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
    </mc:Choice>
  </mc:AlternateContent>
  <bookViews>
    <workbookView xWindow="0" yWindow="0" windowWidth="19200" windowHeight="8260" tabRatio="807" activeTab="6"/>
  </bookViews>
  <sheets>
    <sheet name="Div01_General Requirements" sheetId="3" r:id="rId1"/>
    <sheet name="Div02_Existing Conditions" sheetId="5" r:id="rId2"/>
    <sheet name="Div03_Concrete" sheetId="6" r:id="rId3"/>
    <sheet name="Div-4_Masonry" sheetId="8" r:id="rId4"/>
    <sheet name="Div05_Metals" sheetId="9" r:id="rId5"/>
    <sheet name="Div06_Wood" sheetId="10" r:id="rId6"/>
    <sheet name="Div07_WP" sheetId="11" r:id="rId7"/>
  </sheets>
  <externalReferences>
    <externalReference r:id="rId8"/>
    <externalReference r:id="rId9"/>
  </externalReferenc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V386" i="11" l="1"/>
  <c r="V385" i="11"/>
  <c r="W384" i="11"/>
  <c r="V384" i="11"/>
  <c r="V383" i="11"/>
  <c r="V382" i="11"/>
  <c r="V381" i="11"/>
  <c r="V380" i="11"/>
  <c r="V379" i="11"/>
  <c r="V378" i="11"/>
  <c r="V377" i="11"/>
  <c r="W376" i="11"/>
  <c r="V376" i="11"/>
  <c r="V375" i="11"/>
  <c r="V374" i="11"/>
  <c r="V373" i="11"/>
  <c r="V372" i="11"/>
  <c r="V371" i="11"/>
  <c r="V370" i="11"/>
  <c r="V369" i="11"/>
  <c r="V368" i="11"/>
  <c r="V367" i="11"/>
  <c r="V366" i="11"/>
  <c r="V365" i="11"/>
  <c r="V364" i="11"/>
  <c r="V363" i="11"/>
  <c r="V362" i="11"/>
  <c r="V361" i="11"/>
  <c r="V360" i="11"/>
  <c r="V359" i="11"/>
  <c r="V358" i="11"/>
  <c r="V357" i="11"/>
  <c r="V356" i="11"/>
  <c r="V355" i="11"/>
  <c r="V354" i="11"/>
  <c r="V353" i="11"/>
  <c r="V352" i="11"/>
  <c r="V351" i="11"/>
  <c r="V350" i="11"/>
  <c r="V349" i="11"/>
  <c r="V348" i="11"/>
  <c r="V347" i="11"/>
  <c r="V346" i="11"/>
  <c r="V345" i="11"/>
  <c r="V344" i="11"/>
  <c r="V343" i="11"/>
  <c r="V341" i="11"/>
  <c r="V340" i="11"/>
  <c r="V339" i="11"/>
  <c r="W338" i="11"/>
  <c r="V338" i="11"/>
  <c r="V337" i="11"/>
  <c r="V336" i="11"/>
  <c r="V335" i="11"/>
  <c r="V334" i="11"/>
  <c r="V333" i="11"/>
  <c r="V332" i="11"/>
  <c r="V330" i="11"/>
  <c r="V329" i="11"/>
  <c r="V328" i="11"/>
  <c r="V327" i="11"/>
  <c r="V326" i="11"/>
  <c r="V324" i="11"/>
  <c r="V323" i="11"/>
  <c r="V322" i="11"/>
  <c r="V321" i="11"/>
  <c r="V320" i="11"/>
  <c r="V319" i="11"/>
  <c r="V318" i="11"/>
  <c r="V317" i="11"/>
  <c r="V316" i="11"/>
  <c r="V315" i="11"/>
  <c r="V314" i="11"/>
  <c r="W313" i="11"/>
  <c r="V313" i="11"/>
  <c r="V312" i="11"/>
  <c r="V311" i="11"/>
  <c r="V310" i="11"/>
  <c r="V309" i="11"/>
  <c r="V308" i="11"/>
  <c r="V307" i="11"/>
  <c r="V306" i="11"/>
  <c r="V305" i="11"/>
  <c r="V304" i="11"/>
  <c r="V303" i="11"/>
  <c r="V302" i="11"/>
  <c r="V301" i="11"/>
  <c r="V300" i="11"/>
  <c r="V299" i="11"/>
  <c r="V298" i="11"/>
  <c r="V297" i="11"/>
  <c r="V296" i="11"/>
  <c r="V295" i="11"/>
  <c r="V294" i="11"/>
  <c r="V293" i="11"/>
  <c r="V292" i="11"/>
  <c r="V291" i="11"/>
  <c r="V290" i="11"/>
  <c r="V289" i="11"/>
  <c r="V288" i="11"/>
  <c r="V287" i="11"/>
  <c r="V286" i="11"/>
  <c r="V285" i="11"/>
  <c r="V284" i="11"/>
  <c r="V283" i="11"/>
  <c r="V282" i="11"/>
  <c r="V281" i="11"/>
  <c r="V280" i="11"/>
  <c r="V279" i="11"/>
  <c r="V278" i="11"/>
  <c r="V275" i="11"/>
  <c r="V274" i="11"/>
  <c r="V273" i="11"/>
  <c r="V272" i="11"/>
  <c r="V271" i="11"/>
  <c r="V270" i="11"/>
  <c r="V269" i="11"/>
  <c r="V268" i="11"/>
  <c r="V267" i="11"/>
  <c r="W266" i="11"/>
  <c r="V266" i="11"/>
  <c r="V265" i="11"/>
  <c r="V262" i="11"/>
  <c r="V261" i="11"/>
  <c r="V260" i="11"/>
  <c r="V259" i="11"/>
  <c r="V258" i="11"/>
  <c r="V257" i="11"/>
  <c r="V256" i="11"/>
  <c r="V255" i="11"/>
  <c r="V254" i="11"/>
  <c r="V253" i="11"/>
  <c r="V252" i="11"/>
  <c r="V251" i="11"/>
  <c r="V250" i="11"/>
  <c r="V248" i="11"/>
  <c r="V247" i="11"/>
  <c r="V246" i="11"/>
  <c r="V245" i="11"/>
  <c r="W244" i="11"/>
  <c r="V244" i="11"/>
  <c r="V243" i="11"/>
  <c r="V241" i="11"/>
  <c r="V239" i="11"/>
  <c r="V238" i="11"/>
  <c r="V237" i="11"/>
  <c r="V236" i="11"/>
  <c r="V235" i="11"/>
  <c r="V233" i="11"/>
  <c r="V232" i="11"/>
  <c r="V231" i="11"/>
  <c r="V230" i="11"/>
  <c r="V229" i="11"/>
  <c r="V228" i="11"/>
  <c r="V227" i="11"/>
  <c r="V226" i="11"/>
  <c r="V225" i="11"/>
  <c r="V224" i="11"/>
  <c r="V223" i="11"/>
  <c r="V222" i="11"/>
  <c r="V221" i="11"/>
  <c r="V220" i="11"/>
  <c r="V219" i="11"/>
  <c r="V218" i="11"/>
  <c r="V217" i="11"/>
  <c r="V216" i="11"/>
  <c r="V215" i="11"/>
  <c r="V214" i="11"/>
  <c r="V213" i="11"/>
  <c r="V212" i="11"/>
  <c r="V211" i="11"/>
  <c r="V210" i="11"/>
  <c r="V209" i="11"/>
  <c r="V208" i="11"/>
  <c r="V206" i="11"/>
  <c r="V205" i="11"/>
  <c r="V204" i="11"/>
  <c r="V203" i="11"/>
  <c r="V202" i="11"/>
  <c r="V201" i="11"/>
  <c r="W200" i="11"/>
  <c r="V200" i="11"/>
  <c r="V199" i="11"/>
  <c r="V196" i="11"/>
  <c r="V195" i="11"/>
  <c r="V194" i="11"/>
  <c r="V192" i="11"/>
  <c r="V191" i="11"/>
  <c r="V190" i="11"/>
  <c r="V189" i="11"/>
  <c r="V188" i="11"/>
  <c r="V187" i="11"/>
  <c r="V186" i="11"/>
  <c r="V185" i="11"/>
  <c r="V184" i="11"/>
  <c r="V183" i="11"/>
  <c r="V182" i="11"/>
  <c r="V181" i="11"/>
  <c r="V180" i="11"/>
  <c r="W179" i="11"/>
  <c r="V179" i="11"/>
  <c r="V178" i="11"/>
  <c r="V177" i="11"/>
  <c r="V176" i="11"/>
  <c r="V175" i="11"/>
  <c r="V171" i="11"/>
  <c r="V170" i="11"/>
  <c r="V169" i="11"/>
  <c r="V168" i="11"/>
  <c r="V167" i="11"/>
  <c r="V166" i="11"/>
  <c r="V165" i="11"/>
  <c r="V164" i="11"/>
  <c r="V163" i="11"/>
  <c r="V162" i="11"/>
  <c r="W161" i="11"/>
  <c r="V161" i="11"/>
  <c r="V160" i="11"/>
  <c r="W127" i="11"/>
  <c r="V127" i="11"/>
  <c r="V126" i="11"/>
  <c r="V125" i="11"/>
  <c r="V124" i="11"/>
  <c r="W123" i="11"/>
  <c r="V123" i="11"/>
  <c r="V122" i="11"/>
  <c r="V121" i="11"/>
  <c r="V120" i="11"/>
  <c r="W115" i="11"/>
  <c r="V115" i="11"/>
  <c r="V114" i="11"/>
  <c r="V113" i="11"/>
  <c r="V112" i="11"/>
  <c r="W111" i="11"/>
  <c r="V111" i="11"/>
  <c r="V110" i="11"/>
  <c r="V109" i="11"/>
  <c r="V108" i="11"/>
  <c r="V107" i="11"/>
  <c r="V106" i="11"/>
  <c r="W105" i="11"/>
  <c r="V105" i="11"/>
  <c r="V104" i="11"/>
  <c r="V102" i="11"/>
  <c r="W101" i="11"/>
  <c r="V101" i="11"/>
  <c r="V100" i="11"/>
  <c r="V98" i="11"/>
  <c r="V95" i="11"/>
  <c r="W94" i="11"/>
  <c r="V94" i="11"/>
  <c r="V93" i="11"/>
  <c r="V90" i="11"/>
  <c r="V89" i="11"/>
  <c r="V88" i="11"/>
  <c r="V87" i="11"/>
  <c r="V86" i="11"/>
  <c r="W85" i="11"/>
  <c r="V85" i="11"/>
  <c r="V84" i="11"/>
  <c r="V82" i="11"/>
  <c r="V81" i="11"/>
  <c r="V80" i="11"/>
  <c r="V79" i="11"/>
  <c r="V78" i="11"/>
  <c r="W77" i="11"/>
  <c r="V77" i="11"/>
  <c r="V76" i="11"/>
  <c r="V71" i="11"/>
  <c r="V70" i="11"/>
  <c r="V67" i="11"/>
  <c r="V66" i="11"/>
  <c r="V62" i="11"/>
  <c r="V61" i="11"/>
  <c r="V60" i="11"/>
  <c r="V50" i="11"/>
  <c r="V49" i="11"/>
  <c r="V48" i="11"/>
  <c r="V47" i="11"/>
  <c r="V46" i="11"/>
  <c r="V45" i="11"/>
  <c r="V44" i="11"/>
  <c r="V43" i="11"/>
  <c r="V42" i="11"/>
  <c r="V41" i="11"/>
  <c r="V40" i="11"/>
  <c r="V39" i="11"/>
  <c r="V38" i="11"/>
  <c r="V37" i="11"/>
  <c r="W36" i="11"/>
  <c r="V36" i="11"/>
  <c r="V35" i="11"/>
  <c r="V34" i="11"/>
  <c r="V33" i="11"/>
  <c r="V32" i="11"/>
  <c r="V31" i="11"/>
  <c r="V30" i="11"/>
  <c r="V29" i="11"/>
  <c r="V28" i="11"/>
  <c r="V27" i="11"/>
  <c r="V26" i="11"/>
  <c r="W25" i="11"/>
  <c r="V25" i="11"/>
  <c r="V24" i="11"/>
  <c r="V21" i="11"/>
  <c r="V20" i="11"/>
  <c r="V19" i="11"/>
  <c r="V18" i="11"/>
  <c r="V17" i="11"/>
  <c r="V16" i="11"/>
  <c r="V15" i="11"/>
  <c r="V14" i="11"/>
  <c r="W13" i="11"/>
  <c r="V13" i="11"/>
  <c r="V12" i="11"/>
  <c r="V8" i="11"/>
  <c r="V7" i="11"/>
  <c r="V6" i="11"/>
  <c r="V5" i="11"/>
  <c r="V4" i="11"/>
  <c r="W3" i="11"/>
  <c r="V3" i="11"/>
  <c r="U94" i="10" l="1"/>
  <c r="E94" i="10"/>
  <c r="D94" i="10"/>
  <c r="U93" i="10"/>
  <c r="E93" i="10"/>
  <c r="D93" i="10"/>
  <c r="U92" i="10"/>
  <c r="E92" i="10"/>
  <c r="D92" i="10"/>
  <c r="U91" i="10"/>
  <c r="E91" i="10"/>
  <c r="D91" i="10"/>
  <c r="U90" i="10"/>
  <c r="E90" i="10"/>
  <c r="D90" i="10"/>
  <c r="U89" i="10"/>
  <c r="E89" i="10"/>
  <c r="D89" i="10"/>
  <c r="U88" i="10"/>
  <c r="E88" i="10"/>
  <c r="D88" i="10"/>
  <c r="U87" i="10"/>
  <c r="E87" i="10"/>
  <c r="D87" i="10"/>
  <c r="U86" i="10"/>
  <c r="E86" i="10"/>
  <c r="D86" i="10"/>
  <c r="U85" i="10"/>
  <c r="E85" i="10"/>
  <c r="D85" i="10"/>
  <c r="V84" i="10"/>
  <c r="U84" i="10"/>
  <c r="E84" i="10"/>
  <c r="D84" i="10"/>
  <c r="U83" i="10"/>
  <c r="D83" i="10"/>
  <c r="U82" i="10"/>
  <c r="E82" i="10"/>
  <c r="D82" i="10"/>
  <c r="U81" i="10"/>
  <c r="E81" i="10"/>
  <c r="D81" i="10"/>
  <c r="U80" i="10"/>
  <c r="E80" i="10"/>
  <c r="D80" i="10"/>
  <c r="U79" i="10"/>
  <c r="E79" i="10"/>
  <c r="D79" i="10"/>
  <c r="U78" i="10"/>
  <c r="E78" i="10"/>
  <c r="D78" i="10"/>
  <c r="U77" i="10"/>
  <c r="E77" i="10"/>
  <c r="D77" i="10"/>
  <c r="U76" i="10"/>
  <c r="E76" i="10"/>
  <c r="D76" i="10"/>
  <c r="U75" i="10"/>
  <c r="E75" i="10"/>
  <c r="D75" i="10"/>
  <c r="U74" i="10"/>
  <c r="E74" i="10"/>
  <c r="D74" i="10"/>
  <c r="U73" i="10"/>
  <c r="E73" i="10"/>
  <c r="D73" i="10"/>
  <c r="V72" i="10"/>
  <c r="U72" i="10"/>
  <c r="E72" i="10"/>
  <c r="D72" i="10"/>
  <c r="U71" i="10"/>
  <c r="D71" i="10"/>
  <c r="U70" i="10"/>
  <c r="E70" i="10"/>
  <c r="D70" i="10"/>
  <c r="U69" i="10"/>
  <c r="E69" i="10"/>
  <c r="D69" i="10"/>
  <c r="U68" i="10"/>
  <c r="E68" i="10"/>
  <c r="D68" i="10"/>
  <c r="U67" i="10"/>
  <c r="D67" i="10"/>
  <c r="U66" i="10"/>
  <c r="E66" i="10"/>
  <c r="D66" i="10"/>
  <c r="U65" i="10"/>
  <c r="E65" i="10"/>
  <c r="D65" i="10"/>
  <c r="U64" i="10"/>
  <c r="E64" i="10"/>
  <c r="D64" i="10"/>
  <c r="U63" i="10"/>
  <c r="E63" i="10"/>
  <c r="D63" i="10"/>
  <c r="U62" i="10"/>
  <c r="E62" i="10"/>
  <c r="D62" i="10"/>
  <c r="U61" i="10"/>
  <c r="E61" i="10"/>
  <c r="D61" i="10"/>
  <c r="U60" i="10"/>
  <c r="E60" i="10"/>
  <c r="D60" i="10"/>
  <c r="U59" i="10"/>
  <c r="E59" i="10"/>
  <c r="D59" i="10"/>
  <c r="U58" i="10"/>
  <c r="E58" i="10"/>
  <c r="D58" i="10"/>
  <c r="U57" i="10"/>
  <c r="E57" i="10"/>
  <c r="D57" i="10"/>
  <c r="V56" i="10"/>
  <c r="U56" i="10"/>
  <c r="E56" i="10"/>
  <c r="D56" i="10"/>
  <c r="U55" i="10"/>
  <c r="D55" i="10"/>
  <c r="U54" i="10"/>
  <c r="E54" i="10"/>
  <c r="D54" i="10"/>
  <c r="U53" i="10"/>
  <c r="E53" i="10"/>
  <c r="D53" i="10"/>
  <c r="U52" i="10"/>
  <c r="E52" i="10"/>
  <c r="D52" i="10"/>
  <c r="U51" i="10"/>
  <c r="E51" i="10"/>
  <c r="D51" i="10"/>
  <c r="V50" i="10"/>
  <c r="U50" i="10"/>
  <c r="D50" i="10"/>
  <c r="U49" i="10"/>
  <c r="E49" i="10"/>
  <c r="D49" i="10"/>
  <c r="U48" i="10"/>
  <c r="D48" i="10"/>
  <c r="U47" i="10"/>
  <c r="E47" i="10"/>
  <c r="D47" i="10"/>
  <c r="U46" i="10"/>
  <c r="E46" i="10"/>
  <c r="D46" i="10"/>
  <c r="U45" i="10"/>
  <c r="E45" i="10"/>
  <c r="D45" i="10"/>
  <c r="U44" i="10"/>
  <c r="D44" i="10"/>
  <c r="U43" i="10"/>
  <c r="E43" i="10"/>
  <c r="D43" i="10"/>
  <c r="U42" i="10"/>
  <c r="E42" i="10"/>
  <c r="D42" i="10"/>
  <c r="U41" i="10"/>
  <c r="E41" i="10"/>
  <c r="D41" i="10"/>
  <c r="U40" i="10"/>
  <c r="E40" i="10"/>
  <c r="D40" i="10"/>
  <c r="U39" i="10"/>
  <c r="E39" i="10"/>
  <c r="D39" i="10"/>
  <c r="U38" i="10"/>
  <c r="E38" i="10"/>
  <c r="D38" i="10"/>
  <c r="U37" i="10"/>
  <c r="E37" i="10"/>
  <c r="D37" i="10"/>
  <c r="U36" i="10"/>
  <c r="D36" i="10"/>
  <c r="U35" i="10"/>
  <c r="E35" i="10"/>
  <c r="D35" i="10"/>
  <c r="U34" i="10"/>
  <c r="D34" i="10"/>
  <c r="U33" i="10"/>
  <c r="E33" i="10"/>
  <c r="D33" i="10"/>
  <c r="U32" i="10"/>
  <c r="E32" i="10"/>
  <c r="D32" i="10"/>
  <c r="U31" i="10"/>
  <c r="E31" i="10"/>
  <c r="D31" i="10"/>
  <c r="U30" i="10"/>
  <c r="E30" i="10"/>
  <c r="D30" i="10"/>
  <c r="U29" i="10"/>
  <c r="E29" i="10"/>
  <c r="D29" i="10"/>
  <c r="U28" i="10"/>
  <c r="E28" i="10"/>
  <c r="D28" i="10"/>
  <c r="U27" i="10"/>
  <c r="D27" i="10"/>
  <c r="U26" i="10"/>
  <c r="E26" i="10"/>
  <c r="D26" i="10"/>
  <c r="V25" i="10"/>
  <c r="U25" i="10"/>
  <c r="E25" i="10"/>
  <c r="D25" i="10"/>
  <c r="D24" i="10"/>
  <c r="U23" i="10"/>
  <c r="E23" i="10"/>
  <c r="D23" i="10"/>
  <c r="U22" i="10"/>
  <c r="E22" i="10"/>
  <c r="D22" i="10"/>
  <c r="U21" i="10"/>
  <c r="E21" i="10"/>
  <c r="D21" i="10"/>
  <c r="V20" i="10"/>
  <c r="U20" i="10"/>
  <c r="E20" i="10"/>
  <c r="D20" i="10"/>
  <c r="D19" i="10"/>
  <c r="D18" i="10"/>
  <c r="U17" i="10"/>
  <c r="D17" i="10"/>
  <c r="U16" i="10"/>
  <c r="E16" i="10"/>
  <c r="D16" i="10"/>
  <c r="U15" i="10"/>
  <c r="E15" i="10"/>
  <c r="D15" i="10"/>
  <c r="U14" i="10"/>
  <c r="E14" i="10"/>
  <c r="D14" i="10"/>
  <c r="U13" i="10"/>
  <c r="E13" i="10"/>
  <c r="D13" i="10"/>
  <c r="U12" i="10"/>
  <c r="E12" i="10"/>
  <c r="D12" i="10"/>
  <c r="U11" i="10"/>
  <c r="E11" i="10"/>
  <c r="D11" i="10"/>
  <c r="U10" i="10"/>
  <c r="E10" i="10"/>
  <c r="D10" i="10"/>
  <c r="U9" i="10"/>
  <c r="E9" i="10"/>
  <c r="D9" i="10"/>
  <c r="U8" i="10"/>
  <c r="E8" i="10"/>
  <c r="D8" i="10"/>
  <c r="U7" i="10"/>
  <c r="E7" i="10"/>
  <c r="D7" i="10"/>
  <c r="V6" i="10"/>
  <c r="U6" i="10"/>
  <c r="E6" i="10"/>
  <c r="D6" i="10"/>
  <c r="D5" i="10"/>
  <c r="U4" i="10"/>
  <c r="E4" i="10"/>
  <c r="D4" i="10"/>
  <c r="V3" i="10"/>
  <c r="U3" i="10"/>
  <c r="E3" i="10"/>
  <c r="D3" i="10"/>
  <c r="D2" i="10"/>
  <c r="E1760" i="9" l="1"/>
  <c r="E1759" i="9"/>
  <c r="X1758" i="9"/>
  <c r="E1758" i="9"/>
  <c r="E1757" i="9"/>
  <c r="E1756" i="9"/>
  <c r="E1755" i="9"/>
  <c r="E1754" i="9"/>
  <c r="E1753" i="9"/>
  <c r="E1752" i="9"/>
  <c r="X1751" i="9"/>
  <c r="E1751" i="9"/>
  <c r="E1750" i="9"/>
  <c r="E1749" i="9"/>
  <c r="E1748" i="9"/>
  <c r="X1747" i="9"/>
  <c r="E1747" i="9"/>
  <c r="E1746" i="9"/>
  <c r="X1745" i="9"/>
  <c r="E1745" i="9"/>
  <c r="E1744" i="9"/>
  <c r="X1743" i="9"/>
  <c r="E1743" i="9"/>
  <c r="E1742" i="9"/>
  <c r="X1741" i="9"/>
  <c r="E1741" i="9"/>
  <c r="E1740" i="9"/>
  <c r="E1739" i="9"/>
  <c r="X1738" i="9"/>
  <c r="E1738" i="9"/>
  <c r="E1737" i="9"/>
  <c r="E1736" i="9"/>
  <c r="E1735" i="9"/>
  <c r="E1734" i="9"/>
  <c r="E1733" i="9"/>
  <c r="E1732" i="9"/>
  <c r="E1731" i="9"/>
  <c r="E1730" i="9"/>
  <c r="E1729" i="9"/>
  <c r="E1728" i="9"/>
  <c r="E1727" i="9"/>
  <c r="E1726" i="9"/>
  <c r="E1725" i="9"/>
  <c r="E1724" i="9"/>
  <c r="E1723" i="9"/>
  <c r="E1722" i="9"/>
  <c r="X1721" i="9"/>
  <c r="E1721" i="9"/>
  <c r="E1720" i="9"/>
  <c r="E1719" i="9"/>
  <c r="E1718" i="9"/>
  <c r="X1717" i="9"/>
  <c r="E1717" i="9"/>
  <c r="E1716" i="9"/>
  <c r="X1715" i="9"/>
  <c r="E1715" i="9"/>
  <c r="E1714" i="9"/>
  <c r="E1713" i="9"/>
  <c r="X1712" i="9"/>
  <c r="E1712" i="9"/>
  <c r="E1711" i="9"/>
  <c r="E1710" i="9"/>
  <c r="E1709" i="9"/>
  <c r="E1708" i="9"/>
  <c r="E1707" i="9"/>
  <c r="E1706" i="9"/>
  <c r="E1705" i="9"/>
  <c r="E1704" i="9"/>
  <c r="E1703" i="9"/>
  <c r="E1702" i="9"/>
  <c r="E1701" i="9"/>
  <c r="X1700" i="9"/>
  <c r="E1700" i="9"/>
  <c r="E1699" i="9"/>
  <c r="E1698" i="9"/>
  <c r="E1697" i="9"/>
  <c r="E1696" i="9"/>
  <c r="X1695" i="9"/>
  <c r="E1695" i="9"/>
  <c r="E1694" i="9"/>
  <c r="E1693" i="9"/>
  <c r="E1692" i="9"/>
  <c r="X1691" i="9"/>
  <c r="E1691" i="9"/>
  <c r="E1690" i="9"/>
  <c r="E1689" i="9"/>
  <c r="E1688" i="9"/>
  <c r="X1687" i="9"/>
  <c r="E1687" i="9"/>
  <c r="E1686" i="9"/>
  <c r="E1685" i="9"/>
  <c r="E1684" i="9"/>
  <c r="E1683" i="9"/>
  <c r="X1682" i="9"/>
  <c r="E1682" i="9"/>
  <c r="E1681" i="9"/>
  <c r="E1680" i="9"/>
  <c r="E1679" i="9"/>
  <c r="E1678" i="9"/>
  <c r="E1677" i="9"/>
  <c r="E1676" i="9"/>
  <c r="E1675" i="9"/>
  <c r="E1674" i="9"/>
  <c r="E1673" i="9"/>
  <c r="E1672" i="9"/>
  <c r="E1671" i="9"/>
  <c r="E1670" i="9"/>
  <c r="E1669" i="9"/>
  <c r="E1668" i="9"/>
  <c r="E1667" i="9"/>
  <c r="X1666" i="9"/>
  <c r="E1666" i="9"/>
  <c r="E1665" i="9"/>
  <c r="E1664" i="9"/>
  <c r="E1663" i="9"/>
  <c r="E1662" i="9"/>
  <c r="E1661" i="9"/>
  <c r="E1660" i="9"/>
  <c r="E1659" i="9"/>
  <c r="E1658" i="9"/>
  <c r="E1657" i="9"/>
  <c r="E1656" i="9"/>
  <c r="E1655" i="9"/>
  <c r="E1654" i="9"/>
  <c r="E1653" i="9"/>
  <c r="E1652" i="9"/>
  <c r="E1651" i="9"/>
  <c r="E1650" i="9"/>
  <c r="E1649" i="9"/>
  <c r="E1648" i="9"/>
  <c r="E1647" i="9"/>
  <c r="E1646" i="9"/>
  <c r="E1645" i="9"/>
  <c r="E1644" i="9"/>
  <c r="X1643" i="9"/>
  <c r="E1643" i="9"/>
  <c r="E1642" i="9"/>
  <c r="E1641" i="9"/>
  <c r="E1640" i="9"/>
  <c r="E1639" i="9"/>
  <c r="E1638" i="9"/>
  <c r="E1637" i="9"/>
  <c r="E1636" i="9"/>
  <c r="E1635" i="9"/>
  <c r="E1634" i="9"/>
  <c r="E1633" i="9"/>
  <c r="E1632" i="9"/>
  <c r="E1631" i="9"/>
  <c r="E1630" i="9"/>
  <c r="E1629" i="9"/>
  <c r="E1628" i="9"/>
  <c r="E1627" i="9"/>
  <c r="E1626" i="9"/>
  <c r="E1625" i="9"/>
  <c r="X1624" i="9"/>
  <c r="E1624" i="9"/>
  <c r="E1623" i="9"/>
  <c r="E1622" i="9"/>
  <c r="E1621" i="9"/>
  <c r="E1620" i="9"/>
  <c r="E1619" i="9"/>
  <c r="E1618" i="9"/>
  <c r="E1617" i="9"/>
  <c r="E1616" i="9"/>
  <c r="E1615" i="9"/>
  <c r="E1614" i="9"/>
  <c r="E1613" i="9"/>
  <c r="E1612" i="9"/>
  <c r="E1611" i="9"/>
  <c r="E1610" i="9"/>
  <c r="E1609" i="9"/>
  <c r="E1608" i="9"/>
  <c r="E1607" i="9"/>
  <c r="E1606" i="9"/>
  <c r="E1605" i="9"/>
  <c r="E1604" i="9"/>
  <c r="X1603" i="9"/>
  <c r="E1603" i="9"/>
  <c r="E1602" i="9"/>
  <c r="E1601" i="9"/>
  <c r="E1600" i="9"/>
  <c r="E1599" i="9"/>
  <c r="X1598" i="9"/>
  <c r="E1598" i="9"/>
  <c r="E1597" i="9"/>
  <c r="E1596" i="9"/>
  <c r="E1595" i="9"/>
  <c r="X1594" i="9"/>
  <c r="E1594" i="9"/>
  <c r="E1593" i="9"/>
  <c r="E1592" i="9"/>
  <c r="E1591" i="9"/>
  <c r="X1590" i="9"/>
  <c r="E1590" i="9"/>
  <c r="E1589" i="9"/>
  <c r="E1588" i="9"/>
  <c r="E1587" i="9"/>
  <c r="E1586" i="9"/>
  <c r="E1585" i="9"/>
  <c r="X1584" i="9"/>
  <c r="E1584" i="9"/>
  <c r="E1583" i="9"/>
  <c r="E1582" i="9"/>
  <c r="E1581" i="9"/>
  <c r="E1580" i="9"/>
  <c r="E1579" i="9"/>
  <c r="X1578" i="9"/>
  <c r="E1578" i="9"/>
  <c r="E1577" i="9"/>
  <c r="E1576" i="9"/>
  <c r="E1575" i="9"/>
  <c r="E1574" i="9"/>
  <c r="E1573" i="9"/>
  <c r="E1572" i="9"/>
  <c r="E1571" i="9"/>
  <c r="E1570" i="9"/>
  <c r="X1569" i="9"/>
  <c r="E1569" i="9"/>
  <c r="E1568" i="9"/>
  <c r="E1567" i="9"/>
  <c r="E1566" i="9"/>
  <c r="E1565" i="9"/>
  <c r="E1564" i="9"/>
  <c r="E1563" i="9"/>
  <c r="E1562" i="9"/>
  <c r="E1561" i="9"/>
  <c r="E1560" i="9"/>
  <c r="E1559" i="9"/>
  <c r="E1558" i="9"/>
  <c r="E1557" i="9"/>
  <c r="E1556" i="9"/>
  <c r="E1555" i="9"/>
  <c r="E1554" i="9"/>
  <c r="E1553" i="9"/>
  <c r="E1552" i="9"/>
  <c r="E1551" i="9"/>
  <c r="E1550" i="9"/>
  <c r="E1549" i="9"/>
  <c r="E1548" i="9"/>
  <c r="E1547" i="9"/>
  <c r="E1546" i="9"/>
  <c r="E1545" i="9"/>
  <c r="E1544" i="9"/>
  <c r="E1543" i="9"/>
  <c r="E1542" i="9"/>
  <c r="E1541" i="9"/>
  <c r="E1540" i="9"/>
  <c r="E1539" i="9"/>
  <c r="E1538" i="9"/>
  <c r="E1537" i="9"/>
  <c r="E1536" i="9"/>
  <c r="E1535" i="9"/>
  <c r="E1534" i="9"/>
  <c r="E1533" i="9"/>
  <c r="E1532" i="9"/>
  <c r="E1531" i="9"/>
  <c r="E1530" i="9"/>
  <c r="E1529" i="9"/>
  <c r="E1528" i="9"/>
  <c r="E1527" i="9"/>
  <c r="E1526" i="9"/>
  <c r="E1525" i="9"/>
  <c r="E1524" i="9"/>
  <c r="E1523" i="9"/>
  <c r="E1522" i="9"/>
  <c r="E1521" i="9"/>
  <c r="E1520" i="9"/>
  <c r="E1519" i="9"/>
  <c r="E1518" i="9"/>
  <c r="E1517" i="9"/>
  <c r="E1516" i="9"/>
  <c r="E1515" i="9"/>
  <c r="E1514" i="9"/>
  <c r="E1513" i="9"/>
  <c r="E1512" i="9"/>
  <c r="E1511" i="9"/>
  <c r="E1510" i="9"/>
  <c r="E1509" i="9"/>
  <c r="E1508" i="9"/>
  <c r="E1507" i="9"/>
  <c r="E1506" i="9"/>
  <c r="E1505" i="9"/>
  <c r="E1504" i="9"/>
  <c r="E1503" i="9"/>
  <c r="E1502" i="9"/>
  <c r="E1501" i="9"/>
  <c r="E1500" i="9"/>
  <c r="E1499" i="9"/>
  <c r="E1498" i="9"/>
  <c r="E1497" i="9"/>
  <c r="E1496" i="9"/>
  <c r="E1495" i="9"/>
  <c r="E1494" i="9"/>
  <c r="E1493" i="9"/>
  <c r="E1492" i="9"/>
  <c r="E1491" i="9"/>
  <c r="E1490" i="9"/>
  <c r="E1489" i="9"/>
  <c r="E1488" i="9"/>
  <c r="E1487" i="9"/>
  <c r="X1486" i="9"/>
  <c r="E1486" i="9"/>
  <c r="E1485" i="9"/>
  <c r="E1484" i="9"/>
  <c r="E1483" i="9"/>
  <c r="E1482" i="9"/>
  <c r="E1481" i="9"/>
  <c r="X1480" i="9"/>
  <c r="E1480" i="9"/>
  <c r="E1479" i="9"/>
  <c r="E1478" i="9"/>
  <c r="E1477" i="9"/>
  <c r="E1476" i="9"/>
  <c r="E1475" i="9"/>
  <c r="E1474" i="9"/>
  <c r="E1473" i="9"/>
  <c r="X1472" i="9"/>
  <c r="E1472" i="9"/>
  <c r="E1471" i="9"/>
  <c r="E1470" i="9"/>
  <c r="E1469" i="9"/>
  <c r="E1468" i="9"/>
  <c r="E1467" i="9"/>
  <c r="X1466" i="9"/>
  <c r="E1466" i="9"/>
  <c r="E1465" i="9"/>
  <c r="E1464" i="9"/>
  <c r="E1463" i="9"/>
  <c r="X1462" i="9"/>
  <c r="E1462" i="9"/>
  <c r="E1461" i="9"/>
  <c r="E1460" i="9"/>
  <c r="E1459" i="9"/>
  <c r="E1458" i="9"/>
  <c r="X1457" i="9"/>
  <c r="E1457" i="9"/>
  <c r="E1456" i="9"/>
  <c r="E1455" i="9"/>
  <c r="E1454" i="9"/>
  <c r="E1453" i="9"/>
  <c r="E1452" i="9"/>
  <c r="E1451" i="9"/>
  <c r="E1450" i="9"/>
  <c r="E1449" i="9"/>
  <c r="E1448" i="9"/>
  <c r="E1447" i="9"/>
  <c r="E1446" i="9"/>
  <c r="E1445" i="9"/>
  <c r="E1444" i="9"/>
  <c r="E1443" i="9"/>
  <c r="E1442" i="9"/>
  <c r="E1441" i="9"/>
  <c r="E1440" i="9"/>
  <c r="E1439" i="9"/>
  <c r="E1438" i="9"/>
  <c r="E1437" i="9"/>
  <c r="X1436" i="9"/>
  <c r="E1436" i="9"/>
  <c r="E1435" i="9"/>
  <c r="E1434" i="9"/>
  <c r="E1433" i="9"/>
  <c r="E1432" i="9"/>
  <c r="X1431" i="9"/>
  <c r="E1431" i="9"/>
  <c r="E1430" i="9"/>
  <c r="E1429" i="9"/>
  <c r="E1428" i="9"/>
  <c r="X1427" i="9"/>
  <c r="E1427" i="9"/>
  <c r="E1426" i="9"/>
  <c r="E1425" i="9"/>
  <c r="E1424" i="9"/>
  <c r="E1423" i="9"/>
  <c r="E1422" i="9"/>
  <c r="E1421" i="9"/>
  <c r="E1420" i="9"/>
  <c r="X1419" i="9"/>
  <c r="E1419" i="9"/>
  <c r="E1418" i="9"/>
  <c r="E1417" i="9"/>
  <c r="E1416" i="9"/>
  <c r="E1415" i="9"/>
  <c r="E1414" i="9"/>
  <c r="E1413" i="9"/>
  <c r="E1412" i="9"/>
  <c r="E1411" i="9"/>
  <c r="E1410" i="9"/>
  <c r="E1409" i="9"/>
  <c r="E1408" i="9"/>
  <c r="E1407" i="9"/>
  <c r="E1406" i="9"/>
  <c r="E1405" i="9"/>
  <c r="E1404" i="9"/>
  <c r="E1403" i="9"/>
  <c r="E1402" i="9"/>
  <c r="E1401" i="9"/>
  <c r="E1400" i="9"/>
  <c r="X1399" i="9"/>
  <c r="E1399" i="9"/>
  <c r="E1398" i="9"/>
  <c r="E1397" i="9"/>
  <c r="E1396" i="9"/>
  <c r="E1395" i="9"/>
  <c r="E1394" i="9"/>
  <c r="E1393" i="9"/>
  <c r="E1392" i="9"/>
  <c r="E1391" i="9"/>
  <c r="X1390" i="9"/>
  <c r="E1390" i="9"/>
  <c r="E1389" i="9"/>
  <c r="E1388" i="9"/>
  <c r="E1387" i="9"/>
  <c r="E1386" i="9"/>
  <c r="E1385" i="9"/>
  <c r="E1384" i="9"/>
  <c r="E1383" i="9"/>
  <c r="X1382" i="9"/>
  <c r="E1382" i="9"/>
  <c r="E1381" i="9"/>
  <c r="E1380" i="9"/>
  <c r="E1379" i="9"/>
  <c r="E1378" i="9"/>
  <c r="E1377" i="9"/>
  <c r="E1376" i="9"/>
  <c r="X1375" i="9"/>
  <c r="E1375" i="9"/>
  <c r="E1374" i="9"/>
  <c r="E1373" i="9"/>
  <c r="E1372" i="9"/>
  <c r="E1371" i="9"/>
  <c r="E1370" i="9"/>
  <c r="E1369" i="9"/>
  <c r="E1368" i="9"/>
  <c r="E1367" i="9"/>
  <c r="E1366" i="9"/>
  <c r="E1365" i="9"/>
  <c r="E1364" i="9"/>
  <c r="E1363" i="9"/>
  <c r="X1362" i="9"/>
  <c r="E1362" i="9"/>
  <c r="E1361" i="9"/>
  <c r="E1360" i="9"/>
  <c r="E1359" i="9"/>
  <c r="E1358" i="9"/>
  <c r="E1357" i="9"/>
  <c r="E1356" i="9"/>
  <c r="E1355" i="9"/>
  <c r="E1354" i="9"/>
  <c r="E1353" i="9"/>
  <c r="E1352" i="9"/>
  <c r="E1351" i="9"/>
  <c r="E1350" i="9"/>
  <c r="E1349" i="9"/>
  <c r="E1348" i="9"/>
  <c r="E1347" i="9"/>
  <c r="E1346" i="9"/>
  <c r="E1345" i="9"/>
  <c r="X1344" i="9"/>
  <c r="E1344" i="9"/>
  <c r="E1343" i="9"/>
  <c r="E1342" i="9"/>
  <c r="E1341" i="9"/>
  <c r="E1340" i="9"/>
  <c r="E1339" i="9"/>
  <c r="E1338" i="9"/>
  <c r="E1337" i="9"/>
  <c r="E1336" i="9"/>
  <c r="E1335" i="9"/>
  <c r="E1334" i="9"/>
  <c r="E1333" i="9"/>
  <c r="E1332" i="9"/>
  <c r="E1331" i="9"/>
  <c r="E1330" i="9"/>
  <c r="E1329" i="9"/>
  <c r="E1328" i="9"/>
  <c r="E1327" i="9"/>
  <c r="E1326" i="9"/>
  <c r="E1325" i="9"/>
  <c r="E1324" i="9"/>
  <c r="E1323" i="9"/>
  <c r="E1322" i="9"/>
  <c r="E1321" i="9"/>
  <c r="E1320" i="9"/>
  <c r="E1319" i="9"/>
  <c r="E1318" i="9"/>
  <c r="E1317" i="9"/>
  <c r="E1316" i="9"/>
  <c r="X1315" i="9"/>
  <c r="E1315" i="9"/>
  <c r="E1314" i="9"/>
  <c r="E1313" i="9"/>
  <c r="E1312" i="9"/>
  <c r="E1311" i="9"/>
  <c r="X1310" i="9"/>
  <c r="E1310" i="9"/>
  <c r="E1309" i="9"/>
  <c r="E1308" i="9"/>
  <c r="E1307" i="9"/>
  <c r="E1306" i="9"/>
  <c r="E1305" i="9"/>
  <c r="X1304" i="9"/>
  <c r="E1304" i="9"/>
  <c r="E1303" i="9"/>
  <c r="E1302" i="9"/>
  <c r="E1301" i="9"/>
  <c r="E1300" i="9"/>
  <c r="E1299" i="9"/>
  <c r="E1298" i="9"/>
  <c r="E1297" i="9"/>
  <c r="X1296" i="9"/>
  <c r="E1296" i="9"/>
  <c r="E1295" i="9"/>
  <c r="E1294" i="9"/>
  <c r="E1293" i="9"/>
  <c r="X1292" i="9"/>
  <c r="E1292" i="9"/>
  <c r="E1291" i="9"/>
  <c r="E1290" i="9"/>
  <c r="X1289" i="9"/>
  <c r="E1289" i="9"/>
  <c r="E1288" i="9"/>
  <c r="E1287" i="9"/>
  <c r="E1286" i="9"/>
  <c r="X1285" i="9"/>
  <c r="E1285" i="9"/>
  <c r="E1284" i="9"/>
  <c r="E1283" i="9"/>
  <c r="E1282" i="9"/>
  <c r="X1281" i="9"/>
  <c r="E1281" i="9"/>
  <c r="E1280" i="9"/>
  <c r="E1279" i="9"/>
  <c r="X1278" i="9"/>
  <c r="E1278" i="9"/>
  <c r="E1277" i="9"/>
  <c r="X1276" i="9"/>
  <c r="E1276" i="9"/>
  <c r="E1275" i="9"/>
  <c r="E1274" i="9"/>
  <c r="E1273" i="9"/>
  <c r="E1272" i="9"/>
  <c r="E1271" i="9"/>
  <c r="X1270" i="9"/>
  <c r="E1270" i="9"/>
  <c r="E1269" i="9"/>
  <c r="E1268" i="9"/>
  <c r="E1267" i="9"/>
  <c r="E1266" i="9"/>
  <c r="E1265" i="9"/>
  <c r="E1264" i="9"/>
  <c r="E1263" i="9"/>
  <c r="E1262" i="9"/>
  <c r="E1261" i="9"/>
  <c r="X1260" i="9"/>
  <c r="E1260" i="9"/>
  <c r="E1259" i="9"/>
  <c r="E1258" i="9"/>
  <c r="E1257" i="9"/>
  <c r="E1256" i="9"/>
  <c r="X1255" i="9"/>
  <c r="E1255" i="9"/>
  <c r="E1254" i="9"/>
  <c r="E1253" i="9"/>
  <c r="E1252" i="9"/>
  <c r="E1251" i="9"/>
  <c r="X1250" i="9"/>
  <c r="E1250" i="9"/>
  <c r="E1249" i="9"/>
  <c r="E1248" i="9"/>
  <c r="E1247" i="9"/>
  <c r="E1246" i="9"/>
  <c r="X1245" i="9"/>
  <c r="E1245" i="9"/>
  <c r="E1244" i="9"/>
  <c r="X1243" i="9"/>
  <c r="E1243" i="9"/>
  <c r="E1242" i="9"/>
  <c r="E1241" i="9"/>
  <c r="X1240" i="9"/>
  <c r="E1240" i="9"/>
  <c r="E1239" i="9"/>
  <c r="E1238" i="9"/>
  <c r="E1237" i="9"/>
  <c r="X1236" i="9"/>
  <c r="E1236" i="9"/>
  <c r="E1235" i="9"/>
  <c r="E1234" i="9"/>
  <c r="E1233" i="9"/>
  <c r="E1232" i="9"/>
  <c r="E1231" i="9"/>
  <c r="X1230" i="9"/>
  <c r="E1230" i="9"/>
  <c r="E1229" i="9"/>
  <c r="E1228" i="9"/>
  <c r="X1227" i="9"/>
  <c r="E1227" i="9"/>
  <c r="E1226" i="9"/>
  <c r="E1225" i="9"/>
  <c r="E1224" i="9"/>
  <c r="X1223" i="9"/>
  <c r="E1223" i="9"/>
  <c r="E1222" i="9"/>
  <c r="E1221" i="9"/>
  <c r="X1220" i="9"/>
  <c r="E1220" i="9"/>
  <c r="E1219" i="9"/>
  <c r="E1218" i="9"/>
  <c r="X1217" i="9"/>
  <c r="E1217" i="9"/>
  <c r="E1216" i="9"/>
  <c r="E1215" i="9"/>
  <c r="X1214" i="9"/>
  <c r="E1214" i="9"/>
  <c r="E1213" i="9"/>
  <c r="E1212" i="9"/>
  <c r="X1211" i="9"/>
  <c r="E1211" i="9"/>
  <c r="E1210" i="9"/>
  <c r="E1209" i="9"/>
  <c r="E1208" i="9"/>
  <c r="X1207" i="9"/>
  <c r="E1207" i="9"/>
  <c r="E1206" i="9"/>
  <c r="E1205" i="9"/>
  <c r="X1204" i="9"/>
  <c r="E1204" i="9"/>
  <c r="E1203" i="9"/>
  <c r="E1202" i="9"/>
  <c r="E1201" i="9"/>
  <c r="X1200" i="9"/>
  <c r="E1200" i="9"/>
  <c r="E1199" i="9"/>
  <c r="E1198" i="9"/>
  <c r="E1197" i="9"/>
  <c r="X1196" i="9"/>
  <c r="E1196" i="9"/>
  <c r="E1195" i="9"/>
  <c r="X1194" i="9"/>
  <c r="E1194" i="9"/>
  <c r="E1193" i="9"/>
  <c r="E1192" i="9"/>
  <c r="E1191" i="9"/>
  <c r="E1190" i="9"/>
  <c r="E1189" i="9"/>
  <c r="E1188" i="9"/>
  <c r="X1187" i="9"/>
  <c r="E1187" i="9"/>
  <c r="E1186" i="9"/>
  <c r="E1185" i="9"/>
  <c r="E1184" i="9"/>
  <c r="E1183" i="9"/>
  <c r="E1182" i="9"/>
  <c r="E1181" i="9"/>
  <c r="E1180" i="9"/>
  <c r="E1179" i="9"/>
  <c r="E1178" i="9"/>
  <c r="X1177" i="9"/>
  <c r="E1177" i="9"/>
  <c r="E1176" i="9"/>
  <c r="E1175" i="9"/>
  <c r="E1174" i="9"/>
  <c r="E1173" i="9"/>
  <c r="E1172" i="9"/>
  <c r="X1171" i="9"/>
  <c r="E1171" i="9"/>
  <c r="E1170" i="9"/>
  <c r="E1169" i="9"/>
  <c r="E1168" i="9"/>
  <c r="E1167" i="9"/>
  <c r="E1166" i="9"/>
  <c r="E1165" i="9"/>
  <c r="E1164" i="9"/>
  <c r="E1163" i="9"/>
  <c r="E1162" i="9"/>
  <c r="E1161" i="9"/>
  <c r="E1160" i="9"/>
  <c r="E1159" i="9"/>
  <c r="X1158" i="9"/>
  <c r="E1158" i="9"/>
  <c r="E1157" i="9"/>
  <c r="E1156" i="9"/>
  <c r="E1155" i="9"/>
  <c r="E1154" i="9"/>
  <c r="E1153" i="9"/>
  <c r="X1152" i="9"/>
  <c r="E1152" i="9"/>
  <c r="E1151" i="9"/>
  <c r="E1150" i="9"/>
  <c r="E1149" i="9"/>
  <c r="E1148" i="9"/>
  <c r="E1147" i="9"/>
  <c r="X1146" i="9"/>
  <c r="E1146" i="9"/>
  <c r="E1145" i="9"/>
  <c r="E1144" i="9"/>
  <c r="E1143" i="9"/>
  <c r="E1142" i="9"/>
  <c r="E1141" i="9"/>
  <c r="X1140" i="9"/>
  <c r="E1140" i="9"/>
  <c r="E1139" i="9"/>
  <c r="X1138" i="9"/>
  <c r="E1138" i="9"/>
  <c r="E1137" i="9"/>
  <c r="X1136" i="9"/>
  <c r="E1136" i="9"/>
  <c r="E1135" i="9"/>
  <c r="X1134" i="9"/>
  <c r="E1134" i="9"/>
  <c r="E1133" i="9"/>
  <c r="E1132" i="9"/>
  <c r="E1131" i="9"/>
  <c r="X1130" i="9"/>
  <c r="E1130" i="9"/>
  <c r="E1129" i="9"/>
  <c r="E1128" i="9"/>
  <c r="E1127" i="9"/>
  <c r="X1126" i="9"/>
  <c r="E1126" i="9"/>
  <c r="E1125" i="9"/>
  <c r="E1124" i="9"/>
  <c r="E1123" i="9"/>
  <c r="X1122" i="9"/>
  <c r="E1122" i="9"/>
  <c r="E1121" i="9"/>
  <c r="E1120" i="9"/>
  <c r="E1119" i="9"/>
  <c r="X1118" i="9"/>
  <c r="E1118" i="9"/>
  <c r="E1117" i="9"/>
  <c r="X1116" i="9"/>
  <c r="E1116" i="9"/>
  <c r="E1115" i="9"/>
  <c r="E1114" i="9"/>
  <c r="E1113" i="9"/>
  <c r="E1112" i="9"/>
  <c r="X1111" i="9"/>
  <c r="E1111" i="9"/>
  <c r="E1110" i="9"/>
  <c r="X1109" i="9"/>
  <c r="E1109" i="9"/>
  <c r="E1108" i="9"/>
  <c r="E1107" i="9"/>
  <c r="X1106" i="9"/>
  <c r="E1106" i="9"/>
  <c r="E1105" i="9"/>
  <c r="X1104" i="9"/>
  <c r="E1104" i="9"/>
  <c r="E1103" i="9"/>
  <c r="E1102" i="9"/>
  <c r="E1101" i="9"/>
  <c r="X1100" i="9"/>
  <c r="E1100" i="9"/>
  <c r="E1099" i="9"/>
  <c r="X1098" i="9"/>
  <c r="E1098" i="9"/>
  <c r="E1097" i="9"/>
  <c r="E1096" i="9"/>
  <c r="X1095" i="9"/>
  <c r="E1095" i="9"/>
  <c r="E1094" i="9"/>
  <c r="E1093" i="9"/>
  <c r="X1092" i="9"/>
  <c r="E1092" i="9"/>
  <c r="E1091" i="9"/>
  <c r="E1090" i="9"/>
  <c r="E1089" i="9"/>
  <c r="E1088" i="9"/>
  <c r="X1087" i="9"/>
  <c r="E1087" i="9"/>
  <c r="E1086" i="9"/>
  <c r="E1085" i="9"/>
  <c r="E1084" i="9"/>
  <c r="X1083" i="9"/>
  <c r="E1083" i="9"/>
  <c r="E1082" i="9"/>
  <c r="E1081" i="9"/>
  <c r="E1080" i="9"/>
  <c r="E1079" i="9"/>
  <c r="E1078" i="9"/>
  <c r="X1077" i="9"/>
  <c r="E1077" i="9"/>
  <c r="E1076" i="9"/>
  <c r="E1075" i="9"/>
  <c r="E1074" i="9"/>
  <c r="E1073" i="9"/>
  <c r="X1072" i="9"/>
  <c r="E1072" i="9"/>
  <c r="E1071" i="9"/>
  <c r="E1070" i="9"/>
  <c r="E1069" i="9"/>
  <c r="E1068" i="9"/>
  <c r="E1067" i="9"/>
  <c r="E1066" i="9"/>
  <c r="E1065" i="9"/>
  <c r="E1064" i="9"/>
  <c r="E1063" i="9"/>
  <c r="E1062" i="9"/>
  <c r="E1061" i="9"/>
  <c r="E1060" i="9"/>
  <c r="E1059" i="9"/>
  <c r="X1058" i="9"/>
  <c r="E1058" i="9"/>
  <c r="E1057" i="9"/>
  <c r="X1056" i="9"/>
  <c r="E1056" i="9"/>
  <c r="E1055" i="9"/>
  <c r="X1054" i="9"/>
  <c r="E1054" i="9"/>
  <c r="E1053" i="9"/>
  <c r="X1052" i="9"/>
  <c r="E1052" i="9"/>
  <c r="E1051" i="9"/>
  <c r="E1050" i="9"/>
  <c r="E1049" i="9"/>
  <c r="E1048" i="9"/>
  <c r="E1047" i="9"/>
  <c r="E1046" i="9"/>
  <c r="E1045" i="9"/>
  <c r="E1044" i="9"/>
  <c r="E1043" i="9"/>
  <c r="E1042" i="9"/>
  <c r="E1041" i="9"/>
  <c r="E1040" i="9"/>
  <c r="E1039" i="9"/>
  <c r="E1038" i="9"/>
  <c r="X1037" i="9"/>
  <c r="E1037" i="9"/>
  <c r="E1036" i="9"/>
  <c r="E1035" i="9"/>
  <c r="E1034" i="9"/>
  <c r="E1033" i="9"/>
  <c r="E1032" i="9"/>
  <c r="X1031" i="9"/>
  <c r="E1031" i="9"/>
  <c r="E1030" i="9"/>
  <c r="E1029" i="9"/>
  <c r="E1028" i="9"/>
  <c r="E1027" i="9"/>
  <c r="E1026" i="9"/>
  <c r="E1025" i="9"/>
  <c r="E1024" i="9"/>
  <c r="E1023" i="9"/>
  <c r="X1022" i="9"/>
  <c r="E1022" i="9"/>
  <c r="E1021" i="9"/>
  <c r="E1020" i="9"/>
  <c r="E1019" i="9"/>
  <c r="E1018" i="9"/>
  <c r="E1017" i="9"/>
  <c r="E1016" i="9"/>
  <c r="E1015" i="9"/>
  <c r="E1014" i="9"/>
  <c r="E1013" i="9"/>
  <c r="E1012" i="9"/>
  <c r="E1011" i="9"/>
  <c r="E1010" i="9"/>
  <c r="E1009" i="9"/>
  <c r="E1008" i="9"/>
  <c r="E1007" i="9"/>
  <c r="E1006" i="9"/>
  <c r="E1005" i="9"/>
  <c r="E1004" i="9"/>
  <c r="E1003" i="9"/>
  <c r="E1002" i="9"/>
  <c r="E1001" i="9"/>
  <c r="X1000" i="9"/>
  <c r="E1000" i="9"/>
  <c r="E999" i="9"/>
  <c r="E998" i="9"/>
  <c r="E997" i="9"/>
  <c r="E996" i="9"/>
  <c r="E995" i="9"/>
  <c r="E994" i="9"/>
  <c r="E993" i="9"/>
  <c r="E992" i="9"/>
  <c r="E991" i="9"/>
  <c r="X990" i="9"/>
  <c r="E990" i="9"/>
  <c r="E989" i="9"/>
  <c r="E988" i="9"/>
  <c r="E987" i="9"/>
  <c r="E986" i="9"/>
  <c r="E985" i="9"/>
  <c r="E984" i="9"/>
  <c r="E983" i="9"/>
  <c r="E982" i="9"/>
  <c r="E981" i="9"/>
  <c r="E980" i="9"/>
  <c r="E979" i="9"/>
  <c r="E978" i="9"/>
  <c r="E977" i="9"/>
  <c r="E976" i="9"/>
  <c r="E975" i="9"/>
  <c r="E974" i="9"/>
  <c r="E973" i="9"/>
  <c r="E972" i="9"/>
  <c r="E971" i="9"/>
  <c r="E970" i="9"/>
  <c r="E969" i="9"/>
  <c r="E968" i="9"/>
  <c r="E967" i="9"/>
  <c r="E966" i="9"/>
  <c r="E965" i="9"/>
  <c r="E964" i="9"/>
  <c r="X963" i="9"/>
  <c r="E963" i="9"/>
  <c r="E962" i="9"/>
  <c r="E961" i="9"/>
  <c r="E960" i="9"/>
  <c r="E959" i="9"/>
  <c r="E958" i="9"/>
  <c r="E957" i="9"/>
  <c r="E956" i="9"/>
  <c r="E955" i="9"/>
  <c r="E954" i="9"/>
  <c r="E953" i="9"/>
  <c r="E952" i="9"/>
  <c r="E951" i="9"/>
  <c r="E950" i="9"/>
  <c r="E949" i="9"/>
  <c r="E948" i="9"/>
  <c r="E947" i="9"/>
  <c r="X946" i="9"/>
  <c r="E946" i="9"/>
  <c r="E945" i="9"/>
  <c r="E944" i="9"/>
  <c r="E943" i="9"/>
  <c r="E942" i="9"/>
  <c r="E941" i="9"/>
  <c r="E940" i="9"/>
  <c r="E939" i="9"/>
  <c r="E938" i="9"/>
  <c r="E937" i="9"/>
  <c r="E936" i="9"/>
  <c r="E935" i="9"/>
  <c r="E934" i="9"/>
  <c r="E933" i="9"/>
  <c r="E932" i="9"/>
  <c r="E931" i="9"/>
  <c r="E930" i="9"/>
  <c r="E929" i="9"/>
  <c r="E928" i="9"/>
  <c r="E927" i="9"/>
  <c r="E926" i="9"/>
  <c r="E925" i="9"/>
  <c r="E924" i="9"/>
  <c r="E923" i="9"/>
  <c r="E922" i="9"/>
  <c r="E921" i="9"/>
  <c r="E920" i="9"/>
  <c r="X919" i="9"/>
  <c r="E919" i="9"/>
  <c r="E918" i="9"/>
  <c r="E917" i="9"/>
  <c r="E916" i="9"/>
  <c r="E915" i="9"/>
  <c r="E914" i="9"/>
  <c r="E913" i="9"/>
  <c r="E912" i="9"/>
  <c r="E911" i="9"/>
  <c r="X910" i="9"/>
  <c r="E910" i="9"/>
  <c r="E909" i="9"/>
  <c r="E908" i="9"/>
  <c r="E907" i="9"/>
  <c r="E906" i="9"/>
  <c r="E905" i="9"/>
  <c r="E904" i="9"/>
  <c r="E903" i="9"/>
  <c r="E902" i="9"/>
  <c r="E901" i="9"/>
  <c r="E900" i="9"/>
  <c r="E899" i="9"/>
  <c r="E898" i="9"/>
  <c r="E897" i="9"/>
  <c r="E896" i="9"/>
  <c r="E895" i="9"/>
  <c r="E894" i="9"/>
  <c r="E893" i="9"/>
  <c r="E892" i="9"/>
  <c r="X891" i="9"/>
  <c r="E891" i="9"/>
  <c r="E890" i="9"/>
  <c r="E889" i="9"/>
  <c r="E888" i="9"/>
  <c r="E887" i="9"/>
  <c r="E886" i="9"/>
  <c r="E885" i="9"/>
  <c r="E884" i="9"/>
  <c r="E883" i="9"/>
  <c r="E882" i="9"/>
  <c r="E881" i="9"/>
  <c r="E880" i="9"/>
  <c r="E879" i="9"/>
  <c r="E878" i="9"/>
  <c r="E877" i="9"/>
  <c r="E876" i="9"/>
  <c r="E875" i="9"/>
  <c r="X874" i="9"/>
  <c r="E874" i="9"/>
  <c r="E873" i="9"/>
  <c r="E872" i="9"/>
  <c r="E871" i="9"/>
  <c r="E870" i="9"/>
  <c r="E869" i="9"/>
  <c r="E868" i="9"/>
  <c r="E867" i="9"/>
  <c r="E866" i="9"/>
  <c r="E865" i="9"/>
  <c r="E864" i="9"/>
  <c r="E863" i="9"/>
  <c r="E862" i="9"/>
  <c r="E861" i="9"/>
  <c r="E860" i="9"/>
  <c r="E859" i="9"/>
  <c r="E858" i="9"/>
  <c r="E857" i="9"/>
  <c r="E856" i="9"/>
  <c r="E855" i="9"/>
  <c r="E854" i="9"/>
  <c r="E853" i="9"/>
  <c r="E852" i="9"/>
  <c r="E851" i="9"/>
  <c r="E850" i="9"/>
  <c r="E849" i="9"/>
  <c r="E848" i="9"/>
  <c r="E847" i="9"/>
  <c r="E846" i="9"/>
  <c r="E845" i="9"/>
  <c r="E844" i="9"/>
  <c r="E843" i="9"/>
  <c r="E842" i="9"/>
  <c r="E841" i="9"/>
  <c r="E840" i="9"/>
  <c r="E839" i="9"/>
  <c r="E838" i="9"/>
  <c r="E837" i="9"/>
  <c r="E836" i="9"/>
  <c r="E835" i="9"/>
  <c r="E834" i="9"/>
  <c r="X833" i="9"/>
  <c r="E833" i="9"/>
  <c r="E832" i="9"/>
  <c r="E831" i="9"/>
  <c r="E830" i="9"/>
  <c r="E829" i="9"/>
  <c r="E828" i="9"/>
  <c r="E827" i="9"/>
  <c r="E826" i="9"/>
  <c r="E825" i="9"/>
  <c r="E824" i="9"/>
  <c r="E823" i="9"/>
  <c r="E822" i="9"/>
  <c r="E821" i="9"/>
  <c r="E820" i="9"/>
  <c r="E819" i="9"/>
  <c r="E818" i="9"/>
  <c r="E817" i="9"/>
  <c r="E816" i="9"/>
  <c r="E815" i="9"/>
  <c r="E814" i="9"/>
  <c r="E813" i="9"/>
  <c r="E812" i="9"/>
  <c r="E811" i="9"/>
  <c r="E810" i="9"/>
  <c r="E809" i="9"/>
  <c r="E808" i="9"/>
  <c r="E807" i="9"/>
  <c r="E806" i="9"/>
  <c r="E805" i="9"/>
  <c r="E804" i="9"/>
  <c r="E803" i="9"/>
  <c r="E802" i="9"/>
  <c r="E801" i="9"/>
  <c r="E800" i="9"/>
  <c r="E799" i="9"/>
  <c r="E798" i="9"/>
  <c r="E797" i="9"/>
  <c r="E796" i="9"/>
  <c r="E795" i="9"/>
  <c r="E794" i="9"/>
  <c r="E793" i="9"/>
  <c r="E792" i="9"/>
  <c r="E791" i="9"/>
  <c r="E790" i="9"/>
  <c r="E789" i="9"/>
  <c r="E788" i="9"/>
  <c r="E787" i="9"/>
  <c r="E786" i="9"/>
  <c r="E785" i="9"/>
  <c r="E784" i="9"/>
  <c r="E783" i="9"/>
  <c r="E782" i="9"/>
  <c r="E781" i="9"/>
  <c r="E780" i="9"/>
  <c r="E779" i="9"/>
  <c r="E778" i="9"/>
  <c r="E777" i="9"/>
  <c r="E776" i="9"/>
  <c r="E775" i="9"/>
  <c r="E774" i="9"/>
  <c r="E773" i="9"/>
  <c r="E772" i="9"/>
  <c r="E771" i="9"/>
  <c r="E770" i="9"/>
  <c r="E769" i="9"/>
  <c r="E768" i="9"/>
  <c r="E767" i="9"/>
  <c r="E766" i="9"/>
  <c r="E765" i="9"/>
  <c r="E764" i="9"/>
  <c r="E763" i="9"/>
  <c r="E762" i="9"/>
  <c r="E761" i="9"/>
  <c r="E760" i="9"/>
  <c r="E759" i="9"/>
  <c r="E758" i="9"/>
  <c r="E757" i="9"/>
  <c r="E756" i="9"/>
  <c r="E755" i="9"/>
  <c r="E754" i="9"/>
  <c r="E753" i="9"/>
  <c r="X752" i="9"/>
  <c r="E752" i="9"/>
  <c r="E751" i="9"/>
  <c r="E750" i="9"/>
  <c r="E749" i="9"/>
  <c r="E748" i="9"/>
  <c r="E747" i="9"/>
  <c r="E746" i="9"/>
  <c r="E745" i="9"/>
  <c r="E744" i="9"/>
  <c r="E743" i="9"/>
  <c r="E742" i="9"/>
  <c r="E741" i="9"/>
  <c r="E740" i="9"/>
  <c r="E739" i="9"/>
  <c r="E738" i="9"/>
  <c r="E737" i="9"/>
  <c r="E736" i="9"/>
  <c r="E735" i="9"/>
  <c r="E734" i="9"/>
  <c r="E733" i="9"/>
  <c r="E732" i="9"/>
  <c r="E731" i="9"/>
  <c r="E730" i="9"/>
  <c r="E729" i="9"/>
  <c r="E728" i="9"/>
  <c r="E727" i="9"/>
  <c r="E726" i="9"/>
  <c r="E725" i="9"/>
  <c r="E724" i="9"/>
  <c r="E723" i="9"/>
  <c r="E722" i="9"/>
  <c r="E721" i="9"/>
  <c r="E720" i="9"/>
  <c r="E719" i="9"/>
  <c r="E718" i="9"/>
  <c r="E717" i="9"/>
  <c r="E716" i="9"/>
  <c r="E715" i="9"/>
  <c r="X714" i="9"/>
  <c r="E714" i="9"/>
  <c r="E713" i="9"/>
  <c r="E712" i="9"/>
  <c r="E711" i="9"/>
  <c r="E710" i="9"/>
  <c r="E709" i="9"/>
  <c r="E708" i="9"/>
  <c r="E707" i="9"/>
  <c r="E706" i="9"/>
  <c r="X705" i="9"/>
  <c r="E705" i="9"/>
  <c r="E704" i="9"/>
  <c r="E703" i="9"/>
  <c r="E702" i="9"/>
  <c r="E701" i="9"/>
  <c r="E700" i="9"/>
  <c r="E699" i="9"/>
  <c r="E698" i="9"/>
  <c r="E697" i="9"/>
  <c r="E696" i="9"/>
  <c r="E695" i="9"/>
  <c r="E694" i="9"/>
  <c r="E693" i="9"/>
  <c r="E692" i="9"/>
  <c r="E691" i="9"/>
  <c r="E690" i="9"/>
  <c r="E689" i="9"/>
  <c r="E688" i="9"/>
  <c r="E687" i="9"/>
  <c r="E686" i="9"/>
  <c r="E685" i="9"/>
  <c r="E684" i="9"/>
  <c r="E683" i="9"/>
  <c r="E682" i="9"/>
  <c r="E681" i="9"/>
  <c r="E680" i="9"/>
  <c r="X679" i="9"/>
  <c r="E679" i="9"/>
  <c r="E678" i="9"/>
  <c r="E677" i="9"/>
  <c r="E676" i="9"/>
  <c r="E675" i="9"/>
  <c r="E674" i="9"/>
  <c r="E673" i="9"/>
  <c r="E672" i="9"/>
  <c r="E671" i="9"/>
  <c r="E670" i="9"/>
  <c r="E669" i="9"/>
  <c r="E668" i="9"/>
  <c r="E667" i="9"/>
  <c r="E666" i="9"/>
  <c r="E665" i="9"/>
  <c r="E664" i="9"/>
  <c r="E663" i="9"/>
  <c r="E662" i="9"/>
  <c r="E661" i="9"/>
  <c r="E660" i="9"/>
  <c r="E659" i="9"/>
  <c r="E658" i="9"/>
  <c r="E657" i="9"/>
  <c r="E656" i="9"/>
  <c r="X655" i="9"/>
  <c r="E655" i="9"/>
  <c r="E654" i="9"/>
  <c r="E653" i="9"/>
  <c r="E652" i="9"/>
  <c r="E651" i="9"/>
  <c r="E650" i="9"/>
  <c r="E649" i="9"/>
  <c r="E648" i="9"/>
  <c r="E647" i="9"/>
  <c r="E646" i="9"/>
  <c r="E645" i="9"/>
  <c r="E644" i="9"/>
  <c r="E643" i="9"/>
  <c r="E642" i="9"/>
  <c r="E641" i="9"/>
  <c r="E640" i="9"/>
  <c r="E639" i="9"/>
  <c r="E638" i="9"/>
  <c r="E637" i="9"/>
  <c r="E636" i="9"/>
  <c r="E635" i="9"/>
  <c r="E634" i="9"/>
  <c r="E633" i="9"/>
  <c r="E632" i="9"/>
  <c r="E631" i="9"/>
  <c r="E630" i="9"/>
  <c r="X629" i="9"/>
  <c r="E629" i="9"/>
  <c r="E628" i="9"/>
  <c r="E627" i="9"/>
  <c r="E626" i="9"/>
  <c r="E625" i="9"/>
  <c r="E624" i="9"/>
  <c r="E623" i="9"/>
  <c r="E622" i="9"/>
  <c r="E621" i="9"/>
  <c r="E620" i="9"/>
  <c r="E619" i="9"/>
  <c r="E618" i="9"/>
  <c r="E617" i="9"/>
  <c r="E616" i="9"/>
  <c r="X615" i="9"/>
  <c r="E615" i="9"/>
  <c r="E614" i="9"/>
  <c r="E613" i="9"/>
  <c r="E612" i="9"/>
  <c r="E611" i="9"/>
  <c r="E610" i="9"/>
  <c r="E609" i="9"/>
  <c r="E608" i="9"/>
  <c r="E607" i="9"/>
  <c r="E606" i="9"/>
  <c r="E605" i="9"/>
  <c r="E604" i="9"/>
  <c r="E603" i="9"/>
  <c r="X602" i="9"/>
  <c r="E602" i="9"/>
  <c r="E601" i="9"/>
  <c r="E600" i="9"/>
  <c r="E599" i="9"/>
  <c r="E598" i="9"/>
  <c r="E597" i="9"/>
  <c r="E596" i="9"/>
  <c r="E595" i="9"/>
  <c r="E594" i="9"/>
  <c r="E593" i="9"/>
  <c r="E592" i="9"/>
  <c r="E591" i="9"/>
  <c r="E590" i="9"/>
  <c r="E589" i="9"/>
  <c r="X588" i="9"/>
  <c r="E588" i="9"/>
  <c r="E587" i="9"/>
  <c r="E586" i="9"/>
  <c r="E585" i="9"/>
  <c r="X584" i="9"/>
  <c r="E584" i="9"/>
  <c r="E583" i="9"/>
  <c r="E582" i="9"/>
  <c r="E581" i="9"/>
  <c r="X580" i="9"/>
  <c r="W580" i="9"/>
  <c r="E580" i="9"/>
  <c r="E579" i="9"/>
  <c r="E578" i="9"/>
  <c r="E577" i="9"/>
  <c r="X576" i="9"/>
  <c r="W576" i="9"/>
  <c r="E576" i="9"/>
  <c r="E575" i="9"/>
  <c r="E574" i="9"/>
  <c r="E573" i="9"/>
  <c r="X572" i="9"/>
  <c r="W572" i="9"/>
  <c r="E572" i="9"/>
  <c r="E571" i="9"/>
  <c r="E570" i="9"/>
  <c r="E569" i="9"/>
  <c r="X568" i="9"/>
  <c r="W568" i="9"/>
  <c r="E568" i="9"/>
  <c r="E567" i="9"/>
  <c r="E566" i="9"/>
  <c r="E565" i="9"/>
  <c r="X564" i="9"/>
  <c r="W564" i="9"/>
  <c r="E564" i="9"/>
  <c r="E563" i="9"/>
  <c r="E562" i="9"/>
  <c r="E561" i="9"/>
  <c r="X560" i="9"/>
  <c r="E560" i="9"/>
  <c r="E559" i="9"/>
  <c r="E558" i="9"/>
  <c r="E557" i="9"/>
  <c r="X556" i="9"/>
  <c r="E556" i="9"/>
  <c r="E555" i="9"/>
  <c r="E554" i="9"/>
  <c r="E553" i="9"/>
  <c r="X552" i="9"/>
  <c r="E552" i="9"/>
  <c r="E551" i="9"/>
  <c r="E550" i="9"/>
  <c r="E549" i="9"/>
  <c r="X548" i="9"/>
  <c r="E548" i="9"/>
  <c r="E547" i="9"/>
  <c r="E546" i="9"/>
  <c r="E545" i="9"/>
  <c r="X544" i="9"/>
  <c r="E544" i="9"/>
  <c r="E543" i="9"/>
  <c r="E542" i="9"/>
  <c r="E541" i="9"/>
  <c r="X540" i="9"/>
  <c r="E540" i="9"/>
  <c r="E539" i="9"/>
  <c r="E538" i="9"/>
  <c r="E537" i="9"/>
  <c r="X536" i="9"/>
  <c r="E536" i="9"/>
  <c r="E535" i="9"/>
  <c r="E534" i="9"/>
  <c r="E533" i="9"/>
  <c r="X532" i="9"/>
  <c r="E532" i="9"/>
  <c r="E531" i="9"/>
  <c r="E530" i="9"/>
  <c r="E529" i="9"/>
  <c r="X528" i="9"/>
  <c r="E528" i="9"/>
  <c r="E527" i="9"/>
  <c r="E526" i="9"/>
  <c r="E525" i="9"/>
  <c r="X524" i="9"/>
  <c r="E524" i="9"/>
  <c r="E523" i="9"/>
  <c r="E522" i="9"/>
  <c r="E521" i="9"/>
  <c r="E520" i="9"/>
  <c r="E519" i="9"/>
  <c r="X518" i="9"/>
  <c r="E518" i="9"/>
  <c r="E517" i="9"/>
  <c r="E516" i="9"/>
  <c r="E515" i="9"/>
  <c r="E514" i="9"/>
  <c r="E513" i="9"/>
  <c r="X512" i="9"/>
  <c r="E512" i="9"/>
  <c r="E511" i="9"/>
  <c r="E510" i="9"/>
  <c r="E509" i="9"/>
  <c r="E508" i="9"/>
  <c r="E507" i="9"/>
  <c r="E506" i="9"/>
  <c r="E505" i="9"/>
  <c r="E504" i="9"/>
  <c r="E503" i="9"/>
  <c r="E502" i="9"/>
  <c r="E501" i="9"/>
  <c r="E500" i="9"/>
  <c r="E499" i="9"/>
  <c r="E498" i="9"/>
  <c r="E497" i="9"/>
  <c r="E496" i="9"/>
  <c r="E495" i="9"/>
  <c r="X494" i="9"/>
  <c r="E494" i="9"/>
  <c r="E493" i="9"/>
  <c r="E492" i="9"/>
  <c r="E491" i="9"/>
  <c r="E490" i="9"/>
  <c r="E489" i="9"/>
  <c r="E488" i="9"/>
  <c r="E487" i="9"/>
  <c r="E486" i="9"/>
  <c r="E485" i="9"/>
  <c r="E484" i="9"/>
  <c r="E483" i="9"/>
  <c r="E482" i="9"/>
  <c r="E481" i="9"/>
  <c r="E480" i="9"/>
  <c r="E479" i="9"/>
  <c r="X478" i="9"/>
  <c r="E478" i="9"/>
  <c r="E477" i="9"/>
  <c r="E476" i="9"/>
  <c r="E475" i="9"/>
  <c r="E474" i="9"/>
  <c r="E473" i="9"/>
  <c r="X472" i="9"/>
  <c r="E472" i="9"/>
  <c r="E471" i="9"/>
  <c r="E470" i="9"/>
  <c r="E469" i="9"/>
  <c r="E468" i="9"/>
  <c r="X467" i="9"/>
  <c r="E467" i="9"/>
  <c r="E466" i="9"/>
  <c r="E465" i="9"/>
  <c r="X464" i="9"/>
  <c r="E464" i="9"/>
  <c r="E463" i="9"/>
  <c r="E462" i="9"/>
  <c r="E461" i="9"/>
  <c r="E460" i="9"/>
  <c r="X459" i="9"/>
  <c r="E459" i="9"/>
  <c r="E458" i="9"/>
  <c r="E457" i="9"/>
  <c r="X456" i="9"/>
  <c r="W456" i="9"/>
  <c r="E456" i="9"/>
  <c r="E455" i="9"/>
  <c r="X454" i="9"/>
  <c r="W454" i="9"/>
  <c r="E454" i="9"/>
  <c r="E453" i="9"/>
  <c r="E452" i="9"/>
  <c r="E451" i="9"/>
  <c r="X450" i="9"/>
  <c r="W450" i="9"/>
  <c r="E450" i="9"/>
  <c r="E449" i="9"/>
  <c r="E448" i="9"/>
  <c r="E447" i="9"/>
  <c r="X446" i="9"/>
  <c r="W446" i="9"/>
  <c r="E446" i="9"/>
  <c r="E445" i="9"/>
  <c r="E444" i="9"/>
  <c r="E443" i="9"/>
  <c r="X442" i="9"/>
  <c r="W442" i="9"/>
  <c r="E442" i="9"/>
  <c r="E441" i="9"/>
  <c r="E440" i="9"/>
  <c r="E439" i="9"/>
  <c r="E438" i="9"/>
  <c r="E437" i="9"/>
  <c r="E436" i="9"/>
  <c r="E435" i="9"/>
  <c r="X434" i="9"/>
  <c r="W434" i="9"/>
  <c r="E434" i="9"/>
  <c r="E433" i="9"/>
  <c r="E432" i="9"/>
  <c r="E431" i="9"/>
  <c r="E430" i="9"/>
  <c r="E429" i="9"/>
  <c r="E428" i="9"/>
  <c r="E427" i="9"/>
  <c r="E426" i="9"/>
  <c r="X425" i="9"/>
  <c r="W425" i="9"/>
  <c r="E425" i="9"/>
  <c r="E424" i="9"/>
  <c r="E423" i="9"/>
  <c r="E422" i="9"/>
  <c r="X421" i="9"/>
  <c r="W421" i="9"/>
  <c r="E421" i="9"/>
  <c r="E420" i="9"/>
  <c r="E419" i="9"/>
  <c r="E418" i="9"/>
  <c r="E417" i="9"/>
  <c r="E416" i="9"/>
  <c r="E415" i="9"/>
  <c r="E414" i="9"/>
  <c r="X413" i="9"/>
  <c r="E413" i="9"/>
  <c r="E412" i="9"/>
  <c r="E411" i="9"/>
  <c r="E410" i="9"/>
  <c r="E409" i="9"/>
  <c r="E408" i="9"/>
  <c r="E407" i="9"/>
  <c r="E406" i="9"/>
  <c r="X405" i="9"/>
  <c r="E405" i="9"/>
  <c r="E404" i="9"/>
  <c r="E403" i="9"/>
  <c r="E402" i="9"/>
  <c r="E401" i="9"/>
  <c r="E400" i="9"/>
  <c r="E399" i="9"/>
  <c r="X398" i="9"/>
  <c r="E398" i="9"/>
  <c r="E397" i="9"/>
  <c r="E396" i="9"/>
  <c r="E395" i="9"/>
  <c r="E394" i="9"/>
  <c r="E393" i="9"/>
  <c r="E392" i="9"/>
  <c r="X391" i="9"/>
  <c r="E391" i="9"/>
  <c r="E390" i="9"/>
  <c r="E388" i="9"/>
  <c r="E386" i="9"/>
  <c r="E382" i="9"/>
  <c r="E380" i="9"/>
  <c r="E379" i="9"/>
  <c r="E378" i="9"/>
  <c r="E377" i="9"/>
  <c r="E376" i="9"/>
  <c r="E375" i="9"/>
  <c r="E374" i="9"/>
  <c r="E373" i="9"/>
  <c r="X372" i="9"/>
  <c r="E372" i="9"/>
  <c r="E371" i="9"/>
  <c r="E370" i="9"/>
  <c r="X369" i="9"/>
  <c r="E369" i="9"/>
  <c r="E368" i="9"/>
  <c r="E367" i="9"/>
  <c r="E366" i="9"/>
  <c r="E365" i="9"/>
  <c r="E364" i="9"/>
  <c r="E363" i="9"/>
  <c r="E362" i="9"/>
  <c r="E361" i="9"/>
  <c r="E360" i="9"/>
  <c r="E359" i="9"/>
  <c r="E358" i="9"/>
  <c r="E357" i="9"/>
  <c r="E356" i="9"/>
  <c r="E355" i="9"/>
  <c r="E354" i="9"/>
  <c r="X353" i="9"/>
  <c r="E353" i="9"/>
  <c r="E352" i="9"/>
  <c r="E351" i="9"/>
  <c r="E350" i="9"/>
  <c r="E349" i="9"/>
  <c r="E348" i="9"/>
  <c r="X347" i="9"/>
  <c r="E347" i="9"/>
  <c r="E346" i="9"/>
  <c r="E345" i="9"/>
  <c r="E344" i="9"/>
  <c r="E343" i="9"/>
  <c r="E342" i="9"/>
  <c r="X341" i="9"/>
  <c r="E341" i="9"/>
  <c r="E340" i="9"/>
  <c r="E339" i="9"/>
  <c r="E338" i="9"/>
  <c r="E337" i="9"/>
  <c r="E336" i="9"/>
  <c r="E335" i="9"/>
  <c r="E334" i="9"/>
  <c r="E333" i="9"/>
  <c r="E332" i="9"/>
  <c r="E331" i="9"/>
  <c r="E330" i="9"/>
  <c r="E329" i="9"/>
  <c r="E328" i="9"/>
  <c r="E327" i="9"/>
  <c r="E326" i="9"/>
  <c r="E325" i="9"/>
  <c r="E324" i="9"/>
  <c r="E323" i="9"/>
  <c r="E322" i="9"/>
  <c r="E321" i="9"/>
  <c r="E320" i="9"/>
  <c r="E319" i="9"/>
  <c r="E318" i="9"/>
  <c r="E317" i="9"/>
  <c r="E316" i="9"/>
  <c r="E315" i="9"/>
  <c r="E314" i="9"/>
  <c r="E313" i="9"/>
  <c r="E312" i="9"/>
  <c r="E311" i="9"/>
  <c r="X310" i="9"/>
  <c r="E310" i="9"/>
  <c r="E309" i="9"/>
  <c r="E308" i="9"/>
  <c r="E307" i="9"/>
  <c r="E306" i="9"/>
  <c r="E305" i="9"/>
  <c r="E304" i="9"/>
  <c r="E303" i="9"/>
  <c r="E302" i="9"/>
  <c r="E301" i="9"/>
  <c r="E300" i="9"/>
  <c r="E299" i="9"/>
  <c r="E298" i="9"/>
  <c r="E297" i="9"/>
  <c r="E296" i="9"/>
  <c r="E295" i="9"/>
  <c r="E294" i="9"/>
  <c r="X293" i="9"/>
  <c r="E293" i="9"/>
  <c r="E292" i="9"/>
  <c r="E291" i="9"/>
  <c r="E290" i="9"/>
  <c r="E289" i="9"/>
  <c r="E288" i="9"/>
  <c r="E287" i="9"/>
  <c r="E286" i="9"/>
  <c r="E285" i="9"/>
  <c r="E284" i="9"/>
  <c r="E283" i="9"/>
  <c r="E282" i="9"/>
  <c r="E281" i="9"/>
  <c r="E280" i="9"/>
  <c r="X279" i="9"/>
  <c r="E279" i="9"/>
  <c r="E278" i="9"/>
  <c r="E277" i="9"/>
  <c r="E276" i="9"/>
  <c r="E275" i="9"/>
  <c r="E274" i="9"/>
  <c r="E273" i="9"/>
  <c r="E272" i="9"/>
  <c r="E271" i="9"/>
  <c r="E270" i="9"/>
  <c r="E269" i="9"/>
  <c r="E268" i="9"/>
  <c r="E267" i="9"/>
  <c r="E266" i="9"/>
  <c r="E265" i="9"/>
  <c r="E264" i="9"/>
  <c r="E263" i="9"/>
  <c r="E262" i="9"/>
  <c r="E261" i="9"/>
  <c r="E260" i="9"/>
  <c r="E259" i="9"/>
  <c r="E258" i="9"/>
  <c r="E257" i="9"/>
  <c r="E256" i="9"/>
  <c r="E255" i="9"/>
  <c r="E254" i="9"/>
  <c r="E253" i="9"/>
  <c r="E252" i="9"/>
  <c r="E251" i="9"/>
  <c r="E250" i="9"/>
  <c r="E249" i="9"/>
  <c r="E248" i="9"/>
  <c r="E247" i="9"/>
  <c r="X246" i="9"/>
  <c r="E246" i="9"/>
  <c r="E245" i="9"/>
  <c r="E244" i="9"/>
  <c r="E243" i="9"/>
  <c r="E242" i="9"/>
  <c r="E241" i="9"/>
  <c r="E240" i="9"/>
  <c r="E239" i="9"/>
  <c r="E238" i="9"/>
  <c r="E237" i="9"/>
  <c r="E236" i="9"/>
  <c r="E235" i="9"/>
  <c r="E234" i="9"/>
  <c r="E233" i="9"/>
  <c r="E232" i="9"/>
  <c r="E231" i="9"/>
  <c r="E230" i="9"/>
  <c r="E229" i="9"/>
  <c r="E228" i="9"/>
  <c r="E227" i="9"/>
  <c r="E226" i="9"/>
  <c r="E225" i="9"/>
  <c r="E224" i="9"/>
  <c r="E223" i="9"/>
  <c r="E222" i="9"/>
  <c r="E221" i="9"/>
  <c r="E220" i="9"/>
  <c r="E219" i="9"/>
  <c r="E218" i="9"/>
  <c r="E217" i="9"/>
  <c r="E216" i="9"/>
  <c r="E215" i="9"/>
  <c r="E214" i="9"/>
  <c r="X213" i="9"/>
  <c r="E213" i="9"/>
  <c r="E212" i="9"/>
  <c r="E211" i="9"/>
  <c r="E210" i="9"/>
  <c r="E209" i="9"/>
  <c r="E208" i="9"/>
  <c r="E207" i="9"/>
  <c r="E206" i="9"/>
  <c r="E205" i="9"/>
  <c r="E204" i="9"/>
  <c r="E203" i="9"/>
  <c r="E202" i="9"/>
  <c r="E201" i="9"/>
  <c r="E200" i="9"/>
  <c r="E199" i="9"/>
  <c r="E198" i="9"/>
  <c r="E197" i="9"/>
  <c r="E196" i="9"/>
  <c r="E195" i="9"/>
  <c r="E194" i="9"/>
  <c r="E193" i="9"/>
  <c r="E192" i="9"/>
  <c r="E191" i="9"/>
  <c r="E190" i="9"/>
  <c r="E189" i="9"/>
  <c r="E188" i="9"/>
  <c r="E187" i="9"/>
  <c r="E186" i="9"/>
  <c r="E185" i="9"/>
  <c r="E184" i="9"/>
  <c r="E183" i="9"/>
  <c r="E182" i="9"/>
  <c r="E181" i="9"/>
  <c r="E180" i="9"/>
  <c r="E179" i="9"/>
  <c r="E178" i="9"/>
  <c r="E177" i="9"/>
  <c r="E176" i="9"/>
  <c r="E175" i="9"/>
  <c r="E174" i="9"/>
  <c r="E173" i="9"/>
  <c r="E172" i="9"/>
  <c r="E171" i="9"/>
  <c r="E170" i="9"/>
  <c r="E169" i="9"/>
  <c r="E168" i="9"/>
  <c r="E167" i="9"/>
  <c r="X166" i="9"/>
  <c r="E166" i="9"/>
  <c r="E165" i="9"/>
  <c r="X164" i="9"/>
  <c r="E164" i="9"/>
  <c r="E163" i="9"/>
  <c r="E162" i="9"/>
  <c r="E161" i="9"/>
  <c r="E160" i="9"/>
  <c r="E159" i="9"/>
  <c r="E158" i="9"/>
  <c r="E157" i="9"/>
  <c r="E156" i="9"/>
  <c r="E155" i="9"/>
  <c r="X154" i="9"/>
  <c r="E154" i="9"/>
  <c r="E153" i="9"/>
  <c r="E152" i="9"/>
  <c r="E151" i="9"/>
  <c r="E150" i="9"/>
  <c r="E149" i="9"/>
  <c r="E148" i="9"/>
  <c r="E147" i="9"/>
  <c r="E146" i="9"/>
  <c r="E145" i="9"/>
  <c r="E144" i="9"/>
  <c r="E143" i="9"/>
  <c r="E142" i="9"/>
  <c r="E141" i="9"/>
  <c r="E140" i="9"/>
  <c r="E139" i="9"/>
  <c r="E138" i="9"/>
  <c r="X137" i="9"/>
  <c r="E137" i="9"/>
  <c r="E136" i="9"/>
  <c r="E135" i="9"/>
  <c r="E134" i="9"/>
  <c r="E133" i="9"/>
  <c r="E132" i="9"/>
  <c r="E131" i="9"/>
  <c r="E130" i="9"/>
  <c r="E129" i="9"/>
  <c r="E128" i="9"/>
  <c r="E127" i="9"/>
  <c r="E126" i="9"/>
  <c r="E125" i="9"/>
  <c r="E124" i="9"/>
  <c r="E123" i="9"/>
  <c r="E122" i="9"/>
  <c r="E121" i="9"/>
  <c r="E120" i="9"/>
  <c r="E119" i="9"/>
  <c r="E118" i="9"/>
  <c r="E117" i="9"/>
  <c r="E116" i="9"/>
  <c r="E115" i="9"/>
  <c r="E114" i="9"/>
  <c r="E113" i="9"/>
  <c r="E112" i="9"/>
  <c r="E111" i="9"/>
  <c r="E110" i="9"/>
  <c r="E109" i="9"/>
  <c r="E108" i="9"/>
  <c r="E107" i="9"/>
  <c r="X106" i="9"/>
  <c r="E106" i="9"/>
  <c r="E105" i="9"/>
  <c r="E104" i="9"/>
  <c r="E103" i="9"/>
  <c r="E102" i="9"/>
  <c r="E101" i="9"/>
  <c r="E100" i="9"/>
  <c r="E99" i="9"/>
  <c r="E98" i="9"/>
  <c r="E97" i="9"/>
  <c r="E96" i="9"/>
  <c r="E95" i="9"/>
  <c r="E94" i="9"/>
  <c r="E93" i="9"/>
  <c r="E92" i="9"/>
  <c r="E91" i="9"/>
  <c r="E90" i="9"/>
  <c r="E89" i="9"/>
  <c r="E88" i="9"/>
  <c r="E87" i="9"/>
  <c r="E86" i="9"/>
  <c r="E85" i="9"/>
  <c r="E84" i="9"/>
  <c r="E83" i="9"/>
  <c r="E82" i="9"/>
  <c r="E81" i="9"/>
  <c r="E80" i="9"/>
  <c r="E79" i="9"/>
  <c r="E78" i="9"/>
  <c r="E77" i="9"/>
  <c r="E76" i="9"/>
  <c r="E75" i="9"/>
  <c r="E74" i="9"/>
  <c r="E73" i="9"/>
  <c r="E72" i="9"/>
  <c r="E71" i="9"/>
  <c r="E70" i="9"/>
  <c r="X69" i="9"/>
  <c r="E69" i="9"/>
  <c r="E68" i="9"/>
  <c r="E67" i="9"/>
  <c r="E66" i="9"/>
  <c r="E65" i="9"/>
  <c r="E64" i="9"/>
  <c r="E63" i="9"/>
  <c r="E62" i="9"/>
  <c r="E61" i="9"/>
  <c r="E60" i="9"/>
  <c r="E59" i="9"/>
  <c r="E58" i="9"/>
  <c r="E57" i="9"/>
  <c r="E56" i="9"/>
  <c r="E55" i="9"/>
  <c r="E54" i="9"/>
  <c r="E53" i="9"/>
  <c r="E52" i="9"/>
  <c r="E51" i="9"/>
  <c r="E50" i="9"/>
  <c r="E49" i="9"/>
  <c r="E48" i="9"/>
  <c r="E47" i="9"/>
  <c r="E46" i="9"/>
  <c r="E45" i="9"/>
  <c r="E44" i="9"/>
  <c r="E43" i="9"/>
  <c r="E42" i="9"/>
  <c r="E41" i="9"/>
  <c r="E40" i="9"/>
  <c r="E39" i="9"/>
  <c r="X38" i="9"/>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X3" i="9"/>
  <c r="E3" i="9"/>
  <c r="E2" i="9"/>
  <c r="D250" i="8" l="1"/>
  <c r="D249" i="8"/>
  <c r="D248" i="8"/>
  <c r="D247" i="8"/>
  <c r="V246" i="8"/>
  <c r="D246" i="8"/>
  <c r="D245" i="8"/>
  <c r="D244" i="8"/>
  <c r="D243" i="8"/>
  <c r="D242" i="8"/>
  <c r="D241" i="8"/>
  <c r="D240" i="8"/>
  <c r="D239" i="8"/>
  <c r="D238" i="8"/>
  <c r="V237" i="8"/>
  <c r="D237" i="8"/>
  <c r="D236" i="8"/>
  <c r="D235" i="8"/>
  <c r="D234" i="8"/>
  <c r="D233" i="8"/>
  <c r="D232" i="8"/>
  <c r="V231" i="8"/>
  <c r="D231" i="8"/>
  <c r="D230" i="8"/>
  <c r="D229" i="8"/>
  <c r="D228" i="8"/>
  <c r="D227" i="8"/>
  <c r="D226" i="8"/>
  <c r="D225" i="8"/>
  <c r="V224" i="8"/>
  <c r="D224" i="8"/>
  <c r="D223" i="8"/>
  <c r="D222" i="8"/>
  <c r="D221" i="8"/>
  <c r="D220" i="8"/>
  <c r="D219" i="8"/>
  <c r="D218" i="8"/>
  <c r="D217" i="8"/>
  <c r="D216" i="8"/>
  <c r="D215" i="8"/>
  <c r="D214" i="8"/>
  <c r="V213" i="8"/>
  <c r="D213" i="8"/>
  <c r="D212" i="8"/>
  <c r="D211" i="8"/>
  <c r="D210" i="8"/>
  <c r="D209" i="8"/>
  <c r="D208" i="8"/>
  <c r="D207" i="8"/>
  <c r="D206" i="8"/>
  <c r="D205" i="8"/>
  <c r="D204" i="8"/>
  <c r="D203" i="8"/>
  <c r="D202" i="8"/>
  <c r="V201" i="8"/>
  <c r="D201" i="8"/>
  <c r="D200" i="8"/>
  <c r="D199" i="8"/>
  <c r="D198" i="8"/>
  <c r="V197" i="8"/>
  <c r="D197" i="8"/>
  <c r="D196" i="8"/>
  <c r="D195" i="8"/>
  <c r="D194" i="8"/>
  <c r="D193" i="8"/>
  <c r="D192" i="8"/>
  <c r="D191" i="8"/>
  <c r="D190" i="8"/>
  <c r="D189" i="8"/>
  <c r="V188" i="8"/>
  <c r="D188" i="8"/>
  <c r="D187" i="8"/>
  <c r="D186" i="8"/>
  <c r="D185" i="8"/>
  <c r="D184" i="8"/>
  <c r="D183" i="8"/>
  <c r="D182" i="8"/>
  <c r="D181" i="8"/>
  <c r="D180" i="8"/>
  <c r="V179" i="8"/>
  <c r="D179" i="8"/>
  <c r="D178" i="8"/>
  <c r="D177" i="8"/>
  <c r="D176" i="8"/>
  <c r="D175" i="8"/>
  <c r="D174" i="8"/>
  <c r="D173" i="8"/>
  <c r="D172" i="8"/>
  <c r="D171" i="8"/>
  <c r="D170" i="8"/>
  <c r="D169" i="8"/>
  <c r="D168" i="8"/>
  <c r="D167" i="8"/>
  <c r="V166" i="8"/>
  <c r="D166" i="8"/>
  <c r="D165" i="8"/>
  <c r="D164" i="8"/>
  <c r="D163" i="8"/>
  <c r="D162" i="8"/>
  <c r="D161" i="8"/>
  <c r="D160" i="8"/>
  <c r="D159" i="8"/>
  <c r="D158" i="8"/>
  <c r="D157" i="8"/>
  <c r="D156" i="8"/>
  <c r="V155" i="8"/>
  <c r="D155" i="8"/>
  <c r="D154" i="8"/>
  <c r="D153" i="8"/>
  <c r="D152" i="8"/>
  <c r="D151" i="8"/>
  <c r="D150" i="8"/>
  <c r="D149" i="8"/>
  <c r="V148" i="8"/>
  <c r="D148" i="8"/>
  <c r="D147" i="8"/>
  <c r="D146" i="8"/>
  <c r="V145" i="8"/>
  <c r="D145" i="8"/>
  <c r="D144" i="8"/>
  <c r="V143" i="8"/>
  <c r="D143" i="8"/>
  <c r="D142" i="8"/>
  <c r="D141" i="8"/>
  <c r="V140" i="8"/>
  <c r="D140" i="8"/>
  <c r="D139" i="8"/>
  <c r="D138" i="8"/>
  <c r="D137" i="8"/>
  <c r="D136" i="8"/>
  <c r="D135" i="8"/>
  <c r="D134" i="8"/>
  <c r="D133" i="8"/>
  <c r="D132" i="8"/>
  <c r="D131" i="8"/>
  <c r="D130" i="8"/>
  <c r="D129" i="8"/>
  <c r="D128" i="8"/>
  <c r="D127" i="8"/>
  <c r="V126" i="8"/>
  <c r="D126" i="8"/>
  <c r="D125" i="8"/>
  <c r="D124" i="8"/>
  <c r="D123" i="8"/>
  <c r="D122" i="8"/>
  <c r="D121" i="8"/>
  <c r="D120" i="8"/>
  <c r="D119" i="8"/>
  <c r="D118" i="8"/>
  <c r="D117" i="8"/>
  <c r="D116" i="8"/>
  <c r="D115" i="8"/>
  <c r="D114" i="8"/>
  <c r="D113" i="8"/>
  <c r="D112" i="8"/>
  <c r="V111" i="8"/>
  <c r="D111" i="8"/>
  <c r="D110" i="8"/>
  <c r="D109" i="8"/>
  <c r="D108" i="8"/>
  <c r="D107" i="8"/>
  <c r="D106" i="8"/>
  <c r="V105" i="8"/>
  <c r="D105" i="8"/>
  <c r="D104" i="8"/>
  <c r="D103" i="8"/>
  <c r="D102" i="8"/>
  <c r="D101" i="8"/>
  <c r="D100" i="8"/>
  <c r="V99" i="8"/>
  <c r="D99" i="8"/>
  <c r="D98" i="8"/>
  <c r="D97" i="8"/>
  <c r="D96" i="8"/>
  <c r="D95" i="8"/>
  <c r="D94" i="8"/>
  <c r="V93" i="8"/>
  <c r="D93" i="8"/>
  <c r="D92" i="8"/>
  <c r="D91" i="8"/>
  <c r="D90" i="8"/>
  <c r="D89" i="8"/>
  <c r="D88" i="8"/>
  <c r="D87" i="8"/>
  <c r="D86" i="8"/>
  <c r="V85" i="8"/>
  <c r="D85" i="8"/>
  <c r="D84" i="8"/>
  <c r="D83" i="8"/>
  <c r="D82" i="8"/>
  <c r="D81" i="8"/>
  <c r="V80" i="8"/>
  <c r="D80" i="8"/>
  <c r="D79" i="8"/>
  <c r="D78" i="8"/>
  <c r="D77" i="8"/>
  <c r="D76" i="8"/>
  <c r="V75" i="8"/>
  <c r="D75" i="8"/>
  <c r="D74" i="8"/>
  <c r="D73" i="8"/>
  <c r="D72" i="8"/>
  <c r="D71" i="8"/>
  <c r="D70" i="8"/>
  <c r="D69" i="8"/>
  <c r="V68" i="8"/>
  <c r="D68" i="8"/>
  <c r="D67" i="8"/>
  <c r="D66" i="8"/>
  <c r="D65" i="8"/>
  <c r="D64" i="8"/>
  <c r="D63" i="8"/>
  <c r="D62" i="8"/>
  <c r="D61" i="8"/>
  <c r="D60" i="8"/>
  <c r="D59" i="8"/>
  <c r="V58" i="8"/>
  <c r="D58" i="8"/>
  <c r="D57" i="8"/>
  <c r="D56" i="8"/>
  <c r="D55" i="8"/>
  <c r="V54" i="8"/>
  <c r="D54" i="8"/>
  <c r="D53" i="8"/>
  <c r="D52" i="8"/>
  <c r="V51" i="8"/>
  <c r="D51" i="8"/>
  <c r="D50" i="8"/>
  <c r="D49" i="8"/>
  <c r="D48" i="8"/>
  <c r="D47" i="8"/>
  <c r="D46" i="8"/>
  <c r="D45" i="8"/>
  <c r="D44" i="8"/>
  <c r="D43" i="8"/>
  <c r="D42" i="8"/>
  <c r="D41" i="8"/>
  <c r="V40" i="8"/>
  <c r="D40" i="8"/>
  <c r="D39" i="8"/>
  <c r="D38" i="8"/>
  <c r="D37" i="8"/>
  <c r="D36" i="8"/>
  <c r="D35" i="8"/>
  <c r="D34" i="8"/>
  <c r="D33" i="8"/>
  <c r="D32" i="8"/>
  <c r="D31" i="8"/>
  <c r="V30" i="8"/>
  <c r="D30" i="8"/>
  <c r="D29" i="8"/>
  <c r="D28" i="8"/>
  <c r="D27" i="8"/>
  <c r="D26" i="8"/>
  <c r="D25" i="8"/>
  <c r="D24" i="8"/>
  <c r="V23" i="8"/>
  <c r="D23" i="8"/>
  <c r="D22" i="8"/>
  <c r="D21" i="8"/>
  <c r="D20" i="8"/>
  <c r="D19" i="8"/>
  <c r="D18" i="8"/>
  <c r="D17" i="8"/>
  <c r="D16" i="8"/>
  <c r="D15" i="8"/>
  <c r="D14" i="8"/>
  <c r="D13" i="8"/>
  <c r="D12" i="8"/>
  <c r="D11" i="8"/>
  <c r="D10" i="8"/>
  <c r="D9" i="8"/>
  <c r="D8" i="8"/>
  <c r="D7" i="8"/>
  <c r="D6" i="8"/>
  <c r="D5" i="8"/>
  <c r="V4" i="8"/>
  <c r="D4" i="8"/>
  <c r="D3" i="8"/>
  <c r="D2" i="8"/>
  <c r="E1849" i="6" l="1"/>
  <c r="E1848" i="6"/>
  <c r="E1847" i="6"/>
  <c r="E1846" i="6"/>
  <c r="V1845" i="6"/>
  <c r="E1845" i="6"/>
  <c r="V1844" i="6"/>
  <c r="E1844" i="6"/>
  <c r="V1843" i="6"/>
  <c r="E1843" i="6"/>
  <c r="V1842" i="6"/>
  <c r="E1842" i="6"/>
  <c r="V1841" i="6"/>
  <c r="E1841" i="6"/>
  <c r="V1840" i="6"/>
  <c r="E1840" i="6"/>
  <c r="V1839" i="6"/>
  <c r="E1839" i="6"/>
  <c r="V1838" i="6"/>
  <c r="E1838" i="6"/>
  <c r="V1837" i="6"/>
  <c r="E1837" i="6"/>
  <c r="V1836" i="6"/>
  <c r="E1836" i="6"/>
  <c r="V1835" i="6"/>
  <c r="E1835" i="6"/>
  <c r="W1834" i="6"/>
  <c r="V1834" i="6"/>
  <c r="E1834" i="6"/>
  <c r="V1833" i="6"/>
  <c r="E1833" i="6"/>
  <c r="E1832" i="6"/>
  <c r="E1831" i="6"/>
  <c r="E1830" i="6"/>
  <c r="V1829" i="6"/>
  <c r="E1829" i="6"/>
  <c r="V1828" i="6"/>
  <c r="E1828" i="6"/>
  <c r="V1827" i="6"/>
  <c r="E1827" i="6"/>
  <c r="V1826" i="6"/>
  <c r="E1826" i="6"/>
  <c r="V1825" i="6"/>
  <c r="E1825" i="6"/>
  <c r="V1824" i="6"/>
  <c r="E1824" i="6"/>
  <c r="V1823" i="6"/>
  <c r="E1823" i="6"/>
  <c r="V1822" i="6"/>
  <c r="E1822" i="6"/>
  <c r="V1821" i="6"/>
  <c r="E1821" i="6"/>
  <c r="V1820" i="6"/>
  <c r="E1820" i="6"/>
  <c r="V1819" i="6"/>
  <c r="E1819" i="6"/>
  <c r="V1818" i="6"/>
  <c r="E1818" i="6"/>
  <c r="V1817" i="6"/>
  <c r="E1817" i="6"/>
  <c r="V1816" i="6"/>
  <c r="E1816" i="6"/>
  <c r="V1815" i="6"/>
  <c r="E1815" i="6"/>
  <c r="V1814" i="6"/>
  <c r="E1814" i="6"/>
  <c r="V1813" i="6"/>
  <c r="E1813" i="6"/>
  <c r="E1812" i="6"/>
  <c r="E1811" i="6"/>
  <c r="E1810" i="6"/>
  <c r="E1809" i="6"/>
  <c r="E1808" i="6"/>
  <c r="E1807" i="6"/>
  <c r="E1806" i="6"/>
  <c r="E1805" i="6"/>
  <c r="E1804" i="6"/>
  <c r="E1803" i="6"/>
  <c r="E1802" i="6"/>
  <c r="E1801" i="6"/>
  <c r="E1800" i="6"/>
  <c r="E1799" i="6"/>
  <c r="E1798" i="6"/>
  <c r="E1797" i="6"/>
  <c r="E1796" i="6"/>
  <c r="E1795" i="6"/>
  <c r="E1794" i="6"/>
  <c r="E1793" i="6"/>
  <c r="E1792" i="6"/>
  <c r="E1791" i="6"/>
  <c r="V1790" i="6"/>
  <c r="E1790" i="6"/>
  <c r="V1789" i="6"/>
  <c r="E1789" i="6"/>
  <c r="V1788" i="6"/>
  <c r="E1788" i="6"/>
  <c r="V1787" i="6"/>
  <c r="E1787" i="6"/>
  <c r="V1786" i="6"/>
  <c r="E1786" i="6"/>
  <c r="V1785" i="6"/>
  <c r="E1785" i="6"/>
  <c r="V1784" i="6"/>
  <c r="E1784" i="6"/>
  <c r="V1783" i="6"/>
  <c r="E1783" i="6"/>
  <c r="V1782" i="6"/>
  <c r="E1782" i="6"/>
  <c r="V1781" i="6"/>
  <c r="E1781" i="6"/>
  <c r="V1780" i="6"/>
  <c r="E1780" i="6"/>
  <c r="V1779" i="6"/>
  <c r="E1779" i="6"/>
  <c r="V1778" i="6"/>
  <c r="E1778" i="6"/>
  <c r="W1777" i="6"/>
  <c r="V1777" i="6"/>
  <c r="E1777" i="6"/>
  <c r="V1776" i="6"/>
  <c r="E1776" i="6"/>
  <c r="V1775" i="6"/>
  <c r="E1775" i="6"/>
  <c r="E1774" i="6"/>
  <c r="E1773" i="6"/>
  <c r="E1772" i="6"/>
  <c r="V1771" i="6"/>
  <c r="E1771" i="6"/>
  <c r="V1770" i="6"/>
  <c r="E1770" i="6"/>
  <c r="V1769" i="6"/>
  <c r="E1769" i="6"/>
  <c r="V1768" i="6"/>
  <c r="E1768" i="6"/>
  <c r="V1767" i="6"/>
  <c r="E1767" i="6"/>
  <c r="V1766" i="6"/>
  <c r="E1766" i="6"/>
  <c r="V1765" i="6"/>
  <c r="E1765" i="6"/>
  <c r="W1764" i="6"/>
  <c r="V1764" i="6"/>
  <c r="E1764" i="6"/>
  <c r="V1763" i="6"/>
  <c r="E1763" i="6"/>
  <c r="V1762" i="6"/>
  <c r="E1762" i="6"/>
  <c r="V1761" i="6"/>
  <c r="E1761" i="6"/>
  <c r="V1760" i="6"/>
  <c r="E1760" i="6"/>
  <c r="V1759" i="6"/>
  <c r="E1759" i="6"/>
  <c r="V1758" i="6"/>
  <c r="E1758" i="6"/>
  <c r="E1757" i="6"/>
  <c r="E1756" i="6"/>
  <c r="E1755" i="6"/>
  <c r="E1754" i="6"/>
  <c r="V1753" i="6"/>
  <c r="E1753" i="6"/>
  <c r="V1752" i="6"/>
  <c r="E1752" i="6"/>
  <c r="V1751" i="6"/>
  <c r="E1751" i="6"/>
  <c r="V1750" i="6"/>
  <c r="E1750" i="6"/>
  <c r="V1749" i="6"/>
  <c r="E1749" i="6"/>
  <c r="V1748" i="6"/>
  <c r="E1748" i="6"/>
  <c r="V1747" i="6"/>
  <c r="E1747" i="6"/>
  <c r="W1746" i="6"/>
  <c r="V1746" i="6"/>
  <c r="E1746" i="6"/>
  <c r="V1745" i="6"/>
  <c r="E1745" i="6"/>
  <c r="E1744" i="6"/>
  <c r="E1743" i="6"/>
  <c r="E1742" i="6"/>
  <c r="V1741" i="6"/>
  <c r="E1741" i="6"/>
  <c r="V1740" i="6"/>
  <c r="E1740" i="6"/>
  <c r="V1739" i="6"/>
  <c r="E1739" i="6"/>
  <c r="V1738" i="6"/>
  <c r="E1738" i="6"/>
  <c r="V1737" i="6"/>
  <c r="E1737" i="6"/>
  <c r="V1736" i="6"/>
  <c r="E1736" i="6"/>
  <c r="V1735" i="6"/>
  <c r="E1735" i="6"/>
  <c r="V1734" i="6"/>
  <c r="E1734" i="6"/>
  <c r="V1733" i="6"/>
  <c r="E1733" i="6"/>
  <c r="V1732" i="6"/>
  <c r="E1732" i="6"/>
  <c r="W1731" i="6"/>
  <c r="V1731" i="6"/>
  <c r="E1731" i="6"/>
  <c r="V1730" i="6"/>
  <c r="E1730" i="6"/>
  <c r="V1729" i="6"/>
  <c r="E1729" i="6"/>
  <c r="V1728" i="6"/>
  <c r="E1728" i="6"/>
  <c r="V1727" i="6"/>
  <c r="E1727" i="6"/>
  <c r="V1726" i="6"/>
  <c r="E1726" i="6"/>
  <c r="V1725" i="6"/>
  <c r="E1725" i="6"/>
  <c r="W1724" i="6"/>
  <c r="V1724" i="6"/>
  <c r="E1724" i="6"/>
  <c r="V1723" i="6"/>
  <c r="E1723" i="6"/>
  <c r="E1722" i="6"/>
  <c r="E1721" i="6"/>
  <c r="E1720" i="6"/>
  <c r="E1719" i="6"/>
  <c r="V1718" i="6"/>
  <c r="E1718" i="6"/>
  <c r="V1717" i="6"/>
  <c r="E1717" i="6"/>
  <c r="V1716" i="6"/>
  <c r="E1716" i="6"/>
  <c r="V1715" i="6"/>
  <c r="E1715" i="6"/>
  <c r="V1714" i="6"/>
  <c r="E1714" i="6"/>
  <c r="V1713" i="6"/>
  <c r="E1713" i="6"/>
  <c r="V1712" i="6"/>
  <c r="E1712" i="6"/>
  <c r="V1711" i="6"/>
  <c r="E1711" i="6"/>
  <c r="V1710" i="6"/>
  <c r="E1710" i="6"/>
  <c r="V1709" i="6"/>
  <c r="E1709" i="6"/>
  <c r="V1708" i="6"/>
  <c r="E1708" i="6"/>
  <c r="V1707" i="6"/>
  <c r="E1707" i="6"/>
  <c r="W1706" i="6"/>
  <c r="V1706" i="6"/>
  <c r="E1706" i="6"/>
  <c r="V1705" i="6"/>
  <c r="E1705" i="6"/>
  <c r="V1704" i="6"/>
  <c r="E1704" i="6"/>
  <c r="V1703" i="6"/>
  <c r="E1703" i="6"/>
  <c r="W1702" i="6"/>
  <c r="V1702" i="6"/>
  <c r="E1702" i="6"/>
  <c r="V1701" i="6"/>
  <c r="E1701" i="6"/>
  <c r="E1700" i="6"/>
  <c r="V1699" i="6"/>
  <c r="E1699" i="6"/>
  <c r="V1698" i="6"/>
  <c r="E1698" i="6"/>
  <c r="W1697" i="6"/>
  <c r="V1697" i="6"/>
  <c r="E1697" i="6"/>
  <c r="V1696" i="6"/>
  <c r="E1696" i="6"/>
  <c r="V1695" i="6"/>
  <c r="E1695" i="6"/>
  <c r="V1694" i="6"/>
  <c r="E1694" i="6"/>
  <c r="V1693" i="6"/>
  <c r="E1693" i="6"/>
  <c r="V1692" i="6"/>
  <c r="E1692" i="6"/>
  <c r="W1691" i="6"/>
  <c r="V1691" i="6"/>
  <c r="E1691" i="6"/>
  <c r="E1690" i="6"/>
  <c r="V1689" i="6"/>
  <c r="E1689" i="6"/>
  <c r="V1688" i="6"/>
  <c r="E1688" i="6"/>
  <c r="V1687" i="6"/>
  <c r="E1687" i="6"/>
  <c r="V1686" i="6"/>
  <c r="E1686" i="6"/>
  <c r="E1685" i="6"/>
  <c r="E1684" i="6"/>
  <c r="E1683" i="6"/>
  <c r="E1682" i="6"/>
  <c r="V1681" i="6"/>
  <c r="E1681" i="6"/>
  <c r="V1680" i="6"/>
  <c r="E1680" i="6"/>
  <c r="V1679" i="6"/>
  <c r="E1679" i="6"/>
  <c r="V1678" i="6"/>
  <c r="E1678" i="6"/>
  <c r="V1677" i="6"/>
  <c r="E1677" i="6"/>
  <c r="V1676" i="6"/>
  <c r="E1676" i="6"/>
  <c r="W1675" i="6"/>
  <c r="V1675" i="6"/>
  <c r="E1675" i="6"/>
  <c r="V1674" i="6"/>
  <c r="E1674" i="6"/>
  <c r="V1673" i="6"/>
  <c r="E1673" i="6"/>
  <c r="V1672" i="6"/>
  <c r="E1672" i="6"/>
  <c r="V1671" i="6"/>
  <c r="E1671" i="6"/>
  <c r="V1670" i="6"/>
  <c r="E1670" i="6"/>
  <c r="E1669" i="6"/>
  <c r="V1668" i="6"/>
  <c r="E1668" i="6"/>
  <c r="V1667" i="6"/>
  <c r="E1667" i="6"/>
  <c r="V1666" i="6"/>
  <c r="E1666" i="6"/>
  <c r="V1665" i="6"/>
  <c r="E1665" i="6"/>
  <c r="V1664" i="6"/>
  <c r="E1664" i="6"/>
  <c r="V1663" i="6"/>
  <c r="E1663" i="6"/>
  <c r="V1662" i="6"/>
  <c r="E1662" i="6"/>
  <c r="V1661" i="6"/>
  <c r="E1661" i="6"/>
  <c r="V1660" i="6"/>
  <c r="E1660" i="6"/>
  <c r="V1659" i="6"/>
  <c r="E1659" i="6"/>
  <c r="V1658" i="6"/>
  <c r="E1658" i="6"/>
  <c r="W1657" i="6"/>
  <c r="V1657" i="6"/>
  <c r="E1657" i="6"/>
  <c r="V1656" i="6"/>
  <c r="E1656" i="6"/>
  <c r="V1655" i="6"/>
  <c r="E1655" i="6"/>
  <c r="V1654" i="6"/>
  <c r="E1654" i="6"/>
  <c r="V1653" i="6"/>
  <c r="E1653" i="6"/>
  <c r="V1652" i="6"/>
  <c r="E1652" i="6"/>
  <c r="V1651" i="6"/>
  <c r="E1651" i="6"/>
  <c r="V1650" i="6"/>
  <c r="E1650" i="6"/>
  <c r="V1649" i="6"/>
  <c r="E1649" i="6"/>
  <c r="V1648" i="6"/>
  <c r="E1648" i="6"/>
  <c r="V1647" i="6"/>
  <c r="E1647" i="6"/>
  <c r="V1646" i="6"/>
  <c r="E1646" i="6"/>
  <c r="V1645" i="6"/>
  <c r="E1645" i="6"/>
  <c r="W1642" i="6"/>
  <c r="V1642" i="6"/>
  <c r="E1642" i="6"/>
  <c r="V1641" i="6"/>
  <c r="E1641" i="6"/>
  <c r="E1640" i="6"/>
  <c r="E1639" i="6"/>
  <c r="E1638" i="6"/>
  <c r="E1637" i="6"/>
  <c r="E1636" i="6"/>
  <c r="E1635" i="6"/>
  <c r="E1634" i="6"/>
  <c r="E1633" i="6"/>
  <c r="E1632" i="6"/>
  <c r="E1631" i="6"/>
  <c r="E1630" i="6"/>
  <c r="E1629" i="6"/>
  <c r="E1628" i="6"/>
  <c r="E1627" i="6"/>
  <c r="E1626" i="6"/>
  <c r="E1625" i="6"/>
  <c r="E1624" i="6"/>
  <c r="E1623" i="6"/>
  <c r="E1622" i="6"/>
  <c r="E1621" i="6"/>
  <c r="E1620" i="6"/>
  <c r="E1619" i="6"/>
  <c r="E1618" i="6"/>
  <c r="E1617" i="6"/>
  <c r="E1616" i="6"/>
  <c r="W1615" i="6"/>
  <c r="V1615" i="6"/>
  <c r="E1615" i="6"/>
  <c r="V1614" i="6"/>
  <c r="E1614" i="6"/>
  <c r="W1613" i="6"/>
  <c r="V1613" i="6"/>
  <c r="E1613" i="6"/>
  <c r="V1612" i="6"/>
  <c r="E1612" i="6"/>
  <c r="V1611" i="6"/>
  <c r="E1611" i="6"/>
  <c r="V1610" i="6"/>
  <c r="E1610" i="6"/>
  <c r="V1609" i="6"/>
  <c r="E1609" i="6"/>
  <c r="V1608" i="6"/>
  <c r="E1608" i="6"/>
  <c r="E1607" i="6"/>
  <c r="E1606" i="6"/>
  <c r="E1605" i="6"/>
  <c r="E1604" i="6"/>
  <c r="E1603" i="6"/>
  <c r="E1602" i="6"/>
  <c r="E1601" i="6"/>
  <c r="E1600" i="6"/>
  <c r="E1599" i="6"/>
  <c r="E1598" i="6"/>
  <c r="E1597" i="6"/>
  <c r="E1596" i="6"/>
  <c r="E1595" i="6"/>
  <c r="E1594" i="6"/>
  <c r="E1593" i="6"/>
  <c r="E1592" i="6"/>
  <c r="E1591" i="6"/>
  <c r="E1590" i="6"/>
  <c r="E1589" i="6"/>
  <c r="E1588" i="6"/>
  <c r="E1587" i="6"/>
  <c r="E1586" i="6"/>
  <c r="E1585" i="6"/>
  <c r="E1584" i="6"/>
  <c r="E1583" i="6"/>
  <c r="E1582" i="6"/>
  <c r="E1581" i="6"/>
  <c r="E1580" i="6"/>
  <c r="V1579" i="6"/>
  <c r="E1579" i="6"/>
  <c r="V1578" i="6"/>
  <c r="E1578" i="6"/>
  <c r="V1577" i="6"/>
  <c r="E1577" i="6"/>
  <c r="V1576" i="6"/>
  <c r="E1576" i="6"/>
  <c r="V1575" i="6"/>
  <c r="E1575" i="6"/>
  <c r="V1574" i="6"/>
  <c r="E1574" i="6"/>
  <c r="V1573" i="6"/>
  <c r="E1573" i="6"/>
  <c r="V1572" i="6"/>
  <c r="E1572" i="6"/>
  <c r="V1571" i="6"/>
  <c r="E1571" i="6"/>
  <c r="V1570" i="6"/>
  <c r="E1570" i="6"/>
  <c r="V1569" i="6"/>
  <c r="E1569" i="6"/>
  <c r="V1568" i="6"/>
  <c r="E1568" i="6"/>
  <c r="V1567" i="6"/>
  <c r="E1567" i="6"/>
  <c r="V1566" i="6"/>
  <c r="E1566" i="6"/>
  <c r="V1565" i="6"/>
  <c r="E1565" i="6"/>
  <c r="V1564" i="6"/>
  <c r="E1564" i="6"/>
  <c r="V1563" i="6"/>
  <c r="E1563" i="6"/>
  <c r="V1562" i="6"/>
  <c r="E1562" i="6"/>
  <c r="V1561" i="6"/>
  <c r="E1561" i="6"/>
  <c r="V1560" i="6"/>
  <c r="E1560" i="6"/>
  <c r="V1559" i="6"/>
  <c r="E1559" i="6"/>
  <c r="V1558" i="6"/>
  <c r="E1558" i="6"/>
  <c r="V1557" i="6"/>
  <c r="E1557" i="6"/>
  <c r="V1556" i="6"/>
  <c r="E1556" i="6"/>
  <c r="V1555" i="6"/>
  <c r="E1555" i="6"/>
  <c r="V1554" i="6"/>
  <c r="E1554" i="6"/>
  <c r="V1553" i="6"/>
  <c r="E1553" i="6"/>
  <c r="V1552" i="6"/>
  <c r="E1552" i="6"/>
  <c r="V1551" i="6"/>
  <c r="E1551" i="6"/>
  <c r="V1550" i="6"/>
  <c r="E1550" i="6"/>
  <c r="V1549" i="6"/>
  <c r="E1549" i="6"/>
  <c r="V1548" i="6"/>
  <c r="E1548" i="6"/>
  <c r="W1547" i="6"/>
  <c r="V1547" i="6"/>
  <c r="E1547" i="6"/>
  <c r="V1546" i="6"/>
  <c r="E1546" i="6"/>
  <c r="V1545" i="6"/>
  <c r="E1545" i="6"/>
  <c r="V1544" i="6"/>
  <c r="E1544" i="6"/>
  <c r="V1543" i="6"/>
  <c r="E1543" i="6"/>
  <c r="V1542" i="6"/>
  <c r="E1542" i="6"/>
  <c r="V1541" i="6"/>
  <c r="E1541" i="6"/>
  <c r="V1540" i="6"/>
  <c r="E1540" i="6"/>
  <c r="V1539" i="6"/>
  <c r="E1539" i="6"/>
  <c r="V1538" i="6"/>
  <c r="E1538" i="6"/>
  <c r="V1537" i="6"/>
  <c r="E1537" i="6"/>
  <c r="V1536" i="6"/>
  <c r="E1536" i="6"/>
  <c r="V1535" i="6"/>
  <c r="E1535" i="6"/>
  <c r="V1534" i="6"/>
  <c r="E1534" i="6"/>
  <c r="E1533" i="6"/>
  <c r="V1532" i="6"/>
  <c r="E1532" i="6"/>
  <c r="V1531" i="6"/>
  <c r="E1531" i="6"/>
  <c r="V1530" i="6"/>
  <c r="E1530" i="6"/>
  <c r="V1529" i="6"/>
  <c r="E1529" i="6"/>
  <c r="E1528" i="6"/>
  <c r="E1527" i="6"/>
  <c r="E1526" i="6"/>
  <c r="E1525" i="6"/>
  <c r="E1524" i="6"/>
  <c r="E1523" i="6"/>
  <c r="E1522" i="6"/>
  <c r="V1521" i="6"/>
  <c r="E1521" i="6"/>
  <c r="V1520" i="6"/>
  <c r="E1520" i="6"/>
  <c r="V1519" i="6"/>
  <c r="E1519" i="6"/>
  <c r="V1518" i="6"/>
  <c r="E1518" i="6"/>
  <c r="V1517" i="6"/>
  <c r="E1517" i="6"/>
  <c r="V1516" i="6"/>
  <c r="E1516" i="6"/>
  <c r="V1515" i="6"/>
  <c r="E1515" i="6"/>
  <c r="V1514" i="6"/>
  <c r="E1514" i="6"/>
  <c r="V1513" i="6"/>
  <c r="E1513" i="6"/>
  <c r="V1512" i="6"/>
  <c r="E1512" i="6"/>
  <c r="V1511" i="6"/>
  <c r="E1511" i="6"/>
  <c r="V1510" i="6"/>
  <c r="E1510" i="6"/>
  <c r="V1509" i="6"/>
  <c r="E1509" i="6"/>
  <c r="V1508" i="6"/>
  <c r="E1508" i="6"/>
  <c r="V1507" i="6"/>
  <c r="E1507" i="6"/>
  <c r="V1506" i="6"/>
  <c r="E1506" i="6"/>
  <c r="V1505" i="6"/>
  <c r="E1505" i="6"/>
  <c r="V1504" i="6"/>
  <c r="E1504" i="6"/>
  <c r="V1503" i="6"/>
  <c r="E1503" i="6"/>
  <c r="W1502" i="6"/>
  <c r="V1502" i="6"/>
  <c r="E1502" i="6"/>
  <c r="W1501" i="6"/>
  <c r="V1501" i="6"/>
  <c r="E1501" i="6"/>
  <c r="V1500" i="6"/>
  <c r="E1500" i="6"/>
  <c r="V1499" i="6"/>
  <c r="E1499" i="6"/>
  <c r="E1498" i="6"/>
  <c r="V1497" i="6"/>
  <c r="E1497" i="6"/>
  <c r="V1496" i="6"/>
  <c r="E1496" i="6"/>
  <c r="V1495" i="6"/>
  <c r="E1495" i="6"/>
  <c r="V1494" i="6"/>
  <c r="E1494" i="6"/>
  <c r="V1493" i="6"/>
  <c r="E1493" i="6"/>
  <c r="V1492" i="6"/>
  <c r="E1492" i="6"/>
  <c r="V1491" i="6"/>
  <c r="E1491" i="6"/>
  <c r="W1490" i="6"/>
  <c r="V1490" i="6"/>
  <c r="E1490" i="6"/>
  <c r="E1489" i="6"/>
  <c r="V1488" i="6"/>
  <c r="E1488" i="6"/>
  <c r="V1487" i="6"/>
  <c r="E1487" i="6"/>
  <c r="E1486" i="6"/>
  <c r="V1485" i="6"/>
  <c r="E1485" i="6"/>
  <c r="V1484" i="6"/>
  <c r="E1484" i="6"/>
  <c r="V1483" i="6"/>
  <c r="E1483" i="6"/>
  <c r="V1482" i="6"/>
  <c r="E1482" i="6"/>
  <c r="V1481" i="6"/>
  <c r="E1481" i="6"/>
  <c r="V1480" i="6"/>
  <c r="E1480" i="6"/>
  <c r="V1479" i="6"/>
  <c r="E1479" i="6"/>
  <c r="V1478" i="6"/>
  <c r="E1478" i="6"/>
  <c r="V1477" i="6"/>
  <c r="E1477" i="6"/>
  <c r="V1476" i="6"/>
  <c r="E1476" i="6"/>
  <c r="V1475" i="6"/>
  <c r="E1475" i="6"/>
  <c r="V1474" i="6"/>
  <c r="E1474" i="6"/>
  <c r="V1473" i="6"/>
  <c r="E1473" i="6"/>
  <c r="V1472" i="6"/>
  <c r="E1472" i="6"/>
  <c r="V1471" i="6"/>
  <c r="E1471" i="6"/>
  <c r="V1470" i="6"/>
  <c r="E1470" i="6"/>
  <c r="V1469" i="6"/>
  <c r="E1469" i="6"/>
  <c r="V1468" i="6"/>
  <c r="E1468" i="6"/>
  <c r="V1467" i="6"/>
  <c r="E1467" i="6"/>
  <c r="V1466" i="6"/>
  <c r="E1466" i="6"/>
  <c r="V1465" i="6"/>
  <c r="E1465" i="6"/>
  <c r="V1464" i="6"/>
  <c r="E1464" i="6"/>
  <c r="V1463" i="6"/>
  <c r="E1463" i="6"/>
  <c r="V1462" i="6"/>
  <c r="E1462" i="6"/>
  <c r="V1461" i="6"/>
  <c r="E1461" i="6"/>
  <c r="V1460" i="6"/>
  <c r="E1460" i="6"/>
  <c r="V1459" i="6"/>
  <c r="E1459" i="6"/>
  <c r="V1458" i="6"/>
  <c r="E1458" i="6"/>
  <c r="V1457" i="6"/>
  <c r="E1457" i="6"/>
  <c r="V1456" i="6"/>
  <c r="E1456" i="6"/>
  <c r="V1455" i="6"/>
  <c r="E1455" i="6"/>
  <c r="V1454" i="6"/>
  <c r="E1454" i="6"/>
  <c r="V1453" i="6"/>
  <c r="E1453" i="6"/>
  <c r="V1452" i="6"/>
  <c r="E1452" i="6"/>
  <c r="V1451" i="6"/>
  <c r="E1451" i="6"/>
  <c r="V1450" i="6"/>
  <c r="E1450" i="6"/>
  <c r="V1449" i="6"/>
  <c r="E1449" i="6"/>
  <c r="V1448" i="6"/>
  <c r="E1448" i="6"/>
  <c r="V1447" i="6"/>
  <c r="E1447" i="6"/>
  <c r="V1446" i="6"/>
  <c r="E1446" i="6"/>
  <c r="V1445" i="6"/>
  <c r="E1445" i="6"/>
  <c r="V1444" i="6"/>
  <c r="E1444" i="6"/>
  <c r="V1443" i="6"/>
  <c r="E1443" i="6"/>
  <c r="V1442" i="6"/>
  <c r="E1442" i="6"/>
  <c r="W1441" i="6"/>
  <c r="V1441" i="6"/>
  <c r="E1441" i="6"/>
  <c r="V1440" i="6"/>
  <c r="E1440" i="6"/>
  <c r="V1439" i="6"/>
  <c r="E1439" i="6"/>
  <c r="E1438" i="6"/>
  <c r="V1437" i="6"/>
  <c r="E1437" i="6"/>
  <c r="V1436" i="6"/>
  <c r="E1436" i="6"/>
  <c r="V1435" i="6"/>
  <c r="E1435" i="6"/>
  <c r="V1434" i="6"/>
  <c r="E1434" i="6"/>
  <c r="V1433" i="6"/>
  <c r="E1433" i="6"/>
  <c r="V1432" i="6"/>
  <c r="E1432" i="6"/>
  <c r="V1431" i="6"/>
  <c r="E1431" i="6"/>
  <c r="V1430" i="6"/>
  <c r="E1430" i="6"/>
  <c r="V1429" i="6"/>
  <c r="E1429" i="6"/>
  <c r="V1428" i="6"/>
  <c r="E1428" i="6"/>
  <c r="V1427" i="6"/>
  <c r="E1427" i="6"/>
  <c r="V1426" i="6"/>
  <c r="E1426" i="6"/>
  <c r="V1425" i="6"/>
  <c r="E1425" i="6"/>
  <c r="V1424" i="6"/>
  <c r="E1424" i="6"/>
  <c r="V1423" i="6"/>
  <c r="E1423" i="6"/>
  <c r="V1422" i="6"/>
  <c r="E1422" i="6"/>
  <c r="V1421" i="6"/>
  <c r="E1421" i="6"/>
  <c r="V1420" i="6"/>
  <c r="E1420" i="6"/>
  <c r="V1419" i="6"/>
  <c r="E1419" i="6"/>
  <c r="V1418" i="6"/>
  <c r="E1418" i="6"/>
  <c r="V1417" i="6"/>
  <c r="E1417" i="6"/>
  <c r="V1416" i="6"/>
  <c r="E1416" i="6"/>
  <c r="V1415" i="6"/>
  <c r="E1415" i="6"/>
  <c r="V1414" i="6"/>
  <c r="E1414" i="6"/>
  <c r="V1413" i="6"/>
  <c r="E1413" i="6"/>
  <c r="V1412" i="6"/>
  <c r="E1412" i="6"/>
  <c r="V1411" i="6"/>
  <c r="E1411" i="6"/>
  <c r="V1410" i="6"/>
  <c r="E1410" i="6"/>
  <c r="V1409" i="6"/>
  <c r="E1409" i="6"/>
  <c r="V1408" i="6"/>
  <c r="E1408" i="6"/>
  <c r="V1407" i="6"/>
  <c r="E1407" i="6"/>
  <c r="V1406" i="6"/>
  <c r="E1406" i="6"/>
  <c r="V1405" i="6"/>
  <c r="E1405" i="6"/>
  <c r="V1404" i="6"/>
  <c r="E1404" i="6"/>
  <c r="V1403" i="6"/>
  <c r="E1403" i="6"/>
  <c r="V1402" i="6"/>
  <c r="E1402" i="6"/>
  <c r="V1401" i="6"/>
  <c r="E1401" i="6"/>
  <c r="V1400" i="6"/>
  <c r="E1400" i="6"/>
  <c r="V1399" i="6"/>
  <c r="E1399" i="6"/>
  <c r="V1398" i="6"/>
  <c r="E1398" i="6"/>
  <c r="V1397" i="6"/>
  <c r="E1397" i="6"/>
  <c r="V1396" i="6"/>
  <c r="E1396" i="6"/>
  <c r="V1395" i="6"/>
  <c r="E1395" i="6"/>
  <c r="V1394" i="6"/>
  <c r="E1394" i="6"/>
  <c r="W1393" i="6"/>
  <c r="V1393" i="6"/>
  <c r="E1393" i="6"/>
  <c r="V1392" i="6"/>
  <c r="E1392" i="6"/>
  <c r="V1391" i="6"/>
  <c r="E1391" i="6"/>
  <c r="V1390" i="6"/>
  <c r="E1390" i="6"/>
  <c r="V1389" i="6"/>
  <c r="E1389" i="6"/>
  <c r="V1388" i="6"/>
  <c r="E1388" i="6"/>
  <c r="V1387" i="6"/>
  <c r="E1387" i="6"/>
  <c r="V1386" i="6"/>
  <c r="E1386" i="6"/>
  <c r="V1385" i="6"/>
  <c r="E1385" i="6"/>
  <c r="V1384" i="6"/>
  <c r="E1384" i="6"/>
  <c r="V1383" i="6"/>
  <c r="E1383" i="6"/>
  <c r="V1382" i="6"/>
  <c r="E1382" i="6"/>
  <c r="V1381" i="6"/>
  <c r="E1381" i="6"/>
  <c r="V1380" i="6"/>
  <c r="E1380" i="6"/>
  <c r="V1379" i="6"/>
  <c r="E1379" i="6"/>
  <c r="E1378" i="6"/>
  <c r="E1377" i="6"/>
  <c r="E1376" i="6"/>
  <c r="E1375" i="6"/>
  <c r="V1374" i="6"/>
  <c r="E1374" i="6"/>
  <c r="V1373" i="6"/>
  <c r="E1373" i="6"/>
  <c r="V1372" i="6"/>
  <c r="E1372" i="6"/>
  <c r="V1371" i="6"/>
  <c r="E1371" i="6"/>
  <c r="V1370" i="6"/>
  <c r="E1370" i="6"/>
  <c r="V1369" i="6"/>
  <c r="E1369" i="6"/>
  <c r="V1368" i="6"/>
  <c r="E1368" i="6"/>
  <c r="V1367" i="6"/>
  <c r="E1367" i="6"/>
  <c r="V1366" i="6"/>
  <c r="E1366" i="6"/>
  <c r="V1365" i="6"/>
  <c r="E1365" i="6"/>
  <c r="V1364" i="6"/>
  <c r="E1364" i="6"/>
  <c r="V1363" i="6"/>
  <c r="E1363" i="6"/>
  <c r="V1362" i="6"/>
  <c r="E1362" i="6"/>
  <c r="V1361" i="6"/>
  <c r="E1361" i="6"/>
  <c r="V1360" i="6"/>
  <c r="E1360" i="6"/>
  <c r="V1359" i="6"/>
  <c r="E1359" i="6"/>
  <c r="V1358" i="6"/>
  <c r="E1358" i="6"/>
  <c r="V1357" i="6"/>
  <c r="E1357" i="6"/>
  <c r="V1356" i="6"/>
  <c r="E1356" i="6"/>
  <c r="V1355" i="6"/>
  <c r="E1355" i="6"/>
  <c r="V1354" i="6"/>
  <c r="E1354" i="6"/>
  <c r="V1353" i="6"/>
  <c r="E1353" i="6"/>
  <c r="V1352" i="6"/>
  <c r="E1352" i="6"/>
  <c r="V1351" i="6"/>
  <c r="E1351" i="6"/>
  <c r="V1350" i="6"/>
  <c r="E1350" i="6"/>
  <c r="V1349" i="6"/>
  <c r="E1349" i="6"/>
  <c r="V1348" i="6"/>
  <c r="E1348" i="6"/>
  <c r="V1347" i="6"/>
  <c r="E1347" i="6"/>
  <c r="V1346" i="6"/>
  <c r="E1346" i="6"/>
  <c r="V1345" i="6"/>
  <c r="E1345" i="6"/>
  <c r="V1344" i="6"/>
  <c r="E1344" i="6"/>
  <c r="V1343" i="6"/>
  <c r="E1343" i="6"/>
  <c r="V1342" i="6"/>
  <c r="E1342" i="6"/>
  <c r="W1341" i="6"/>
  <c r="V1341" i="6"/>
  <c r="E1341" i="6"/>
  <c r="V1340" i="6"/>
  <c r="E1340" i="6"/>
  <c r="V1339" i="6"/>
  <c r="E1339" i="6"/>
  <c r="V1338" i="6"/>
  <c r="E1338" i="6"/>
  <c r="V1337" i="6"/>
  <c r="E1337" i="6"/>
  <c r="V1336" i="6"/>
  <c r="E1336" i="6"/>
  <c r="V1335" i="6"/>
  <c r="E1335" i="6"/>
  <c r="V1334" i="6"/>
  <c r="E1334" i="6"/>
  <c r="V1333" i="6"/>
  <c r="E1333" i="6"/>
  <c r="V1332" i="6"/>
  <c r="E1332" i="6"/>
  <c r="V1331" i="6"/>
  <c r="E1331" i="6"/>
  <c r="V1330" i="6"/>
  <c r="E1330" i="6"/>
  <c r="V1329" i="6"/>
  <c r="E1329" i="6"/>
  <c r="V1328" i="6"/>
  <c r="E1328" i="6"/>
  <c r="V1327" i="6"/>
  <c r="E1327" i="6"/>
  <c r="V1326" i="6"/>
  <c r="E1326" i="6"/>
  <c r="V1325" i="6"/>
  <c r="E1325" i="6"/>
  <c r="V1324" i="6"/>
  <c r="E1324" i="6"/>
  <c r="W1323" i="6"/>
  <c r="V1323" i="6"/>
  <c r="E1323" i="6"/>
  <c r="V1322" i="6"/>
  <c r="E1322" i="6"/>
  <c r="V1321" i="6"/>
  <c r="E1321" i="6"/>
  <c r="V1320" i="6"/>
  <c r="E1320" i="6"/>
  <c r="V1319" i="6"/>
  <c r="E1319" i="6"/>
  <c r="V1318" i="6"/>
  <c r="E1318" i="6"/>
  <c r="V1317" i="6"/>
  <c r="E1317" i="6"/>
  <c r="V1316" i="6"/>
  <c r="E1316" i="6"/>
  <c r="V1315" i="6"/>
  <c r="E1315" i="6"/>
  <c r="V1314" i="6"/>
  <c r="E1314" i="6"/>
  <c r="V1313" i="6"/>
  <c r="E1313" i="6"/>
  <c r="V1312" i="6"/>
  <c r="E1312" i="6"/>
  <c r="V1311" i="6"/>
  <c r="E1311" i="6"/>
  <c r="V1310" i="6"/>
  <c r="E1310" i="6"/>
  <c r="V1309" i="6"/>
  <c r="E1309" i="6"/>
  <c r="V1308" i="6"/>
  <c r="E1308" i="6"/>
  <c r="V1307" i="6"/>
  <c r="E1307" i="6"/>
  <c r="V1306" i="6"/>
  <c r="E1306" i="6"/>
  <c r="W1305" i="6"/>
  <c r="V1305" i="6"/>
  <c r="E1305" i="6"/>
  <c r="V1304" i="6"/>
  <c r="E1304" i="6"/>
  <c r="V1303" i="6"/>
  <c r="E1303" i="6"/>
  <c r="V1302" i="6"/>
  <c r="E1302" i="6"/>
  <c r="V1301" i="6"/>
  <c r="E1301" i="6"/>
  <c r="V1300" i="6"/>
  <c r="E1300" i="6"/>
  <c r="V1299" i="6"/>
  <c r="E1299" i="6"/>
  <c r="V1298" i="6"/>
  <c r="E1298" i="6"/>
  <c r="V1297" i="6"/>
  <c r="E1297" i="6"/>
  <c r="V1296" i="6"/>
  <c r="E1296" i="6"/>
  <c r="V1295" i="6"/>
  <c r="E1295" i="6"/>
  <c r="V1294" i="6"/>
  <c r="E1294" i="6"/>
  <c r="V1293" i="6"/>
  <c r="E1293" i="6"/>
  <c r="V1292" i="6"/>
  <c r="E1292" i="6"/>
  <c r="E1291" i="6"/>
  <c r="V1290" i="6"/>
  <c r="E1290" i="6"/>
  <c r="V1289" i="6"/>
  <c r="E1289" i="6"/>
  <c r="V1288" i="6"/>
  <c r="E1288" i="6"/>
  <c r="V1287" i="6"/>
  <c r="E1287" i="6"/>
  <c r="V1286" i="6"/>
  <c r="E1286" i="6"/>
  <c r="V1285" i="6"/>
  <c r="E1285" i="6"/>
  <c r="V1284" i="6"/>
  <c r="E1284" i="6"/>
  <c r="V1283" i="6"/>
  <c r="E1283" i="6"/>
  <c r="V1282" i="6"/>
  <c r="E1282" i="6"/>
  <c r="V1281" i="6"/>
  <c r="E1281" i="6"/>
  <c r="W1280" i="6"/>
  <c r="V1280" i="6"/>
  <c r="E1280" i="6"/>
  <c r="V1279" i="6"/>
  <c r="E1279" i="6"/>
  <c r="E1278" i="6"/>
  <c r="V1277" i="6"/>
  <c r="E1277" i="6"/>
  <c r="V1276" i="6"/>
  <c r="E1276" i="6"/>
  <c r="V1275" i="6"/>
  <c r="E1275" i="6"/>
  <c r="V1274" i="6"/>
  <c r="E1274" i="6"/>
  <c r="V1273" i="6"/>
  <c r="E1273" i="6"/>
  <c r="V1272" i="6"/>
  <c r="E1272" i="6"/>
  <c r="E1271" i="6"/>
  <c r="V1270" i="6"/>
  <c r="E1270" i="6"/>
  <c r="V1269" i="6"/>
  <c r="E1269" i="6"/>
  <c r="V1268" i="6"/>
  <c r="E1268" i="6"/>
  <c r="E1267" i="6"/>
  <c r="E1266" i="6"/>
  <c r="V1265" i="6"/>
  <c r="E1265" i="6"/>
  <c r="V1264" i="6"/>
  <c r="E1264" i="6"/>
  <c r="V1263" i="6"/>
  <c r="E1263" i="6"/>
  <c r="V1262" i="6"/>
  <c r="E1262" i="6"/>
  <c r="V1261" i="6"/>
  <c r="E1261" i="6"/>
  <c r="V1260" i="6"/>
  <c r="E1260" i="6"/>
  <c r="V1259" i="6"/>
  <c r="E1259" i="6"/>
  <c r="W1258" i="6"/>
  <c r="V1258" i="6"/>
  <c r="E1258" i="6"/>
  <c r="V1257" i="6"/>
  <c r="E1257" i="6"/>
  <c r="V1256" i="6"/>
  <c r="E1256" i="6"/>
  <c r="V1255" i="6"/>
  <c r="E1255" i="6"/>
  <c r="V1254" i="6"/>
  <c r="E1254" i="6"/>
  <c r="V1253" i="6"/>
  <c r="E1253" i="6"/>
  <c r="V1252" i="6"/>
  <c r="E1252" i="6"/>
  <c r="V1251" i="6"/>
  <c r="E1251" i="6"/>
  <c r="V1250" i="6"/>
  <c r="E1250" i="6"/>
  <c r="V1249" i="6"/>
  <c r="E1249" i="6"/>
  <c r="V1248" i="6"/>
  <c r="E1248" i="6"/>
  <c r="V1247" i="6"/>
  <c r="E1247" i="6"/>
  <c r="V1246" i="6"/>
  <c r="E1246" i="6"/>
  <c r="V1245" i="6"/>
  <c r="E1245" i="6"/>
  <c r="E1244" i="6"/>
  <c r="E1243" i="6"/>
  <c r="E1242" i="6"/>
  <c r="E1241" i="6"/>
  <c r="V1240" i="6"/>
  <c r="E1240" i="6"/>
  <c r="V1239" i="6"/>
  <c r="E1239" i="6"/>
  <c r="V1238" i="6"/>
  <c r="E1238" i="6"/>
  <c r="V1237" i="6"/>
  <c r="E1237" i="6"/>
  <c r="V1236" i="6"/>
  <c r="E1236" i="6"/>
  <c r="V1235" i="6"/>
  <c r="E1235" i="6"/>
  <c r="V1234" i="6"/>
  <c r="E1234" i="6"/>
  <c r="V1233" i="6"/>
  <c r="E1233" i="6"/>
  <c r="E1232" i="6"/>
  <c r="E1231" i="6"/>
  <c r="E1230" i="6"/>
  <c r="E1229" i="6"/>
  <c r="V1228" i="6"/>
  <c r="E1228" i="6"/>
  <c r="V1227" i="6"/>
  <c r="E1227" i="6"/>
  <c r="V1226" i="6"/>
  <c r="E1226" i="6"/>
  <c r="V1225" i="6"/>
  <c r="E1225" i="6"/>
  <c r="V1224" i="6"/>
  <c r="E1224" i="6"/>
  <c r="V1223" i="6"/>
  <c r="E1223" i="6"/>
  <c r="W1222" i="6"/>
  <c r="V1222" i="6"/>
  <c r="E1222" i="6"/>
  <c r="V1221" i="6"/>
  <c r="E1221" i="6"/>
  <c r="V1220" i="6"/>
  <c r="E1220" i="6"/>
  <c r="V1219" i="6"/>
  <c r="E1219" i="6"/>
  <c r="V1218" i="6"/>
  <c r="E1218" i="6"/>
  <c r="V1217" i="6"/>
  <c r="E1217" i="6"/>
  <c r="V1216" i="6"/>
  <c r="E1216" i="6"/>
  <c r="V1215" i="6"/>
  <c r="E1215" i="6"/>
  <c r="V1214" i="6"/>
  <c r="E1214" i="6"/>
  <c r="V1213" i="6"/>
  <c r="E1213" i="6"/>
  <c r="V1212" i="6"/>
  <c r="E1212" i="6"/>
  <c r="V1211" i="6"/>
  <c r="E1211" i="6"/>
  <c r="V1210" i="6"/>
  <c r="E1210" i="6"/>
  <c r="E1209" i="6"/>
  <c r="E1208" i="6"/>
  <c r="V1207" i="6"/>
  <c r="E1207" i="6"/>
  <c r="V1206" i="6"/>
  <c r="E1206" i="6"/>
  <c r="V1205" i="6"/>
  <c r="E1205" i="6"/>
  <c r="V1204" i="6"/>
  <c r="E1204" i="6"/>
  <c r="V1203" i="6"/>
  <c r="E1203" i="6"/>
  <c r="V1202" i="6"/>
  <c r="E1202" i="6"/>
  <c r="V1201" i="6"/>
  <c r="E1201" i="6"/>
  <c r="V1200" i="6"/>
  <c r="E1200" i="6"/>
  <c r="V1199" i="6"/>
  <c r="E1199" i="6"/>
  <c r="V1198" i="6"/>
  <c r="E1198" i="6"/>
  <c r="V1197" i="6"/>
  <c r="E1197" i="6"/>
  <c r="W1196" i="6"/>
  <c r="V1196" i="6"/>
  <c r="E1196" i="6"/>
  <c r="V1195" i="6"/>
  <c r="E1195" i="6"/>
  <c r="V1194" i="6"/>
  <c r="E1194" i="6"/>
  <c r="E1193" i="6"/>
  <c r="V1192" i="6"/>
  <c r="E1192" i="6"/>
  <c r="V1191" i="6"/>
  <c r="E1191" i="6"/>
  <c r="V1190" i="6"/>
  <c r="E1190" i="6"/>
  <c r="V1189" i="6"/>
  <c r="E1189" i="6"/>
  <c r="V1188" i="6"/>
  <c r="E1188" i="6"/>
  <c r="V1187" i="6"/>
  <c r="E1187" i="6"/>
  <c r="V1186" i="6"/>
  <c r="E1186" i="6"/>
  <c r="V1185" i="6"/>
  <c r="E1185" i="6"/>
  <c r="V1184" i="6"/>
  <c r="E1184" i="6"/>
  <c r="V1183" i="6"/>
  <c r="E1183" i="6"/>
  <c r="V1182" i="6"/>
  <c r="E1182" i="6"/>
  <c r="V1181" i="6"/>
  <c r="E1181" i="6"/>
  <c r="V1180" i="6"/>
  <c r="E1180" i="6"/>
  <c r="E1179" i="6"/>
  <c r="E1178" i="6"/>
  <c r="E1177" i="6"/>
  <c r="V1176" i="6"/>
  <c r="E1176" i="6"/>
  <c r="V1175" i="6"/>
  <c r="E1175" i="6"/>
  <c r="V1174" i="6"/>
  <c r="E1174" i="6"/>
  <c r="V1173" i="6"/>
  <c r="E1173" i="6"/>
  <c r="V1172" i="6"/>
  <c r="E1172" i="6"/>
  <c r="V1171" i="6"/>
  <c r="E1171" i="6"/>
  <c r="W1170" i="6"/>
  <c r="V1170" i="6"/>
  <c r="E1170" i="6"/>
  <c r="V1169" i="6"/>
  <c r="E1169" i="6"/>
  <c r="V1168" i="6"/>
  <c r="E1168" i="6"/>
  <c r="V1167" i="6"/>
  <c r="E1167" i="6"/>
  <c r="V1166" i="6"/>
  <c r="E1166" i="6"/>
  <c r="V1165" i="6"/>
  <c r="E1165" i="6"/>
  <c r="V1164" i="6"/>
  <c r="E1164" i="6"/>
  <c r="V1163" i="6"/>
  <c r="E1163" i="6"/>
  <c r="V1162" i="6"/>
  <c r="E1162" i="6"/>
  <c r="V1161" i="6"/>
  <c r="E1161" i="6"/>
  <c r="V1160" i="6"/>
  <c r="E1160" i="6"/>
  <c r="V1159" i="6"/>
  <c r="E1159" i="6"/>
  <c r="V1158" i="6"/>
  <c r="E1158" i="6"/>
  <c r="V1157" i="6"/>
  <c r="E1157" i="6"/>
  <c r="V1156" i="6"/>
  <c r="E1156" i="6"/>
  <c r="W1155" i="6"/>
  <c r="V1155" i="6"/>
  <c r="E1155" i="6"/>
  <c r="V1154" i="6"/>
  <c r="E1154" i="6"/>
  <c r="V1153" i="6"/>
  <c r="E1153" i="6"/>
  <c r="E1152" i="6"/>
  <c r="V1151" i="6"/>
  <c r="E1151" i="6"/>
  <c r="V1150" i="6"/>
  <c r="E1150" i="6"/>
  <c r="V1149" i="6"/>
  <c r="E1149" i="6"/>
  <c r="V1148" i="6"/>
  <c r="E1148" i="6"/>
  <c r="V1147" i="6"/>
  <c r="E1147" i="6"/>
  <c r="V1146" i="6"/>
  <c r="E1146" i="6"/>
  <c r="E1145" i="6"/>
  <c r="E1144" i="6"/>
  <c r="E1143" i="6"/>
  <c r="E1142" i="6"/>
  <c r="E1141" i="6"/>
  <c r="E1140" i="6"/>
  <c r="V1139" i="6"/>
  <c r="E1139" i="6"/>
  <c r="V1138" i="6"/>
  <c r="E1138" i="6"/>
  <c r="V1137" i="6"/>
  <c r="E1137" i="6"/>
  <c r="V1136" i="6"/>
  <c r="E1136" i="6"/>
  <c r="V1135" i="6"/>
  <c r="E1135" i="6"/>
  <c r="V1134" i="6"/>
  <c r="E1134" i="6"/>
  <c r="V1133" i="6"/>
  <c r="E1133" i="6"/>
  <c r="W1132" i="6"/>
  <c r="V1132" i="6"/>
  <c r="E1132" i="6"/>
  <c r="V1131" i="6"/>
  <c r="E1131" i="6"/>
  <c r="V1130" i="6"/>
  <c r="E1130" i="6"/>
  <c r="V1129" i="6"/>
  <c r="E1129" i="6"/>
  <c r="V1128" i="6"/>
  <c r="E1128" i="6"/>
  <c r="V1127" i="6"/>
  <c r="E1127" i="6"/>
  <c r="V1126" i="6"/>
  <c r="E1126" i="6"/>
  <c r="V1125" i="6"/>
  <c r="E1125" i="6"/>
  <c r="V1124" i="6"/>
  <c r="E1124" i="6"/>
  <c r="V1123" i="6"/>
  <c r="E1123" i="6"/>
  <c r="V1122" i="6"/>
  <c r="E1122" i="6"/>
  <c r="V1121" i="6"/>
  <c r="E1121" i="6"/>
  <c r="V1120" i="6"/>
  <c r="E1120" i="6"/>
  <c r="V1119" i="6"/>
  <c r="E1119" i="6"/>
  <c r="V1118" i="6"/>
  <c r="E1118" i="6"/>
  <c r="V1117" i="6"/>
  <c r="E1117" i="6"/>
  <c r="V1116" i="6"/>
  <c r="E1116" i="6"/>
  <c r="V1115" i="6"/>
  <c r="E1115" i="6"/>
  <c r="V1114" i="6"/>
  <c r="E1114" i="6"/>
  <c r="V1113" i="6"/>
  <c r="E1113" i="6"/>
  <c r="V1112" i="6"/>
  <c r="E1112" i="6"/>
  <c r="V1111" i="6"/>
  <c r="E1111" i="6"/>
  <c r="W1110" i="6"/>
  <c r="V1110" i="6"/>
  <c r="E1110" i="6"/>
  <c r="E1109" i="6"/>
  <c r="E1108" i="6"/>
  <c r="E1107" i="6"/>
  <c r="E1106" i="6"/>
  <c r="E1105" i="6"/>
  <c r="E1104" i="6"/>
  <c r="E1103" i="6"/>
  <c r="E1102" i="6"/>
  <c r="V1101" i="6"/>
  <c r="E1101" i="6"/>
  <c r="W1100" i="6"/>
  <c r="V1100" i="6"/>
  <c r="E1100" i="6"/>
  <c r="V1099" i="6"/>
  <c r="E1099" i="6"/>
  <c r="V1098" i="6"/>
  <c r="E1098" i="6"/>
  <c r="V1097" i="6"/>
  <c r="E1097" i="6"/>
  <c r="V1096" i="6"/>
  <c r="E1096" i="6"/>
  <c r="V1095" i="6"/>
  <c r="E1095" i="6"/>
  <c r="V1094" i="6"/>
  <c r="E1094" i="6"/>
  <c r="E1093" i="6"/>
  <c r="V1092" i="6"/>
  <c r="E1092" i="6"/>
  <c r="V1091" i="6"/>
  <c r="E1091" i="6"/>
  <c r="E1090" i="6"/>
  <c r="E1089" i="6"/>
  <c r="V1088" i="6"/>
  <c r="E1088" i="6"/>
  <c r="V1087" i="6"/>
  <c r="E1087" i="6"/>
  <c r="V1086" i="6"/>
  <c r="V1085" i="6"/>
  <c r="V1083" i="6"/>
  <c r="V1082" i="6"/>
  <c r="V1079" i="6"/>
  <c r="V1078" i="6"/>
  <c r="V1077" i="6"/>
  <c r="V1076" i="6"/>
  <c r="V1075" i="6"/>
  <c r="V1074" i="6"/>
  <c r="W1073" i="6"/>
  <c r="V1073" i="6"/>
  <c r="V1072" i="6"/>
  <c r="V1071" i="6"/>
  <c r="V1070" i="6"/>
  <c r="E1070" i="6"/>
  <c r="V1069" i="6"/>
  <c r="E1069" i="6"/>
  <c r="V1068" i="6"/>
  <c r="E1068" i="6"/>
  <c r="V1067" i="6"/>
  <c r="E1067" i="6"/>
  <c r="V1066" i="6"/>
  <c r="E1066" i="6"/>
  <c r="E1065" i="6"/>
  <c r="E1064" i="6"/>
  <c r="E1063" i="6"/>
  <c r="E1062" i="6"/>
  <c r="V1061" i="6"/>
  <c r="E1061" i="6"/>
  <c r="V1060" i="6"/>
  <c r="E1060" i="6"/>
  <c r="E1059" i="6"/>
  <c r="E1058" i="6"/>
  <c r="V1057" i="6"/>
  <c r="E1057" i="6"/>
  <c r="V1056" i="6"/>
  <c r="E1056" i="6"/>
  <c r="V1055" i="6"/>
  <c r="E1055" i="6"/>
  <c r="V1054" i="6"/>
  <c r="E1054" i="6"/>
  <c r="V1053" i="6"/>
  <c r="E1053" i="6"/>
  <c r="V1052" i="6"/>
  <c r="E1052" i="6"/>
  <c r="E1051" i="6"/>
  <c r="E1050" i="6"/>
  <c r="E1049" i="6"/>
  <c r="E1048" i="6"/>
  <c r="E1047" i="6"/>
  <c r="E1046" i="6"/>
  <c r="E1045" i="6"/>
  <c r="E1044" i="6"/>
  <c r="E1043" i="6"/>
  <c r="E1042" i="6"/>
  <c r="E1041" i="6"/>
  <c r="E1040" i="6"/>
  <c r="E1039" i="6"/>
  <c r="E1038" i="6"/>
  <c r="E1037" i="6"/>
  <c r="E1036" i="6"/>
  <c r="E1035" i="6"/>
  <c r="E1034" i="6"/>
  <c r="V1033" i="6"/>
  <c r="E1033" i="6"/>
  <c r="V1032" i="6"/>
  <c r="E1032" i="6"/>
  <c r="V1031" i="6"/>
  <c r="E1031" i="6"/>
  <c r="V1030" i="6"/>
  <c r="E1030" i="6"/>
  <c r="V1029" i="6"/>
  <c r="E1029" i="6"/>
  <c r="V1028" i="6"/>
  <c r="E1028" i="6"/>
  <c r="V1027" i="6"/>
  <c r="E1027" i="6"/>
  <c r="V1026" i="6"/>
  <c r="E1026" i="6"/>
  <c r="V1025" i="6"/>
  <c r="E1025" i="6"/>
  <c r="V1024" i="6"/>
  <c r="E1024" i="6"/>
  <c r="V1023" i="6"/>
  <c r="E1023" i="6"/>
  <c r="V1022" i="6"/>
  <c r="E1022" i="6"/>
  <c r="V1021" i="6"/>
  <c r="E1021" i="6"/>
  <c r="E1020" i="6"/>
  <c r="E1019" i="6"/>
  <c r="E1018" i="6"/>
  <c r="E1017" i="6"/>
  <c r="E1016" i="6"/>
  <c r="E1015" i="6"/>
  <c r="V1014" i="6"/>
  <c r="E1014" i="6"/>
  <c r="V1013" i="6"/>
  <c r="E1013" i="6"/>
  <c r="V1012" i="6"/>
  <c r="E1012" i="6"/>
  <c r="V1011" i="6"/>
  <c r="E1011" i="6"/>
  <c r="V1010" i="6"/>
  <c r="E1010" i="6"/>
  <c r="V1009" i="6"/>
  <c r="E1009" i="6"/>
  <c r="V1008" i="6"/>
  <c r="E1008" i="6"/>
  <c r="V1007" i="6"/>
  <c r="E1007" i="6"/>
  <c r="E1006" i="6"/>
  <c r="V1005" i="6"/>
  <c r="E1005" i="6"/>
  <c r="V1004" i="6"/>
  <c r="E1004" i="6"/>
  <c r="V1003" i="6"/>
  <c r="E1003" i="6"/>
  <c r="V1002" i="6"/>
  <c r="E1002" i="6"/>
  <c r="V1001" i="6"/>
  <c r="E1001" i="6"/>
  <c r="V1000" i="6"/>
  <c r="E1000" i="6"/>
  <c r="V999" i="6"/>
  <c r="E999" i="6"/>
  <c r="V998" i="6"/>
  <c r="E998" i="6"/>
  <c r="V997" i="6"/>
  <c r="E997" i="6"/>
  <c r="V996" i="6"/>
  <c r="E996" i="6"/>
  <c r="V995" i="6"/>
  <c r="E995" i="6"/>
  <c r="V994" i="6"/>
  <c r="E994" i="6"/>
  <c r="V993" i="6"/>
  <c r="E993" i="6"/>
  <c r="V992" i="6"/>
  <c r="E992" i="6"/>
  <c r="E991" i="6"/>
  <c r="E990" i="6"/>
  <c r="E989" i="6"/>
  <c r="E988" i="6"/>
  <c r="E987" i="6"/>
  <c r="E986" i="6"/>
  <c r="V985" i="6"/>
  <c r="E985" i="6"/>
  <c r="V984" i="6"/>
  <c r="E984" i="6"/>
  <c r="V983" i="6"/>
  <c r="E983" i="6"/>
  <c r="V982" i="6"/>
  <c r="E982" i="6"/>
  <c r="W981" i="6"/>
  <c r="V981" i="6"/>
  <c r="E981" i="6"/>
  <c r="V980" i="6"/>
  <c r="E980" i="6"/>
  <c r="V979" i="6"/>
  <c r="E979" i="6"/>
  <c r="V978" i="6"/>
  <c r="E978" i="6"/>
  <c r="V977" i="6"/>
  <c r="E977" i="6"/>
  <c r="V976" i="6"/>
  <c r="E976" i="6"/>
  <c r="V975" i="6"/>
  <c r="E975" i="6"/>
  <c r="V974" i="6"/>
  <c r="E974" i="6"/>
  <c r="E973" i="6"/>
  <c r="V972" i="6"/>
  <c r="E972" i="6"/>
  <c r="V971" i="6"/>
  <c r="E971" i="6"/>
  <c r="E970" i="6"/>
  <c r="E969" i="6"/>
  <c r="E968" i="6"/>
  <c r="E967" i="6"/>
  <c r="E966" i="6"/>
  <c r="E965" i="6"/>
  <c r="E964" i="6"/>
  <c r="E963" i="6"/>
  <c r="E962" i="6"/>
  <c r="E961" i="6"/>
  <c r="E960" i="6"/>
  <c r="E959" i="6"/>
  <c r="E958" i="6"/>
  <c r="E957" i="6"/>
  <c r="E956" i="6"/>
  <c r="E955" i="6"/>
  <c r="E954" i="6"/>
  <c r="E953" i="6"/>
  <c r="E952" i="6"/>
  <c r="E951" i="6"/>
  <c r="E950" i="6"/>
  <c r="E949" i="6"/>
  <c r="E948" i="6"/>
  <c r="E947" i="6"/>
  <c r="E946" i="6"/>
  <c r="E945" i="6"/>
  <c r="E944" i="6"/>
  <c r="E943" i="6"/>
  <c r="E942" i="6"/>
  <c r="E941" i="6"/>
  <c r="E940" i="6"/>
  <c r="E939" i="6"/>
  <c r="E938" i="6"/>
  <c r="E937" i="6"/>
  <c r="E936" i="6"/>
  <c r="E935" i="6"/>
  <c r="E934" i="6"/>
  <c r="E933" i="6"/>
  <c r="E932" i="6"/>
  <c r="E931" i="6"/>
  <c r="E930" i="6"/>
  <c r="E929" i="6"/>
  <c r="E928" i="6"/>
  <c r="E927" i="6"/>
  <c r="E926" i="6"/>
  <c r="E925" i="6"/>
  <c r="V924" i="6"/>
  <c r="E924" i="6"/>
  <c r="V923" i="6"/>
  <c r="E923" i="6"/>
  <c r="V922" i="6"/>
  <c r="E922" i="6"/>
  <c r="V921" i="6"/>
  <c r="E921" i="6"/>
  <c r="V920" i="6"/>
  <c r="E920" i="6"/>
  <c r="V919" i="6"/>
  <c r="E919" i="6"/>
  <c r="V918" i="6"/>
  <c r="E918" i="6"/>
  <c r="V917" i="6"/>
  <c r="E917" i="6"/>
  <c r="V916" i="6"/>
  <c r="E916" i="6"/>
  <c r="V915" i="6"/>
  <c r="E915" i="6"/>
  <c r="V914" i="6"/>
  <c r="E914" i="6"/>
  <c r="V913" i="6"/>
  <c r="E913" i="6"/>
  <c r="V912" i="6"/>
  <c r="E912" i="6"/>
  <c r="V911" i="6"/>
  <c r="E911" i="6"/>
  <c r="V910" i="6"/>
  <c r="E910" i="6"/>
  <c r="V909" i="6"/>
  <c r="E909" i="6"/>
  <c r="V908" i="6"/>
  <c r="E908" i="6"/>
  <c r="V907" i="6"/>
  <c r="E907" i="6"/>
  <c r="V906" i="6"/>
  <c r="E906" i="6"/>
  <c r="V905" i="6"/>
  <c r="E905" i="6"/>
  <c r="V904" i="6"/>
  <c r="E904" i="6"/>
  <c r="V903" i="6"/>
  <c r="E903" i="6"/>
  <c r="V902" i="6"/>
  <c r="E902" i="6"/>
  <c r="V901" i="6"/>
  <c r="E901" i="6"/>
  <c r="V900" i="6"/>
  <c r="E900" i="6"/>
  <c r="V899" i="6"/>
  <c r="E899" i="6"/>
  <c r="V898" i="6"/>
  <c r="E898" i="6"/>
  <c r="V897" i="6"/>
  <c r="E897" i="6"/>
  <c r="V896" i="6"/>
  <c r="E896" i="6"/>
  <c r="V895" i="6"/>
  <c r="E895" i="6"/>
  <c r="V894" i="6"/>
  <c r="E894" i="6"/>
  <c r="V893" i="6"/>
  <c r="E893" i="6"/>
  <c r="V892" i="6"/>
  <c r="E892" i="6"/>
  <c r="V891" i="6"/>
  <c r="E891" i="6"/>
  <c r="V890" i="6"/>
  <c r="E890" i="6"/>
  <c r="V889" i="6"/>
  <c r="E889" i="6"/>
  <c r="V888" i="6"/>
  <c r="E888" i="6"/>
  <c r="V887" i="6"/>
  <c r="E887" i="6"/>
  <c r="V886" i="6"/>
  <c r="E886" i="6"/>
  <c r="V885" i="6"/>
  <c r="E885" i="6"/>
  <c r="V884" i="6"/>
  <c r="E884" i="6"/>
  <c r="V883" i="6"/>
  <c r="E883" i="6"/>
  <c r="V882" i="6"/>
  <c r="E882" i="6"/>
  <c r="W881" i="6"/>
  <c r="V881" i="6"/>
  <c r="E881" i="6"/>
  <c r="V880" i="6"/>
  <c r="E880" i="6"/>
  <c r="V879" i="6"/>
  <c r="E879" i="6"/>
  <c r="V878" i="6"/>
  <c r="E878" i="6"/>
  <c r="V877" i="6"/>
  <c r="E877" i="6"/>
  <c r="V876" i="6"/>
  <c r="E876" i="6"/>
  <c r="V875" i="6"/>
  <c r="E875" i="6"/>
  <c r="V874" i="6"/>
  <c r="E874" i="6"/>
  <c r="V873" i="6"/>
  <c r="E873" i="6"/>
  <c r="V872" i="6"/>
  <c r="E872" i="6"/>
  <c r="V871" i="6"/>
  <c r="E871" i="6"/>
  <c r="W870" i="6"/>
  <c r="V870" i="6"/>
  <c r="E870" i="6"/>
  <c r="V869" i="6"/>
  <c r="E869" i="6"/>
  <c r="V868" i="6"/>
  <c r="E868" i="6"/>
  <c r="V867" i="6"/>
  <c r="E867" i="6"/>
  <c r="V866" i="6"/>
  <c r="E866" i="6"/>
  <c r="V865" i="6"/>
  <c r="E865" i="6"/>
  <c r="V864" i="6"/>
  <c r="E864" i="6"/>
  <c r="V863" i="6"/>
  <c r="E863" i="6"/>
  <c r="V862" i="6"/>
  <c r="E862" i="6"/>
  <c r="V861" i="6"/>
  <c r="E861" i="6"/>
  <c r="V860" i="6"/>
  <c r="E860" i="6"/>
  <c r="V859" i="6"/>
  <c r="E859" i="6"/>
  <c r="E858" i="6"/>
  <c r="V857" i="6"/>
  <c r="E857" i="6"/>
  <c r="V856" i="6"/>
  <c r="E856" i="6"/>
  <c r="V855" i="6"/>
  <c r="E855" i="6"/>
  <c r="V854" i="6"/>
  <c r="E854" i="6"/>
  <c r="V853" i="6"/>
  <c r="E853" i="6"/>
  <c r="V852" i="6"/>
  <c r="E852" i="6"/>
  <c r="W851" i="6"/>
  <c r="V851" i="6"/>
  <c r="E851" i="6"/>
  <c r="V850" i="6"/>
  <c r="E850" i="6"/>
  <c r="V849" i="6"/>
  <c r="E849" i="6"/>
  <c r="V848" i="6"/>
  <c r="E848" i="6"/>
  <c r="V847" i="6"/>
  <c r="E847" i="6"/>
  <c r="V846" i="6"/>
  <c r="E846" i="6"/>
  <c r="V845" i="6"/>
  <c r="E845" i="6"/>
  <c r="W844" i="6"/>
  <c r="V844" i="6"/>
  <c r="E844" i="6"/>
  <c r="V843" i="6"/>
  <c r="E843" i="6"/>
  <c r="V842" i="6"/>
  <c r="E842" i="6"/>
  <c r="V841" i="6"/>
  <c r="E841" i="6"/>
  <c r="V840" i="6"/>
  <c r="E840" i="6"/>
  <c r="V839" i="6"/>
  <c r="E839" i="6"/>
  <c r="V838" i="6"/>
  <c r="E838" i="6"/>
  <c r="V837" i="6"/>
  <c r="E837" i="6"/>
  <c r="V836" i="6"/>
  <c r="E836" i="6"/>
  <c r="E835" i="6"/>
  <c r="E834" i="6"/>
  <c r="V833" i="6"/>
  <c r="E833" i="6"/>
  <c r="V832" i="6"/>
  <c r="E832" i="6"/>
  <c r="V831" i="6"/>
  <c r="E831" i="6"/>
  <c r="V830" i="6"/>
  <c r="E830" i="6"/>
  <c r="V829" i="6"/>
  <c r="E829" i="6"/>
  <c r="V828" i="6"/>
  <c r="E828" i="6"/>
  <c r="E827" i="6"/>
  <c r="E826" i="6"/>
  <c r="V825" i="6"/>
  <c r="E825" i="6"/>
  <c r="V824" i="6"/>
  <c r="E824" i="6"/>
  <c r="V823" i="6"/>
  <c r="E823" i="6"/>
  <c r="E822" i="6"/>
  <c r="E821" i="6"/>
  <c r="E820" i="6"/>
  <c r="V819" i="6"/>
  <c r="E819" i="6"/>
  <c r="V818" i="6"/>
  <c r="E818" i="6"/>
  <c r="V817" i="6"/>
  <c r="E817" i="6"/>
  <c r="V816" i="6"/>
  <c r="E816" i="6"/>
  <c r="V815" i="6"/>
  <c r="E815" i="6"/>
  <c r="V814" i="6"/>
  <c r="E814" i="6"/>
  <c r="V813" i="6"/>
  <c r="E813" i="6"/>
  <c r="V812" i="6"/>
  <c r="E812" i="6"/>
  <c r="V811" i="6"/>
  <c r="E811" i="6"/>
  <c r="W810" i="6"/>
  <c r="V810" i="6"/>
  <c r="E810" i="6"/>
  <c r="V809" i="6"/>
  <c r="E809" i="6"/>
  <c r="V808" i="6"/>
  <c r="E808" i="6"/>
  <c r="V807" i="6"/>
  <c r="E807" i="6"/>
  <c r="V806" i="6"/>
  <c r="E806" i="6"/>
  <c r="V805" i="6"/>
  <c r="E805" i="6"/>
  <c r="V804" i="6"/>
  <c r="E804" i="6"/>
  <c r="V803" i="6"/>
  <c r="E803" i="6"/>
  <c r="V802" i="6"/>
  <c r="E802" i="6"/>
  <c r="V801" i="6"/>
  <c r="E801" i="6"/>
  <c r="V800" i="6"/>
  <c r="E800" i="6"/>
  <c r="V799" i="6"/>
  <c r="E799" i="6"/>
  <c r="V798" i="6"/>
  <c r="E798" i="6"/>
  <c r="V797" i="6"/>
  <c r="E797" i="6"/>
  <c r="V796" i="6"/>
  <c r="E796" i="6"/>
  <c r="V795" i="6"/>
  <c r="E795" i="6"/>
  <c r="V794" i="6"/>
  <c r="E794" i="6"/>
  <c r="V793" i="6"/>
  <c r="E793" i="6"/>
  <c r="V792" i="6"/>
  <c r="E792" i="6"/>
  <c r="V791" i="6"/>
  <c r="E791" i="6"/>
  <c r="V790" i="6"/>
  <c r="E790" i="6"/>
  <c r="V789" i="6"/>
  <c r="E789" i="6"/>
  <c r="E788" i="6"/>
  <c r="E787" i="6"/>
  <c r="V786" i="6"/>
  <c r="E786" i="6"/>
  <c r="V785" i="6"/>
  <c r="E785" i="6"/>
  <c r="V784" i="6"/>
  <c r="E784" i="6"/>
  <c r="E783" i="6"/>
  <c r="V782" i="6"/>
  <c r="E782" i="6"/>
  <c r="V781" i="6"/>
  <c r="E781" i="6"/>
  <c r="E780" i="6"/>
  <c r="V779" i="6"/>
  <c r="E779" i="6"/>
  <c r="V778" i="6"/>
  <c r="E778" i="6"/>
  <c r="V777" i="6"/>
  <c r="E777" i="6"/>
  <c r="V776" i="6"/>
  <c r="E776" i="6"/>
  <c r="V775" i="6"/>
  <c r="E775" i="6"/>
  <c r="V774" i="6"/>
  <c r="E774" i="6"/>
  <c r="V773" i="6"/>
  <c r="E773" i="6"/>
  <c r="V772" i="6"/>
  <c r="E772" i="6"/>
  <c r="V771" i="6"/>
  <c r="E771" i="6"/>
  <c r="V770" i="6"/>
  <c r="E770" i="6"/>
  <c r="V769" i="6"/>
  <c r="E769" i="6"/>
  <c r="V768" i="6"/>
  <c r="E768" i="6"/>
  <c r="V767" i="6"/>
  <c r="E767" i="6"/>
  <c r="V766" i="6"/>
  <c r="E766" i="6"/>
  <c r="V765" i="6"/>
  <c r="E765" i="6"/>
  <c r="V764" i="6"/>
  <c r="E764" i="6"/>
  <c r="E763" i="6"/>
  <c r="E762" i="6"/>
  <c r="E761" i="6"/>
  <c r="E760" i="6"/>
  <c r="E759" i="6"/>
  <c r="E758" i="6"/>
  <c r="E757" i="6"/>
  <c r="E756" i="6"/>
  <c r="E755" i="6"/>
  <c r="E754" i="6"/>
  <c r="V753" i="6"/>
  <c r="E753" i="6"/>
  <c r="W752" i="6"/>
  <c r="V752" i="6"/>
  <c r="E752" i="6"/>
  <c r="V751" i="6"/>
  <c r="E751" i="6"/>
  <c r="E750" i="6"/>
  <c r="E749" i="6"/>
  <c r="V748" i="6"/>
  <c r="E748" i="6"/>
  <c r="V747" i="6"/>
  <c r="E747" i="6"/>
  <c r="V746" i="6"/>
  <c r="E746" i="6"/>
  <c r="E745" i="6"/>
  <c r="E744" i="6"/>
  <c r="E743" i="6"/>
  <c r="V742" i="6"/>
  <c r="E742" i="6"/>
  <c r="V741" i="6"/>
  <c r="E741" i="6"/>
  <c r="V740" i="6"/>
  <c r="E740" i="6"/>
  <c r="E739" i="6"/>
  <c r="E738" i="6"/>
  <c r="E737" i="6"/>
  <c r="E736" i="6"/>
  <c r="V735" i="6"/>
  <c r="E735" i="6"/>
  <c r="V734" i="6"/>
  <c r="E734" i="6"/>
  <c r="V733" i="6"/>
  <c r="E733" i="6"/>
  <c r="V732" i="6"/>
  <c r="E732" i="6"/>
  <c r="V731" i="6"/>
  <c r="E731" i="6"/>
  <c r="V730" i="6"/>
  <c r="E730" i="6"/>
  <c r="W729" i="6"/>
  <c r="V729" i="6"/>
  <c r="E729" i="6"/>
  <c r="V728" i="6"/>
  <c r="E728" i="6"/>
  <c r="V727" i="6"/>
  <c r="E727" i="6"/>
  <c r="V726" i="6"/>
  <c r="E726" i="6"/>
  <c r="V724" i="6"/>
  <c r="V723" i="6"/>
  <c r="V722" i="6"/>
  <c r="V721" i="6"/>
  <c r="E721" i="6"/>
  <c r="V720" i="6"/>
  <c r="E720" i="6"/>
  <c r="E719" i="6"/>
  <c r="E718" i="6"/>
  <c r="V717" i="6"/>
  <c r="E717" i="6"/>
  <c r="W716" i="6"/>
  <c r="V716" i="6"/>
  <c r="E716" i="6"/>
  <c r="V715" i="6"/>
  <c r="E715" i="6"/>
  <c r="E714" i="6"/>
  <c r="E713" i="6"/>
  <c r="V712" i="6"/>
  <c r="E712" i="6"/>
  <c r="V711" i="6"/>
  <c r="E711" i="6"/>
  <c r="V710" i="6"/>
  <c r="E710" i="6"/>
  <c r="E709" i="6"/>
  <c r="E708" i="6"/>
  <c r="E707" i="6"/>
  <c r="E706" i="6"/>
  <c r="V705" i="6"/>
  <c r="E705" i="6"/>
  <c r="W704" i="6"/>
  <c r="V704" i="6"/>
  <c r="E704" i="6"/>
  <c r="V703" i="6"/>
  <c r="E703" i="6"/>
  <c r="V702" i="6"/>
  <c r="E702" i="6"/>
  <c r="V701" i="6"/>
  <c r="E701" i="6"/>
  <c r="V700" i="6"/>
  <c r="E700" i="6"/>
  <c r="V699" i="6"/>
  <c r="E699" i="6"/>
  <c r="V698" i="6"/>
  <c r="E698" i="6"/>
  <c r="V697" i="6"/>
  <c r="E697" i="6"/>
  <c r="V696" i="6"/>
  <c r="E696" i="6"/>
  <c r="E695" i="6"/>
  <c r="E694" i="6"/>
  <c r="E693" i="6"/>
  <c r="V692" i="6"/>
  <c r="E692" i="6"/>
  <c r="V691" i="6"/>
  <c r="E691" i="6"/>
  <c r="V690" i="6"/>
  <c r="E690" i="6"/>
  <c r="V689" i="6"/>
  <c r="E689" i="6"/>
  <c r="W688" i="6"/>
  <c r="V688" i="6"/>
  <c r="E688" i="6"/>
  <c r="V687" i="6"/>
  <c r="E687" i="6"/>
  <c r="V686" i="6"/>
  <c r="E686" i="6"/>
  <c r="V685" i="6"/>
  <c r="E685" i="6"/>
  <c r="V684" i="6"/>
  <c r="E684" i="6"/>
  <c r="V683" i="6"/>
  <c r="E683" i="6"/>
  <c r="V682" i="6"/>
  <c r="E682" i="6"/>
  <c r="V681" i="6"/>
  <c r="E681" i="6"/>
  <c r="V680" i="6"/>
  <c r="E680" i="6"/>
  <c r="E679" i="6"/>
  <c r="V678" i="6"/>
  <c r="E678" i="6"/>
  <c r="V677" i="6"/>
  <c r="E677" i="6"/>
  <c r="V676" i="6"/>
  <c r="E676" i="6"/>
  <c r="V675" i="6"/>
  <c r="E675" i="6"/>
  <c r="E674" i="6"/>
  <c r="E673" i="6"/>
  <c r="E672" i="6"/>
  <c r="E671" i="6"/>
  <c r="V670" i="6"/>
  <c r="E670" i="6"/>
  <c r="V669" i="6"/>
  <c r="E669" i="6"/>
  <c r="V668" i="6"/>
  <c r="E668" i="6"/>
  <c r="V667" i="6"/>
  <c r="E667" i="6"/>
  <c r="V666" i="6"/>
  <c r="E666" i="6"/>
  <c r="W665" i="6"/>
  <c r="V665" i="6"/>
  <c r="E665" i="6"/>
  <c r="V664" i="6"/>
  <c r="E664" i="6"/>
  <c r="E663" i="6"/>
  <c r="V662" i="6"/>
  <c r="E662" i="6"/>
  <c r="V661" i="6"/>
  <c r="E661" i="6"/>
  <c r="V660" i="6"/>
  <c r="E660" i="6"/>
  <c r="V659" i="6"/>
  <c r="E659" i="6"/>
  <c r="V658" i="6"/>
  <c r="E658" i="6"/>
  <c r="V657" i="6"/>
  <c r="E657" i="6"/>
  <c r="V656" i="6"/>
  <c r="E656" i="6"/>
  <c r="V651" i="6"/>
  <c r="V650" i="6"/>
  <c r="E650" i="6"/>
  <c r="V649" i="6"/>
  <c r="E649" i="6"/>
  <c r="V648" i="6"/>
  <c r="E648" i="6"/>
  <c r="V647" i="6"/>
  <c r="E647" i="6"/>
  <c r="V646" i="6"/>
  <c r="E646" i="6"/>
  <c r="V645" i="6"/>
  <c r="E645" i="6"/>
  <c r="V644" i="6"/>
  <c r="E644" i="6"/>
  <c r="V643" i="6"/>
  <c r="E643" i="6"/>
  <c r="V642" i="6"/>
  <c r="E642" i="6"/>
  <c r="V641" i="6"/>
  <c r="E641" i="6"/>
  <c r="V640" i="6"/>
  <c r="E640" i="6"/>
  <c r="V639" i="6"/>
  <c r="E639" i="6"/>
  <c r="W638" i="6"/>
  <c r="V638" i="6"/>
  <c r="E638" i="6"/>
  <c r="V637" i="6"/>
  <c r="E637" i="6"/>
  <c r="V636" i="6"/>
  <c r="E636" i="6"/>
  <c r="V635" i="6"/>
  <c r="E635" i="6"/>
  <c r="V634" i="6"/>
  <c r="E634" i="6"/>
  <c r="V633" i="6"/>
  <c r="E633" i="6"/>
  <c r="V632" i="6"/>
  <c r="E632" i="6"/>
  <c r="V631" i="6"/>
  <c r="E631" i="6"/>
  <c r="V630" i="6"/>
  <c r="E630" i="6"/>
  <c r="V629" i="6"/>
  <c r="E629" i="6"/>
  <c r="W628" i="6"/>
  <c r="V628" i="6"/>
  <c r="E628" i="6"/>
  <c r="V627" i="6"/>
  <c r="E627" i="6"/>
  <c r="E626" i="6"/>
  <c r="E625" i="6"/>
  <c r="V624" i="6"/>
  <c r="E624" i="6"/>
  <c r="V623" i="6"/>
  <c r="E623" i="6"/>
  <c r="V622" i="6"/>
  <c r="E622" i="6"/>
  <c r="V621" i="6"/>
  <c r="E621" i="6"/>
  <c r="V620" i="6"/>
  <c r="E620" i="6"/>
  <c r="V619" i="6"/>
  <c r="E619" i="6"/>
  <c r="V618" i="6"/>
  <c r="E618" i="6"/>
  <c r="V617" i="6"/>
  <c r="E617" i="6"/>
  <c r="V616" i="6"/>
  <c r="E616" i="6"/>
  <c r="V615" i="6"/>
  <c r="E615" i="6"/>
  <c r="V614" i="6"/>
  <c r="E614" i="6"/>
  <c r="V613" i="6"/>
  <c r="E613" i="6"/>
  <c r="V612" i="6"/>
  <c r="E612" i="6"/>
  <c r="V611" i="6"/>
  <c r="E611" i="6"/>
  <c r="V610" i="6"/>
  <c r="E610" i="6"/>
  <c r="V609" i="6"/>
  <c r="E609" i="6"/>
  <c r="V608" i="6"/>
  <c r="E608" i="6"/>
  <c r="V607" i="6"/>
  <c r="E607" i="6"/>
  <c r="V606" i="6"/>
  <c r="E606" i="6"/>
  <c r="V605" i="6"/>
  <c r="E605" i="6"/>
  <c r="V604" i="6"/>
  <c r="E604" i="6"/>
  <c r="V603" i="6"/>
  <c r="E603" i="6"/>
  <c r="V602" i="6"/>
  <c r="E602" i="6"/>
  <c r="V601" i="6"/>
  <c r="E601" i="6"/>
  <c r="V600" i="6"/>
  <c r="E600" i="6"/>
  <c r="V599" i="6"/>
  <c r="E599" i="6"/>
  <c r="V598" i="6"/>
  <c r="E598" i="6"/>
  <c r="E597" i="6"/>
  <c r="E596" i="6"/>
  <c r="E595" i="6"/>
  <c r="V594" i="6"/>
  <c r="E594" i="6"/>
  <c r="V593" i="6"/>
  <c r="E593" i="6"/>
  <c r="V592" i="6"/>
  <c r="E592" i="6"/>
  <c r="V591" i="6"/>
  <c r="E591" i="6"/>
  <c r="V590" i="6"/>
  <c r="E590" i="6"/>
  <c r="V589" i="6"/>
  <c r="E589" i="6"/>
  <c r="W588" i="6"/>
  <c r="V588" i="6"/>
  <c r="E588" i="6"/>
  <c r="V587" i="6"/>
  <c r="E587" i="6"/>
  <c r="V586" i="6"/>
  <c r="E586" i="6"/>
  <c r="V585" i="6"/>
  <c r="E585" i="6"/>
  <c r="V584" i="6"/>
  <c r="E584" i="6"/>
  <c r="V583" i="6"/>
  <c r="E583" i="6"/>
  <c r="E582" i="6"/>
  <c r="V581" i="6"/>
  <c r="E581" i="6"/>
  <c r="V580" i="6"/>
  <c r="E580" i="6"/>
  <c r="V579" i="6"/>
  <c r="E579" i="6"/>
  <c r="V578" i="6"/>
  <c r="E578" i="6"/>
  <c r="V577" i="6"/>
  <c r="E577" i="6"/>
  <c r="V576" i="6"/>
  <c r="E576" i="6"/>
  <c r="V575" i="6"/>
  <c r="E575" i="6"/>
  <c r="V574" i="6"/>
  <c r="E574" i="6"/>
  <c r="V573" i="6"/>
  <c r="E573" i="6"/>
  <c r="W572" i="6"/>
  <c r="V572" i="6"/>
  <c r="E572" i="6"/>
  <c r="V571" i="6"/>
  <c r="E571" i="6"/>
  <c r="V570" i="6"/>
  <c r="E570" i="6"/>
  <c r="E569" i="6"/>
  <c r="V568" i="6"/>
  <c r="E568" i="6"/>
  <c r="V567" i="6"/>
  <c r="E567" i="6"/>
  <c r="V566" i="6"/>
  <c r="E566" i="6"/>
  <c r="V565" i="6"/>
  <c r="E565" i="6"/>
  <c r="V564" i="6"/>
  <c r="E564" i="6"/>
  <c r="V563" i="6"/>
  <c r="E563" i="6"/>
  <c r="V562" i="6"/>
  <c r="E562" i="6"/>
  <c r="V561" i="6"/>
  <c r="E561" i="6"/>
  <c r="V560" i="6"/>
  <c r="E560" i="6"/>
  <c r="E559" i="6"/>
  <c r="E558" i="6"/>
  <c r="V557" i="6"/>
  <c r="E557" i="6"/>
  <c r="V556" i="6"/>
  <c r="E556" i="6"/>
  <c r="V555" i="6"/>
  <c r="E555" i="6"/>
  <c r="E554" i="6"/>
  <c r="V553" i="6"/>
  <c r="E553" i="6"/>
  <c r="V552" i="6"/>
  <c r="E552" i="6"/>
  <c r="V551" i="6"/>
  <c r="E551" i="6"/>
  <c r="V550" i="6"/>
  <c r="E550" i="6"/>
  <c r="V549" i="6"/>
  <c r="E549" i="6"/>
  <c r="V548" i="6"/>
  <c r="E548" i="6"/>
  <c r="V547" i="6"/>
  <c r="E547" i="6"/>
  <c r="V546" i="6"/>
  <c r="E546" i="6"/>
  <c r="E545" i="6"/>
  <c r="E544" i="6"/>
  <c r="E543" i="6"/>
  <c r="E542" i="6"/>
  <c r="E541" i="6"/>
  <c r="E540" i="6"/>
  <c r="E539" i="6"/>
  <c r="E538" i="6"/>
  <c r="V537" i="6"/>
  <c r="E537" i="6"/>
  <c r="V536" i="6"/>
  <c r="E536" i="6"/>
  <c r="V535" i="6"/>
  <c r="E535" i="6"/>
  <c r="V534" i="6"/>
  <c r="E534" i="6"/>
  <c r="V533" i="6"/>
  <c r="E533" i="6"/>
  <c r="V532" i="6"/>
  <c r="E532" i="6"/>
  <c r="V531" i="6"/>
  <c r="E531" i="6"/>
  <c r="E530" i="6"/>
  <c r="E529" i="6"/>
  <c r="E528" i="6"/>
  <c r="E527" i="6"/>
  <c r="V526" i="6"/>
  <c r="E526" i="6"/>
  <c r="V525" i="6"/>
  <c r="E525" i="6"/>
  <c r="V524" i="6"/>
  <c r="E524" i="6"/>
  <c r="V523" i="6"/>
  <c r="E523" i="6"/>
  <c r="V522" i="6"/>
  <c r="E522" i="6"/>
  <c r="V521" i="6"/>
  <c r="E521" i="6"/>
  <c r="V520" i="6"/>
  <c r="E520" i="6"/>
  <c r="V519" i="6"/>
  <c r="E519" i="6"/>
  <c r="V518" i="6"/>
  <c r="E518" i="6"/>
  <c r="V517" i="6"/>
  <c r="E517" i="6"/>
  <c r="V516" i="6"/>
  <c r="E516" i="6"/>
  <c r="V515" i="6"/>
  <c r="E515" i="6"/>
  <c r="V514" i="6"/>
  <c r="E514" i="6"/>
  <c r="V513" i="6"/>
  <c r="E513" i="6"/>
  <c r="V512" i="6"/>
  <c r="E512" i="6"/>
  <c r="V511" i="6"/>
  <c r="E511" i="6"/>
  <c r="W510" i="6"/>
  <c r="V510" i="6"/>
  <c r="E510" i="6"/>
  <c r="V509" i="6"/>
  <c r="E509" i="6"/>
  <c r="V508" i="6"/>
  <c r="E508" i="6"/>
  <c r="V507" i="6"/>
  <c r="E507" i="6"/>
  <c r="E506" i="6"/>
  <c r="E505" i="6"/>
  <c r="V504" i="6"/>
  <c r="E504" i="6"/>
  <c r="V503" i="6"/>
  <c r="E503" i="6"/>
  <c r="V502" i="6"/>
  <c r="E502" i="6"/>
  <c r="V501" i="6"/>
  <c r="E501" i="6"/>
  <c r="V500" i="6"/>
  <c r="E500" i="6"/>
  <c r="V499" i="6"/>
  <c r="E499" i="6"/>
  <c r="V498" i="6"/>
  <c r="E498" i="6"/>
  <c r="V497" i="6"/>
  <c r="E497" i="6"/>
  <c r="V496" i="6"/>
  <c r="E496" i="6"/>
  <c r="E495" i="6"/>
  <c r="E494" i="6"/>
  <c r="E493" i="6"/>
  <c r="E492" i="6"/>
  <c r="E491" i="6"/>
  <c r="E490" i="6"/>
  <c r="E489" i="6"/>
  <c r="E488" i="6"/>
  <c r="E487" i="6"/>
  <c r="E486" i="6"/>
  <c r="E485" i="6"/>
  <c r="E484" i="6"/>
  <c r="E483" i="6"/>
  <c r="E482" i="6"/>
  <c r="E481" i="6"/>
  <c r="E480" i="6"/>
  <c r="E479" i="6"/>
  <c r="E478" i="6"/>
  <c r="E477" i="6"/>
  <c r="E476" i="6"/>
  <c r="E475" i="6"/>
  <c r="E474" i="6"/>
  <c r="E473" i="6"/>
  <c r="V472" i="6"/>
  <c r="E472" i="6"/>
  <c r="V471" i="6"/>
  <c r="E471" i="6"/>
  <c r="V470" i="6"/>
  <c r="E470" i="6"/>
  <c r="V469" i="6"/>
  <c r="E469" i="6"/>
  <c r="V468" i="6"/>
  <c r="E468" i="6"/>
  <c r="V467" i="6"/>
  <c r="E467" i="6"/>
  <c r="V466" i="6"/>
  <c r="E466" i="6"/>
  <c r="V465" i="6"/>
  <c r="E465" i="6"/>
  <c r="W464" i="6"/>
  <c r="V464" i="6"/>
  <c r="E464" i="6"/>
  <c r="V463" i="6"/>
  <c r="E463" i="6"/>
  <c r="V462" i="6"/>
  <c r="E462" i="6"/>
  <c r="E461" i="6"/>
  <c r="E460" i="6"/>
  <c r="E459" i="6"/>
  <c r="E458" i="6"/>
  <c r="E457" i="6"/>
  <c r="E456" i="6"/>
  <c r="E455" i="6"/>
  <c r="E454" i="6"/>
  <c r="E453" i="6"/>
  <c r="E452" i="6"/>
  <c r="E451" i="6"/>
  <c r="E450" i="6"/>
  <c r="E449" i="6"/>
  <c r="E448" i="6"/>
  <c r="E447" i="6"/>
  <c r="E446" i="6"/>
  <c r="E445" i="6"/>
  <c r="E444" i="6"/>
  <c r="E443" i="6"/>
  <c r="V442" i="6"/>
  <c r="E442" i="6"/>
  <c r="V441" i="6"/>
  <c r="E441" i="6"/>
  <c r="V440" i="6"/>
  <c r="E440" i="6"/>
  <c r="V439" i="6"/>
  <c r="E439" i="6"/>
  <c r="V438" i="6"/>
  <c r="E438" i="6"/>
  <c r="V437" i="6"/>
  <c r="E437" i="6"/>
  <c r="V436" i="6"/>
  <c r="E436" i="6"/>
  <c r="V435" i="6"/>
  <c r="E435" i="6"/>
  <c r="V434" i="6"/>
  <c r="E434" i="6"/>
  <c r="V433" i="6"/>
  <c r="E433" i="6"/>
  <c r="V432" i="6"/>
  <c r="E432" i="6"/>
  <c r="V431" i="6"/>
  <c r="E431" i="6"/>
  <c r="V430" i="6"/>
  <c r="E430" i="6"/>
  <c r="V429" i="6"/>
  <c r="E429" i="6"/>
  <c r="V428" i="6"/>
  <c r="E428" i="6"/>
  <c r="V427" i="6"/>
  <c r="E427" i="6"/>
  <c r="V426" i="6"/>
  <c r="E426" i="6"/>
  <c r="V425" i="6"/>
  <c r="E425" i="6"/>
  <c r="V424" i="6"/>
  <c r="E424" i="6"/>
  <c r="V423" i="6"/>
  <c r="E423" i="6"/>
  <c r="W422" i="6"/>
  <c r="V422" i="6"/>
  <c r="E422" i="6"/>
  <c r="E421" i="6"/>
  <c r="E420" i="6"/>
  <c r="E419" i="6"/>
  <c r="E418" i="6"/>
  <c r="V417" i="6"/>
  <c r="E417" i="6"/>
  <c r="V416" i="6"/>
  <c r="E416" i="6"/>
  <c r="V415" i="6"/>
  <c r="E415" i="6"/>
  <c r="V414" i="6"/>
  <c r="E414" i="6"/>
  <c r="E413" i="6"/>
  <c r="E412" i="6"/>
  <c r="E411" i="6"/>
  <c r="V410" i="6"/>
  <c r="E410" i="6"/>
  <c r="V409" i="6"/>
  <c r="E409" i="6"/>
  <c r="V408" i="6"/>
  <c r="E408" i="6"/>
  <c r="V407" i="6"/>
  <c r="E407" i="6"/>
  <c r="V406" i="6"/>
  <c r="E406" i="6"/>
  <c r="V405" i="6"/>
  <c r="E405" i="6"/>
  <c r="V404" i="6"/>
  <c r="E404" i="6"/>
  <c r="V403" i="6"/>
  <c r="E403" i="6"/>
  <c r="V402" i="6"/>
  <c r="E402" i="6"/>
  <c r="V401" i="6"/>
  <c r="E401" i="6"/>
  <c r="V400" i="6"/>
  <c r="E400" i="6"/>
  <c r="V399" i="6"/>
  <c r="E399" i="6"/>
  <c r="V398" i="6"/>
  <c r="E398" i="6"/>
  <c r="W397" i="6"/>
  <c r="V397" i="6"/>
  <c r="E397" i="6"/>
  <c r="V396" i="6"/>
  <c r="E396" i="6"/>
  <c r="V395" i="6"/>
  <c r="E395" i="6"/>
  <c r="V394" i="6"/>
  <c r="E394" i="6"/>
  <c r="V393" i="6"/>
  <c r="E393" i="6"/>
  <c r="E392" i="6"/>
  <c r="V391" i="6"/>
  <c r="E391" i="6"/>
  <c r="V390" i="6"/>
  <c r="E390" i="6"/>
  <c r="V389" i="6"/>
  <c r="E389" i="6"/>
  <c r="V388" i="6"/>
  <c r="E388" i="6"/>
  <c r="V387" i="6"/>
  <c r="E387" i="6"/>
  <c r="E386" i="6"/>
  <c r="E385" i="6"/>
  <c r="E384" i="6"/>
  <c r="E383" i="6"/>
  <c r="V382" i="6"/>
  <c r="E382" i="6"/>
  <c r="V381" i="6"/>
  <c r="E381" i="6"/>
  <c r="V380" i="6"/>
  <c r="E380" i="6"/>
  <c r="V379" i="6"/>
  <c r="E379" i="6"/>
  <c r="V378" i="6"/>
  <c r="E378" i="6"/>
  <c r="V377" i="6"/>
  <c r="E377" i="6"/>
  <c r="V376" i="6"/>
  <c r="E376" i="6"/>
  <c r="V375" i="6"/>
  <c r="E375" i="6"/>
  <c r="V374" i="6"/>
  <c r="E374" i="6"/>
  <c r="E365" i="6"/>
  <c r="E364" i="6"/>
  <c r="V363" i="6"/>
  <c r="E363" i="6"/>
  <c r="V362" i="6"/>
  <c r="E362" i="6"/>
  <c r="V361" i="6"/>
  <c r="E361" i="6"/>
  <c r="V360" i="6"/>
  <c r="E360" i="6"/>
  <c r="V359" i="6"/>
  <c r="E359" i="6"/>
  <c r="V358" i="6"/>
  <c r="E358" i="6"/>
  <c r="V357" i="6"/>
  <c r="E357" i="6"/>
  <c r="V356" i="6"/>
  <c r="E356" i="6"/>
  <c r="V355" i="6"/>
  <c r="E355" i="6"/>
  <c r="V354" i="6"/>
  <c r="E354" i="6"/>
  <c r="V353" i="6"/>
  <c r="E353" i="6"/>
  <c r="V352" i="6"/>
  <c r="E352" i="6"/>
  <c r="V351" i="6"/>
  <c r="E351" i="6"/>
  <c r="V350" i="6"/>
  <c r="E350" i="6"/>
  <c r="V349" i="6"/>
  <c r="E349" i="6"/>
  <c r="V348" i="6"/>
  <c r="E348" i="6"/>
  <c r="V347" i="6"/>
  <c r="E347" i="6"/>
  <c r="V346" i="6"/>
  <c r="E346" i="6"/>
  <c r="W345" i="6"/>
  <c r="V345" i="6"/>
  <c r="E345" i="6"/>
  <c r="V344" i="6"/>
  <c r="E344" i="6"/>
  <c r="V343" i="6"/>
  <c r="E343" i="6"/>
  <c r="V342" i="6"/>
  <c r="E342" i="6"/>
  <c r="V341" i="6"/>
  <c r="E341" i="6"/>
  <c r="E340" i="6"/>
  <c r="V339" i="6"/>
  <c r="E339" i="6"/>
  <c r="V338" i="6"/>
  <c r="E338" i="6"/>
  <c r="V337" i="6"/>
  <c r="E337" i="6"/>
  <c r="V336" i="6"/>
  <c r="E336" i="6"/>
  <c r="V335" i="6"/>
  <c r="E335" i="6"/>
  <c r="V334" i="6"/>
  <c r="E334" i="6"/>
  <c r="V333" i="6"/>
  <c r="E333" i="6"/>
  <c r="V332" i="6"/>
  <c r="E332" i="6"/>
  <c r="V331" i="6"/>
  <c r="E331" i="6"/>
  <c r="V330" i="6"/>
  <c r="E330" i="6"/>
  <c r="V329" i="6"/>
  <c r="E329" i="6"/>
  <c r="E328" i="6"/>
  <c r="E327" i="6"/>
  <c r="E326" i="6"/>
  <c r="V325" i="6"/>
  <c r="E325" i="6"/>
  <c r="V324" i="6"/>
  <c r="E324" i="6"/>
  <c r="V323" i="6"/>
  <c r="E323" i="6"/>
  <c r="V322" i="6"/>
  <c r="E322" i="6"/>
  <c r="W321" i="6"/>
  <c r="V321" i="6"/>
  <c r="E321" i="6"/>
  <c r="V320" i="6"/>
  <c r="E320" i="6"/>
  <c r="W319" i="6"/>
  <c r="V319" i="6"/>
  <c r="E319" i="6"/>
  <c r="E318" i="6"/>
  <c r="W317" i="6"/>
  <c r="V317" i="6"/>
  <c r="E317" i="6"/>
  <c r="V316" i="6"/>
  <c r="E316" i="6"/>
  <c r="W315" i="6"/>
  <c r="V315" i="6"/>
  <c r="E315" i="6"/>
  <c r="V314" i="6"/>
  <c r="E314" i="6"/>
  <c r="E313" i="6"/>
  <c r="E312" i="6"/>
  <c r="W311" i="6"/>
  <c r="V311" i="6"/>
  <c r="E311" i="6"/>
  <c r="V310" i="6"/>
  <c r="E310" i="6"/>
  <c r="W309" i="6"/>
  <c r="V309" i="6"/>
  <c r="E309" i="6"/>
  <c r="V308" i="6"/>
  <c r="E308" i="6"/>
  <c r="W307" i="6"/>
  <c r="V307" i="6"/>
  <c r="E307" i="6"/>
  <c r="V306" i="6"/>
  <c r="E306" i="6"/>
  <c r="E305" i="6"/>
  <c r="E304" i="6"/>
  <c r="V303" i="6"/>
  <c r="E303" i="6"/>
  <c r="V302" i="6"/>
  <c r="E302" i="6"/>
  <c r="E301" i="6"/>
  <c r="V300" i="6"/>
  <c r="E300" i="6"/>
  <c r="V299" i="6"/>
  <c r="E299" i="6"/>
  <c r="V298" i="6"/>
  <c r="E298" i="6"/>
  <c r="V297" i="6"/>
  <c r="E297" i="6"/>
  <c r="E296" i="6"/>
  <c r="E295" i="6"/>
  <c r="E294" i="6"/>
  <c r="E293" i="6"/>
  <c r="E292" i="6"/>
  <c r="E291" i="6"/>
  <c r="E290" i="6"/>
  <c r="E289" i="6"/>
  <c r="E288" i="6"/>
  <c r="E287" i="6"/>
  <c r="E286" i="6"/>
  <c r="E285" i="6"/>
  <c r="E284" i="6"/>
  <c r="E283" i="6"/>
  <c r="E282" i="6"/>
  <c r="W281" i="6"/>
  <c r="V281" i="6"/>
  <c r="E281" i="6"/>
  <c r="V280" i="6"/>
  <c r="E280" i="6"/>
  <c r="E279" i="6"/>
  <c r="E278" i="6"/>
  <c r="E277" i="6"/>
  <c r="E276" i="6"/>
  <c r="E275" i="6"/>
  <c r="E274" i="6"/>
  <c r="E273" i="6"/>
  <c r="V272" i="6"/>
  <c r="E272" i="6"/>
  <c r="V271" i="6"/>
  <c r="E271" i="6"/>
  <c r="V270" i="6"/>
  <c r="E270" i="6"/>
  <c r="E269" i="6"/>
  <c r="E268" i="6"/>
  <c r="E267" i="6"/>
  <c r="E266" i="6"/>
  <c r="V265" i="6"/>
  <c r="E265" i="6"/>
  <c r="V264" i="6"/>
  <c r="E264" i="6"/>
  <c r="V263" i="6"/>
  <c r="E263" i="6"/>
  <c r="V262" i="6"/>
  <c r="E262" i="6"/>
  <c r="V261" i="6"/>
  <c r="E261" i="6"/>
  <c r="W260" i="6"/>
  <c r="V260" i="6"/>
  <c r="E260" i="6"/>
  <c r="V259" i="6"/>
  <c r="E259" i="6"/>
  <c r="V258" i="6"/>
  <c r="E258" i="6"/>
  <c r="V257" i="6"/>
  <c r="E257" i="6"/>
  <c r="V256" i="6"/>
  <c r="E256" i="6"/>
  <c r="V255" i="6"/>
  <c r="E255" i="6"/>
  <c r="V254" i="6"/>
  <c r="E254" i="6"/>
  <c r="V253" i="6"/>
  <c r="E253" i="6"/>
  <c r="V252" i="6"/>
  <c r="E252" i="6"/>
  <c r="V251" i="6"/>
  <c r="E251" i="6"/>
  <c r="V250" i="6"/>
  <c r="E250" i="6"/>
  <c r="V249" i="6"/>
  <c r="E249" i="6"/>
  <c r="V248" i="6"/>
  <c r="E248" i="6"/>
  <c r="V247" i="6"/>
  <c r="E247" i="6"/>
  <c r="V246" i="6"/>
  <c r="E246" i="6"/>
  <c r="V245" i="6"/>
  <c r="E245" i="6"/>
  <c r="V244" i="6"/>
  <c r="E244" i="6"/>
  <c r="V243" i="6"/>
  <c r="E243" i="6"/>
  <c r="V242" i="6"/>
  <c r="E242" i="6"/>
  <c r="V241" i="6"/>
  <c r="E241" i="6"/>
  <c r="W240" i="6"/>
  <c r="V240" i="6"/>
  <c r="E240" i="6"/>
  <c r="V239" i="6"/>
  <c r="E239" i="6"/>
  <c r="E238" i="6"/>
  <c r="V237" i="6"/>
  <c r="E237" i="6"/>
  <c r="V236" i="6"/>
  <c r="E236" i="6"/>
  <c r="V235" i="6"/>
  <c r="E235" i="6"/>
  <c r="E234" i="6"/>
  <c r="E233" i="6"/>
  <c r="E232" i="6"/>
  <c r="E231" i="6"/>
  <c r="V230" i="6"/>
  <c r="E230" i="6"/>
  <c r="E229" i="6"/>
  <c r="E228" i="6"/>
  <c r="E227" i="6"/>
  <c r="E226" i="6"/>
  <c r="V225" i="6"/>
  <c r="E225" i="6"/>
  <c r="V224" i="6"/>
  <c r="E224" i="6"/>
  <c r="V223" i="6"/>
  <c r="E223" i="6"/>
  <c r="V222" i="6"/>
  <c r="E222" i="6"/>
  <c r="V221" i="6"/>
  <c r="E221" i="6"/>
  <c r="V220" i="6"/>
  <c r="E220" i="6"/>
  <c r="V219" i="6"/>
  <c r="E219" i="6"/>
  <c r="V218" i="6"/>
  <c r="E218" i="6"/>
  <c r="V217" i="6"/>
  <c r="E217" i="6"/>
  <c r="V216" i="6"/>
  <c r="E216" i="6"/>
  <c r="V215" i="6"/>
  <c r="E215" i="6"/>
  <c r="V214" i="6"/>
  <c r="E214" i="6"/>
  <c r="V213" i="6"/>
  <c r="E213" i="6"/>
  <c r="V212" i="6"/>
  <c r="E212" i="6"/>
  <c r="V211" i="6"/>
  <c r="E211" i="6"/>
  <c r="V210" i="6"/>
  <c r="E210" i="6"/>
  <c r="V209" i="6"/>
  <c r="E209" i="6"/>
  <c r="W208" i="6"/>
  <c r="V208" i="6"/>
  <c r="E208" i="6"/>
  <c r="V207" i="6"/>
  <c r="E207" i="6"/>
  <c r="V206" i="6"/>
  <c r="E206" i="6"/>
  <c r="V205" i="6"/>
  <c r="E205" i="6"/>
  <c r="V204" i="6"/>
  <c r="E204" i="6"/>
  <c r="V203" i="6"/>
  <c r="E203" i="6"/>
  <c r="W202" i="6"/>
  <c r="V202" i="6"/>
  <c r="E202" i="6"/>
  <c r="V201" i="6"/>
  <c r="E201" i="6"/>
  <c r="V200" i="6"/>
  <c r="E200" i="6"/>
  <c r="E199" i="6"/>
  <c r="E198" i="6"/>
  <c r="E197" i="6"/>
  <c r="E196" i="6"/>
  <c r="E195" i="6"/>
  <c r="E194" i="6"/>
  <c r="E193" i="6"/>
  <c r="E192" i="6"/>
  <c r="E191" i="6"/>
  <c r="E190" i="6"/>
  <c r="E189" i="6"/>
  <c r="E188" i="6"/>
  <c r="E187" i="6"/>
  <c r="E186" i="6"/>
  <c r="E185" i="6"/>
  <c r="E184" i="6"/>
  <c r="E183" i="6"/>
  <c r="E182" i="6"/>
  <c r="E181" i="6"/>
  <c r="E180" i="6"/>
  <c r="E179" i="6"/>
  <c r="V178" i="6"/>
  <c r="E178" i="6"/>
  <c r="V177" i="6"/>
  <c r="E177" i="6"/>
  <c r="V176" i="6"/>
  <c r="E176" i="6"/>
  <c r="V175" i="6"/>
  <c r="E175" i="6"/>
  <c r="V174" i="6"/>
  <c r="E174" i="6"/>
  <c r="V173" i="6"/>
  <c r="E173" i="6"/>
  <c r="V172" i="6"/>
  <c r="E172" i="6"/>
  <c r="V171" i="6"/>
  <c r="E171" i="6"/>
  <c r="V170" i="6"/>
  <c r="E170" i="6"/>
  <c r="V169" i="6"/>
  <c r="E169" i="6"/>
  <c r="V168" i="6"/>
  <c r="E168" i="6"/>
  <c r="V167" i="6"/>
  <c r="E167" i="6"/>
  <c r="V166" i="6"/>
  <c r="E166" i="6"/>
  <c r="V165" i="6"/>
  <c r="E165" i="6"/>
  <c r="V164" i="6"/>
  <c r="E164" i="6"/>
  <c r="V163" i="6"/>
  <c r="E163" i="6"/>
  <c r="V162" i="6"/>
  <c r="E162" i="6"/>
  <c r="V161" i="6"/>
  <c r="E161" i="6"/>
  <c r="V160" i="6"/>
  <c r="E160" i="6"/>
  <c r="V159" i="6"/>
  <c r="E159" i="6"/>
  <c r="V158" i="6"/>
  <c r="E158" i="6"/>
  <c r="V157" i="6"/>
  <c r="E157" i="6"/>
  <c r="V156" i="6"/>
  <c r="E156" i="6"/>
  <c r="V155" i="6"/>
  <c r="E155" i="6"/>
  <c r="V154" i="6"/>
  <c r="E154" i="6"/>
  <c r="V153" i="6"/>
  <c r="E153" i="6"/>
  <c r="V152" i="6"/>
  <c r="E152" i="6"/>
  <c r="V151" i="6"/>
  <c r="E151" i="6"/>
  <c r="V150" i="6"/>
  <c r="E150" i="6"/>
  <c r="V149" i="6"/>
  <c r="E149" i="6"/>
  <c r="V148" i="6"/>
  <c r="E148" i="6"/>
  <c r="V147" i="6"/>
  <c r="E147" i="6"/>
  <c r="V146" i="6"/>
  <c r="E146" i="6"/>
  <c r="V145" i="6"/>
  <c r="E145" i="6"/>
  <c r="V144" i="6"/>
  <c r="E144" i="6"/>
  <c r="V143" i="6"/>
  <c r="E143" i="6"/>
  <c r="V142" i="6"/>
  <c r="E142" i="6"/>
  <c r="V141" i="6"/>
  <c r="E141" i="6"/>
  <c r="V140" i="6"/>
  <c r="E140" i="6"/>
  <c r="V139" i="6"/>
  <c r="E139" i="6"/>
  <c r="V138" i="6"/>
  <c r="E138" i="6"/>
  <c r="V137" i="6"/>
  <c r="E137" i="6"/>
  <c r="V136" i="6"/>
  <c r="E136" i="6"/>
  <c r="V135" i="6"/>
  <c r="E135" i="6"/>
  <c r="V134" i="6"/>
  <c r="E134" i="6"/>
  <c r="V133" i="6"/>
  <c r="E133" i="6"/>
  <c r="V132" i="6"/>
  <c r="E132" i="6"/>
  <c r="V131" i="6"/>
  <c r="E131" i="6"/>
  <c r="W130" i="6"/>
  <c r="V130" i="6"/>
  <c r="E130" i="6"/>
  <c r="V129" i="6"/>
  <c r="E129" i="6"/>
  <c r="E128" i="6"/>
  <c r="E127" i="6"/>
  <c r="E126" i="6"/>
  <c r="E125" i="6"/>
  <c r="V124" i="6"/>
  <c r="E124" i="6"/>
  <c r="W123" i="6"/>
  <c r="V123" i="6"/>
  <c r="E123" i="6"/>
  <c r="V122" i="6"/>
  <c r="E122" i="6"/>
  <c r="V121" i="6"/>
  <c r="E121" i="6"/>
  <c r="W120" i="6"/>
  <c r="V120" i="6"/>
  <c r="E120" i="6"/>
  <c r="V119" i="6"/>
  <c r="E119" i="6"/>
  <c r="V118" i="6"/>
  <c r="E118" i="6"/>
  <c r="E117" i="6"/>
  <c r="V116" i="6"/>
  <c r="E116" i="6"/>
  <c r="W115" i="6"/>
  <c r="V115" i="6"/>
  <c r="E115" i="6"/>
  <c r="V114" i="6"/>
  <c r="E114" i="6"/>
  <c r="V113" i="6"/>
  <c r="E113" i="6"/>
  <c r="V112" i="6"/>
  <c r="E112" i="6"/>
  <c r="V111" i="6"/>
  <c r="E111" i="6"/>
  <c r="V110" i="6"/>
  <c r="E110" i="6"/>
  <c r="V109" i="6"/>
  <c r="E109" i="6"/>
  <c r="V108" i="6"/>
  <c r="E108" i="6"/>
  <c r="E107" i="6"/>
  <c r="E106" i="6"/>
  <c r="V105" i="6"/>
  <c r="E105" i="6"/>
  <c r="W104" i="6"/>
  <c r="V104" i="6"/>
  <c r="E104" i="6"/>
  <c r="V103" i="6"/>
  <c r="E103" i="6"/>
  <c r="V102" i="6"/>
  <c r="E102" i="6"/>
  <c r="V101" i="6"/>
  <c r="E101" i="6"/>
  <c r="V100" i="6"/>
  <c r="E100" i="6"/>
  <c r="V99" i="6"/>
  <c r="E99" i="6"/>
  <c r="V98" i="6"/>
  <c r="E98" i="6"/>
  <c r="W97" i="6"/>
  <c r="V97" i="6"/>
  <c r="E97" i="6"/>
  <c r="V96" i="6"/>
  <c r="E96" i="6"/>
  <c r="V95" i="6"/>
  <c r="E95" i="6"/>
  <c r="V94" i="6"/>
  <c r="E94" i="6"/>
  <c r="V93" i="6"/>
  <c r="E93" i="6"/>
  <c r="V92" i="6"/>
  <c r="E92" i="6"/>
  <c r="W91" i="6"/>
  <c r="V91" i="6"/>
  <c r="E91" i="6"/>
  <c r="V90" i="6"/>
  <c r="E90" i="6"/>
  <c r="V89" i="6"/>
  <c r="E89" i="6"/>
  <c r="V88" i="6"/>
  <c r="E88" i="6"/>
  <c r="V87" i="6"/>
  <c r="E87" i="6"/>
  <c r="V86" i="6"/>
  <c r="E86" i="6"/>
  <c r="V85" i="6"/>
  <c r="E85" i="6"/>
  <c r="V84" i="6"/>
  <c r="E84" i="6"/>
  <c r="V83" i="6"/>
  <c r="E83" i="6"/>
  <c r="V82" i="6"/>
  <c r="E82" i="6"/>
  <c r="V81" i="6"/>
  <c r="E81" i="6"/>
  <c r="E80" i="6"/>
  <c r="E79" i="6"/>
  <c r="E78" i="6"/>
  <c r="E77" i="6"/>
  <c r="E76" i="6"/>
  <c r="E75" i="6"/>
  <c r="E74" i="6"/>
  <c r="E73" i="6"/>
  <c r="V72" i="6"/>
  <c r="E72" i="6"/>
  <c r="V71" i="6"/>
  <c r="E71" i="6"/>
  <c r="V70" i="6"/>
  <c r="E70" i="6"/>
  <c r="V69" i="6"/>
  <c r="E69" i="6"/>
  <c r="V68" i="6"/>
  <c r="E68" i="6"/>
  <c r="V67" i="6"/>
  <c r="E67" i="6"/>
  <c r="V66" i="6"/>
  <c r="E66" i="6"/>
  <c r="V65" i="6"/>
  <c r="E65" i="6"/>
  <c r="V64" i="6"/>
  <c r="E64" i="6"/>
  <c r="V63" i="6"/>
  <c r="E63" i="6"/>
  <c r="V62" i="6"/>
  <c r="E62" i="6"/>
  <c r="V61" i="6"/>
  <c r="E61" i="6"/>
  <c r="V60" i="6"/>
  <c r="E60" i="6"/>
  <c r="V59" i="6"/>
  <c r="E59" i="6"/>
  <c r="V58" i="6"/>
  <c r="E58" i="6"/>
  <c r="W57" i="6"/>
  <c r="V57" i="6"/>
  <c r="E57" i="6"/>
  <c r="V56" i="6"/>
  <c r="E56" i="6"/>
  <c r="V55" i="6"/>
  <c r="E55" i="6"/>
  <c r="V54" i="6"/>
  <c r="E54" i="6"/>
  <c r="V53" i="6"/>
  <c r="E53" i="6"/>
  <c r="V52" i="6"/>
  <c r="E52" i="6"/>
  <c r="V51" i="6"/>
  <c r="E51" i="6"/>
  <c r="V50" i="6"/>
  <c r="E50" i="6"/>
  <c r="V49" i="6"/>
  <c r="E49" i="6"/>
  <c r="V48" i="6"/>
  <c r="E48" i="6"/>
  <c r="W47" i="6"/>
  <c r="V47" i="6"/>
  <c r="E47" i="6"/>
  <c r="V46" i="6"/>
  <c r="E46" i="6"/>
  <c r="V45" i="6"/>
  <c r="E45" i="6"/>
  <c r="V44" i="6"/>
  <c r="E44" i="6"/>
  <c r="V43" i="6"/>
  <c r="E43" i="6"/>
  <c r="V42" i="6"/>
  <c r="E42" i="6"/>
  <c r="V41" i="6"/>
  <c r="E41" i="6"/>
  <c r="W40" i="6"/>
  <c r="V40" i="6"/>
  <c r="E40" i="6"/>
  <c r="V39" i="6"/>
  <c r="E39" i="6"/>
  <c r="V38" i="6"/>
  <c r="E38" i="6"/>
  <c r="V37" i="6"/>
  <c r="E37" i="6"/>
  <c r="V36" i="6"/>
  <c r="E36" i="6"/>
  <c r="V35" i="6"/>
  <c r="E35" i="6"/>
  <c r="V34" i="6"/>
  <c r="E34" i="6"/>
  <c r="W33" i="6"/>
  <c r="V33" i="6"/>
  <c r="E33" i="6"/>
  <c r="V32" i="6"/>
  <c r="E32" i="6"/>
  <c r="V31" i="6"/>
  <c r="E31" i="6"/>
  <c r="V30" i="6"/>
  <c r="E30" i="6"/>
  <c r="V29" i="6"/>
  <c r="E29" i="6"/>
  <c r="V28" i="6"/>
  <c r="E28" i="6"/>
  <c r="W27" i="6"/>
  <c r="V27" i="6"/>
  <c r="E27" i="6"/>
  <c r="V26" i="6"/>
  <c r="E26" i="6"/>
  <c r="E25" i="6"/>
  <c r="V24" i="6"/>
  <c r="E24" i="6"/>
  <c r="V23" i="6"/>
  <c r="E23" i="6"/>
  <c r="V22" i="6"/>
  <c r="E22" i="6"/>
  <c r="W21" i="6"/>
  <c r="V21" i="6"/>
  <c r="E21" i="6"/>
  <c r="V20" i="6"/>
  <c r="E20" i="6"/>
  <c r="E19" i="6"/>
  <c r="E18" i="6"/>
  <c r="V17" i="6"/>
  <c r="E17" i="6"/>
  <c r="V16" i="6"/>
  <c r="E16" i="6"/>
  <c r="V15" i="6"/>
  <c r="E15" i="6"/>
  <c r="V14" i="6"/>
  <c r="E14" i="6"/>
  <c r="V13" i="6"/>
  <c r="E13" i="6"/>
  <c r="V12" i="6"/>
  <c r="E12" i="6"/>
  <c r="V11" i="6"/>
  <c r="E11" i="6"/>
  <c r="V10" i="6"/>
  <c r="E10" i="6"/>
  <c r="W9" i="6"/>
  <c r="V9" i="6"/>
  <c r="E9" i="6"/>
  <c r="V8" i="6"/>
  <c r="E8" i="6"/>
  <c r="V7" i="6"/>
  <c r="E7" i="6"/>
  <c r="V6" i="6"/>
  <c r="E6" i="6"/>
  <c r="V5" i="6"/>
  <c r="E5" i="6"/>
  <c r="V4" i="6"/>
  <c r="E4" i="6"/>
  <c r="W3" i="6"/>
  <c r="V3" i="6"/>
  <c r="E3" i="6"/>
  <c r="V2" i="6"/>
  <c r="E2" i="6"/>
  <c r="U65" i="5" l="1"/>
  <c r="E65" i="5"/>
  <c r="D65" i="5"/>
  <c r="U64" i="5"/>
  <c r="E64" i="5"/>
  <c r="D64" i="5"/>
  <c r="U63" i="5"/>
  <c r="E63" i="5"/>
  <c r="D63" i="5"/>
  <c r="U62" i="5"/>
  <c r="E62" i="5"/>
  <c r="D62" i="5"/>
  <c r="U61" i="5"/>
  <c r="E61" i="5"/>
  <c r="D61" i="5"/>
  <c r="U60" i="5"/>
  <c r="E60" i="5"/>
  <c r="D60" i="5"/>
  <c r="U59" i="5"/>
  <c r="E59" i="5"/>
  <c r="D59" i="5"/>
  <c r="U58" i="5"/>
  <c r="E58" i="5"/>
  <c r="D58" i="5"/>
  <c r="V57" i="5"/>
  <c r="U57" i="5"/>
  <c r="E57" i="5"/>
  <c r="D57" i="5"/>
  <c r="U56" i="5"/>
  <c r="E56" i="5"/>
  <c r="D56" i="5"/>
  <c r="U55" i="5"/>
  <c r="E55" i="5"/>
  <c r="D55" i="5"/>
  <c r="U54" i="5"/>
  <c r="E54" i="5"/>
  <c r="D54" i="5"/>
  <c r="U53" i="5"/>
  <c r="E53" i="5"/>
  <c r="D53" i="5"/>
  <c r="U52" i="5"/>
  <c r="E52" i="5"/>
  <c r="D52" i="5"/>
  <c r="U51" i="5"/>
  <c r="E51" i="5"/>
  <c r="D51" i="5"/>
  <c r="U50" i="5"/>
  <c r="E50" i="5"/>
  <c r="D50" i="5"/>
  <c r="U49" i="5"/>
  <c r="E49" i="5"/>
  <c r="D49" i="5"/>
  <c r="U48" i="5"/>
  <c r="E48" i="5"/>
  <c r="D48" i="5"/>
  <c r="U47" i="5"/>
  <c r="E47" i="5"/>
  <c r="D47" i="5"/>
  <c r="U46" i="5"/>
  <c r="E46" i="5"/>
  <c r="D46" i="5"/>
  <c r="U45" i="5"/>
  <c r="E45" i="5"/>
  <c r="D45" i="5"/>
  <c r="U44" i="5"/>
  <c r="E44" i="5"/>
  <c r="D44" i="5"/>
  <c r="U43" i="5"/>
  <c r="E43" i="5"/>
  <c r="D43" i="5"/>
  <c r="V42" i="5"/>
  <c r="U42" i="5"/>
  <c r="E42" i="5"/>
  <c r="D42" i="5"/>
  <c r="U41" i="5"/>
  <c r="E41" i="5"/>
  <c r="D41" i="5"/>
  <c r="U40" i="5"/>
  <c r="E40" i="5"/>
  <c r="D40" i="5"/>
  <c r="U39" i="5"/>
  <c r="E39" i="5"/>
  <c r="D39" i="5"/>
  <c r="U38" i="5"/>
  <c r="E38" i="5"/>
  <c r="D38" i="5"/>
  <c r="U37" i="5"/>
  <c r="E37" i="5"/>
  <c r="D37" i="5"/>
  <c r="U36" i="5"/>
  <c r="E36" i="5"/>
  <c r="D36" i="5"/>
  <c r="U35" i="5"/>
  <c r="E35" i="5"/>
  <c r="D35" i="5"/>
  <c r="U34" i="5"/>
  <c r="E34" i="5"/>
  <c r="D34" i="5"/>
  <c r="U33" i="5"/>
  <c r="E33" i="5"/>
  <c r="D33" i="5"/>
  <c r="U32" i="5"/>
  <c r="E32" i="5"/>
  <c r="D32" i="5"/>
  <c r="V31" i="5"/>
  <c r="U31" i="5"/>
  <c r="E31" i="5"/>
  <c r="D31" i="5"/>
  <c r="U30" i="5"/>
  <c r="E30" i="5"/>
  <c r="D30" i="5"/>
  <c r="E29" i="5"/>
  <c r="D29" i="5"/>
  <c r="E28" i="5"/>
  <c r="D28" i="5"/>
  <c r="E27" i="5"/>
  <c r="D27" i="5"/>
  <c r="E26" i="5"/>
  <c r="D26" i="5"/>
  <c r="E25" i="5"/>
  <c r="D25" i="5"/>
  <c r="E24" i="5"/>
  <c r="D24" i="5"/>
  <c r="U23" i="5"/>
  <c r="E23" i="5"/>
  <c r="D23" i="5"/>
  <c r="U22" i="5"/>
  <c r="E22" i="5"/>
  <c r="D22" i="5"/>
  <c r="U21" i="5"/>
  <c r="E21" i="5"/>
  <c r="D21" i="5"/>
  <c r="V20" i="5"/>
  <c r="U20" i="5"/>
  <c r="E20" i="5"/>
  <c r="D20" i="5"/>
  <c r="U19" i="5"/>
  <c r="E19" i="5"/>
  <c r="D19" i="5"/>
  <c r="U18" i="5"/>
  <c r="U17" i="5"/>
  <c r="E17" i="5"/>
  <c r="D17" i="5"/>
  <c r="U16" i="5"/>
  <c r="E16" i="5"/>
  <c r="D16" i="5"/>
  <c r="U15" i="5"/>
  <c r="E15" i="5"/>
  <c r="D15" i="5"/>
  <c r="U14" i="5"/>
  <c r="E14" i="5"/>
  <c r="D14" i="5"/>
  <c r="U13" i="5"/>
  <c r="E13" i="5"/>
  <c r="D13" i="5"/>
  <c r="U12" i="5"/>
  <c r="E12" i="5"/>
  <c r="D12" i="5"/>
  <c r="U11" i="5"/>
  <c r="E11" i="5"/>
  <c r="D11" i="5"/>
  <c r="U10" i="5"/>
  <c r="E10" i="5"/>
  <c r="D10" i="5"/>
  <c r="V9" i="5"/>
  <c r="U9" i="5"/>
  <c r="E9" i="5"/>
  <c r="D9" i="5"/>
  <c r="U8" i="5"/>
  <c r="E8" i="5"/>
  <c r="D8" i="5"/>
  <c r="E7" i="5"/>
  <c r="D7" i="5"/>
  <c r="U6" i="5"/>
  <c r="E6" i="5"/>
  <c r="D6" i="5"/>
  <c r="U5" i="5"/>
  <c r="E5" i="5"/>
  <c r="D5" i="5"/>
  <c r="U4" i="5"/>
  <c r="E4" i="5"/>
  <c r="D4" i="5"/>
  <c r="V3" i="5"/>
  <c r="U3" i="5"/>
  <c r="E3" i="5"/>
  <c r="D3" i="5"/>
  <c r="E2" i="5"/>
  <c r="D2" i="5"/>
  <c r="Z4407" i="3" l="1"/>
  <c r="Z4406" i="3"/>
  <c r="Z4405" i="3"/>
  <c r="Z4404" i="3"/>
  <c r="Z4403" i="3"/>
  <c r="Z4402" i="3"/>
  <c r="Z4401" i="3"/>
  <c r="Z4400" i="3"/>
  <c r="V4391" i="3"/>
  <c r="E4391" i="3"/>
  <c r="V4390" i="3"/>
  <c r="E4390" i="3"/>
  <c r="W4389" i="3"/>
  <c r="V4389" i="3"/>
  <c r="E4389" i="3"/>
  <c r="V4388" i="3"/>
  <c r="E4388" i="3"/>
  <c r="X4387" i="3"/>
  <c r="V4387" i="3"/>
  <c r="E4387" i="3"/>
  <c r="V4386" i="3"/>
  <c r="F4386" i="3"/>
  <c r="E4386" i="3"/>
  <c r="F4385" i="3"/>
  <c r="E4385" i="3"/>
  <c r="V4384" i="3"/>
  <c r="F4384" i="3"/>
  <c r="E4384" i="3"/>
  <c r="V4383" i="3"/>
  <c r="F4383" i="3"/>
  <c r="E4383" i="3"/>
  <c r="X4382" i="3"/>
  <c r="V4382" i="3"/>
  <c r="F4382" i="3"/>
  <c r="E4382" i="3"/>
  <c r="V4381" i="3"/>
  <c r="E4381" i="3"/>
  <c r="V4380" i="3"/>
  <c r="E4380" i="3"/>
  <c r="V4379" i="3"/>
  <c r="E4379" i="3"/>
  <c r="V4378" i="3"/>
  <c r="E4378" i="3"/>
  <c r="V4377" i="3"/>
  <c r="E4377" i="3"/>
  <c r="V4376" i="3"/>
  <c r="E4376" i="3"/>
  <c r="W4375" i="3"/>
  <c r="V4375" i="3"/>
  <c r="E4375" i="3"/>
  <c r="X4374" i="3"/>
  <c r="V4374" i="3"/>
  <c r="E4374" i="3"/>
  <c r="V4373" i="3"/>
  <c r="E4373" i="3"/>
  <c r="V4372" i="3"/>
  <c r="E4372" i="3"/>
  <c r="V4371" i="3"/>
  <c r="E4371" i="3"/>
  <c r="V4370" i="3"/>
  <c r="E4370" i="3"/>
  <c r="V4369" i="3"/>
  <c r="E4369" i="3"/>
  <c r="V4368" i="3"/>
  <c r="E4368" i="3"/>
  <c r="V4367" i="3"/>
  <c r="E4367" i="3"/>
  <c r="X4366" i="3"/>
  <c r="W4366" i="3"/>
  <c r="V4366" i="3"/>
  <c r="E4366" i="3"/>
  <c r="V4359" i="3"/>
  <c r="V4358" i="3"/>
  <c r="V4357" i="3"/>
  <c r="V4356" i="3"/>
  <c r="E4356" i="3"/>
  <c r="V4355" i="3"/>
  <c r="E4355" i="3"/>
  <c r="V4354" i="3"/>
  <c r="E4354" i="3"/>
  <c r="V4353" i="3"/>
  <c r="E4353" i="3"/>
  <c r="V4352" i="3"/>
  <c r="E4352" i="3"/>
  <c r="V4351" i="3"/>
  <c r="E4351" i="3"/>
  <c r="V4350" i="3"/>
  <c r="E4350" i="3"/>
  <c r="X4349" i="3"/>
  <c r="V4349" i="3"/>
  <c r="E4349" i="3"/>
  <c r="V4348" i="3"/>
  <c r="E4348" i="3"/>
  <c r="X4347" i="3"/>
  <c r="V4347" i="3"/>
  <c r="E4347" i="3"/>
  <c r="V4346" i="3"/>
  <c r="E4346" i="3"/>
  <c r="V4345" i="3"/>
  <c r="E4345" i="3"/>
  <c r="V4344" i="3"/>
  <c r="E4344" i="3"/>
  <c r="X4343" i="3"/>
  <c r="V4343" i="3"/>
  <c r="E4343" i="3"/>
  <c r="E4342" i="3"/>
  <c r="E4341" i="3"/>
  <c r="E4340" i="3"/>
  <c r="E4339" i="3"/>
  <c r="E4338" i="3"/>
  <c r="E4337" i="3"/>
  <c r="E4336" i="3"/>
  <c r="E4335" i="3"/>
  <c r="E4334" i="3"/>
  <c r="E4333" i="3"/>
  <c r="E4332" i="3"/>
  <c r="E4331" i="3"/>
  <c r="E4330" i="3"/>
  <c r="E4329" i="3"/>
  <c r="E4328" i="3"/>
  <c r="E4327" i="3"/>
  <c r="E4326" i="3"/>
  <c r="V4325" i="3"/>
  <c r="E4325" i="3"/>
  <c r="V4324" i="3"/>
  <c r="E4324" i="3"/>
  <c r="V4323" i="3"/>
  <c r="E4323" i="3"/>
  <c r="V4322" i="3"/>
  <c r="E4322" i="3"/>
  <c r="V4321" i="3"/>
  <c r="E4321" i="3"/>
  <c r="V4320" i="3"/>
  <c r="E4320" i="3"/>
  <c r="V4319" i="3"/>
  <c r="E4319" i="3"/>
  <c r="V4318" i="3"/>
  <c r="E4318" i="3"/>
  <c r="V4317" i="3"/>
  <c r="E4317" i="3"/>
  <c r="V4316" i="3"/>
  <c r="E4316" i="3"/>
  <c r="V4315" i="3"/>
  <c r="E4315" i="3"/>
  <c r="V4314" i="3"/>
  <c r="E4314" i="3"/>
  <c r="V4313" i="3"/>
  <c r="E4313" i="3"/>
  <c r="V4312" i="3"/>
  <c r="E4312" i="3"/>
  <c r="V4311" i="3"/>
  <c r="E4311" i="3"/>
  <c r="V4310" i="3"/>
  <c r="E4310" i="3"/>
  <c r="V4309" i="3"/>
  <c r="E4309" i="3"/>
  <c r="X4308" i="3"/>
  <c r="V4308" i="3"/>
  <c r="E4308" i="3"/>
  <c r="V4307" i="3"/>
  <c r="E4307" i="3"/>
  <c r="V4306" i="3"/>
  <c r="E4306" i="3"/>
  <c r="X4305" i="3"/>
  <c r="V4305" i="3"/>
  <c r="E4305" i="3"/>
  <c r="E4304" i="3"/>
  <c r="E4303" i="3"/>
  <c r="E4302" i="3"/>
  <c r="E4301" i="3"/>
  <c r="E4300" i="3"/>
  <c r="E4299" i="3"/>
  <c r="E4298" i="3"/>
  <c r="V4297" i="3"/>
  <c r="E4297" i="3"/>
  <c r="X4296" i="3"/>
  <c r="V4296" i="3"/>
  <c r="E4296" i="3"/>
  <c r="V4295" i="3"/>
  <c r="E4295" i="3"/>
  <c r="X4294" i="3"/>
  <c r="V4294" i="3"/>
  <c r="E4294" i="3"/>
  <c r="V4293" i="3"/>
  <c r="E4293" i="3"/>
  <c r="X4292" i="3"/>
  <c r="V4292" i="3"/>
  <c r="E4292" i="3"/>
  <c r="E4291" i="3"/>
  <c r="E4290" i="3"/>
  <c r="E4289" i="3"/>
  <c r="E4288" i="3"/>
  <c r="E4287" i="3"/>
  <c r="E4286" i="3"/>
  <c r="E4285" i="3"/>
  <c r="E4284" i="3"/>
  <c r="E4283" i="3"/>
  <c r="E4282" i="3"/>
  <c r="E4281" i="3"/>
  <c r="E4280" i="3"/>
  <c r="E4279" i="3"/>
  <c r="E4278" i="3"/>
  <c r="V4277" i="3"/>
  <c r="E4277" i="3"/>
  <c r="X4276" i="3"/>
  <c r="V4276" i="3"/>
  <c r="E4276" i="3"/>
  <c r="E4275" i="3"/>
  <c r="E4274" i="3"/>
  <c r="E4273" i="3"/>
  <c r="E4272" i="3"/>
  <c r="E4271" i="3"/>
  <c r="E4270" i="3"/>
  <c r="E4269" i="3"/>
  <c r="E4268" i="3"/>
  <c r="E4267" i="3"/>
  <c r="E4266" i="3"/>
  <c r="E4265" i="3"/>
  <c r="E4264" i="3"/>
  <c r="E4263" i="3"/>
  <c r="E4262" i="3"/>
  <c r="E4261" i="3"/>
  <c r="E4260" i="3"/>
  <c r="E4259" i="3"/>
  <c r="E4258" i="3"/>
  <c r="E4257" i="3"/>
  <c r="E4256" i="3"/>
  <c r="E4255" i="3"/>
  <c r="E4254" i="3"/>
  <c r="E4253" i="3"/>
  <c r="E4252" i="3"/>
  <c r="E4251" i="3"/>
  <c r="E4250" i="3"/>
  <c r="E4249" i="3"/>
  <c r="V4248" i="3"/>
  <c r="E4248" i="3"/>
  <c r="X4247" i="3"/>
  <c r="V4247" i="3"/>
  <c r="E4247" i="3"/>
  <c r="E4246" i="3"/>
  <c r="V4245" i="3"/>
  <c r="E4245" i="3"/>
  <c r="X4244" i="3"/>
  <c r="V4244" i="3"/>
  <c r="E4244" i="3"/>
  <c r="E4243" i="3"/>
  <c r="E4242" i="3"/>
  <c r="E4241" i="3"/>
  <c r="E4240" i="3"/>
  <c r="E4239" i="3"/>
  <c r="E4238" i="3"/>
  <c r="E4237" i="3"/>
  <c r="E4236" i="3"/>
  <c r="E4235" i="3"/>
  <c r="E4234" i="3"/>
  <c r="E4233" i="3"/>
  <c r="E4232" i="3"/>
  <c r="E4231" i="3"/>
  <c r="E4230" i="3"/>
  <c r="E4229" i="3"/>
  <c r="E4228" i="3"/>
  <c r="E4227" i="3"/>
  <c r="E4226" i="3"/>
  <c r="E4225" i="3"/>
  <c r="E4224" i="3"/>
  <c r="E4223" i="3"/>
  <c r="E4222" i="3"/>
  <c r="E4221" i="3"/>
  <c r="E4220" i="3"/>
  <c r="E4219" i="3"/>
  <c r="E4218" i="3"/>
  <c r="E4217" i="3"/>
  <c r="E4216" i="3"/>
  <c r="E4215" i="3"/>
  <c r="E4214" i="3"/>
  <c r="E4213" i="3"/>
  <c r="E4212" i="3"/>
  <c r="E4211" i="3"/>
  <c r="E4210" i="3"/>
  <c r="E4209" i="3"/>
  <c r="E4208" i="3"/>
  <c r="E4207" i="3"/>
  <c r="E4206" i="3"/>
  <c r="E4205" i="3"/>
  <c r="E4204" i="3"/>
  <c r="E4203" i="3"/>
  <c r="E4202" i="3"/>
  <c r="E4201" i="3"/>
  <c r="E4200" i="3"/>
  <c r="E4199" i="3"/>
  <c r="E4198" i="3"/>
  <c r="E4197" i="3"/>
  <c r="E4196" i="3"/>
  <c r="E4195" i="3"/>
  <c r="E4194" i="3"/>
  <c r="E4193" i="3"/>
  <c r="E4192" i="3"/>
  <c r="E4191" i="3"/>
  <c r="E4190" i="3"/>
  <c r="E4189" i="3"/>
  <c r="E4188" i="3"/>
  <c r="V4187" i="3"/>
  <c r="E4187" i="3"/>
  <c r="V4186" i="3"/>
  <c r="E4186" i="3"/>
  <c r="V4185" i="3"/>
  <c r="E4185" i="3"/>
  <c r="V4184" i="3"/>
  <c r="E4184" i="3"/>
  <c r="V4183" i="3"/>
  <c r="E4183" i="3"/>
  <c r="V4182" i="3"/>
  <c r="E4182" i="3"/>
  <c r="V4181" i="3"/>
  <c r="E4181" i="3"/>
  <c r="V4180" i="3"/>
  <c r="E4180" i="3"/>
  <c r="V4179" i="3"/>
  <c r="E4179" i="3"/>
  <c r="V4178" i="3"/>
  <c r="E4178" i="3"/>
  <c r="V4177" i="3"/>
  <c r="E4177" i="3"/>
  <c r="V4176" i="3"/>
  <c r="E4176" i="3"/>
  <c r="V4175" i="3"/>
  <c r="E4175" i="3"/>
  <c r="V4174" i="3"/>
  <c r="E4174" i="3"/>
  <c r="V4173" i="3"/>
  <c r="E4173" i="3"/>
  <c r="V4172" i="3"/>
  <c r="E4172" i="3"/>
  <c r="V4171" i="3"/>
  <c r="E4171" i="3"/>
  <c r="V4170" i="3"/>
  <c r="E4170" i="3"/>
  <c r="V4169" i="3"/>
  <c r="E4169" i="3"/>
  <c r="V4168" i="3"/>
  <c r="E4168" i="3"/>
  <c r="V4167" i="3"/>
  <c r="E4167" i="3"/>
  <c r="V4166" i="3"/>
  <c r="E4166" i="3"/>
  <c r="V4165" i="3"/>
  <c r="E4165" i="3"/>
  <c r="V4164" i="3"/>
  <c r="E4164" i="3"/>
  <c r="V4163" i="3"/>
  <c r="E4163" i="3"/>
  <c r="V4162" i="3"/>
  <c r="E4162" i="3"/>
  <c r="V4161" i="3"/>
  <c r="E4161" i="3"/>
  <c r="V4160" i="3"/>
  <c r="E4160" i="3"/>
  <c r="V4159" i="3"/>
  <c r="E4159" i="3"/>
  <c r="V4158" i="3"/>
  <c r="E4158" i="3"/>
  <c r="V4157" i="3"/>
  <c r="E4157" i="3"/>
  <c r="V4156" i="3"/>
  <c r="E4156" i="3"/>
  <c r="V4155" i="3"/>
  <c r="E4155" i="3"/>
  <c r="V4154" i="3"/>
  <c r="E4154" i="3"/>
  <c r="V4153" i="3"/>
  <c r="E4153" i="3"/>
  <c r="V4152" i="3"/>
  <c r="E4152" i="3"/>
  <c r="V4151" i="3"/>
  <c r="E4151" i="3"/>
  <c r="X4150" i="3"/>
  <c r="V4150" i="3"/>
  <c r="E4150" i="3"/>
  <c r="V4149" i="3"/>
  <c r="E4149" i="3"/>
  <c r="X4148" i="3"/>
  <c r="V4148" i="3"/>
  <c r="E4148" i="3"/>
  <c r="V4147" i="3"/>
  <c r="E4147" i="3"/>
  <c r="V4146" i="3"/>
  <c r="E4146" i="3"/>
  <c r="X4145" i="3"/>
  <c r="V4145" i="3"/>
  <c r="E4145" i="3"/>
  <c r="E4144" i="3"/>
  <c r="E4143" i="3"/>
  <c r="E4142" i="3"/>
  <c r="E4141" i="3"/>
  <c r="E4140" i="3"/>
  <c r="E4139" i="3"/>
  <c r="E4138" i="3"/>
  <c r="E4137" i="3"/>
  <c r="E4136" i="3"/>
  <c r="E4135" i="3"/>
  <c r="E4134" i="3"/>
  <c r="E4133" i="3"/>
  <c r="E4132" i="3"/>
  <c r="E4131" i="3"/>
  <c r="E4130" i="3"/>
  <c r="E4129" i="3"/>
  <c r="V4128" i="3"/>
  <c r="E4128" i="3"/>
  <c r="V4127" i="3"/>
  <c r="E4127" i="3"/>
  <c r="V4126" i="3"/>
  <c r="E4126" i="3"/>
  <c r="V4125" i="3"/>
  <c r="E4125" i="3"/>
  <c r="V4124" i="3"/>
  <c r="E4124" i="3"/>
  <c r="V4123" i="3"/>
  <c r="E4123" i="3"/>
  <c r="V4122" i="3"/>
  <c r="E4122" i="3"/>
  <c r="AD4121" i="3"/>
  <c r="V4121" i="3"/>
  <c r="E4121" i="3"/>
  <c r="V4120" i="3"/>
  <c r="E4120" i="3"/>
  <c r="V4119" i="3"/>
  <c r="E4119" i="3"/>
  <c r="V4118" i="3"/>
  <c r="E4118" i="3"/>
  <c r="V4117" i="3"/>
  <c r="E4117" i="3"/>
  <c r="X4116" i="3"/>
  <c r="W4116" i="3"/>
  <c r="V4116" i="3"/>
  <c r="E4116" i="3"/>
  <c r="E4115" i="3"/>
  <c r="E4114" i="3"/>
  <c r="E4113" i="3"/>
  <c r="E4112" i="3"/>
  <c r="E4111" i="3"/>
  <c r="E4110" i="3"/>
  <c r="E4109" i="3"/>
  <c r="E4108" i="3"/>
  <c r="E4107" i="3"/>
  <c r="V4106" i="3"/>
  <c r="E4106" i="3"/>
  <c r="V4105" i="3"/>
  <c r="E4105" i="3"/>
  <c r="V4104" i="3"/>
  <c r="E4104" i="3"/>
  <c r="V4103" i="3"/>
  <c r="E4103" i="3"/>
  <c r="V4102" i="3"/>
  <c r="E4102" i="3"/>
  <c r="V4101" i="3"/>
  <c r="E4101" i="3"/>
  <c r="V4100" i="3"/>
  <c r="E4100" i="3"/>
  <c r="V4099" i="3"/>
  <c r="E4099" i="3"/>
  <c r="V4098" i="3"/>
  <c r="E4098" i="3"/>
  <c r="V4097" i="3"/>
  <c r="E4097" i="3"/>
  <c r="V4096" i="3"/>
  <c r="E4096" i="3"/>
  <c r="X4095" i="3"/>
  <c r="V4095" i="3"/>
  <c r="E4095" i="3"/>
  <c r="E4094" i="3"/>
  <c r="E4093" i="3"/>
  <c r="E4092" i="3"/>
  <c r="E4091" i="3"/>
  <c r="E4090" i="3"/>
  <c r="E4089" i="3"/>
  <c r="E4088" i="3"/>
  <c r="E4087" i="3"/>
  <c r="E4086" i="3"/>
  <c r="E4085" i="3"/>
  <c r="E4084" i="3"/>
  <c r="E4083" i="3"/>
  <c r="E4082" i="3"/>
  <c r="V4081" i="3"/>
  <c r="E4081" i="3"/>
  <c r="V4080" i="3"/>
  <c r="E4080" i="3"/>
  <c r="V4079" i="3"/>
  <c r="E4079" i="3"/>
  <c r="V4078" i="3"/>
  <c r="E4078" i="3"/>
  <c r="V4077" i="3"/>
  <c r="E4077" i="3"/>
  <c r="V4076" i="3"/>
  <c r="E4076" i="3"/>
  <c r="AD4075" i="3"/>
  <c r="V4075" i="3"/>
  <c r="E4075" i="3"/>
  <c r="AD4074" i="3"/>
  <c r="V4074" i="3"/>
  <c r="E4074" i="3"/>
  <c r="AD4073" i="3"/>
  <c r="V4073" i="3"/>
  <c r="E4073" i="3"/>
  <c r="AD4072" i="3"/>
  <c r="V4072" i="3"/>
  <c r="E4072" i="3"/>
  <c r="AD4071" i="3"/>
  <c r="V4071" i="3"/>
  <c r="E4071" i="3"/>
  <c r="AD4070" i="3"/>
  <c r="V4070" i="3"/>
  <c r="E4070" i="3"/>
  <c r="AD4069" i="3"/>
  <c r="V4069" i="3"/>
  <c r="E4069" i="3"/>
  <c r="AD4068" i="3"/>
  <c r="V4068" i="3"/>
  <c r="E4068" i="3"/>
  <c r="AD4067" i="3"/>
  <c r="V4067" i="3"/>
  <c r="E4067" i="3"/>
  <c r="AD4066" i="3"/>
  <c r="V4066" i="3"/>
  <c r="E4066" i="3"/>
  <c r="AD4065" i="3"/>
  <c r="V4065" i="3"/>
  <c r="E4065" i="3"/>
  <c r="AD4064" i="3"/>
  <c r="V4064" i="3"/>
  <c r="E4064" i="3"/>
  <c r="AD4063" i="3"/>
  <c r="V4063" i="3"/>
  <c r="E4063" i="3"/>
  <c r="AD4062" i="3"/>
  <c r="V4062" i="3"/>
  <c r="E4062" i="3"/>
  <c r="AD4061" i="3"/>
  <c r="V4061" i="3"/>
  <c r="E4061" i="3"/>
  <c r="AD4060" i="3"/>
  <c r="V4060" i="3"/>
  <c r="E4060" i="3"/>
  <c r="AD4059" i="3"/>
  <c r="V4059" i="3"/>
  <c r="E4059" i="3"/>
  <c r="AD4058" i="3"/>
  <c r="V4058" i="3"/>
  <c r="E4058" i="3"/>
  <c r="AD4057" i="3"/>
  <c r="V4057" i="3"/>
  <c r="E4057" i="3"/>
  <c r="AD4056" i="3"/>
  <c r="V4056" i="3"/>
  <c r="E4056" i="3"/>
  <c r="AD4055" i="3"/>
  <c r="V4055" i="3"/>
  <c r="E4055" i="3"/>
  <c r="AD4054" i="3"/>
  <c r="V4054" i="3"/>
  <c r="E4054" i="3"/>
  <c r="AD4053" i="3"/>
  <c r="V4053" i="3"/>
  <c r="E4053" i="3"/>
  <c r="AD4052" i="3"/>
  <c r="V4052" i="3"/>
  <c r="E4052" i="3"/>
  <c r="AD4051" i="3"/>
  <c r="V4051" i="3"/>
  <c r="E4051" i="3"/>
  <c r="AD4050" i="3"/>
  <c r="V4050" i="3"/>
  <c r="E4050" i="3"/>
  <c r="AD4049" i="3"/>
  <c r="V4049" i="3"/>
  <c r="E4049" i="3"/>
  <c r="AD4048" i="3"/>
  <c r="W4048" i="3"/>
  <c r="V4048" i="3"/>
  <c r="E4048" i="3"/>
  <c r="X4047" i="3"/>
  <c r="V4047" i="3"/>
  <c r="E4047" i="3"/>
  <c r="V4046" i="3"/>
  <c r="E4046" i="3"/>
  <c r="X4045" i="3"/>
  <c r="V4045" i="3"/>
  <c r="E4045" i="3"/>
  <c r="V4044" i="3"/>
  <c r="E4044" i="3"/>
  <c r="X4043" i="3"/>
  <c r="V4043" i="3"/>
  <c r="E4043" i="3"/>
  <c r="E4042" i="3"/>
  <c r="E4041" i="3"/>
  <c r="E4040" i="3"/>
  <c r="E4039" i="3"/>
  <c r="E4038" i="3"/>
  <c r="E4037" i="3"/>
  <c r="E4036" i="3"/>
  <c r="E4035" i="3"/>
  <c r="E4034" i="3"/>
  <c r="E4033" i="3"/>
  <c r="E4032" i="3"/>
  <c r="E4031" i="3"/>
  <c r="E4030" i="3"/>
  <c r="E4029" i="3"/>
  <c r="E4028" i="3"/>
  <c r="E4027" i="3"/>
  <c r="E4026" i="3"/>
  <c r="E4025" i="3"/>
  <c r="E4024" i="3"/>
  <c r="E4023" i="3"/>
  <c r="E4022" i="3"/>
  <c r="E4021" i="3"/>
  <c r="V4020" i="3"/>
  <c r="E4020" i="3"/>
  <c r="X4019" i="3"/>
  <c r="V4019" i="3"/>
  <c r="E4019" i="3"/>
  <c r="V4018" i="3"/>
  <c r="E4018" i="3"/>
  <c r="V4017" i="3"/>
  <c r="E4017" i="3"/>
  <c r="V4016" i="3"/>
  <c r="E4016" i="3"/>
  <c r="V4015" i="3"/>
  <c r="E4015" i="3"/>
  <c r="V4014" i="3"/>
  <c r="E4014" i="3"/>
  <c r="V4013" i="3"/>
  <c r="E4013" i="3"/>
  <c r="X4012" i="3"/>
  <c r="V4012" i="3"/>
  <c r="E4012" i="3"/>
  <c r="E4011" i="3"/>
  <c r="E4010" i="3"/>
  <c r="V4009" i="3"/>
  <c r="E4009" i="3"/>
  <c r="V4008" i="3"/>
  <c r="E4008" i="3"/>
  <c r="X4007" i="3"/>
  <c r="V4007" i="3"/>
  <c r="E4007" i="3"/>
  <c r="V4006" i="3"/>
  <c r="E4006" i="3"/>
  <c r="V4005" i="3"/>
  <c r="E4005" i="3"/>
  <c r="X4004" i="3"/>
  <c r="V4004" i="3"/>
  <c r="E4004" i="3"/>
  <c r="V4003" i="3"/>
  <c r="E4003" i="3"/>
  <c r="V4002" i="3"/>
  <c r="E4002" i="3"/>
  <c r="X4001" i="3"/>
  <c r="V4001" i="3"/>
  <c r="E4001" i="3"/>
  <c r="V4000" i="3"/>
  <c r="E4000" i="3"/>
  <c r="X3999" i="3"/>
  <c r="V3999" i="3"/>
  <c r="E3999" i="3"/>
  <c r="E3998" i="3"/>
  <c r="V3997" i="3"/>
  <c r="E3997" i="3"/>
  <c r="X3996" i="3"/>
  <c r="V3996" i="3"/>
  <c r="E3996" i="3"/>
  <c r="V3995" i="3"/>
  <c r="E3995" i="3"/>
  <c r="X3994" i="3"/>
  <c r="V3994" i="3"/>
  <c r="E3994" i="3"/>
  <c r="E3993" i="3"/>
  <c r="V3992" i="3"/>
  <c r="E3992" i="3"/>
  <c r="X3991" i="3"/>
  <c r="V3991" i="3"/>
  <c r="E3991" i="3"/>
  <c r="E3990" i="3"/>
  <c r="E3989" i="3"/>
  <c r="E3988" i="3"/>
  <c r="E3987" i="3"/>
  <c r="E3986" i="3"/>
  <c r="V3985" i="3"/>
  <c r="E3985" i="3"/>
  <c r="V3984" i="3"/>
  <c r="E3984" i="3"/>
  <c r="V3983" i="3"/>
  <c r="E3983" i="3"/>
  <c r="V3982" i="3"/>
  <c r="E3982" i="3"/>
  <c r="X3981" i="3"/>
  <c r="V3981" i="3"/>
  <c r="E3981" i="3"/>
  <c r="V3980" i="3"/>
  <c r="E3980" i="3"/>
  <c r="V3979" i="3"/>
  <c r="E3979" i="3"/>
  <c r="X3978" i="3"/>
  <c r="V3978" i="3"/>
  <c r="E3978" i="3"/>
  <c r="V3977" i="3"/>
  <c r="E3977" i="3"/>
  <c r="X3976" i="3"/>
  <c r="V3976" i="3"/>
  <c r="E3976" i="3"/>
  <c r="E3975" i="3"/>
  <c r="E3974" i="3"/>
  <c r="V3973" i="3"/>
  <c r="E3973" i="3"/>
  <c r="V3972" i="3"/>
  <c r="E3972" i="3"/>
  <c r="X3971" i="3"/>
  <c r="V3971" i="3"/>
  <c r="E3971" i="3"/>
  <c r="E3970" i="3"/>
  <c r="E3969" i="3"/>
  <c r="E3968" i="3"/>
  <c r="E3967" i="3"/>
  <c r="V3966" i="3"/>
  <c r="E3966" i="3"/>
  <c r="X3965" i="3"/>
  <c r="V3965" i="3"/>
  <c r="E3965" i="3"/>
  <c r="E3964" i="3"/>
  <c r="E3963" i="3"/>
  <c r="E3962" i="3"/>
  <c r="E3961" i="3"/>
  <c r="E3960" i="3"/>
  <c r="E3959" i="3"/>
  <c r="E3958" i="3"/>
  <c r="E3957" i="3"/>
  <c r="E3956" i="3"/>
  <c r="E3955" i="3"/>
  <c r="V3954" i="3"/>
  <c r="E3954" i="3"/>
  <c r="V3953" i="3"/>
  <c r="E3953" i="3"/>
  <c r="V3952" i="3"/>
  <c r="E3952" i="3"/>
  <c r="V3951" i="3"/>
  <c r="E3951" i="3"/>
  <c r="X3950" i="3"/>
  <c r="V3950" i="3"/>
  <c r="E3950" i="3"/>
  <c r="E3949" i="3"/>
  <c r="E3948" i="3"/>
  <c r="E3947" i="3"/>
  <c r="E3946" i="3"/>
  <c r="E3945" i="3"/>
  <c r="E3944" i="3"/>
  <c r="E3943" i="3"/>
  <c r="E3942" i="3"/>
  <c r="E3941" i="3"/>
  <c r="E3940" i="3"/>
  <c r="E3939" i="3"/>
  <c r="E3938" i="3"/>
  <c r="E3937" i="3"/>
  <c r="E3936" i="3"/>
  <c r="E3935" i="3"/>
  <c r="V3934" i="3"/>
  <c r="E3934" i="3"/>
  <c r="V3933" i="3"/>
  <c r="E3933" i="3"/>
  <c r="V3932" i="3"/>
  <c r="E3932" i="3"/>
  <c r="V3931" i="3"/>
  <c r="E3931" i="3"/>
  <c r="V3930" i="3"/>
  <c r="E3930" i="3"/>
  <c r="X3929" i="3"/>
  <c r="V3929" i="3"/>
  <c r="E3929" i="3"/>
  <c r="V3928" i="3"/>
  <c r="E3928" i="3"/>
  <c r="V3927" i="3"/>
  <c r="E3927" i="3"/>
  <c r="V3926" i="3"/>
  <c r="E3926" i="3"/>
  <c r="V3925" i="3"/>
  <c r="E3925" i="3"/>
  <c r="X3924" i="3"/>
  <c r="V3924" i="3"/>
  <c r="E3924" i="3"/>
  <c r="E3923" i="3"/>
  <c r="E3922" i="3"/>
  <c r="E3921" i="3"/>
  <c r="V3920" i="3"/>
  <c r="E3920" i="3"/>
  <c r="V3919" i="3"/>
  <c r="E3919" i="3"/>
  <c r="V3918" i="3"/>
  <c r="E3918" i="3"/>
  <c r="X3917" i="3"/>
  <c r="V3917" i="3"/>
  <c r="E3917" i="3"/>
  <c r="V3916" i="3"/>
  <c r="E3916" i="3"/>
  <c r="V3915" i="3"/>
  <c r="E3915" i="3"/>
  <c r="V3914" i="3"/>
  <c r="E3914" i="3"/>
  <c r="X3913" i="3"/>
  <c r="V3913" i="3"/>
  <c r="E3913" i="3"/>
  <c r="E3912" i="3"/>
  <c r="V3911" i="3"/>
  <c r="E3911" i="3"/>
  <c r="V3910" i="3"/>
  <c r="E3910" i="3"/>
  <c r="X3909" i="3"/>
  <c r="V3909" i="3"/>
  <c r="E3909" i="3"/>
  <c r="V3908" i="3"/>
  <c r="E3908" i="3"/>
  <c r="V3907" i="3"/>
  <c r="E3907" i="3"/>
  <c r="V3906" i="3"/>
  <c r="E3906" i="3"/>
  <c r="V3905" i="3"/>
  <c r="E3905" i="3"/>
  <c r="V3904" i="3"/>
  <c r="E3904" i="3"/>
  <c r="V3903" i="3"/>
  <c r="E3903" i="3"/>
  <c r="V3902" i="3"/>
  <c r="E3902" i="3"/>
  <c r="X3901" i="3"/>
  <c r="V3901" i="3"/>
  <c r="E3901" i="3"/>
  <c r="E3900" i="3"/>
  <c r="V3899" i="3"/>
  <c r="E3899" i="3"/>
  <c r="V3898" i="3"/>
  <c r="E3898" i="3"/>
  <c r="V3897" i="3"/>
  <c r="E3897" i="3"/>
  <c r="V3896" i="3"/>
  <c r="E3896" i="3"/>
  <c r="V3895" i="3"/>
  <c r="E3895" i="3"/>
  <c r="X3894" i="3"/>
  <c r="V3894" i="3"/>
  <c r="E3894" i="3"/>
  <c r="V3893" i="3"/>
  <c r="E3893" i="3"/>
  <c r="X3892" i="3"/>
  <c r="V3892" i="3"/>
  <c r="E3892" i="3"/>
  <c r="V3891" i="3"/>
  <c r="E3891" i="3"/>
  <c r="X3890" i="3"/>
  <c r="V3890" i="3"/>
  <c r="E3890" i="3"/>
  <c r="V3889" i="3"/>
  <c r="E3889" i="3"/>
  <c r="X3888" i="3"/>
  <c r="V3888" i="3"/>
  <c r="E3888" i="3"/>
  <c r="V3887" i="3"/>
  <c r="E3887" i="3"/>
  <c r="X3886" i="3"/>
  <c r="V3886" i="3"/>
  <c r="E3886" i="3"/>
  <c r="E3885" i="3"/>
  <c r="E3884" i="3"/>
  <c r="E3883" i="3"/>
  <c r="E3882" i="3"/>
  <c r="E3881" i="3"/>
  <c r="E3880" i="3"/>
  <c r="E3879" i="3"/>
  <c r="E3878" i="3"/>
  <c r="E3877" i="3"/>
  <c r="E3876" i="3"/>
  <c r="E3875" i="3"/>
  <c r="E3874" i="3"/>
  <c r="E3873" i="3"/>
  <c r="E3872" i="3"/>
  <c r="E3871" i="3"/>
  <c r="E3870" i="3"/>
  <c r="E3869" i="3"/>
  <c r="E3868" i="3"/>
  <c r="E3867" i="3"/>
  <c r="E3866" i="3"/>
  <c r="E3865" i="3"/>
  <c r="E3864" i="3"/>
  <c r="E3863" i="3"/>
  <c r="E3862" i="3"/>
  <c r="E3861" i="3"/>
  <c r="E3860" i="3"/>
  <c r="E3859" i="3"/>
  <c r="E3858" i="3"/>
  <c r="E3857" i="3"/>
  <c r="E3856" i="3"/>
  <c r="E3855" i="3"/>
  <c r="X3854" i="3"/>
  <c r="E3854" i="3"/>
  <c r="E3853" i="3"/>
  <c r="X3852" i="3"/>
  <c r="E3852" i="3"/>
  <c r="V3851" i="3"/>
  <c r="E3851" i="3"/>
  <c r="X3850" i="3"/>
  <c r="V3850" i="3"/>
  <c r="E3850" i="3"/>
  <c r="V3849" i="3"/>
  <c r="E3849" i="3"/>
  <c r="V3848" i="3"/>
  <c r="E3848" i="3"/>
  <c r="X3847" i="3"/>
  <c r="V3847" i="3"/>
  <c r="E3847" i="3"/>
  <c r="E3846" i="3"/>
  <c r="V3845" i="3"/>
  <c r="E3845" i="3"/>
  <c r="V3844" i="3"/>
  <c r="E3844" i="3"/>
  <c r="X3843" i="3"/>
  <c r="V3843" i="3"/>
  <c r="E3843" i="3"/>
  <c r="V3842" i="3"/>
  <c r="E3842" i="3"/>
  <c r="V3841" i="3"/>
  <c r="E3841" i="3"/>
  <c r="V3840" i="3"/>
  <c r="E3840" i="3"/>
  <c r="V3839" i="3"/>
  <c r="E3839" i="3"/>
  <c r="V3838" i="3"/>
  <c r="E3838" i="3"/>
  <c r="V3837" i="3"/>
  <c r="E3837" i="3"/>
  <c r="X3836" i="3"/>
  <c r="V3836" i="3"/>
  <c r="E3836" i="3"/>
  <c r="E3835" i="3"/>
  <c r="E3834" i="3"/>
  <c r="E3833" i="3"/>
  <c r="E3832" i="3"/>
  <c r="V3831" i="3"/>
  <c r="E3831" i="3"/>
  <c r="V3830" i="3"/>
  <c r="E3830" i="3"/>
  <c r="V3829" i="3"/>
  <c r="E3829" i="3"/>
  <c r="V3828" i="3"/>
  <c r="E3828" i="3"/>
  <c r="X3827" i="3"/>
  <c r="V3827" i="3"/>
  <c r="E3827" i="3"/>
  <c r="V3826" i="3"/>
  <c r="E3826" i="3"/>
  <c r="V3825" i="3"/>
  <c r="E3825" i="3"/>
  <c r="X3824" i="3"/>
  <c r="V3824" i="3"/>
  <c r="E3824" i="3"/>
  <c r="V3823" i="3"/>
  <c r="E3823" i="3"/>
  <c r="V3822" i="3"/>
  <c r="E3822" i="3"/>
  <c r="V3821" i="3"/>
  <c r="E3821" i="3"/>
  <c r="V3820" i="3"/>
  <c r="E3820" i="3"/>
  <c r="V3819" i="3"/>
  <c r="E3819" i="3"/>
  <c r="X3818" i="3"/>
  <c r="V3818" i="3"/>
  <c r="E3818" i="3"/>
  <c r="V3817" i="3"/>
  <c r="E3817" i="3"/>
  <c r="X3816" i="3"/>
  <c r="V3816" i="3"/>
  <c r="E3816" i="3"/>
  <c r="V3815" i="3"/>
  <c r="E3815" i="3"/>
  <c r="V3814" i="3"/>
  <c r="E3814" i="3"/>
  <c r="X3813" i="3"/>
  <c r="V3813" i="3"/>
  <c r="E3813" i="3"/>
  <c r="V3812" i="3"/>
  <c r="E3812" i="3"/>
  <c r="V3811" i="3"/>
  <c r="E3811" i="3"/>
  <c r="V3810" i="3"/>
  <c r="E3810" i="3"/>
  <c r="V3809" i="3"/>
  <c r="E3809" i="3"/>
  <c r="V3808" i="3"/>
  <c r="E3808" i="3"/>
  <c r="V3807" i="3"/>
  <c r="E3807" i="3"/>
  <c r="V3806" i="3"/>
  <c r="E3806" i="3"/>
  <c r="V3805" i="3"/>
  <c r="E3805" i="3"/>
  <c r="V3804" i="3"/>
  <c r="E3804" i="3"/>
  <c r="V3803" i="3"/>
  <c r="E3803" i="3"/>
  <c r="V3802" i="3"/>
  <c r="E3802" i="3"/>
  <c r="X3801" i="3"/>
  <c r="V3801" i="3"/>
  <c r="E3801" i="3"/>
  <c r="E3800" i="3"/>
  <c r="V3799" i="3"/>
  <c r="E3799" i="3"/>
  <c r="V3798" i="3"/>
  <c r="E3798" i="3"/>
  <c r="V3797" i="3"/>
  <c r="E3797" i="3"/>
  <c r="V3796" i="3"/>
  <c r="E3796" i="3"/>
  <c r="V3795" i="3"/>
  <c r="E3795" i="3"/>
  <c r="W3794" i="3"/>
  <c r="V3794" i="3"/>
  <c r="E3794" i="3"/>
  <c r="X3793" i="3"/>
  <c r="V3793" i="3"/>
  <c r="E3793" i="3"/>
  <c r="E3792" i="3"/>
  <c r="E3791" i="3"/>
  <c r="E3790" i="3"/>
  <c r="E3789" i="3"/>
  <c r="E3788" i="3"/>
  <c r="E3787" i="3"/>
  <c r="V3786" i="3"/>
  <c r="E3786" i="3"/>
  <c r="V3785" i="3"/>
  <c r="E3785" i="3"/>
  <c r="V3784" i="3"/>
  <c r="E3784" i="3"/>
  <c r="V3783" i="3"/>
  <c r="E3783" i="3"/>
  <c r="V3782" i="3"/>
  <c r="E3782" i="3"/>
  <c r="V3781" i="3"/>
  <c r="E3781" i="3"/>
  <c r="V3780" i="3"/>
  <c r="E3780" i="3"/>
  <c r="V3779" i="3"/>
  <c r="E3779" i="3"/>
  <c r="V3778" i="3"/>
  <c r="E3778" i="3"/>
  <c r="V3777" i="3"/>
  <c r="E3777" i="3"/>
  <c r="V3776" i="3"/>
  <c r="E3776" i="3"/>
  <c r="V3775" i="3"/>
  <c r="E3775" i="3"/>
  <c r="V3774" i="3"/>
  <c r="E3774" i="3"/>
  <c r="V3773" i="3"/>
  <c r="E3773" i="3"/>
  <c r="V3772" i="3"/>
  <c r="E3772" i="3"/>
  <c r="V3771" i="3"/>
  <c r="E3771" i="3"/>
  <c r="W3770" i="3"/>
  <c r="V3770" i="3"/>
  <c r="E3770" i="3"/>
  <c r="X3769" i="3"/>
  <c r="V3769" i="3"/>
  <c r="E3769" i="3"/>
  <c r="E3768" i="3"/>
  <c r="E3767" i="3"/>
  <c r="V3766" i="3"/>
  <c r="E3766" i="3"/>
  <c r="V3765" i="3"/>
  <c r="E3765" i="3"/>
  <c r="V3764" i="3"/>
  <c r="E3764" i="3"/>
  <c r="X3763" i="3"/>
  <c r="V3763" i="3"/>
  <c r="E3763" i="3"/>
  <c r="E3762" i="3"/>
  <c r="E3761" i="3"/>
  <c r="E3760" i="3"/>
  <c r="E3759" i="3"/>
  <c r="E3758" i="3"/>
  <c r="E3757" i="3"/>
  <c r="E3756" i="3"/>
  <c r="E3755" i="3"/>
  <c r="E3754" i="3"/>
  <c r="E3753" i="3"/>
  <c r="V3752" i="3"/>
  <c r="E3752" i="3"/>
  <c r="V3751" i="3"/>
  <c r="E3751" i="3"/>
  <c r="V3750" i="3"/>
  <c r="E3750" i="3"/>
  <c r="V3749" i="3"/>
  <c r="E3749" i="3"/>
  <c r="V3748" i="3"/>
  <c r="E3748" i="3"/>
  <c r="V3747" i="3"/>
  <c r="E3747" i="3"/>
  <c r="V3746" i="3"/>
  <c r="E3746" i="3"/>
  <c r="V3745" i="3"/>
  <c r="E3745" i="3"/>
  <c r="W3744" i="3"/>
  <c r="V3744" i="3"/>
  <c r="E3744" i="3"/>
  <c r="X3743" i="3"/>
  <c r="V3743" i="3"/>
  <c r="E3743" i="3"/>
  <c r="V3742" i="3"/>
  <c r="E3742" i="3"/>
  <c r="V3741" i="3"/>
  <c r="E3741" i="3"/>
  <c r="X3740" i="3"/>
  <c r="V3740" i="3"/>
  <c r="E3740" i="3"/>
  <c r="V3726" i="3"/>
  <c r="V3725" i="3"/>
  <c r="V3724" i="3"/>
  <c r="V3723" i="3"/>
  <c r="V3722" i="3"/>
  <c r="V3721" i="3"/>
  <c r="V3720" i="3"/>
  <c r="V3719" i="3"/>
  <c r="V3718" i="3"/>
  <c r="E3718" i="3"/>
  <c r="V3717" i="3"/>
  <c r="E3717" i="3"/>
  <c r="V3716" i="3"/>
  <c r="E3716" i="3"/>
  <c r="V3715" i="3"/>
  <c r="E3715" i="3"/>
  <c r="V3714" i="3"/>
  <c r="E3714" i="3"/>
  <c r="X3713" i="3"/>
  <c r="V3713" i="3"/>
  <c r="E3713" i="3"/>
  <c r="E3712" i="3"/>
  <c r="E3711" i="3"/>
  <c r="V3710" i="3"/>
  <c r="E3710" i="3"/>
  <c r="V3709" i="3"/>
  <c r="E3709" i="3"/>
  <c r="V3708" i="3"/>
  <c r="E3708" i="3"/>
  <c r="V3707" i="3"/>
  <c r="E3707" i="3"/>
  <c r="W3706" i="3"/>
  <c r="V3706" i="3"/>
  <c r="E3706" i="3"/>
  <c r="X3705" i="3"/>
  <c r="V3705" i="3"/>
  <c r="E3705" i="3"/>
  <c r="E3704" i="3"/>
  <c r="E3703" i="3"/>
  <c r="E3702" i="3"/>
  <c r="V3701" i="3"/>
  <c r="E3701" i="3"/>
  <c r="V3700" i="3"/>
  <c r="E3700" i="3"/>
  <c r="V3699" i="3"/>
  <c r="E3699" i="3"/>
  <c r="V3698" i="3"/>
  <c r="E3698" i="3"/>
  <c r="V3697" i="3"/>
  <c r="E3697" i="3"/>
  <c r="X3696" i="3"/>
  <c r="V3696" i="3"/>
  <c r="E3696" i="3"/>
  <c r="V3695" i="3"/>
  <c r="E3695" i="3"/>
  <c r="V3694" i="3"/>
  <c r="E3694" i="3"/>
  <c r="X3693" i="3"/>
  <c r="V3693" i="3"/>
  <c r="E3693" i="3"/>
  <c r="E3692" i="3"/>
  <c r="E3691" i="3"/>
  <c r="V3690" i="3"/>
  <c r="E3690" i="3"/>
  <c r="V3689" i="3"/>
  <c r="E3689" i="3"/>
  <c r="V3688" i="3"/>
  <c r="E3688" i="3"/>
  <c r="V3687" i="3"/>
  <c r="E3687" i="3"/>
  <c r="V3686" i="3"/>
  <c r="E3686" i="3"/>
  <c r="V3685" i="3"/>
  <c r="E3685" i="3"/>
  <c r="X3684" i="3"/>
  <c r="V3684" i="3"/>
  <c r="E3684" i="3"/>
  <c r="E3683" i="3"/>
  <c r="E3682" i="3"/>
  <c r="E3681" i="3"/>
  <c r="V3680" i="3"/>
  <c r="E3680" i="3"/>
  <c r="V3679" i="3"/>
  <c r="E3679" i="3"/>
  <c r="X3678" i="3"/>
  <c r="V3678" i="3"/>
  <c r="E3678" i="3"/>
  <c r="V3677" i="3"/>
  <c r="E3677" i="3"/>
  <c r="X3676" i="3"/>
  <c r="V3676" i="3"/>
  <c r="E3676" i="3"/>
  <c r="E3675" i="3"/>
  <c r="E3674" i="3"/>
  <c r="V3673" i="3"/>
  <c r="E3673" i="3"/>
  <c r="V3672" i="3"/>
  <c r="E3672" i="3"/>
  <c r="X3671" i="3"/>
  <c r="V3671" i="3"/>
  <c r="E3671" i="3"/>
  <c r="E3670" i="3"/>
  <c r="E3669" i="3"/>
  <c r="E3668" i="3"/>
  <c r="V3667" i="3"/>
  <c r="E3667" i="3"/>
  <c r="V3666" i="3"/>
  <c r="E3666" i="3"/>
  <c r="V3665" i="3"/>
  <c r="E3665" i="3"/>
  <c r="V3664" i="3"/>
  <c r="E3664" i="3"/>
  <c r="V3663" i="3"/>
  <c r="E3663" i="3"/>
  <c r="V3662" i="3"/>
  <c r="E3662" i="3"/>
  <c r="X3661" i="3"/>
  <c r="V3661" i="3"/>
  <c r="E3661" i="3"/>
  <c r="E3660" i="3"/>
  <c r="E3659" i="3"/>
  <c r="E3658" i="3"/>
  <c r="E3657" i="3"/>
  <c r="E3656" i="3"/>
  <c r="E3655" i="3"/>
  <c r="V3654" i="3"/>
  <c r="E3654" i="3"/>
  <c r="V3653" i="3"/>
  <c r="E3653" i="3"/>
  <c r="V3652" i="3"/>
  <c r="E3652" i="3"/>
  <c r="V3651" i="3"/>
  <c r="E3651" i="3"/>
  <c r="V3650" i="3"/>
  <c r="E3650" i="3"/>
  <c r="V3649" i="3"/>
  <c r="E3649" i="3"/>
  <c r="V3648" i="3"/>
  <c r="E3648" i="3"/>
  <c r="V3647" i="3"/>
  <c r="E3647" i="3"/>
  <c r="V3646" i="3"/>
  <c r="E3646" i="3"/>
  <c r="V3645" i="3"/>
  <c r="E3645" i="3"/>
  <c r="V3644" i="3"/>
  <c r="E3644" i="3"/>
  <c r="V3643" i="3"/>
  <c r="E3643" i="3"/>
  <c r="X3642" i="3"/>
  <c r="V3642" i="3"/>
  <c r="E3642" i="3"/>
  <c r="E3641" i="3"/>
  <c r="E3640" i="3"/>
  <c r="E3639" i="3"/>
  <c r="E3638" i="3"/>
  <c r="E3637" i="3"/>
  <c r="E3636" i="3"/>
  <c r="E3635" i="3"/>
  <c r="V3634" i="3"/>
  <c r="E3634" i="3"/>
  <c r="V3633" i="3"/>
  <c r="E3633" i="3"/>
  <c r="V3632" i="3"/>
  <c r="E3632" i="3"/>
  <c r="V3631" i="3"/>
  <c r="E3631" i="3"/>
  <c r="V3630" i="3"/>
  <c r="E3630" i="3"/>
  <c r="V3629" i="3"/>
  <c r="E3629" i="3"/>
  <c r="V3628" i="3"/>
  <c r="E3628" i="3"/>
  <c r="V3627" i="3"/>
  <c r="E3627" i="3"/>
  <c r="V3626" i="3"/>
  <c r="E3626" i="3"/>
  <c r="V3625" i="3"/>
  <c r="E3625" i="3"/>
  <c r="W3624" i="3"/>
  <c r="V3624" i="3"/>
  <c r="E3624" i="3"/>
  <c r="X3623" i="3"/>
  <c r="V3623" i="3"/>
  <c r="E3623" i="3"/>
  <c r="E3622" i="3"/>
  <c r="E3621" i="3"/>
  <c r="E3620" i="3"/>
  <c r="E3619" i="3"/>
  <c r="E3618" i="3"/>
  <c r="E3617" i="3"/>
  <c r="E3616" i="3"/>
  <c r="E3615" i="3"/>
  <c r="E3614" i="3"/>
  <c r="E3613" i="3"/>
  <c r="E3612" i="3"/>
  <c r="E3611" i="3"/>
  <c r="E3610" i="3"/>
  <c r="E3609" i="3"/>
  <c r="E3608" i="3"/>
  <c r="E3607" i="3"/>
  <c r="E3606" i="3"/>
  <c r="E3605" i="3"/>
  <c r="E3604" i="3"/>
  <c r="E3603" i="3"/>
  <c r="E3602" i="3"/>
  <c r="E3601" i="3"/>
  <c r="E3600" i="3"/>
  <c r="E3599" i="3"/>
  <c r="E3598" i="3"/>
  <c r="E3597" i="3"/>
  <c r="E3596" i="3"/>
  <c r="E3595" i="3"/>
  <c r="E3594" i="3"/>
  <c r="E3593" i="3"/>
  <c r="E3592" i="3"/>
  <c r="E3591" i="3"/>
  <c r="E3590" i="3"/>
  <c r="E3589" i="3"/>
  <c r="E3588" i="3"/>
  <c r="E3587" i="3"/>
  <c r="E3586" i="3"/>
  <c r="E3585" i="3"/>
  <c r="E3584" i="3"/>
  <c r="V3583" i="3"/>
  <c r="E3583" i="3"/>
  <c r="X3582" i="3"/>
  <c r="V3582" i="3"/>
  <c r="E3582" i="3"/>
  <c r="E3581" i="3"/>
  <c r="E3580" i="3"/>
  <c r="E3579" i="3"/>
  <c r="E3578" i="3"/>
  <c r="E3577" i="3"/>
  <c r="E3576" i="3"/>
  <c r="E3575" i="3"/>
  <c r="V3574" i="3"/>
  <c r="E3574" i="3"/>
  <c r="X3573" i="3"/>
  <c r="V3573" i="3"/>
  <c r="E3573" i="3"/>
  <c r="V3572" i="3"/>
  <c r="E3572" i="3"/>
  <c r="X3571" i="3"/>
  <c r="V3571" i="3"/>
  <c r="E3571" i="3"/>
  <c r="E3570" i="3"/>
  <c r="E3569" i="3"/>
  <c r="E3568" i="3"/>
  <c r="V3567" i="3"/>
  <c r="E3567" i="3"/>
  <c r="X3566" i="3"/>
  <c r="V3566" i="3"/>
  <c r="E3566" i="3"/>
  <c r="E3565" i="3"/>
  <c r="E3564" i="3"/>
  <c r="V3563" i="3"/>
  <c r="E3563" i="3"/>
  <c r="X3562" i="3"/>
  <c r="V3562" i="3"/>
  <c r="E3562" i="3"/>
  <c r="E3561" i="3"/>
  <c r="E3560" i="3"/>
  <c r="V3559" i="3"/>
  <c r="E3559" i="3"/>
  <c r="V3558" i="3"/>
  <c r="E3558" i="3"/>
  <c r="V3557" i="3"/>
  <c r="E3557" i="3"/>
  <c r="X3556" i="3"/>
  <c r="V3556" i="3"/>
  <c r="E3556" i="3"/>
  <c r="E3555" i="3"/>
  <c r="V3554" i="3"/>
  <c r="E3554" i="3"/>
  <c r="X3553" i="3"/>
  <c r="V3553" i="3"/>
  <c r="E3553" i="3"/>
  <c r="E3552" i="3"/>
  <c r="V3551" i="3"/>
  <c r="E3551" i="3"/>
  <c r="X3550" i="3"/>
  <c r="V3550" i="3"/>
  <c r="E3550" i="3"/>
  <c r="E3549" i="3"/>
  <c r="E3548" i="3"/>
  <c r="V3547" i="3"/>
  <c r="E3547" i="3"/>
  <c r="V3546" i="3"/>
  <c r="E3546" i="3"/>
  <c r="V3545" i="3"/>
  <c r="E3545" i="3"/>
  <c r="X3544" i="3"/>
  <c r="V3544" i="3"/>
  <c r="E3544" i="3"/>
  <c r="E3543" i="3"/>
  <c r="V3542" i="3"/>
  <c r="E3542" i="3"/>
  <c r="V3541" i="3"/>
  <c r="E3541" i="3"/>
  <c r="V3540" i="3"/>
  <c r="E3540" i="3"/>
  <c r="X3539" i="3"/>
  <c r="V3539" i="3"/>
  <c r="E3539" i="3"/>
  <c r="E3538" i="3"/>
  <c r="V3537" i="3"/>
  <c r="E3537" i="3"/>
  <c r="V3536" i="3"/>
  <c r="E3536" i="3"/>
  <c r="V3535" i="3"/>
  <c r="E3535" i="3"/>
  <c r="X3534" i="3"/>
  <c r="V3534" i="3"/>
  <c r="E3534" i="3"/>
  <c r="E3533" i="3"/>
  <c r="V3532" i="3"/>
  <c r="E3532" i="3"/>
  <c r="V3531" i="3"/>
  <c r="E3531" i="3"/>
  <c r="X3530" i="3"/>
  <c r="V3530" i="3"/>
  <c r="E3530" i="3"/>
  <c r="E3529" i="3"/>
  <c r="V3528" i="3"/>
  <c r="E3528" i="3"/>
  <c r="X3527" i="3"/>
  <c r="V3527" i="3"/>
  <c r="E3527" i="3"/>
  <c r="V3526" i="3"/>
  <c r="E3526" i="3"/>
  <c r="V3525" i="3"/>
  <c r="E3525" i="3"/>
  <c r="X3524" i="3"/>
  <c r="V3524" i="3"/>
  <c r="E3524" i="3"/>
  <c r="E3523" i="3"/>
  <c r="E3522" i="3"/>
  <c r="E3521" i="3"/>
  <c r="V3520" i="3"/>
  <c r="E3520" i="3"/>
  <c r="X3519" i="3"/>
  <c r="V3519" i="3"/>
  <c r="E3519" i="3"/>
  <c r="E3518" i="3"/>
  <c r="E3517" i="3"/>
  <c r="E3516" i="3"/>
  <c r="V3515" i="3"/>
  <c r="E3515" i="3"/>
  <c r="V3514" i="3"/>
  <c r="E3514" i="3"/>
  <c r="V3513" i="3"/>
  <c r="E3513" i="3"/>
  <c r="V3512" i="3"/>
  <c r="E3512" i="3"/>
  <c r="V3511" i="3"/>
  <c r="E3511" i="3"/>
  <c r="V3510" i="3"/>
  <c r="E3510" i="3"/>
  <c r="V3509" i="3"/>
  <c r="E3509" i="3"/>
  <c r="V3508" i="3"/>
  <c r="E3508" i="3"/>
  <c r="X3507" i="3"/>
  <c r="V3507" i="3"/>
  <c r="E3507" i="3"/>
  <c r="E3506" i="3"/>
  <c r="V3505" i="3"/>
  <c r="E3505" i="3"/>
  <c r="V3504" i="3"/>
  <c r="E3504" i="3"/>
  <c r="V3503" i="3"/>
  <c r="E3503" i="3"/>
  <c r="V3502" i="3"/>
  <c r="E3502" i="3"/>
  <c r="V3501" i="3"/>
  <c r="E3501" i="3"/>
  <c r="X3500" i="3"/>
  <c r="V3500" i="3"/>
  <c r="E3500" i="3"/>
  <c r="E3499" i="3"/>
  <c r="V3498" i="3"/>
  <c r="E3498" i="3"/>
  <c r="X3497" i="3"/>
  <c r="V3497" i="3"/>
  <c r="E3497" i="3"/>
  <c r="V3496" i="3"/>
  <c r="E3496" i="3"/>
  <c r="V3495" i="3"/>
  <c r="E3495" i="3"/>
  <c r="X3494" i="3"/>
  <c r="V3494" i="3"/>
  <c r="E3494" i="3"/>
  <c r="V3493" i="3"/>
  <c r="E3493" i="3"/>
  <c r="X3492" i="3"/>
  <c r="V3492" i="3"/>
  <c r="E3492" i="3"/>
  <c r="E3491" i="3"/>
  <c r="E3490" i="3"/>
  <c r="E3489" i="3"/>
  <c r="E3488" i="3"/>
  <c r="E3487" i="3"/>
  <c r="E3486" i="3"/>
  <c r="E3485" i="3"/>
  <c r="V3484" i="3"/>
  <c r="E3484" i="3"/>
  <c r="V3483" i="3"/>
  <c r="E3483" i="3"/>
  <c r="V3482" i="3"/>
  <c r="E3482" i="3"/>
  <c r="V3481" i="3"/>
  <c r="E3481" i="3"/>
  <c r="X3480" i="3"/>
  <c r="V3480" i="3"/>
  <c r="E3480" i="3"/>
  <c r="E3479" i="3"/>
  <c r="E3478" i="3"/>
  <c r="E3477" i="3"/>
  <c r="E3476" i="3"/>
  <c r="E3475" i="3"/>
  <c r="E3474" i="3"/>
  <c r="E3473" i="3"/>
  <c r="E3472" i="3"/>
  <c r="E3471" i="3"/>
  <c r="V3470" i="3"/>
  <c r="E3470" i="3"/>
  <c r="V3469" i="3"/>
  <c r="E3469" i="3"/>
  <c r="V3468" i="3"/>
  <c r="E3468" i="3"/>
  <c r="V3467" i="3"/>
  <c r="E3467" i="3"/>
  <c r="V3466" i="3"/>
  <c r="E3466" i="3"/>
  <c r="V3465" i="3"/>
  <c r="E3465" i="3"/>
  <c r="V3464" i="3"/>
  <c r="E3464" i="3"/>
  <c r="V3463" i="3"/>
  <c r="E3463" i="3"/>
  <c r="X3462" i="3"/>
  <c r="V3462" i="3"/>
  <c r="E3462" i="3"/>
  <c r="V3461" i="3"/>
  <c r="E3461" i="3"/>
  <c r="V3460" i="3"/>
  <c r="E3460" i="3"/>
  <c r="V3459" i="3"/>
  <c r="E3459" i="3"/>
  <c r="X3458" i="3"/>
  <c r="V3458" i="3"/>
  <c r="E3458" i="3"/>
  <c r="E3457" i="3"/>
  <c r="E3456" i="3"/>
  <c r="E3455" i="3"/>
  <c r="E3454" i="3"/>
  <c r="E3453" i="3"/>
  <c r="E3452" i="3"/>
  <c r="V3451" i="3"/>
  <c r="E3451" i="3"/>
  <c r="V3450" i="3"/>
  <c r="E3450" i="3"/>
  <c r="V3449" i="3"/>
  <c r="E3449" i="3"/>
  <c r="V3448" i="3"/>
  <c r="E3448" i="3"/>
  <c r="X3447" i="3"/>
  <c r="V3447" i="3"/>
  <c r="E3447" i="3"/>
  <c r="E3446" i="3"/>
  <c r="E3445" i="3"/>
  <c r="E3444" i="3"/>
  <c r="E3443" i="3"/>
  <c r="E3442" i="3"/>
  <c r="V3441" i="3"/>
  <c r="E3441" i="3"/>
  <c r="V3440" i="3"/>
  <c r="E3440" i="3"/>
  <c r="X3439" i="3"/>
  <c r="V3439" i="3"/>
  <c r="E3439" i="3"/>
  <c r="V3438" i="3"/>
  <c r="E3438" i="3"/>
  <c r="X3437" i="3"/>
  <c r="V3437" i="3"/>
  <c r="E3437" i="3"/>
  <c r="V3436" i="3"/>
  <c r="E3436" i="3"/>
  <c r="X3435" i="3"/>
  <c r="V3435" i="3"/>
  <c r="E3435" i="3"/>
  <c r="E3434" i="3"/>
  <c r="E3433" i="3"/>
  <c r="V3432" i="3"/>
  <c r="E3432" i="3"/>
  <c r="V3431" i="3"/>
  <c r="E3431" i="3"/>
  <c r="V3430" i="3"/>
  <c r="E3430" i="3"/>
  <c r="V3429" i="3"/>
  <c r="E3429" i="3"/>
  <c r="V3428" i="3"/>
  <c r="E3428" i="3"/>
  <c r="V3427" i="3"/>
  <c r="E3427" i="3"/>
  <c r="V3426" i="3"/>
  <c r="E3426" i="3"/>
  <c r="V3425" i="3"/>
  <c r="E3425" i="3"/>
  <c r="V3424" i="3"/>
  <c r="E3424" i="3"/>
  <c r="V3423" i="3"/>
  <c r="E3423" i="3"/>
  <c r="V3422" i="3"/>
  <c r="E3422" i="3"/>
  <c r="V3421" i="3"/>
  <c r="E3421" i="3"/>
  <c r="V3420" i="3"/>
  <c r="E3420" i="3"/>
  <c r="V3419" i="3"/>
  <c r="E3419" i="3"/>
  <c r="V3418" i="3"/>
  <c r="E3418" i="3"/>
  <c r="X3417" i="3"/>
  <c r="V3417" i="3"/>
  <c r="E3417" i="3"/>
  <c r="V3416" i="3"/>
  <c r="E3416" i="3"/>
  <c r="X3415" i="3"/>
  <c r="V3415" i="3"/>
  <c r="E3415" i="3"/>
  <c r="E3414" i="3"/>
  <c r="E3413" i="3"/>
  <c r="E3412" i="3"/>
  <c r="E3411" i="3"/>
  <c r="E3410" i="3"/>
  <c r="V3409" i="3"/>
  <c r="E3409" i="3"/>
  <c r="V3408" i="3"/>
  <c r="E3408" i="3"/>
  <c r="X3407" i="3"/>
  <c r="V3407" i="3"/>
  <c r="E3407" i="3"/>
  <c r="E3406" i="3"/>
  <c r="E3405" i="3"/>
  <c r="E3404" i="3"/>
  <c r="V3403" i="3"/>
  <c r="E3403" i="3"/>
  <c r="V3402" i="3"/>
  <c r="E3402" i="3"/>
  <c r="V3401" i="3"/>
  <c r="E3401" i="3"/>
  <c r="X3400" i="3"/>
  <c r="V3400" i="3"/>
  <c r="E3400" i="3"/>
  <c r="E3399" i="3"/>
  <c r="E3398" i="3"/>
  <c r="E3397" i="3"/>
  <c r="E3396" i="3"/>
  <c r="V3395" i="3"/>
  <c r="E3395" i="3"/>
  <c r="V3394" i="3"/>
  <c r="E3394" i="3"/>
  <c r="X3393" i="3"/>
  <c r="V3393" i="3"/>
  <c r="E3393" i="3"/>
  <c r="E3392" i="3"/>
  <c r="E3391" i="3"/>
  <c r="V3390" i="3"/>
  <c r="E3390" i="3"/>
  <c r="V3389" i="3"/>
  <c r="E3389" i="3"/>
  <c r="V3388" i="3"/>
  <c r="E3388" i="3"/>
  <c r="X3387" i="3"/>
  <c r="V3387" i="3"/>
  <c r="E3387" i="3"/>
  <c r="E3386" i="3"/>
  <c r="E3385" i="3"/>
  <c r="E3384" i="3"/>
  <c r="V3383" i="3"/>
  <c r="E3383" i="3"/>
  <c r="V3382" i="3"/>
  <c r="E3382" i="3"/>
  <c r="V3381" i="3"/>
  <c r="E3381" i="3"/>
  <c r="V3380" i="3"/>
  <c r="E3380" i="3"/>
  <c r="V3379" i="3"/>
  <c r="E3379" i="3"/>
  <c r="V3378" i="3"/>
  <c r="E3378" i="3"/>
  <c r="V3377" i="3"/>
  <c r="E3377" i="3"/>
  <c r="X3376" i="3"/>
  <c r="V3376" i="3"/>
  <c r="E3376" i="3"/>
  <c r="E3375" i="3"/>
  <c r="E3374" i="3"/>
  <c r="E3373" i="3"/>
  <c r="E3372" i="3"/>
  <c r="E3371" i="3"/>
  <c r="V3370" i="3"/>
  <c r="E3370" i="3"/>
  <c r="V3369" i="3"/>
  <c r="E3369" i="3"/>
  <c r="V3368" i="3"/>
  <c r="E3368" i="3"/>
  <c r="X3367" i="3"/>
  <c r="V3367" i="3"/>
  <c r="E3367" i="3"/>
  <c r="V3366" i="3"/>
  <c r="E3366" i="3"/>
  <c r="X3365" i="3"/>
  <c r="V3365" i="3"/>
  <c r="E3365" i="3"/>
  <c r="E3364" i="3"/>
  <c r="E3363" i="3"/>
  <c r="E3362" i="3"/>
  <c r="E3361" i="3"/>
  <c r="E3360" i="3"/>
  <c r="E3359" i="3"/>
  <c r="E3358" i="3"/>
  <c r="E3357" i="3"/>
  <c r="E3356" i="3"/>
  <c r="E3355" i="3"/>
  <c r="E3354" i="3"/>
  <c r="E3353" i="3"/>
  <c r="E3352" i="3"/>
  <c r="E3351" i="3"/>
  <c r="E3350" i="3"/>
  <c r="E3349" i="3"/>
  <c r="E3348" i="3"/>
  <c r="E3347" i="3"/>
  <c r="E3346" i="3"/>
  <c r="E3345" i="3"/>
  <c r="E3344" i="3"/>
  <c r="E3343" i="3"/>
  <c r="E3342" i="3"/>
  <c r="E3341" i="3"/>
  <c r="E3340" i="3"/>
  <c r="E3339" i="3"/>
  <c r="E3338" i="3"/>
  <c r="E3337" i="3"/>
  <c r="V3336" i="3"/>
  <c r="E3336" i="3"/>
  <c r="V3335" i="3"/>
  <c r="E3335" i="3"/>
  <c r="V3334" i="3"/>
  <c r="E3334" i="3"/>
  <c r="V3333" i="3"/>
  <c r="E3333" i="3"/>
  <c r="V3332" i="3"/>
  <c r="E3332" i="3"/>
  <c r="V3331" i="3"/>
  <c r="E3331" i="3"/>
  <c r="V3330" i="3"/>
  <c r="E3330" i="3"/>
  <c r="V3329" i="3"/>
  <c r="E3329" i="3"/>
  <c r="V3328" i="3"/>
  <c r="E3328" i="3"/>
  <c r="V3327" i="3"/>
  <c r="E3327" i="3"/>
  <c r="V3326" i="3"/>
  <c r="E3326" i="3"/>
  <c r="V3325" i="3"/>
  <c r="E3325" i="3"/>
  <c r="V3324" i="3"/>
  <c r="E3324" i="3"/>
  <c r="V3323" i="3"/>
  <c r="E3323" i="3"/>
  <c r="V3322" i="3"/>
  <c r="E3322" i="3"/>
  <c r="V3321" i="3"/>
  <c r="E3321" i="3"/>
  <c r="V3320" i="3"/>
  <c r="E3320" i="3"/>
  <c r="V3319" i="3"/>
  <c r="E3319" i="3"/>
  <c r="V3318" i="3"/>
  <c r="E3318" i="3"/>
  <c r="V3317" i="3"/>
  <c r="E3317" i="3"/>
  <c r="V3316" i="3"/>
  <c r="E3316" i="3"/>
  <c r="V3315" i="3"/>
  <c r="E3315" i="3"/>
  <c r="V3314" i="3"/>
  <c r="E3314" i="3"/>
  <c r="V3313" i="3"/>
  <c r="E3313" i="3"/>
  <c r="V3312" i="3"/>
  <c r="E3312" i="3"/>
  <c r="V3311" i="3"/>
  <c r="E3311" i="3"/>
  <c r="V3310" i="3"/>
  <c r="E3310" i="3"/>
  <c r="V3309" i="3"/>
  <c r="E3309" i="3"/>
  <c r="V3308" i="3"/>
  <c r="E3308" i="3"/>
  <c r="V3307" i="3"/>
  <c r="E3307" i="3"/>
  <c r="V3306" i="3"/>
  <c r="E3306" i="3"/>
  <c r="V3305" i="3"/>
  <c r="E3305" i="3"/>
  <c r="V3304" i="3"/>
  <c r="E3304" i="3"/>
  <c r="V3303" i="3"/>
  <c r="E3303" i="3"/>
  <c r="V3302" i="3"/>
  <c r="E3302" i="3"/>
  <c r="V3301" i="3"/>
  <c r="E3301" i="3"/>
  <c r="V3300" i="3"/>
  <c r="E3300" i="3"/>
  <c r="V3299" i="3"/>
  <c r="E3299" i="3"/>
  <c r="V3298" i="3"/>
  <c r="E3298" i="3"/>
  <c r="V3297" i="3"/>
  <c r="E3297" i="3"/>
  <c r="V3296" i="3"/>
  <c r="E3296" i="3"/>
  <c r="V3295" i="3"/>
  <c r="E3295" i="3"/>
  <c r="V3294" i="3"/>
  <c r="E3294" i="3"/>
  <c r="V3293" i="3"/>
  <c r="E3293" i="3"/>
  <c r="V3292" i="3"/>
  <c r="E3292" i="3"/>
  <c r="V3291" i="3"/>
  <c r="E3291" i="3"/>
  <c r="V3290" i="3"/>
  <c r="E3290" i="3"/>
  <c r="V3289" i="3"/>
  <c r="E3289" i="3"/>
  <c r="V3288" i="3"/>
  <c r="E3288" i="3"/>
  <c r="V3287" i="3"/>
  <c r="E3287" i="3"/>
  <c r="V3286" i="3"/>
  <c r="E3286" i="3"/>
  <c r="V3285" i="3"/>
  <c r="E3285" i="3"/>
  <c r="V3284" i="3"/>
  <c r="E3284" i="3"/>
  <c r="V3283" i="3"/>
  <c r="E3283" i="3"/>
  <c r="V3282" i="3"/>
  <c r="E3282" i="3"/>
  <c r="V3281" i="3"/>
  <c r="E3281" i="3"/>
  <c r="V3280" i="3"/>
  <c r="E3280" i="3"/>
  <c r="V3279" i="3"/>
  <c r="E3279" i="3"/>
  <c r="V3278" i="3"/>
  <c r="E3278" i="3"/>
  <c r="V3277" i="3"/>
  <c r="E3277" i="3"/>
  <c r="V3276" i="3"/>
  <c r="E3276" i="3"/>
  <c r="V3275" i="3"/>
  <c r="E3275" i="3"/>
  <c r="V3274" i="3"/>
  <c r="E3274" i="3"/>
  <c r="V3273" i="3"/>
  <c r="E3273" i="3"/>
  <c r="V3272" i="3"/>
  <c r="E3272" i="3"/>
  <c r="V3271" i="3"/>
  <c r="E3271" i="3"/>
  <c r="V3270" i="3"/>
  <c r="E3270" i="3"/>
  <c r="V3269" i="3"/>
  <c r="E3269" i="3"/>
  <c r="V3268" i="3"/>
  <c r="E3268" i="3"/>
  <c r="X3267" i="3"/>
  <c r="V3267" i="3"/>
  <c r="E3267" i="3"/>
  <c r="E3266" i="3"/>
  <c r="E3265" i="3"/>
  <c r="E3264" i="3"/>
  <c r="E3263" i="3"/>
  <c r="E3262" i="3"/>
  <c r="E3261" i="3"/>
  <c r="E3260" i="3"/>
  <c r="E3259" i="3"/>
  <c r="E3258" i="3"/>
  <c r="E3257" i="3"/>
  <c r="E3256" i="3"/>
  <c r="E3255" i="3"/>
  <c r="E3254" i="3"/>
  <c r="E3253" i="3"/>
  <c r="E3252" i="3"/>
  <c r="E3251" i="3"/>
  <c r="E3250" i="3"/>
  <c r="V3249" i="3"/>
  <c r="E3249" i="3"/>
  <c r="V3248" i="3"/>
  <c r="E3248" i="3"/>
  <c r="V3247" i="3"/>
  <c r="E3247" i="3"/>
  <c r="V3246" i="3"/>
  <c r="E3246" i="3"/>
  <c r="V3245" i="3"/>
  <c r="E3245" i="3"/>
  <c r="V3244" i="3"/>
  <c r="E3244" i="3"/>
  <c r="V3243" i="3"/>
  <c r="E3243" i="3"/>
  <c r="V3242" i="3"/>
  <c r="E3242" i="3"/>
  <c r="V3241" i="3"/>
  <c r="E3241" i="3"/>
  <c r="V3240" i="3"/>
  <c r="E3240" i="3"/>
  <c r="V3239" i="3"/>
  <c r="E3239" i="3"/>
  <c r="V3238" i="3"/>
  <c r="E3238" i="3"/>
  <c r="V3237" i="3"/>
  <c r="E3237" i="3"/>
  <c r="V3236" i="3"/>
  <c r="E3236" i="3"/>
  <c r="V3235" i="3"/>
  <c r="E3235" i="3"/>
  <c r="V3234" i="3"/>
  <c r="E3234" i="3"/>
  <c r="V3233" i="3"/>
  <c r="E3233" i="3"/>
  <c r="V3232" i="3"/>
  <c r="E3232" i="3"/>
  <c r="V3231" i="3"/>
  <c r="E3231" i="3"/>
  <c r="V3230" i="3"/>
  <c r="E3230" i="3"/>
  <c r="V3229" i="3"/>
  <c r="E3229" i="3"/>
  <c r="V3228" i="3"/>
  <c r="E3228" i="3"/>
  <c r="V3227" i="3"/>
  <c r="E3227" i="3"/>
  <c r="V3226" i="3"/>
  <c r="E3226" i="3"/>
  <c r="V3225" i="3"/>
  <c r="E3225" i="3"/>
  <c r="V3224" i="3"/>
  <c r="E3224" i="3"/>
  <c r="V3223" i="3"/>
  <c r="E3223" i="3"/>
  <c r="V3222" i="3"/>
  <c r="E3222" i="3"/>
  <c r="V3221" i="3"/>
  <c r="E3221" i="3"/>
  <c r="V3220" i="3"/>
  <c r="E3220" i="3"/>
  <c r="V3219" i="3"/>
  <c r="E3219" i="3"/>
  <c r="V3218" i="3"/>
  <c r="E3218" i="3"/>
  <c r="V3217" i="3"/>
  <c r="E3217" i="3"/>
  <c r="V3216" i="3"/>
  <c r="E3216" i="3"/>
  <c r="V3215" i="3"/>
  <c r="E3215" i="3"/>
  <c r="V3214" i="3"/>
  <c r="E3214" i="3"/>
  <c r="V3213" i="3"/>
  <c r="E3213" i="3"/>
  <c r="V3212" i="3"/>
  <c r="E3212" i="3"/>
  <c r="V3211" i="3"/>
  <c r="E3211" i="3"/>
  <c r="V3210" i="3"/>
  <c r="E3210" i="3"/>
  <c r="V3209" i="3"/>
  <c r="E3209" i="3"/>
  <c r="V3208" i="3"/>
  <c r="E3208" i="3"/>
  <c r="V3207" i="3"/>
  <c r="E3207" i="3"/>
  <c r="V3206" i="3"/>
  <c r="E3206" i="3"/>
  <c r="V3205" i="3"/>
  <c r="E3205" i="3"/>
  <c r="V3204" i="3"/>
  <c r="E3204" i="3"/>
  <c r="V3203" i="3"/>
  <c r="E3203" i="3"/>
  <c r="V3202" i="3"/>
  <c r="E3202" i="3"/>
  <c r="V3201" i="3"/>
  <c r="E3201" i="3"/>
  <c r="V3200" i="3"/>
  <c r="E3200" i="3"/>
  <c r="V3199" i="3"/>
  <c r="E3199" i="3"/>
  <c r="V3198" i="3"/>
  <c r="E3198" i="3"/>
  <c r="V3197" i="3"/>
  <c r="E3197" i="3"/>
  <c r="V3196" i="3"/>
  <c r="E3196" i="3"/>
  <c r="V3195" i="3"/>
  <c r="E3195" i="3"/>
  <c r="V3194" i="3"/>
  <c r="E3194" i="3"/>
  <c r="V3193" i="3"/>
  <c r="E3193" i="3"/>
  <c r="X3192" i="3"/>
  <c r="V3192" i="3"/>
  <c r="E3192" i="3"/>
  <c r="E3191" i="3"/>
  <c r="E3190" i="3"/>
  <c r="E3189" i="3"/>
  <c r="E3188" i="3"/>
  <c r="E3187" i="3"/>
  <c r="E3186" i="3"/>
  <c r="E3185" i="3"/>
  <c r="E3184" i="3"/>
  <c r="E3183" i="3"/>
  <c r="E3182" i="3"/>
  <c r="E3181" i="3"/>
  <c r="E3180" i="3"/>
  <c r="E3179" i="3"/>
  <c r="E3178" i="3"/>
  <c r="E3177" i="3"/>
  <c r="E3176" i="3"/>
  <c r="E3175" i="3"/>
  <c r="E3174" i="3"/>
  <c r="E3173" i="3"/>
  <c r="E3172" i="3"/>
  <c r="E3171" i="3"/>
  <c r="E3170" i="3"/>
  <c r="E3169" i="3"/>
  <c r="E3168" i="3"/>
  <c r="E3167" i="3"/>
  <c r="E3166" i="3"/>
  <c r="E3165" i="3"/>
  <c r="E3164" i="3"/>
  <c r="E3163" i="3"/>
  <c r="E3162" i="3"/>
  <c r="V3161" i="3"/>
  <c r="E3161" i="3"/>
  <c r="V3160" i="3"/>
  <c r="E3160" i="3"/>
  <c r="V3159" i="3"/>
  <c r="E3159" i="3"/>
  <c r="V3158" i="3"/>
  <c r="E3158" i="3"/>
  <c r="V3157" i="3"/>
  <c r="E3157" i="3"/>
  <c r="V3156" i="3"/>
  <c r="E3156" i="3"/>
  <c r="V3155" i="3"/>
  <c r="E3155" i="3"/>
  <c r="V3154" i="3"/>
  <c r="E3154" i="3"/>
  <c r="V3153" i="3"/>
  <c r="E3153" i="3"/>
  <c r="V3152" i="3"/>
  <c r="E3152" i="3"/>
  <c r="V3151" i="3"/>
  <c r="E3151" i="3"/>
  <c r="V3150" i="3"/>
  <c r="E3150" i="3"/>
  <c r="V3149" i="3"/>
  <c r="E3149" i="3"/>
  <c r="V3148" i="3"/>
  <c r="E3148" i="3"/>
  <c r="V3147" i="3"/>
  <c r="E3147" i="3"/>
  <c r="V3146" i="3"/>
  <c r="E3146" i="3"/>
  <c r="V3145" i="3"/>
  <c r="E3145" i="3"/>
  <c r="V3144" i="3"/>
  <c r="E3144" i="3"/>
  <c r="V3143" i="3"/>
  <c r="E3143" i="3"/>
  <c r="V3142" i="3"/>
  <c r="E3142" i="3"/>
  <c r="V3141" i="3"/>
  <c r="E3141" i="3"/>
  <c r="V3140" i="3"/>
  <c r="E3140" i="3"/>
  <c r="V3139" i="3"/>
  <c r="E3139" i="3"/>
  <c r="V3138" i="3"/>
  <c r="E3138" i="3"/>
  <c r="V3137" i="3"/>
  <c r="E3137" i="3"/>
  <c r="V3136" i="3"/>
  <c r="E3136" i="3"/>
  <c r="V3135" i="3"/>
  <c r="E3135" i="3"/>
  <c r="V3134" i="3"/>
  <c r="E3134" i="3"/>
  <c r="V3133" i="3"/>
  <c r="E3133" i="3"/>
  <c r="V3132" i="3"/>
  <c r="E3132" i="3"/>
  <c r="V3131" i="3"/>
  <c r="E3131" i="3"/>
  <c r="V3130" i="3"/>
  <c r="E3130" i="3"/>
  <c r="V3129" i="3"/>
  <c r="E3129" i="3"/>
  <c r="V3128" i="3"/>
  <c r="E3128" i="3"/>
  <c r="V3127" i="3"/>
  <c r="E3127" i="3"/>
  <c r="V3126" i="3"/>
  <c r="E3126" i="3"/>
  <c r="V3125" i="3"/>
  <c r="E3125" i="3"/>
  <c r="V3124" i="3"/>
  <c r="E3124" i="3"/>
  <c r="V3123" i="3"/>
  <c r="E3123" i="3"/>
  <c r="V3122" i="3"/>
  <c r="E3122" i="3"/>
  <c r="V3121" i="3"/>
  <c r="E3121" i="3"/>
  <c r="V3120" i="3"/>
  <c r="E3120" i="3"/>
  <c r="V3119" i="3"/>
  <c r="E3119" i="3"/>
  <c r="V3118" i="3"/>
  <c r="E3118" i="3"/>
  <c r="V3117" i="3"/>
  <c r="E3117" i="3"/>
  <c r="V3116" i="3"/>
  <c r="E3116" i="3"/>
  <c r="V3115" i="3"/>
  <c r="E3115" i="3"/>
  <c r="V3114" i="3"/>
  <c r="E3114" i="3"/>
  <c r="V3113" i="3"/>
  <c r="E3113" i="3"/>
  <c r="V3112" i="3"/>
  <c r="E3112" i="3"/>
  <c r="X3111" i="3"/>
  <c r="V3111" i="3"/>
  <c r="E3111" i="3"/>
  <c r="E3110" i="3"/>
  <c r="E3109" i="3"/>
  <c r="E3108" i="3"/>
  <c r="E3107" i="3"/>
  <c r="E3106" i="3"/>
  <c r="E3105" i="3"/>
  <c r="E3104" i="3"/>
  <c r="E3103" i="3"/>
  <c r="E3102" i="3"/>
  <c r="E3101" i="3"/>
  <c r="E3100" i="3"/>
  <c r="E3099" i="3"/>
  <c r="E3098" i="3"/>
  <c r="E3097" i="3"/>
  <c r="E3096" i="3"/>
  <c r="E3095" i="3"/>
  <c r="E3094" i="3"/>
  <c r="E3093" i="3"/>
  <c r="E3092" i="3"/>
  <c r="E3091" i="3"/>
  <c r="E3090" i="3"/>
  <c r="E3089" i="3"/>
  <c r="E3088" i="3"/>
  <c r="E3087" i="3"/>
  <c r="E3086" i="3"/>
  <c r="E3085" i="3"/>
  <c r="E3084" i="3"/>
  <c r="E3083" i="3"/>
  <c r="E3082" i="3"/>
  <c r="E3081" i="3"/>
  <c r="E3080" i="3"/>
  <c r="E3079" i="3"/>
  <c r="E3078" i="3"/>
  <c r="E3077" i="3"/>
  <c r="E3076" i="3"/>
  <c r="E3075" i="3"/>
  <c r="E3074" i="3"/>
  <c r="E3073" i="3"/>
  <c r="E3072" i="3"/>
  <c r="V3071" i="3"/>
  <c r="E3071" i="3"/>
  <c r="V3070" i="3"/>
  <c r="E3070" i="3"/>
  <c r="V3069" i="3"/>
  <c r="E3069" i="3"/>
  <c r="V3068" i="3"/>
  <c r="E3068" i="3"/>
  <c r="V3067" i="3"/>
  <c r="E3067" i="3"/>
  <c r="V3066" i="3"/>
  <c r="E3066" i="3"/>
  <c r="V3065" i="3"/>
  <c r="E3065" i="3"/>
  <c r="V3064" i="3"/>
  <c r="E3064" i="3"/>
  <c r="V3063" i="3"/>
  <c r="E3063" i="3"/>
  <c r="V3062" i="3"/>
  <c r="E3062" i="3"/>
  <c r="V3061" i="3"/>
  <c r="E3061" i="3"/>
  <c r="V3060" i="3"/>
  <c r="E3060" i="3"/>
  <c r="V3059" i="3"/>
  <c r="E3059" i="3"/>
  <c r="V3058" i="3"/>
  <c r="E3058" i="3"/>
  <c r="V3057" i="3"/>
  <c r="E3057" i="3"/>
  <c r="V3056" i="3"/>
  <c r="E3056" i="3"/>
  <c r="V3055" i="3"/>
  <c r="E3055" i="3"/>
  <c r="V3054" i="3"/>
  <c r="E3054" i="3"/>
  <c r="V3053" i="3"/>
  <c r="E3053" i="3"/>
  <c r="V3052" i="3"/>
  <c r="E3052" i="3"/>
  <c r="V3051" i="3"/>
  <c r="E3051" i="3"/>
  <c r="V3050" i="3"/>
  <c r="E3050" i="3"/>
  <c r="V3049" i="3"/>
  <c r="E3049" i="3"/>
  <c r="V3048" i="3"/>
  <c r="E3048" i="3"/>
  <c r="V3047" i="3"/>
  <c r="E3047" i="3"/>
  <c r="V3046" i="3"/>
  <c r="E3046" i="3"/>
  <c r="V3045" i="3"/>
  <c r="E3045" i="3"/>
  <c r="V3044" i="3"/>
  <c r="E3044" i="3"/>
  <c r="V3043" i="3"/>
  <c r="E3043" i="3"/>
  <c r="V3042" i="3"/>
  <c r="E3042" i="3"/>
  <c r="V3041" i="3"/>
  <c r="E3041" i="3"/>
  <c r="V3040" i="3"/>
  <c r="E3040" i="3"/>
  <c r="V3039" i="3"/>
  <c r="E3039" i="3"/>
  <c r="V3038" i="3"/>
  <c r="E3038" i="3"/>
  <c r="V3037" i="3"/>
  <c r="E3037" i="3"/>
  <c r="V3036" i="3"/>
  <c r="E3036" i="3"/>
  <c r="V3035" i="3"/>
  <c r="E3035" i="3"/>
  <c r="V3034" i="3"/>
  <c r="E3034" i="3"/>
  <c r="V3033" i="3"/>
  <c r="E3033" i="3"/>
  <c r="V3032" i="3"/>
  <c r="E3032" i="3"/>
  <c r="V3031" i="3"/>
  <c r="E3031" i="3"/>
  <c r="X3030" i="3"/>
  <c r="V3030" i="3"/>
  <c r="E3030" i="3"/>
  <c r="E3029" i="3"/>
  <c r="E3028" i="3"/>
  <c r="E3027" i="3"/>
  <c r="E3026" i="3"/>
  <c r="E3025" i="3"/>
  <c r="E3024" i="3"/>
  <c r="E3023" i="3"/>
  <c r="E3022" i="3"/>
  <c r="E3021" i="3"/>
  <c r="V3020" i="3"/>
  <c r="E3020" i="3"/>
  <c r="V3019" i="3"/>
  <c r="E3019" i="3"/>
  <c r="V3018" i="3"/>
  <c r="E3018" i="3"/>
  <c r="V3017" i="3"/>
  <c r="E3017" i="3"/>
  <c r="V3016" i="3"/>
  <c r="E3016" i="3"/>
  <c r="V3015" i="3"/>
  <c r="E3015" i="3"/>
  <c r="V3014" i="3"/>
  <c r="E3014" i="3"/>
  <c r="V3013" i="3"/>
  <c r="E3013" i="3"/>
  <c r="V3012" i="3"/>
  <c r="E3012" i="3"/>
  <c r="V3011" i="3"/>
  <c r="E3011" i="3"/>
  <c r="V3010" i="3"/>
  <c r="E3010" i="3"/>
  <c r="V3009" i="3"/>
  <c r="E3009" i="3"/>
  <c r="V3008" i="3"/>
  <c r="E3008" i="3"/>
  <c r="V3007" i="3"/>
  <c r="E3007" i="3"/>
  <c r="V3006" i="3"/>
  <c r="E3006" i="3"/>
  <c r="V3005" i="3"/>
  <c r="E3005" i="3"/>
  <c r="V3004" i="3"/>
  <c r="E3004" i="3"/>
  <c r="V3003" i="3"/>
  <c r="E3003" i="3"/>
  <c r="V3002" i="3"/>
  <c r="E3002" i="3"/>
  <c r="V3001" i="3"/>
  <c r="E3001" i="3"/>
  <c r="V3000" i="3"/>
  <c r="E3000" i="3"/>
  <c r="V2999" i="3"/>
  <c r="E2999" i="3"/>
  <c r="V2998" i="3"/>
  <c r="E2998" i="3"/>
  <c r="V2997" i="3"/>
  <c r="E2997" i="3"/>
  <c r="V2996" i="3"/>
  <c r="E2996" i="3"/>
  <c r="V2995" i="3"/>
  <c r="E2995" i="3"/>
  <c r="V2994" i="3"/>
  <c r="E2994" i="3"/>
  <c r="V2993" i="3"/>
  <c r="E2993" i="3"/>
  <c r="V2992" i="3"/>
  <c r="E2992" i="3"/>
  <c r="V2991" i="3"/>
  <c r="E2991" i="3"/>
  <c r="V2990" i="3"/>
  <c r="E2990" i="3"/>
  <c r="V2989" i="3"/>
  <c r="E2989" i="3"/>
  <c r="V2988" i="3"/>
  <c r="E2988" i="3"/>
  <c r="V2987" i="3"/>
  <c r="E2987" i="3"/>
  <c r="V2986" i="3"/>
  <c r="E2986" i="3"/>
  <c r="V2985" i="3"/>
  <c r="E2985" i="3"/>
  <c r="V2984" i="3"/>
  <c r="E2984" i="3"/>
  <c r="V2983" i="3"/>
  <c r="E2983" i="3"/>
  <c r="V2982" i="3"/>
  <c r="E2982" i="3"/>
  <c r="V2981" i="3"/>
  <c r="E2981" i="3"/>
  <c r="V2980" i="3"/>
  <c r="E2980" i="3"/>
  <c r="V2979" i="3"/>
  <c r="E2979" i="3"/>
  <c r="V2978" i="3"/>
  <c r="E2978" i="3"/>
  <c r="V2977" i="3"/>
  <c r="E2977" i="3"/>
  <c r="V2976" i="3"/>
  <c r="E2976" i="3"/>
  <c r="V2975" i="3"/>
  <c r="E2975" i="3"/>
  <c r="V2974" i="3"/>
  <c r="E2974" i="3"/>
  <c r="V2973" i="3"/>
  <c r="E2973" i="3"/>
  <c r="V2972" i="3"/>
  <c r="E2972" i="3"/>
  <c r="X2971" i="3"/>
  <c r="V2971" i="3"/>
  <c r="E2970" i="3"/>
  <c r="E2969" i="3"/>
  <c r="E2968" i="3"/>
  <c r="E2967" i="3"/>
  <c r="E2966" i="3"/>
  <c r="E2965" i="3"/>
  <c r="E2964" i="3"/>
  <c r="E2963" i="3"/>
  <c r="E2962" i="3"/>
  <c r="E2961" i="3"/>
  <c r="E2960" i="3"/>
  <c r="E2959" i="3"/>
  <c r="E2958" i="3"/>
  <c r="E2957" i="3"/>
  <c r="E2956" i="3"/>
  <c r="E2955" i="3"/>
  <c r="E2954" i="3"/>
  <c r="E2953" i="3"/>
  <c r="E2952" i="3"/>
  <c r="V2951" i="3"/>
  <c r="E2951" i="3"/>
  <c r="V2950" i="3"/>
  <c r="E2950" i="3"/>
  <c r="V2949" i="3"/>
  <c r="E2949" i="3"/>
  <c r="V2948" i="3"/>
  <c r="E2948" i="3"/>
  <c r="V2947" i="3"/>
  <c r="E2947" i="3"/>
  <c r="V2946" i="3"/>
  <c r="E2946" i="3"/>
  <c r="V2945" i="3"/>
  <c r="E2945" i="3"/>
  <c r="V2944" i="3"/>
  <c r="E2944" i="3"/>
  <c r="V2943" i="3"/>
  <c r="E2943" i="3"/>
  <c r="V2942" i="3"/>
  <c r="E2942" i="3"/>
  <c r="V2941" i="3"/>
  <c r="E2941" i="3"/>
  <c r="V2940" i="3"/>
  <c r="E2940" i="3"/>
  <c r="V2939" i="3"/>
  <c r="E2939" i="3"/>
  <c r="V2938" i="3"/>
  <c r="E2938" i="3"/>
  <c r="V2937" i="3"/>
  <c r="E2937" i="3"/>
  <c r="V2936" i="3"/>
  <c r="E2936" i="3"/>
  <c r="V2935" i="3"/>
  <c r="E2935" i="3"/>
  <c r="V2934" i="3"/>
  <c r="E2934" i="3"/>
  <c r="V2933" i="3"/>
  <c r="E2933" i="3"/>
  <c r="V2932" i="3"/>
  <c r="E2932" i="3"/>
  <c r="V2931" i="3"/>
  <c r="E2931" i="3"/>
  <c r="V2930" i="3"/>
  <c r="E2930" i="3"/>
  <c r="V2929" i="3"/>
  <c r="E2929" i="3"/>
  <c r="V2928" i="3"/>
  <c r="E2928" i="3"/>
  <c r="V2927" i="3"/>
  <c r="E2927" i="3"/>
  <c r="V2926" i="3"/>
  <c r="E2926" i="3"/>
  <c r="V2925" i="3"/>
  <c r="E2925" i="3"/>
  <c r="V2924" i="3"/>
  <c r="E2924" i="3"/>
  <c r="V2923" i="3"/>
  <c r="E2923" i="3"/>
  <c r="V2922" i="3"/>
  <c r="E2922" i="3"/>
  <c r="V2921" i="3"/>
  <c r="E2921" i="3"/>
  <c r="V2920" i="3"/>
  <c r="E2920" i="3"/>
  <c r="V2919" i="3"/>
  <c r="E2919" i="3"/>
  <c r="V2918" i="3"/>
  <c r="E2918" i="3"/>
  <c r="V2917" i="3"/>
  <c r="E2917" i="3"/>
  <c r="V2916" i="3"/>
  <c r="E2916" i="3"/>
  <c r="V2915" i="3"/>
  <c r="E2915" i="3"/>
  <c r="V2914" i="3"/>
  <c r="E2914" i="3"/>
  <c r="V2913" i="3"/>
  <c r="E2913" i="3"/>
  <c r="V2912" i="3"/>
  <c r="E2912" i="3"/>
  <c r="V2911" i="3"/>
  <c r="E2911" i="3"/>
  <c r="V2910" i="3"/>
  <c r="E2910" i="3"/>
  <c r="V2909" i="3"/>
  <c r="E2909" i="3"/>
  <c r="V2908" i="3"/>
  <c r="E2908" i="3"/>
  <c r="V2907" i="3"/>
  <c r="E2907" i="3"/>
  <c r="V2906" i="3"/>
  <c r="E2906" i="3"/>
  <c r="V2905" i="3"/>
  <c r="E2905" i="3"/>
  <c r="V2904" i="3"/>
  <c r="E2904" i="3"/>
  <c r="V2903" i="3"/>
  <c r="E2903" i="3"/>
  <c r="V2902" i="3"/>
  <c r="E2902" i="3"/>
  <c r="V2901" i="3"/>
  <c r="E2901" i="3"/>
  <c r="V2900" i="3"/>
  <c r="E2900" i="3"/>
  <c r="V2899" i="3"/>
  <c r="E2899" i="3"/>
  <c r="V2898" i="3"/>
  <c r="E2898" i="3"/>
  <c r="V2897" i="3"/>
  <c r="E2897" i="3"/>
  <c r="V2896" i="3"/>
  <c r="E2896" i="3"/>
  <c r="V2895" i="3"/>
  <c r="E2895" i="3"/>
  <c r="X2894" i="3"/>
  <c r="V2894" i="3"/>
  <c r="E2893" i="3"/>
  <c r="E2892" i="3"/>
  <c r="E2891" i="3"/>
  <c r="E2890" i="3"/>
  <c r="E2889" i="3"/>
  <c r="E2888" i="3"/>
  <c r="E2887" i="3"/>
  <c r="E2886" i="3"/>
  <c r="E2885" i="3"/>
  <c r="E2884" i="3"/>
  <c r="E2883" i="3"/>
  <c r="E2882" i="3"/>
  <c r="E2881" i="3"/>
  <c r="E2880" i="3"/>
  <c r="E2879" i="3"/>
  <c r="E2878" i="3"/>
  <c r="E2877" i="3"/>
  <c r="E2876" i="3"/>
  <c r="E2875" i="3"/>
  <c r="E2874" i="3"/>
  <c r="E2873" i="3"/>
  <c r="E2872" i="3"/>
  <c r="E2871" i="3"/>
  <c r="E2870" i="3"/>
  <c r="E2869" i="3"/>
  <c r="E2868" i="3"/>
  <c r="V2867" i="3"/>
  <c r="E2867" i="3"/>
  <c r="V2866" i="3"/>
  <c r="E2866" i="3"/>
  <c r="V2865" i="3"/>
  <c r="E2865" i="3"/>
  <c r="V2864" i="3"/>
  <c r="E2864" i="3"/>
  <c r="V2863" i="3"/>
  <c r="E2863" i="3"/>
  <c r="V2862" i="3"/>
  <c r="E2862" i="3"/>
  <c r="V2861" i="3"/>
  <c r="E2861" i="3"/>
  <c r="V2860" i="3"/>
  <c r="E2860" i="3"/>
  <c r="V2859" i="3"/>
  <c r="E2859" i="3"/>
  <c r="V2858" i="3"/>
  <c r="E2858" i="3"/>
  <c r="V2857" i="3"/>
  <c r="E2857" i="3"/>
  <c r="V2856" i="3"/>
  <c r="E2856" i="3"/>
  <c r="V2855" i="3"/>
  <c r="E2855" i="3"/>
  <c r="V2854" i="3"/>
  <c r="E2854" i="3"/>
  <c r="V2853" i="3"/>
  <c r="E2853" i="3"/>
  <c r="V2852" i="3"/>
  <c r="E2852" i="3"/>
  <c r="V2851" i="3"/>
  <c r="E2851" i="3"/>
  <c r="V2850" i="3"/>
  <c r="E2850" i="3"/>
  <c r="V2849" i="3"/>
  <c r="E2849" i="3"/>
  <c r="V2848" i="3"/>
  <c r="E2848" i="3"/>
  <c r="V2847" i="3"/>
  <c r="E2847" i="3"/>
  <c r="V2846" i="3"/>
  <c r="E2846" i="3"/>
  <c r="V2845" i="3"/>
  <c r="E2845" i="3"/>
  <c r="V2844" i="3"/>
  <c r="E2844" i="3"/>
  <c r="V2843" i="3"/>
  <c r="E2843" i="3"/>
  <c r="V2842" i="3"/>
  <c r="E2842" i="3"/>
  <c r="V2841" i="3"/>
  <c r="E2841" i="3"/>
  <c r="V2840" i="3"/>
  <c r="E2840" i="3"/>
  <c r="V2839" i="3"/>
  <c r="E2839" i="3"/>
  <c r="V2838" i="3"/>
  <c r="E2838" i="3"/>
  <c r="V2837" i="3"/>
  <c r="E2837" i="3"/>
  <c r="V2836" i="3"/>
  <c r="E2836" i="3"/>
  <c r="V2835" i="3"/>
  <c r="E2835" i="3"/>
  <c r="V2834" i="3"/>
  <c r="E2834" i="3"/>
  <c r="V2833" i="3"/>
  <c r="E2833" i="3"/>
  <c r="V2832" i="3"/>
  <c r="E2832" i="3"/>
  <c r="V2831" i="3"/>
  <c r="E2831" i="3"/>
  <c r="V2830" i="3"/>
  <c r="E2830" i="3"/>
  <c r="V2829" i="3"/>
  <c r="E2829" i="3"/>
  <c r="V2828" i="3"/>
  <c r="E2828" i="3"/>
  <c r="V2827" i="3"/>
  <c r="E2827" i="3"/>
  <c r="V2826" i="3"/>
  <c r="E2826" i="3"/>
  <c r="V2825" i="3"/>
  <c r="E2825" i="3"/>
  <c r="V2824" i="3"/>
  <c r="E2824" i="3"/>
  <c r="V2823" i="3"/>
  <c r="E2823" i="3"/>
  <c r="V2822" i="3"/>
  <c r="E2822" i="3"/>
  <c r="V2821" i="3"/>
  <c r="E2821" i="3"/>
  <c r="V2820" i="3"/>
  <c r="E2820" i="3"/>
  <c r="V2819" i="3"/>
  <c r="E2819" i="3"/>
  <c r="V2818" i="3"/>
  <c r="E2818" i="3"/>
  <c r="V2817" i="3"/>
  <c r="E2817" i="3"/>
  <c r="V2816" i="3"/>
  <c r="E2816" i="3"/>
  <c r="V2815" i="3"/>
  <c r="E2815" i="3"/>
  <c r="V2814" i="3"/>
  <c r="E2814" i="3"/>
  <c r="V2813" i="3"/>
  <c r="E2813" i="3"/>
  <c r="V2812" i="3"/>
  <c r="E2812" i="3"/>
  <c r="V2811" i="3"/>
  <c r="E2811" i="3"/>
  <c r="V2810" i="3"/>
  <c r="E2810" i="3"/>
  <c r="V2809" i="3"/>
  <c r="E2809" i="3"/>
  <c r="V2808" i="3"/>
  <c r="E2808" i="3"/>
  <c r="V2807" i="3"/>
  <c r="E2807" i="3"/>
  <c r="V2806" i="3"/>
  <c r="E2806" i="3"/>
  <c r="V2805" i="3"/>
  <c r="E2805" i="3"/>
  <c r="V2804" i="3"/>
  <c r="E2804" i="3"/>
  <c r="V2803" i="3"/>
  <c r="E2803" i="3"/>
  <c r="V2802" i="3"/>
  <c r="E2802" i="3"/>
  <c r="V2801" i="3"/>
  <c r="E2801" i="3"/>
  <c r="V2800" i="3"/>
  <c r="E2800" i="3"/>
  <c r="V2799" i="3"/>
  <c r="E2799" i="3"/>
  <c r="V2798" i="3"/>
  <c r="E2798" i="3"/>
  <c r="V2797" i="3"/>
  <c r="E2797" i="3"/>
  <c r="X2796" i="3"/>
  <c r="V2796" i="3"/>
  <c r="E2795" i="3"/>
  <c r="E2794" i="3"/>
  <c r="E2793" i="3"/>
  <c r="E2792" i="3"/>
  <c r="E2791" i="3"/>
  <c r="E2790" i="3"/>
  <c r="E2789" i="3"/>
  <c r="E2788" i="3"/>
  <c r="E2787" i="3"/>
  <c r="E2786" i="3"/>
  <c r="E2785" i="3"/>
  <c r="E2784" i="3"/>
  <c r="E2783" i="3"/>
  <c r="E2782" i="3"/>
  <c r="E2781" i="3"/>
  <c r="E2780" i="3"/>
  <c r="E2779" i="3"/>
  <c r="E2778" i="3"/>
  <c r="V2777" i="3"/>
  <c r="E2777" i="3"/>
  <c r="V2776" i="3"/>
  <c r="E2776" i="3"/>
  <c r="V2775" i="3"/>
  <c r="E2775" i="3"/>
  <c r="V2774" i="3"/>
  <c r="E2774" i="3"/>
  <c r="V2773" i="3"/>
  <c r="E2773" i="3"/>
  <c r="V2772" i="3"/>
  <c r="E2772" i="3"/>
  <c r="V2771" i="3"/>
  <c r="E2771" i="3"/>
  <c r="V2770" i="3"/>
  <c r="E2770" i="3"/>
  <c r="V2769" i="3"/>
  <c r="E2769" i="3"/>
  <c r="V2768" i="3"/>
  <c r="E2768" i="3"/>
  <c r="V2767" i="3"/>
  <c r="E2767" i="3"/>
  <c r="V2766" i="3"/>
  <c r="E2766" i="3"/>
  <c r="V2765" i="3"/>
  <c r="E2765" i="3"/>
  <c r="V2764" i="3"/>
  <c r="E2764" i="3"/>
  <c r="V2763" i="3"/>
  <c r="E2763" i="3"/>
  <c r="V2762" i="3"/>
  <c r="E2762" i="3"/>
  <c r="V2761" i="3"/>
  <c r="E2761" i="3"/>
  <c r="V2760" i="3"/>
  <c r="E2760" i="3"/>
  <c r="V2759" i="3"/>
  <c r="E2759" i="3"/>
  <c r="V2758" i="3"/>
  <c r="E2758" i="3"/>
  <c r="V2757" i="3"/>
  <c r="E2757" i="3"/>
  <c r="V2756" i="3"/>
  <c r="E2756" i="3"/>
  <c r="V2755" i="3"/>
  <c r="E2755" i="3"/>
  <c r="V2754" i="3"/>
  <c r="E2754" i="3"/>
  <c r="V2753" i="3"/>
  <c r="E2753" i="3"/>
  <c r="V2752" i="3"/>
  <c r="E2752" i="3"/>
  <c r="V2751" i="3"/>
  <c r="E2751" i="3"/>
  <c r="V2750" i="3"/>
  <c r="E2750" i="3"/>
  <c r="V2749" i="3"/>
  <c r="E2749" i="3"/>
  <c r="V2748" i="3"/>
  <c r="E2748" i="3"/>
  <c r="V2747" i="3"/>
  <c r="E2747" i="3"/>
  <c r="V2746" i="3"/>
  <c r="E2746" i="3"/>
  <c r="V2745" i="3"/>
  <c r="E2745" i="3"/>
  <c r="V2744" i="3"/>
  <c r="E2744" i="3"/>
  <c r="V2743" i="3"/>
  <c r="E2743" i="3"/>
  <c r="V2742" i="3"/>
  <c r="E2742" i="3"/>
  <c r="V2741" i="3"/>
  <c r="E2741" i="3"/>
  <c r="V2740" i="3"/>
  <c r="E2740" i="3"/>
  <c r="V2739" i="3"/>
  <c r="E2739" i="3"/>
  <c r="V2738" i="3"/>
  <c r="E2738" i="3"/>
  <c r="V2737" i="3"/>
  <c r="E2737" i="3"/>
  <c r="V2736" i="3"/>
  <c r="E2736" i="3"/>
  <c r="V2735" i="3"/>
  <c r="E2735" i="3"/>
  <c r="V2734" i="3"/>
  <c r="E2734" i="3"/>
  <c r="V2733" i="3"/>
  <c r="E2733" i="3"/>
  <c r="V2732" i="3"/>
  <c r="E2732" i="3"/>
  <c r="V2731" i="3"/>
  <c r="E2731" i="3"/>
  <c r="V2730" i="3"/>
  <c r="E2730" i="3"/>
  <c r="V2729" i="3"/>
  <c r="E2729" i="3"/>
  <c r="V2728" i="3"/>
  <c r="E2728" i="3"/>
  <c r="V2727" i="3"/>
  <c r="E2727" i="3"/>
  <c r="V2726" i="3"/>
  <c r="E2726" i="3"/>
  <c r="V2725" i="3"/>
  <c r="E2725" i="3"/>
  <c r="V2724" i="3"/>
  <c r="E2724" i="3"/>
  <c r="V2723" i="3"/>
  <c r="E2723" i="3"/>
  <c r="V2722" i="3"/>
  <c r="E2722" i="3"/>
  <c r="V2721" i="3"/>
  <c r="E2721" i="3"/>
  <c r="V2720" i="3"/>
  <c r="E2720" i="3"/>
  <c r="V2719" i="3"/>
  <c r="E2719" i="3"/>
  <c r="V2718" i="3"/>
  <c r="E2718" i="3"/>
  <c r="X2717" i="3"/>
  <c r="V2717" i="3"/>
  <c r="E2717" i="3"/>
  <c r="E2716" i="3"/>
  <c r="E2715" i="3"/>
  <c r="E2714" i="3"/>
  <c r="E2713" i="3"/>
  <c r="E2712" i="3"/>
  <c r="E2711" i="3"/>
  <c r="E2710" i="3"/>
  <c r="E2709" i="3"/>
  <c r="E2708" i="3"/>
  <c r="E2707" i="3"/>
  <c r="E2706" i="3"/>
  <c r="E2705" i="3"/>
  <c r="E2704" i="3"/>
  <c r="E2703" i="3"/>
  <c r="E2702" i="3"/>
  <c r="E2701" i="3"/>
  <c r="E2700" i="3"/>
  <c r="E2699" i="3"/>
  <c r="E2698" i="3"/>
  <c r="E2697" i="3"/>
  <c r="E2696" i="3"/>
  <c r="E2695" i="3"/>
  <c r="E2694" i="3"/>
  <c r="E2693" i="3"/>
  <c r="E2692" i="3"/>
  <c r="E2691" i="3"/>
  <c r="V2690" i="3"/>
  <c r="E2690" i="3"/>
  <c r="V2689" i="3"/>
  <c r="E2689" i="3"/>
  <c r="V2688" i="3"/>
  <c r="E2688" i="3"/>
  <c r="V2687" i="3"/>
  <c r="E2687" i="3"/>
  <c r="V2686" i="3"/>
  <c r="E2686" i="3"/>
  <c r="V2685" i="3"/>
  <c r="E2685" i="3"/>
  <c r="V2684" i="3"/>
  <c r="E2684" i="3"/>
  <c r="V2683" i="3"/>
  <c r="E2683" i="3"/>
  <c r="V2682" i="3"/>
  <c r="E2682" i="3"/>
  <c r="V2681" i="3"/>
  <c r="E2681" i="3"/>
  <c r="V2680" i="3"/>
  <c r="E2680" i="3"/>
  <c r="V2679" i="3"/>
  <c r="E2679" i="3"/>
  <c r="V2678" i="3"/>
  <c r="E2678" i="3"/>
  <c r="V2677" i="3"/>
  <c r="E2677" i="3"/>
  <c r="V2676" i="3"/>
  <c r="E2676" i="3"/>
  <c r="V2675" i="3"/>
  <c r="E2675" i="3"/>
  <c r="V2674" i="3"/>
  <c r="E2674" i="3"/>
  <c r="V2673" i="3"/>
  <c r="E2673" i="3"/>
  <c r="V2672" i="3"/>
  <c r="E2672" i="3"/>
  <c r="V2671" i="3"/>
  <c r="E2671" i="3"/>
  <c r="V2670" i="3"/>
  <c r="E2670" i="3"/>
  <c r="V2669" i="3"/>
  <c r="E2669" i="3"/>
  <c r="V2668" i="3"/>
  <c r="E2668" i="3"/>
  <c r="V2667" i="3"/>
  <c r="E2667" i="3"/>
  <c r="V2666" i="3"/>
  <c r="E2666" i="3"/>
  <c r="V2665" i="3"/>
  <c r="E2665" i="3"/>
  <c r="V2664" i="3"/>
  <c r="E2664" i="3"/>
  <c r="V2663" i="3"/>
  <c r="E2663" i="3"/>
  <c r="V2662" i="3"/>
  <c r="E2662" i="3"/>
  <c r="V2661" i="3"/>
  <c r="E2661" i="3"/>
  <c r="V2660" i="3"/>
  <c r="E2660" i="3"/>
  <c r="V2659" i="3"/>
  <c r="E2659" i="3"/>
  <c r="V2658" i="3"/>
  <c r="E2658" i="3"/>
  <c r="V2657" i="3"/>
  <c r="E2657" i="3"/>
  <c r="V2656" i="3"/>
  <c r="E2656" i="3"/>
  <c r="V2655" i="3"/>
  <c r="E2655" i="3"/>
  <c r="V2654" i="3"/>
  <c r="E2654" i="3"/>
  <c r="V2653" i="3"/>
  <c r="E2653" i="3"/>
  <c r="V2652" i="3"/>
  <c r="E2652" i="3"/>
  <c r="V2651" i="3"/>
  <c r="E2651" i="3"/>
  <c r="V2650" i="3"/>
  <c r="E2650" i="3"/>
  <c r="V2649" i="3"/>
  <c r="E2649" i="3"/>
  <c r="V2648" i="3"/>
  <c r="E2648" i="3"/>
  <c r="V2647" i="3"/>
  <c r="E2647" i="3"/>
  <c r="V2646" i="3"/>
  <c r="E2646" i="3"/>
  <c r="V2645" i="3"/>
  <c r="E2645" i="3"/>
  <c r="V2644" i="3"/>
  <c r="E2644" i="3"/>
  <c r="V2643" i="3"/>
  <c r="E2643" i="3"/>
  <c r="V2642" i="3"/>
  <c r="E2642" i="3"/>
  <c r="V2641" i="3"/>
  <c r="E2641" i="3"/>
  <c r="V2640" i="3"/>
  <c r="E2640" i="3"/>
  <c r="V2639" i="3"/>
  <c r="E2639" i="3"/>
  <c r="V2638" i="3"/>
  <c r="E2638" i="3"/>
  <c r="V2637" i="3"/>
  <c r="E2637" i="3"/>
  <c r="V2636" i="3"/>
  <c r="E2636" i="3"/>
  <c r="V2635" i="3"/>
  <c r="E2635" i="3"/>
  <c r="V2634" i="3"/>
  <c r="E2634" i="3"/>
  <c r="V2633" i="3"/>
  <c r="E2633" i="3"/>
  <c r="V2632" i="3"/>
  <c r="E2632" i="3"/>
  <c r="V2631" i="3"/>
  <c r="E2631" i="3"/>
  <c r="V2630" i="3"/>
  <c r="E2630" i="3"/>
  <c r="V2629" i="3"/>
  <c r="E2629" i="3"/>
  <c r="V2628" i="3"/>
  <c r="E2628" i="3"/>
  <c r="V2627" i="3"/>
  <c r="E2627" i="3"/>
  <c r="X2626" i="3"/>
  <c r="V2626" i="3"/>
  <c r="E2626" i="3"/>
  <c r="E2625" i="3"/>
  <c r="E2624" i="3"/>
  <c r="E2623" i="3"/>
  <c r="E2622" i="3"/>
  <c r="E2621" i="3"/>
  <c r="E2620" i="3"/>
  <c r="E2619" i="3"/>
  <c r="E2618" i="3"/>
  <c r="E2617" i="3"/>
  <c r="E2616" i="3"/>
  <c r="E2615" i="3"/>
  <c r="E2614" i="3"/>
  <c r="E2613" i="3"/>
  <c r="E2612" i="3"/>
  <c r="E2611" i="3"/>
  <c r="E2610" i="3"/>
  <c r="E2609" i="3"/>
  <c r="E2608" i="3"/>
  <c r="E2607" i="3"/>
  <c r="E2606" i="3"/>
  <c r="E2605" i="3"/>
  <c r="E2604" i="3"/>
  <c r="E2603" i="3"/>
  <c r="E2602" i="3"/>
  <c r="E2601" i="3"/>
  <c r="E2600" i="3"/>
  <c r="E2599" i="3"/>
  <c r="E2598" i="3"/>
  <c r="E2597" i="3"/>
  <c r="E2596" i="3"/>
  <c r="E2595" i="3"/>
  <c r="E2594" i="3"/>
  <c r="E2593" i="3"/>
  <c r="E2592" i="3"/>
  <c r="E2591" i="3"/>
  <c r="E2590" i="3"/>
  <c r="E2589" i="3"/>
  <c r="E2588" i="3"/>
  <c r="E2587" i="3"/>
  <c r="E2586" i="3"/>
  <c r="E2585" i="3"/>
  <c r="E2584" i="3"/>
  <c r="E2583" i="3"/>
  <c r="E2582" i="3"/>
  <c r="E2581" i="3"/>
  <c r="E2580" i="3"/>
  <c r="E2579" i="3"/>
  <c r="E2578" i="3"/>
  <c r="E2577" i="3"/>
  <c r="E2576" i="3"/>
  <c r="E2575" i="3"/>
  <c r="E2574" i="3"/>
  <c r="E2573" i="3"/>
  <c r="E2572" i="3"/>
  <c r="E2571" i="3"/>
  <c r="E2570" i="3"/>
  <c r="E2569" i="3"/>
  <c r="E2568" i="3"/>
  <c r="E2567" i="3"/>
  <c r="E2566" i="3"/>
  <c r="E2565" i="3"/>
  <c r="E2564" i="3"/>
  <c r="E2563" i="3"/>
  <c r="E2562" i="3"/>
  <c r="E2561" i="3"/>
  <c r="E2560" i="3"/>
  <c r="E2559" i="3"/>
  <c r="E2558" i="3"/>
  <c r="E2557" i="3"/>
  <c r="E2556" i="3"/>
  <c r="E2555" i="3"/>
  <c r="E2554" i="3"/>
  <c r="E2553" i="3"/>
  <c r="E2552" i="3"/>
  <c r="E2551" i="3"/>
  <c r="E2550" i="3"/>
  <c r="E2549" i="3"/>
  <c r="E2548" i="3"/>
  <c r="E2547" i="3"/>
  <c r="E2546" i="3"/>
  <c r="E2545" i="3"/>
  <c r="E2544" i="3"/>
  <c r="E2543" i="3"/>
  <c r="E2542" i="3"/>
  <c r="E2541" i="3"/>
  <c r="E2540" i="3"/>
  <c r="E2539" i="3"/>
  <c r="E2538" i="3"/>
  <c r="E2537" i="3"/>
  <c r="E2536" i="3"/>
  <c r="E2535" i="3"/>
  <c r="E2534" i="3"/>
  <c r="E2533" i="3"/>
  <c r="E2532" i="3"/>
  <c r="E2531" i="3"/>
  <c r="E2530" i="3"/>
  <c r="E2529" i="3"/>
  <c r="E2528" i="3"/>
  <c r="E2527" i="3"/>
  <c r="E2526" i="3"/>
  <c r="E2525" i="3"/>
  <c r="E2524" i="3"/>
  <c r="E2523" i="3"/>
  <c r="E2522" i="3"/>
  <c r="E2521" i="3"/>
  <c r="E2520" i="3"/>
  <c r="E2519" i="3"/>
  <c r="E2518" i="3"/>
  <c r="E2517" i="3"/>
  <c r="E2516" i="3"/>
  <c r="E2515" i="3"/>
  <c r="E2514" i="3"/>
  <c r="E2513" i="3"/>
  <c r="E2512" i="3"/>
  <c r="E2511" i="3"/>
  <c r="E2510" i="3"/>
  <c r="E2509" i="3"/>
  <c r="E2508" i="3"/>
  <c r="E2507" i="3"/>
  <c r="E2506" i="3"/>
  <c r="E2505" i="3"/>
  <c r="E2504" i="3"/>
  <c r="E2503" i="3"/>
  <c r="E2502" i="3"/>
  <c r="E2501" i="3"/>
  <c r="E2500" i="3"/>
  <c r="E2499" i="3"/>
  <c r="E2498" i="3"/>
  <c r="X2497" i="3"/>
  <c r="X2494" i="3"/>
  <c r="X2491" i="3"/>
  <c r="X2488" i="3"/>
  <c r="X2485" i="3"/>
  <c r="X2482" i="3"/>
  <c r="X2479" i="3"/>
  <c r="X2476" i="3"/>
  <c r="X2473" i="3"/>
  <c r="X2468" i="3"/>
  <c r="X2465" i="3"/>
  <c r="X2461" i="3"/>
  <c r="X2458" i="3"/>
  <c r="X2454" i="3"/>
  <c r="X2449" i="3"/>
  <c r="X2446" i="3"/>
  <c r="X2443" i="3"/>
  <c r="X2440" i="3"/>
  <c r="X2429" i="3"/>
  <c r="V2428" i="3"/>
  <c r="X2427" i="3"/>
  <c r="V2427" i="3"/>
  <c r="V2426" i="3"/>
  <c r="X2425" i="3"/>
  <c r="V2425" i="3"/>
  <c r="V2423" i="3"/>
  <c r="V2422" i="3"/>
  <c r="V2421" i="3"/>
  <c r="X2420" i="3"/>
  <c r="V2420" i="3"/>
  <c r="V2419" i="3"/>
  <c r="X2418" i="3"/>
  <c r="V2418" i="3"/>
  <c r="V2417" i="3"/>
  <c r="X2416" i="3"/>
  <c r="V2416" i="3"/>
  <c r="V2415" i="3"/>
  <c r="X2414" i="3"/>
  <c r="V2414" i="3"/>
  <c r="V2413" i="3"/>
  <c r="E2413" i="3"/>
  <c r="X2412" i="3"/>
  <c r="V2412" i="3"/>
  <c r="E2412" i="3"/>
  <c r="E2411" i="3"/>
  <c r="V2410" i="3"/>
  <c r="E2410" i="3"/>
  <c r="X2409" i="3"/>
  <c r="V2409" i="3"/>
  <c r="E2409" i="3"/>
  <c r="E2408" i="3"/>
  <c r="V2407" i="3"/>
  <c r="E2407" i="3"/>
  <c r="V2406" i="3"/>
  <c r="E2406" i="3"/>
  <c r="V2405" i="3"/>
  <c r="E2405" i="3"/>
  <c r="V2404" i="3"/>
  <c r="E2404" i="3"/>
  <c r="X2403" i="3"/>
  <c r="V2403" i="3"/>
  <c r="E2403" i="3"/>
  <c r="V2402" i="3"/>
  <c r="E2402" i="3"/>
  <c r="X2401" i="3"/>
  <c r="V2401" i="3"/>
  <c r="E2401" i="3"/>
  <c r="V2400" i="3"/>
  <c r="E2400" i="3"/>
  <c r="V2399" i="3"/>
  <c r="E2399" i="3"/>
  <c r="V2398" i="3"/>
  <c r="E2398" i="3"/>
  <c r="X2397" i="3"/>
  <c r="V2397" i="3"/>
  <c r="E2397" i="3"/>
  <c r="E2396" i="3"/>
  <c r="V2395" i="3"/>
  <c r="E2395" i="3"/>
  <c r="X2394" i="3"/>
  <c r="V2394" i="3"/>
  <c r="E2394" i="3"/>
  <c r="E2393" i="3"/>
  <c r="E2392" i="3"/>
  <c r="V2391" i="3"/>
  <c r="E2391" i="3"/>
  <c r="X2390" i="3"/>
  <c r="V2390" i="3"/>
  <c r="E2390" i="3"/>
  <c r="E2389" i="3"/>
  <c r="E2388" i="3"/>
  <c r="E2387" i="3"/>
  <c r="V2386" i="3"/>
  <c r="E2386" i="3"/>
  <c r="V2385" i="3"/>
  <c r="E2385" i="3"/>
  <c r="X2384" i="3"/>
  <c r="V2384" i="3"/>
  <c r="E2384" i="3"/>
  <c r="E2383" i="3"/>
  <c r="E2382" i="3"/>
  <c r="E2381" i="3"/>
  <c r="E2380" i="3"/>
  <c r="E2379" i="3"/>
  <c r="E2378" i="3"/>
  <c r="E2377" i="3"/>
  <c r="E2376" i="3"/>
  <c r="E2375" i="3"/>
  <c r="E2374" i="3"/>
  <c r="E2373" i="3"/>
  <c r="E2372" i="3"/>
  <c r="E2371" i="3"/>
  <c r="E2370" i="3"/>
  <c r="E2369" i="3"/>
  <c r="E2368" i="3"/>
  <c r="E2367" i="3"/>
  <c r="E2366" i="3"/>
  <c r="E2365" i="3"/>
  <c r="E2364" i="3"/>
  <c r="E2363" i="3"/>
  <c r="E2362" i="3"/>
  <c r="E2361" i="3"/>
  <c r="E2360" i="3"/>
  <c r="E2359" i="3"/>
  <c r="E2358" i="3"/>
  <c r="V2357" i="3"/>
  <c r="E2357" i="3"/>
  <c r="V2356" i="3"/>
  <c r="E2356" i="3"/>
  <c r="V2355" i="3"/>
  <c r="E2355" i="3"/>
  <c r="V2354" i="3"/>
  <c r="E2354" i="3"/>
  <c r="V2353" i="3"/>
  <c r="E2353" i="3"/>
  <c r="V2352" i="3"/>
  <c r="E2352" i="3"/>
  <c r="V2351" i="3"/>
  <c r="E2351" i="3"/>
  <c r="V2350" i="3"/>
  <c r="E2350" i="3"/>
  <c r="V2349" i="3"/>
  <c r="E2349" i="3"/>
  <c r="V2348" i="3"/>
  <c r="E2348" i="3"/>
  <c r="V2347" i="3"/>
  <c r="E2347" i="3"/>
  <c r="V2346" i="3"/>
  <c r="E2346" i="3"/>
  <c r="V2345" i="3"/>
  <c r="E2345" i="3"/>
  <c r="V2344" i="3"/>
  <c r="E2344" i="3"/>
  <c r="X2343" i="3"/>
  <c r="V2343" i="3"/>
  <c r="E2343" i="3"/>
  <c r="E2342" i="3"/>
  <c r="E2341" i="3"/>
  <c r="V2340" i="3"/>
  <c r="E2340" i="3"/>
  <c r="V2339" i="3"/>
  <c r="E2339" i="3"/>
  <c r="V2338" i="3"/>
  <c r="E2338" i="3"/>
  <c r="X2337" i="3"/>
  <c r="V2337" i="3"/>
  <c r="E2337" i="3"/>
  <c r="V2336" i="3"/>
  <c r="E2336" i="3"/>
  <c r="V2335" i="3"/>
  <c r="E2335" i="3"/>
  <c r="V2334" i="3"/>
  <c r="E2334" i="3"/>
  <c r="X2333" i="3"/>
  <c r="V2333" i="3"/>
  <c r="E2333" i="3"/>
  <c r="V2330" i="3"/>
  <c r="V2329" i="3"/>
  <c r="V2328" i="3"/>
  <c r="V2327" i="3"/>
  <c r="X2326" i="3"/>
  <c r="V2326" i="3"/>
  <c r="V2325" i="3"/>
  <c r="V2324" i="3"/>
  <c r="X2323" i="3"/>
  <c r="V2323" i="3"/>
  <c r="V2317" i="3"/>
  <c r="V2316" i="3"/>
  <c r="V2315" i="3"/>
  <c r="W2314" i="3"/>
  <c r="V2314" i="3"/>
  <c r="X2313" i="3"/>
  <c r="V2313" i="3"/>
  <c r="V2312" i="3"/>
  <c r="V2311" i="3"/>
  <c r="V2310" i="3"/>
  <c r="X2309" i="3"/>
  <c r="V2309" i="3"/>
  <c r="V2299" i="3"/>
  <c r="V2298" i="3"/>
  <c r="V2297" i="3"/>
  <c r="V2296" i="3"/>
  <c r="V2295" i="3"/>
  <c r="V2294" i="3"/>
  <c r="V2293" i="3"/>
  <c r="V2292" i="3"/>
  <c r="V2291" i="3"/>
  <c r="V2290" i="3"/>
  <c r="X2289" i="3"/>
  <c r="V2289" i="3"/>
  <c r="V2288" i="3"/>
  <c r="X2287" i="3"/>
  <c r="V2287" i="3"/>
  <c r="V2285" i="3"/>
  <c r="X2284" i="3"/>
  <c r="V2284" i="3"/>
  <c r="V2283" i="3"/>
  <c r="V2282" i="3"/>
  <c r="X2281" i="3"/>
  <c r="V2281" i="3"/>
  <c r="V2280" i="3"/>
  <c r="V2279" i="3"/>
  <c r="V2278" i="3"/>
  <c r="X2277" i="3"/>
  <c r="V2277" i="3"/>
  <c r="V2271" i="3"/>
  <c r="V2270" i="3"/>
  <c r="V2269" i="3"/>
  <c r="V2268" i="3"/>
  <c r="V2267" i="3"/>
  <c r="X2266" i="3"/>
  <c r="V2266" i="3"/>
  <c r="V2265" i="3"/>
  <c r="X2264" i="3"/>
  <c r="V2264" i="3"/>
  <c r="V2263" i="3"/>
  <c r="X2262" i="3"/>
  <c r="V2262" i="3"/>
  <c r="E2261" i="3"/>
  <c r="E2260" i="3"/>
  <c r="V2259" i="3"/>
  <c r="E2259" i="3"/>
  <c r="V2258" i="3"/>
  <c r="E2258" i="3"/>
  <c r="X2257" i="3"/>
  <c r="V2257" i="3"/>
  <c r="E2257" i="3"/>
  <c r="E2256" i="3"/>
  <c r="V2255" i="3"/>
  <c r="E2255" i="3"/>
  <c r="V2254" i="3"/>
  <c r="E2254" i="3"/>
  <c r="V2253" i="3"/>
  <c r="E2253" i="3"/>
  <c r="V2252" i="3"/>
  <c r="E2252" i="3"/>
  <c r="X2251" i="3"/>
  <c r="V2251" i="3"/>
  <c r="E2251" i="3"/>
  <c r="E2250" i="3"/>
  <c r="V2249" i="3"/>
  <c r="E2249" i="3"/>
  <c r="V2248" i="3"/>
  <c r="E2248" i="3"/>
  <c r="V2247" i="3"/>
  <c r="E2247" i="3"/>
  <c r="V2246" i="3"/>
  <c r="E2246" i="3"/>
  <c r="V2245" i="3"/>
  <c r="E2245" i="3"/>
  <c r="V2244" i="3"/>
  <c r="E2244" i="3"/>
  <c r="V2243" i="3"/>
  <c r="E2243" i="3"/>
  <c r="V2242" i="3"/>
  <c r="E2242" i="3"/>
  <c r="V2241" i="3"/>
  <c r="E2241" i="3"/>
  <c r="V2240" i="3"/>
  <c r="E2240" i="3"/>
  <c r="X2239" i="3"/>
  <c r="W2239" i="3"/>
  <c r="V2239" i="3"/>
  <c r="E2239" i="3"/>
  <c r="V2238" i="3"/>
  <c r="E2238" i="3"/>
  <c r="V2237" i="3"/>
  <c r="E2237" i="3"/>
  <c r="X2236" i="3"/>
  <c r="V2236" i="3"/>
  <c r="E2236" i="3"/>
  <c r="V2227" i="3"/>
  <c r="V2226" i="3"/>
  <c r="V2225" i="3"/>
  <c r="V2224" i="3"/>
  <c r="V2223" i="3"/>
  <c r="V2222" i="3"/>
  <c r="V2221" i="3"/>
  <c r="V2220" i="3"/>
  <c r="V2219" i="3"/>
  <c r="V2218" i="3"/>
  <c r="V2217" i="3"/>
  <c r="V2216" i="3"/>
  <c r="V2215" i="3"/>
  <c r="V2214" i="3"/>
  <c r="V2213" i="3"/>
  <c r="V2212" i="3"/>
  <c r="V2211" i="3"/>
  <c r="V2210" i="3"/>
  <c r="V2209" i="3"/>
  <c r="V2208" i="3"/>
  <c r="V2207" i="3"/>
  <c r="V2206" i="3"/>
  <c r="V2205" i="3"/>
  <c r="V2204" i="3"/>
  <c r="V2203" i="3"/>
  <c r="V2202" i="3"/>
  <c r="V2201" i="3"/>
  <c r="V2200" i="3"/>
  <c r="V2199" i="3"/>
  <c r="V2198" i="3"/>
  <c r="V2197" i="3"/>
  <c r="V2196" i="3"/>
  <c r="V2195" i="3"/>
  <c r="V2194" i="3"/>
  <c r="V2193" i="3"/>
  <c r="V2192" i="3"/>
  <c r="V2191" i="3"/>
  <c r="V2190" i="3"/>
  <c r="V2189" i="3"/>
  <c r="V2188" i="3"/>
  <c r="V2187" i="3"/>
  <c r="V2186" i="3"/>
  <c r="V2185" i="3"/>
  <c r="V2184" i="3"/>
  <c r="V2183" i="3"/>
  <c r="V2182" i="3"/>
  <c r="V2181" i="3"/>
  <c r="V2180" i="3"/>
  <c r="V2179" i="3"/>
  <c r="V2178" i="3"/>
  <c r="V2177" i="3"/>
  <c r="V2176" i="3"/>
  <c r="V2175" i="3"/>
  <c r="V2174" i="3"/>
  <c r="V2173" i="3"/>
  <c r="V2172" i="3"/>
  <c r="K2172" i="3"/>
  <c r="K2173" i="3" s="1"/>
  <c r="K2174" i="3" s="1"/>
  <c r="K2175" i="3" s="1"/>
  <c r="K2176" i="3" s="1"/>
  <c r="K2177" i="3" s="1"/>
  <c r="K2178" i="3" s="1"/>
  <c r="K2179" i="3" s="1"/>
  <c r="K2180" i="3" s="1"/>
  <c r="K2181" i="3" s="1"/>
  <c r="K2182" i="3" s="1"/>
  <c r="K2183" i="3" s="1"/>
  <c r="K2184" i="3" s="1"/>
  <c r="K2185" i="3" s="1"/>
  <c r="K2186" i="3" s="1"/>
  <c r="K2187" i="3" s="1"/>
  <c r="K2188" i="3" s="1"/>
  <c r="K2189" i="3" s="1"/>
  <c r="K2190" i="3" s="1"/>
  <c r="K2191" i="3" s="1"/>
  <c r="K2192" i="3" s="1"/>
  <c r="K2193" i="3" s="1"/>
  <c r="K2194" i="3" s="1"/>
  <c r="K2195" i="3" s="1"/>
  <c r="K2196" i="3" s="1"/>
  <c r="K2197" i="3" s="1"/>
  <c r="K2198" i="3" s="1"/>
  <c r="K2199" i="3" s="1"/>
  <c r="K2200" i="3" s="1"/>
  <c r="K2201" i="3" s="1"/>
  <c r="K2202" i="3" s="1"/>
  <c r="K2203" i="3" s="1"/>
  <c r="K2204" i="3" s="1"/>
  <c r="K2205" i="3" s="1"/>
  <c r="K2206" i="3" s="1"/>
  <c r="K2207" i="3" s="1"/>
  <c r="K2208" i="3" s="1"/>
  <c r="K2209" i="3" s="1"/>
  <c r="K2210" i="3" s="1"/>
  <c r="K2211" i="3" s="1"/>
  <c r="K2212" i="3" s="1"/>
  <c r="K2213" i="3" s="1"/>
  <c r="K2214" i="3" s="1"/>
  <c r="K2215" i="3" s="1"/>
  <c r="K2216" i="3" s="1"/>
  <c r="V2171" i="3"/>
  <c r="K2171" i="3"/>
  <c r="V2170" i="3"/>
  <c r="V2169" i="3"/>
  <c r="V2168" i="3"/>
  <c r="V2167" i="3"/>
  <c r="V2166" i="3"/>
  <c r="V2165" i="3"/>
  <c r="V2164" i="3"/>
  <c r="V2163" i="3"/>
  <c r="V2162" i="3"/>
  <c r="V2161" i="3"/>
  <c r="V2160" i="3"/>
  <c r="V2159" i="3"/>
  <c r="V2158" i="3"/>
  <c r="V2157" i="3"/>
  <c r="V2156" i="3"/>
  <c r="V2155" i="3"/>
  <c r="V2154" i="3"/>
  <c r="V2153" i="3"/>
  <c r="V2152" i="3"/>
  <c r="V2151" i="3"/>
  <c r="V2150" i="3"/>
  <c r="V2149" i="3"/>
  <c r="V2148" i="3"/>
  <c r="V2147" i="3"/>
  <c r="V2146" i="3"/>
  <c r="V2145" i="3"/>
  <c r="V2144" i="3"/>
  <c r="V2143" i="3"/>
  <c r="V2142" i="3"/>
  <c r="V2141" i="3"/>
  <c r="V2140" i="3"/>
  <c r="V2139" i="3"/>
  <c r="V2138" i="3"/>
  <c r="X2137" i="3"/>
  <c r="W2137" i="3"/>
  <c r="V2137" i="3"/>
  <c r="E2137" i="3"/>
  <c r="V2136" i="3"/>
  <c r="E2136" i="3"/>
  <c r="X2135" i="3"/>
  <c r="V2135" i="3"/>
  <c r="E2135" i="3"/>
  <c r="V2134" i="3"/>
  <c r="E2134" i="3"/>
  <c r="X2133" i="3"/>
  <c r="V2133" i="3"/>
  <c r="E2133" i="3"/>
  <c r="E2132" i="3"/>
  <c r="E2131" i="3"/>
  <c r="V2130" i="3"/>
  <c r="E2130" i="3"/>
  <c r="V2129" i="3"/>
  <c r="E2129" i="3"/>
  <c r="X2128" i="3"/>
  <c r="V2128" i="3"/>
  <c r="E2128" i="3"/>
  <c r="E2127" i="3"/>
  <c r="E2126" i="3"/>
  <c r="E2125" i="3"/>
  <c r="E2124" i="3"/>
  <c r="E2123" i="3"/>
  <c r="E2122" i="3"/>
  <c r="E2121" i="3"/>
  <c r="E2120" i="3"/>
  <c r="E2119" i="3"/>
  <c r="E2118" i="3"/>
  <c r="E2117" i="3"/>
  <c r="E2116" i="3"/>
  <c r="V2115" i="3"/>
  <c r="E2115" i="3"/>
  <c r="V2114" i="3"/>
  <c r="E2114" i="3"/>
  <c r="V2113" i="3"/>
  <c r="E2113" i="3"/>
  <c r="V2112" i="3"/>
  <c r="E2112" i="3"/>
  <c r="V2111" i="3"/>
  <c r="E2111" i="3"/>
  <c r="V2110" i="3"/>
  <c r="E2110" i="3"/>
  <c r="V2109" i="3"/>
  <c r="E2109" i="3"/>
  <c r="X2108" i="3"/>
  <c r="V2108" i="3"/>
  <c r="E2108" i="3"/>
  <c r="V2105" i="3"/>
  <c r="V2104" i="3"/>
  <c r="V2103" i="3"/>
  <c r="V2102" i="3"/>
  <c r="X2101" i="3"/>
  <c r="W2101" i="3"/>
  <c r="V2101" i="3"/>
  <c r="V2100" i="3"/>
  <c r="V2099" i="3"/>
  <c r="V2098" i="3"/>
  <c r="X2097" i="3"/>
  <c r="W2097" i="3"/>
  <c r="V2097" i="3"/>
  <c r="V2096" i="3"/>
  <c r="X2095" i="3"/>
  <c r="V2095" i="3"/>
  <c r="V2089" i="3"/>
  <c r="V2088" i="3"/>
  <c r="V2087" i="3"/>
  <c r="V2086" i="3"/>
  <c r="V2085" i="3"/>
  <c r="V2084" i="3"/>
  <c r="X2083" i="3"/>
  <c r="V2083" i="3"/>
  <c r="V2075" i="3"/>
  <c r="V2074" i="3"/>
  <c r="V2073" i="3"/>
  <c r="V2072" i="3"/>
  <c r="V2071" i="3"/>
  <c r="V2070" i="3"/>
  <c r="V2069" i="3"/>
  <c r="X2068" i="3"/>
  <c r="V2068" i="3"/>
  <c r="V2067" i="3"/>
  <c r="V2066" i="3"/>
  <c r="X2065" i="3"/>
  <c r="V2065" i="3"/>
  <c r="V2064" i="3"/>
  <c r="X2063" i="3"/>
  <c r="V2063" i="3"/>
  <c r="V2055" i="3"/>
  <c r="V2054" i="3"/>
  <c r="V2053" i="3"/>
  <c r="V2052" i="3"/>
  <c r="V2051" i="3"/>
  <c r="V2050" i="3"/>
  <c r="V2049" i="3"/>
  <c r="V2048" i="3"/>
  <c r="X2047" i="3"/>
  <c r="V2047" i="3"/>
  <c r="V2045" i="3"/>
  <c r="V2044" i="3"/>
  <c r="V2043" i="3"/>
  <c r="X2042" i="3"/>
  <c r="V2042" i="3"/>
  <c r="V2041" i="3"/>
  <c r="V2040" i="3"/>
  <c r="V2039" i="3"/>
  <c r="X2038" i="3"/>
  <c r="V2038" i="3"/>
  <c r="V2037" i="3"/>
  <c r="V2036" i="3"/>
  <c r="X2035" i="3"/>
  <c r="V2035" i="3"/>
  <c r="V2025" i="3"/>
  <c r="V2024" i="3"/>
  <c r="V2023" i="3"/>
  <c r="V2022" i="3"/>
  <c r="X2021" i="3"/>
  <c r="V2021" i="3"/>
  <c r="V2018" i="3"/>
  <c r="V2017" i="3"/>
  <c r="V2016" i="3"/>
  <c r="X2015" i="3"/>
  <c r="V2015" i="3"/>
  <c r="V2013" i="3"/>
  <c r="V2012" i="3"/>
  <c r="V2011" i="3"/>
  <c r="X2010" i="3"/>
  <c r="V2010" i="3"/>
  <c r="V2005" i="3"/>
  <c r="V2004" i="3"/>
  <c r="V2003" i="3"/>
  <c r="V2002" i="3"/>
  <c r="V2001" i="3"/>
  <c r="X2000" i="3"/>
  <c r="V2000" i="3"/>
  <c r="V1994" i="3"/>
  <c r="V1993" i="3"/>
  <c r="X1992" i="3"/>
  <c r="V1992" i="3"/>
  <c r="V1991" i="3"/>
  <c r="V1990" i="3"/>
  <c r="X1989" i="3"/>
  <c r="V1989" i="3"/>
  <c r="V1987" i="3"/>
  <c r="V1986" i="3"/>
  <c r="V1985" i="3"/>
  <c r="V1984" i="3"/>
  <c r="X1983" i="3"/>
  <c r="V1983" i="3"/>
  <c r="V1982" i="3"/>
  <c r="X1981" i="3"/>
  <c r="V1981" i="3"/>
  <c r="V1974" i="3"/>
  <c r="V1973" i="3"/>
  <c r="X1972" i="3"/>
  <c r="V1972" i="3"/>
  <c r="V1967" i="3"/>
  <c r="V1966" i="3"/>
  <c r="V1965" i="3"/>
  <c r="V1964" i="3"/>
  <c r="V1963" i="3"/>
  <c r="V1962" i="3"/>
  <c r="V1961" i="3"/>
  <c r="V1960" i="3"/>
  <c r="V1959" i="3"/>
  <c r="V1958" i="3"/>
  <c r="V1957" i="3"/>
  <c r="V1956" i="3"/>
  <c r="V1955" i="3"/>
  <c r="V1954" i="3"/>
  <c r="V1953" i="3"/>
  <c r="V1952" i="3"/>
  <c r="V1951" i="3"/>
  <c r="V1950" i="3"/>
  <c r="V1949" i="3"/>
  <c r="V1948" i="3"/>
  <c r="V1947" i="3"/>
  <c r="V1946" i="3"/>
  <c r="V1945" i="3"/>
  <c r="V1944" i="3"/>
  <c r="V1943" i="3"/>
  <c r="V1942" i="3"/>
  <c r="V1941" i="3"/>
  <c r="V1940" i="3"/>
  <c r="V1939" i="3"/>
  <c r="V1938" i="3"/>
  <c r="V1937" i="3"/>
  <c r="V1936" i="3"/>
  <c r="V1935" i="3"/>
  <c r="V1934" i="3"/>
  <c r="V1933" i="3"/>
  <c r="V1932" i="3"/>
  <c r="V1931" i="3"/>
  <c r="V1930" i="3"/>
  <c r="V1929" i="3"/>
  <c r="V1928" i="3"/>
  <c r="V1927" i="3"/>
  <c r="V1926" i="3"/>
  <c r="V1925" i="3"/>
  <c r="V1924" i="3"/>
  <c r="V1923" i="3"/>
  <c r="V1922" i="3"/>
  <c r="V1921" i="3"/>
  <c r="V1920" i="3"/>
  <c r="V1919" i="3"/>
  <c r="V1918" i="3"/>
  <c r="V1917" i="3"/>
  <c r="V1916" i="3"/>
  <c r="V1915" i="3"/>
  <c r="V1914" i="3"/>
  <c r="V1913" i="3"/>
  <c r="V1912" i="3"/>
  <c r="V1911" i="3"/>
  <c r="V1910" i="3"/>
  <c r="V1909" i="3"/>
  <c r="V1908" i="3"/>
  <c r="V1907" i="3"/>
  <c r="V1906" i="3"/>
  <c r="V1905" i="3"/>
  <c r="V1904" i="3"/>
  <c r="V1903" i="3"/>
  <c r="V1902" i="3"/>
  <c r="V1901" i="3"/>
  <c r="V1900" i="3"/>
  <c r="V1899" i="3"/>
  <c r="V1898" i="3"/>
  <c r="V1897" i="3"/>
  <c r="V1896" i="3"/>
  <c r="V1895" i="3"/>
  <c r="V1894" i="3"/>
  <c r="V1893" i="3"/>
  <c r="V1892" i="3"/>
  <c r="V1891" i="3"/>
  <c r="V1890" i="3"/>
  <c r="V1889" i="3"/>
  <c r="V1888" i="3"/>
  <c r="V1887" i="3"/>
  <c r="V1886" i="3"/>
  <c r="V1885" i="3"/>
  <c r="V1884" i="3"/>
  <c r="V1883" i="3"/>
  <c r="V1882" i="3"/>
  <c r="V1881" i="3"/>
  <c r="V1880" i="3"/>
  <c r="V1879" i="3"/>
  <c r="V1878" i="3"/>
  <c r="V1877" i="3"/>
  <c r="V1876" i="3"/>
  <c r="V1875" i="3"/>
  <c r="V1874" i="3"/>
  <c r="V1873" i="3"/>
  <c r="X1872" i="3"/>
  <c r="V1872" i="3"/>
  <c r="V1869" i="3"/>
  <c r="V1868" i="3"/>
  <c r="V1867" i="3"/>
  <c r="V1866" i="3"/>
  <c r="X1865" i="3"/>
  <c r="V1865" i="3"/>
  <c r="V1864" i="3"/>
  <c r="V1863" i="3"/>
  <c r="X1862" i="3"/>
  <c r="V1862" i="3"/>
  <c r="V1860" i="3"/>
  <c r="X1859" i="3"/>
  <c r="V1859" i="3"/>
  <c r="V1858" i="3"/>
  <c r="V1857" i="3"/>
  <c r="V1856" i="3"/>
  <c r="V1855" i="3"/>
  <c r="V1854" i="3"/>
  <c r="V1853" i="3"/>
  <c r="V1852" i="3"/>
  <c r="V1851" i="3"/>
  <c r="V1850" i="3"/>
  <c r="V1849" i="3"/>
  <c r="V1848" i="3"/>
  <c r="X1847" i="3"/>
  <c r="V1847" i="3"/>
  <c r="V1846" i="3"/>
  <c r="V1845" i="3"/>
  <c r="V1844" i="3"/>
  <c r="V1843" i="3"/>
  <c r="V1842" i="3"/>
  <c r="V1841" i="3"/>
  <c r="V1840" i="3"/>
  <c r="V1839" i="3"/>
  <c r="V1838" i="3"/>
  <c r="V1837" i="3"/>
  <c r="V1836" i="3"/>
  <c r="V1835" i="3"/>
  <c r="W1834" i="3"/>
  <c r="V1834" i="3"/>
  <c r="X1833" i="3"/>
  <c r="V1833" i="3"/>
  <c r="V1831" i="3"/>
  <c r="X1830" i="3"/>
  <c r="V1830" i="3"/>
  <c r="V1825" i="3"/>
  <c r="V1824" i="3"/>
  <c r="V1823" i="3"/>
  <c r="X1822" i="3"/>
  <c r="V1822" i="3"/>
  <c r="V1821" i="3"/>
  <c r="X1820" i="3"/>
  <c r="V1820" i="3"/>
  <c r="V1816" i="3"/>
  <c r="V1815" i="3"/>
  <c r="V1814" i="3"/>
  <c r="X1813" i="3"/>
  <c r="V1813" i="3"/>
  <c r="V1811" i="3"/>
  <c r="V1810" i="3"/>
  <c r="X1809" i="3"/>
  <c r="V1809" i="3"/>
  <c r="V1801" i="3"/>
  <c r="V1800" i="3"/>
  <c r="V1799" i="3"/>
  <c r="V1798" i="3"/>
  <c r="V1797" i="3"/>
  <c r="V1796" i="3"/>
  <c r="W1795" i="3"/>
  <c r="V1795" i="3"/>
  <c r="X1794" i="3"/>
  <c r="V1794" i="3"/>
  <c r="V1793" i="3"/>
  <c r="V1792" i="3"/>
  <c r="X1791" i="3"/>
  <c r="V1791" i="3"/>
  <c r="V1787" i="3"/>
  <c r="V1786" i="3"/>
  <c r="V1785" i="3"/>
  <c r="V1784" i="3"/>
  <c r="V1783" i="3"/>
  <c r="V1782" i="3"/>
  <c r="V1781" i="3"/>
  <c r="W1780" i="3"/>
  <c r="V1780" i="3"/>
  <c r="X1779" i="3"/>
  <c r="V1779" i="3"/>
  <c r="V1777" i="3"/>
  <c r="V1776" i="3"/>
  <c r="X1775" i="3"/>
  <c r="V1775" i="3"/>
  <c r="V1774" i="3"/>
  <c r="V1773" i="3"/>
  <c r="V1772" i="3"/>
  <c r="X1771" i="3"/>
  <c r="V1771" i="3"/>
  <c r="V1770" i="3"/>
  <c r="X1769" i="3"/>
  <c r="V1769" i="3"/>
  <c r="V1768" i="3"/>
  <c r="V1767" i="3"/>
  <c r="V1766" i="3"/>
  <c r="V1765" i="3"/>
  <c r="V1764" i="3"/>
  <c r="V1763" i="3"/>
  <c r="V1762" i="3"/>
  <c r="X1761" i="3"/>
  <c r="V1761" i="3"/>
  <c r="V1759" i="3"/>
  <c r="X1758" i="3"/>
  <c r="V1758" i="3"/>
  <c r="V1756" i="3"/>
  <c r="V1755" i="3"/>
  <c r="V1754" i="3"/>
  <c r="V1753" i="3"/>
  <c r="V1752" i="3"/>
  <c r="V1751" i="3"/>
  <c r="X1750" i="3"/>
  <c r="V1750" i="3"/>
  <c r="V1747" i="3"/>
  <c r="V1746" i="3"/>
  <c r="V1745" i="3"/>
  <c r="V1744" i="3"/>
  <c r="V1743" i="3"/>
  <c r="V1742" i="3"/>
  <c r="V1741" i="3"/>
  <c r="W1740" i="3"/>
  <c r="V1740" i="3"/>
  <c r="X1739" i="3"/>
  <c r="V1739" i="3"/>
  <c r="V1738" i="3"/>
  <c r="X1737" i="3"/>
  <c r="V1737" i="3"/>
  <c r="V1736" i="3"/>
  <c r="X1735" i="3"/>
  <c r="V1735" i="3"/>
  <c r="V1733" i="3"/>
  <c r="V1732" i="3"/>
  <c r="X1731" i="3"/>
  <c r="V1731" i="3"/>
  <c r="V1728" i="3"/>
  <c r="V1727" i="3"/>
  <c r="V1726" i="3"/>
  <c r="V1725" i="3"/>
  <c r="V1724" i="3"/>
  <c r="V1723" i="3"/>
  <c r="V1722" i="3"/>
  <c r="V1721" i="3"/>
  <c r="V1720" i="3"/>
  <c r="X1719" i="3"/>
  <c r="W1719" i="3"/>
  <c r="V1719" i="3"/>
  <c r="V1717" i="3"/>
  <c r="V1716" i="3"/>
  <c r="X1715" i="3"/>
  <c r="V1715" i="3"/>
  <c r="V1714" i="3"/>
  <c r="V1713" i="3"/>
  <c r="V1712" i="3"/>
  <c r="X1711" i="3"/>
  <c r="V1711" i="3"/>
  <c r="V1709" i="3"/>
  <c r="V1708" i="3"/>
  <c r="V1707" i="3"/>
  <c r="V1706" i="3"/>
  <c r="V1705" i="3"/>
  <c r="V1704" i="3"/>
  <c r="V1703" i="3"/>
  <c r="V1702" i="3"/>
  <c r="V1701" i="3"/>
  <c r="V1700" i="3"/>
  <c r="V1699" i="3"/>
  <c r="X1698" i="3"/>
  <c r="V1698" i="3"/>
  <c r="V1696" i="3"/>
  <c r="V1695" i="3"/>
  <c r="V1694" i="3"/>
  <c r="V1693" i="3"/>
  <c r="V1692" i="3"/>
  <c r="V1691" i="3"/>
  <c r="W1690" i="3"/>
  <c r="V1690" i="3"/>
  <c r="X1689" i="3"/>
  <c r="V1689" i="3"/>
  <c r="V1688" i="3"/>
  <c r="V1687" i="3"/>
  <c r="X1686" i="3"/>
  <c r="V1686" i="3"/>
  <c r="V1683" i="3"/>
  <c r="V1682" i="3"/>
  <c r="V1681" i="3"/>
  <c r="V1680" i="3"/>
  <c r="V1679" i="3"/>
  <c r="V1678" i="3"/>
  <c r="V1677" i="3"/>
  <c r="X1676" i="3"/>
  <c r="V1676" i="3"/>
  <c r="V1674" i="3"/>
  <c r="V1673" i="3"/>
  <c r="X1672" i="3"/>
  <c r="V1672" i="3"/>
  <c r="V1668" i="3"/>
  <c r="V1667" i="3"/>
  <c r="V1666" i="3"/>
  <c r="W1665" i="3"/>
  <c r="V1665" i="3"/>
  <c r="X1664" i="3"/>
  <c r="V1664" i="3"/>
  <c r="V1660" i="3"/>
  <c r="V1659" i="3"/>
  <c r="V1658" i="3"/>
  <c r="V1657" i="3"/>
  <c r="V1656" i="3"/>
  <c r="X1655" i="3"/>
  <c r="V1655" i="3"/>
  <c r="V1654" i="3"/>
  <c r="X1653" i="3"/>
  <c r="V1653" i="3"/>
  <c r="V1652" i="3"/>
  <c r="X1651" i="3"/>
  <c r="V1651" i="3"/>
  <c r="V1650" i="3"/>
  <c r="V1649" i="3"/>
  <c r="V1648" i="3"/>
  <c r="X1647" i="3"/>
  <c r="V1647" i="3"/>
  <c r="V1646" i="3"/>
  <c r="V1645" i="3"/>
  <c r="X1644" i="3"/>
  <c r="V1644" i="3"/>
  <c r="V1643" i="3"/>
  <c r="V1642" i="3"/>
  <c r="V1641" i="3"/>
  <c r="V1640" i="3"/>
  <c r="V1639" i="3"/>
  <c r="V1638" i="3"/>
  <c r="V1637" i="3"/>
  <c r="V1636" i="3"/>
  <c r="X1635" i="3"/>
  <c r="V1635" i="3"/>
  <c r="V1634" i="3"/>
  <c r="X1633" i="3"/>
  <c r="V1633" i="3"/>
  <c r="V1632" i="3"/>
  <c r="V1631" i="3"/>
  <c r="X1630" i="3"/>
  <c r="V1630" i="3"/>
  <c r="V1627" i="3"/>
  <c r="V1626" i="3"/>
  <c r="V1625" i="3"/>
  <c r="X1624" i="3"/>
  <c r="V1624" i="3"/>
  <c r="V1621" i="3"/>
  <c r="V1620" i="3"/>
  <c r="V1619" i="3"/>
  <c r="V1618" i="3"/>
  <c r="V1617" i="3"/>
  <c r="V1616" i="3"/>
  <c r="W1615" i="3"/>
  <c r="V1615" i="3"/>
  <c r="X1614" i="3"/>
  <c r="V1614" i="3"/>
  <c r="V1607" i="3"/>
  <c r="V1606" i="3"/>
  <c r="V1605" i="3"/>
  <c r="V1604" i="3"/>
  <c r="V1603" i="3"/>
  <c r="V1602" i="3"/>
  <c r="V1601" i="3"/>
  <c r="V1600" i="3"/>
  <c r="V1599" i="3"/>
  <c r="V1598" i="3"/>
  <c r="V1597" i="3"/>
  <c r="X1596" i="3"/>
  <c r="W1596" i="3"/>
  <c r="V1596" i="3"/>
  <c r="V1595" i="3"/>
  <c r="V1594" i="3"/>
  <c r="V1593" i="3"/>
  <c r="V1592" i="3"/>
  <c r="X1591" i="3"/>
  <c r="V1591" i="3"/>
  <c r="V1590" i="3"/>
  <c r="E1590" i="3"/>
  <c r="X1589" i="3"/>
  <c r="V1589" i="3"/>
  <c r="E1589" i="3"/>
  <c r="V1588" i="3"/>
  <c r="E1588" i="3"/>
  <c r="V1587" i="3"/>
  <c r="E1587" i="3"/>
  <c r="V1586" i="3"/>
  <c r="E1586" i="3"/>
  <c r="X1585" i="3"/>
  <c r="V1585" i="3"/>
  <c r="E1585" i="3"/>
  <c r="E1584" i="3"/>
  <c r="E1583" i="3"/>
  <c r="V1582" i="3"/>
  <c r="E1582" i="3"/>
  <c r="V1581" i="3"/>
  <c r="E1581" i="3"/>
  <c r="X1580" i="3"/>
  <c r="V1580" i="3"/>
  <c r="E1580" i="3"/>
  <c r="W1579" i="3"/>
  <c r="V1579" i="3"/>
  <c r="E1579" i="3"/>
  <c r="X1578" i="3"/>
  <c r="V1578" i="3"/>
  <c r="E1578" i="3"/>
  <c r="E1577" i="3"/>
  <c r="E1576" i="3"/>
  <c r="E1575" i="3"/>
  <c r="E1574" i="3"/>
  <c r="E1573" i="3"/>
  <c r="E1572" i="3"/>
  <c r="E1571" i="3"/>
  <c r="E1570" i="3"/>
  <c r="E1569" i="3"/>
  <c r="E1568" i="3"/>
  <c r="E1567" i="3"/>
  <c r="E1566" i="3"/>
  <c r="E1565" i="3"/>
  <c r="E1564" i="3"/>
  <c r="E1563" i="3"/>
  <c r="E1562" i="3"/>
  <c r="E1561" i="3"/>
  <c r="E1560" i="3"/>
  <c r="E1559" i="3"/>
  <c r="V1558" i="3"/>
  <c r="E1558" i="3"/>
  <c r="V1557" i="3"/>
  <c r="E1557" i="3"/>
  <c r="V1556" i="3"/>
  <c r="E1556" i="3"/>
  <c r="V1555" i="3"/>
  <c r="E1555" i="3"/>
  <c r="V1554" i="3"/>
  <c r="E1554" i="3"/>
  <c r="V1553" i="3"/>
  <c r="E1553" i="3"/>
  <c r="V1552" i="3"/>
  <c r="E1552" i="3"/>
  <c r="V1551" i="3"/>
  <c r="E1551" i="3"/>
  <c r="V1550" i="3"/>
  <c r="E1550" i="3"/>
  <c r="V1549" i="3"/>
  <c r="E1549" i="3"/>
  <c r="V1548" i="3"/>
  <c r="E1548" i="3"/>
  <c r="V1547" i="3"/>
  <c r="E1547" i="3"/>
  <c r="V1546" i="3"/>
  <c r="E1546" i="3"/>
  <c r="V1545" i="3"/>
  <c r="E1545" i="3"/>
  <c r="V1544" i="3"/>
  <c r="E1544" i="3"/>
  <c r="V1543" i="3"/>
  <c r="E1543" i="3"/>
  <c r="V1542" i="3"/>
  <c r="E1542" i="3"/>
  <c r="V1541" i="3"/>
  <c r="E1541" i="3"/>
  <c r="V1540" i="3"/>
  <c r="E1540" i="3"/>
  <c r="V1539" i="3"/>
  <c r="E1539" i="3"/>
  <c r="V1538" i="3"/>
  <c r="E1538" i="3"/>
  <c r="V1537" i="3"/>
  <c r="E1537" i="3"/>
  <c r="V1536" i="3"/>
  <c r="E1536" i="3"/>
  <c r="V1535" i="3"/>
  <c r="E1535" i="3"/>
  <c r="V1534" i="3"/>
  <c r="E1534" i="3"/>
  <c r="V1533" i="3"/>
  <c r="E1533" i="3"/>
  <c r="V1532" i="3"/>
  <c r="E1532" i="3"/>
  <c r="W1531" i="3"/>
  <c r="V1531" i="3"/>
  <c r="E1531" i="3"/>
  <c r="V1530" i="3"/>
  <c r="E1530" i="3"/>
  <c r="X1529" i="3"/>
  <c r="V1529" i="3"/>
  <c r="E1529" i="3"/>
  <c r="E1528" i="3"/>
  <c r="E1527" i="3"/>
  <c r="E1526" i="3"/>
  <c r="E1525" i="3"/>
  <c r="E1524" i="3"/>
  <c r="E1523" i="3"/>
  <c r="E1522" i="3"/>
  <c r="V1521" i="3"/>
  <c r="E1521" i="3"/>
  <c r="V1520" i="3"/>
  <c r="E1520" i="3"/>
  <c r="V1519" i="3"/>
  <c r="E1519" i="3"/>
  <c r="V1518" i="3"/>
  <c r="E1518" i="3"/>
  <c r="V1517" i="3"/>
  <c r="E1517" i="3"/>
  <c r="V1516" i="3"/>
  <c r="E1516" i="3"/>
  <c r="V1515" i="3"/>
  <c r="E1515" i="3"/>
  <c r="V1514" i="3"/>
  <c r="E1514" i="3"/>
  <c r="V1513" i="3"/>
  <c r="E1513" i="3"/>
  <c r="V1512" i="3"/>
  <c r="E1512" i="3"/>
  <c r="V1511" i="3"/>
  <c r="E1511" i="3"/>
  <c r="V1510" i="3"/>
  <c r="E1510" i="3"/>
  <c r="V1509" i="3"/>
  <c r="E1509" i="3"/>
  <c r="V1508" i="3"/>
  <c r="E1508" i="3"/>
  <c r="V1507" i="3"/>
  <c r="E1507" i="3"/>
  <c r="V1506" i="3"/>
  <c r="E1506" i="3"/>
  <c r="W1505" i="3"/>
  <c r="V1505" i="3"/>
  <c r="E1505" i="3"/>
  <c r="X1504" i="3"/>
  <c r="V1504" i="3"/>
  <c r="E1504" i="3"/>
  <c r="E1503" i="3"/>
  <c r="E1502" i="3"/>
  <c r="E1501" i="3"/>
  <c r="E1500" i="3"/>
  <c r="E1499" i="3"/>
  <c r="E1498" i="3"/>
  <c r="E1497" i="3"/>
  <c r="E1496" i="3"/>
  <c r="E1495" i="3"/>
  <c r="E1494" i="3"/>
  <c r="E1493" i="3"/>
  <c r="E1492" i="3"/>
  <c r="E1491" i="3"/>
  <c r="E1490" i="3"/>
  <c r="E1489" i="3"/>
  <c r="E1488" i="3"/>
  <c r="V1487" i="3"/>
  <c r="E1487" i="3"/>
  <c r="X1486" i="3"/>
  <c r="V1486" i="3"/>
  <c r="E1486" i="3"/>
  <c r="E1485" i="3"/>
  <c r="E1484" i="3"/>
  <c r="E1483" i="3"/>
  <c r="E1482" i="3"/>
  <c r="E1481" i="3"/>
  <c r="E1480" i="3"/>
  <c r="E1479" i="3"/>
  <c r="E1478" i="3"/>
  <c r="E1477" i="3"/>
  <c r="E1476" i="3"/>
  <c r="E1475" i="3"/>
  <c r="E1474" i="3"/>
  <c r="E1473" i="3"/>
  <c r="E1472" i="3"/>
  <c r="E1471" i="3"/>
  <c r="E1470" i="3"/>
  <c r="E1469" i="3"/>
  <c r="E1468" i="3"/>
  <c r="E1467" i="3"/>
  <c r="E1466" i="3"/>
  <c r="E1465" i="3"/>
  <c r="V1464" i="3"/>
  <c r="E1464" i="3"/>
  <c r="X1463" i="3"/>
  <c r="V1463" i="3"/>
  <c r="E1463" i="3"/>
  <c r="V1462" i="3"/>
  <c r="E1462" i="3"/>
  <c r="X1461" i="3"/>
  <c r="V1461" i="3"/>
  <c r="E1461" i="3"/>
  <c r="V1460" i="3"/>
  <c r="V1459" i="3"/>
  <c r="E1459" i="3"/>
  <c r="V1458" i="3"/>
  <c r="E1458" i="3"/>
  <c r="V1457" i="3"/>
  <c r="E1457" i="3"/>
  <c r="V1456" i="3"/>
  <c r="E1456" i="3"/>
  <c r="V1455" i="3"/>
  <c r="E1455" i="3"/>
  <c r="X1454" i="3"/>
  <c r="V1454" i="3"/>
  <c r="E1454" i="3"/>
  <c r="E1453" i="3"/>
  <c r="E1452" i="3"/>
  <c r="X1451" i="3"/>
  <c r="E1451" i="3"/>
  <c r="E1450" i="3"/>
  <c r="E1449" i="3"/>
  <c r="E1448" i="3"/>
  <c r="X1447" i="3"/>
  <c r="E1447" i="3"/>
  <c r="E1446" i="3"/>
  <c r="V1445" i="3"/>
  <c r="E1445" i="3"/>
  <c r="V1444" i="3"/>
  <c r="E1444" i="3"/>
  <c r="X1443" i="3"/>
  <c r="V1443" i="3"/>
  <c r="E1443" i="3"/>
  <c r="E1442" i="3"/>
  <c r="E1441" i="3"/>
  <c r="V1440" i="3"/>
  <c r="E1440" i="3"/>
  <c r="X1439" i="3"/>
  <c r="V1439" i="3"/>
  <c r="E1439" i="3"/>
  <c r="V1438" i="3"/>
  <c r="E1438" i="3"/>
  <c r="V1437" i="3"/>
  <c r="E1437" i="3"/>
  <c r="V1436" i="3"/>
  <c r="E1436" i="3"/>
  <c r="X1435" i="3"/>
  <c r="V1435" i="3"/>
  <c r="E1435" i="3"/>
  <c r="V1434" i="3"/>
  <c r="E1434" i="3"/>
  <c r="V1433" i="3"/>
  <c r="E1433" i="3"/>
  <c r="X1432" i="3"/>
  <c r="V1432" i="3"/>
  <c r="E1432" i="3"/>
  <c r="V1431" i="3"/>
  <c r="E1431" i="3"/>
  <c r="V1430" i="3"/>
  <c r="E1430" i="3"/>
  <c r="V1429" i="3"/>
  <c r="E1429" i="3"/>
  <c r="X1428" i="3"/>
  <c r="V1428" i="3"/>
  <c r="E1428" i="3"/>
  <c r="V1427" i="3"/>
  <c r="E1427" i="3"/>
  <c r="V1426" i="3"/>
  <c r="E1426" i="3"/>
  <c r="V1425" i="3"/>
  <c r="E1425" i="3"/>
  <c r="X1424" i="3"/>
  <c r="V1424" i="3"/>
  <c r="E1424" i="3"/>
  <c r="V1423" i="3"/>
  <c r="X1422" i="3"/>
  <c r="V1422" i="3"/>
  <c r="E1419" i="3"/>
  <c r="E1418" i="3"/>
  <c r="E1417" i="3"/>
  <c r="E1416" i="3"/>
  <c r="E1415" i="3"/>
  <c r="V1414" i="3"/>
  <c r="E1414" i="3"/>
  <c r="V1413" i="3"/>
  <c r="E1413" i="3"/>
  <c r="V1412" i="3"/>
  <c r="E1412" i="3"/>
  <c r="V1411" i="3"/>
  <c r="E1411" i="3"/>
  <c r="V1410" i="3"/>
  <c r="E1410" i="3"/>
  <c r="V1409" i="3"/>
  <c r="E1409" i="3"/>
  <c r="V1408" i="3"/>
  <c r="E1408" i="3"/>
  <c r="V1407" i="3"/>
  <c r="E1407" i="3"/>
  <c r="V1406" i="3"/>
  <c r="E1406" i="3"/>
  <c r="V1405" i="3"/>
  <c r="E1405" i="3"/>
  <c r="V1404" i="3"/>
  <c r="E1404" i="3"/>
  <c r="V1403" i="3"/>
  <c r="E1403" i="3"/>
  <c r="V1402" i="3"/>
  <c r="E1402" i="3"/>
  <c r="V1401" i="3"/>
  <c r="E1401" i="3"/>
  <c r="V1400" i="3"/>
  <c r="E1400" i="3"/>
  <c r="V1399" i="3"/>
  <c r="E1399" i="3"/>
  <c r="V1398" i="3"/>
  <c r="E1398" i="3"/>
  <c r="V1397" i="3"/>
  <c r="E1397" i="3"/>
  <c r="V1396" i="3"/>
  <c r="E1396" i="3"/>
  <c r="V1395" i="3"/>
  <c r="E1395" i="3"/>
  <c r="V1394" i="3"/>
  <c r="E1394" i="3"/>
  <c r="V1393" i="3"/>
  <c r="E1393" i="3"/>
  <c r="V1392" i="3"/>
  <c r="E1392" i="3"/>
  <c r="W1391" i="3"/>
  <c r="V1391" i="3"/>
  <c r="E1391" i="3"/>
  <c r="X1390" i="3"/>
  <c r="V1390" i="3"/>
  <c r="E1390" i="3"/>
  <c r="E1389" i="3"/>
  <c r="E1388" i="3"/>
  <c r="E1387" i="3"/>
  <c r="E1386" i="3"/>
  <c r="E1385" i="3"/>
  <c r="V1384" i="3"/>
  <c r="E1384" i="3"/>
  <c r="V1383" i="3"/>
  <c r="E1383" i="3"/>
  <c r="V1382" i="3"/>
  <c r="E1382" i="3"/>
  <c r="V1381" i="3"/>
  <c r="E1381" i="3"/>
  <c r="V1380" i="3"/>
  <c r="E1380" i="3"/>
  <c r="V1379" i="3"/>
  <c r="E1379" i="3"/>
  <c r="V1378" i="3"/>
  <c r="E1378" i="3"/>
  <c r="V1377" i="3"/>
  <c r="E1377" i="3"/>
  <c r="V1376" i="3"/>
  <c r="E1376" i="3"/>
  <c r="V1375" i="3"/>
  <c r="E1375" i="3"/>
  <c r="V1374" i="3"/>
  <c r="E1374" i="3"/>
  <c r="V1373" i="3"/>
  <c r="E1373" i="3"/>
  <c r="V1372" i="3"/>
  <c r="E1372" i="3"/>
  <c r="V1371" i="3"/>
  <c r="E1371" i="3"/>
  <c r="V1370" i="3"/>
  <c r="E1370" i="3"/>
  <c r="V1369" i="3"/>
  <c r="E1369" i="3"/>
  <c r="V1368" i="3"/>
  <c r="E1368" i="3"/>
  <c r="V1367" i="3"/>
  <c r="E1367" i="3"/>
  <c r="V1366" i="3"/>
  <c r="E1366" i="3"/>
  <c r="V1365" i="3"/>
  <c r="E1365" i="3"/>
  <c r="V1364" i="3"/>
  <c r="E1364" i="3"/>
  <c r="V1363" i="3"/>
  <c r="E1363" i="3"/>
  <c r="V1362" i="3"/>
  <c r="E1362" i="3"/>
  <c r="V1361" i="3"/>
  <c r="E1361" i="3"/>
  <c r="V1360" i="3"/>
  <c r="E1360" i="3"/>
  <c r="V1359" i="3"/>
  <c r="E1359" i="3"/>
  <c r="V1358" i="3"/>
  <c r="E1358" i="3"/>
  <c r="V1357" i="3"/>
  <c r="E1357" i="3"/>
  <c r="V1356" i="3"/>
  <c r="E1356" i="3"/>
  <c r="V1355" i="3"/>
  <c r="E1355" i="3"/>
  <c r="V1354" i="3"/>
  <c r="E1354" i="3"/>
  <c r="V1353" i="3"/>
  <c r="E1353" i="3"/>
  <c r="V1352" i="3"/>
  <c r="E1352" i="3"/>
  <c r="V1351" i="3"/>
  <c r="E1351" i="3"/>
  <c r="V1350" i="3"/>
  <c r="E1350" i="3"/>
  <c r="V1349" i="3"/>
  <c r="E1349" i="3"/>
  <c r="V1348" i="3"/>
  <c r="E1348" i="3"/>
  <c r="V1347" i="3"/>
  <c r="E1347" i="3"/>
  <c r="V1346" i="3"/>
  <c r="E1346" i="3"/>
  <c r="V1345" i="3"/>
  <c r="E1345" i="3"/>
  <c r="V1344" i="3"/>
  <c r="E1344" i="3"/>
  <c r="V1343" i="3"/>
  <c r="E1343" i="3"/>
  <c r="V1342" i="3"/>
  <c r="E1342" i="3"/>
  <c r="V1341" i="3"/>
  <c r="E1341" i="3"/>
  <c r="V1340" i="3"/>
  <c r="E1340" i="3"/>
  <c r="V1339" i="3"/>
  <c r="E1339" i="3"/>
  <c r="V1338" i="3"/>
  <c r="E1338" i="3"/>
  <c r="W1337" i="3"/>
  <c r="V1337" i="3"/>
  <c r="E1337" i="3"/>
  <c r="X1336" i="3"/>
  <c r="V1336" i="3"/>
  <c r="E1336" i="3"/>
  <c r="V1335" i="3"/>
  <c r="E1335" i="3"/>
  <c r="V1334" i="3"/>
  <c r="E1334" i="3"/>
  <c r="V1333" i="3"/>
  <c r="E1333" i="3"/>
  <c r="V1332" i="3"/>
  <c r="E1332" i="3"/>
  <c r="V1331" i="3"/>
  <c r="E1331" i="3"/>
  <c r="V1330" i="3"/>
  <c r="E1330" i="3"/>
  <c r="V1329" i="3"/>
  <c r="E1329" i="3"/>
  <c r="V1328" i="3"/>
  <c r="E1328" i="3"/>
  <c r="V1327" i="3"/>
  <c r="E1327" i="3"/>
  <c r="V1326" i="3"/>
  <c r="E1326" i="3"/>
  <c r="V1325" i="3"/>
  <c r="E1325" i="3"/>
  <c r="V1324" i="3"/>
  <c r="E1324" i="3"/>
  <c r="V1323" i="3"/>
  <c r="E1323" i="3"/>
  <c r="V1322" i="3"/>
  <c r="E1322" i="3"/>
  <c r="V1321" i="3"/>
  <c r="E1321" i="3"/>
  <c r="V1320" i="3"/>
  <c r="E1320" i="3"/>
  <c r="V1319" i="3"/>
  <c r="E1319" i="3"/>
  <c r="V1318" i="3"/>
  <c r="E1318" i="3"/>
  <c r="V1317" i="3"/>
  <c r="E1317" i="3"/>
  <c r="V1316" i="3"/>
  <c r="E1316" i="3"/>
  <c r="V1315" i="3"/>
  <c r="E1315" i="3"/>
  <c r="V1314" i="3"/>
  <c r="E1314" i="3"/>
  <c r="V1313" i="3"/>
  <c r="E1313" i="3"/>
  <c r="V1312" i="3"/>
  <c r="E1312" i="3"/>
  <c r="V1311" i="3"/>
  <c r="E1311" i="3"/>
  <c r="V1310" i="3"/>
  <c r="E1310" i="3"/>
  <c r="V1309" i="3"/>
  <c r="E1309" i="3"/>
  <c r="V1308" i="3"/>
  <c r="E1308" i="3"/>
  <c r="V1307" i="3"/>
  <c r="E1307" i="3"/>
  <c r="V1306" i="3"/>
  <c r="E1306" i="3"/>
  <c r="V1305" i="3"/>
  <c r="E1305" i="3"/>
  <c r="V1304" i="3"/>
  <c r="E1304" i="3"/>
  <c r="V1303" i="3"/>
  <c r="E1303" i="3"/>
  <c r="V1302" i="3"/>
  <c r="E1302" i="3"/>
  <c r="V1301" i="3"/>
  <c r="E1301" i="3"/>
  <c r="V1300" i="3"/>
  <c r="E1300" i="3"/>
  <c r="V1299" i="3"/>
  <c r="E1299" i="3"/>
  <c r="V1298" i="3"/>
  <c r="E1298" i="3"/>
  <c r="V1297" i="3"/>
  <c r="E1297" i="3"/>
  <c r="V1296" i="3"/>
  <c r="E1296" i="3"/>
  <c r="V1295" i="3"/>
  <c r="E1295" i="3"/>
  <c r="V1294" i="3"/>
  <c r="E1294" i="3"/>
  <c r="V1293" i="3"/>
  <c r="E1293" i="3"/>
  <c r="V1292" i="3"/>
  <c r="E1292" i="3"/>
  <c r="V1291" i="3"/>
  <c r="E1291" i="3"/>
  <c r="V1290" i="3"/>
  <c r="E1290" i="3"/>
  <c r="V1289" i="3"/>
  <c r="E1289" i="3"/>
  <c r="V1288" i="3"/>
  <c r="E1288" i="3"/>
  <c r="V1287" i="3"/>
  <c r="E1287" i="3"/>
  <c r="V1286" i="3"/>
  <c r="E1286" i="3"/>
  <c r="V1285" i="3"/>
  <c r="E1285" i="3"/>
  <c r="V1284" i="3"/>
  <c r="E1284" i="3"/>
  <c r="V1283" i="3"/>
  <c r="E1283" i="3"/>
  <c r="V1282" i="3"/>
  <c r="E1282" i="3"/>
  <c r="W1281" i="3"/>
  <c r="V1281" i="3"/>
  <c r="E1281" i="3"/>
  <c r="X1280" i="3"/>
  <c r="V1280" i="3"/>
  <c r="E1280" i="3"/>
  <c r="V1279" i="3"/>
  <c r="E1279" i="3"/>
  <c r="V1278" i="3"/>
  <c r="E1278" i="3"/>
  <c r="V1277" i="3"/>
  <c r="E1277" i="3"/>
  <c r="V1276" i="3"/>
  <c r="E1276" i="3"/>
  <c r="V1275" i="3"/>
  <c r="E1275" i="3"/>
  <c r="V1274" i="3"/>
  <c r="E1274" i="3"/>
  <c r="V1273" i="3"/>
  <c r="E1273" i="3"/>
  <c r="V1272" i="3"/>
  <c r="E1272" i="3"/>
  <c r="V1271" i="3"/>
  <c r="E1271" i="3"/>
  <c r="V1270" i="3"/>
  <c r="E1270" i="3"/>
  <c r="V1269" i="3"/>
  <c r="E1269" i="3"/>
  <c r="V1268" i="3"/>
  <c r="E1268" i="3"/>
  <c r="V1267" i="3"/>
  <c r="E1267" i="3"/>
  <c r="V1266" i="3"/>
  <c r="E1266" i="3"/>
  <c r="V1265" i="3"/>
  <c r="E1265" i="3"/>
  <c r="V1264" i="3"/>
  <c r="E1264" i="3"/>
  <c r="V1263" i="3"/>
  <c r="E1263" i="3"/>
  <c r="V1262" i="3"/>
  <c r="E1262" i="3"/>
  <c r="V1261" i="3"/>
  <c r="E1261" i="3"/>
  <c r="V1260" i="3"/>
  <c r="E1260" i="3"/>
  <c r="V1259" i="3"/>
  <c r="E1259" i="3"/>
  <c r="V1258" i="3"/>
  <c r="E1258" i="3"/>
  <c r="V1257" i="3"/>
  <c r="E1257" i="3"/>
  <c r="V1256" i="3"/>
  <c r="E1256" i="3"/>
  <c r="V1255" i="3"/>
  <c r="E1255" i="3"/>
  <c r="V1254" i="3"/>
  <c r="E1254" i="3"/>
  <c r="V1253" i="3"/>
  <c r="E1253" i="3"/>
  <c r="V1252" i="3"/>
  <c r="E1252" i="3"/>
  <c r="V1251" i="3"/>
  <c r="E1251" i="3"/>
  <c r="V1250" i="3"/>
  <c r="E1250" i="3"/>
  <c r="V1249" i="3"/>
  <c r="E1249" i="3"/>
  <c r="V1248" i="3"/>
  <c r="E1248" i="3"/>
  <c r="V1247" i="3"/>
  <c r="E1247" i="3"/>
  <c r="V1246" i="3"/>
  <c r="E1246" i="3"/>
  <c r="V1245" i="3"/>
  <c r="E1245" i="3"/>
  <c r="V1244" i="3"/>
  <c r="E1244" i="3"/>
  <c r="V1243" i="3"/>
  <c r="E1243" i="3"/>
  <c r="V1242" i="3"/>
  <c r="E1242" i="3"/>
  <c r="V1241" i="3"/>
  <c r="E1241" i="3"/>
  <c r="V1240" i="3"/>
  <c r="E1240" i="3"/>
  <c r="V1239" i="3"/>
  <c r="E1239" i="3"/>
  <c r="V1238" i="3"/>
  <c r="E1238" i="3"/>
  <c r="V1237" i="3"/>
  <c r="E1237" i="3"/>
  <c r="V1236" i="3"/>
  <c r="E1236" i="3"/>
  <c r="V1235" i="3"/>
  <c r="E1235" i="3"/>
  <c r="V1234" i="3"/>
  <c r="E1234" i="3"/>
  <c r="V1233" i="3"/>
  <c r="E1233" i="3"/>
  <c r="V1232" i="3"/>
  <c r="E1232" i="3"/>
  <c r="V1231" i="3"/>
  <c r="E1231" i="3"/>
  <c r="V1230" i="3"/>
  <c r="E1230" i="3"/>
  <c r="V1229" i="3"/>
  <c r="E1229" i="3"/>
  <c r="V1228" i="3"/>
  <c r="E1228" i="3"/>
  <c r="V1227" i="3"/>
  <c r="E1227" i="3"/>
  <c r="V1226" i="3"/>
  <c r="E1226" i="3"/>
  <c r="V1225" i="3"/>
  <c r="E1225" i="3"/>
  <c r="V1224" i="3"/>
  <c r="E1224" i="3"/>
  <c r="V1223" i="3"/>
  <c r="E1223" i="3"/>
  <c r="V1222" i="3"/>
  <c r="E1222" i="3"/>
  <c r="V1221" i="3"/>
  <c r="E1221" i="3"/>
  <c r="V1220" i="3"/>
  <c r="E1220" i="3"/>
  <c r="V1219" i="3"/>
  <c r="E1219" i="3"/>
  <c r="V1218" i="3"/>
  <c r="E1218" i="3"/>
  <c r="V1217" i="3"/>
  <c r="E1217" i="3"/>
  <c r="V1216" i="3"/>
  <c r="E1216" i="3"/>
  <c r="V1215" i="3"/>
  <c r="E1215" i="3"/>
  <c r="V1214" i="3"/>
  <c r="E1214" i="3"/>
  <c r="V1213" i="3"/>
  <c r="E1213" i="3"/>
  <c r="X1212" i="3"/>
  <c r="W1212" i="3"/>
  <c r="V1212" i="3"/>
  <c r="E1212" i="3"/>
  <c r="E1211" i="3"/>
  <c r="E1210" i="3"/>
  <c r="E1209" i="3"/>
  <c r="E1208" i="3"/>
  <c r="E1207" i="3"/>
  <c r="E1206" i="3"/>
  <c r="E1205" i="3"/>
  <c r="E1204" i="3"/>
  <c r="V1203" i="3"/>
  <c r="E1203" i="3"/>
  <c r="V1202" i="3"/>
  <c r="E1202" i="3"/>
  <c r="V1201" i="3"/>
  <c r="E1201" i="3"/>
  <c r="V1200" i="3"/>
  <c r="E1200" i="3"/>
  <c r="V1199" i="3"/>
  <c r="E1199" i="3"/>
  <c r="V1198" i="3"/>
  <c r="E1198" i="3"/>
  <c r="V1197" i="3"/>
  <c r="E1197" i="3"/>
  <c r="V1196" i="3"/>
  <c r="E1196" i="3"/>
  <c r="V1195" i="3"/>
  <c r="E1195" i="3"/>
  <c r="V1194" i="3"/>
  <c r="E1194" i="3"/>
  <c r="V1193" i="3"/>
  <c r="E1193" i="3"/>
  <c r="V1192" i="3"/>
  <c r="E1192" i="3"/>
  <c r="V1191" i="3"/>
  <c r="E1191" i="3"/>
  <c r="V1190" i="3"/>
  <c r="E1190" i="3"/>
  <c r="V1189" i="3"/>
  <c r="E1189" i="3"/>
  <c r="V1188" i="3"/>
  <c r="E1188" i="3"/>
  <c r="V1187" i="3"/>
  <c r="E1187" i="3"/>
  <c r="X1186" i="3"/>
  <c r="V1186" i="3"/>
  <c r="E1186" i="3"/>
  <c r="E1185" i="3"/>
  <c r="E1184" i="3"/>
  <c r="E1183" i="3"/>
  <c r="E1182" i="3"/>
  <c r="E1181" i="3"/>
  <c r="E1180" i="3"/>
  <c r="E1179" i="3"/>
  <c r="E1178" i="3"/>
  <c r="E1177" i="3"/>
  <c r="E1176" i="3"/>
  <c r="E1175" i="3"/>
  <c r="E1174" i="3"/>
  <c r="E1173" i="3"/>
  <c r="E1172" i="3"/>
  <c r="E1171" i="3"/>
  <c r="E1170" i="3"/>
  <c r="E1169" i="3"/>
  <c r="E1168" i="3"/>
  <c r="E1167" i="3"/>
  <c r="E1166" i="3"/>
  <c r="E1165" i="3"/>
  <c r="E1164" i="3"/>
  <c r="E1163" i="3"/>
  <c r="E1162" i="3"/>
  <c r="E1161" i="3"/>
  <c r="E1160" i="3"/>
  <c r="E1159" i="3"/>
  <c r="E1158" i="3"/>
  <c r="E1157" i="3"/>
  <c r="E1156" i="3"/>
  <c r="E1155" i="3"/>
  <c r="E1154" i="3"/>
  <c r="E1153" i="3"/>
  <c r="E1152" i="3"/>
  <c r="E1151" i="3"/>
  <c r="E1150" i="3"/>
  <c r="E1149" i="3"/>
  <c r="E1148" i="3"/>
  <c r="E1147" i="3"/>
  <c r="E1146" i="3"/>
  <c r="E1145" i="3"/>
  <c r="E1144" i="3"/>
  <c r="E1143" i="3"/>
  <c r="E1142" i="3"/>
  <c r="E1141" i="3"/>
  <c r="E1140" i="3"/>
  <c r="E1139" i="3"/>
  <c r="E1138" i="3"/>
  <c r="E1137" i="3"/>
  <c r="E1136" i="3"/>
  <c r="E1135" i="3"/>
  <c r="E1134" i="3"/>
  <c r="E1133" i="3"/>
  <c r="E1132" i="3"/>
  <c r="E1131" i="3"/>
  <c r="E1130" i="3"/>
  <c r="E1129" i="3"/>
  <c r="E1128" i="3"/>
  <c r="E1127" i="3"/>
  <c r="E1126" i="3"/>
  <c r="E1125" i="3"/>
  <c r="E1124" i="3"/>
  <c r="E1123" i="3"/>
  <c r="E1122" i="3"/>
  <c r="E1121" i="3"/>
  <c r="E1120" i="3"/>
  <c r="E1119" i="3"/>
  <c r="E1118" i="3"/>
  <c r="E1117" i="3"/>
  <c r="E1116" i="3"/>
  <c r="E1115" i="3"/>
  <c r="E1114" i="3"/>
  <c r="E1113" i="3"/>
  <c r="E1112" i="3"/>
  <c r="E1111" i="3"/>
  <c r="E1110" i="3"/>
  <c r="E1109" i="3"/>
  <c r="V1108" i="3"/>
  <c r="E1108" i="3"/>
  <c r="V1107" i="3"/>
  <c r="E1107" i="3"/>
  <c r="W1106" i="3"/>
  <c r="V1106" i="3"/>
  <c r="E1106" i="3"/>
  <c r="X1105" i="3"/>
  <c r="V1105" i="3"/>
  <c r="E1105" i="3"/>
  <c r="E1104" i="3"/>
  <c r="E1103" i="3"/>
  <c r="E1102" i="3"/>
  <c r="E1101" i="3"/>
  <c r="E1100" i="3"/>
  <c r="E1099" i="3"/>
  <c r="E1098" i="3"/>
  <c r="E1097" i="3"/>
  <c r="E1096" i="3"/>
  <c r="V1095" i="3"/>
  <c r="E1095" i="3"/>
  <c r="V1094" i="3"/>
  <c r="E1094" i="3"/>
  <c r="V1093" i="3"/>
  <c r="E1093" i="3"/>
  <c r="V1092" i="3"/>
  <c r="E1092" i="3"/>
  <c r="V1091" i="3"/>
  <c r="E1091" i="3"/>
  <c r="V1090" i="3"/>
  <c r="E1090" i="3"/>
  <c r="V1089" i="3"/>
  <c r="E1089" i="3"/>
  <c r="V1088" i="3"/>
  <c r="E1088" i="3"/>
  <c r="V1087" i="3"/>
  <c r="E1087" i="3"/>
  <c r="V1086" i="3"/>
  <c r="E1086" i="3"/>
  <c r="V1085" i="3"/>
  <c r="E1085" i="3"/>
  <c r="V1084" i="3"/>
  <c r="E1084" i="3"/>
  <c r="V1083" i="3"/>
  <c r="E1083" i="3"/>
  <c r="V1082" i="3"/>
  <c r="E1082" i="3"/>
  <c r="V1081" i="3"/>
  <c r="E1081" i="3"/>
  <c r="V1080" i="3"/>
  <c r="E1080" i="3"/>
  <c r="V1079" i="3"/>
  <c r="E1079" i="3"/>
  <c r="V1078" i="3"/>
  <c r="E1078" i="3"/>
  <c r="V1077" i="3"/>
  <c r="E1077" i="3"/>
  <c r="V1076" i="3"/>
  <c r="E1076" i="3"/>
  <c r="V1075" i="3"/>
  <c r="E1075" i="3"/>
  <c r="V1074" i="3"/>
  <c r="E1074" i="3"/>
  <c r="V1073" i="3"/>
  <c r="E1073" i="3"/>
  <c r="V1072" i="3"/>
  <c r="E1072" i="3"/>
  <c r="V1071" i="3"/>
  <c r="E1071" i="3"/>
  <c r="V1070" i="3"/>
  <c r="E1070" i="3"/>
  <c r="V1069" i="3"/>
  <c r="E1069" i="3"/>
  <c r="V1068" i="3"/>
  <c r="E1068" i="3"/>
  <c r="V1067" i="3"/>
  <c r="E1067" i="3"/>
  <c r="V1066" i="3"/>
  <c r="E1066" i="3"/>
  <c r="V1065" i="3"/>
  <c r="E1065" i="3"/>
  <c r="V1064" i="3"/>
  <c r="E1064" i="3"/>
  <c r="V1063" i="3"/>
  <c r="E1063" i="3"/>
  <c r="V1062" i="3"/>
  <c r="E1062" i="3"/>
  <c r="V1061" i="3"/>
  <c r="E1061" i="3"/>
  <c r="V1060" i="3"/>
  <c r="E1060" i="3"/>
  <c r="V1059" i="3"/>
  <c r="E1059" i="3"/>
  <c r="V1058" i="3"/>
  <c r="E1058" i="3"/>
  <c r="V1057" i="3"/>
  <c r="E1057" i="3"/>
  <c r="V1056" i="3"/>
  <c r="E1056" i="3"/>
  <c r="V1055" i="3"/>
  <c r="E1055" i="3"/>
  <c r="V1054" i="3"/>
  <c r="E1054" i="3"/>
  <c r="V1053" i="3"/>
  <c r="E1053" i="3"/>
  <c r="V1052" i="3"/>
  <c r="E1052" i="3"/>
  <c r="V1051" i="3"/>
  <c r="E1051" i="3"/>
  <c r="V1050" i="3"/>
  <c r="E1050" i="3"/>
  <c r="V1049" i="3"/>
  <c r="E1049" i="3"/>
  <c r="V1048" i="3"/>
  <c r="E1048" i="3"/>
  <c r="V1047" i="3"/>
  <c r="E1047" i="3"/>
  <c r="V1046" i="3"/>
  <c r="E1046" i="3"/>
  <c r="V1045" i="3"/>
  <c r="E1045" i="3"/>
  <c r="V1044" i="3"/>
  <c r="E1044" i="3"/>
  <c r="V1043" i="3"/>
  <c r="E1043" i="3"/>
  <c r="V1042" i="3"/>
  <c r="E1042" i="3"/>
  <c r="V1041" i="3"/>
  <c r="E1041" i="3"/>
  <c r="V1040" i="3"/>
  <c r="E1040" i="3"/>
  <c r="V1039" i="3"/>
  <c r="E1039" i="3"/>
  <c r="V1038" i="3"/>
  <c r="E1038" i="3"/>
  <c r="V1037" i="3"/>
  <c r="E1037" i="3"/>
  <c r="V1036" i="3"/>
  <c r="E1036" i="3"/>
  <c r="V1035" i="3"/>
  <c r="E1035" i="3"/>
  <c r="V1034" i="3"/>
  <c r="E1034" i="3"/>
  <c r="V1033" i="3"/>
  <c r="E1033" i="3"/>
  <c r="V1032" i="3"/>
  <c r="E1032" i="3"/>
  <c r="V1031" i="3"/>
  <c r="E1031" i="3"/>
  <c r="V1030" i="3"/>
  <c r="E1030" i="3"/>
  <c r="V1029" i="3"/>
  <c r="E1029" i="3"/>
  <c r="V1028" i="3"/>
  <c r="E1028" i="3"/>
  <c r="V1027" i="3"/>
  <c r="E1027" i="3"/>
  <c r="V1026" i="3"/>
  <c r="E1026" i="3"/>
  <c r="V1025" i="3"/>
  <c r="E1025" i="3"/>
  <c r="V1024" i="3"/>
  <c r="E1024" i="3"/>
  <c r="V1023" i="3"/>
  <c r="E1023" i="3"/>
  <c r="V1022" i="3"/>
  <c r="E1022" i="3"/>
  <c r="X1021" i="3"/>
  <c r="V1021" i="3"/>
  <c r="E1021" i="3"/>
  <c r="X1020" i="3"/>
  <c r="V1020" i="3"/>
  <c r="E1020" i="3"/>
  <c r="X1019" i="3"/>
  <c r="V1019" i="3"/>
  <c r="E1019" i="3"/>
  <c r="X1018" i="3"/>
  <c r="V1018" i="3"/>
  <c r="E1018" i="3"/>
  <c r="X1017" i="3"/>
  <c r="V1017" i="3"/>
  <c r="E1017" i="3"/>
  <c r="X1016" i="3"/>
  <c r="V1016" i="3"/>
  <c r="E1016" i="3"/>
  <c r="X1015" i="3"/>
  <c r="V1015" i="3"/>
  <c r="E1015" i="3"/>
  <c r="X1014" i="3"/>
  <c r="V1014" i="3"/>
  <c r="E1014" i="3"/>
  <c r="X1013" i="3"/>
  <c r="V1013" i="3"/>
  <c r="E1013" i="3"/>
  <c r="X1012" i="3"/>
  <c r="V1012" i="3"/>
  <c r="E1012" i="3"/>
  <c r="X1011" i="3"/>
  <c r="V1011" i="3"/>
  <c r="E1011" i="3"/>
  <c r="X1010" i="3"/>
  <c r="V1010" i="3"/>
  <c r="E1010" i="3"/>
  <c r="X1009" i="3"/>
  <c r="V1009" i="3"/>
  <c r="E1009" i="3"/>
  <c r="X1008" i="3"/>
  <c r="V1008" i="3"/>
  <c r="E1008" i="3"/>
  <c r="X1007" i="3"/>
  <c r="V1007" i="3"/>
  <c r="E1007" i="3"/>
  <c r="X1006" i="3"/>
  <c r="W1006" i="3"/>
  <c r="V1006" i="3"/>
  <c r="E1006" i="3"/>
  <c r="X1005" i="3"/>
  <c r="V1005" i="3"/>
  <c r="E1005" i="3"/>
  <c r="X990" i="3"/>
  <c r="X989" i="3"/>
  <c r="X988" i="3"/>
  <c r="X987" i="3"/>
  <c r="X986" i="3"/>
  <c r="X985" i="3"/>
  <c r="X984" i="3"/>
  <c r="X983" i="3"/>
  <c r="V983" i="3"/>
  <c r="X982" i="3"/>
  <c r="V982" i="3"/>
  <c r="X981" i="3"/>
  <c r="V981" i="3"/>
  <c r="X980" i="3"/>
  <c r="V980" i="3"/>
  <c r="X979" i="3"/>
  <c r="V979" i="3"/>
  <c r="X978" i="3"/>
  <c r="V978" i="3"/>
  <c r="X977" i="3"/>
  <c r="V977" i="3"/>
  <c r="X976" i="3"/>
  <c r="V976" i="3"/>
  <c r="X975" i="3"/>
  <c r="V975" i="3"/>
  <c r="E975" i="3"/>
  <c r="X974" i="3"/>
  <c r="V974" i="3"/>
  <c r="E974" i="3"/>
  <c r="X973" i="3"/>
  <c r="V973" i="3"/>
  <c r="E973" i="3"/>
  <c r="X972" i="3"/>
  <c r="V972" i="3"/>
  <c r="E972" i="3"/>
  <c r="X971" i="3"/>
  <c r="V971" i="3"/>
  <c r="E971" i="3"/>
  <c r="X970" i="3"/>
  <c r="V970" i="3"/>
  <c r="E970" i="3"/>
  <c r="X969" i="3"/>
  <c r="V969" i="3"/>
  <c r="E969" i="3"/>
  <c r="X968" i="3"/>
  <c r="W968" i="3"/>
  <c r="V968" i="3"/>
  <c r="E968" i="3"/>
  <c r="X967" i="3"/>
  <c r="V967" i="3"/>
  <c r="E967" i="3"/>
  <c r="E966" i="3"/>
  <c r="E965" i="3"/>
  <c r="X964" i="3"/>
  <c r="E964" i="3"/>
  <c r="X963" i="3"/>
  <c r="E963" i="3"/>
  <c r="X962" i="3"/>
  <c r="E962" i="3"/>
  <c r="X961" i="3"/>
  <c r="E961" i="3"/>
  <c r="X960" i="3"/>
  <c r="E960" i="3"/>
  <c r="X959" i="3"/>
  <c r="E959" i="3"/>
  <c r="X958" i="3"/>
  <c r="E958" i="3"/>
  <c r="X957" i="3"/>
  <c r="E957" i="3"/>
  <c r="X956" i="3"/>
  <c r="E956" i="3"/>
  <c r="X955" i="3"/>
  <c r="E955" i="3"/>
  <c r="X954" i="3"/>
  <c r="E954" i="3"/>
  <c r="X953" i="3"/>
  <c r="E953" i="3"/>
  <c r="X952" i="3"/>
  <c r="V952" i="3"/>
  <c r="E952" i="3"/>
  <c r="X951" i="3"/>
  <c r="V951" i="3"/>
  <c r="E951" i="3"/>
  <c r="X950" i="3"/>
  <c r="V950" i="3"/>
  <c r="E950" i="3"/>
  <c r="X949" i="3"/>
  <c r="V949" i="3"/>
  <c r="E949" i="3"/>
  <c r="X948" i="3"/>
  <c r="V948" i="3"/>
  <c r="E948" i="3"/>
  <c r="X947" i="3"/>
  <c r="V947" i="3"/>
  <c r="E947" i="3"/>
  <c r="X946" i="3"/>
  <c r="V946" i="3"/>
  <c r="E946" i="3"/>
  <c r="X945" i="3"/>
  <c r="V945" i="3"/>
  <c r="E945" i="3"/>
  <c r="X944" i="3"/>
  <c r="V944" i="3"/>
  <c r="E944" i="3"/>
  <c r="X943" i="3"/>
  <c r="V943" i="3"/>
  <c r="E943" i="3"/>
  <c r="X942" i="3"/>
  <c r="V942" i="3"/>
  <c r="E942" i="3"/>
  <c r="X941" i="3"/>
  <c r="V941" i="3"/>
  <c r="E941" i="3"/>
  <c r="X940" i="3"/>
  <c r="V940" i="3"/>
  <c r="E940" i="3"/>
  <c r="X939" i="3"/>
  <c r="V939" i="3"/>
  <c r="E939" i="3"/>
  <c r="X938" i="3"/>
  <c r="V938" i="3"/>
  <c r="E938" i="3"/>
  <c r="X937" i="3"/>
  <c r="V937" i="3"/>
  <c r="E937" i="3"/>
  <c r="X936" i="3"/>
  <c r="V936" i="3"/>
  <c r="E936" i="3"/>
  <c r="X935" i="3"/>
  <c r="V935" i="3"/>
  <c r="E935" i="3"/>
  <c r="X934" i="3"/>
  <c r="V934" i="3"/>
  <c r="E934" i="3"/>
  <c r="X933" i="3"/>
  <c r="V933" i="3"/>
  <c r="E933" i="3"/>
  <c r="X932" i="3"/>
  <c r="V932" i="3"/>
  <c r="E932" i="3"/>
  <c r="X931" i="3"/>
  <c r="V931" i="3"/>
  <c r="E931" i="3"/>
  <c r="X930" i="3"/>
  <c r="V930" i="3"/>
  <c r="E930" i="3"/>
  <c r="X929" i="3"/>
  <c r="V929" i="3"/>
  <c r="E929" i="3"/>
  <c r="X928" i="3"/>
  <c r="V928" i="3"/>
  <c r="E928" i="3"/>
  <c r="X927" i="3"/>
  <c r="V927" i="3"/>
  <c r="E927" i="3"/>
  <c r="X926" i="3"/>
  <c r="V926" i="3"/>
  <c r="E926" i="3"/>
  <c r="X925" i="3"/>
  <c r="V925" i="3"/>
  <c r="E925" i="3"/>
  <c r="X924" i="3"/>
  <c r="V924" i="3"/>
  <c r="E924" i="3"/>
  <c r="X923" i="3"/>
  <c r="V923" i="3"/>
  <c r="E923" i="3"/>
  <c r="X922" i="3"/>
  <c r="V922" i="3"/>
  <c r="E922" i="3"/>
  <c r="X921" i="3"/>
  <c r="V921" i="3"/>
  <c r="E921" i="3"/>
  <c r="X920" i="3"/>
  <c r="V920" i="3"/>
  <c r="E920" i="3"/>
  <c r="X919" i="3"/>
  <c r="V919" i="3"/>
  <c r="E919" i="3"/>
  <c r="X918" i="3"/>
  <c r="V918" i="3"/>
  <c r="E918" i="3"/>
  <c r="X917" i="3"/>
  <c r="V917" i="3"/>
  <c r="E917" i="3"/>
  <c r="X916" i="3"/>
  <c r="V916" i="3"/>
  <c r="E916" i="3"/>
  <c r="X915" i="3"/>
  <c r="V915" i="3"/>
  <c r="E915" i="3"/>
  <c r="X914" i="3"/>
  <c r="V914" i="3"/>
  <c r="E914" i="3"/>
  <c r="X913" i="3"/>
  <c r="V913" i="3"/>
  <c r="E913" i="3"/>
  <c r="X912" i="3"/>
  <c r="V912" i="3"/>
  <c r="E912" i="3"/>
  <c r="X911" i="3"/>
  <c r="V911" i="3"/>
  <c r="E911" i="3"/>
  <c r="X910" i="3"/>
  <c r="V910" i="3"/>
  <c r="E910" i="3"/>
  <c r="X909" i="3"/>
  <c r="V909" i="3"/>
  <c r="E909" i="3"/>
  <c r="X908" i="3"/>
  <c r="V908" i="3"/>
  <c r="E908" i="3"/>
  <c r="X907" i="3"/>
  <c r="V907" i="3"/>
  <c r="E907" i="3"/>
  <c r="X906" i="3"/>
  <c r="V906" i="3"/>
  <c r="E906" i="3"/>
  <c r="X905" i="3"/>
  <c r="V905" i="3"/>
  <c r="E905" i="3"/>
  <c r="X904" i="3"/>
  <c r="V904" i="3"/>
  <c r="E904" i="3"/>
  <c r="X903" i="3"/>
  <c r="V903" i="3"/>
  <c r="E903" i="3"/>
  <c r="X902" i="3"/>
  <c r="V902" i="3"/>
  <c r="E902" i="3"/>
  <c r="X901" i="3"/>
  <c r="V901" i="3"/>
  <c r="E901" i="3"/>
  <c r="X900" i="3"/>
  <c r="V900" i="3"/>
  <c r="E900" i="3"/>
  <c r="X899" i="3"/>
  <c r="V899" i="3"/>
  <c r="E899" i="3"/>
  <c r="X898" i="3"/>
  <c r="V898" i="3"/>
  <c r="E898" i="3"/>
  <c r="X897" i="3"/>
  <c r="V897" i="3"/>
  <c r="E897" i="3"/>
  <c r="X896" i="3"/>
  <c r="V896" i="3"/>
  <c r="E896" i="3"/>
  <c r="X895" i="3"/>
  <c r="V895" i="3"/>
  <c r="E895" i="3"/>
  <c r="X894" i="3"/>
  <c r="V894" i="3"/>
  <c r="E894" i="3"/>
  <c r="X893" i="3"/>
  <c r="V893" i="3"/>
  <c r="E893" i="3"/>
  <c r="X892" i="3"/>
  <c r="V892" i="3"/>
  <c r="E892" i="3"/>
  <c r="X891" i="3"/>
  <c r="V891" i="3"/>
  <c r="E891" i="3"/>
  <c r="X890" i="3"/>
  <c r="V890" i="3"/>
  <c r="E890" i="3"/>
  <c r="X889" i="3"/>
  <c r="V889" i="3"/>
  <c r="E889" i="3"/>
  <c r="X888" i="3"/>
  <c r="V888" i="3"/>
  <c r="E888" i="3"/>
  <c r="X887" i="3"/>
  <c r="V887" i="3"/>
  <c r="E887" i="3"/>
  <c r="X886" i="3"/>
  <c r="V886" i="3"/>
  <c r="E886" i="3"/>
  <c r="X885" i="3"/>
  <c r="V885" i="3"/>
  <c r="E885" i="3"/>
  <c r="X884" i="3"/>
  <c r="V884" i="3"/>
  <c r="E884" i="3"/>
  <c r="X883" i="3"/>
  <c r="V883" i="3"/>
  <c r="E883" i="3"/>
  <c r="X882" i="3"/>
  <c r="V882" i="3"/>
  <c r="E882" i="3"/>
  <c r="X881" i="3"/>
  <c r="V881" i="3"/>
  <c r="E881" i="3"/>
  <c r="X880" i="3"/>
  <c r="V880" i="3"/>
  <c r="E880" i="3"/>
  <c r="X879" i="3"/>
  <c r="V879" i="3"/>
  <c r="E879" i="3"/>
  <c r="X878" i="3"/>
  <c r="V878" i="3"/>
  <c r="E878" i="3"/>
  <c r="X877" i="3"/>
  <c r="W877" i="3"/>
  <c r="V877" i="3"/>
  <c r="E877" i="3"/>
  <c r="X876" i="3"/>
  <c r="V876" i="3"/>
  <c r="E876" i="3"/>
  <c r="X875" i="3"/>
  <c r="V875" i="3"/>
  <c r="E875" i="3"/>
  <c r="X874" i="3"/>
  <c r="V874" i="3"/>
  <c r="E874" i="3"/>
  <c r="E873" i="3"/>
  <c r="E872" i="3"/>
  <c r="E871" i="3"/>
  <c r="E870" i="3"/>
  <c r="E869" i="3"/>
  <c r="E868" i="3"/>
  <c r="E867" i="3"/>
  <c r="E866" i="3"/>
  <c r="X865" i="3"/>
  <c r="E865" i="3"/>
  <c r="X864" i="3"/>
  <c r="E864" i="3"/>
  <c r="X863" i="3"/>
  <c r="E863" i="3"/>
  <c r="X862" i="3"/>
  <c r="E862" i="3"/>
  <c r="X861" i="3"/>
  <c r="E861" i="3"/>
  <c r="E860" i="3"/>
  <c r="E859" i="3"/>
  <c r="X858" i="3"/>
  <c r="E858" i="3"/>
  <c r="X857" i="3"/>
  <c r="E857" i="3"/>
  <c r="X856" i="3"/>
  <c r="E856" i="3"/>
  <c r="X855" i="3"/>
  <c r="E855" i="3"/>
  <c r="E854" i="3"/>
  <c r="V853" i="3"/>
  <c r="E853" i="3"/>
  <c r="V852" i="3"/>
  <c r="E852" i="3"/>
  <c r="V851" i="3"/>
  <c r="E851" i="3"/>
  <c r="X850" i="3"/>
  <c r="V850" i="3"/>
  <c r="E850" i="3"/>
  <c r="E849" i="3"/>
  <c r="V848" i="3"/>
  <c r="E848" i="3"/>
  <c r="X847" i="3"/>
  <c r="V847" i="3"/>
  <c r="E847" i="3"/>
  <c r="E846" i="3"/>
  <c r="E845" i="3"/>
  <c r="E844" i="3"/>
  <c r="E843" i="3"/>
  <c r="E842" i="3"/>
  <c r="E841" i="3"/>
  <c r="E840" i="3"/>
  <c r="E839" i="3"/>
  <c r="E838" i="3"/>
  <c r="E837" i="3"/>
  <c r="E836" i="3"/>
  <c r="E835" i="3"/>
  <c r="E834" i="3"/>
  <c r="E833" i="3"/>
  <c r="E832" i="3"/>
  <c r="E831" i="3"/>
  <c r="E830" i="3"/>
  <c r="E829" i="3"/>
  <c r="E828" i="3"/>
  <c r="E827" i="3"/>
  <c r="E826" i="3"/>
  <c r="E825" i="3"/>
  <c r="E824" i="3"/>
  <c r="E823" i="3"/>
  <c r="E822" i="3"/>
  <c r="E821" i="3"/>
  <c r="E820" i="3"/>
  <c r="E819" i="3"/>
  <c r="E818" i="3"/>
  <c r="E817" i="3"/>
  <c r="V816" i="3"/>
  <c r="E816" i="3"/>
  <c r="V815" i="3"/>
  <c r="E815" i="3"/>
  <c r="V814" i="3"/>
  <c r="E814" i="3"/>
  <c r="V813" i="3"/>
  <c r="E813" i="3"/>
  <c r="V812" i="3"/>
  <c r="E812" i="3"/>
  <c r="V811" i="3"/>
  <c r="E811" i="3"/>
  <c r="V810" i="3"/>
  <c r="E810" i="3"/>
  <c r="V809" i="3"/>
  <c r="E809" i="3"/>
  <c r="V808" i="3"/>
  <c r="E808" i="3"/>
  <c r="V807" i="3"/>
  <c r="E807" i="3"/>
  <c r="X806" i="3"/>
  <c r="V806" i="3"/>
  <c r="E806" i="3"/>
  <c r="V805" i="3"/>
  <c r="E805" i="3"/>
  <c r="V804" i="3"/>
  <c r="E804" i="3"/>
  <c r="V803" i="3"/>
  <c r="E803" i="3"/>
  <c r="V802" i="3"/>
  <c r="E802" i="3"/>
  <c r="V801" i="3"/>
  <c r="E801" i="3"/>
  <c r="V800" i="3"/>
  <c r="E800" i="3"/>
  <c r="V799" i="3"/>
  <c r="E799" i="3"/>
  <c r="V798" i="3"/>
  <c r="E798" i="3"/>
  <c r="V797" i="3"/>
  <c r="E797" i="3"/>
  <c r="V796" i="3"/>
  <c r="E796" i="3"/>
  <c r="V795" i="3"/>
  <c r="E795" i="3"/>
  <c r="V794" i="3"/>
  <c r="E794" i="3"/>
  <c r="V793" i="3"/>
  <c r="E793" i="3"/>
  <c r="V792" i="3"/>
  <c r="E792" i="3"/>
  <c r="V791" i="3"/>
  <c r="E791" i="3"/>
  <c r="V790" i="3"/>
  <c r="E790" i="3"/>
  <c r="V789" i="3"/>
  <c r="E789" i="3"/>
  <c r="V788" i="3"/>
  <c r="E788" i="3"/>
  <c r="W787" i="3"/>
  <c r="V787" i="3"/>
  <c r="E787" i="3"/>
  <c r="X786" i="3"/>
  <c r="V786" i="3"/>
  <c r="E786" i="3"/>
  <c r="E785" i="3"/>
  <c r="E784" i="3"/>
  <c r="E783" i="3"/>
  <c r="E782" i="3"/>
  <c r="E781" i="3"/>
  <c r="E780" i="3"/>
  <c r="E779" i="3"/>
  <c r="E778" i="3"/>
  <c r="W777" i="3"/>
  <c r="V777" i="3"/>
  <c r="E777" i="3"/>
  <c r="X776" i="3"/>
  <c r="V776" i="3"/>
  <c r="E776" i="3"/>
  <c r="E775" i="3"/>
  <c r="E774" i="3"/>
  <c r="E773" i="3"/>
  <c r="E772" i="3"/>
  <c r="W771" i="3"/>
  <c r="V771" i="3"/>
  <c r="E771" i="3"/>
  <c r="X770" i="3"/>
  <c r="V770" i="3"/>
  <c r="E770" i="3"/>
  <c r="E769" i="3"/>
  <c r="E768" i="3"/>
  <c r="E767" i="3"/>
  <c r="W766" i="3"/>
  <c r="V766" i="3"/>
  <c r="E766" i="3"/>
  <c r="X765" i="3"/>
  <c r="V765" i="3"/>
  <c r="E765" i="3"/>
  <c r="E764" i="3"/>
  <c r="W763" i="3"/>
  <c r="V763" i="3"/>
  <c r="E763" i="3"/>
  <c r="W762" i="3"/>
  <c r="V762" i="3"/>
  <c r="E762" i="3"/>
  <c r="X761" i="3"/>
  <c r="V761" i="3"/>
  <c r="E761" i="3"/>
  <c r="V759" i="3"/>
  <c r="V758" i="3"/>
  <c r="E758" i="3"/>
  <c r="V757" i="3"/>
  <c r="E757" i="3"/>
  <c r="V756" i="3"/>
  <c r="E756" i="3"/>
  <c r="V755" i="3"/>
  <c r="E755" i="3"/>
  <c r="V754" i="3"/>
  <c r="E754" i="3"/>
  <c r="V753" i="3"/>
  <c r="E753" i="3"/>
  <c r="V752" i="3"/>
  <c r="E752" i="3"/>
  <c r="V751" i="3"/>
  <c r="E751" i="3"/>
  <c r="V750" i="3"/>
  <c r="E750" i="3"/>
  <c r="V749" i="3"/>
  <c r="E749" i="3"/>
  <c r="V748" i="3"/>
  <c r="E748" i="3"/>
  <c r="V747" i="3"/>
  <c r="E747" i="3"/>
  <c r="V746" i="3"/>
  <c r="E746" i="3"/>
  <c r="V745" i="3"/>
  <c r="E745" i="3"/>
  <c r="V744" i="3"/>
  <c r="E744" i="3"/>
  <c r="V743" i="3"/>
  <c r="E743" i="3"/>
  <c r="W742" i="3"/>
  <c r="V742" i="3"/>
  <c r="E742" i="3"/>
  <c r="X741" i="3"/>
  <c r="V741" i="3"/>
  <c r="E741" i="3"/>
  <c r="E740" i="3"/>
  <c r="E739" i="3"/>
  <c r="E738" i="3"/>
  <c r="E737" i="3"/>
  <c r="E736" i="3"/>
  <c r="E735" i="3"/>
  <c r="E734" i="3"/>
  <c r="E733" i="3"/>
  <c r="E732" i="3"/>
  <c r="V731" i="3"/>
  <c r="E731" i="3"/>
  <c r="V730" i="3"/>
  <c r="E730" i="3"/>
  <c r="V729" i="3"/>
  <c r="E729" i="3"/>
  <c r="V728" i="3"/>
  <c r="E728" i="3"/>
  <c r="V727" i="3"/>
  <c r="E727" i="3"/>
  <c r="V726" i="3"/>
  <c r="E726" i="3"/>
  <c r="V725" i="3"/>
  <c r="E725" i="3"/>
  <c r="V724" i="3"/>
  <c r="E724" i="3"/>
  <c r="V723" i="3"/>
  <c r="E723" i="3"/>
  <c r="V722" i="3"/>
  <c r="E722" i="3"/>
  <c r="V721" i="3"/>
  <c r="E721" i="3"/>
  <c r="V720" i="3"/>
  <c r="E720" i="3"/>
  <c r="V719" i="3"/>
  <c r="E719" i="3"/>
  <c r="V718" i="3"/>
  <c r="E718" i="3"/>
  <c r="V717" i="3"/>
  <c r="E717" i="3"/>
  <c r="V716" i="3"/>
  <c r="E716" i="3"/>
  <c r="V715" i="3"/>
  <c r="E715" i="3"/>
  <c r="V714" i="3"/>
  <c r="E714" i="3"/>
  <c r="V713" i="3"/>
  <c r="E713" i="3"/>
  <c r="V712" i="3"/>
  <c r="E712" i="3"/>
  <c r="V711" i="3"/>
  <c r="E711" i="3"/>
  <c r="X710" i="3"/>
  <c r="V710" i="3"/>
  <c r="E710" i="3"/>
  <c r="V709" i="3"/>
  <c r="E709" i="3"/>
  <c r="V708" i="3"/>
  <c r="E708" i="3"/>
  <c r="V707" i="3"/>
  <c r="E707" i="3"/>
  <c r="V706" i="3"/>
  <c r="E706" i="3"/>
  <c r="V705" i="3"/>
  <c r="E705" i="3"/>
  <c r="V704" i="3"/>
  <c r="E704" i="3"/>
  <c r="V703" i="3"/>
  <c r="E703" i="3"/>
  <c r="V702" i="3"/>
  <c r="E702" i="3"/>
  <c r="X701" i="3"/>
  <c r="V701" i="3"/>
  <c r="E701" i="3"/>
  <c r="V700" i="3"/>
  <c r="E700" i="3"/>
  <c r="V699" i="3"/>
  <c r="E699" i="3"/>
  <c r="X698" i="3"/>
  <c r="V698" i="3"/>
  <c r="E698" i="3"/>
  <c r="E697" i="3"/>
  <c r="E696" i="3"/>
  <c r="E695" i="3"/>
  <c r="E694" i="3"/>
  <c r="E693" i="3"/>
  <c r="E692" i="3"/>
  <c r="E691" i="3"/>
  <c r="V690" i="3"/>
  <c r="E690" i="3"/>
  <c r="V689" i="3"/>
  <c r="E689" i="3"/>
  <c r="V688" i="3"/>
  <c r="E688" i="3"/>
  <c r="V687" i="3"/>
  <c r="E687" i="3"/>
  <c r="V686" i="3"/>
  <c r="E686" i="3"/>
  <c r="V685" i="3"/>
  <c r="E685" i="3"/>
  <c r="V684" i="3"/>
  <c r="E684" i="3"/>
  <c r="V683" i="3"/>
  <c r="E683" i="3"/>
  <c r="V682" i="3"/>
  <c r="E682" i="3"/>
  <c r="V681" i="3"/>
  <c r="E681" i="3"/>
  <c r="V680" i="3"/>
  <c r="E680" i="3"/>
  <c r="V679" i="3"/>
  <c r="E679" i="3"/>
  <c r="V678" i="3"/>
  <c r="E678" i="3"/>
  <c r="W677" i="3"/>
  <c r="V677" i="3"/>
  <c r="E677" i="3"/>
  <c r="X676" i="3"/>
  <c r="V676" i="3"/>
  <c r="E676" i="3"/>
  <c r="E675" i="3"/>
  <c r="E674" i="3"/>
  <c r="E673" i="3"/>
  <c r="E672" i="3"/>
  <c r="E671" i="3"/>
  <c r="E670" i="3"/>
  <c r="E669" i="3"/>
  <c r="E668" i="3"/>
  <c r="E667" i="3"/>
  <c r="E666" i="3"/>
  <c r="E665" i="3"/>
  <c r="E664" i="3"/>
  <c r="E663" i="3"/>
  <c r="E662" i="3"/>
  <c r="E661" i="3"/>
  <c r="E660" i="3"/>
  <c r="E659" i="3"/>
  <c r="E658" i="3"/>
  <c r="E657" i="3"/>
  <c r="E656" i="3"/>
  <c r="E655" i="3"/>
  <c r="E654" i="3"/>
  <c r="E653" i="3"/>
  <c r="E652" i="3"/>
  <c r="E651" i="3"/>
  <c r="V650" i="3"/>
  <c r="E650" i="3"/>
  <c r="V649" i="3"/>
  <c r="E649" i="3"/>
  <c r="V648" i="3"/>
  <c r="E648" i="3"/>
  <c r="V647" i="3"/>
  <c r="E647" i="3"/>
  <c r="V646" i="3"/>
  <c r="E646" i="3"/>
  <c r="V645" i="3"/>
  <c r="E645" i="3"/>
  <c r="V644" i="3"/>
  <c r="E644" i="3"/>
  <c r="V643" i="3"/>
  <c r="E643" i="3"/>
  <c r="V642" i="3"/>
  <c r="E642" i="3"/>
  <c r="V641" i="3"/>
  <c r="E641" i="3"/>
  <c r="V640" i="3"/>
  <c r="E640" i="3"/>
  <c r="V639" i="3"/>
  <c r="E639" i="3"/>
  <c r="V638" i="3"/>
  <c r="E638" i="3"/>
  <c r="V637" i="3"/>
  <c r="E637" i="3"/>
  <c r="V636" i="3"/>
  <c r="E636" i="3"/>
  <c r="V635" i="3"/>
  <c r="E635" i="3"/>
  <c r="V634" i="3"/>
  <c r="E634" i="3"/>
  <c r="V633" i="3"/>
  <c r="E633" i="3"/>
  <c r="V632" i="3"/>
  <c r="E632" i="3"/>
  <c r="V631" i="3"/>
  <c r="E631" i="3"/>
  <c r="V630" i="3"/>
  <c r="E630" i="3"/>
  <c r="V629" i="3"/>
  <c r="E629" i="3"/>
  <c r="V628" i="3"/>
  <c r="E628" i="3"/>
  <c r="V627" i="3"/>
  <c r="E627" i="3"/>
  <c r="V626" i="3"/>
  <c r="E626" i="3"/>
  <c r="V625" i="3"/>
  <c r="E625" i="3"/>
  <c r="V624" i="3"/>
  <c r="E624" i="3"/>
  <c r="V623" i="3"/>
  <c r="E623" i="3"/>
  <c r="V622" i="3"/>
  <c r="E622" i="3"/>
  <c r="V621" i="3"/>
  <c r="E621" i="3"/>
  <c r="V620" i="3"/>
  <c r="E620" i="3"/>
  <c r="V619" i="3"/>
  <c r="E619" i="3"/>
  <c r="V618" i="3"/>
  <c r="E618" i="3"/>
  <c r="V617" i="3"/>
  <c r="E617" i="3"/>
  <c r="V616" i="3"/>
  <c r="E616" i="3"/>
  <c r="V615" i="3"/>
  <c r="E615" i="3"/>
  <c r="V614" i="3"/>
  <c r="E614" i="3"/>
  <c r="V613" i="3"/>
  <c r="E613" i="3"/>
  <c r="V612" i="3"/>
  <c r="E612" i="3"/>
  <c r="V611" i="3"/>
  <c r="E611" i="3"/>
  <c r="V610" i="3"/>
  <c r="E610" i="3"/>
  <c r="V609" i="3"/>
  <c r="E609" i="3"/>
  <c r="W608" i="3"/>
  <c r="V608" i="3"/>
  <c r="E608" i="3"/>
  <c r="X607" i="3"/>
  <c r="V607" i="3"/>
  <c r="E607" i="3"/>
  <c r="V606" i="3"/>
  <c r="E606" i="3"/>
  <c r="V605" i="3"/>
  <c r="E605" i="3"/>
  <c r="V604" i="3"/>
  <c r="E604" i="3"/>
  <c r="V603" i="3"/>
  <c r="E603" i="3"/>
  <c r="V602" i="3"/>
  <c r="E602" i="3"/>
  <c r="X601" i="3"/>
  <c r="V601" i="3"/>
  <c r="E601" i="3"/>
  <c r="E600" i="3"/>
  <c r="E599" i="3"/>
  <c r="E598" i="3"/>
  <c r="E597" i="3"/>
  <c r="E596" i="3"/>
  <c r="E595" i="3"/>
  <c r="E594" i="3"/>
  <c r="E593" i="3"/>
  <c r="E592" i="3"/>
  <c r="E591" i="3"/>
  <c r="E590" i="3"/>
  <c r="V589" i="3"/>
  <c r="E589" i="3"/>
  <c r="V588" i="3"/>
  <c r="E588" i="3"/>
  <c r="V587" i="3"/>
  <c r="E587" i="3"/>
  <c r="V586" i="3"/>
  <c r="E586" i="3"/>
  <c r="X585" i="3"/>
  <c r="V585" i="3"/>
  <c r="E585" i="3"/>
  <c r="E584" i="3"/>
  <c r="E583" i="3"/>
  <c r="E582" i="3"/>
  <c r="E581" i="3"/>
  <c r="E580" i="3"/>
  <c r="E579" i="3"/>
  <c r="E578" i="3"/>
  <c r="E577" i="3"/>
  <c r="E576" i="3"/>
  <c r="E575" i="3"/>
  <c r="E574" i="3"/>
  <c r="E573" i="3"/>
  <c r="E572" i="3"/>
  <c r="E571" i="3"/>
  <c r="E570" i="3"/>
  <c r="E569" i="3"/>
  <c r="E568" i="3"/>
  <c r="E567" i="3"/>
  <c r="E566" i="3"/>
  <c r="E565" i="3"/>
  <c r="E564" i="3"/>
  <c r="E563" i="3"/>
  <c r="E562" i="3"/>
  <c r="E561" i="3"/>
  <c r="E560" i="3"/>
  <c r="E559" i="3"/>
  <c r="V558" i="3"/>
  <c r="E558" i="3"/>
  <c r="V557" i="3"/>
  <c r="E557" i="3"/>
  <c r="V556" i="3"/>
  <c r="E556" i="3"/>
  <c r="V555" i="3"/>
  <c r="E555" i="3"/>
  <c r="V554" i="3"/>
  <c r="E554" i="3"/>
  <c r="V553" i="3"/>
  <c r="E553" i="3"/>
  <c r="V552" i="3"/>
  <c r="E552" i="3"/>
  <c r="V551" i="3"/>
  <c r="E551" i="3"/>
  <c r="V550" i="3"/>
  <c r="E550" i="3"/>
  <c r="V549" i="3"/>
  <c r="E549" i="3"/>
  <c r="V548" i="3"/>
  <c r="E548" i="3"/>
  <c r="V547" i="3"/>
  <c r="E547" i="3"/>
  <c r="V546" i="3"/>
  <c r="E546" i="3"/>
  <c r="V545" i="3"/>
  <c r="E545" i="3"/>
  <c r="V544" i="3"/>
  <c r="E544" i="3"/>
  <c r="V543" i="3"/>
  <c r="E543" i="3"/>
  <c r="V542" i="3"/>
  <c r="E542" i="3"/>
  <c r="V541" i="3"/>
  <c r="E541" i="3"/>
  <c r="V540" i="3"/>
  <c r="E540" i="3"/>
  <c r="V539" i="3"/>
  <c r="E539" i="3"/>
  <c r="V538" i="3"/>
  <c r="E538" i="3"/>
  <c r="V537" i="3"/>
  <c r="E537" i="3"/>
  <c r="V536" i="3"/>
  <c r="E536" i="3"/>
  <c r="V535" i="3"/>
  <c r="E535" i="3"/>
  <c r="V534" i="3"/>
  <c r="E534" i="3"/>
  <c r="V533" i="3"/>
  <c r="E533" i="3"/>
  <c r="V532" i="3"/>
  <c r="E532" i="3"/>
  <c r="V531" i="3"/>
  <c r="E531" i="3"/>
  <c r="V530" i="3"/>
  <c r="E530" i="3"/>
  <c r="V529" i="3"/>
  <c r="E529" i="3"/>
  <c r="V528" i="3"/>
  <c r="E528" i="3"/>
  <c r="V527" i="3"/>
  <c r="E527" i="3"/>
  <c r="V526" i="3"/>
  <c r="E526" i="3"/>
  <c r="V525" i="3"/>
  <c r="E525" i="3"/>
  <c r="W524" i="3"/>
  <c r="V524" i="3"/>
  <c r="E524" i="3"/>
  <c r="X523" i="3"/>
  <c r="V523" i="3"/>
  <c r="E523" i="3"/>
  <c r="V522" i="3"/>
  <c r="E522" i="3"/>
  <c r="V521" i="3"/>
  <c r="E521" i="3"/>
  <c r="V520" i="3"/>
  <c r="E520" i="3"/>
  <c r="V519" i="3"/>
  <c r="E519" i="3"/>
  <c r="X518" i="3"/>
  <c r="V518" i="3"/>
  <c r="E518" i="3"/>
  <c r="V517" i="3"/>
  <c r="E517" i="3"/>
  <c r="V516" i="3"/>
  <c r="E516" i="3"/>
  <c r="V515" i="3"/>
  <c r="E515" i="3"/>
  <c r="X514" i="3"/>
  <c r="V514" i="3"/>
  <c r="E514" i="3"/>
  <c r="E513" i="3"/>
  <c r="E512" i="3"/>
  <c r="E511" i="3"/>
  <c r="E510" i="3"/>
  <c r="E509" i="3"/>
  <c r="E508" i="3"/>
  <c r="E507" i="3"/>
  <c r="E506" i="3"/>
  <c r="E505" i="3"/>
  <c r="E504" i="3"/>
  <c r="E503" i="3"/>
  <c r="E502" i="3"/>
  <c r="E501" i="3"/>
  <c r="E500" i="3"/>
  <c r="E499" i="3"/>
  <c r="E498" i="3"/>
  <c r="V497" i="3"/>
  <c r="E497" i="3"/>
  <c r="V496" i="3"/>
  <c r="E496" i="3"/>
  <c r="V495" i="3"/>
  <c r="E495" i="3"/>
  <c r="V494" i="3"/>
  <c r="E494" i="3"/>
  <c r="V493" i="3"/>
  <c r="E493" i="3"/>
  <c r="V492" i="3"/>
  <c r="E492" i="3"/>
  <c r="V491" i="3"/>
  <c r="E491" i="3"/>
  <c r="V490" i="3"/>
  <c r="E490" i="3"/>
  <c r="V489" i="3"/>
  <c r="E489" i="3"/>
  <c r="V488" i="3"/>
  <c r="E488" i="3"/>
  <c r="V487" i="3"/>
  <c r="E487" i="3"/>
  <c r="V486" i="3"/>
  <c r="E486" i="3"/>
  <c r="V485" i="3"/>
  <c r="E485" i="3"/>
  <c r="V484" i="3"/>
  <c r="E484" i="3"/>
  <c r="V483" i="3"/>
  <c r="E483" i="3"/>
  <c r="V482" i="3"/>
  <c r="E482" i="3"/>
  <c r="V481" i="3"/>
  <c r="E481" i="3"/>
  <c r="V480" i="3"/>
  <c r="E480" i="3"/>
  <c r="V479" i="3"/>
  <c r="E479" i="3"/>
  <c r="V478" i="3"/>
  <c r="E478" i="3"/>
  <c r="V477" i="3"/>
  <c r="E477" i="3"/>
  <c r="V476" i="3"/>
  <c r="E476" i="3"/>
  <c r="V475" i="3"/>
  <c r="E475" i="3"/>
  <c r="V474" i="3"/>
  <c r="E474" i="3"/>
  <c r="V473" i="3"/>
  <c r="E473" i="3"/>
  <c r="V472" i="3"/>
  <c r="E472" i="3"/>
  <c r="V471" i="3"/>
  <c r="E471" i="3"/>
  <c r="V470" i="3"/>
  <c r="E470" i="3"/>
  <c r="V469" i="3"/>
  <c r="E469" i="3"/>
  <c r="W468" i="3"/>
  <c r="V468" i="3"/>
  <c r="E468" i="3"/>
  <c r="X467" i="3"/>
  <c r="V467" i="3"/>
  <c r="E467" i="3"/>
  <c r="E466" i="3"/>
  <c r="E465" i="3"/>
  <c r="V464" i="3"/>
  <c r="E464" i="3"/>
  <c r="V463" i="3"/>
  <c r="E463" i="3"/>
  <c r="V462" i="3"/>
  <c r="E462" i="3"/>
  <c r="V461" i="3"/>
  <c r="E461" i="3"/>
  <c r="V460" i="3"/>
  <c r="E460" i="3"/>
  <c r="V459" i="3"/>
  <c r="E459" i="3"/>
  <c r="V458" i="3"/>
  <c r="E458" i="3"/>
  <c r="V457" i="3"/>
  <c r="E457" i="3"/>
  <c r="V456" i="3"/>
  <c r="E456" i="3"/>
  <c r="V455" i="3"/>
  <c r="E455" i="3"/>
  <c r="V454" i="3"/>
  <c r="E454" i="3"/>
  <c r="V453" i="3"/>
  <c r="E453" i="3"/>
  <c r="V452" i="3"/>
  <c r="E452" i="3"/>
  <c r="V451" i="3"/>
  <c r="E451" i="3"/>
  <c r="V450" i="3"/>
  <c r="E450" i="3"/>
  <c r="V449" i="3"/>
  <c r="E449" i="3"/>
  <c r="V448" i="3"/>
  <c r="E448" i="3"/>
  <c r="V447" i="3"/>
  <c r="E447" i="3"/>
  <c r="V446" i="3"/>
  <c r="E446" i="3"/>
  <c r="V445" i="3"/>
  <c r="E445" i="3"/>
  <c r="V444" i="3"/>
  <c r="E444" i="3"/>
  <c r="V443" i="3"/>
  <c r="E443" i="3"/>
  <c r="V442" i="3"/>
  <c r="E442" i="3"/>
  <c r="V441" i="3"/>
  <c r="E441" i="3"/>
  <c r="V440" i="3"/>
  <c r="E440" i="3"/>
  <c r="V439" i="3"/>
  <c r="E439" i="3"/>
  <c r="V438" i="3"/>
  <c r="E438" i="3"/>
  <c r="V437" i="3"/>
  <c r="E437" i="3"/>
  <c r="V436" i="3"/>
  <c r="E436" i="3"/>
  <c r="W435" i="3"/>
  <c r="V435" i="3"/>
  <c r="E435" i="3"/>
  <c r="X434" i="3"/>
  <c r="V434"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V384" i="3"/>
  <c r="E384" i="3"/>
  <c r="V383" i="3"/>
  <c r="E383" i="3"/>
  <c r="V382" i="3"/>
  <c r="E382" i="3"/>
  <c r="V381" i="3"/>
  <c r="E381" i="3"/>
  <c r="V380" i="3"/>
  <c r="E380" i="3"/>
  <c r="V379" i="3"/>
  <c r="E379" i="3"/>
  <c r="V378" i="3"/>
  <c r="E378" i="3"/>
  <c r="V377" i="3"/>
  <c r="E377" i="3"/>
  <c r="V376" i="3"/>
  <c r="E376" i="3"/>
  <c r="V375" i="3"/>
  <c r="E375" i="3"/>
  <c r="V374" i="3"/>
  <c r="E374" i="3"/>
  <c r="V373" i="3"/>
  <c r="E373" i="3"/>
  <c r="V372" i="3"/>
  <c r="E372" i="3"/>
  <c r="V371" i="3"/>
  <c r="E371" i="3"/>
  <c r="V370" i="3"/>
  <c r="E370" i="3"/>
  <c r="V369" i="3"/>
  <c r="E369" i="3"/>
  <c r="V368" i="3"/>
  <c r="E368" i="3"/>
  <c r="V367" i="3"/>
  <c r="E367" i="3"/>
  <c r="V366" i="3"/>
  <c r="E366" i="3"/>
  <c r="V365" i="3"/>
  <c r="E365" i="3"/>
  <c r="V364" i="3"/>
  <c r="E364" i="3"/>
  <c r="V363" i="3"/>
  <c r="E363" i="3"/>
  <c r="V362" i="3"/>
  <c r="E362" i="3"/>
  <c r="V361" i="3"/>
  <c r="E361" i="3"/>
  <c r="V360" i="3"/>
  <c r="E360" i="3"/>
  <c r="V359" i="3"/>
  <c r="E359" i="3"/>
  <c r="W358" i="3"/>
  <c r="V358" i="3"/>
  <c r="E358" i="3"/>
  <c r="X357" i="3"/>
  <c r="V357" i="3"/>
  <c r="E357" i="3"/>
  <c r="E356" i="3"/>
  <c r="E355" i="3"/>
  <c r="E354" i="3"/>
  <c r="E353" i="3"/>
  <c r="E352" i="3"/>
  <c r="E351" i="3"/>
  <c r="E350" i="3"/>
  <c r="E349" i="3"/>
  <c r="E348" i="3"/>
  <c r="E347" i="3"/>
  <c r="E346" i="3"/>
  <c r="E345" i="3"/>
  <c r="E344" i="3"/>
  <c r="E343" i="3"/>
  <c r="V342" i="3"/>
  <c r="E342" i="3"/>
  <c r="V341" i="3"/>
  <c r="E341" i="3"/>
  <c r="V340" i="3"/>
  <c r="E340" i="3"/>
  <c r="V339" i="3"/>
  <c r="E339" i="3"/>
  <c r="V338" i="3"/>
  <c r="E338" i="3"/>
  <c r="V337" i="3"/>
  <c r="E337" i="3"/>
  <c r="X336" i="3"/>
  <c r="W336" i="3"/>
  <c r="V336" i="3"/>
  <c r="E336" i="3"/>
  <c r="E333" i="3"/>
  <c r="E305" i="3"/>
  <c r="X297" i="3"/>
  <c r="E297" i="3"/>
  <c r="V219" i="3"/>
  <c r="V218" i="3"/>
  <c r="V217" i="3"/>
  <c r="V216" i="3"/>
  <c r="V215" i="3"/>
  <c r="V214" i="3"/>
  <c r="V213" i="3"/>
  <c r="V212" i="3"/>
  <c r="V211" i="3"/>
  <c r="V210" i="3"/>
  <c r="V209" i="3"/>
  <c r="E209" i="3"/>
  <c r="V208" i="3"/>
  <c r="E208" i="3"/>
  <c r="V207" i="3"/>
  <c r="E207" i="3"/>
  <c r="V206" i="3"/>
  <c r="E206" i="3"/>
  <c r="V205" i="3"/>
  <c r="E205" i="3"/>
  <c r="V204" i="3"/>
  <c r="E204" i="3"/>
  <c r="V203" i="3"/>
  <c r="E203" i="3"/>
  <c r="V202" i="3"/>
  <c r="E202" i="3"/>
  <c r="V201" i="3"/>
  <c r="E201" i="3"/>
  <c r="V200" i="3"/>
  <c r="E200" i="3"/>
  <c r="V199" i="3"/>
  <c r="E199" i="3"/>
  <c r="V198" i="3"/>
  <c r="E198" i="3"/>
  <c r="X197" i="3"/>
  <c r="V197" i="3"/>
  <c r="E197" i="3"/>
  <c r="E196" i="3"/>
  <c r="E195" i="3"/>
  <c r="E194" i="3"/>
  <c r="V193" i="3"/>
  <c r="E193" i="3"/>
  <c r="V192" i="3"/>
  <c r="E192" i="3"/>
  <c r="V191" i="3"/>
  <c r="E191" i="3"/>
  <c r="V190" i="3"/>
  <c r="E190" i="3"/>
  <c r="V189" i="3"/>
  <c r="E189" i="3"/>
  <c r="V188" i="3"/>
  <c r="E188" i="3"/>
  <c r="X187" i="3"/>
  <c r="V187" i="3"/>
  <c r="E187" i="3"/>
  <c r="V186" i="3"/>
  <c r="E186" i="3"/>
  <c r="V185" i="3"/>
  <c r="E185" i="3"/>
  <c r="V184" i="3"/>
  <c r="E184" i="3"/>
  <c r="V183" i="3"/>
  <c r="E183" i="3"/>
  <c r="V182" i="3"/>
  <c r="E182" i="3"/>
  <c r="X181" i="3"/>
  <c r="V181" i="3"/>
  <c r="E181" i="3"/>
  <c r="V180" i="3"/>
  <c r="E180" i="3"/>
  <c r="V179" i="3"/>
  <c r="E179" i="3"/>
  <c r="V178" i="3"/>
  <c r="E178" i="3"/>
  <c r="V177" i="3"/>
  <c r="E177" i="3"/>
  <c r="V176" i="3"/>
  <c r="E176" i="3"/>
  <c r="V175" i="3"/>
  <c r="E175" i="3"/>
  <c r="V174" i="3"/>
  <c r="E174" i="3"/>
  <c r="V173" i="3"/>
  <c r="E173" i="3"/>
  <c r="V172" i="3"/>
  <c r="E172" i="3"/>
  <c r="V171" i="3"/>
  <c r="E171" i="3"/>
  <c r="V170" i="3"/>
  <c r="E170" i="3"/>
  <c r="V169" i="3"/>
  <c r="E169" i="3"/>
  <c r="V168" i="3"/>
  <c r="E168" i="3"/>
  <c r="V167" i="3"/>
  <c r="E167" i="3"/>
  <c r="V166" i="3"/>
  <c r="E166" i="3"/>
  <c r="V165" i="3"/>
  <c r="E165" i="3"/>
  <c r="V164" i="3"/>
  <c r="E164" i="3"/>
  <c r="V163" i="3"/>
  <c r="E163" i="3"/>
  <c r="V162" i="3"/>
  <c r="E162" i="3"/>
  <c r="V161" i="3"/>
  <c r="E161" i="3"/>
  <c r="V160" i="3"/>
  <c r="E160" i="3"/>
  <c r="V159" i="3"/>
  <c r="E159" i="3"/>
  <c r="X158" i="3"/>
  <c r="V158" i="3"/>
  <c r="E158" i="3"/>
  <c r="V157" i="3"/>
  <c r="E157" i="3"/>
  <c r="V156" i="3"/>
  <c r="E156" i="3"/>
  <c r="V155" i="3"/>
  <c r="E155" i="3"/>
  <c r="V154" i="3"/>
  <c r="E154" i="3"/>
  <c r="X153" i="3"/>
  <c r="V153" i="3"/>
  <c r="E153" i="3"/>
  <c r="E152" i="3"/>
  <c r="V151" i="3"/>
  <c r="E151" i="3"/>
  <c r="V150" i="3"/>
  <c r="E150" i="3"/>
  <c r="V149" i="3"/>
  <c r="E149" i="3"/>
  <c r="X148" i="3"/>
  <c r="V148" i="3"/>
  <c r="E148" i="3"/>
  <c r="V147" i="3"/>
  <c r="E147" i="3"/>
  <c r="V146" i="3"/>
  <c r="E146" i="3"/>
  <c r="V145" i="3"/>
  <c r="E145" i="3"/>
  <c r="V144" i="3"/>
  <c r="E144" i="3"/>
  <c r="X143" i="3"/>
  <c r="V143" i="3"/>
  <c r="E143" i="3"/>
  <c r="E142" i="3"/>
  <c r="E141" i="3"/>
  <c r="V140" i="3"/>
  <c r="E140" i="3"/>
  <c r="V139" i="3"/>
  <c r="E139" i="3"/>
  <c r="V138" i="3"/>
  <c r="E138" i="3"/>
  <c r="V137" i="3"/>
  <c r="E137" i="3"/>
  <c r="V136" i="3"/>
  <c r="E136" i="3"/>
  <c r="V135" i="3"/>
  <c r="E135" i="3"/>
  <c r="V134" i="3"/>
  <c r="E134" i="3"/>
  <c r="V133" i="3"/>
  <c r="E133" i="3"/>
  <c r="V132" i="3"/>
  <c r="E132" i="3"/>
  <c r="V131" i="3"/>
  <c r="E131" i="3"/>
  <c r="V130" i="3"/>
  <c r="E130" i="3"/>
  <c r="V129" i="3"/>
  <c r="E129" i="3"/>
  <c r="V128" i="3"/>
  <c r="E128" i="3"/>
  <c r="V127" i="3"/>
  <c r="E127" i="3"/>
  <c r="V126" i="3"/>
  <c r="E126" i="3"/>
  <c r="V125" i="3"/>
  <c r="E125" i="3"/>
  <c r="V124" i="3"/>
  <c r="E124" i="3"/>
  <c r="V123" i="3"/>
  <c r="E123" i="3"/>
  <c r="V122" i="3"/>
  <c r="E122" i="3"/>
  <c r="V121" i="3"/>
  <c r="E121" i="3"/>
  <c r="V120" i="3"/>
  <c r="E120" i="3"/>
  <c r="V119" i="3"/>
  <c r="E119" i="3"/>
  <c r="V118" i="3"/>
  <c r="E118" i="3"/>
  <c r="V117" i="3"/>
  <c r="E117" i="3"/>
  <c r="V116" i="3"/>
  <c r="E116" i="3"/>
  <c r="V115" i="3"/>
  <c r="E115" i="3"/>
  <c r="V114" i="3"/>
  <c r="E114" i="3"/>
  <c r="V113" i="3"/>
  <c r="E113" i="3"/>
  <c r="V112" i="3"/>
  <c r="E112" i="3"/>
  <c r="V111" i="3"/>
  <c r="E111" i="3"/>
  <c r="V110" i="3"/>
  <c r="E110" i="3"/>
  <c r="V109" i="3"/>
  <c r="E109" i="3"/>
  <c r="V108" i="3"/>
  <c r="E108" i="3"/>
  <c r="V107" i="3"/>
  <c r="E107" i="3"/>
  <c r="X106" i="3"/>
  <c r="V106" i="3"/>
  <c r="E106" i="3"/>
  <c r="E105" i="3"/>
  <c r="V104" i="3"/>
  <c r="E104" i="3"/>
  <c r="V103" i="3"/>
  <c r="E103" i="3"/>
  <c r="V102" i="3"/>
  <c r="E102" i="3"/>
  <c r="V101" i="3"/>
  <c r="E101" i="3"/>
  <c r="V100" i="3"/>
  <c r="E100" i="3"/>
  <c r="V99" i="3"/>
  <c r="E99" i="3"/>
  <c r="V98" i="3"/>
  <c r="E98" i="3"/>
  <c r="V97" i="3"/>
  <c r="E97" i="3"/>
  <c r="V96" i="3"/>
  <c r="E96" i="3"/>
  <c r="V95" i="3"/>
  <c r="E95" i="3"/>
  <c r="V94" i="3"/>
  <c r="E94" i="3"/>
  <c r="V93" i="3"/>
  <c r="E93" i="3"/>
  <c r="V92" i="3"/>
  <c r="E92" i="3"/>
  <c r="V91" i="3"/>
  <c r="E91" i="3"/>
  <c r="V90" i="3"/>
  <c r="E90" i="3"/>
  <c r="V89" i="3"/>
  <c r="E89" i="3"/>
  <c r="W88" i="3"/>
  <c r="V88" i="3"/>
  <c r="E88" i="3"/>
  <c r="V87" i="3"/>
  <c r="E87" i="3"/>
  <c r="V86" i="3"/>
  <c r="E86" i="3"/>
  <c r="V85" i="3"/>
  <c r="E85" i="3"/>
  <c r="V84" i="3"/>
  <c r="E84" i="3"/>
  <c r="X83" i="3"/>
  <c r="V83" i="3"/>
  <c r="E83" i="3"/>
  <c r="V82" i="3"/>
  <c r="E82" i="3"/>
  <c r="V81" i="3"/>
  <c r="E81" i="3"/>
  <c r="V80" i="3"/>
  <c r="E80" i="3"/>
  <c r="V79" i="3"/>
  <c r="E79" i="3"/>
  <c r="X78" i="3"/>
  <c r="V78" i="3"/>
  <c r="E78" i="3"/>
  <c r="E77" i="3"/>
  <c r="E76" i="3"/>
  <c r="E75" i="3"/>
  <c r="V74" i="3"/>
  <c r="E74" i="3"/>
  <c r="V73" i="3"/>
  <c r="E73" i="3"/>
  <c r="V72" i="3"/>
  <c r="E72" i="3"/>
  <c r="V71" i="3"/>
  <c r="E71" i="3"/>
  <c r="V70" i="3"/>
  <c r="E70" i="3"/>
  <c r="V69" i="3"/>
  <c r="E69" i="3"/>
  <c r="V68" i="3"/>
  <c r="E68" i="3"/>
  <c r="V67" i="3"/>
  <c r="E67" i="3"/>
  <c r="V66" i="3"/>
  <c r="E66" i="3"/>
  <c r="V65" i="3"/>
  <c r="E65" i="3"/>
  <c r="V64" i="3"/>
  <c r="E64" i="3"/>
  <c r="V63" i="3"/>
  <c r="E63" i="3"/>
  <c r="V62" i="3"/>
  <c r="E62" i="3"/>
  <c r="V61" i="3"/>
  <c r="E61" i="3"/>
  <c r="V60" i="3"/>
  <c r="E60" i="3"/>
  <c r="X59" i="3"/>
  <c r="W59" i="3"/>
  <c r="V59" i="3"/>
  <c r="E59" i="3"/>
  <c r="E58" i="3"/>
  <c r="E57" i="3"/>
  <c r="E56" i="3"/>
  <c r="V55" i="3"/>
  <c r="E55" i="3"/>
  <c r="V54" i="3"/>
  <c r="E54" i="3"/>
  <c r="V53" i="3"/>
  <c r="E53" i="3"/>
  <c r="V52" i="3"/>
  <c r="E52" i="3"/>
  <c r="V51" i="3"/>
  <c r="E51" i="3"/>
  <c r="V50" i="3"/>
  <c r="E50" i="3"/>
  <c r="V49" i="3"/>
  <c r="E49" i="3"/>
  <c r="V48" i="3"/>
  <c r="E48" i="3"/>
  <c r="V47" i="3"/>
  <c r="E47" i="3"/>
  <c r="V46" i="3"/>
  <c r="E46" i="3"/>
  <c r="V45" i="3"/>
  <c r="E45" i="3"/>
  <c r="V44" i="3"/>
  <c r="E44" i="3"/>
  <c r="V43" i="3"/>
  <c r="E43" i="3"/>
  <c r="V42" i="3"/>
  <c r="E42" i="3"/>
  <c r="V41" i="3"/>
  <c r="E41" i="3"/>
  <c r="V40" i="3"/>
  <c r="E40" i="3"/>
  <c r="X39" i="3"/>
  <c r="V39" i="3"/>
  <c r="E39" i="3"/>
  <c r="V38" i="3"/>
  <c r="E38" i="3"/>
  <c r="V37" i="3"/>
  <c r="E37" i="3"/>
  <c r="V36" i="3"/>
  <c r="E36" i="3"/>
  <c r="V35" i="3"/>
  <c r="E35" i="3"/>
  <c r="V34" i="3"/>
  <c r="E34" i="3"/>
  <c r="V33" i="3"/>
  <c r="E33" i="3"/>
  <c r="V32" i="3"/>
  <c r="E32" i="3"/>
  <c r="V31" i="3"/>
  <c r="E31" i="3"/>
  <c r="V30" i="3"/>
  <c r="E30" i="3"/>
  <c r="X29" i="3"/>
  <c r="V29" i="3"/>
  <c r="E29" i="3"/>
  <c r="V28" i="3"/>
  <c r="E28" i="3"/>
  <c r="V27" i="3"/>
  <c r="E27" i="3"/>
  <c r="V26" i="3"/>
  <c r="E26" i="3"/>
  <c r="V25" i="3"/>
  <c r="E25" i="3"/>
  <c r="V24" i="3"/>
  <c r="E24" i="3"/>
  <c r="V23" i="3"/>
  <c r="E23" i="3"/>
  <c r="V22" i="3"/>
  <c r="E22" i="3"/>
  <c r="V21" i="3"/>
  <c r="E21" i="3"/>
  <c r="V20" i="3"/>
  <c r="E20" i="3"/>
  <c r="V19" i="3"/>
  <c r="E19" i="3"/>
  <c r="V18" i="3"/>
  <c r="E18" i="3"/>
  <c r="V17" i="3"/>
  <c r="E17" i="3"/>
  <c r="V16" i="3"/>
  <c r="E16" i="3"/>
  <c r="V15" i="3"/>
  <c r="E15" i="3"/>
  <c r="V14" i="3"/>
  <c r="E14" i="3"/>
  <c r="V13" i="3"/>
  <c r="E13" i="3"/>
  <c r="V12" i="3"/>
  <c r="E12" i="3"/>
  <c r="V11" i="3"/>
  <c r="E11" i="3"/>
  <c r="V10" i="3"/>
  <c r="E10" i="3"/>
  <c r="V9" i="3"/>
  <c r="E9" i="3"/>
  <c r="V8" i="3"/>
  <c r="E8" i="3"/>
  <c r="V7" i="3"/>
  <c r="E7" i="3"/>
  <c r="V6" i="3"/>
  <c r="E6" i="3"/>
  <c r="V5" i="3"/>
  <c r="E5" i="3"/>
  <c r="V4" i="3"/>
  <c r="E4" i="3"/>
  <c r="V3" i="3"/>
  <c r="E3" i="3"/>
  <c r="X2" i="3"/>
  <c r="E2" i="3"/>
</calcChain>
</file>

<file path=xl/comments1.xml><?xml version="1.0" encoding="utf-8"?>
<comments xmlns="http://schemas.openxmlformats.org/spreadsheetml/2006/main">
  <authors>
    <author>Can Ali Guldur</author>
  </authors>
  <commentList>
    <comment ref="L534" authorId="0" shapeId="0">
      <text>
        <r>
          <rPr>
            <b/>
            <sz val="9"/>
            <color indexed="81"/>
            <rFont val="Tahoma"/>
            <family val="2"/>
          </rPr>
          <t>Can Ali Guldur:</t>
        </r>
        <r>
          <rPr>
            <sz val="9"/>
            <color indexed="81"/>
            <rFont val="Tahoma"/>
            <family val="2"/>
          </rPr>
          <t xml:space="preserve">
Duplicated w/ 04</t>
        </r>
      </text>
    </comment>
    <comment ref="L549" authorId="0" shapeId="0">
      <text>
        <r>
          <rPr>
            <b/>
            <sz val="9"/>
            <color indexed="81"/>
            <rFont val="Tahoma"/>
            <family val="2"/>
          </rPr>
          <t>Can Ali Guldur:</t>
        </r>
        <r>
          <rPr>
            <sz val="9"/>
            <color indexed="81"/>
            <rFont val="Tahoma"/>
            <family val="2"/>
          </rPr>
          <t xml:space="preserve">
DUPLICATED W/13
</t>
        </r>
      </text>
    </comment>
    <comment ref="L644" authorId="0" shapeId="0">
      <text>
        <r>
          <rPr>
            <b/>
            <sz val="9"/>
            <color indexed="81"/>
            <rFont val="Tahoma"/>
            <family val="2"/>
          </rPr>
          <t>Can Ali Guldur
REPETED WITH #43</t>
        </r>
      </text>
    </comment>
    <comment ref="N1542" authorId="0" shapeId="0">
      <text>
        <r>
          <rPr>
            <b/>
            <sz val="9"/>
            <color indexed="81"/>
            <rFont val="Tahoma"/>
            <family val="2"/>
          </rPr>
          <t>Can Ali Guldur:</t>
        </r>
        <r>
          <rPr>
            <sz val="9"/>
            <color indexed="81"/>
            <rFont val="Tahoma"/>
            <family val="2"/>
          </rPr>
          <t xml:space="preserve">
duplicated with 15 (rabea)</t>
        </r>
      </text>
    </comment>
    <comment ref="J2093" authorId="0" shapeId="0">
      <text>
        <r>
          <rPr>
            <b/>
            <sz val="9"/>
            <color indexed="81"/>
            <rFont val="Tahoma"/>
            <family val="2"/>
          </rPr>
          <t>Can Ali Guldur:</t>
        </r>
        <r>
          <rPr>
            <sz val="9"/>
            <color indexed="81"/>
            <rFont val="Tahoma"/>
            <family val="2"/>
          </rPr>
          <t xml:space="preserve">
DONT USE, IT WAS DUBLICATED W/06 (26/6).</t>
        </r>
      </text>
    </comment>
    <comment ref="J4333" authorId="0" shapeId="0">
      <text>
        <r>
          <rPr>
            <b/>
            <sz val="9"/>
            <color indexed="81"/>
            <rFont val="Tahoma"/>
            <family val="2"/>
          </rPr>
          <t>Can Ali Guldur:</t>
        </r>
        <r>
          <rPr>
            <sz val="9"/>
            <color indexed="81"/>
            <rFont val="Tahoma"/>
            <family val="2"/>
          </rPr>
          <t xml:space="preserve">
already used in system</t>
        </r>
      </text>
    </comment>
  </commentList>
</comments>
</file>

<file path=xl/comments2.xml><?xml version="1.0" encoding="utf-8"?>
<comments xmlns="http://schemas.openxmlformats.org/spreadsheetml/2006/main">
  <authors>
    <author>Can Ali Guldur</author>
  </authors>
  <commentList>
    <comment ref="K28" authorId="0" shapeId="0">
      <text>
        <r>
          <rPr>
            <b/>
            <sz val="9"/>
            <color indexed="81"/>
            <rFont val="Tahoma"/>
            <family val="2"/>
          </rPr>
          <t>Can Ali Guldur:</t>
        </r>
        <r>
          <rPr>
            <sz val="9"/>
            <color indexed="81"/>
            <rFont val="Tahoma"/>
            <family val="2"/>
          </rPr>
          <t xml:space="preserve">
it was created as purchased. do not use
</t>
        </r>
      </text>
    </comment>
  </commentList>
</comments>
</file>

<file path=xl/comments3.xml><?xml version="1.0" encoding="utf-8"?>
<comments xmlns="http://schemas.openxmlformats.org/spreadsheetml/2006/main">
  <authors>
    <author>Ramil Ayson</author>
  </authors>
  <commentList>
    <comment ref="H800" authorId="0" shapeId="0">
      <text>
        <r>
          <rPr>
            <b/>
            <sz val="9"/>
            <color indexed="81"/>
            <rFont val="Tahoma"/>
            <family val="2"/>
          </rPr>
          <t>Ramil Ayson:</t>
        </r>
        <r>
          <rPr>
            <sz val="9"/>
            <color indexed="81"/>
            <rFont val="Tahoma"/>
            <family val="2"/>
          </rPr>
          <t xml:space="preserve">
DUPLICATION WITH MEP</t>
        </r>
      </text>
    </comment>
  </commentList>
</comments>
</file>

<file path=xl/comments4.xml><?xml version="1.0" encoding="utf-8"?>
<comments xmlns="http://schemas.openxmlformats.org/spreadsheetml/2006/main">
  <authors>
    <author>Can Ali Guldur</author>
  </authors>
  <commentList>
    <comment ref="L1032" authorId="0" shapeId="0">
      <text>
        <r>
          <rPr>
            <b/>
            <sz val="9"/>
            <color indexed="81"/>
            <rFont val="Tahoma"/>
            <family val="2"/>
          </rPr>
          <t>Can Ali Guldur:</t>
        </r>
        <r>
          <rPr>
            <sz val="9"/>
            <color indexed="81"/>
            <rFont val="Tahoma"/>
            <family val="2"/>
          </rPr>
          <t xml:space="preserve">
used wrong unite in the system</t>
        </r>
      </text>
    </comment>
    <comment ref="H1220" authorId="0" shapeId="0">
      <text>
        <r>
          <rPr>
            <b/>
            <sz val="9"/>
            <color indexed="81"/>
            <rFont val="Tahoma"/>
            <family val="2"/>
          </rPr>
          <t>Can Ali Guldur:</t>
        </r>
        <r>
          <rPr>
            <sz val="9"/>
            <color indexed="81"/>
            <rFont val="Tahoma"/>
            <family val="2"/>
          </rPr>
          <t xml:space="preserve">
WELDING GLOVES will be  used from Div.01 safety gloves
</t>
        </r>
      </text>
    </comment>
  </commentList>
</comments>
</file>

<file path=xl/comments5.xml><?xml version="1.0" encoding="utf-8"?>
<comments xmlns="http://schemas.openxmlformats.org/spreadsheetml/2006/main">
  <authors>
    <author>Can Ali Guldur</author>
  </authors>
  <commentList>
    <comment ref="P79" authorId="0" shapeId="0">
      <text>
        <r>
          <rPr>
            <b/>
            <sz val="9"/>
            <color indexed="81"/>
            <rFont val="Tahoma"/>
            <family val="2"/>
          </rPr>
          <t>Can Ali Guldur:</t>
        </r>
        <r>
          <rPr>
            <sz val="9"/>
            <color indexed="81"/>
            <rFont val="Tahoma"/>
            <family val="2"/>
          </rPr>
          <t xml:space="preserve">
IT WAS CREATED W/ WRONG ITEM TYPE... DONE USE </t>
        </r>
      </text>
    </comment>
    <comment ref="R96" authorId="0" shapeId="0">
      <text>
        <r>
          <rPr>
            <b/>
            <sz val="9"/>
            <color indexed="81"/>
            <rFont val="Tahoma"/>
            <family val="2"/>
          </rPr>
          <t xml:space="preserve">Can Ali Guldur:
</t>
        </r>
        <r>
          <rPr>
            <sz val="9"/>
            <color indexed="81"/>
            <rFont val="Tahoma"/>
            <family val="2"/>
          </rPr>
          <t xml:space="preserve">
IT WAS CREATED W/ WRONG ITEM TYPE... DONE USE </t>
        </r>
      </text>
    </comment>
    <comment ref="H109" authorId="0" shapeId="0">
      <text>
        <r>
          <rPr>
            <b/>
            <sz val="9"/>
            <color indexed="81"/>
            <rFont val="Tahoma"/>
            <family val="2"/>
          </rPr>
          <t>Can Ali Guldur:</t>
        </r>
        <r>
          <rPr>
            <sz val="9"/>
            <color indexed="81"/>
            <rFont val="Tahoma"/>
            <family val="2"/>
          </rPr>
          <t xml:space="preserve">
water proof... will be blocked</t>
        </r>
      </text>
    </comment>
    <comment ref="H110" authorId="0" shapeId="0">
      <text>
        <r>
          <rPr>
            <b/>
            <sz val="9"/>
            <color indexed="81"/>
            <rFont val="Tahoma"/>
            <family val="2"/>
          </rPr>
          <t>Can Ali Guldur:</t>
        </r>
        <r>
          <rPr>
            <sz val="9"/>
            <color indexed="81"/>
            <rFont val="Tahoma"/>
            <family val="2"/>
          </rPr>
          <t xml:space="preserve">
water proof... will be blocked</t>
        </r>
      </text>
    </comment>
    <comment ref="H111" authorId="0" shapeId="0">
      <text>
        <r>
          <rPr>
            <b/>
            <sz val="9"/>
            <color indexed="81"/>
            <rFont val="Tahoma"/>
            <family val="2"/>
          </rPr>
          <t>Can Ali Guldur:</t>
        </r>
        <r>
          <rPr>
            <sz val="9"/>
            <color indexed="81"/>
            <rFont val="Tahoma"/>
            <family val="2"/>
          </rPr>
          <t xml:space="preserve">
water proof... will be blocked</t>
        </r>
      </text>
    </comment>
    <comment ref="P181" authorId="0" shapeId="0">
      <text>
        <r>
          <rPr>
            <b/>
            <sz val="9"/>
            <color indexed="81"/>
            <rFont val="Tahoma"/>
            <family val="2"/>
          </rPr>
          <t>Can Ali Guldur:</t>
        </r>
        <r>
          <rPr>
            <sz val="9"/>
            <color indexed="81"/>
            <rFont val="Tahoma"/>
            <family val="2"/>
          </rPr>
          <t xml:space="preserve">
IT WAS CREATED W/ WRONG ITEM TYPE... DONE USE </t>
        </r>
      </text>
    </comment>
  </commentList>
</comments>
</file>

<file path=xl/sharedStrings.xml><?xml version="1.0" encoding="utf-8"?>
<sst xmlns="http://schemas.openxmlformats.org/spreadsheetml/2006/main" count="78711" uniqueCount="11480">
  <si>
    <t>M</t>
  </si>
  <si>
    <t>SUN</t>
  </si>
  <si>
    <t>S1</t>
  </si>
  <si>
    <t>S2</t>
  </si>
  <si>
    <t>S3</t>
  </si>
  <si>
    <t>Group</t>
  </si>
  <si>
    <t>Type</t>
  </si>
  <si>
    <t>Attribute1_Code</t>
  </si>
  <si>
    <t>Attribute1_Value</t>
  </si>
  <si>
    <t>Attribute2_Code</t>
  </si>
  <si>
    <t>Attribute2_Value</t>
  </si>
  <si>
    <t>Attribute3_Code</t>
  </si>
  <si>
    <t>Attribute3_Value</t>
  </si>
  <si>
    <t>Attribute4_Code</t>
  </si>
  <si>
    <t>Attribute4_Value</t>
  </si>
  <si>
    <t>Attribute5_Code</t>
  </si>
  <si>
    <t>Attribute5_Value</t>
  </si>
  <si>
    <t>Attribute6_Code</t>
  </si>
  <si>
    <t>Attribute6_Value</t>
  </si>
  <si>
    <t>Unit</t>
  </si>
  <si>
    <t>ItemType</t>
  </si>
  <si>
    <t>CATEGORY</t>
  </si>
  <si>
    <t>NOS</t>
  </si>
  <si>
    <t xml:space="preserve">Rental of Direct Manpower </t>
  </si>
  <si>
    <t>01</t>
  </si>
  <si>
    <t>24</t>
  </si>
  <si>
    <t>H</t>
  </si>
  <si>
    <t>DISCIPLINE</t>
  </si>
  <si>
    <t>A2</t>
  </si>
  <si>
    <t>DESCRIPTION1</t>
  </si>
  <si>
    <t>A3</t>
  </si>
  <si>
    <t>SCOPE</t>
  </si>
  <si>
    <t>A4</t>
  </si>
  <si>
    <t>A5</t>
  </si>
  <si>
    <t>A6</t>
  </si>
  <si>
    <t>UNIT</t>
  </si>
  <si>
    <t>L</t>
  </si>
  <si>
    <t>RENTAL OF CIVIL</t>
  </si>
  <si>
    <t>ALUMINUM WELDER CERTIFIED</t>
  </si>
  <si>
    <t>day</t>
  </si>
  <si>
    <t>02</t>
  </si>
  <si>
    <t>ALUMINUM WELDER NON-CERTIFIED</t>
  </si>
  <si>
    <t>ea</t>
  </si>
  <si>
    <t>03</t>
  </si>
  <si>
    <t>CARPENTER</t>
  </si>
  <si>
    <t>hr</t>
  </si>
  <si>
    <t>04</t>
  </si>
  <si>
    <t>CARPENTER FOREMAN</t>
  </si>
  <si>
    <t>mon</t>
  </si>
  <si>
    <t>05</t>
  </si>
  <si>
    <t>CARPENTER SHUTTERING</t>
  </si>
  <si>
    <t>no</t>
  </si>
  <si>
    <t>06</t>
  </si>
  <si>
    <t>FOREMAN</t>
  </si>
  <si>
    <t>07</t>
  </si>
  <si>
    <t>GARDNER</t>
  </si>
  <si>
    <t>08</t>
  </si>
  <si>
    <t>HELPER</t>
  </si>
  <si>
    <t>09</t>
  </si>
  <si>
    <t>LABOUR</t>
  </si>
  <si>
    <t>10</t>
  </si>
  <si>
    <t>MARBLE FIXER</t>
  </si>
  <si>
    <t>11</t>
  </si>
  <si>
    <t>MASON</t>
  </si>
  <si>
    <t>12</t>
  </si>
  <si>
    <t>MASON BRICK</t>
  </si>
  <si>
    <t>13</t>
  </si>
  <si>
    <t>MASON FOREMAN</t>
  </si>
  <si>
    <t>14</t>
  </si>
  <si>
    <t>MASON PLASTER</t>
  </si>
  <si>
    <t>15</t>
  </si>
  <si>
    <t>PAINTER</t>
  </si>
  <si>
    <t>16</t>
  </si>
  <si>
    <t>PLASTERER</t>
  </si>
  <si>
    <t>17</t>
  </si>
  <si>
    <t>RODMAN</t>
  </si>
  <si>
    <t>18</t>
  </si>
  <si>
    <t>SCAFFOLDER</t>
  </si>
  <si>
    <t>19</t>
  </si>
  <si>
    <t>SHEET METAL WORKER</t>
  </si>
  <si>
    <t>20</t>
  </si>
  <si>
    <t>SKILLED LABOUR</t>
  </si>
  <si>
    <t>21</t>
  </si>
  <si>
    <t>STEEL FIXER</t>
  </si>
  <si>
    <t>22</t>
  </si>
  <si>
    <t>STRUCTURAL WELDER CERTIFIED</t>
  </si>
  <si>
    <t>23</t>
  </si>
  <si>
    <t>STRUCTURAL WELDER NON CERTIFIED</t>
  </si>
  <si>
    <t>TILE FIXER</t>
  </si>
  <si>
    <t>25</t>
  </si>
  <si>
    <t>LEADMAN</t>
  </si>
  <si>
    <t>26</t>
  </si>
  <si>
    <t>STEEL ERECTOR</t>
  </si>
  <si>
    <t>RENTAL OF ELECTRICAL:</t>
  </si>
  <si>
    <t>CABLE SPLICER CERTIFIED</t>
  </si>
  <si>
    <t>CABLE SPLICER NON-CERTIFIED</t>
  </si>
  <si>
    <t>COMMISSIONING/PRE-COMMISSIONING TECHNICIAN</t>
  </si>
  <si>
    <t xml:space="preserve">FOREMAN </t>
  </si>
  <si>
    <t>TECHNICIAN</t>
  </si>
  <si>
    <t>OVERHEAD LEADMAN</t>
  </si>
  <si>
    <t xml:space="preserve">ENGINEER  </t>
  </si>
  <si>
    <t>BMS ENGINEER</t>
  </si>
  <si>
    <t>BMS TECHNICIAN</t>
  </si>
  <si>
    <t>DESCRIPTION</t>
  </si>
  <si>
    <t>RENTAL OF MECHANICAL:</t>
  </si>
  <si>
    <t>AC TECHNICIAN</t>
  </si>
  <si>
    <t>DUCT MAN FABRICATOR</t>
  </si>
  <si>
    <t>DUCT MAN FOREMAN</t>
  </si>
  <si>
    <t>DUCT MAN INSULATOR</t>
  </si>
  <si>
    <t>DUCT MAN FITTER</t>
  </si>
  <si>
    <t xml:space="preserve">FIRE FIGHTING TECHNICIAN </t>
  </si>
  <si>
    <t>NTD TECHNICIAN ASNT LEVEL I</t>
  </si>
  <si>
    <t>NTD TECHNICIAN ASNT LEVEL II</t>
  </si>
  <si>
    <t>NTD TECHNICIAN ASNT LEVEL III</t>
  </si>
  <si>
    <t>PIPE FITTER FOREMAN</t>
  </si>
  <si>
    <t xml:space="preserve">PIPE WELDER CERTIFIED </t>
  </si>
  <si>
    <t>PIPE WELDER NON-CERTIFIED</t>
  </si>
  <si>
    <t>PLUMBER</t>
  </si>
  <si>
    <t>PIPE FITTER</t>
  </si>
  <si>
    <t>PUMP TECHNICIAN</t>
  </si>
  <si>
    <t>DUCT MAN SUPERVISIOR</t>
  </si>
  <si>
    <t>HVAC TECHNICIAN</t>
  </si>
  <si>
    <t>TYPE OF CERTIFICATION</t>
  </si>
  <si>
    <t>TYPE</t>
  </si>
  <si>
    <t>RENTAL OF OPERATOR:</t>
  </si>
  <si>
    <t>FOR BOBCAT</t>
  </si>
  <si>
    <t xml:space="preserve">ARAMCO CERTIFIED </t>
  </si>
  <si>
    <t>W/FOOD AND ACCOMMMODATION</t>
  </si>
  <si>
    <t xml:space="preserve">FOR BACKHOE </t>
  </si>
  <si>
    <t>TUV CERTIFIED</t>
  </si>
  <si>
    <t>W/O FOOD AND ACCOMMMODATION</t>
  </si>
  <si>
    <t>FOR BOOM TRUCK</t>
  </si>
  <si>
    <t>W/O CERTIFICATION</t>
  </si>
  <si>
    <t xml:space="preserve">FOR DUMP TRUCK </t>
  </si>
  <si>
    <t>FOR DYNA</t>
  </si>
  <si>
    <t>FOR FORKLIFT</t>
  </si>
  <si>
    <t xml:space="preserve">FOR GRADER </t>
  </si>
  <si>
    <t xml:space="preserve">FOR HEAVY DUTY </t>
  </si>
  <si>
    <t xml:space="preserve">FOR JCB  </t>
  </si>
  <si>
    <t xml:space="preserve">FOR MANLIFT </t>
  </si>
  <si>
    <t xml:space="preserve">FOR MOBILE CRANE </t>
  </si>
  <si>
    <t xml:space="preserve">FOR POCLAIN </t>
  </si>
  <si>
    <t>FOR SKID LOADER</t>
  </si>
  <si>
    <t xml:space="preserve">FOR TOWER CRANE  </t>
  </si>
  <si>
    <t xml:space="preserve">FOR WHEEL LOADER  </t>
  </si>
  <si>
    <t>FOR TELEHANDLER</t>
  </si>
  <si>
    <t>FOR DEWATERING PUMP</t>
  </si>
  <si>
    <t>HVAC</t>
  </si>
  <si>
    <t xml:space="preserve"> RENTAL OF LOW CURRENT</t>
  </si>
  <si>
    <t xml:space="preserve">FIRE ALARM TECHNICIAN </t>
  </si>
  <si>
    <t>TELEPHONE TECHNICIAN</t>
  </si>
  <si>
    <t xml:space="preserve">Rental of indirect Manpower </t>
  </si>
  <si>
    <t>TRADE</t>
  </si>
  <si>
    <t>FUNCTIONALITY</t>
  </si>
  <si>
    <t>RENTAL OF IND. MANPOWER:</t>
  </si>
  <si>
    <t>ARCHITECHTURAL</t>
  </si>
  <si>
    <t>COST CONTROL</t>
  </si>
  <si>
    <t>MANAGER</t>
  </si>
  <si>
    <t>AUTOMATION/BMS</t>
  </si>
  <si>
    <t>ERECTION</t>
  </si>
  <si>
    <t>ENGINEER</t>
  </si>
  <si>
    <t>DCS</t>
  </si>
  <si>
    <t>MATERIAL</t>
  </si>
  <si>
    <t>GENERAL FOREMAN</t>
  </si>
  <si>
    <t>ELECTRICAL</t>
  </si>
  <si>
    <t>PLANNING</t>
  </si>
  <si>
    <t>INSPECTOR</t>
  </si>
  <si>
    <t>FIRE ALARM</t>
  </si>
  <si>
    <t>QC</t>
  </si>
  <si>
    <t>OFFICER</t>
  </si>
  <si>
    <t>FIRE PROTECTION</t>
  </si>
  <si>
    <t>QC PAINTING</t>
  </si>
  <si>
    <t>QUANTITY SURVEYOR</t>
  </si>
  <si>
    <t>SCAFFOLDING</t>
  </si>
  <si>
    <t>SUPERINTENDENT</t>
  </si>
  <si>
    <t>INSTRUMENTAION</t>
  </si>
  <si>
    <t>WAREHOUSE</t>
  </si>
  <si>
    <t>SUPERVISOR</t>
  </si>
  <si>
    <t>INTERIOR</t>
  </si>
  <si>
    <t>PROCUREMENT</t>
  </si>
  <si>
    <t>COORDINATOR</t>
  </si>
  <si>
    <t>LANDSCAPE</t>
  </si>
  <si>
    <t>DESIGN</t>
  </si>
  <si>
    <t>LOW CURRENT</t>
  </si>
  <si>
    <t>ENGINEERING</t>
  </si>
  <si>
    <t>MECHENICAL</t>
  </si>
  <si>
    <t>CONTRACTS</t>
  </si>
  <si>
    <t>MEP</t>
  </si>
  <si>
    <t>CONSULTANT</t>
  </si>
  <si>
    <t>SYSTEM INTEGRATION</t>
  </si>
  <si>
    <t>INTERFACE</t>
  </si>
  <si>
    <t>TELECOM / IT</t>
  </si>
  <si>
    <t>CONSTRUCTION</t>
  </si>
  <si>
    <t>CIVIL</t>
  </si>
  <si>
    <t>PROJECT</t>
  </si>
  <si>
    <t>SAFETY</t>
  </si>
  <si>
    <t>SITE</t>
  </si>
  <si>
    <t>SPECIALIST</t>
  </si>
  <si>
    <t>QA/QC</t>
  </si>
  <si>
    <t>ELECTRICAL AND INSTRUMENTATION</t>
  </si>
  <si>
    <t>QUALITY CONTROL</t>
  </si>
  <si>
    <t>FIRE FIGHTER</t>
  </si>
  <si>
    <t>LABORATORY</t>
  </si>
  <si>
    <t>OPERATOR</t>
  </si>
  <si>
    <t>RENTAL OF SUPPORT STAFF:</t>
  </si>
  <si>
    <t>ADMINISTRATION OFFICER</t>
  </si>
  <si>
    <t>AMBULANCE DRIVER</t>
  </si>
  <si>
    <t>AREA COORDINATOR</t>
  </si>
  <si>
    <t>ASSISTANT SURVEYOR</t>
  </si>
  <si>
    <t>BOILERMAKER</t>
  </si>
  <si>
    <t>CAD COORDINATOR</t>
  </si>
  <si>
    <t>CAD OPERATOR</t>
  </si>
  <si>
    <t>CLERK/TYPIST</t>
  </si>
  <si>
    <t>DIESEL MECHANIC</t>
  </si>
  <si>
    <t>DOCUMENT CONTROLLER</t>
  </si>
  <si>
    <t>DRAFTING COORDINATOR</t>
  </si>
  <si>
    <t>DRAFTMAN</t>
  </si>
  <si>
    <t>DRIVER W/SAG LICENCE</t>
  </si>
  <si>
    <t>FLEET COORDINATOR</t>
  </si>
  <si>
    <t>GENERAL PHYSICIAN</t>
  </si>
  <si>
    <t>GOVERNMENT RELATION OFFICER</t>
  </si>
  <si>
    <t>ID OFFICER</t>
  </si>
  <si>
    <t>IT SUPPORT SPECIALIST (HARDWARE AND SOFTWARE)</t>
  </si>
  <si>
    <t>JANITOR</t>
  </si>
  <si>
    <t>LAND SURVEYOR</t>
  </si>
  <si>
    <t>LIFE GUARD</t>
  </si>
  <si>
    <t>LIGHT VEHICLE DRIVER</t>
  </si>
  <si>
    <t>LOGISTICS COORDINATOR</t>
  </si>
  <si>
    <t>MALE NURSE</t>
  </si>
  <si>
    <t>OFFICE BOY</t>
  </si>
  <si>
    <t>PERMIT RECEIVER</t>
  </si>
  <si>
    <t>27</t>
  </si>
  <si>
    <t>BLOCKED</t>
  </si>
  <si>
    <t>28</t>
  </si>
  <si>
    <t>SECRETARY</t>
  </si>
  <si>
    <t>29</t>
  </si>
  <si>
    <t xml:space="preserve">SECURITY GUARD </t>
  </si>
  <si>
    <t>30</t>
  </si>
  <si>
    <t>SECURITY SUPERVISOR</t>
  </si>
  <si>
    <t>31</t>
  </si>
  <si>
    <t>SITE TRAINER</t>
  </si>
  <si>
    <t>32</t>
  </si>
  <si>
    <t>TEA BOY</t>
  </si>
  <si>
    <t>33</t>
  </si>
  <si>
    <t>TECHNICAL WRITER</t>
  </si>
  <si>
    <t>34</t>
  </si>
  <si>
    <t>TIME KEEPER</t>
  </si>
  <si>
    <t>35</t>
  </si>
  <si>
    <t>PHYSICIAN</t>
  </si>
  <si>
    <t>36</t>
  </si>
  <si>
    <t>GYM TRAINER</t>
  </si>
  <si>
    <t>RENTAL OF INDUSTRIAL STAFF:</t>
  </si>
  <si>
    <t xml:space="preserve">RIGGER </t>
  </si>
  <si>
    <t>ARAMCO CERTIFIED</t>
  </si>
  <si>
    <t>RIGGER LEVEL 1</t>
  </si>
  <si>
    <t>WITH SPSP</t>
  </si>
  <si>
    <t>RIGGER LEVEL 2</t>
  </si>
  <si>
    <t>RIGGER LEVEL 3</t>
  </si>
  <si>
    <t>Accomodation &amp; Catering</t>
  </si>
  <si>
    <t>SERVICES</t>
  </si>
  <si>
    <t>MANPOWER TYPE</t>
  </si>
  <si>
    <t>INCLUSION</t>
  </si>
  <si>
    <t>ACCOMMODATION</t>
  </si>
  <si>
    <t>FOR LABOUR</t>
  </si>
  <si>
    <t>ONLY</t>
  </si>
  <si>
    <t>Manday</t>
  </si>
  <si>
    <t>FOR SITE STAFF</t>
  </si>
  <si>
    <t>W/CATERING</t>
  </si>
  <si>
    <t>man-hour</t>
  </si>
  <si>
    <t>FOR LABOUR AND STAFF</t>
  </si>
  <si>
    <t>W/CATERING AND LAUNDRY</t>
  </si>
  <si>
    <t>W/CATERING AND TRANSPORTATION</t>
  </si>
  <si>
    <t>CATERING</t>
  </si>
  <si>
    <t>man</t>
  </si>
  <si>
    <t>W/ACCOMODATION</t>
  </si>
  <si>
    <t>FTHY</t>
  </si>
  <si>
    <t>W/ACCOMODATION AND LAUNDRY</t>
  </si>
  <si>
    <t>FOOD ALLOWANCE</t>
  </si>
  <si>
    <t>TRANSPORTATION CHARGES ONLY</t>
  </si>
  <si>
    <t>Survey &amp; Data Layout</t>
  </si>
  <si>
    <t>INCLUSION(01)</t>
  </si>
  <si>
    <t>INCLUSION(02)</t>
  </si>
  <si>
    <t>BRAND</t>
  </si>
  <si>
    <t>SURVEY INSTRUMENTS:</t>
  </si>
  <si>
    <t>ALIDADE</t>
  </si>
  <si>
    <t xml:space="preserve">ALUMINUM 5m </t>
  </si>
  <si>
    <t>WIDE</t>
  </si>
  <si>
    <t>SOKKIA</t>
  </si>
  <si>
    <t>F20</t>
  </si>
  <si>
    <t>ALIDADE TABLE</t>
  </si>
  <si>
    <t>THIN</t>
  </si>
  <si>
    <t>AUTOMATIC LEVEL</t>
  </si>
  <si>
    <t xml:space="preserve">DUPMY LEVEL </t>
  </si>
  <si>
    <t>DIGITAL LEVEL</t>
  </si>
  <si>
    <t>ENGINEER CHAIN</t>
  </si>
  <si>
    <t>GRAPHOMETER</t>
  </si>
  <si>
    <t>GPS INSTUMENT</t>
  </si>
  <si>
    <t>LASE DISTANE METER</t>
  </si>
  <si>
    <t>LASE RANGE METER-30m</t>
  </si>
  <si>
    <t>LEVEL ROD</t>
  </si>
  <si>
    <t>LEVEL STAFF</t>
  </si>
  <si>
    <t>PLANE TABLE</t>
  </si>
  <si>
    <t>RANGING ROD</t>
  </si>
  <si>
    <t>RETROREFLECTOR</t>
  </si>
  <si>
    <t>ROD EYE DETECTOR</t>
  </si>
  <si>
    <t>SURVEYOR CHAIN</t>
  </si>
  <si>
    <t xml:space="preserve">SINGLE PRISM COMPLETE SET </t>
  </si>
  <si>
    <t xml:space="preserve">SINGLE TILTING PRISM W/COAXIAL   </t>
  </si>
  <si>
    <t xml:space="preserve">THEODOLITE </t>
  </si>
  <si>
    <t>TACHYMETER</t>
  </si>
  <si>
    <t>TWO WAY RADIOS(WALKIE TALKIE)</t>
  </si>
  <si>
    <t>SURVEY LAYOUT DATA:</t>
  </si>
  <si>
    <t xml:space="preserve">AREAL VIEW </t>
  </si>
  <si>
    <t>ls</t>
  </si>
  <si>
    <t>BENCH MARKS AND CONTROL POINTS</t>
  </si>
  <si>
    <t xml:space="preserve">PROPERTY BOUNDARY LINE </t>
  </si>
  <si>
    <t>LEVELS REPORT</t>
  </si>
  <si>
    <t>MESH LEVEL REPORT</t>
  </si>
  <si>
    <t>TOTAL STATION:</t>
  </si>
  <si>
    <t>WITH ALUMUNUM TRIPOD</t>
  </si>
  <si>
    <t>WITH STAFF 4m,</t>
  </si>
  <si>
    <t>LEICA</t>
  </si>
  <si>
    <t>RENTAL</t>
  </si>
  <si>
    <t>W/OUT TRIPOD</t>
  </si>
  <si>
    <t>WITH STAFF 5m,</t>
  </si>
  <si>
    <t>TO BE USED</t>
  </si>
  <si>
    <t>WITH STAFF 7m,</t>
  </si>
  <si>
    <t>SPECTRA</t>
  </si>
  <si>
    <t>W/ CALIBRATION CERTIFICATE</t>
  </si>
  <si>
    <t>TOPCON</t>
  </si>
  <si>
    <t>JOJNSON</t>
  </si>
  <si>
    <t>DUTCH HILL</t>
  </si>
  <si>
    <t>SPECIFICATION</t>
  </si>
  <si>
    <t>DC HIPOT MACHINE TESTER:</t>
  </si>
  <si>
    <t>PTS 130-F 285 150KV</t>
  </si>
  <si>
    <t>W/CALIBRATION CERTIFICATE</t>
  </si>
  <si>
    <t>TBD</t>
  </si>
  <si>
    <t>PURCHASE</t>
  </si>
  <si>
    <t>CALIBRATION SERVICES</t>
  </si>
  <si>
    <t>MODEL</t>
  </si>
  <si>
    <t>CALIBRATION:</t>
  </si>
  <si>
    <t>GPS RECIEVER</t>
  </si>
  <si>
    <t>GRX1</t>
  </si>
  <si>
    <t>MULTI GAS DETECTOR</t>
  </si>
  <si>
    <t>W260135</t>
  </si>
  <si>
    <t>TOTAL STATION</t>
  </si>
  <si>
    <t>W259865</t>
  </si>
  <si>
    <t>SANWA</t>
  </si>
  <si>
    <t>IM-101</t>
  </si>
  <si>
    <t>FLUKE</t>
  </si>
  <si>
    <t>TRIPOD</t>
  </si>
  <si>
    <t>B 40</t>
  </si>
  <si>
    <t>GENIUS</t>
  </si>
  <si>
    <t>DIGITAL MULTI METER</t>
  </si>
  <si>
    <t>35820002WS</t>
  </si>
  <si>
    <t>SEBA KMT</t>
  </si>
  <si>
    <t>INSULATION TESTER</t>
  </si>
  <si>
    <t>16105007646</t>
  </si>
  <si>
    <t>EXTECH</t>
  </si>
  <si>
    <t>TACHOMETER</t>
  </si>
  <si>
    <t>CD800A</t>
  </si>
  <si>
    <t>KYORITSU</t>
  </si>
  <si>
    <t>PROGRAMMING FOR OVERLOAD AND OUTREACH OF MANLIFT</t>
  </si>
  <si>
    <t>1507</t>
  </si>
  <si>
    <t>ELCOMETER</t>
  </si>
  <si>
    <t>DIGITAL EARTH TESTER</t>
  </si>
  <si>
    <t>280030N</t>
  </si>
  <si>
    <t>CROWCON</t>
  </si>
  <si>
    <t>COATING THICKNESS GAUGE</t>
  </si>
  <si>
    <t>EASYLOCTX33KHZ</t>
  </si>
  <si>
    <t>BW</t>
  </si>
  <si>
    <t>PRESSURE RELIEF VALVE</t>
  </si>
  <si>
    <t>B 30</t>
  </si>
  <si>
    <t>MEGGER</t>
  </si>
  <si>
    <t>013224</t>
  </si>
  <si>
    <t>GAS ALERT</t>
  </si>
  <si>
    <t>CX107</t>
  </si>
  <si>
    <t>HONEYWELL</t>
  </si>
  <si>
    <t>AC CIRCUIT LOAD TESTER</t>
  </si>
  <si>
    <t>NSI0026130</t>
  </si>
  <si>
    <t>ATI</t>
  </si>
  <si>
    <t>PHASE TESTER</t>
  </si>
  <si>
    <t>4105A</t>
  </si>
  <si>
    <t>GREEN LEE</t>
  </si>
  <si>
    <t>CLAMP METER</t>
  </si>
  <si>
    <t>SK21991</t>
  </si>
  <si>
    <t>LICOTA</t>
  </si>
  <si>
    <t>CIRCUIT ANALYSER</t>
  </si>
  <si>
    <t>PR 150PSI</t>
  </si>
  <si>
    <t>SCOTT</t>
  </si>
  <si>
    <t>TORQUE WRENCH</t>
  </si>
  <si>
    <t>MAX XT II</t>
  </si>
  <si>
    <t>SAUTER</t>
  </si>
  <si>
    <t>GAS TESTER</t>
  </si>
  <si>
    <t>1015185</t>
  </si>
  <si>
    <t>EXFO</t>
  </si>
  <si>
    <t>GAS DETECTOR</t>
  </si>
  <si>
    <t>CT70</t>
  </si>
  <si>
    <t>FUJI</t>
  </si>
  <si>
    <t>SELF CONTAINED BREATHING APPARATUS</t>
  </si>
  <si>
    <t>1550C</t>
  </si>
  <si>
    <t>PARKER</t>
  </si>
  <si>
    <t>LIGHT METER</t>
  </si>
  <si>
    <t>9040</t>
  </si>
  <si>
    <t>SIEMENS</t>
  </si>
  <si>
    <t>OTDR MODULE</t>
  </si>
  <si>
    <t>376</t>
  </si>
  <si>
    <t>BESANTEK</t>
  </si>
  <si>
    <t>CABLE DETECTOR</t>
  </si>
  <si>
    <t>8-50NM</t>
  </si>
  <si>
    <t>SKF</t>
  </si>
  <si>
    <t>SUMITOMO SPLICING MACHINE</t>
  </si>
  <si>
    <t>IDEAL</t>
  </si>
  <si>
    <t>LONGRUN</t>
  </si>
  <si>
    <t>SOUND LEVEL METER</t>
  </si>
  <si>
    <t>0155365</t>
  </si>
  <si>
    <t>PROTO</t>
  </si>
  <si>
    <t xml:space="preserve">PRESSURE INDICATOR TRANSMITTER </t>
  </si>
  <si>
    <t>DET-3TC</t>
  </si>
  <si>
    <t>AMPROBE</t>
  </si>
  <si>
    <t>INFRARED THERMOMETER</t>
  </si>
  <si>
    <t>MIT-510</t>
  </si>
  <si>
    <t>NORBAR</t>
  </si>
  <si>
    <t>VIBRATION METER</t>
  </si>
  <si>
    <t>KA418-1164360</t>
  </si>
  <si>
    <t>RIDGID</t>
  </si>
  <si>
    <t>SHAFT ALIGN TOOLS</t>
  </si>
  <si>
    <t>KA418-1150713</t>
  </si>
  <si>
    <t>VENTIS</t>
  </si>
  <si>
    <t>LOOP CALIBRATOR</t>
  </si>
  <si>
    <t>Q45</t>
  </si>
  <si>
    <t>H-FORCE</t>
  </si>
  <si>
    <t>FLOWMETER</t>
  </si>
  <si>
    <t>CX105</t>
  </si>
  <si>
    <t>HIOKI</t>
  </si>
  <si>
    <t>EARTH TESTER</t>
  </si>
  <si>
    <t>143280874</t>
  </si>
  <si>
    <t>RATLER</t>
  </si>
  <si>
    <t>ANEMOMETER- 5 in 1</t>
  </si>
  <si>
    <t>S13200480B2</t>
  </si>
  <si>
    <t>WINTERS</t>
  </si>
  <si>
    <t>ILLUMINATION TESTER</t>
  </si>
  <si>
    <t>W0385705</t>
  </si>
  <si>
    <t>BAUMER</t>
  </si>
  <si>
    <t>PRESSURE GAUGE</t>
  </si>
  <si>
    <t>0279598</t>
  </si>
  <si>
    <t>CLA-VAL</t>
  </si>
  <si>
    <t>37</t>
  </si>
  <si>
    <t>TESTING EQUIPMENT</t>
  </si>
  <si>
    <t>008986</t>
  </si>
  <si>
    <t>THERMAL EXPANSION</t>
  </si>
  <si>
    <t>38</t>
  </si>
  <si>
    <t>DIGITAL ANEMOMETER</t>
  </si>
  <si>
    <t>DG229926</t>
  </si>
  <si>
    <t>GERAND</t>
  </si>
  <si>
    <t>39</t>
  </si>
  <si>
    <t>PRESSURE REGULATOR</t>
  </si>
  <si>
    <t>SO200K</t>
  </si>
  <si>
    <t>MTI INSTRUMENTS</t>
  </si>
  <si>
    <t>40</t>
  </si>
  <si>
    <t>PRECISION SIGNAL SIMULATOR</t>
  </si>
  <si>
    <t>FTB-1</t>
  </si>
  <si>
    <t>WIKA</t>
  </si>
  <si>
    <t>41</t>
  </si>
  <si>
    <t>DIGITAL THERMOMETER</t>
  </si>
  <si>
    <t>PL-2000</t>
  </si>
  <si>
    <t>42</t>
  </si>
  <si>
    <t>AC HIGH VOLTAGE TESTER</t>
  </si>
  <si>
    <t>SET620K</t>
  </si>
  <si>
    <t>43</t>
  </si>
  <si>
    <t>OUTSIDE MICROMETER</t>
  </si>
  <si>
    <t xml:space="preserve">AT-B3 </t>
  </si>
  <si>
    <t>44</t>
  </si>
  <si>
    <t>DIGIMATIC CALIPER</t>
  </si>
  <si>
    <t>T-39</t>
  </si>
  <si>
    <t>45</t>
  </si>
  <si>
    <t>SOCKET PANEL</t>
  </si>
  <si>
    <t>AT-3500</t>
  </si>
  <si>
    <t>46</t>
  </si>
  <si>
    <t>RANGE POLE</t>
  </si>
  <si>
    <t>H4</t>
  </si>
  <si>
    <t>47</t>
  </si>
  <si>
    <t>THERMO-HYGROMETER</t>
  </si>
  <si>
    <t>H5</t>
  </si>
  <si>
    <t>48</t>
  </si>
  <si>
    <t>KA418-4112016</t>
  </si>
  <si>
    <t>49</t>
  </si>
  <si>
    <t xml:space="preserve">N1FO 279000120 </t>
  </si>
  <si>
    <t>50</t>
  </si>
  <si>
    <t xml:space="preserve">N1FO 279000121 </t>
  </si>
  <si>
    <t>51</t>
  </si>
  <si>
    <t xml:space="preserve">N1FO 279000122 </t>
  </si>
  <si>
    <t>52</t>
  </si>
  <si>
    <t xml:space="preserve">N1FO 279000123 </t>
  </si>
  <si>
    <t>53</t>
  </si>
  <si>
    <t>117</t>
  </si>
  <si>
    <t>54</t>
  </si>
  <si>
    <t>BST-MG06</t>
  </si>
  <si>
    <t>55</t>
  </si>
  <si>
    <t>80V</t>
  </si>
  <si>
    <t>56</t>
  </si>
  <si>
    <t>805</t>
  </si>
  <si>
    <t>57</t>
  </si>
  <si>
    <t>62 MAX</t>
  </si>
  <si>
    <t>58</t>
  </si>
  <si>
    <t>TKSA41</t>
  </si>
  <si>
    <t>59</t>
  </si>
  <si>
    <t>705</t>
  </si>
  <si>
    <t>60</t>
  </si>
  <si>
    <t>2007A</t>
  </si>
  <si>
    <t>61</t>
  </si>
  <si>
    <t>3005A</t>
  </si>
  <si>
    <t>62</t>
  </si>
  <si>
    <t>LRF3000H</t>
  </si>
  <si>
    <t>63</t>
  </si>
  <si>
    <t>287</t>
  </si>
  <si>
    <t>64</t>
  </si>
  <si>
    <t>S21-1068</t>
  </si>
  <si>
    <t>65</t>
  </si>
  <si>
    <t>17B</t>
  </si>
  <si>
    <t>66</t>
  </si>
  <si>
    <t>40-200NM</t>
  </si>
  <si>
    <t>67</t>
  </si>
  <si>
    <t>DET4TCR2</t>
  </si>
  <si>
    <t>68</t>
  </si>
  <si>
    <t>BST-AFM06</t>
  </si>
  <si>
    <t>69</t>
  </si>
  <si>
    <t>IM 52</t>
  </si>
  <si>
    <t>70</t>
  </si>
  <si>
    <t>87 TRUE RMS</t>
  </si>
  <si>
    <t>71</t>
  </si>
  <si>
    <t>LM-100</t>
  </si>
  <si>
    <t>72</t>
  </si>
  <si>
    <t>175PSI</t>
  </si>
  <si>
    <t>73</t>
  </si>
  <si>
    <t>MIT-400</t>
  </si>
  <si>
    <t>74</t>
  </si>
  <si>
    <t>ZM8901</t>
  </si>
  <si>
    <t>75</t>
  </si>
  <si>
    <t>MICRO DM100</t>
  </si>
  <si>
    <t>76</t>
  </si>
  <si>
    <t>MX4</t>
  </si>
  <si>
    <t>77</t>
  </si>
  <si>
    <t>1000 N.M.</t>
  </si>
  <si>
    <t>78</t>
  </si>
  <si>
    <t>1500 N.M.</t>
  </si>
  <si>
    <t>79</t>
  </si>
  <si>
    <t>BST 1500475</t>
  </si>
  <si>
    <t>80</t>
  </si>
  <si>
    <t>BST-IT706</t>
  </si>
  <si>
    <t>81</t>
  </si>
  <si>
    <t>T40</t>
  </si>
  <si>
    <t>82</t>
  </si>
  <si>
    <t>1621</t>
  </si>
  <si>
    <t>83</t>
  </si>
  <si>
    <t>BST-MG09</t>
  </si>
  <si>
    <t>84</t>
  </si>
  <si>
    <t>CX102</t>
  </si>
  <si>
    <t>85</t>
  </si>
  <si>
    <t>C310</t>
  </si>
  <si>
    <t>86</t>
  </si>
  <si>
    <t>18011930</t>
  </si>
  <si>
    <t>87</t>
  </si>
  <si>
    <t>16011591</t>
  </si>
  <si>
    <t>88</t>
  </si>
  <si>
    <t>W286186</t>
  </si>
  <si>
    <t>89</t>
  </si>
  <si>
    <t>W286085</t>
  </si>
  <si>
    <t>90</t>
  </si>
  <si>
    <t>10BAR</t>
  </si>
  <si>
    <t>91</t>
  </si>
  <si>
    <t>GRX2</t>
  </si>
  <si>
    <t>92</t>
  </si>
  <si>
    <t>316L 0-300PSI</t>
  </si>
  <si>
    <t>93</t>
  </si>
  <si>
    <t>55L 3/4in</t>
  </si>
  <si>
    <t>94</t>
  </si>
  <si>
    <t>17B+/373</t>
  </si>
  <si>
    <t>95</t>
  </si>
  <si>
    <t>2478 3/4in</t>
  </si>
  <si>
    <t>96</t>
  </si>
  <si>
    <t>0-2000GPM</t>
  </si>
  <si>
    <t>97</t>
  </si>
  <si>
    <t>1510A</t>
  </si>
  <si>
    <t>98</t>
  </si>
  <si>
    <t>407860</t>
  </si>
  <si>
    <t>99</t>
  </si>
  <si>
    <t>CTH6200</t>
  </si>
  <si>
    <t>REPAIRING &amp; CALIBRATION:</t>
  </si>
  <si>
    <t xml:space="preserve">INSULATION TESTER </t>
  </si>
  <si>
    <t xml:space="preserve">NSI0026130 </t>
  </si>
  <si>
    <t>MAX TESTER</t>
  </si>
  <si>
    <t>FOT-930</t>
  </si>
  <si>
    <t>IM101</t>
  </si>
  <si>
    <t>HACH</t>
  </si>
  <si>
    <t xml:space="preserve">SPECTROPHOMETER’S TOUCH SCREEN </t>
  </si>
  <si>
    <t>2800</t>
  </si>
  <si>
    <t>ES62</t>
  </si>
  <si>
    <t>CALIBRATION &amp; CERTIFICATION:</t>
  </si>
  <si>
    <t>DIFFERENTIAL PRESSURE TRANSDUCER</t>
  </si>
  <si>
    <t>SETRA</t>
  </si>
  <si>
    <t>BY THIRD PARTY</t>
  </si>
  <si>
    <t>DSX-5000</t>
  </si>
  <si>
    <t>BK PRECISION</t>
  </si>
  <si>
    <t>THERMOMETER</t>
  </si>
  <si>
    <t>DRAGER MULTI GAS DETECTOR</t>
  </si>
  <si>
    <t>X-AM</t>
  </si>
  <si>
    <t>6PIIFCE</t>
  </si>
  <si>
    <t>VIBRATION TESTER</t>
  </si>
  <si>
    <t>MYRON</t>
  </si>
  <si>
    <t>VIBRATION SENSOR CALIBRATOR</t>
  </si>
  <si>
    <t>PCB PIEZOTRONICS</t>
  </si>
  <si>
    <t>SPECTROPHOTOMETER</t>
  </si>
  <si>
    <t>CABLE FAULT LOCATOR SYSTEM</t>
  </si>
  <si>
    <t>MEGGER-PFL20M1500</t>
  </si>
  <si>
    <t>DANFOSS</t>
  </si>
  <si>
    <t>HIPOT INSTRUMENT</t>
  </si>
  <si>
    <t>SUPERIOR</t>
  </si>
  <si>
    <t>WELDING MACHINE</t>
  </si>
  <si>
    <t>HVI</t>
  </si>
  <si>
    <t>WELDING ROD OVEN</t>
  </si>
  <si>
    <t>POCKET WEATHER METER</t>
  </si>
  <si>
    <t>BW MULTI GAS MONITOR</t>
  </si>
  <si>
    <t>KESTREL</t>
  </si>
  <si>
    <t>BW GAS ALERT CLIP H2s</t>
  </si>
  <si>
    <t>MOISS</t>
  </si>
  <si>
    <t>T40 RATTLER</t>
  </si>
  <si>
    <t>MEGGER MIT525</t>
  </si>
  <si>
    <t>MICRO OHM METER</t>
  </si>
  <si>
    <t>MEGGER MIT320</t>
  </si>
  <si>
    <t>THERMAL IMAGING CAMERA</t>
  </si>
  <si>
    <t>CHAUVIN ARNOUX 6240</t>
  </si>
  <si>
    <t>FUSION MACHINE</t>
  </si>
  <si>
    <t>FUJIKURA</t>
  </si>
  <si>
    <t>CURRENT TRANSFORMER TEST KIT</t>
  </si>
  <si>
    <t>VANGUARD INST.</t>
  </si>
  <si>
    <t>CABLE ANALYZER</t>
  </si>
  <si>
    <t>THORNTON M300</t>
  </si>
  <si>
    <t>PH/ORP INDICATORS &amp; SENSORS</t>
  </si>
  <si>
    <t>CONDUCTIVITY INDICATORS &amp; SENSORS</t>
  </si>
  <si>
    <t>MANIFOLD</t>
  </si>
  <si>
    <t>300PSI</t>
  </si>
  <si>
    <t>Engineering Services</t>
  </si>
  <si>
    <t>TYPE OF SERVICES</t>
  </si>
  <si>
    <t>FOR</t>
  </si>
  <si>
    <t>ENGINEERING SERVICES:</t>
  </si>
  <si>
    <t>DESIGN AND SHOP DRAWINGS,</t>
  </si>
  <si>
    <t>STREETSCAPE AND IRRIGATION</t>
  </si>
  <si>
    <t>RMI</t>
  </si>
  <si>
    <t>per</t>
  </si>
  <si>
    <t>SHOP DRAWINGS ONLY,</t>
  </si>
  <si>
    <t>DESIGN CODE PLUS LICENCE</t>
  </si>
  <si>
    <t>AS-BUILT DRAWINGS,</t>
  </si>
  <si>
    <t>SECURITY SYSTEM</t>
  </si>
  <si>
    <t>IFC DRAWINGS ONLY,</t>
  </si>
  <si>
    <t>FOR RIGGING</t>
  </si>
  <si>
    <t>60%, 90%, AND IFC DRAWING,</t>
  </si>
  <si>
    <t>FOR ARCHITECTURAL, STRUCTURAL &amp; MEP.</t>
  </si>
  <si>
    <t>DESIGNING AND SOFTWARE,</t>
  </si>
  <si>
    <t>FOR ARCHITECTURAL</t>
  </si>
  <si>
    <t>SECURITY RISK ASSESMENT REPORT,</t>
  </si>
  <si>
    <t>FOR STRUCTURAL</t>
  </si>
  <si>
    <t>90 % DETAILED DESIGN,</t>
  </si>
  <si>
    <t>FOR MECHANICAL</t>
  </si>
  <si>
    <t>DESIGN AND CALCULATION,</t>
  </si>
  <si>
    <t>FOR ELECTRICAL</t>
  </si>
  <si>
    <t>FIRE FIGHTING &amp; TELECOMMUNICATION DRAWING,</t>
  </si>
  <si>
    <t>HYDRAULIC SIMULATION REPORT</t>
  </si>
  <si>
    <t>FIRE ALARM SYSTEM</t>
  </si>
  <si>
    <t>SCOPE CONTROL AND CHANGE MGMT,</t>
  </si>
  <si>
    <t>MOBILIZATION</t>
  </si>
  <si>
    <t>CERTIFICATION</t>
  </si>
  <si>
    <t>HCIS STAGE-3 DESIGN SUPPORT</t>
  </si>
  <si>
    <t>NMR DOCUMENTATION</t>
  </si>
  <si>
    <t>FIRE ALARM SYSTEM DRAWING &amp; HYDRAULIC CALCULATION</t>
  </si>
  <si>
    <t>SPDP DOCUMENTATION</t>
  </si>
  <si>
    <t>FOR LANDSCAPING NURSERY</t>
  </si>
  <si>
    <t>DESIGN AND COLSULTANCY SERVICES</t>
  </si>
  <si>
    <t>PREPARATION &amp; SUBMISSION OF OF METHOD OF STATEMENT</t>
  </si>
  <si>
    <t>PREPARATION &amp; SUBMISSION OF OF TEST REPORT</t>
  </si>
  <si>
    <t xml:space="preserve">SECURITY SERVICES </t>
  </si>
  <si>
    <t xml:space="preserve">REVIEW &amp; CERTIFICATION OF </t>
  </si>
  <si>
    <t>Testing Inspecting Services</t>
  </si>
  <si>
    <t>PURPOSE</t>
  </si>
  <si>
    <t>TESTING/INSPECTION SERVICES:</t>
  </si>
  <si>
    <t>ARAMCO CERTIFIED LEVEL 1</t>
  </si>
  <si>
    <t>TECHNICIAN SITE VISIT FOR  ASPHALT TEST (STANDBY TIME),</t>
  </si>
  <si>
    <t>ARAMCO CERTIFIED LEVEL 2</t>
  </si>
  <si>
    <t>HIRING LAB/TECHNICIAN ,</t>
  </si>
  <si>
    <t>ARAMCO CERTIFIED LEVEL 3</t>
  </si>
  <si>
    <t>Test</t>
  </si>
  <si>
    <t>MAKING AND CURING SPECIMEN TEST,</t>
  </si>
  <si>
    <t>TUV CERTIFIED LEVEL 1</t>
  </si>
  <si>
    <t>NORMAL WEIGHT CONCRETE MIX DESIGN,</t>
  </si>
  <si>
    <t>TUV CERTIFIED LEVEL 2</t>
  </si>
  <si>
    <t>TECHNICIAN SITE TRIP,</t>
  </si>
  <si>
    <t>TUV CERTIFIED LEVEL 3</t>
  </si>
  <si>
    <t>TECHNICIAN SITE TRIP WITH EQUIPMENT,</t>
  </si>
  <si>
    <t>NOT TUV/ARAMCO CERTIFIED</t>
  </si>
  <si>
    <t>TECHNICIAN SITE TRIP (STANDBY TIME),</t>
  </si>
  <si>
    <t>TECHNICIAN  FOR SOIL TEST,</t>
  </si>
  <si>
    <t>TECHNICIAN  SOIL TEST (STANDBY TIME),</t>
  </si>
  <si>
    <t>E AND I VENDOR INSPECTION</t>
  </si>
  <si>
    <t>TECHNICIAN FOR CONCRETE TEST,</t>
  </si>
  <si>
    <t>FOR FIELD TEST</t>
  </si>
  <si>
    <t>TECHNICIAN  FOR CONCRETE TEST (STANDBY TIME),</t>
  </si>
  <si>
    <t xml:space="preserve">BY NAFFCO ENGINEER </t>
  </si>
  <si>
    <t>TECHNICIAN  FOR GROUT TEST,</t>
  </si>
  <si>
    <t>BY BUREAU VERITAS</t>
  </si>
  <si>
    <t>TECHNICIAN  FOR GROUT TEST (STANDBY TIME),</t>
  </si>
  <si>
    <t>ASTM -C31</t>
  </si>
  <si>
    <t>TECHNICIAN  FOR ASPHALT TEST,</t>
  </si>
  <si>
    <t>CONDUCTING FULL SCALE TEST</t>
  </si>
  <si>
    <t>SITE VISIT FOR  TESTING AND COMMISSIONING,</t>
  </si>
  <si>
    <t>ASTM -D1557</t>
  </si>
  <si>
    <t>EQUIPMENT INSPECTOR ON SITE TUV CERTIFIED,</t>
  </si>
  <si>
    <t>AASHTO</t>
  </si>
  <si>
    <t>INSPECTION FOR MCC BY THIRD PARTY,</t>
  </si>
  <si>
    <t>FLOW MEASUREMENT</t>
  </si>
  <si>
    <t>PULLING MACHINE,</t>
  </si>
  <si>
    <t>STATIC PRESSURE MANAGEMENT</t>
  </si>
  <si>
    <t>QA/QC TIME OF TECHNICIAN AT SITE,</t>
  </si>
  <si>
    <t>PUMP PRESSURE MANAGEMENT</t>
  </si>
  <si>
    <t>OVER TIME CHARGES  AFTER 10 HR/DAY</t>
  </si>
  <si>
    <t>TOTAL DIFFERENTIAL HEAD CALCULATION</t>
  </si>
  <si>
    <t>ENG'G,SUPERVISION,T&amp;COM.</t>
  </si>
  <si>
    <t>POWER MEASUREMENT</t>
  </si>
  <si>
    <t>FAT TEST REPORT</t>
  </si>
  <si>
    <t>CURRENT MEASUREMENT</t>
  </si>
  <si>
    <t>TORQUE TEST</t>
  </si>
  <si>
    <t>VOLTAGE MEASUREMENT</t>
  </si>
  <si>
    <t>GENERATOR BY THIRD PARTY,</t>
  </si>
  <si>
    <t>PUMP POWER TO BE CALCULATED</t>
  </si>
  <si>
    <t>INSTALLATION,TESTING &amp; COM. OF BUSWAY,</t>
  </si>
  <si>
    <t>BEARING TEMPERATURE MEASUREMENT FOR BOTH PUMP &amp; MOTOR</t>
  </si>
  <si>
    <t xml:space="preserve">LOAD BANK </t>
  </si>
  <si>
    <t>VIBRATION MEASUREMENT OF BOTH PUMP &amp; MOTOR</t>
  </si>
  <si>
    <t>HANDICAP PLATFORM LIFTS</t>
  </si>
  <si>
    <t>FOR HIGH PRESSURE PUMP</t>
  </si>
  <si>
    <t>AIR COMPRESSOR</t>
  </si>
  <si>
    <t>FOR FRESH CONCRETE SAMPLING</t>
  </si>
  <si>
    <t>BLAST, PRESSURE &amp; BULLET</t>
  </si>
  <si>
    <t>MIL-STD 1312-31</t>
  </si>
  <si>
    <t>TECHNICIAN FOR CONCRETE AND SOIL TEST</t>
  </si>
  <si>
    <t>AS PER APPROVED QUOTATION</t>
  </si>
  <si>
    <t>PROVISION FOR VEHICLE</t>
  </si>
  <si>
    <t>CONTROLLER ELECTRONIC DCS.</t>
  </si>
  <si>
    <t xml:space="preserve">FURNISH THE LAB EQUIPMENT </t>
  </si>
  <si>
    <t>EXPANSION TANK BLADDER</t>
  </si>
  <si>
    <t>LOAD TESTING</t>
  </si>
  <si>
    <t>CONSTRUCTABILITY STUDY</t>
  </si>
  <si>
    <t>SITE VISIT BY SENIOR ENGINEER</t>
  </si>
  <si>
    <t>SETTING OF EQUIPMENT</t>
  </si>
  <si>
    <t>MODIFIED PROCTOR TEST</t>
  </si>
  <si>
    <t>OIL ANALYSIS</t>
  </si>
  <si>
    <t>RO REJECT WATER SAMPLE ANALYSIS</t>
  </si>
  <si>
    <t>FLOWSERVE ANNUAL PERFORMANCE</t>
  </si>
  <si>
    <t>SITE PERFORMANCE ASSESSMENT</t>
  </si>
  <si>
    <t>LIFTING GEAR</t>
  </si>
  <si>
    <t>OVER TIME CHARGES, WORK ON LUNCH BREAK</t>
  </si>
  <si>
    <t>SITE VISIT TO EVALUATE THE DIESEL PUMP</t>
  </si>
  <si>
    <t>TESTING/INSPECTION SPRAY</t>
  </si>
  <si>
    <t>DEVELOPER</t>
  </si>
  <si>
    <t>MAGNAFLUX</t>
  </si>
  <si>
    <t>REMOVER</t>
  </si>
  <si>
    <t>RED PENETRANT</t>
  </si>
  <si>
    <t>THIRD PARTY TESTING/INSPECTION:</t>
  </si>
  <si>
    <t>RESPIRATION FIT</t>
  </si>
  <si>
    <t>FOR HIGH BAY ROOF &amp; WALL CLADDING</t>
  </si>
  <si>
    <t>THERMOGRAPHIC INSPECTION</t>
  </si>
  <si>
    <t>OF TRAILER MOUNTED CABIN</t>
  </si>
  <si>
    <t>ADDITIONAL TESTING CHARGES</t>
  </si>
  <si>
    <t>FOR ALUMINUM CLADDING</t>
  </si>
  <si>
    <t>OPGW WIRE</t>
  </si>
  <si>
    <t>FOR MANLIFT WINCH</t>
  </si>
  <si>
    <t>FIRE TESTING NFPA 285</t>
  </si>
  <si>
    <t>OF GENERATOR SET</t>
  </si>
  <si>
    <t>CABINETS FOR VIBRATION MONITORING SYSTEM</t>
  </si>
  <si>
    <t>OF WATER TANK</t>
  </si>
  <si>
    <t>ESD ELECTRONIC PROGRAMMABLE</t>
  </si>
  <si>
    <t>OF DIESEL TANK</t>
  </si>
  <si>
    <t>CCS (ASSEMBLY &amp; TEST)</t>
  </si>
  <si>
    <t>OF SECURITY CABIN</t>
  </si>
  <si>
    <t>VISUAL INSPECTION AND LOAD TESTING</t>
  </si>
  <si>
    <t>OF MASJID CABIN</t>
  </si>
  <si>
    <t>VISUAL &amp; MAGNETIC PARTICLE INSPECTION</t>
  </si>
  <si>
    <t>OF SKID CABINS LIFTING POINT</t>
  </si>
  <si>
    <t>ACOUSTIC REPORT</t>
  </si>
  <si>
    <t>OF BLOCKWORK SOUNDPROOF</t>
  </si>
  <si>
    <t>PLC CABINET</t>
  </si>
  <si>
    <t>FOR SEVER PUMP CONTROL</t>
  </si>
  <si>
    <t>CONTRACTOR SITE SAFETY PROGRAM</t>
  </si>
  <si>
    <t>FOR UPS</t>
  </si>
  <si>
    <t>FAT INSPECTION</t>
  </si>
  <si>
    <t>AT SITE,</t>
  </si>
  <si>
    <t>FOR FLOW INDICATORS</t>
  </si>
  <si>
    <t>COATING THICKNESS TEST,</t>
  </si>
  <si>
    <t>FOR PRESSURE SWITCH, TELEMECANIQUE</t>
  </si>
  <si>
    <t>ELEVATOR</t>
  </si>
  <si>
    <t>AIR LEAKAGE TEST,</t>
  </si>
  <si>
    <t>FUNCTIONAL TEST</t>
  </si>
  <si>
    <t>SMOKE TEST</t>
  </si>
  <si>
    <t>RTR PIPES &amp; FITTINGS</t>
  </si>
  <si>
    <t>NON DESTRUCTIVE TESTING</t>
  </si>
  <si>
    <t>ULTRASONIC TEST CONSUMABLE</t>
  </si>
  <si>
    <t xml:space="preserve">PENETRANT TEST CONSUMABLE </t>
  </si>
  <si>
    <t>Testing Laboratory Services</t>
  </si>
  <si>
    <t>TEST TYPE</t>
  </si>
  <si>
    <t>TEST METHOD</t>
  </si>
  <si>
    <t>AGGREGATES TEST:</t>
  </si>
  <si>
    <t>ABRASION RESISTANCE,</t>
  </si>
  <si>
    <t>ASTM-C117</t>
  </si>
  <si>
    <t xml:space="preserve">CHLORIDE CONTENT, </t>
  </si>
  <si>
    <t>ASTM-C123</t>
  </si>
  <si>
    <t xml:space="preserve">CRUSHING STRENGTH, </t>
  </si>
  <si>
    <t>ASTM-C142</t>
  </si>
  <si>
    <t xml:space="preserve">CLAY LUMPS AND FRIABLE PARTICLES, </t>
  </si>
  <si>
    <t>ASTM-C29</t>
  </si>
  <si>
    <t xml:space="preserve">COAL AND LIGNITE, </t>
  </si>
  <si>
    <t>ASTM-C295</t>
  </si>
  <si>
    <t>DETERMINATION OF PARTICLES SIZE DISTRIBUTION (WET AND DRY SIEVING),</t>
  </si>
  <si>
    <t>ASTM-C40</t>
  </si>
  <si>
    <t>DETERMINATION OF ACID SOLUBLE MATERIAL IN FINE AGGREGATES,</t>
  </si>
  <si>
    <t>ASTM-D2419</t>
  </si>
  <si>
    <t>DETERMINATION OF BULK DENSITY,</t>
  </si>
  <si>
    <t>BS-812/ASTM-D4791</t>
  </si>
  <si>
    <t>DETERMINATION OF MOISTURE CONTENT,</t>
  </si>
  <si>
    <t>CHEMICAL METHOD</t>
  </si>
  <si>
    <t>FLAKINESS AND ELONGATION INDEX ,</t>
  </si>
  <si>
    <t>MORTAR BAR METHOD</t>
  </si>
  <si>
    <t xml:space="preserve">IMPACT STRENGTH, </t>
  </si>
  <si>
    <t xml:space="preserve"> ASTM C 131</t>
  </si>
  <si>
    <t xml:space="preserve">MATERIAL FINER THAN #200 SIEVE, </t>
  </si>
  <si>
    <t>WATER EXTRACTED METHOD</t>
  </si>
  <si>
    <t xml:space="preserve">ORGANIC IMPURTIES, </t>
  </si>
  <si>
    <t>ASTM C-127/128</t>
  </si>
  <si>
    <t xml:space="preserve">POTENTIAL ALKALI SILICA REACTIVITY OF AGGREGATES, </t>
  </si>
  <si>
    <t>ASTM C-136</t>
  </si>
  <si>
    <t>POTENTIAL ALKALI REACTIVITY,</t>
  </si>
  <si>
    <t>ASTM C131/535</t>
  </si>
  <si>
    <t xml:space="preserve">EXAMINATION OF AGGREGATES, </t>
  </si>
  <si>
    <t>ASTM C-88</t>
  </si>
  <si>
    <t>SIEVE ANALYSIS OF FINE AND COARSE AGGREGATES,</t>
  </si>
  <si>
    <t>BS-812</t>
  </si>
  <si>
    <t>STANDARD PRACTICE FOR SAMPLING AGGREGATE,</t>
  </si>
  <si>
    <t>ASTM D-4791</t>
  </si>
  <si>
    <t>SOUNDNESS OF AGGREGATES BY USE OF  Na2SO4 OR MgSO4</t>
  </si>
  <si>
    <t>ASTM C-40</t>
  </si>
  <si>
    <t>SULPHATE CONTENT,</t>
  </si>
  <si>
    <t>ASTM D-2419</t>
  </si>
  <si>
    <t xml:space="preserve">SHAPE, </t>
  </si>
  <si>
    <t>ASTM-2419</t>
  </si>
  <si>
    <t>SP.GRAVITY AND WATER ABSORBTION,</t>
  </si>
  <si>
    <t>ASTM D-75</t>
  </si>
  <si>
    <t>SAND EQUIVALENT,</t>
  </si>
  <si>
    <t>ASTM C-114</t>
  </si>
  <si>
    <t xml:space="preserve">UNIT WEIGHT (LOOSE AND RODDED), </t>
  </si>
  <si>
    <t>ASTM D-2726</t>
  </si>
  <si>
    <t>LOS ANGELS ABRASION,</t>
  </si>
  <si>
    <t>ASTM C127(2015)</t>
  </si>
  <si>
    <t>SOUNDNESS MgSO4,</t>
  </si>
  <si>
    <t>ASTM C128(2015)</t>
  </si>
  <si>
    <t>ACID/WATER SOLUBLE SULPHATE</t>
  </si>
  <si>
    <t>BS 182 105.5</t>
  </si>
  <si>
    <t>ACID/WATER SOLUBLE CHLORIDE</t>
  </si>
  <si>
    <t>BS 812-105.1(1989)</t>
  </si>
  <si>
    <t xml:space="preserve">ELONGATION </t>
  </si>
  <si>
    <t>FLAKINESS</t>
  </si>
  <si>
    <t>ASTM</t>
  </si>
  <si>
    <t xml:space="preserve">ASTM D5116 </t>
  </si>
  <si>
    <t>ASTM D6913</t>
  </si>
  <si>
    <t>ASPHALT AND BITUMEN TEST:</t>
  </si>
  <si>
    <t>ASPHALT MIX DESIGN,</t>
  </si>
  <si>
    <t>ASTM D2172</t>
  </si>
  <si>
    <t>ASPHALT EXTRACTION AND GRADATION TEST,</t>
  </si>
  <si>
    <t>ASTM-D6938</t>
  </si>
  <si>
    <t>ASPHALT SAMPLING,</t>
  </si>
  <si>
    <t>MARSHALL METHOD</t>
  </si>
  <si>
    <t>ASPHALT PAVING SAMPLE/ TEMPRATURE MEASURMENT,</t>
  </si>
  <si>
    <t>ASHING METHOD</t>
  </si>
  <si>
    <t>CUTTING ASPHALT CORES,</t>
  </si>
  <si>
    <t>ASTM D2172/D-5444</t>
  </si>
  <si>
    <t>CUTTING OF ASPHALT 4in,</t>
  </si>
  <si>
    <t>ASTM D2041</t>
  </si>
  <si>
    <t>CUTTING OF ASPHALT 5in,</t>
  </si>
  <si>
    <t>ASTM D6927</t>
  </si>
  <si>
    <t>DETERMINATION OF % OF ASPHALT CONTENT,</t>
  </si>
  <si>
    <t>ASTM D2726</t>
  </si>
  <si>
    <t>DETERMINATION OF ASH CONTENT,</t>
  </si>
  <si>
    <t>ASTM D979</t>
  </si>
  <si>
    <t>DUCTILITY TEST,</t>
  </si>
  <si>
    <t>ASTM D2995</t>
  </si>
  <si>
    <t>DETERMINATION OF CALIFORNIA BEARING RATIO (CBR),</t>
  </si>
  <si>
    <t>ASTM D3549</t>
  </si>
  <si>
    <t>FIELD DENSITY TEST BY NUCLEAR,</t>
  </si>
  <si>
    <t>ASTM C5444</t>
  </si>
  <si>
    <t>FIELD DENSITY TEST-SAND CONE,</t>
  </si>
  <si>
    <t>ASTM D6926/6927</t>
  </si>
  <si>
    <t>FLASH POINT TEST,</t>
  </si>
  <si>
    <t>GRADATION OF ASPHALT,</t>
  </si>
  <si>
    <t>LOSS OF STABILITY DETERMINATION</t>
  </si>
  <si>
    <t>ASTM D2726/3549</t>
  </si>
  <si>
    <t>SOFTENING,</t>
  </si>
  <si>
    <t>ASTM D1194</t>
  </si>
  <si>
    <t>MARSHALL STABILITY FLOW AND DENSITY</t>
  </si>
  <si>
    <t>ASTM D-1559</t>
  </si>
  <si>
    <t>MONITORING OF ASPHALT TEMP.,</t>
  </si>
  <si>
    <t>ASTM D6307</t>
  </si>
  <si>
    <t>OBTAINING CORE FROM ASPHALT LAYER,</t>
  </si>
  <si>
    <t>ASTM D5444</t>
  </si>
  <si>
    <t>PREPARATION OF MARSHALL SPECIMEN,</t>
  </si>
  <si>
    <t>ASTM D5361</t>
  </si>
  <si>
    <t>PLATE BEARING TEST,</t>
  </si>
  <si>
    <t>ASTM D6926, D6927, D1559, D2041</t>
  </si>
  <si>
    <t>PENETRATION TEST,</t>
  </si>
  <si>
    <t>MC-1 RC-2</t>
  </si>
  <si>
    <t>RATE OF SPRAY,</t>
  </si>
  <si>
    <t>ASTM C-805/C805 M</t>
  </si>
  <si>
    <t>SIEVE ANALYSIS OF AGGREGATE IN MIX,</t>
  </si>
  <si>
    <t>SPECIFIC GRAVITY OF ASPHALT,</t>
  </si>
  <si>
    <t>SOLUBILITY,</t>
  </si>
  <si>
    <t>MAX. THEORETICAL SPECIFIC GRAVITY</t>
  </si>
  <si>
    <t>DENSITY OF ASPHALT CORE</t>
  </si>
  <si>
    <t>THICKNESS OF CORE</t>
  </si>
  <si>
    <t>PRIME/TACK COAT APPLICATION DETERM.</t>
  </si>
  <si>
    <t>DENSITY AND THICKNESS OF ASPHALT CORE</t>
  </si>
  <si>
    <t>DETERMINATION OF DENSITY AND STABILITY</t>
  </si>
  <si>
    <t>BULK SPESIFIC GRAVITY &amp; DENSITY OF COMPACTED BITUMINOUS MIXTURE</t>
  </si>
  <si>
    <t>RATE OF ASPHALT</t>
  </si>
  <si>
    <t>QUALITY TEST ON COURSE &amp; FINE AGGREGATE FOR ASPHALT MIX DESIGN</t>
  </si>
  <si>
    <t>PREPERATION OF MARSHAL SPECIMEN</t>
  </si>
  <si>
    <t>AIR VOIDS IN ASPHALT COMPACTED SPECIMEN</t>
  </si>
  <si>
    <t>ASPHALT EXTRACTION-BITUMENT CONTENT</t>
  </si>
  <si>
    <t>SAMPLING OF BITUMINOUS PAVING MIXTURE</t>
  </si>
  <si>
    <t>QUANTITATIVE EXTRACTION OF BITUMEN</t>
  </si>
  <si>
    <t>MECHANICAL SIZE ANALYSIS OF EXTRACTED AGGREGATE</t>
  </si>
  <si>
    <t>DEGREE OF % COMPACTION</t>
  </si>
  <si>
    <t>CORING IN ASPHALT 4in DIA</t>
  </si>
  <si>
    <t>RATE OF SPREAD</t>
  </si>
  <si>
    <t>REBOUND HAMMER,</t>
  </si>
  <si>
    <t>BRICK TEST:</t>
  </si>
  <si>
    <t xml:space="preserve">COMPRESSTIVE STRENGTH </t>
  </si>
  <si>
    <t>ASTM C-140</t>
  </si>
  <si>
    <t xml:space="preserve">EFFLORESCENCE </t>
  </si>
  <si>
    <t>ASTM C-143</t>
  </si>
  <si>
    <t>WATER ABSORBTION</t>
  </si>
  <si>
    <t>CEMENT TEST</t>
  </si>
  <si>
    <t>CONSISTENCY</t>
  </si>
  <si>
    <t xml:space="preserve">INITIAL AND FINAL SETTING TIME </t>
  </si>
  <si>
    <t xml:space="preserve">COMPRESSIVE STRENGTH </t>
  </si>
  <si>
    <t xml:space="preserve">SOUNDNESS </t>
  </si>
  <si>
    <t>CONCRETE TEST:</t>
  </si>
  <si>
    <t>AIR CONTENT</t>
  </si>
  <si>
    <t>ASTM C31</t>
  </si>
  <si>
    <t>cube</t>
  </si>
  <si>
    <t>ACID SOLUBLE CI AND SO4 IN CONCRETE,</t>
  </si>
  <si>
    <t>ASTM C109</t>
  </si>
  <si>
    <t>cyl</t>
  </si>
  <si>
    <t>COMP. STRENGTH OF CYLINDRICAL CONCRETE  AT 7 DAYS ,</t>
  </si>
  <si>
    <t>ASTM C1202 / ASSHTO-T277</t>
  </si>
  <si>
    <t>COMP. STRENGTH OF CYLINDRICAL CONCRETE  AT 28 DAYS,</t>
  </si>
  <si>
    <t>ASTM C143</t>
  </si>
  <si>
    <t>CHLORIDE CONTENT IN CONCRETE,</t>
  </si>
  <si>
    <t>BS-188 P.124</t>
  </si>
  <si>
    <t xml:space="preserve">CONCRETE SAMPLING </t>
  </si>
  <si>
    <t>ASTM C189</t>
  </si>
  <si>
    <t>COMP. STRENGTH OF CONCRETE WITH CAPPING,</t>
  </si>
  <si>
    <t>CUTTING LEVELLING PREPARING THE CORE,</t>
  </si>
  <si>
    <t>ASTM D4429</t>
  </si>
  <si>
    <t>COMPRESSIVE STRENGTH OF CONCRETE CORE,</t>
  </si>
  <si>
    <t>ASTM C31/172</t>
  </si>
  <si>
    <t>CORE TEST 2in,</t>
  </si>
  <si>
    <t>ASTM C172</t>
  </si>
  <si>
    <t>CURING CAPPING AND CRUSHING OF CONCRETE CYLINDER,</t>
  </si>
  <si>
    <t>CONCRETE MIX DESIGN,</t>
  </si>
  <si>
    <t>ASTM C1064</t>
  </si>
  <si>
    <t>COMP. STRENGTH OF 50X50mm MORTAR CUBES  AT 7 DAYS,</t>
  </si>
  <si>
    <t>ASTM C617</t>
  </si>
  <si>
    <t>COMP. STRENGTH OF 50X50mm MORTAR CUBES  AT 28 DAYS,</t>
  </si>
  <si>
    <t>ASTM D6132</t>
  </si>
  <si>
    <t>COMP. STRENGTH OF 150X150mm CUBES AT 7 DAYS,</t>
  </si>
  <si>
    <t>ASTM C1202</t>
  </si>
  <si>
    <t>COMP. STRENGTH OF 150X150mm CUBES AT 28 DAYS,</t>
  </si>
  <si>
    <t>ASTM C805</t>
  </si>
  <si>
    <t>DENSITY OF HARDENED CONCRETE,</t>
  </si>
  <si>
    <t>ASTM C39</t>
  </si>
  <si>
    <t>DRILLING CONCRETE CORES,</t>
  </si>
  <si>
    <t>TO BE DECIDED LATER ON</t>
  </si>
  <si>
    <t>DEPTH OF CARBONATION,</t>
  </si>
  <si>
    <t>ASTM C31/C31M10</t>
  </si>
  <si>
    <t>HALF CELL POTENTIALS OF UNCOATED REINF. STEEL IN CONCRETE,</t>
  </si>
  <si>
    <t>ASTM C231</t>
  </si>
  <si>
    <t>IN-SITU CBR</t>
  </si>
  <si>
    <t>ASTM C138</t>
  </si>
  <si>
    <t>PREPARATION OF CONCRETE CYLINDERS,</t>
  </si>
  <si>
    <t>ASTM 140</t>
  </si>
  <si>
    <t>PREPARATION OF GROUT CUBE,</t>
  </si>
  <si>
    <t>ASTM C42</t>
  </si>
  <si>
    <t>SLUMP AND TEMPRATURE DETERMINATION,</t>
  </si>
  <si>
    <t>ASTM C140</t>
  </si>
  <si>
    <t>RAPID CHLORIDE PERMEABILITY ON CONCRETE CYLINDER SUPPLIED,</t>
  </si>
  <si>
    <t>ASTM C192</t>
  </si>
  <si>
    <t>UNIT WEIGHT OF FRESH CONCRETE,</t>
  </si>
  <si>
    <t>WATER ABSORPTION,</t>
  </si>
  <si>
    <t>ASTM C72</t>
  </si>
  <si>
    <t>WATER PERMEABILITY,</t>
  </si>
  <si>
    <t>ASTM D4138</t>
  </si>
  <si>
    <t>TEMPRATURE DETERMINATION,</t>
  </si>
  <si>
    <t>ASTM D1186</t>
  </si>
  <si>
    <t>SAMPLING AND PREPARATION OF 50X50mm MORTAR CUBES,</t>
  </si>
  <si>
    <t>ASTM E376</t>
  </si>
  <si>
    <t>SLUMP TESTING OF FRESH CONCRETE,</t>
  </si>
  <si>
    <t>ASTM D75</t>
  </si>
  <si>
    <t>DRY FILM THICKNESS,</t>
  </si>
  <si>
    <t>CHLORIDE ION PERMEABILITY OF HARDEND CONCRETE,</t>
  </si>
  <si>
    <t>ASTM C403</t>
  </si>
  <si>
    <t>SCHMIDT HAMMER,</t>
  </si>
  <si>
    <t>TEST METHOD:</t>
  </si>
  <si>
    <t>MAKING AND CURING OF CONCRETE CYLINDER</t>
  </si>
  <si>
    <t>CURING AND COMPRESSIVE STRENGTH OF CUBES</t>
  </si>
  <si>
    <t>CAPPING CONCRETE CYLINDER</t>
  </si>
  <si>
    <t>SAMPLING AND PREPARATION OF MORTAR CYLINDER,</t>
  </si>
  <si>
    <t>COMPRESSIVE STRENGTH OF CURBSTONE</t>
  </si>
  <si>
    <t>HARDENED CONCRETE CYLINDER</t>
  </si>
  <si>
    <t>SAMPLING FRESH CONCRETE</t>
  </si>
  <si>
    <t xml:space="preserve">CORE DRILLING IN ROCK </t>
  </si>
  <si>
    <t>DENSITY OF CONCRETE OF CONCRETE CYLINDER</t>
  </si>
  <si>
    <t>COMPRESSIVE STRENGTH OF CONCRETE CYLINDER</t>
  </si>
  <si>
    <t>TEMPRETURE OF FRESH CONCRETE</t>
  </si>
  <si>
    <t>SLUMP MEASUREMENT</t>
  </si>
  <si>
    <t>TEMPRETURE MEASUREMENT</t>
  </si>
  <si>
    <t>CONCRETE CORING</t>
  </si>
  <si>
    <t>DIMENTION OF CMS</t>
  </si>
  <si>
    <t>BLEEDING</t>
  </si>
  <si>
    <t>YIELD</t>
  </si>
  <si>
    <t>SETTING TIME UP TO 6 HOURS DURATION</t>
  </si>
  <si>
    <t>ADDITIONAL TIME TO ACHIEVE FINAL SETTING</t>
  </si>
  <si>
    <t>CASTING OF CONCRETE CYLINDER / GROUT CUBE</t>
  </si>
  <si>
    <t>CURING OF CONCRETE CYLINDER / GROUT CUBE</t>
  </si>
  <si>
    <t>COMPRESSIVE STRENGTH OF CONCRETE CYLINDER / GROUT CUBE</t>
  </si>
  <si>
    <t>SLUMP AND TEMPERATURE TEST</t>
  </si>
  <si>
    <t>COMPRESSIVE STRENGTH OF HOLLOW BLOCKS</t>
  </si>
  <si>
    <t>CORING PREPARING AND COATING EPOXY</t>
  </si>
  <si>
    <t>SULPHATE CONTENT</t>
  </si>
  <si>
    <t>PULL OF</t>
  </si>
  <si>
    <t>TEST METHOD/STANDARD</t>
  </si>
  <si>
    <t>CHEMICAL TEST</t>
  </si>
  <si>
    <t>OF SULPHATE</t>
  </si>
  <si>
    <t>WHO STANDARD</t>
  </si>
  <si>
    <t>OF CHLORIDE</t>
  </si>
  <si>
    <t>BS 1377-3</t>
  </si>
  <si>
    <t>OF SODIUM</t>
  </si>
  <si>
    <t>ASTM D5731</t>
  </si>
  <si>
    <t>OF DRINKING WATER,</t>
  </si>
  <si>
    <t>ASTM D1067-16</t>
  </si>
  <si>
    <t>OF BICARBONATE</t>
  </si>
  <si>
    <t>APHA5220 D</t>
  </si>
  <si>
    <t>OF FLUORIDE</t>
  </si>
  <si>
    <t>ASTMD512</t>
  </si>
  <si>
    <t>OF NITRATE</t>
  </si>
  <si>
    <t>HACH 10225-E</t>
  </si>
  <si>
    <t>OF CALCIUM</t>
  </si>
  <si>
    <t>APHA 4500-N03</t>
  </si>
  <si>
    <t>OF MAGNESIUM</t>
  </si>
  <si>
    <t>EPA 6010 D</t>
  </si>
  <si>
    <t>OF POTASSIUM</t>
  </si>
  <si>
    <t>ASTM D1126</t>
  </si>
  <si>
    <t>OF IRON</t>
  </si>
  <si>
    <t>ASTM D5407</t>
  </si>
  <si>
    <t>OF TOTAL HARDNESS</t>
  </si>
  <si>
    <t>ASTM D1293</t>
  </si>
  <si>
    <t>OF TOTAL DISSOLVED SOLID</t>
  </si>
  <si>
    <t>ASTM D1125</t>
  </si>
  <si>
    <t>OF PH VALUE</t>
  </si>
  <si>
    <t>OF CONDUCTIVITY</t>
  </si>
  <si>
    <t>GROUT TEST:</t>
  </si>
  <si>
    <t>COMPRESSIVE STRENGTH OF GROUT,</t>
  </si>
  <si>
    <t>ASTM C-1064</t>
  </si>
  <si>
    <t>DENSITY DETERMINATION OF HARDENED GROUT</t>
  </si>
  <si>
    <t>DETERMINATION OF GROUT TEMPERATURE</t>
  </si>
  <si>
    <t xml:space="preserve">GROUTING INSPECTION </t>
  </si>
  <si>
    <t>GROUT /MORTAR SAMPLING</t>
  </si>
  <si>
    <t>SOIL TEST:</t>
  </si>
  <si>
    <t xml:space="preserve">ACID SOLUBLE  SALT CONTENT IN SOIL,               </t>
  </si>
  <si>
    <t>APHA-2510</t>
  </si>
  <si>
    <t>ATTERBERG LIMIT,</t>
  </si>
  <si>
    <t>APHA-3120</t>
  </si>
  <si>
    <t>BEARING CAPACITY OF SOIL,</t>
  </si>
  <si>
    <t>APHA-4500 C1B</t>
  </si>
  <si>
    <t>ELECTRICAL CONDUCTIVITY,</t>
  </si>
  <si>
    <t>APHA-4500 H</t>
  </si>
  <si>
    <t>CALIFORNIA BEARING RATIO (CBR),</t>
  </si>
  <si>
    <t>APHA-4500 P PART C</t>
  </si>
  <si>
    <t>CORE CUTTER,</t>
  </si>
  <si>
    <t>ASTM C-126/117</t>
  </si>
  <si>
    <t>DENSITY AND UNIT WEIGHT OF SOIL IN PLACE,</t>
  </si>
  <si>
    <t>ASTM D2216-98</t>
  </si>
  <si>
    <t>DYNAMIC CONE PENETRATION,</t>
  </si>
  <si>
    <t>ASTM D-2922</t>
  </si>
  <si>
    <t>DETERMINATION OF PARTICLE/GRAIN SIZE DISTRIBUTION,</t>
  </si>
  <si>
    <t>ASTM D-422</t>
  </si>
  <si>
    <t>PH VALUE,</t>
  </si>
  <si>
    <t>ASTM D-4253/D4254</t>
  </si>
  <si>
    <t>FIELD DENSITY, BY NUCLEAR METHOD</t>
  </si>
  <si>
    <t>ASTM-1194</t>
  </si>
  <si>
    <t>DIRECT SHEAR TEST,</t>
  </si>
  <si>
    <t>ASTM-4718</t>
  </si>
  <si>
    <t>FIELD COMPACTION TEST,</t>
  </si>
  <si>
    <t>DRY SIEVING METHOD</t>
  </si>
  <si>
    <t>FIELD DENSITY,</t>
  </si>
  <si>
    <t>EEE-422</t>
  </si>
  <si>
    <t>HYDROMETER ANALYSIS,</t>
  </si>
  <si>
    <t>MACKINTOSH</t>
  </si>
  <si>
    <t>LAB. COMPACTION CHARACTERISTICS OF SOIL,</t>
  </si>
  <si>
    <t>MODIFIED EFFORT METHOD</t>
  </si>
  <si>
    <t>TOTAL DISOLVE SOLIDS,</t>
  </si>
  <si>
    <t xml:space="preserve">NUCLEAR METHOD </t>
  </si>
  <si>
    <t>MAX. DENSITY TEST,</t>
  </si>
  <si>
    <t>SAND CONE METHOD</t>
  </si>
  <si>
    <t>MAX/MIN. INDEX DENSITY (RELATIVE DENSITY),</t>
  </si>
  <si>
    <t>SM-4500 N ORG B</t>
  </si>
  <si>
    <t>STANDARD EFFORT METHOD</t>
  </si>
  <si>
    <t xml:space="preserve">MAX . THEORITICAL SPECIFIC GRAVITY,  </t>
  </si>
  <si>
    <t>USEPA 200.7 BY ICP-OES</t>
  </si>
  <si>
    <t>REDUCING SAMPLE OF SOIL,</t>
  </si>
  <si>
    <t>WET SIEVING METHOD</t>
  </si>
  <si>
    <t>RATE OF SPREAD PRIOR ASPHALT,</t>
  </si>
  <si>
    <t>APHA-2540 C</t>
  </si>
  <si>
    <t>SAMPLE COLLECTION,</t>
  </si>
  <si>
    <t>ASTM D1557</t>
  </si>
  <si>
    <t>SOIL CLASSIFICATION,</t>
  </si>
  <si>
    <t>ASTM D698</t>
  </si>
  <si>
    <t>TO BE DECIDED</t>
  </si>
  <si>
    <t>ASTM D4541</t>
  </si>
  <si>
    <t>THERMAL RESISTIVITY,</t>
  </si>
  <si>
    <t>ASTM D4318</t>
  </si>
  <si>
    <t>WATER SOLUBLE  SALT CONTENT IN SOIL,</t>
  </si>
  <si>
    <t>ASTM D6938</t>
  </si>
  <si>
    <t>WATER SOLUBLE SULPHATE AND CHLORIDE CONTENT DETERMINATION ,</t>
  </si>
  <si>
    <t>ASTM D-2487</t>
  </si>
  <si>
    <t>OVERSIZE CORRECTION FACTOR,</t>
  </si>
  <si>
    <t>ASTM C-702</t>
  </si>
  <si>
    <t>UNCONFINED COMPREHENSIVE STRENGTH AND SWELLING AND / OR COLLAPSING,</t>
  </si>
  <si>
    <t>ASTM D2216</t>
  </si>
  <si>
    <t>PLATE LOAD,</t>
  </si>
  <si>
    <t>ASTM D-4718</t>
  </si>
  <si>
    <t>CHLORIDE ,</t>
  </si>
  <si>
    <t>ASTM D7234</t>
  </si>
  <si>
    <t>NITROGEN,</t>
  </si>
  <si>
    <t>ASTM D698/D1557</t>
  </si>
  <si>
    <t>TOTAL PHOPHORUS,</t>
  </si>
  <si>
    <t>BASE COURSE MATERIAL</t>
  </si>
  <si>
    <t>BORON,</t>
  </si>
  <si>
    <t>ASTM D512/D516</t>
  </si>
  <si>
    <t>POTASSIUM,</t>
  </si>
  <si>
    <t>SODIUM,</t>
  </si>
  <si>
    <t>SODIUM ABSORBTION RATIO,</t>
  </si>
  <si>
    <t>ASTM D-1883</t>
  </si>
  <si>
    <t>PROCTOR,</t>
  </si>
  <si>
    <t>CORRECTION FACTOR FOR PROCTOR ,</t>
  </si>
  <si>
    <t>ASTM D-1140</t>
  </si>
  <si>
    <t>SIEVE ANALYSIS-SOIL</t>
  </si>
  <si>
    <t>PULL OFF TEST</t>
  </si>
  <si>
    <t>FACTUAL REPORT</t>
  </si>
  <si>
    <t>SIEVE ANALYSIS  FINER THAN #200</t>
  </si>
  <si>
    <t>ASTM C-31/C31 M 10</t>
  </si>
  <si>
    <t>CHEMICAL ANALYSIS OF SOIL</t>
  </si>
  <si>
    <t>ASTM D1586</t>
  </si>
  <si>
    <t>FULL ELEMENT ANALYSIS</t>
  </si>
  <si>
    <t xml:space="preserve">ASTM D1196/DIN 18134 </t>
  </si>
  <si>
    <t>NEMATOTE ASSESSMENT</t>
  </si>
  <si>
    <t xml:space="preserve">ASTM D 5907 </t>
  </si>
  <si>
    <t>MOISTURE CONTENT</t>
  </si>
  <si>
    <t>ASTM-D-1557/ASTM D-698</t>
  </si>
  <si>
    <t>SIEVE ANALYSIS,UCS,CHLORIDES,SULPHATE AND PH</t>
  </si>
  <si>
    <t>BS-812/ASTM D-4791</t>
  </si>
  <si>
    <t xml:space="preserve">LIQUID AND PLASTIC LIMIT TEST </t>
  </si>
  <si>
    <t>ASTM C-131</t>
  </si>
  <si>
    <t>FIELD DENSITY SAND CONE</t>
  </si>
  <si>
    <t>INCLUDING FACTUAL REPORT</t>
  </si>
  <si>
    <t>ASTM C-142</t>
  </si>
  <si>
    <t>FALLING HEAD PERMEABILITY TEST</t>
  </si>
  <si>
    <t>ASTM D3282</t>
  </si>
  <si>
    <t>VANE SHEAR TEST</t>
  </si>
  <si>
    <t>ASTM D1556</t>
  </si>
  <si>
    <t>OEDOMETER/CONSOLIDATION TEST</t>
  </si>
  <si>
    <t>BSI-5930-25.4</t>
  </si>
  <si>
    <t>TRIAXIAL TEST</t>
  </si>
  <si>
    <t>ASTM D3080</t>
  </si>
  <si>
    <t>UNIAXIAL COMPRESSION STRENGHT (UCS)</t>
  </si>
  <si>
    <t>ASTM D2573</t>
  </si>
  <si>
    <t>POINT LOAD</t>
  </si>
  <si>
    <t>ASTM D2435</t>
  </si>
  <si>
    <t>PLASTICITY INDEX</t>
  </si>
  <si>
    <t>ASTM D2850</t>
  </si>
  <si>
    <t>MATERIAL FINER THAN 75UM</t>
  </si>
  <si>
    <t>ASTM D7012</t>
  </si>
  <si>
    <t>SPECIMEN FIELD</t>
  </si>
  <si>
    <t>THICKNESS OF COMPACTED LAYER</t>
  </si>
  <si>
    <t>BS-1377</t>
  </si>
  <si>
    <t>NUCLEAR DENSITY GAUGE CHARGES</t>
  </si>
  <si>
    <t>SULPHATE</t>
  </si>
  <si>
    <t>ASTM D1196</t>
  </si>
  <si>
    <t>CONDUCTIVITY</t>
  </si>
  <si>
    <t>ASTM C117</t>
  </si>
  <si>
    <t>NITRATE</t>
  </si>
  <si>
    <t>ASTM D1195</t>
  </si>
  <si>
    <t>PARTICLE-SIZE DISTRIBUTION (GRADATION) OF SOILS USING SIEVE ANALYSIS</t>
  </si>
  <si>
    <t>APHA 4110B</t>
  </si>
  <si>
    <t>STEEL REINF. TEST:</t>
  </si>
  <si>
    <t xml:space="preserve">COMPLETE CHEMICAL ANALYSIS </t>
  </si>
  <si>
    <t>ASTM A370</t>
  </si>
  <si>
    <t xml:space="preserve">CHEMICAL ANALYSIS OF CARBON </t>
  </si>
  <si>
    <t>ASTM C340</t>
  </si>
  <si>
    <t xml:space="preserve">CHEMICAL ANALYSIS OF SULPHUR </t>
  </si>
  <si>
    <t>A615 / A615M</t>
  </si>
  <si>
    <t>Lot</t>
  </si>
  <si>
    <t xml:space="preserve">CHEMICAL ANALYSIS OF PHOSPHOROUS </t>
  </si>
  <si>
    <t>ASTM E415</t>
  </si>
  <si>
    <t xml:space="preserve">CHEMICAL ANALYSIS OF NITROGEN </t>
  </si>
  <si>
    <t>ASTM F606</t>
  </si>
  <si>
    <t>TENSILE STRENGTH OF DEFORMED REBAR</t>
  </si>
  <si>
    <t xml:space="preserve">BENDING </t>
  </si>
  <si>
    <t>ASTM E18</t>
  </si>
  <si>
    <t xml:space="preserve">REBENDING </t>
  </si>
  <si>
    <t xml:space="preserve">FATIGUE </t>
  </si>
  <si>
    <t>TENSILE,YIELD AND ELONGATION-FROM 10 TO 16mm DIA BAR SIZE</t>
  </si>
  <si>
    <t>TENSILE,YIELD AND ELONGATION-FROM 20 TO 32 mm DIA BAR SIZE</t>
  </si>
  <si>
    <t>BENDING OF STEEL 10 TO 16mm DIAMETER</t>
  </si>
  <si>
    <t>BENDING OF STEEL 20 TO 32mm DIAMETER</t>
  </si>
  <si>
    <t>BEND REBAR DEFORMED BAR</t>
  </si>
  <si>
    <t xml:space="preserve">CHEMICAL ANALYSIS OF STEEL </t>
  </si>
  <si>
    <t>PROOF LOAD TEST OF BOLTS</t>
  </si>
  <si>
    <t>TENSILE TEST OF WASHER PLATES</t>
  </si>
  <si>
    <t>COATING THICKNESS TEST</t>
  </si>
  <si>
    <t>HARDNESS OF STEEL MATERIAL</t>
  </si>
  <si>
    <t>CHEMICAL PROPERTIES TEST</t>
  </si>
  <si>
    <t>MECHANICAL PROPERTIES TEST (MIN. 50cm)</t>
  </si>
  <si>
    <t>METAL BOLTS TEST:</t>
  </si>
  <si>
    <t xml:space="preserve">HARDNESS,  </t>
  </si>
  <si>
    <t>ROCKWELL TEST</t>
  </si>
  <si>
    <t xml:space="preserve">TENSILE WITH YIELD, </t>
  </si>
  <si>
    <t>SAND TEST:</t>
  </si>
  <si>
    <t>A MIN. OF 90 % BY WEIGHT TO PASS A 2mm ROUND,</t>
  </si>
  <si>
    <t xml:space="preserve">BORON CONCENTRATION, </t>
  </si>
  <si>
    <t>HOLE SIEVE,</t>
  </si>
  <si>
    <t>PERMEABILITY RATE,</t>
  </si>
  <si>
    <t>SALINITY,</t>
  </si>
  <si>
    <t>SILT AND CLAY ,</t>
  </si>
  <si>
    <t>WATER TEST:</t>
  </si>
  <si>
    <t>ACIDITY AND ALKALINITY,</t>
  </si>
  <si>
    <t>AASHTO T-26</t>
  </si>
  <si>
    <t>CHLORIDE CONTENT,</t>
  </si>
  <si>
    <t>ASTM D-1293</t>
  </si>
  <si>
    <t>COOLING TOWER AND CHILLER SAMPLE,</t>
  </si>
  <si>
    <t>APHA 2540C</t>
  </si>
  <si>
    <t>DETERMINATION OF CARBONATES,</t>
  </si>
  <si>
    <t>ASTM D-5907</t>
  </si>
  <si>
    <t>DETERMINATION OF PH VALUE,</t>
  </si>
  <si>
    <t>ASTM D-516</t>
  </si>
  <si>
    <t>DETERMINATION OF SULPHATE CONTENT,</t>
  </si>
  <si>
    <t>ASTM D-512</t>
  </si>
  <si>
    <t>E-COLI,</t>
  </si>
  <si>
    <t>EPA300</t>
  </si>
  <si>
    <t>EXTRA SAMPLE FOR MICROBIOLOGY,</t>
  </si>
  <si>
    <t>BS 1377 PART 3</t>
  </si>
  <si>
    <t>PHYSICAL,</t>
  </si>
  <si>
    <t>APHA 2510B</t>
  </si>
  <si>
    <t>RO PLANT SAMPLE,</t>
  </si>
  <si>
    <t>USDA HANDBOOK NO. 60</t>
  </si>
  <si>
    <t xml:space="preserve">TOTAL DISOLVE SOLID     </t>
  </si>
  <si>
    <t>APHA 3125</t>
  </si>
  <si>
    <t>TRANSPORTATION AND COLLECTION OF SAMPLE,</t>
  </si>
  <si>
    <t>TURBIDITY,</t>
  </si>
  <si>
    <t>WASTE WATER SAMPLE,</t>
  </si>
  <si>
    <t>APHA 4500H+B</t>
  </si>
  <si>
    <t>FULL CHEMICAL ANALYSIS</t>
  </si>
  <si>
    <t>APHA 2540D</t>
  </si>
  <si>
    <t>CONDUCTIVITY (WATER EXTRACT)</t>
  </si>
  <si>
    <t>APHA 2130B</t>
  </si>
  <si>
    <t>SODIUM ABSORBTION RATIO (SAR),</t>
  </si>
  <si>
    <t>APHA 5210B</t>
  </si>
  <si>
    <t>BORON</t>
  </si>
  <si>
    <t>HACH 8167</t>
  </si>
  <si>
    <t>NITRITE</t>
  </si>
  <si>
    <t>APHA 9222B</t>
  </si>
  <si>
    <t>CHLORIDE (WATER SOLUBLE)</t>
  </si>
  <si>
    <t>WHO1996</t>
  </si>
  <si>
    <t xml:space="preserve">TOTAL SUSPENDED SOLID          </t>
  </si>
  <si>
    <t>HACH 8171</t>
  </si>
  <si>
    <t>BIOCHEMICAL OXYGEN DEMAND (BOD)</t>
  </si>
  <si>
    <t>TOTAL CHLORINE RESIDUAL</t>
  </si>
  <si>
    <t>3.2 SRB-BART</t>
  </si>
  <si>
    <t>TOTAL COLIFORM</t>
  </si>
  <si>
    <t>APHA 9215B</t>
  </si>
  <si>
    <t>INTESTINAL HELMINTH EGGS/NEMATODE EGGS</t>
  </si>
  <si>
    <t>CURING WATER TEST</t>
  </si>
  <si>
    <t>SULPHATE REDUCING BACTERIA BY BART</t>
  </si>
  <si>
    <t>NITRATE [AS N]</t>
  </si>
  <si>
    <t>TOTAL BACTERIA COUNT</t>
  </si>
  <si>
    <t>STP ANALYSIS</t>
  </si>
  <si>
    <t>WELDING TEST:</t>
  </si>
  <si>
    <t>PROCURE QUALIFICATION:</t>
  </si>
  <si>
    <r>
      <t xml:space="preserve">8in DIA &lt;PIPE SIZE </t>
    </r>
    <r>
      <rPr>
        <sz val="14"/>
        <color theme="1"/>
        <rFont val="Calibri"/>
        <family val="2"/>
      </rPr>
      <t>≤ 18in DIA</t>
    </r>
  </si>
  <si>
    <t>WELDER QUALIFICATION:</t>
  </si>
  <si>
    <r>
      <t xml:space="preserve">12mm &lt;PIPE THICKNESS </t>
    </r>
    <r>
      <rPr>
        <sz val="14"/>
        <color theme="1"/>
        <rFont val="Calibri"/>
        <family val="2"/>
      </rPr>
      <t>≤ 19mm</t>
    </r>
  </si>
  <si>
    <t>BRAZERS QUALIFICATION:</t>
  </si>
  <si>
    <r>
      <t xml:space="preserve">12mm &lt;PLATE THICKNESS </t>
    </r>
    <r>
      <rPr>
        <sz val="14"/>
        <color theme="1"/>
        <rFont val="Calibri"/>
        <family val="2"/>
      </rPr>
      <t>≤ 19mm</t>
    </r>
  </si>
  <si>
    <t>RENEWAL OF WELDER ID CARD</t>
  </si>
  <si>
    <t>CHARY IMPACT TEST</t>
  </si>
  <si>
    <t>CORROSION TEST</t>
  </si>
  <si>
    <t>ISSUANCE OF LAMINATED I.D CARD</t>
  </si>
  <si>
    <t>MACHINING AND TESTING GUIDED BEND SPECIMENS</t>
  </si>
  <si>
    <t>MACHINING AND TESTING TENSILE SPECIMEN</t>
  </si>
  <si>
    <t>MACHINING AND VICKERS HARDNESS TEST</t>
  </si>
  <si>
    <t>MACRO ETCH TEST</t>
  </si>
  <si>
    <t>NICK BREAK TEST</t>
  </si>
  <si>
    <t>PWHT</t>
  </si>
  <si>
    <r>
      <t xml:space="preserve">RT OF BUTT WELD PIPE SIZE </t>
    </r>
    <r>
      <rPr>
        <sz val="14"/>
        <color theme="1"/>
        <rFont val="Calibri"/>
        <family val="2"/>
      </rPr>
      <t>≤ 8in DIA</t>
    </r>
  </si>
  <si>
    <r>
      <t>RT OF BUTT WELD PIPE SIZE</t>
    </r>
    <r>
      <rPr>
        <sz val="14"/>
        <color theme="1"/>
        <rFont val="Calibri"/>
        <family val="2"/>
      </rPr>
      <t>≥ 8in DIA</t>
    </r>
  </si>
  <si>
    <r>
      <t xml:space="preserve">RT OF BUTT WELD PLATE THICKNESS </t>
    </r>
    <r>
      <rPr>
        <sz val="14"/>
        <color theme="1"/>
        <rFont val="Calibri"/>
        <family val="2"/>
      </rPr>
      <t xml:space="preserve">≥ </t>
    </r>
    <r>
      <rPr>
        <sz val="14"/>
        <color theme="1"/>
        <rFont val="Calibri"/>
        <family val="2"/>
        <scheme val="minor"/>
      </rPr>
      <t>12mm THICK</t>
    </r>
  </si>
  <si>
    <r>
      <t xml:space="preserve">RT OF BUTT WELD PLATETHICKNESS </t>
    </r>
    <r>
      <rPr>
        <sz val="14"/>
        <color theme="1"/>
        <rFont val="Calibri"/>
        <family val="2"/>
      </rPr>
      <t xml:space="preserve">≤ </t>
    </r>
    <r>
      <rPr>
        <sz val="14"/>
        <color theme="1"/>
        <rFont val="Calibri"/>
        <family val="2"/>
        <scheme val="minor"/>
      </rPr>
      <t>12mm THICK</t>
    </r>
  </si>
  <si>
    <t>014529</t>
  </si>
  <si>
    <t>WPQT/PQT SUPERVISION</t>
  </si>
  <si>
    <t>CERTIFICATE</t>
  </si>
  <si>
    <t>TYPE1</t>
  </si>
  <si>
    <t>RADIOGRAPHY TEST:</t>
  </si>
  <si>
    <t xml:space="preserve">CREW OF 2 TECNICIANS </t>
  </si>
  <si>
    <t>8hr/day</t>
  </si>
  <si>
    <t>trp</t>
  </si>
  <si>
    <t>FILMS 10X24cm</t>
  </si>
  <si>
    <t>NOT IN USE</t>
  </si>
  <si>
    <t>FOR WELDED JOINTS</t>
  </si>
  <si>
    <t>DIESEL OIL TEST:</t>
  </si>
  <si>
    <t>COPPER CORROSION STRIP</t>
  </si>
  <si>
    <t>DENSITY @15°C</t>
  </si>
  <si>
    <t>SULPHUR(X RAY METHOD)</t>
  </si>
  <si>
    <t>VISCOSITY@ 40°C</t>
  </si>
  <si>
    <t>MARBLE TEST:</t>
  </si>
  <si>
    <t>COMPRESSIVE STRENGTH</t>
  </si>
  <si>
    <t>DENSITY</t>
  </si>
  <si>
    <t>FLEXURAL STRENGHT</t>
  </si>
  <si>
    <t>MODULUS  OF RUPTURE</t>
  </si>
  <si>
    <t>ABRASION RESISTANCE-HARDNESS</t>
  </si>
  <si>
    <t>HOLLOW BLOCK TEST:</t>
  </si>
  <si>
    <t>DENSITY &amp; WATER ABSORBTION</t>
  </si>
  <si>
    <t>DIMENSION</t>
  </si>
  <si>
    <t>WELDING &amp; TESTING:</t>
  </si>
  <si>
    <t>PROCEDURE QUALIFICATION</t>
  </si>
  <si>
    <t>14in DIAMETER TEST COUPON</t>
  </si>
  <si>
    <t>METHOD</t>
  </si>
  <si>
    <t>WATERPROOFING TEST:</t>
  </si>
  <si>
    <t>HDPE MEMBRANE</t>
  </si>
  <si>
    <t>PEEL STRENGTH</t>
  </si>
  <si>
    <t>ASTM D6392</t>
  </si>
  <si>
    <t>SHEAR STRENGTH</t>
  </si>
  <si>
    <t>Professional Services</t>
  </si>
  <si>
    <t>WEIGHT</t>
  </si>
  <si>
    <t>SIZE</t>
  </si>
  <si>
    <t>MAKE</t>
  </si>
  <si>
    <t>INSPECTION AND CERTIFICATION OF</t>
  </si>
  <si>
    <t xml:space="preserve">4 LEG SLING </t>
  </si>
  <si>
    <t>100kg</t>
  </si>
  <si>
    <t>2x6m</t>
  </si>
  <si>
    <t>SAMSON</t>
  </si>
  <si>
    <t>JAPAN</t>
  </si>
  <si>
    <t>CHAIN DRUM LIFTER</t>
  </si>
  <si>
    <t>150kg</t>
  </si>
  <si>
    <t>4x6m</t>
  </si>
  <si>
    <t>TOYO</t>
  </si>
  <si>
    <t>HOLLAND</t>
  </si>
  <si>
    <t xml:space="preserve">D-SHACKEL </t>
  </si>
  <si>
    <t>200kg</t>
  </si>
  <si>
    <t>8x8m</t>
  </si>
  <si>
    <t>MAKITA</t>
  </si>
  <si>
    <t xml:space="preserve">FABRICATED LADDER </t>
  </si>
  <si>
    <t>500kg</t>
  </si>
  <si>
    <t>125mmx4m</t>
  </si>
  <si>
    <t xml:space="preserve">FULL BODY HARNESS </t>
  </si>
  <si>
    <t>3ton</t>
  </si>
  <si>
    <t>2x10m</t>
  </si>
  <si>
    <t xml:space="preserve">HYDRAULIC LIFTER </t>
  </si>
  <si>
    <t>4ton</t>
  </si>
  <si>
    <t xml:space="preserve">MAN BASKET </t>
  </si>
  <si>
    <t>5ton</t>
  </si>
  <si>
    <t xml:space="preserve">PULLY </t>
  </si>
  <si>
    <t>6ton</t>
  </si>
  <si>
    <t>RESCUE TRIPOD</t>
  </si>
  <si>
    <t>7ton</t>
  </si>
  <si>
    <t xml:space="preserve">WEB SLING </t>
  </si>
  <si>
    <t>8ton</t>
  </si>
  <si>
    <t>QUALITY AND STDS. CONFIRMATION</t>
  </si>
  <si>
    <t>9ton</t>
  </si>
  <si>
    <t>MTC</t>
  </si>
  <si>
    <t>10ton</t>
  </si>
  <si>
    <t>TRIPOD WITH WINCH</t>
  </si>
  <si>
    <t>11ton</t>
  </si>
  <si>
    <t>RETRACTRABLE FALL ARRESTER</t>
  </si>
  <si>
    <t>12ton</t>
  </si>
  <si>
    <t xml:space="preserve">FIRE PROTECTION SYSTEM </t>
  </si>
  <si>
    <t>15ton</t>
  </si>
  <si>
    <t>HYDRAULIC CRIMPING TOOLS</t>
  </si>
  <si>
    <t>20ton</t>
  </si>
  <si>
    <t>25ton</t>
  </si>
  <si>
    <t>27ton</t>
  </si>
  <si>
    <t>30ton</t>
  </si>
  <si>
    <t>TRAINING:</t>
  </si>
  <si>
    <t>FIRST AID,</t>
  </si>
  <si>
    <t>SAUDI HEART ASSOCIATION CERTIFICATE</t>
  </si>
  <si>
    <t>FIRST AID AND CPR,</t>
  </si>
  <si>
    <t>ARAMCO CERTIFICATION</t>
  </si>
  <si>
    <t>AUTHORIZED GAS TESTER,</t>
  </si>
  <si>
    <t>TUV CERTIFICATION</t>
  </si>
  <si>
    <t>STANDBY MAN ,</t>
  </si>
  <si>
    <t>BY CIAS</t>
  </si>
  <si>
    <t>FLAG MAN,</t>
  </si>
  <si>
    <t>NASP/IASP-USA</t>
  </si>
  <si>
    <t>FIRE WATCH,</t>
  </si>
  <si>
    <t>BY EPIC UK</t>
  </si>
  <si>
    <t>FAMECAD SUPPORT SYSTEM</t>
  </si>
  <si>
    <t>BY HUMAN ASSETS</t>
  </si>
  <si>
    <t>RIGGER LEVEL 3,</t>
  </si>
  <si>
    <t>BY HRP</t>
  </si>
  <si>
    <t>ON MIDS FOR END USERS,</t>
  </si>
  <si>
    <t>BY BOSCH</t>
  </si>
  <si>
    <t>WORK PERMIT RECEIVER,</t>
  </si>
  <si>
    <t>IPSOTEK ACADEMY</t>
  </si>
  <si>
    <t>CONFINED SPACE ENTRY</t>
  </si>
  <si>
    <t>CONFINED SPACE ENTRY W/ SAFETY AWARENESS,</t>
  </si>
  <si>
    <t>ENGLISH LANGUAGE</t>
  </si>
  <si>
    <t>ACCIDENT INVESTIGATOR</t>
  </si>
  <si>
    <t>RISK ASSESSORS</t>
  </si>
  <si>
    <t>FALL PROTECTION</t>
  </si>
  <si>
    <t>LIFTING INSPECTOR</t>
  </si>
  <si>
    <t>FIRE FIGHTING INSPECTOR</t>
  </si>
  <si>
    <t>QUALITY MANAGEMENT SYSTEM</t>
  </si>
  <si>
    <t xml:space="preserve">SAFETY MANAGER </t>
  </si>
  <si>
    <t>ENGLISH LANGUAGE LEVEL 2</t>
  </si>
  <si>
    <t>PRESENTATION//DEMONSTRATION OF TOOLS/EQUIPMENT</t>
  </si>
  <si>
    <t>FUNCTIONAL SAFETY</t>
  </si>
  <si>
    <t>BASIC LIFE SUPPORT</t>
  </si>
  <si>
    <t>ROOT CAUSE ANALYSIS</t>
  </si>
  <si>
    <t>EXPLOSIVE DETECTOR</t>
  </si>
  <si>
    <t>ADVANCED FACILITIES MANAGEMENT</t>
  </si>
  <si>
    <t>H2S &amp; SCBA</t>
  </si>
  <si>
    <t>RIGGER LEVEL 2,</t>
  </si>
  <si>
    <t>RIGGER LEVEL 1,</t>
  </si>
  <si>
    <t>BLS TRAINING</t>
  </si>
  <si>
    <t>IMMUNIZATION</t>
  </si>
  <si>
    <t>HUMAN RESOURCES MANAGEMENT</t>
  </si>
  <si>
    <t>FIRE FIGHTING</t>
  </si>
  <si>
    <t>PUBLIC ADRESS SYSTEM,</t>
  </si>
  <si>
    <t xml:space="preserve">PROJECT MANAGEMENT PROFESSIONAL(PMP) </t>
  </si>
  <si>
    <t>PROJECT RISK MANAGEMENT (PRM)</t>
  </si>
  <si>
    <t>SOLUTION TRAINING</t>
  </si>
  <si>
    <t>MEDICAL TEST:</t>
  </si>
  <si>
    <t>NEW EMPLOYEE</t>
  </si>
  <si>
    <t>HEAD OFFICE</t>
  </si>
  <si>
    <t>HEAVY EQUIPMENT OPERATOR</t>
  </si>
  <si>
    <t>AUDIT SERVICES:</t>
  </si>
  <si>
    <t xml:space="preserve">60% DESIGN PHASE </t>
  </si>
  <si>
    <t>90% DESIGN PHASE</t>
  </si>
  <si>
    <t>15%PROCUREMENT PHASE</t>
  </si>
  <si>
    <t xml:space="preserve">60% CONSTRUCTION PHASE </t>
  </si>
  <si>
    <t>PROFESSIONAL SERVICES:</t>
  </si>
  <si>
    <t xml:space="preserve">SUPPLY OF MEDICINE </t>
  </si>
  <si>
    <t>SUPPLY OF MEDICAL CONSUMABLES</t>
  </si>
  <si>
    <t>SUPPLY OF MEDICAL BOOKS</t>
  </si>
  <si>
    <t>MANUAL CHLORINE INJECTION</t>
  </si>
  <si>
    <t>ADVISORY SERVICES:</t>
  </si>
  <si>
    <t>MERIT REPORT PREPARATION</t>
  </si>
  <si>
    <t>CLAIM REPORT PREPARATION</t>
  </si>
  <si>
    <t>IQAMA TEST</t>
  </si>
  <si>
    <t>CONSULTANCY SERVICES:</t>
  </si>
  <si>
    <t>SUPERVISION</t>
  </si>
  <si>
    <t>SITE SURVEY</t>
  </si>
  <si>
    <t>WPE</t>
  </si>
  <si>
    <t>FOR LIFE AND FIRE SYSTEM</t>
  </si>
  <si>
    <t>(MAN-DAY)</t>
  </si>
  <si>
    <t>VIDEO CONTENT ANALYSIS</t>
  </si>
  <si>
    <t>Maintenance Material for Equipments &amp; Vehicles</t>
  </si>
  <si>
    <t>EQUIPMENT TYPE</t>
  </si>
  <si>
    <t>PRODUCT#</t>
  </si>
  <si>
    <t>MAINTENANCE MATERIALS</t>
  </si>
  <si>
    <t>FOR EQUIPMENT:</t>
  </si>
  <si>
    <t>AIR FILTER</t>
  </si>
  <si>
    <t>26540137</t>
  </si>
  <si>
    <t>02/630935A</t>
  </si>
  <si>
    <t>drum</t>
  </si>
  <si>
    <t>FOR MACHINERY:</t>
  </si>
  <si>
    <t>FUEL FILTER</t>
  </si>
  <si>
    <t>26540244</t>
  </si>
  <si>
    <t>02/401102</t>
  </si>
  <si>
    <t>FOR VEHICLES:</t>
  </si>
  <si>
    <t>OIL FILTER</t>
  </si>
  <si>
    <t>ELEMENT 167704C91</t>
  </si>
  <si>
    <t>32/917301</t>
  </si>
  <si>
    <t>Lit</t>
  </si>
  <si>
    <t>AC FILTER</t>
  </si>
  <si>
    <t>FF1280</t>
  </si>
  <si>
    <t>32/917302</t>
  </si>
  <si>
    <t>Ls</t>
  </si>
  <si>
    <t>FILTER ENGINE OIL</t>
  </si>
  <si>
    <t>FF5018</t>
  </si>
  <si>
    <t>4033060480</t>
  </si>
  <si>
    <t>FUEL FILTER CUM WATER SEPERATOR</t>
  </si>
  <si>
    <t>FS36244</t>
  </si>
  <si>
    <t>YY1132401612</t>
  </si>
  <si>
    <t>SAFETY FILTER</t>
  </si>
  <si>
    <t>INNER 3532800C1</t>
  </si>
  <si>
    <t>3098160130</t>
  </si>
  <si>
    <t>PRIMARY FILTER</t>
  </si>
  <si>
    <t>LF3349</t>
  </si>
  <si>
    <t>3098170370</t>
  </si>
  <si>
    <t>DIESEL FILTER</t>
  </si>
  <si>
    <t>OUTER 3532799C1</t>
  </si>
  <si>
    <t>YZ8980366540</t>
  </si>
  <si>
    <t>BREATHER FILTER</t>
  </si>
  <si>
    <t>P502465</t>
  </si>
  <si>
    <t>3111570060</t>
  </si>
  <si>
    <t xml:space="preserve">FILTER </t>
  </si>
  <si>
    <t>P551434</t>
  </si>
  <si>
    <t>2427002910</t>
  </si>
  <si>
    <t xml:space="preserve">ELEMENT </t>
  </si>
  <si>
    <t>P600975</t>
  </si>
  <si>
    <t>26560201</t>
  </si>
  <si>
    <t>ELEMENT KIT</t>
  </si>
  <si>
    <t>P765325</t>
  </si>
  <si>
    <t>2654407</t>
  </si>
  <si>
    <t>AIR PURIFIER</t>
  </si>
  <si>
    <t>RE504836</t>
  </si>
  <si>
    <t>26510380</t>
  </si>
  <si>
    <t>ELEMENT FILTER</t>
  </si>
  <si>
    <t>RE509031</t>
  </si>
  <si>
    <t>F4000500</t>
  </si>
  <si>
    <t>HYDAULIC FILTER</t>
  </si>
  <si>
    <t>F82211200</t>
  </si>
  <si>
    <t>ELEMENT PRIMARY</t>
  </si>
  <si>
    <t>320/04133A</t>
  </si>
  <si>
    <t>F82211300</t>
  </si>
  <si>
    <t>ELEMENT SAFETY</t>
  </si>
  <si>
    <t>320/07394</t>
  </si>
  <si>
    <t>11N6-27040</t>
  </si>
  <si>
    <t>ENG.FUEL FILTER</t>
  </si>
  <si>
    <t>32/925915</t>
  </si>
  <si>
    <t>11N6-27030</t>
  </si>
  <si>
    <t>ELEMENT ASSY./FILTER</t>
  </si>
  <si>
    <t>32/925682</t>
  </si>
  <si>
    <t>XKBH-02140</t>
  </si>
  <si>
    <t>HYD.RETURN ELEMENT</t>
  </si>
  <si>
    <t>32/925683</t>
  </si>
  <si>
    <t>XKBH-02139</t>
  </si>
  <si>
    <t>FUEL STRAINER</t>
  </si>
  <si>
    <t>INNER 07.4501.0192</t>
  </si>
  <si>
    <t>11LB-20310</t>
  </si>
  <si>
    <t>RH TRANS. OIL FILTER</t>
  </si>
  <si>
    <t>07.0740.0254</t>
  </si>
  <si>
    <t>3106-01281</t>
  </si>
  <si>
    <t>LH TRANS. OIL FILTER</t>
  </si>
  <si>
    <t>PE 07.4501.0282</t>
  </si>
  <si>
    <t>F4003400</t>
  </si>
  <si>
    <t>TRANSMISSION FILTER</t>
  </si>
  <si>
    <t>5568664196</t>
  </si>
  <si>
    <t>F4000700</t>
  </si>
  <si>
    <t xml:space="preserve">FILTER-T/M OIL </t>
  </si>
  <si>
    <t>5568656650</t>
  </si>
  <si>
    <t>F8211200</t>
  </si>
  <si>
    <t>ELEMENT RETURN FILTER</t>
  </si>
  <si>
    <t>6190627M1</t>
  </si>
  <si>
    <t>F8211300</t>
  </si>
  <si>
    <t>GRINDING SHAFT</t>
  </si>
  <si>
    <t>6190628M1</t>
  </si>
  <si>
    <t>F8824500</t>
  </si>
  <si>
    <t>GASKET FOR WATER PUMP</t>
  </si>
  <si>
    <t>PRIMARY 1142152170</t>
  </si>
  <si>
    <t>136-7848</t>
  </si>
  <si>
    <t>THREADED PLUD</t>
  </si>
  <si>
    <t>SECONDARY 1142152030</t>
  </si>
  <si>
    <t>109-3321</t>
  </si>
  <si>
    <t>WATER PUMP</t>
  </si>
  <si>
    <t>ELEMENT 1132402330</t>
  </si>
  <si>
    <t>120-2235</t>
  </si>
  <si>
    <t>BELT FOR ALTERNATOR</t>
  </si>
  <si>
    <t>ELEMENT 1132402410</t>
  </si>
  <si>
    <t>133-1563</t>
  </si>
  <si>
    <t>OIL DRAIN PLUG</t>
  </si>
  <si>
    <t>ELEMENT 8981749030</t>
  </si>
  <si>
    <t>127-9252</t>
  </si>
  <si>
    <t>FUSE</t>
  </si>
  <si>
    <t>ELEMENT 8980924811</t>
  </si>
  <si>
    <t>84228488</t>
  </si>
  <si>
    <t>HOSE</t>
  </si>
  <si>
    <t>4812156263</t>
  </si>
  <si>
    <t>HYKZGAQ-02400</t>
  </si>
  <si>
    <t>HOSE CLAMP</t>
  </si>
  <si>
    <t>4812156264</t>
  </si>
  <si>
    <t>FS1275</t>
  </si>
  <si>
    <t>HOSE CLIP</t>
  </si>
  <si>
    <t>4812156259</t>
  </si>
  <si>
    <t>KW1524</t>
  </si>
  <si>
    <t>HOSE RADIATOR LOWER</t>
  </si>
  <si>
    <t>4700939802</t>
  </si>
  <si>
    <t>8980959830</t>
  </si>
  <si>
    <t>HOSE RADIATOR UPPER</t>
  </si>
  <si>
    <t>4700939803</t>
  </si>
  <si>
    <t>FS19516</t>
  </si>
  <si>
    <t>WATER FILTER</t>
  </si>
  <si>
    <t>ASSY 26300</t>
  </si>
  <si>
    <t>FF167</t>
  </si>
  <si>
    <t>OIL BY PASS FILTER</t>
  </si>
  <si>
    <t>CLEANER</t>
  </si>
  <si>
    <t>70772906</t>
  </si>
  <si>
    <t>BATTERY</t>
  </si>
  <si>
    <t>8982035990</t>
  </si>
  <si>
    <t>707297</t>
  </si>
  <si>
    <t>BRAKE PACKING</t>
  </si>
  <si>
    <t>5876101170</t>
  </si>
  <si>
    <t>WKN500021</t>
  </si>
  <si>
    <t>ROTATOR</t>
  </si>
  <si>
    <t>CFGP 1000051233</t>
  </si>
  <si>
    <t>WKN5200000954</t>
  </si>
  <si>
    <t>ROTATOR MOUNT KIT</t>
  </si>
  <si>
    <t>CFGP 1000059650</t>
  </si>
  <si>
    <t>WKN52000217986</t>
  </si>
  <si>
    <t>SCREW</t>
  </si>
  <si>
    <t>CFGP 1000051238</t>
  </si>
  <si>
    <t>4700900827</t>
  </si>
  <si>
    <t>CARTRIDGE OIL FILTER</t>
  </si>
  <si>
    <t>ELEMENT N15274-99289</t>
  </si>
  <si>
    <t>4700900829</t>
  </si>
  <si>
    <t>CARTRIDGE OIL</t>
  </si>
  <si>
    <t>ELEMENT N15274-99386</t>
  </si>
  <si>
    <t>CFGP 1000064852</t>
  </si>
  <si>
    <t>ELEMENT AIR CLEANER</t>
  </si>
  <si>
    <t>ELEMENT N16444-99129</t>
  </si>
  <si>
    <t>11NA-72011</t>
  </si>
  <si>
    <t>ELEMENT FUEL</t>
  </si>
  <si>
    <t>ELEMENT N16444-97001</t>
  </si>
  <si>
    <t>11NA-71041</t>
  </si>
  <si>
    <t>NUT NYLOCK</t>
  </si>
  <si>
    <t>20W50</t>
  </si>
  <si>
    <t>110Q8-20320</t>
  </si>
  <si>
    <t>TEETH</t>
  </si>
  <si>
    <t>15W40</t>
  </si>
  <si>
    <t>11Q8-20310</t>
  </si>
  <si>
    <t>MVP KIT FILTER</t>
  </si>
  <si>
    <t>PG WILSON GENERATOR</t>
  </si>
  <si>
    <t>ZGAQ-02400</t>
  </si>
  <si>
    <t>CONTROL CLUTCH CABLE</t>
  </si>
  <si>
    <t>X4001000</t>
  </si>
  <si>
    <t>931LM-69041</t>
  </si>
  <si>
    <t>CABLE BRAKE</t>
  </si>
  <si>
    <t>F8835100</t>
  </si>
  <si>
    <t>11N8-70110</t>
  </si>
  <si>
    <t>THROTTLE CABLE</t>
  </si>
  <si>
    <t>ELEMENT</t>
  </si>
  <si>
    <t>11NA-70010</t>
  </si>
  <si>
    <t>500 HOUR MAINTENANCE KIT</t>
  </si>
  <si>
    <t>F7B01900</t>
  </si>
  <si>
    <t>CFGP1000051228</t>
  </si>
  <si>
    <t>GROOMER IDLER</t>
  </si>
  <si>
    <t>F7B01800</t>
  </si>
  <si>
    <t>CFGP1000051229</t>
  </si>
  <si>
    <t>ADAPTER</t>
  </si>
  <si>
    <t>31973-44001</t>
  </si>
  <si>
    <t>CFGP901056</t>
  </si>
  <si>
    <t>WASHER</t>
  </si>
  <si>
    <t>26311-45010</t>
  </si>
  <si>
    <t>N16546-NB02K</t>
  </si>
  <si>
    <t>5IN COVER</t>
  </si>
  <si>
    <t>LP-AB31601900A3</t>
  </si>
  <si>
    <t>87682999</t>
  </si>
  <si>
    <t>SEAL OIL</t>
  </si>
  <si>
    <t>0020922101</t>
  </si>
  <si>
    <t>84217229</t>
  </si>
  <si>
    <t>STUD/BALL</t>
  </si>
  <si>
    <t>5241840101</t>
  </si>
  <si>
    <t>1R0749</t>
  </si>
  <si>
    <t>ROLLER ANTI SCALP</t>
  </si>
  <si>
    <t>0180945802</t>
  </si>
  <si>
    <t>3261641</t>
  </si>
  <si>
    <t>BEDKNIFE</t>
  </si>
  <si>
    <t>5200180035</t>
  </si>
  <si>
    <t>GR3250D</t>
  </si>
  <si>
    <t>SPIN ON FILTER</t>
  </si>
  <si>
    <t>119233-12700</t>
  </si>
  <si>
    <t>RM3100D</t>
  </si>
  <si>
    <t>TENSION CABLE CONTROL</t>
  </si>
  <si>
    <t>119655-12560</t>
  </si>
  <si>
    <t>108-4032</t>
  </si>
  <si>
    <t>MVP KIT MID DUTY</t>
  </si>
  <si>
    <t>171081-55910</t>
  </si>
  <si>
    <t>93-4262</t>
  </si>
  <si>
    <t>GOVERNOR CABLE</t>
  </si>
  <si>
    <t>119802-55810</t>
  </si>
  <si>
    <t>1R1808</t>
  </si>
  <si>
    <t>SERVICE ENGINE KIT</t>
  </si>
  <si>
    <t>129150-35170</t>
  </si>
  <si>
    <t>FS1040</t>
  </si>
  <si>
    <t>EXHAUST</t>
  </si>
  <si>
    <t>332/F8191</t>
  </si>
  <si>
    <t>LF9070</t>
  </si>
  <si>
    <t>A3 PAPER TRAY</t>
  </si>
  <si>
    <t>4700239326</t>
  </si>
  <si>
    <t>ETS95JL</t>
  </si>
  <si>
    <t>LIGHT</t>
  </si>
  <si>
    <t>594302601</t>
  </si>
  <si>
    <t>PRESSURE CUP</t>
  </si>
  <si>
    <t>02250199-135</t>
  </si>
  <si>
    <t>A/C HOSE</t>
  </si>
  <si>
    <t>02250150-120</t>
  </si>
  <si>
    <t>CARTRIDGE KIT</t>
  </si>
  <si>
    <t>02250153-904</t>
  </si>
  <si>
    <t>PRESSURE CAP</t>
  </si>
  <si>
    <t>02250125-372</t>
  </si>
  <si>
    <t>BEDKNIFE TOURNAMENT EXTENDED</t>
  </si>
  <si>
    <t>A-1R0716</t>
  </si>
  <si>
    <t>BEDKNIFE TOURNAMENT CUT</t>
  </si>
  <si>
    <t>LF3345</t>
  </si>
  <si>
    <t>AIF FILTER INNER</t>
  </si>
  <si>
    <t>APD50/APD75</t>
  </si>
  <si>
    <t>AIR FILTER OUTER</t>
  </si>
  <si>
    <t>8943910494</t>
  </si>
  <si>
    <t>OIL FILLER CAP</t>
  </si>
  <si>
    <t>8943940792</t>
  </si>
  <si>
    <t>GUIDE DIPSTICK</t>
  </si>
  <si>
    <t>1142151720</t>
  </si>
  <si>
    <t>CONSUMABLES</t>
  </si>
  <si>
    <t>1142151110</t>
  </si>
  <si>
    <t>OIL COOLER ASSEMBLY</t>
  </si>
  <si>
    <t>1132401940</t>
  </si>
  <si>
    <t>ANCHOR BOLT &amp; TEMPLATE</t>
  </si>
  <si>
    <t>8983282070</t>
  </si>
  <si>
    <t>CARBON CARTRIDGE FILTER</t>
  </si>
  <si>
    <t>8970622940</t>
  </si>
  <si>
    <t>BRAKE ACTUATOR</t>
  </si>
  <si>
    <t>8944147963</t>
  </si>
  <si>
    <t>CLUTCH COVER ASSY</t>
  </si>
  <si>
    <t>8971725491</t>
  </si>
  <si>
    <t>CLUTCH DISC</t>
  </si>
  <si>
    <t>Model #</t>
  </si>
  <si>
    <t>CL WITHDRAWAL</t>
  </si>
  <si>
    <t>FLYWHEEL</t>
  </si>
  <si>
    <t>PRODUCTS</t>
  </si>
  <si>
    <t>PACKING</t>
  </si>
  <si>
    <t>COOLANT</t>
  </si>
  <si>
    <t>GULF 20W50</t>
  </si>
  <si>
    <t>208 Lit/drum</t>
  </si>
  <si>
    <t>MOLYKOTE</t>
  </si>
  <si>
    <t>GAUGE-OIL</t>
  </si>
  <si>
    <t>GULF 46</t>
  </si>
  <si>
    <t>280 Lit/drum</t>
  </si>
  <si>
    <t>PETROMIN</t>
  </si>
  <si>
    <t>GEAR OIL</t>
  </si>
  <si>
    <t>GULF 50%</t>
  </si>
  <si>
    <t>5kg/pail</t>
  </si>
  <si>
    <t>KARCHER</t>
  </si>
  <si>
    <t>GREASE</t>
  </si>
  <si>
    <t>GULF 68</t>
  </si>
  <si>
    <t>18kg/pail</t>
  </si>
  <si>
    <t>HYDRAULIC OIL</t>
  </si>
  <si>
    <t>GULF EP2</t>
  </si>
  <si>
    <t>5Lit/pail</t>
  </si>
  <si>
    <t>RUBIA</t>
  </si>
  <si>
    <t>PETROL ENGINE OIL</t>
  </si>
  <si>
    <t>GULF 90/140 GL4</t>
  </si>
  <si>
    <t>209 Lit/drum</t>
  </si>
  <si>
    <t>AZOLLA</t>
  </si>
  <si>
    <t>DIESEL ENGINE OIL</t>
  </si>
  <si>
    <t>GULF MP2</t>
  </si>
  <si>
    <t xml:space="preserve">210 Lit/drum </t>
  </si>
  <si>
    <t>PRESLIA</t>
  </si>
  <si>
    <t>OIL SEAL FRONT</t>
  </si>
  <si>
    <t>GULF 15W40 CL4</t>
  </si>
  <si>
    <t>15kg/drum</t>
  </si>
  <si>
    <t>015118</t>
  </si>
  <si>
    <t>OIL SEAL REAR</t>
  </si>
  <si>
    <t xml:space="preserve">2-CYCLE 1:50 </t>
  </si>
  <si>
    <t>1ltr/bottle</t>
  </si>
  <si>
    <t>GREEN WATER</t>
  </si>
  <si>
    <t>ALTAS EM2</t>
  </si>
  <si>
    <t>1kg/can</t>
  </si>
  <si>
    <t>ELEMENT ENGINE OIL</t>
  </si>
  <si>
    <t>CARTER SH 220</t>
  </si>
  <si>
    <t>24ea/box</t>
  </si>
  <si>
    <t>GASOLINE ENGINE OIL</t>
  </si>
  <si>
    <t>FAG ARCANOL VIB3</t>
  </si>
  <si>
    <t>12Lit/drum</t>
  </si>
  <si>
    <t>THREAD CUTTING OIL</t>
  </si>
  <si>
    <t>400g/can</t>
  </si>
  <si>
    <t>STROKE ENGINE OIL</t>
  </si>
  <si>
    <t>XKBH-01969</t>
  </si>
  <si>
    <t>5ltr/can</t>
  </si>
  <si>
    <t>SEALANT SILICONE</t>
  </si>
  <si>
    <t xml:space="preserve">2-CYCLE </t>
  </si>
  <si>
    <t>6.5x3.3x4.5cm</t>
  </si>
  <si>
    <t>AUTO TRANS. FLUID</t>
  </si>
  <si>
    <t>15W50</t>
  </si>
  <si>
    <t>TRANISMISSION OIL</t>
  </si>
  <si>
    <t>MOTOR OIL</t>
  </si>
  <si>
    <t>MASTER POWER 15W40-CL-4</t>
  </si>
  <si>
    <t>SILICONE GLASS PASTE</t>
  </si>
  <si>
    <t>58%</t>
  </si>
  <si>
    <t>CHASSIS GREASE</t>
  </si>
  <si>
    <t>MP2</t>
  </si>
  <si>
    <t>HOSE COUPLING</t>
  </si>
  <si>
    <t>ANTI  FREEZE 50%</t>
  </si>
  <si>
    <t>SUN LUBRICANT</t>
  </si>
  <si>
    <t>GRAPHITE</t>
  </si>
  <si>
    <t>WHITE</t>
  </si>
  <si>
    <t xml:space="preserve">GULF POWER ATF DEXRON II </t>
  </si>
  <si>
    <t>ATF II-E</t>
  </si>
  <si>
    <t>HQ 72-102</t>
  </si>
  <si>
    <t>BUSCH</t>
  </si>
  <si>
    <t>BLACK</t>
  </si>
  <si>
    <t>YELLOW</t>
  </si>
  <si>
    <t>TOTAL AZOLLA</t>
  </si>
  <si>
    <t>MULTI PURPOSE</t>
  </si>
  <si>
    <t>GULF AW32</t>
  </si>
  <si>
    <t>TIR 7400 15W40 CI4</t>
  </si>
  <si>
    <t>ZS 68</t>
  </si>
  <si>
    <t>COOLTECH 50%</t>
  </si>
  <si>
    <t>VG32</t>
  </si>
  <si>
    <t xml:space="preserve">GASKET INJECTOR </t>
  </si>
  <si>
    <t>5568668631</t>
  </si>
  <si>
    <t xml:space="preserve">HARNESS TRANSMISSION </t>
  </si>
  <si>
    <t>FORWARD REVERSE</t>
  </si>
  <si>
    <t>pc</t>
  </si>
  <si>
    <t xml:space="preserve">NOZZLE INJECTOR </t>
  </si>
  <si>
    <t>VIBRATOR MOTOR</t>
  </si>
  <si>
    <t>set</t>
  </si>
  <si>
    <t>PAD RUBBER</t>
  </si>
  <si>
    <t xml:space="preserve">ASSY </t>
  </si>
  <si>
    <t>STARTER MOTOR</t>
  </si>
  <si>
    <t>5PK 1210</t>
  </si>
  <si>
    <t>BRAKE SERVO</t>
  </si>
  <si>
    <t>CFGP 1000018159</t>
  </si>
  <si>
    <t>BRAKE MASTER CYLINDER</t>
  </si>
  <si>
    <t>CFGP917422</t>
  </si>
  <si>
    <t>GOV. GEAR</t>
  </si>
  <si>
    <t>CFGP1000065693</t>
  </si>
  <si>
    <t>SPARK PLUG</t>
  </si>
  <si>
    <t>CFGP 1000090724</t>
  </si>
  <si>
    <t>CARBURETOR ASSEMBLY</t>
  </si>
  <si>
    <t>320/A7161</t>
  </si>
  <si>
    <t>GOV. SPRING</t>
  </si>
  <si>
    <t>254LT</t>
  </si>
  <si>
    <t>ON/OFF SWITCH</t>
  </si>
  <si>
    <t>6190738M91</t>
  </si>
  <si>
    <t>PISTON RING</t>
  </si>
  <si>
    <t>6110669M93-PTO</t>
  </si>
  <si>
    <t>HEAD GASKET</t>
  </si>
  <si>
    <t>1470592M1</t>
  </si>
  <si>
    <t>ROD SPRING</t>
  </si>
  <si>
    <t>6111404M91</t>
  </si>
  <si>
    <t>PLASTIC DIESEL TANK</t>
  </si>
  <si>
    <t>FUEL WATER  SEPERATOR</t>
  </si>
  <si>
    <t>04465-0K290</t>
  </si>
  <si>
    <t xml:space="preserve">SEAL KIT </t>
  </si>
  <si>
    <t>04495-0K010</t>
  </si>
  <si>
    <t>MODIFICATION KIT</t>
  </si>
  <si>
    <t>B1V12602</t>
  </si>
  <si>
    <t xml:space="preserve">SULFURIC ACID </t>
  </si>
  <si>
    <t>X2009400</t>
  </si>
  <si>
    <t>PLUG SPARK</t>
  </si>
  <si>
    <t>61Q6-31310GG</t>
  </si>
  <si>
    <t>V-RIBBED BELT</t>
  </si>
  <si>
    <t>63E1-3533GG</t>
  </si>
  <si>
    <t>ALTERNATOR</t>
  </si>
  <si>
    <t>63E1-3534GG</t>
  </si>
  <si>
    <t xml:space="preserve">STARTER </t>
  </si>
  <si>
    <t>S017-22060D</t>
  </si>
  <si>
    <t>RADIATOR FAN</t>
  </si>
  <si>
    <t>S017-22065D</t>
  </si>
  <si>
    <t>HALOGEAN-12W</t>
  </si>
  <si>
    <t>S441-220006</t>
  </si>
  <si>
    <t>EMI 12V BASIC MK3</t>
  </si>
  <si>
    <t>S205-22100B</t>
  </si>
  <si>
    <t>FUEL LIFT PUMP</t>
  </si>
  <si>
    <t>ELEMENT 8690920029</t>
  </si>
  <si>
    <t>INJECTOR PIPE SLEEVE</t>
  </si>
  <si>
    <t>RING 8699970171</t>
  </si>
  <si>
    <t>REAR LEFT LIGHT</t>
  </si>
  <si>
    <t>ZS47</t>
  </si>
  <si>
    <t>BRAKE PAD KIT</t>
  </si>
  <si>
    <t>CFGP622333</t>
  </si>
  <si>
    <t>TOOTH BUCKET AND BLADE</t>
  </si>
  <si>
    <t>CFGP171233</t>
  </si>
  <si>
    <t>TENSIONER</t>
  </si>
  <si>
    <t>DG 309-SR#3516/SEK00749</t>
  </si>
  <si>
    <t>BELT</t>
  </si>
  <si>
    <t>DG 311-SR#3516/SEK00741</t>
  </si>
  <si>
    <t>TOOTH CENTER</t>
  </si>
  <si>
    <t>PN# 6/LD00920BG</t>
  </si>
  <si>
    <t>TOOTH LEFT</t>
  </si>
  <si>
    <t>PN# 61Q6-31310GG</t>
  </si>
  <si>
    <t>TOOTH RIGHT</t>
  </si>
  <si>
    <t>PN#E161-3035-S</t>
  </si>
  <si>
    <t>WASHER HARDEND</t>
  </si>
  <si>
    <t>3516/SEK00769-DG303</t>
  </si>
  <si>
    <t>NUT HEX</t>
  </si>
  <si>
    <t>3516/SEK00756-DG308</t>
  </si>
  <si>
    <t>DISC BRAKE KIT</t>
  </si>
  <si>
    <t>BHI P392</t>
  </si>
  <si>
    <t>SHOE KIT</t>
  </si>
  <si>
    <t>2614B650</t>
  </si>
  <si>
    <t>ACCELERATOR CABLE</t>
  </si>
  <si>
    <t>SPRING</t>
  </si>
  <si>
    <t>G-5N5692</t>
  </si>
  <si>
    <t>GAS STRUT</t>
  </si>
  <si>
    <t>GP-EL-3529766</t>
  </si>
  <si>
    <t>GP-F XF-3226264</t>
  </si>
  <si>
    <t>RADIATOR CAS SHROUD WITH DAT</t>
  </si>
  <si>
    <t>8N8509</t>
  </si>
  <si>
    <t>TEMP. SENSOR</t>
  </si>
  <si>
    <t>2720759</t>
  </si>
  <si>
    <t>HYDRAULIC CYLINDER REFURBISHMENT</t>
  </si>
  <si>
    <t>2W3584</t>
  </si>
  <si>
    <t>POINT-TOOTH</t>
  </si>
  <si>
    <t>4229537</t>
  </si>
  <si>
    <t>SIDE CUTTER LH</t>
  </si>
  <si>
    <t>1236979</t>
  </si>
  <si>
    <t>SIDE CUTTER RH</t>
  </si>
  <si>
    <t>AS-1517737</t>
  </si>
  <si>
    <t>BOLT-HEX</t>
  </si>
  <si>
    <t>6108707M94</t>
  </si>
  <si>
    <t>FUEL SEPERATOR</t>
  </si>
  <si>
    <t>2440316630</t>
  </si>
  <si>
    <t>ZYLINDERSIEB BLAU</t>
  </si>
  <si>
    <t>2441308810</t>
  </si>
  <si>
    <t>MPU</t>
  </si>
  <si>
    <t>2901006230</t>
  </si>
  <si>
    <t>LOP SWITCH SENDER</t>
  </si>
  <si>
    <t>2440901620</t>
  </si>
  <si>
    <t>FRONT CRANK SHAFT SEAL</t>
  </si>
  <si>
    <t>2441801920</t>
  </si>
  <si>
    <t>EDGE KIT CUTTING</t>
  </si>
  <si>
    <t>2641A203</t>
  </si>
  <si>
    <t>PONT-TOOTH</t>
  </si>
  <si>
    <t>39683</t>
  </si>
  <si>
    <t>TOOTH PIN  AND WASHER KIT</t>
  </si>
  <si>
    <t>4816636</t>
  </si>
  <si>
    <t>LEFT SIDE CUTTER</t>
  </si>
  <si>
    <t>RIGHT SIDE CUTTER</t>
  </si>
  <si>
    <t>NUT-HEXAGONAL</t>
  </si>
  <si>
    <t>SHIFT892553130</t>
  </si>
  <si>
    <t>WASHER-SPRING</t>
  </si>
  <si>
    <t>PILOT-8972582390</t>
  </si>
  <si>
    <t>FUEL COOLER</t>
  </si>
  <si>
    <t>CLUTCH-8982551401</t>
  </si>
  <si>
    <t>FRONT WIND SCREEN BANDED</t>
  </si>
  <si>
    <t>ASM-5876101040</t>
  </si>
  <si>
    <t>MOTOR</t>
  </si>
  <si>
    <t>18.0in (HI FLOW) 3pcs/set</t>
  </si>
  <si>
    <t>PUMP</t>
  </si>
  <si>
    <t>126-7732</t>
  </si>
  <si>
    <t>SEAL PIPE</t>
  </si>
  <si>
    <t>V 126-5993</t>
  </si>
  <si>
    <t>KIT RELIEF</t>
  </si>
  <si>
    <t>1822302080</t>
  </si>
  <si>
    <t>CLAMP</t>
  </si>
  <si>
    <t>1822302090</t>
  </si>
  <si>
    <t>VALVE-G</t>
  </si>
  <si>
    <t>8974101813</t>
  </si>
  <si>
    <t>SWITCH ROCKER</t>
  </si>
  <si>
    <t>8974101804</t>
  </si>
  <si>
    <t>COIL SOLENOID</t>
  </si>
  <si>
    <t>8982320651</t>
  </si>
  <si>
    <t>RING FAN AND FAN CLUTCH</t>
  </si>
  <si>
    <t>8982320641</t>
  </si>
  <si>
    <t>BOARD-RELAY</t>
  </si>
  <si>
    <t>1744181770</t>
  </si>
  <si>
    <t>MOTHERBOARD</t>
  </si>
  <si>
    <t>8971345612</t>
  </si>
  <si>
    <t>ELECTRIC MODULE</t>
  </si>
  <si>
    <t>8980430562</t>
  </si>
  <si>
    <t>DRIVING JOYSTICK</t>
  </si>
  <si>
    <t>8980416473</t>
  </si>
  <si>
    <t>TOGGLE SWITCH</t>
  </si>
  <si>
    <t>1423330550</t>
  </si>
  <si>
    <t xml:space="preserve">CONTACT RELAY </t>
  </si>
  <si>
    <t>1423370662</t>
  </si>
  <si>
    <t>RELAY</t>
  </si>
  <si>
    <t>1536120680</t>
  </si>
  <si>
    <t>OIL PRESSURE SENSOR</t>
  </si>
  <si>
    <t>123/04255</t>
  </si>
  <si>
    <t>BLOCK</t>
  </si>
  <si>
    <t>333/D8455</t>
  </si>
  <si>
    <t>BEARING</t>
  </si>
  <si>
    <t>1340/0701Z</t>
  </si>
  <si>
    <t xml:space="preserve">DISC </t>
  </si>
  <si>
    <t>B1V00402</t>
  </si>
  <si>
    <t>PLATE</t>
  </si>
  <si>
    <t>PART NUMBER</t>
  </si>
  <si>
    <t>BELT DRIVE, DECK</t>
  </si>
  <si>
    <t>1162</t>
  </si>
  <si>
    <t>BLADE ROTARY</t>
  </si>
  <si>
    <t>1520</t>
  </si>
  <si>
    <t xml:space="preserve">LAMP </t>
  </si>
  <si>
    <t>1600</t>
  </si>
  <si>
    <t>POWER WINDOW MOTOR</t>
  </si>
  <si>
    <t>WIPER</t>
  </si>
  <si>
    <t>MIRROR</t>
  </si>
  <si>
    <t>GLASS</t>
  </si>
  <si>
    <t>BATTERY COVER</t>
  </si>
  <si>
    <t>V-BELT</t>
  </si>
  <si>
    <t>BLADE KIT</t>
  </si>
  <si>
    <t>PLEASE DON’T USE</t>
  </si>
  <si>
    <t>BUSHING DRIVE</t>
  </si>
  <si>
    <t>1014667</t>
  </si>
  <si>
    <t>GENTEQ</t>
  </si>
  <si>
    <t>BEARING BRUSH</t>
  </si>
  <si>
    <t>1010734</t>
  </si>
  <si>
    <t>FLOWSERVE</t>
  </si>
  <si>
    <t>MAIN BRUSH</t>
  </si>
  <si>
    <t>7873201</t>
  </si>
  <si>
    <t>WIRE SIDE BRUSH</t>
  </si>
  <si>
    <t>7873300</t>
  </si>
  <si>
    <t>HILTI</t>
  </si>
  <si>
    <t>BELT-FAN</t>
  </si>
  <si>
    <t>WKN5000183332</t>
  </si>
  <si>
    <t>COLGED</t>
  </si>
  <si>
    <t>FUEL PUMP ELECTRIC</t>
  </si>
  <si>
    <t>WKN5200010659</t>
  </si>
  <si>
    <t>FLYGT</t>
  </si>
  <si>
    <t>TORBO BATTERY</t>
  </si>
  <si>
    <t>84175586</t>
  </si>
  <si>
    <t xml:space="preserve">TELWIN DYNAMIC BATTERY CHARGER </t>
  </si>
  <si>
    <t>47135806</t>
  </si>
  <si>
    <t>RADIATOR</t>
  </si>
  <si>
    <t>6194904M91</t>
  </si>
  <si>
    <t>FAN</t>
  </si>
  <si>
    <t>6112445M91</t>
  </si>
  <si>
    <t>BALL JOINT</t>
  </si>
  <si>
    <t>2122463-162</t>
  </si>
  <si>
    <t>STEERING ARM ASSY</t>
  </si>
  <si>
    <t>2113901-001</t>
  </si>
  <si>
    <t>FILTER ASSY FUEL W/S</t>
  </si>
  <si>
    <t>2113918-001</t>
  </si>
  <si>
    <t>SOLENOID VALVE</t>
  </si>
  <si>
    <t>211390-001</t>
  </si>
  <si>
    <t>COIL</t>
  </si>
  <si>
    <t>MM 1322AV</t>
  </si>
  <si>
    <t>THROTTLE CONTROL ASSY</t>
  </si>
  <si>
    <t>2158228</t>
  </si>
  <si>
    <t>CHAIN TENSIONER</t>
  </si>
  <si>
    <t>236120</t>
  </si>
  <si>
    <t>CHAIN</t>
  </si>
  <si>
    <t>77400-2</t>
  </si>
  <si>
    <t>BELT TENSIONER</t>
  </si>
  <si>
    <t>6190253M91</t>
  </si>
  <si>
    <t>COOLANT TANK</t>
  </si>
  <si>
    <t>3201.180-0880013</t>
  </si>
  <si>
    <t>COOLANT LEVEL SENSOR</t>
  </si>
  <si>
    <t>801-02528016-9</t>
  </si>
  <si>
    <t>SWITCH MASTER</t>
  </si>
  <si>
    <t>801-17354514-9</t>
  </si>
  <si>
    <t>PRIMER BULB</t>
  </si>
  <si>
    <t>801-05210813-9</t>
  </si>
  <si>
    <t>BRACKET VALVE</t>
  </si>
  <si>
    <t>801-05211210-9</t>
  </si>
  <si>
    <t>EMERGENCY SWITCH</t>
  </si>
  <si>
    <t>801-02611512-9</t>
  </si>
  <si>
    <t>BLOWER FAN MOTOR</t>
  </si>
  <si>
    <t>4404070101</t>
  </si>
  <si>
    <t>FAN MOTOR</t>
  </si>
  <si>
    <t>4404070102</t>
  </si>
  <si>
    <t>FILTER INSERT</t>
  </si>
  <si>
    <t>4404070103</t>
  </si>
  <si>
    <t>ENCODER STRIP</t>
  </si>
  <si>
    <t>4404070105</t>
  </si>
  <si>
    <t>CARRIAGE PCA</t>
  </si>
  <si>
    <t>4404020103</t>
  </si>
  <si>
    <t>SHAFT</t>
  </si>
  <si>
    <t>4404301004</t>
  </si>
  <si>
    <t>BEARING FRAME</t>
  </si>
  <si>
    <t>4404040108</t>
  </si>
  <si>
    <t>THRUST BEARING HOUSING</t>
  </si>
  <si>
    <t>4404010043</t>
  </si>
  <si>
    <t>LINE BEARING COVER</t>
  </si>
  <si>
    <t>4404010046</t>
  </si>
  <si>
    <t>MOTOR FAN COVER</t>
  </si>
  <si>
    <t>00542R0405</t>
  </si>
  <si>
    <t>VACUUM PUMP</t>
  </si>
  <si>
    <t>4404070205</t>
  </si>
  <si>
    <t>CORE BIT B52/450</t>
  </si>
  <si>
    <t>4404070204</t>
  </si>
  <si>
    <t>CONNECTION END BI</t>
  </si>
  <si>
    <t>4404070206</t>
  </si>
  <si>
    <t>PCB CARD</t>
  </si>
  <si>
    <t>4404250018</t>
  </si>
  <si>
    <t>COMBINATION SWITCH</t>
  </si>
  <si>
    <t>4404250021</t>
  </si>
  <si>
    <t>INJECTOR</t>
  </si>
  <si>
    <t>4404120105</t>
  </si>
  <si>
    <t>O-RING</t>
  </si>
  <si>
    <t>4404120107</t>
  </si>
  <si>
    <t>SPIDER</t>
  </si>
  <si>
    <t>4404120108</t>
  </si>
  <si>
    <t>CLUTCH PLATE</t>
  </si>
  <si>
    <t>00598R0101</t>
  </si>
  <si>
    <t>PRESSURE PLATE</t>
  </si>
  <si>
    <t>3828301</t>
  </si>
  <si>
    <t>BOOSTER</t>
  </si>
  <si>
    <t>839542</t>
  </si>
  <si>
    <t>PI WHEEL</t>
  </si>
  <si>
    <t>BRAKE CHAMBER</t>
  </si>
  <si>
    <t>POTENTIOMETER-KNOB INSERT</t>
  </si>
  <si>
    <t>POTENTIOMETER-10KOHM</t>
  </si>
  <si>
    <t>GASKET FOR OIL COOLER COVER</t>
  </si>
  <si>
    <t>GASKET FOR OIL COOLER</t>
  </si>
  <si>
    <t>WEAR RING</t>
  </si>
  <si>
    <t>PLOUGH BOLT</t>
  </si>
  <si>
    <t>MECHANICAL SEAL</t>
  </si>
  <si>
    <t>O RING SET</t>
  </si>
  <si>
    <t>OIL SEAL</t>
  </si>
  <si>
    <t>LID GASKET</t>
  </si>
  <si>
    <t>FILTER LID</t>
  </si>
  <si>
    <t>AIR RELIEF SIGHT GLASS</t>
  </si>
  <si>
    <t>ARAINAGE STRAINER NOZZLE 3/8</t>
  </si>
  <si>
    <t>1-1/2IN FITTING W/ CONCAVE GASKET</t>
  </si>
  <si>
    <t>DIFFUSER CONE D.50</t>
  </si>
  <si>
    <t>AIR PURGE</t>
  </si>
  <si>
    <t>DIFFUSER ASSY. D.600</t>
  </si>
  <si>
    <t>MANIFOLD ASSY. D.600</t>
  </si>
  <si>
    <t>TUBE PVC 6mmX575mm</t>
  </si>
  <si>
    <t>2 PURGE</t>
  </si>
  <si>
    <t>2-1/2 SET DRAIN FILTRATION SAND</t>
  </si>
  <si>
    <t>3 PCS CONNECTION 63</t>
  </si>
  <si>
    <t>DIFFUSER ASSY. D.900</t>
  </si>
  <si>
    <t>COOLLECTOR ASSY. BP 900 1in</t>
  </si>
  <si>
    <t>SPRING W/ WASHER</t>
  </si>
  <si>
    <t>GASKET NEW VALVE 1-1/2in</t>
  </si>
  <si>
    <t>VISIOR W/ SEAL</t>
  </si>
  <si>
    <t>BLACK BODY CONFIGIRATION 3</t>
  </si>
  <si>
    <t>WEAR PROTECTION</t>
  </si>
  <si>
    <t>OIL DRAIN PUMP</t>
  </si>
  <si>
    <t>STOP FLASHER</t>
  </si>
  <si>
    <t>MAINTENANCE SERVICES:</t>
  </si>
  <si>
    <t>SYNCH PANEL ACTIVITY</t>
  </si>
  <si>
    <t>KOHLER</t>
  </si>
  <si>
    <t>PERIODIC,</t>
  </si>
  <si>
    <t>PANAL ACTIVITY</t>
  </si>
  <si>
    <t>to be used</t>
  </si>
  <si>
    <t>LABOUR CHARGES,</t>
  </si>
  <si>
    <t>MVPI</t>
  </si>
  <si>
    <t>FOR INSTRUMENTS:</t>
  </si>
  <si>
    <t>ZONAL CHARGES,</t>
  </si>
  <si>
    <t>INSPECT AND REPORT</t>
  </si>
  <si>
    <t>CONNECTOR REPLACEMENT</t>
  </si>
  <si>
    <t>SENSOR FLUID LEVEL</t>
  </si>
  <si>
    <t>ENGINE REPAIR</t>
  </si>
  <si>
    <t>HARNESS CHECK AND MONITOR INSTALLATION</t>
  </si>
  <si>
    <t>TANKER REPAIR</t>
  </si>
  <si>
    <t>VACUM PUMP SPARE PART REPLACEMENT</t>
  </si>
  <si>
    <t>OVERHAULING OF BLOWER BLOCK</t>
  </si>
  <si>
    <t>GENERATOR</t>
  </si>
  <si>
    <t>INDUSTRIAL FABRICATION &amp; MACHINE WORKS</t>
  </si>
  <si>
    <t>PLOTTER PRINTER REPAIR</t>
  </si>
  <si>
    <t>CONTROL VALVE RESEALING</t>
  </si>
  <si>
    <t>INSURANCE CHARGES</t>
  </si>
  <si>
    <t>HOIST</t>
  </si>
  <si>
    <t>BLENDING PUMP SHAFT REPAIR</t>
  </si>
  <si>
    <t>TURBINE SHAFT REPAIR</t>
  </si>
  <si>
    <t>TREATED PUMP SHAFT REPAIR</t>
  </si>
  <si>
    <t>REPAIR OF</t>
  </si>
  <si>
    <t>A/C INSTALLATION</t>
  </si>
  <si>
    <t>FUEL PUMP OVERHAULING</t>
  </si>
  <si>
    <t>CHLORINATED WATER DOSING PUMP REPAIR</t>
  </si>
  <si>
    <t>LIME MILK PUMP SHAFT REPAIR</t>
  </si>
  <si>
    <t>OVERHAULING OF MOTOR</t>
  </si>
  <si>
    <t>HYDRAULIC CYLINDER OIL REFURBISHMENT</t>
  </si>
  <si>
    <t>WINDSHIELD INSTALLATION</t>
  </si>
  <si>
    <t>ITEM</t>
  </si>
  <si>
    <t>SECTION WIDTH [mm]</t>
  </si>
  <si>
    <t>PROFILE [H/S %]</t>
  </si>
  <si>
    <t>RIM DIA [in]</t>
  </si>
  <si>
    <t>TYRE:</t>
  </si>
  <si>
    <t>185 /</t>
  </si>
  <si>
    <t>-15</t>
  </si>
  <si>
    <t>ADVANCE</t>
  </si>
  <si>
    <t>FOR EQUIPMENT WITH TUBE</t>
  </si>
  <si>
    <t>280 /</t>
  </si>
  <si>
    <t>-15.5</t>
  </si>
  <si>
    <t>ATTURO</t>
  </si>
  <si>
    <t>FOR VEHICLES, TUBELESS</t>
  </si>
  <si>
    <t>400 /</t>
  </si>
  <si>
    <t>-17</t>
  </si>
  <si>
    <t>BFGOODRICH</t>
  </si>
  <si>
    <t>FOR VEHICLES WITH TUBE</t>
  </si>
  <si>
    <t>420 /</t>
  </si>
  <si>
    <t>-20</t>
  </si>
  <si>
    <t>BKT</t>
  </si>
  <si>
    <t>FOR EQUIPMENT, TUBELESS</t>
  </si>
  <si>
    <t>440 /</t>
  </si>
  <si>
    <t>-22.5</t>
  </si>
  <si>
    <t>BRIDGESTONE</t>
  </si>
  <si>
    <t>480 /</t>
  </si>
  <si>
    <t>-24</t>
  </si>
  <si>
    <t>CONTINENTAL</t>
  </si>
  <si>
    <t>500 /</t>
  </si>
  <si>
    <t>-26</t>
  </si>
  <si>
    <t>COOPER</t>
  </si>
  <si>
    <t>550 /</t>
  </si>
  <si>
    <t>-28</t>
  </si>
  <si>
    <t>DEESTONE</t>
  </si>
  <si>
    <t>650 /</t>
  </si>
  <si>
    <t>R13</t>
  </si>
  <si>
    <t>DICK CEPEK</t>
  </si>
  <si>
    <t>1000 /</t>
  </si>
  <si>
    <t>R14</t>
  </si>
  <si>
    <t>DUNLOP</t>
  </si>
  <si>
    <t>105 /</t>
  </si>
  <si>
    <t>R15</t>
  </si>
  <si>
    <t>FALKEN</t>
  </si>
  <si>
    <t>115 /</t>
  </si>
  <si>
    <t>R16</t>
  </si>
  <si>
    <t>FEDERAL</t>
  </si>
  <si>
    <t>125 /</t>
  </si>
  <si>
    <t>R17</t>
  </si>
  <si>
    <t>FIERCE</t>
  </si>
  <si>
    <t>135 /</t>
  </si>
  <si>
    <t>R17.5</t>
  </si>
  <si>
    <t>FIRESTONE</t>
  </si>
  <si>
    <t>145 /</t>
  </si>
  <si>
    <t>R18</t>
  </si>
  <si>
    <t>"FUEL" BRAND</t>
  </si>
  <si>
    <t>155 /</t>
  </si>
  <si>
    <t>R19</t>
  </si>
  <si>
    <t>FUZION</t>
  </si>
  <si>
    <t>165 /</t>
  </si>
  <si>
    <t>R19.5</t>
  </si>
  <si>
    <t>"GENERAL" BRAND</t>
  </si>
  <si>
    <t>175 /</t>
  </si>
  <si>
    <t>R20</t>
  </si>
  <si>
    <t>GOODYEAR</t>
  </si>
  <si>
    <t>180 /</t>
  </si>
  <si>
    <t>R21</t>
  </si>
  <si>
    <t>HANKOOK</t>
  </si>
  <si>
    <t>195 /</t>
  </si>
  <si>
    <t>R22</t>
  </si>
  <si>
    <t>SOLIDEAL</t>
  </si>
  <si>
    <t>205 /</t>
  </si>
  <si>
    <t>R22.5</t>
  </si>
  <si>
    <t>TVS</t>
  </si>
  <si>
    <t>210 /</t>
  </si>
  <si>
    <t>R23</t>
  </si>
  <si>
    <t>YOKOHAMA</t>
  </si>
  <si>
    <t>215 /</t>
  </si>
  <si>
    <t>R24</t>
  </si>
  <si>
    <t>225 /</t>
  </si>
  <si>
    <t>R25</t>
  </si>
  <si>
    <t>TRIANGLE</t>
  </si>
  <si>
    <t>230 /</t>
  </si>
  <si>
    <t>R26</t>
  </si>
  <si>
    <t>MRF</t>
  </si>
  <si>
    <t>235 /</t>
  </si>
  <si>
    <t>R28</t>
  </si>
  <si>
    <t>ITR</t>
  </si>
  <si>
    <t>245 /</t>
  </si>
  <si>
    <t>R30</t>
  </si>
  <si>
    <t>TIGAR</t>
  </si>
  <si>
    <t>250 /</t>
  </si>
  <si>
    <t>R32</t>
  </si>
  <si>
    <t>GALAXY</t>
  </si>
  <si>
    <t>255 /</t>
  </si>
  <si>
    <t>R34</t>
  </si>
  <si>
    <t>NEXEN</t>
  </si>
  <si>
    <t>260 /</t>
  </si>
  <si>
    <t>R36</t>
  </si>
  <si>
    <t>APPOLO</t>
  </si>
  <si>
    <t>265 /</t>
  </si>
  <si>
    <t>R38</t>
  </si>
  <si>
    <t>ACHILEES</t>
  </si>
  <si>
    <t>270 /</t>
  </si>
  <si>
    <t>R40</t>
  </si>
  <si>
    <t>SUMITOMO/JAPAN</t>
  </si>
  <si>
    <t>275 /</t>
  </si>
  <si>
    <t>R42</t>
  </si>
  <si>
    <t>MAXXIS</t>
  </si>
  <si>
    <t>285 /</t>
  </si>
  <si>
    <t>R44</t>
  </si>
  <si>
    <t>NIXON</t>
  </si>
  <si>
    <t>295 /</t>
  </si>
  <si>
    <t>R46</t>
  </si>
  <si>
    <t>300 /</t>
  </si>
  <si>
    <t>R48</t>
  </si>
  <si>
    <t>305 /</t>
  </si>
  <si>
    <t>R52</t>
  </si>
  <si>
    <t>315 /</t>
  </si>
  <si>
    <t>R54</t>
  </si>
  <si>
    <t>320 /</t>
  </si>
  <si>
    <t>22.5</t>
  </si>
  <si>
    <t>325 /</t>
  </si>
  <si>
    <t>10PR</t>
  </si>
  <si>
    <t>335 /</t>
  </si>
  <si>
    <t>80R</t>
  </si>
  <si>
    <t>340 /</t>
  </si>
  <si>
    <t>70R</t>
  </si>
  <si>
    <t>345 /</t>
  </si>
  <si>
    <t>355 /</t>
  </si>
  <si>
    <t>360 /</t>
  </si>
  <si>
    <t>365 /</t>
  </si>
  <si>
    <t>375 /</t>
  </si>
  <si>
    <t>380 /</t>
  </si>
  <si>
    <t>385 /</t>
  </si>
  <si>
    <t>395 /</t>
  </si>
  <si>
    <t>405 /</t>
  </si>
  <si>
    <t>425 /</t>
  </si>
  <si>
    <t>435 /</t>
  </si>
  <si>
    <t>445 /</t>
  </si>
  <si>
    <t>455 /</t>
  </si>
  <si>
    <t>460 /</t>
  </si>
  <si>
    <t>495 /</t>
  </si>
  <si>
    <t>520 /</t>
  </si>
  <si>
    <t>540 /</t>
  </si>
  <si>
    <t>580 /</t>
  </si>
  <si>
    <t>600 /</t>
  </si>
  <si>
    <t>620 /</t>
  </si>
  <si>
    <t>680 /</t>
  </si>
  <si>
    <t>710 /</t>
  </si>
  <si>
    <t>750 /</t>
  </si>
  <si>
    <t>800 /</t>
  </si>
  <si>
    <t>900 /</t>
  </si>
  <si>
    <t>OUTER DIAM. [in]</t>
  </si>
  <si>
    <t>SECTION WIDTH [in]</t>
  </si>
  <si>
    <t>22.5 X</t>
  </si>
  <si>
    <t>-8</t>
  </si>
  <si>
    <t>ADWANCE</t>
  </si>
  <si>
    <t>22 X</t>
  </si>
  <si>
    <t>-9</t>
  </si>
  <si>
    <t>24.5 X</t>
  </si>
  <si>
    <t>-10</t>
  </si>
  <si>
    <t>24 X</t>
  </si>
  <si>
    <t>-12</t>
  </si>
  <si>
    <t>26 X</t>
  </si>
  <si>
    <t>-13</t>
  </si>
  <si>
    <t>27.5 X</t>
  </si>
  <si>
    <t>27 X</t>
  </si>
  <si>
    <t>-15.3</t>
  </si>
  <si>
    <t>28 X</t>
  </si>
  <si>
    <t>-16.3</t>
  </si>
  <si>
    <t>29.5 X</t>
  </si>
  <si>
    <t>R10</t>
  </si>
  <si>
    <t>29 X</t>
  </si>
  <si>
    <t>R12</t>
  </si>
  <si>
    <t>30 X</t>
  </si>
  <si>
    <t>31 X</t>
  </si>
  <si>
    <t>32 X</t>
  </si>
  <si>
    <t>33.5 X</t>
  </si>
  <si>
    <t>33 X</t>
  </si>
  <si>
    <t>R16.5</t>
  </si>
  <si>
    <t>34.5 X</t>
  </si>
  <si>
    <t>34 X</t>
  </si>
  <si>
    <t>35 X</t>
  </si>
  <si>
    <t>36 X</t>
  </si>
  <si>
    <t>37 X</t>
  </si>
  <si>
    <t>38.5 X</t>
  </si>
  <si>
    <t>38 X</t>
  </si>
  <si>
    <t>39.5 X</t>
  </si>
  <si>
    <t>39 X</t>
  </si>
  <si>
    <t>40 X</t>
  </si>
  <si>
    <t>41 X</t>
  </si>
  <si>
    <t>42.5 X</t>
  </si>
  <si>
    <t>42 X</t>
  </si>
  <si>
    <t>43 X</t>
  </si>
  <si>
    <t>44 X</t>
  </si>
  <si>
    <t>45 X</t>
  </si>
  <si>
    <t>46 X</t>
  </si>
  <si>
    <t>47 X</t>
  </si>
  <si>
    <t>48 X</t>
  </si>
  <si>
    <t>49 X</t>
  </si>
  <si>
    <t>54 X</t>
  </si>
  <si>
    <t>SECTION WIDTH</t>
  </si>
  <si>
    <t>5</t>
  </si>
  <si>
    <t>5.50</t>
  </si>
  <si>
    <t>6</t>
  </si>
  <si>
    <t>6.50</t>
  </si>
  <si>
    <t>6.70</t>
  </si>
  <si>
    <t>FOR BICYCLE</t>
  </si>
  <si>
    <t>7</t>
  </si>
  <si>
    <t>-15.4</t>
  </si>
  <si>
    <t>7.2</t>
  </si>
  <si>
    <t>7.50</t>
  </si>
  <si>
    <t>-16</t>
  </si>
  <si>
    <t>8</t>
  </si>
  <si>
    <t>-16.5</t>
  </si>
  <si>
    <t>8.15</t>
  </si>
  <si>
    <t>-16.6</t>
  </si>
  <si>
    <t>8.25</t>
  </si>
  <si>
    <t>-17.5</t>
  </si>
  <si>
    <t>8.3</t>
  </si>
  <si>
    <t>8.5</t>
  </si>
  <si>
    <t>9</t>
  </si>
  <si>
    <t>9.5</t>
  </si>
  <si>
    <t>FUEL</t>
  </si>
  <si>
    <t>10.5</t>
  </si>
  <si>
    <t>GENERAL</t>
  </si>
  <si>
    <t>11.2</t>
  </si>
  <si>
    <t>12.4</t>
  </si>
  <si>
    <t>12.5</t>
  </si>
  <si>
    <t>13.6</t>
  </si>
  <si>
    <t>14.5</t>
  </si>
  <si>
    <t>JK</t>
  </si>
  <si>
    <t>14.9</t>
  </si>
  <si>
    <t>HRI</t>
  </si>
  <si>
    <t>ALLIANCE</t>
  </si>
  <si>
    <t>15.5</t>
  </si>
  <si>
    <t>PETLAS</t>
  </si>
  <si>
    <t>16.9</t>
  </si>
  <si>
    <t>KUMHO</t>
  </si>
  <si>
    <t>17.5</t>
  </si>
  <si>
    <t>OHTSU</t>
  </si>
  <si>
    <t>18.4</t>
  </si>
  <si>
    <t>SUMITOMO</t>
  </si>
  <si>
    <t>19.5</t>
  </si>
  <si>
    <t>CHINA</t>
  </si>
  <si>
    <t>APOLLO</t>
  </si>
  <si>
    <t>20.5</t>
  </si>
  <si>
    <t>OZKA</t>
  </si>
  <si>
    <t>20.8</t>
  </si>
  <si>
    <t>23.1</t>
  </si>
  <si>
    <t>23.5</t>
  </si>
  <si>
    <t>24.5</t>
  </si>
  <si>
    <t>25.5</t>
  </si>
  <si>
    <t>R24.5</t>
  </si>
  <si>
    <t>26.5</t>
  </si>
  <si>
    <t>29.5</t>
  </si>
  <si>
    <t>R35</t>
  </si>
  <si>
    <t>28.1</t>
  </si>
  <si>
    <t>2.125</t>
  </si>
  <si>
    <t>700</t>
  </si>
  <si>
    <t>750</t>
  </si>
  <si>
    <t>205</t>
  </si>
  <si>
    <t>1000</t>
  </si>
  <si>
    <t>SIDEWALL HEIGHT [in]</t>
  </si>
  <si>
    <t>6.5 /</t>
  </si>
  <si>
    <t>8.5 /</t>
  </si>
  <si>
    <t>10.0 /</t>
  </si>
  <si>
    <t>10.5 /</t>
  </si>
  <si>
    <t>11.0 /</t>
  </si>
  <si>
    <t>11.5 /</t>
  </si>
  <si>
    <t>12.5 /</t>
  </si>
  <si>
    <t>15.0 /</t>
  </si>
  <si>
    <t>15.5 /</t>
  </si>
  <si>
    <t>-6</t>
  </si>
  <si>
    <t>16.0 /</t>
  </si>
  <si>
    <t>16.5 /</t>
  </si>
  <si>
    <t>17.5 /</t>
  </si>
  <si>
    <t>19.0 /</t>
  </si>
  <si>
    <t>18.4 /</t>
  </si>
  <si>
    <t>16.9 /</t>
  </si>
  <si>
    <t xml:space="preserve">TL INDIA </t>
  </si>
  <si>
    <t>THAILAND</t>
  </si>
  <si>
    <t xml:space="preserve">BICYCLE TUBE </t>
  </si>
  <si>
    <t>24x2.125</t>
  </si>
  <si>
    <t>Drum</t>
  </si>
  <si>
    <t>M1</t>
  </si>
  <si>
    <t>Temporary fuel</t>
  </si>
  <si>
    <t>SUPPLY OF DIESEL</t>
  </si>
  <si>
    <t>tank</t>
  </si>
  <si>
    <t>SUPPLY OF GASOLINE/PETROL</t>
  </si>
  <si>
    <t>CAPACITY</t>
  </si>
  <si>
    <t>FUEL CAN</t>
  </si>
  <si>
    <t>5 Lit</t>
  </si>
  <si>
    <t>TRANSPARENT</t>
  </si>
  <si>
    <t>20Lit</t>
  </si>
  <si>
    <t xml:space="preserve">STEEL JERRY  </t>
  </si>
  <si>
    <t>can</t>
  </si>
  <si>
    <t>OIL PUMP</t>
  </si>
  <si>
    <t>MANUAL</t>
  </si>
  <si>
    <t>PNEUMATIC</t>
  </si>
  <si>
    <t>VACUUM, SYNTHETIC</t>
  </si>
  <si>
    <t>Temporay Water</t>
  </si>
  <si>
    <t>DRINKING WATER SUPPLY</t>
  </si>
  <si>
    <t>tanks</t>
  </si>
  <si>
    <t>m3</t>
  </si>
  <si>
    <t>COLOR</t>
  </si>
  <si>
    <t>WATER DRUM</t>
  </si>
  <si>
    <t>110 Lit</t>
  </si>
  <si>
    <t>BLUE</t>
  </si>
  <si>
    <t>W/ COVER</t>
  </si>
  <si>
    <t>200 Lit</t>
  </si>
  <si>
    <t>to be use</t>
  </si>
  <si>
    <t>35 Lit</t>
  </si>
  <si>
    <t>SUPPLY OF TREATED/UNDRINKABLE WATER</t>
  </si>
  <si>
    <t>SUPPLY OF RAW WATER</t>
  </si>
  <si>
    <t>Temporary Connection Bills</t>
  </si>
  <si>
    <t>PERIOD</t>
  </si>
  <si>
    <t>TEMPORARY CONNECTION BILL FOR</t>
  </si>
  <si>
    <t>TELEPHONE</t>
  </si>
  <si>
    <t>MONTHLY</t>
  </si>
  <si>
    <t>MOBILE FAX</t>
  </si>
  <si>
    <t>QUATERLY</t>
  </si>
  <si>
    <t>POSTAGE</t>
  </si>
  <si>
    <t>YEARLY</t>
  </si>
  <si>
    <t xml:space="preserve">ELECTRICITY </t>
  </si>
  <si>
    <t>DAILY</t>
  </si>
  <si>
    <t>WATER</t>
  </si>
  <si>
    <t>015137</t>
  </si>
  <si>
    <t>INTERNET</t>
  </si>
  <si>
    <t>Services and charges</t>
  </si>
  <si>
    <t>lot</t>
  </si>
  <si>
    <t>SPECIFICATIONS</t>
  </si>
  <si>
    <t>CHARGES:</t>
  </si>
  <si>
    <t>RE-INSPECTION</t>
  </si>
  <si>
    <t xml:space="preserve">FOR FURNITURE </t>
  </si>
  <si>
    <t>VISA COST</t>
  </si>
  <si>
    <t xml:space="preserve">FOR ATTESTATION </t>
  </si>
  <si>
    <t>LAND RENT</t>
  </si>
  <si>
    <t>VEHICLE REGISTRATION</t>
  </si>
  <si>
    <t>EQUIPMENT REGISTIRATION</t>
  </si>
  <si>
    <t>EQUIPMENT REGISTIRATION RENEWAL</t>
  </si>
  <si>
    <t>VEHICLE REGISTIRATION RENEWAL</t>
  </si>
  <si>
    <t>OVERSIZED FIRE LEVEL CERTIFICATION</t>
  </si>
  <si>
    <t>FLIGHT,VISA &amp; HOTEL</t>
  </si>
  <si>
    <t>COASTLINE BOAT/DIVING EQUIPMENT SERVICE</t>
  </si>
  <si>
    <t>OVERTIME</t>
  </si>
  <si>
    <t>EXTERIOR GLASS CLEANING &amp; WALL WASHDOWN</t>
  </si>
  <si>
    <t>MINIMUM ORDER CHARGES</t>
  </si>
  <si>
    <t>TRAVEL</t>
  </si>
  <si>
    <t>OTHER PROVISION</t>
  </si>
  <si>
    <t>RENEWAL OF:</t>
  </si>
  <si>
    <t>TUV ID</t>
  </si>
  <si>
    <t>BOOM TRUCK OPERATOR</t>
  </si>
  <si>
    <t>ARAMCO ID</t>
  </si>
  <si>
    <t>SKID LOADER OPERATOR</t>
  </si>
  <si>
    <t>FPI ID</t>
  </si>
  <si>
    <t>WHEEL LOADER</t>
  </si>
  <si>
    <t>TELESCOPIC FORKLIFT OPERATOR</t>
  </si>
  <si>
    <t>SCISSOR MAN LIFT OPERATOR</t>
  </si>
  <si>
    <t>BOOM MAN LIFT</t>
  </si>
  <si>
    <t>BACKHOE LOADER</t>
  </si>
  <si>
    <t>COUNTERBALANCE FORKLIFT OPERATOR</t>
  </si>
  <si>
    <t xml:space="preserve">SCAFFOLD ERECTOR </t>
  </si>
  <si>
    <t>SCAFFOLD INSPECTOR</t>
  </si>
  <si>
    <t>SCAFFOLD SUPERVISOR</t>
  </si>
  <si>
    <t>OVERHEAD CRANE</t>
  </si>
  <si>
    <t>OVERHEAD CRANE OPERATOR</t>
  </si>
  <si>
    <t>RTR PIPES &amp; FITTING INSTALLER</t>
  </si>
  <si>
    <t>WELDER/BRAZER</t>
  </si>
  <si>
    <t>OFFICE</t>
  </si>
  <si>
    <t>DESCRIPTION 1</t>
  </si>
  <si>
    <t>INCUSION</t>
  </si>
  <si>
    <t>PORTA CABIN:</t>
  </si>
  <si>
    <t>ARAMCO OFFICE+MAJLIS,</t>
  </si>
  <si>
    <t>2.4x6x2.4m H</t>
  </si>
  <si>
    <t>FABRICATION AND SUPPLY,</t>
  </si>
  <si>
    <t>EQUIPMENT BY NESMA</t>
  </si>
  <si>
    <t>FIRE RATED</t>
  </si>
  <si>
    <t>F02</t>
  </si>
  <si>
    <t>FULL MESHALL,</t>
  </si>
  <si>
    <t>2.95x2.95x2.4m H</t>
  </si>
  <si>
    <t>SUPPLY AND APPLY WITH FOUND.,</t>
  </si>
  <si>
    <t>EQUIPMENT BY SUBCON</t>
  </si>
  <si>
    <t>TO BE USE</t>
  </si>
  <si>
    <t>CHEMICAL TOILET UNIT,</t>
  </si>
  <si>
    <t>3.3x2.4x2.4m H</t>
  </si>
  <si>
    <t>SUPPLY AND INST. W/O FOUND.</t>
  </si>
  <si>
    <t>GUARD HOUSE,</t>
  </si>
  <si>
    <t>3.6x9.2x2.4m H</t>
  </si>
  <si>
    <t>MAINTENANCE ONLY</t>
  </si>
  <si>
    <t>LAUNDRY,</t>
  </si>
  <si>
    <t>6.0x2.4x2.4m H</t>
  </si>
  <si>
    <t>RENTAL,</t>
  </si>
  <si>
    <t>MOSQUE,</t>
  </si>
  <si>
    <t>6.05x2.438x2.75m H</t>
  </si>
  <si>
    <t>DISMANTLENG AND REINST.,</t>
  </si>
  <si>
    <t>OFFICE+MAJLIS,</t>
  </si>
  <si>
    <t>12.0x3.0x2.75m H</t>
  </si>
  <si>
    <t>RENOVATION</t>
  </si>
  <si>
    <t>OFFICE,</t>
  </si>
  <si>
    <t>12.19x3.66x2.75m H</t>
  </si>
  <si>
    <t>FABRICATION, SUPPLY, TRANSPORT</t>
  </si>
  <si>
    <t>OFFICE VIP,</t>
  </si>
  <si>
    <t>12.19x7.32x2.75m H</t>
  </si>
  <si>
    <t>TEA ROOM+TOILET,</t>
  </si>
  <si>
    <t>20.13x10.07x2.44m H</t>
  </si>
  <si>
    <t>TEMPORARY CLINIC,</t>
  </si>
  <si>
    <t>3.66x12.2x2.44m H</t>
  </si>
  <si>
    <t xml:space="preserve">1 MAN SLEEPER, </t>
  </si>
  <si>
    <t>24x8x2.4m H</t>
  </si>
  <si>
    <t xml:space="preserve">2 MEN SLEEPER , </t>
  </si>
  <si>
    <t>11.8x2.85m</t>
  </si>
  <si>
    <t xml:space="preserve">4 MEN SLEEPER, </t>
  </si>
  <si>
    <t>24.4x3.66x2.454m H</t>
  </si>
  <si>
    <t xml:space="preserve">8 MEN SLEEPER, </t>
  </si>
  <si>
    <t>20x3.66x2.44m H</t>
  </si>
  <si>
    <t>LABOR CHARGES</t>
  </si>
  <si>
    <t>9.26x3.62x2.40m H</t>
  </si>
  <si>
    <t>ROOM WITH TOILET</t>
  </si>
  <si>
    <t>3.6X3.1x3.04m H</t>
  </si>
  <si>
    <t>MANAGER ACCOMMODATION</t>
  </si>
  <si>
    <t>12x3.66m</t>
  </si>
  <si>
    <t>LABOURS ACCOMMODATION</t>
  </si>
  <si>
    <t>5.185x3.66x2.44m H</t>
  </si>
  <si>
    <t>TOILET</t>
  </si>
  <si>
    <t>12x3.77m</t>
  </si>
  <si>
    <t>3 ROOMS WITH TOILET</t>
  </si>
  <si>
    <t>9x4x2.75m H</t>
  </si>
  <si>
    <t>GYM</t>
  </si>
  <si>
    <t>12x12x2.75m H</t>
  </si>
  <si>
    <t>ARABIC TOILET</t>
  </si>
  <si>
    <t>1mx1.2mx2.3m</t>
  </si>
  <si>
    <t>MISSING ITEMS(AS PER APPROVED QUOTATION)</t>
  </si>
  <si>
    <t>OFFICE REFRESHMENT:</t>
  </si>
  <si>
    <t>COFFEE,</t>
  </si>
  <si>
    <t>1kg,</t>
  </si>
  <si>
    <t>AHMAD TEA</t>
  </si>
  <si>
    <t>SUPPLY</t>
  </si>
  <si>
    <t>M2</t>
  </si>
  <si>
    <t>COFFEE (2 IN 1),</t>
  </si>
  <si>
    <t>1.8kg,</t>
  </si>
  <si>
    <t>AL RIFAI</t>
  </si>
  <si>
    <t>EXCHANGE</t>
  </si>
  <si>
    <t>box</t>
  </si>
  <si>
    <t>COFFEE (3 IN 1),</t>
  </si>
  <si>
    <t>2kg,</t>
  </si>
  <si>
    <t>ARWA</t>
  </si>
  <si>
    <t>COFFEE (TURKISH),</t>
  </si>
  <si>
    <t>3kg,</t>
  </si>
  <si>
    <t>EARLY GREY</t>
  </si>
  <si>
    <t>COFFEE CAPSULES,</t>
  </si>
  <si>
    <t>4kg,</t>
  </si>
  <si>
    <t>LIPTON</t>
  </si>
  <si>
    <t>kg</t>
  </si>
  <si>
    <t>COFFEE MATE,</t>
  </si>
  <si>
    <t>5kg,</t>
  </si>
  <si>
    <t>NAJJAR</t>
  </si>
  <si>
    <t>pkt</t>
  </si>
  <si>
    <t>DISPOSABLE CUP PAPER,</t>
  </si>
  <si>
    <t>10 Pcs,</t>
  </si>
  <si>
    <t>NESCAFE</t>
  </si>
  <si>
    <t>bag</t>
  </si>
  <si>
    <t>DISPOSABLE CUP PLASTIC,</t>
  </si>
  <si>
    <t>20 Pcs,</t>
  </si>
  <si>
    <t>NESCAFE CLASSIC</t>
  </si>
  <si>
    <t>POWDER MILK,</t>
  </si>
  <si>
    <t>50 Pcs,</t>
  </si>
  <si>
    <t>NESCAFE GOLD</t>
  </si>
  <si>
    <t>SUGAR,</t>
  </si>
  <si>
    <t>100 Pcs,</t>
  </si>
  <si>
    <t>NESPRSSO</t>
  </si>
  <si>
    <t>SUGAR CUBE,</t>
  </si>
  <si>
    <t>200g,</t>
  </si>
  <si>
    <t>NESTLE</t>
  </si>
  <si>
    <t>TEA BAG BLACK,</t>
  </si>
  <si>
    <t>400g,</t>
  </si>
  <si>
    <t>NIDO</t>
  </si>
  <si>
    <t>TEA BAG GREEN,</t>
  </si>
  <si>
    <t>500g,</t>
  </si>
  <si>
    <t>TEA BAG RED,</t>
  </si>
  <si>
    <t>330mL,</t>
  </si>
  <si>
    <t>NOVA</t>
  </si>
  <si>
    <t>TEA SPOON SMALL,</t>
  </si>
  <si>
    <t>500mL,</t>
  </si>
  <si>
    <t>BONNY</t>
  </si>
  <si>
    <t>WATER BOTTLE,</t>
  </si>
  <si>
    <t>1 Lit,</t>
  </si>
  <si>
    <t>RABEA</t>
  </si>
  <si>
    <t>TEA SPOON BIG,</t>
  </si>
  <si>
    <t>1.5 Lit,</t>
  </si>
  <si>
    <t>NESCAFE INTENSO</t>
  </si>
  <si>
    <t>AMERICAN BLEND COFFEE,</t>
  </si>
  <si>
    <t>5 Lit,</t>
  </si>
  <si>
    <t>FULL CREAM EVAPORTED MILK,</t>
  </si>
  <si>
    <t>1x150ea/pkt,</t>
  </si>
  <si>
    <t>ANISE TEA,</t>
  </si>
  <si>
    <t>1x1000ea/pkt,</t>
  </si>
  <si>
    <t>MTE</t>
  </si>
  <si>
    <t>ZATAR TEA,</t>
  </si>
  <si>
    <t>1x50 ea/pkt,</t>
  </si>
  <si>
    <t>MASKOUP</t>
  </si>
  <si>
    <t>COFFEE MATE FAT FREE,</t>
  </si>
  <si>
    <t>1x36ea/pkt,</t>
  </si>
  <si>
    <t>MODREN</t>
  </si>
  <si>
    <t>DISPOSABLE CUP PAPER SMALL,</t>
  </si>
  <si>
    <t>1x100ea/pkt,</t>
  </si>
  <si>
    <t>GAWA</t>
  </si>
  <si>
    <t>DISPOSABLE PLATE PLASTIC,</t>
  </si>
  <si>
    <t>450g,</t>
  </si>
  <si>
    <t>SOLO</t>
  </si>
  <si>
    <t>WATER COUPON,</t>
  </si>
  <si>
    <t>250g,</t>
  </si>
  <si>
    <t xml:space="preserve">GULF MAID </t>
  </si>
  <si>
    <t>PAPER CONE CUP,</t>
  </si>
  <si>
    <t>410gx48pcs/box,</t>
  </si>
  <si>
    <t>MAXWELL HOUSE</t>
  </si>
  <si>
    <t>COFFEE CUP COVER,</t>
  </si>
  <si>
    <t>22 Lit,</t>
  </si>
  <si>
    <t>WATANIYA</t>
  </si>
  <si>
    <t>CANNED MILK</t>
  </si>
  <si>
    <t>30x20grm/pkt,</t>
  </si>
  <si>
    <t>BERAIN</t>
  </si>
  <si>
    <t>SUGAR STICKS</t>
  </si>
  <si>
    <t>NO.22, 50pcs/pkt,</t>
  </si>
  <si>
    <t>SAFA</t>
  </si>
  <si>
    <t>GINGER TEA</t>
  </si>
  <si>
    <t>10kg/pkt,</t>
  </si>
  <si>
    <t>OSAR</t>
  </si>
  <si>
    <t>EXTRA STRONG TEA</t>
  </si>
  <si>
    <t>5gal,(120coupon/booklet),</t>
  </si>
  <si>
    <t>EXPRESS TEA</t>
  </si>
  <si>
    <t>5000pc/box,</t>
  </si>
  <si>
    <t>MINT TEA</t>
  </si>
  <si>
    <t>5gal,(110coupon/booklet),</t>
  </si>
  <si>
    <t>20pcs/pkt,</t>
  </si>
  <si>
    <t>20Lit,</t>
  </si>
  <si>
    <t>12pcs/pkt,</t>
  </si>
  <si>
    <t>300g,</t>
  </si>
  <si>
    <t>330mlx40pcs/box</t>
  </si>
  <si>
    <t>250pcs/pkt</t>
  </si>
  <si>
    <t>25pcs/pkt</t>
  </si>
  <si>
    <t>2oz</t>
  </si>
  <si>
    <t>24x100/pkt</t>
  </si>
  <si>
    <t>330mlx12/box</t>
  </si>
  <si>
    <t>20g/24pkt</t>
  </si>
  <si>
    <t>12x100/pkt</t>
  </si>
  <si>
    <t>900g</t>
  </si>
  <si>
    <t>24pkt/box</t>
  </si>
  <si>
    <t>30gx40pcs/pkt</t>
  </si>
  <si>
    <t>PHOTOCOPYING SERVICES</t>
  </si>
  <si>
    <t>FINISH</t>
  </si>
  <si>
    <t>TEMP. CAR PARK SHADE</t>
  </si>
  <si>
    <t xml:space="preserve">6x6m </t>
  </si>
  <si>
    <t>INCLUDING FOUNDATION/EARTHWORK</t>
  </si>
  <si>
    <t>SUPPLY ONLY</t>
  </si>
  <si>
    <t>POWDER COATED</t>
  </si>
  <si>
    <t>m2</t>
  </si>
  <si>
    <t xml:space="preserve">12x6m </t>
  </si>
  <si>
    <t>EXCLUDING FOUNDATION/EARTHWORK</t>
  </si>
  <si>
    <t>INSTALLATION ONLY</t>
  </si>
  <si>
    <t>HDG</t>
  </si>
  <si>
    <t>SUPPLY AND INSTALLATION</t>
  </si>
  <si>
    <t>6x3m</t>
  </si>
  <si>
    <t>CAR PARK SHADE ACCESSORIES</t>
  </si>
  <si>
    <t>ICE CUBE</t>
  </si>
  <si>
    <t>25kg</t>
  </si>
  <si>
    <t>SUPPLY &amp; DELIVERY</t>
  </si>
  <si>
    <t>Stationery</t>
  </si>
  <si>
    <t>015214</t>
  </si>
  <si>
    <t>INDEX NUMBER</t>
  </si>
  <si>
    <t>RING BOOK</t>
  </si>
  <si>
    <t>INDEX NO. 1-10</t>
  </si>
  <si>
    <t xml:space="preserve">A3 </t>
  </si>
  <si>
    <t>INDEX NO. 1-20</t>
  </si>
  <si>
    <t>B4</t>
  </si>
  <si>
    <t>INDEX NO. 1-5</t>
  </si>
  <si>
    <t>B3</t>
  </si>
  <si>
    <t>INDEX NO. 1-7</t>
  </si>
  <si>
    <t>PACKING UNIT</t>
  </si>
  <si>
    <t>PEN</t>
  </si>
  <si>
    <t>BLACK COLOR,</t>
  </si>
  <si>
    <t>0.5mm,</t>
  </si>
  <si>
    <t>BIC,</t>
  </si>
  <si>
    <t>INK PEN,</t>
  </si>
  <si>
    <t>10pcs/pkt</t>
  </si>
  <si>
    <t>BLUE COLOR,</t>
  </si>
  <si>
    <t>0.7mm,</t>
  </si>
  <si>
    <t>PILOT,</t>
  </si>
  <si>
    <t>BALL PEN,</t>
  </si>
  <si>
    <t>12pcs/pkt</t>
  </si>
  <si>
    <t>RED COLOR,</t>
  </si>
  <si>
    <t>1.0mm,</t>
  </si>
  <si>
    <t>CELLO,</t>
  </si>
  <si>
    <t>GEL PEN,</t>
  </si>
  <si>
    <t>GREEN COLOR,</t>
  </si>
  <si>
    <t>STEADTLER,</t>
  </si>
  <si>
    <t>VISION ELITE</t>
  </si>
  <si>
    <t>UNI- BALL,</t>
  </si>
  <si>
    <t>EYE ROLLER</t>
  </si>
  <si>
    <t>LOTUS TRIO,</t>
  </si>
  <si>
    <t>UB-157</t>
  </si>
  <si>
    <t>FABER CASTLE,</t>
  </si>
  <si>
    <t>UM-157</t>
  </si>
  <si>
    <t>ROCO,</t>
  </si>
  <si>
    <t>SARASA,</t>
  </si>
  <si>
    <t>U CLARITY,</t>
  </si>
  <si>
    <t>PENTEL,</t>
  </si>
  <si>
    <t>UNISAS</t>
  </si>
  <si>
    <t>JETSTREAM</t>
  </si>
  <si>
    <t>DELUX</t>
  </si>
  <si>
    <t>TRI-MATE</t>
  </si>
  <si>
    <t>HI 5,</t>
  </si>
  <si>
    <t>ZEBRA,</t>
  </si>
  <si>
    <t>AA 1.5v,</t>
  </si>
  <si>
    <t>4pcs/pkt,</t>
  </si>
  <si>
    <t>RECHARGEABLE,</t>
  </si>
  <si>
    <t>DURACELL</t>
  </si>
  <si>
    <t>AAA 1.5v,</t>
  </si>
  <si>
    <t>NON-RECHARGEABLE</t>
  </si>
  <si>
    <t>ENERGIZER</t>
  </si>
  <si>
    <t>A-SIZE,</t>
  </si>
  <si>
    <t xml:space="preserve">2pcs/pkt </t>
  </si>
  <si>
    <t xml:space="preserve">DRY CELL </t>
  </si>
  <si>
    <t>EVEREADY</t>
  </si>
  <si>
    <t>C-SIZE,</t>
  </si>
  <si>
    <t xml:space="preserve">20pcs/pkt </t>
  </si>
  <si>
    <t>LITHIUM</t>
  </si>
  <si>
    <t>PANASONIC</t>
  </si>
  <si>
    <t>D-SIZE,</t>
  </si>
  <si>
    <t xml:space="preserve">1pc/pkt </t>
  </si>
  <si>
    <t>BACO-CHINA</t>
  </si>
  <si>
    <t>9v-SIZE,</t>
  </si>
  <si>
    <t>CR2032</t>
  </si>
  <si>
    <t>6v,</t>
  </si>
  <si>
    <t>C cell 1.5v,</t>
  </si>
  <si>
    <t>PACKING2</t>
  </si>
  <si>
    <t>BINDING COVER</t>
  </si>
  <si>
    <t>BEIGE</t>
  </si>
  <si>
    <t xml:space="preserve">100sheet/pkt </t>
  </si>
  <si>
    <t>COLORED INDEX</t>
  </si>
  <si>
    <t>50set/box</t>
  </si>
  <si>
    <t xml:space="preserve">50sheet/pkt </t>
  </si>
  <si>
    <t>31set/box</t>
  </si>
  <si>
    <t>LS</t>
  </si>
  <si>
    <t>BINDER CLIP JAR</t>
  </si>
  <si>
    <t>BOOK STOPPER</t>
  </si>
  <si>
    <t>BOX FILE</t>
  </si>
  <si>
    <t>BLACK,</t>
  </si>
  <si>
    <t>1/2in,</t>
  </si>
  <si>
    <t>A4,</t>
  </si>
  <si>
    <t>3-HOLE,</t>
  </si>
  <si>
    <t>20pcs/box</t>
  </si>
  <si>
    <t>WHITE,</t>
  </si>
  <si>
    <t>1in,</t>
  </si>
  <si>
    <t>A3,</t>
  </si>
  <si>
    <t>2-HOLE,</t>
  </si>
  <si>
    <t>30pcs/box</t>
  </si>
  <si>
    <t>cartoon</t>
  </si>
  <si>
    <t/>
  </si>
  <si>
    <t>1-1/2in,</t>
  </si>
  <si>
    <t>F4,</t>
  </si>
  <si>
    <t>4-HOLE,</t>
  </si>
  <si>
    <t>12pcs/box</t>
  </si>
  <si>
    <t>2in,</t>
  </si>
  <si>
    <t>16pcs/box</t>
  </si>
  <si>
    <t>3in,</t>
  </si>
  <si>
    <t>25pcs/box</t>
  </si>
  <si>
    <t>4in,</t>
  </si>
  <si>
    <t>32pcs/box</t>
  </si>
  <si>
    <t>2-1/2in,</t>
  </si>
  <si>
    <t>40pcs/box</t>
  </si>
  <si>
    <t>5in,</t>
  </si>
  <si>
    <t>24pcs/box</t>
  </si>
  <si>
    <t>BOARD ERASER</t>
  </si>
  <si>
    <t>BRIEF CARD</t>
  </si>
  <si>
    <t>BEIGE,</t>
  </si>
  <si>
    <t>100sht/pkt</t>
  </si>
  <si>
    <t>BLACK ,</t>
  </si>
  <si>
    <t>ATLAS,</t>
  </si>
  <si>
    <t>50sht/pkt</t>
  </si>
  <si>
    <t>LS,</t>
  </si>
  <si>
    <t>BLUE,</t>
  </si>
  <si>
    <t>PRIMA</t>
  </si>
  <si>
    <t>BRISTOL BOARD</t>
  </si>
  <si>
    <t>CARD CASE</t>
  </si>
  <si>
    <t>CALCULATOR</t>
  </si>
  <si>
    <t xml:space="preserve">NON-SCIENTIFIC, </t>
  </si>
  <si>
    <t>FX 82 MS,</t>
  </si>
  <si>
    <t>CASIO</t>
  </si>
  <si>
    <t>SCIENTIFIC,</t>
  </si>
  <si>
    <t>FX 991 ES,</t>
  </si>
  <si>
    <t>SHARP</t>
  </si>
  <si>
    <t>DJ120D,</t>
  </si>
  <si>
    <t>SONY</t>
  </si>
  <si>
    <t>210,</t>
  </si>
  <si>
    <t>SUNWAY</t>
  </si>
  <si>
    <t>DS-2B</t>
  </si>
  <si>
    <t>FOSKA</t>
  </si>
  <si>
    <t>2TB</t>
  </si>
  <si>
    <t>NORMAL,</t>
  </si>
  <si>
    <t>DM1600</t>
  </si>
  <si>
    <t>ACCESSORIES</t>
  </si>
  <si>
    <t>COMPACT DISC (CD)</t>
  </si>
  <si>
    <t>BAG</t>
  </si>
  <si>
    <t>RECORDABLE</t>
  </si>
  <si>
    <t>700MB/80min</t>
  </si>
  <si>
    <t>IMATION</t>
  </si>
  <si>
    <t>10ea/pkt</t>
  </si>
  <si>
    <t>EA</t>
  </si>
  <si>
    <t>CASE</t>
  </si>
  <si>
    <t>REWRITABLE</t>
  </si>
  <si>
    <t>8GB</t>
  </si>
  <si>
    <t>100ea/pkt</t>
  </si>
  <si>
    <t>PKT</t>
  </si>
  <si>
    <t>COVER</t>
  </si>
  <si>
    <t>DVD-RECORDABLE</t>
  </si>
  <si>
    <t>4.7GB</t>
  </si>
  <si>
    <t>MAXELL</t>
  </si>
  <si>
    <t>150ea/pkt</t>
  </si>
  <si>
    <t>MARKER</t>
  </si>
  <si>
    <t>DVD-REWRITABLE</t>
  </si>
  <si>
    <t>GCOM</t>
  </si>
  <si>
    <t>50ea/pkt</t>
  </si>
  <si>
    <t>STICKER</t>
  </si>
  <si>
    <t>W/CASE</t>
  </si>
  <si>
    <t>CORRECTION PEN</t>
  </si>
  <si>
    <t>LOTUS,</t>
  </si>
  <si>
    <t>ATLAS</t>
  </si>
  <si>
    <t>CUTTER</t>
  </si>
  <si>
    <t>KNIFE,</t>
  </si>
  <si>
    <t>LENO</t>
  </si>
  <si>
    <t>PLASTIC</t>
  </si>
  <si>
    <t>A4 PAPER,</t>
  </si>
  <si>
    <t>ROCO</t>
  </si>
  <si>
    <t>A3 PAPER,</t>
  </si>
  <si>
    <t>BLADE TYPE,</t>
  </si>
  <si>
    <t>ESSENTIALS</t>
  </si>
  <si>
    <t>SPARE BLADE,</t>
  </si>
  <si>
    <t>TAJIM</t>
  </si>
  <si>
    <t>RING</t>
  </si>
  <si>
    <t>ACME</t>
  </si>
  <si>
    <t>A4 W/SPARE BLADES</t>
  </si>
  <si>
    <t>STANLEY</t>
  </si>
  <si>
    <t>OLFA</t>
  </si>
  <si>
    <t>CUTTING MAT</t>
  </si>
  <si>
    <t>45x60cm</t>
  </si>
  <si>
    <t>FILE DIVIDER</t>
  </si>
  <si>
    <t>ASSORTED,</t>
  </si>
  <si>
    <t>1-10</t>
  </si>
  <si>
    <t>Pkt</t>
  </si>
  <si>
    <t xml:space="preserve">RED, </t>
  </si>
  <si>
    <t>1-15</t>
  </si>
  <si>
    <t>PVC</t>
  </si>
  <si>
    <t>Box</t>
  </si>
  <si>
    <t>LEGAL,</t>
  </si>
  <si>
    <t>OXFORD OMNI-DEX</t>
  </si>
  <si>
    <t>1-20</t>
  </si>
  <si>
    <t>PAPER</t>
  </si>
  <si>
    <t>LETTER,</t>
  </si>
  <si>
    <t>GREEN,</t>
  </si>
  <si>
    <t>INDEX</t>
  </si>
  <si>
    <t>A-Z</t>
  </si>
  <si>
    <t>1-5</t>
  </si>
  <si>
    <t>1-12</t>
  </si>
  <si>
    <t>1-8</t>
  </si>
  <si>
    <t>PAKAGING</t>
  </si>
  <si>
    <t>DOUBLE CLIP</t>
  </si>
  <si>
    <t>1/4in</t>
  </si>
  <si>
    <t xml:space="preserve">BLACK </t>
  </si>
  <si>
    <t>1/2in</t>
  </si>
  <si>
    <t>6pcs/pkt</t>
  </si>
  <si>
    <t>GOLD</t>
  </si>
  <si>
    <t>3/4in</t>
  </si>
  <si>
    <t>144pcs/pkt</t>
  </si>
  <si>
    <t>1in</t>
  </si>
  <si>
    <t>1-1/2in</t>
  </si>
  <si>
    <t>1-5/8in</t>
  </si>
  <si>
    <t>2in</t>
  </si>
  <si>
    <t>1.3in</t>
  </si>
  <si>
    <t>0.9in</t>
  </si>
  <si>
    <t>0.7in</t>
  </si>
  <si>
    <t>0.6in</t>
  </si>
  <si>
    <t>1-1/4in</t>
  </si>
  <si>
    <t xml:space="preserve">DVD </t>
  </si>
  <si>
    <t>R-TYPE</t>
  </si>
  <si>
    <t>RW-TYPE</t>
  </si>
  <si>
    <t>R JC-TYPE</t>
  </si>
  <si>
    <t>INCLUSION/SIZE</t>
  </si>
  <si>
    <t>BRAND/ORIGIN</t>
  </si>
  <si>
    <t>DUST BIN</t>
  </si>
  <si>
    <t xml:space="preserve">PLASTIC </t>
  </si>
  <si>
    <t>WITH PEDAL</t>
  </si>
  <si>
    <t>SMALL</t>
  </si>
  <si>
    <t>WIREMESH</t>
  </si>
  <si>
    <t>W/O PEDAL</t>
  </si>
  <si>
    <t>MEDIUM</t>
  </si>
  <si>
    <t>STEEL</t>
  </si>
  <si>
    <t>W/BRUSH</t>
  </si>
  <si>
    <t>KSA</t>
  </si>
  <si>
    <t>ENVELOPE</t>
  </si>
  <si>
    <t>BROWN</t>
  </si>
  <si>
    <t>MANILA</t>
  </si>
  <si>
    <t>25ea/pkt</t>
  </si>
  <si>
    <t>LETTER</t>
  </si>
  <si>
    <t>500ea/pkt</t>
  </si>
  <si>
    <t xml:space="preserve">5x7.5in </t>
  </si>
  <si>
    <t xml:space="preserve">10x12in    </t>
  </si>
  <si>
    <t xml:space="preserve">10x13in    </t>
  </si>
  <si>
    <t xml:space="preserve">9x12in    </t>
  </si>
  <si>
    <t>4.6x9in</t>
  </si>
  <si>
    <t xml:space="preserve">LS   </t>
  </si>
  <si>
    <t>ERASER</t>
  </si>
  <si>
    <t>10pc/pkt</t>
  </si>
  <si>
    <t>20pc/pkt</t>
  </si>
  <si>
    <t>STEADLER</t>
  </si>
  <si>
    <t>FILE FASTENER</t>
  </si>
  <si>
    <t>FILE SEPARATOR</t>
  </si>
  <si>
    <t>FILE FOLDER</t>
  </si>
  <si>
    <t>ASSORTED</t>
  </si>
  <si>
    <t>100pcs/pkt</t>
  </si>
  <si>
    <t>PENDAFLEX</t>
  </si>
  <si>
    <t>LEGAL</t>
  </si>
  <si>
    <t>50pcs/pkt</t>
  </si>
  <si>
    <t>60pcs/pkt</t>
  </si>
  <si>
    <t>SMEAD</t>
  </si>
  <si>
    <t>L TYPE</t>
  </si>
  <si>
    <t>GREEN</t>
  </si>
  <si>
    <t xml:space="preserve">RED </t>
  </si>
  <si>
    <t>A4 LEGAL</t>
  </si>
  <si>
    <t>CLEAR</t>
  </si>
  <si>
    <t>GREY</t>
  </si>
  <si>
    <t>ONE SIDE CLEAR</t>
  </si>
  <si>
    <t>GLUE STICK</t>
  </si>
  <si>
    <t>XCHEM MASTER 1USG UAE</t>
  </si>
  <si>
    <t>15g</t>
  </si>
  <si>
    <t>qal</t>
  </si>
  <si>
    <t>40g</t>
  </si>
  <si>
    <t>35g</t>
  </si>
  <si>
    <t>FANTASTIC</t>
  </si>
  <si>
    <t>21g</t>
  </si>
  <si>
    <t>UHU</t>
  </si>
  <si>
    <t>22g</t>
  </si>
  <si>
    <t>DON</t>
  </si>
  <si>
    <t>25g</t>
  </si>
  <si>
    <t>GL</t>
  </si>
  <si>
    <t>HANGING FILE</t>
  </si>
  <si>
    <t>25tabs/pkt</t>
  </si>
  <si>
    <t xml:space="preserve">OXFORD </t>
  </si>
  <si>
    <t>HIGHLIGHTER</t>
  </si>
  <si>
    <t>3pcs/pkt</t>
  </si>
  <si>
    <t>FABER CASTELL</t>
  </si>
  <si>
    <t>4pcs/pkt</t>
  </si>
  <si>
    <t>ORANGE</t>
  </si>
  <si>
    <t>5pcs/pkt</t>
  </si>
  <si>
    <t>ROYAL FALCON</t>
  </si>
  <si>
    <t>MIX OF COLOR</t>
  </si>
  <si>
    <t>PINK</t>
  </si>
  <si>
    <t>10pkt/box</t>
  </si>
  <si>
    <t>RED</t>
  </si>
  <si>
    <t>8pcs/pkt</t>
  </si>
  <si>
    <t>KEY TAG</t>
  </si>
  <si>
    <t>100pcs/box</t>
  </si>
  <si>
    <t>LAMINATING FILM</t>
  </si>
  <si>
    <t>ORIGIN</t>
  </si>
  <si>
    <t>LETTER TRAY</t>
  </si>
  <si>
    <t>2 LAYER,</t>
  </si>
  <si>
    <t>3 LAYER,</t>
  </si>
  <si>
    <t>4 LAYER,</t>
  </si>
  <si>
    <t>PERMANENT TYPE,</t>
  </si>
  <si>
    <t>CD,</t>
  </si>
  <si>
    <t>10pcs/pkt,</t>
  </si>
  <si>
    <t>WHITE BOARD TYPE,</t>
  </si>
  <si>
    <t>BOARD,</t>
  </si>
  <si>
    <t>SNOWMAN</t>
  </si>
  <si>
    <t>PAINT TYPE,</t>
  </si>
  <si>
    <t>RED,</t>
  </si>
  <si>
    <t>WATERPROOF,</t>
  </si>
  <si>
    <t>PAULI</t>
  </si>
  <si>
    <t>MIX COLOR,</t>
  </si>
  <si>
    <t>SCHNEIDER</t>
  </si>
  <si>
    <t>POWER LINE</t>
  </si>
  <si>
    <t>SILVER,</t>
  </si>
  <si>
    <t>EDDING</t>
  </si>
  <si>
    <t>LUXOR</t>
  </si>
  <si>
    <t>PROPEN</t>
  </si>
  <si>
    <t>LOTUS</t>
  </si>
  <si>
    <t>GENERAL DESC</t>
  </si>
  <si>
    <t>MAXI ROLL DISPENSER</t>
  </si>
  <si>
    <t>W/ TISSUE</t>
  </si>
  <si>
    <t>W/O TISSUE</t>
  </si>
  <si>
    <t>PAPER DENSITY/TYPE</t>
  </si>
  <si>
    <t>PAPER:</t>
  </si>
  <si>
    <t>A0,</t>
  </si>
  <si>
    <t>80g/m2,</t>
  </si>
  <si>
    <t>500 papers/ream(5ream/box)</t>
  </si>
  <si>
    <t>A1,</t>
  </si>
  <si>
    <t>100g/m2,</t>
  </si>
  <si>
    <t>COLORED,</t>
  </si>
  <si>
    <t>400 papers/ream(6ream/box)</t>
  </si>
  <si>
    <t>A2,</t>
  </si>
  <si>
    <t>120g/m2,</t>
  </si>
  <si>
    <t>MBEST,</t>
  </si>
  <si>
    <t>roll</t>
  </si>
  <si>
    <t>FOR PHOTOCOPY</t>
  </si>
  <si>
    <t>PREMIUM</t>
  </si>
  <si>
    <t>unfold sheet</t>
  </si>
  <si>
    <t>ream</t>
  </si>
  <si>
    <t>COPY</t>
  </si>
  <si>
    <t>EVOLUTION</t>
  </si>
  <si>
    <t>250 papers/ream</t>
  </si>
  <si>
    <t>FEGOL</t>
  </si>
  <si>
    <t>400 papers/ream(5ream/box)</t>
  </si>
  <si>
    <t>LEDGER SIZE,</t>
  </si>
  <si>
    <t>ESSENTIAL</t>
  </si>
  <si>
    <t>600 papers/ream(4ream/box)</t>
  </si>
  <si>
    <t>XEROX</t>
  </si>
  <si>
    <t>150yd/roll</t>
  </si>
  <si>
    <t>INDONESIA</t>
  </si>
  <si>
    <t>PAPER ONE</t>
  </si>
  <si>
    <t>HP</t>
  </si>
  <si>
    <t>CLIPP</t>
  </si>
  <si>
    <t>ORION</t>
  </si>
  <si>
    <t>MONDI</t>
  </si>
  <si>
    <t>PACKAGING</t>
  </si>
  <si>
    <t>NOTE BOOK</t>
  </si>
  <si>
    <t>36pc/box</t>
  </si>
  <si>
    <t>72pc/box</t>
  </si>
  <si>
    <t xml:space="preserve">10pcs/pkt </t>
  </si>
  <si>
    <t>NUMBER</t>
  </si>
  <si>
    <t>PAPER CLIP</t>
  </si>
  <si>
    <t xml:space="preserve">SMALL </t>
  </si>
  <si>
    <t>230nos.</t>
  </si>
  <si>
    <t>MEDUIM</t>
  </si>
  <si>
    <t>236nos.</t>
  </si>
  <si>
    <t>1x10x100/box</t>
  </si>
  <si>
    <t>BIG</t>
  </si>
  <si>
    <t>233nos.</t>
  </si>
  <si>
    <t xml:space="preserve">PRODUCT </t>
  </si>
  <si>
    <t>PANASONIC FAX FILM</t>
  </si>
  <si>
    <t>F11</t>
  </si>
  <si>
    <t>PENCIL SHARPENER</t>
  </si>
  <si>
    <t>NAPEED</t>
  </si>
  <si>
    <t>TABLE MOUNTED,</t>
  </si>
  <si>
    <t xml:space="preserve">ELECTRIC </t>
  </si>
  <si>
    <t>DELUXE</t>
  </si>
  <si>
    <t>METAL</t>
  </si>
  <si>
    <t>STEADTLER</t>
  </si>
  <si>
    <t>MAPED</t>
  </si>
  <si>
    <t>KW-TRIO</t>
  </si>
  <si>
    <t>MATERIAL TYPE</t>
  </si>
  <si>
    <t>PEN CUP</t>
  </si>
  <si>
    <t>HOLDER</t>
  </si>
  <si>
    <t>PENCIL</t>
  </si>
  <si>
    <t>MECHANICAL,</t>
  </si>
  <si>
    <t>HB,</t>
  </si>
  <si>
    <t>APSARA,</t>
  </si>
  <si>
    <t>0.5</t>
  </si>
  <si>
    <t>NON-MECHANICAL,</t>
  </si>
  <si>
    <t>2HB,</t>
  </si>
  <si>
    <t>CHIKYU,</t>
  </si>
  <si>
    <t>24pcs/pkt,</t>
  </si>
  <si>
    <t>0.7</t>
  </si>
  <si>
    <t>B,</t>
  </si>
  <si>
    <t>FABER CASTELL,</t>
  </si>
  <si>
    <t>0.1</t>
  </si>
  <si>
    <t>2B,</t>
  </si>
  <si>
    <t>NATRAJ,</t>
  </si>
  <si>
    <t>3B,</t>
  </si>
  <si>
    <t>OZRAK,</t>
  </si>
  <si>
    <t>4B,</t>
  </si>
  <si>
    <t>5B,</t>
  </si>
  <si>
    <t>TOMBOW,</t>
  </si>
  <si>
    <t>6B,</t>
  </si>
  <si>
    <t>7B,</t>
  </si>
  <si>
    <t>TRIDENT,</t>
  </si>
  <si>
    <t>8B,</t>
  </si>
  <si>
    <t>HIWENDI</t>
  </si>
  <si>
    <t>9B,</t>
  </si>
  <si>
    <t>GIGIS</t>
  </si>
  <si>
    <t>0.7BR</t>
  </si>
  <si>
    <t>PENCIL LEAD</t>
  </si>
  <si>
    <t>HB</t>
  </si>
  <si>
    <t>APSARA</t>
  </si>
  <si>
    <t>1x12x12pkt/box</t>
  </si>
  <si>
    <t>2HB</t>
  </si>
  <si>
    <t>CHIKYU</t>
  </si>
  <si>
    <t>1x12/pkt</t>
  </si>
  <si>
    <t>B</t>
  </si>
  <si>
    <t>2B</t>
  </si>
  <si>
    <t>NATRAJ</t>
  </si>
  <si>
    <t>3B</t>
  </si>
  <si>
    <t>OZRAK</t>
  </si>
  <si>
    <t>4B</t>
  </si>
  <si>
    <t>5B</t>
  </si>
  <si>
    <t>TOMBOW</t>
  </si>
  <si>
    <t>6B</t>
  </si>
  <si>
    <t>7B</t>
  </si>
  <si>
    <t>8B</t>
  </si>
  <si>
    <t>9B</t>
  </si>
  <si>
    <t>STAPLER PIN REMOVER</t>
  </si>
  <si>
    <t>HEAVY DUTY</t>
  </si>
  <si>
    <t>STANDARD</t>
  </si>
  <si>
    <t>PLAST BIND BACK COVER</t>
  </si>
  <si>
    <t>1x50in</t>
  </si>
  <si>
    <t>1x100in</t>
  </si>
  <si>
    <t>POST IT PAD</t>
  </si>
  <si>
    <t>2x1.5in</t>
  </si>
  <si>
    <t>SINGLE RULED</t>
  </si>
  <si>
    <t>3x3in</t>
  </si>
  <si>
    <t>BLANK</t>
  </si>
  <si>
    <t>5x3in</t>
  </si>
  <si>
    <t>3x2in</t>
  </si>
  <si>
    <t>1x1in</t>
  </si>
  <si>
    <t>3M</t>
  </si>
  <si>
    <t>COLOR/MODEL</t>
  </si>
  <si>
    <t>TONER CARTRIDGE:</t>
  </si>
  <si>
    <t>BROTHER</t>
  </si>
  <si>
    <t>CANON</t>
  </si>
  <si>
    <t xml:space="preserve">CYAN </t>
  </si>
  <si>
    <t>INEO</t>
  </si>
  <si>
    <t xml:space="preserve">LEXMARK </t>
  </si>
  <si>
    <t>MAGENTA</t>
  </si>
  <si>
    <t xml:space="preserve">NASHUATEC </t>
  </si>
  <si>
    <t>61, TN114</t>
  </si>
  <si>
    <t>MULTI COLORS</t>
  </si>
  <si>
    <t>950, TN911</t>
  </si>
  <si>
    <t>2500C</t>
  </si>
  <si>
    <t>DX-25FT</t>
  </si>
  <si>
    <t>TRI-COLOR</t>
  </si>
  <si>
    <t>TOSHIBA</t>
  </si>
  <si>
    <t>4650DN</t>
  </si>
  <si>
    <t>953XL</t>
  </si>
  <si>
    <t>IMAGE RUNNER</t>
  </si>
  <si>
    <t xml:space="preserve">6027-72L </t>
  </si>
  <si>
    <t>973X</t>
  </si>
  <si>
    <t>MBLACK</t>
  </si>
  <si>
    <t xml:space="preserve">HP </t>
  </si>
  <si>
    <t>AR - 455FT</t>
  </si>
  <si>
    <t>T-FC25D</t>
  </si>
  <si>
    <t>SAMSUNG</t>
  </si>
  <si>
    <t>AR-5015/5020</t>
  </si>
  <si>
    <t>3215NI LASER MFP</t>
  </si>
  <si>
    <t>KYOCERA-JAPAN</t>
  </si>
  <si>
    <t>AR-5520</t>
  </si>
  <si>
    <t>MATTE BLACK</t>
  </si>
  <si>
    <t>OKI</t>
  </si>
  <si>
    <t xml:space="preserve">AR-621FT </t>
  </si>
  <si>
    <t>CF256X</t>
  </si>
  <si>
    <t>236 AR 270FT</t>
  </si>
  <si>
    <t>CH561HK</t>
  </si>
  <si>
    <t>KONICA MINOLTA</t>
  </si>
  <si>
    <t>CL-40</t>
  </si>
  <si>
    <t>CH562KH</t>
  </si>
  <si>
    <t>CL-41</t>
  </si>
  <si>
    <t>953A</t>
  </si>
  <si>
    <t>CLx9201NA</t>
  </si>
  <si>
    <t>CX410</t>
  </si>
  <si>
    <t>CLx-9251</t>
  </si>
  <si>
    <t>TFC 200</t>
  </si>
  <si>
    <t>CS 22361</t>
  </si>
  <si>
    <t>C3520i</t>
  </si>
  <si>
    <t>E-2050C</t>
  </si>
  <si>
    <t>PFI-310BK</t>
  </si>
  <si>
    <t>C 920</t>
  </si>
  <si>
    <t>3215/3225</t>
  </si>
  <si>
    <t>FC30P</t>
  </si>
  <si>
    <t>106R02778</t>
  </si>
  <si>
    <t xml:space="preserve">FC30P-K-SL </t>
  </si>
  <si>
    <t>T2450D</t>
  </si>
  <si>
    <t>FC200P</t>
  </si>
  <si>
    <t>CF280A</t>
  </si>
  <si>
    <t>FS1020D</t>
  </si>
  <si>
    <t>C-EXV 54</t>
  </si>
  <si>
    <t>K809</t>
  </si>
  <si>
    <t xml:space="preserve">C-EX 49 </t>
  </si>
  <si>
    <t>KX-FA 83E</t>
  </si>
  <si>
    <t>203A</t>
  </si>
  <si>
    <t>KX-FL 612</t>
  </si>
  <si>
    <t>TN512BA</t>
  </si>
  <si>
    <t>LQ 2180</t>
  </si>
  <si>
    <t>TN518M</t>
  </si>
  <si>
    <t>LQ-680</t>
  </si>
  <si>
    <t>TN512Y</t>
  </si>
  <si>
    <t>LX 300</t>
  </si>
  <si>
    <t>TN512C</t>
  </si>
  <si>
    <t>MC-452</t>
  </si>
  <si>
    <t>CF210A</t>
  </si>
  <si>
    <t xml:space="preserve">MC 4650 </t>
  </si>
  <si>
    <t>CF211A</t>
  </si>
  <si>
    <t>MX-2600N</t>
  </si>
  <si>
    <t>CF212A</t>
  </si>
  <si>
    <t>MX-2314N</t>
  </si>
  <si>
    <t>CF213A</t>
  </si>
  <si>
    <t>MX-23FT</t>
  </si>
  <si>
    <t>MLT-D709S/ELS</t>
  </si>
  <si>
    <t>Pixma MP180</t>
  </si>
  <si>
    <t>MC873DN</t>
  </si>
  <si>
    <t>SM622</t>
  </si>
  <si>
    <t>TK-420 KIT</t>
  </si>
  <si>
    <t>TN-312</t>
  </si>
  <si>
    <t>TN413K</t>
  </si>
  <si>
    <t>TN-613C</t>
  </si>
  <si>
    <t>TN-613M</t>
  </si>
  <si>
    <t>TN-613Y</t>
  </si>
  <si>
    <t>W812 #14K</t>
  </si>
  <si>
    <t>13A</t>
  </si>
  <si>
    <t>15A</t>
  </si>
  <si>
    <t>16A</t>
  </si>
  <si>
    <t>35A</t>
  </si>
  <si>
    <t>42A</t>
  </si>
  <si>
    <t>51A</t>
  </si>
  <si>
    <t>72/69ml</t>
  </si>
  <si>
    <t>72/130ml</t>
  </si>
  <si>
    <t>92A</t>
  </si>
  <si>
    <t>131A</t>
  </si>
  <si>
    <t>CLT-M809S</t>
  </si>
  <si>
    <t>CLT-C809S</t>
  </si>
  <si>
    <t>CLT-Y809S</t>
  </si>
  <si>
    <t>CLT-K809S</t>
  </si>
  <si>
    <t>MX315FT</t>
  </si>
  <si>
    <t>X4D19AC</t>
  </si>
  <si>
    <t>X4D13AC</t>
  </si>
  <si>
    <t>X4D16AC</t>
  </si>
  <si>
    <t>X4D10AC</t>
  </si>
  <si>
    <t>Q6511A</t>
  </si>
  <si>
    <t>727</t>
  </si>
  <si>
    <t>2809A</t>
  </si>
  <si>
    <t>T-2309P</t>
  </si>
  <si>
    <t>M0K02AE</t>
  </si>
  <si>
    <t>M0J90 AE</t>
  </si>
  <si>
    <t>M0J94AE</t>
  </si>
  <si>
    <t>M0J948AE</t>
  </si>
  <si>
    <t>E5560C</t>
  </si>
  <si>
    <t>CF540A</t>
  </si>
  <si>
    <t>CF541A</t>
  </si>
  <si>
    <t>CF542A</t>
  </si>
  <si>
    <t>CF543A</t>
  </si>
  <si>
    <t>E-STUDIO T-2507</t>
  </si>
  <si>
    <t>MX-60FT</t>
  </si>
  <si>
    <t>60FTBA</t>
  </si>
  <si>
    <t>60FTYA</t>
  </si>
  <si>
    <t>60FTMA</t>
  </si>
  <si>
    <t>60FTCA</t>
  </si>
  <si>
    <t>MODEL#</t>
  </si>
  <si>
    <t>PUNCHER</t>
  </si>
  <si>
    <t>2 HOLES</t>
  </si>
  <si>
    <t>#5138</t>
  </si>
  <si>
    <t>3 HOLES</t>
  </si>
  <si>
    <t>KW-TRIO # 963</t>
  </si>
  <si>
    <t>#SH-208</t>
  </si>
  <si>
    <t>4 HOLES</t>
  </si>
  <si>
    <t>KW-TRIO # 912</t>
  </si>
  <si>
    <t>#P-553</t>
  </si>
  <si>
    <t>KW-TRIO # 978</t>
  </si>
  <si>
    <t>P535</t>
  </si>
  <si>
    <t>KW-TRIO # 952</t>
  </si>
  <si>
    <t>#30PP</t>
  </si>
  <si>
    <t>KANGARO</t>
  </si>
  <si>
    <t>#2030</t>
  </si>
  <si>
    <t>LEITZ</t>
  </si>
  <si>
    <t>#DP-600G</t>
  </si>
  <si>
    <t>KW-TRIO # 953</t>
  </si>
  <si>
    <t>PUSH PINS</t>
  </si>
  <si>
    <t>FOR CORK BOARD</t>
  </si>
  <si>
    <t>RECORD BOOK</t>
  </si>
  <si>
    <t>SMALL SIZE</t>
  </si>
  <si>
    <t>LARGE SIZE</t>
  </si>
  <si>
    <t>A7</t>
  </si>
  <si>
    <t>RICOH FAX MACHINE TONER</t>
  </si>
  <si>
    <t>160l</t>
  </si>
  <si>
    <t>200l</t>
  </si>
  <si>
    <t>RING BINDER</t>
  </si>
  <si>
    <t xml:space="preserve">12mm </t>
  </si>
  <si>
    <t>4in</t>
  </si>
  <si>
    <t>3in</t>
  </si>
  <si>
    <t xml:space="preserve">4.5in </t>
  </si>
  <si>
    <t>0.5in</t>
  </si>
  <si>
    <t>RUBBER BAND</t>
  </si>
  <si>
    <t>SMALL SIZE,</t>
  </si>
  <si>
    <t>6 pkt/box</t>
  </si>
  <si>
    <t>LARGE SIZE,</t>
  </si>
  <si>
    <t>370pc/pkt</t>
  </si>
  <si>
    <t>MEDIUM-33,</t>
  </si>
  <si>
    <t>LEENO</t>
  </si>
  <si>
    <t>#18,</t>
  </si>
  <si>
    <t>ADVANTAGE</t>
  </si>
  <si>
    <t>50gms/pkt</t>
  </si>
  <si>
    <t>#64</t>
  </si>
  <si>
    <t>20g/pkt</t>
  </si>
  <si>
    <t>175pcs/pkt</t>
  </si>
  <si>
    <t>25g/pkt</t>
  </si>
  <si>
    <t>200pcs/pkt</t>
  </si>
  <si>
    <t>RULER</t>
  </si>
  <si>
    <t>PLASTIC,</t>
  </si>
  <si>
    <t>30cm</t>
  </si>
  <si>
    <t>STEEL,</t>
  </si>
  <si>
    <t>15cm</t>
  </si>
  <si>
    <t>ARCHITECTURAL,</t>
  </si>
  <si>
    <t>1mtr</t>
  </si>
  <si>
    <t>ELORA</t>
  </si>
  <si>
    <t>45cm</t>
  </si>
  <si>
    <t>SCISSORS</t>
  </si>
  <si>
    <t>5in</t>
  </si>
  <si>
    <t>6in</t>
  </si>
  <si>
    <t>8in</t>
  </si>
  <si>
    <t>6.5in</t>
  </si>
  <si>
    <t>7in</t>
  </si>
  <si>
    <t>SCOTCH TAPE</t>
  </si>
  <si>
    <t>BROWN PVC</t>
  </si>
  <si>
    <t>BLACK &amp; YELLOW</t>
  </si>
  <si>
    <t>SCOTCH</t>
  </si>
  <si>
    <t>100y/roll,</t>
  </si>
  <si>
    <t>REFLECTIVE</t>
  </si>
  <si>
    <t>70y/roll</t>
  </si>
  <si>
    <t>RUBBER</t>
  </si>
  <si>
    <t>30roll/box</t>
  </si>
  <si>
    <t>MAGIC</t>
  </si>
  <si>
    <t>ASMACO</t>
  </si>
  <si>
    <t>50y/roll</t>
  </si>
  <si>
    <t>DYNO</t>
  </si>
  <si>
    <t>36y/roll</t>
  </si>
  <si>
    <t>VIRA</t>
  </si>
  <si>
    <t>50y/24roll/box</t>
  </si>
  <si>
    <t>CELLO</t>
  </si>
  <si>
    <t>66ft/roll</t>
  </si>
  <si>
    <t>LOCAL</t>
  </si>
  <si>
    <t>DURO</t>
  </si>
  <si>
    <t>HIGHLAND</t>
  </si>
  <si>
    <t>SCOTCH TAPE DISPENSER</t>
  </si>
  <si>
    <t xml:space="preserve">SHREDDER PAPER MACHINE                     </t>
  </si>
  <si>
    <t>BIG SIZE</t>
  </si>
  <si>
    <t>OS1210</t>
  </si>
  <si>
    <t>OS01801D</t>
  </si>
  <si>
    <t>MEDIUM SIZE</t>
  </si>
  <si>
    <t>OS1601</t>
  </si>
  <si>
    <t>BRAND/MODEL</t>
  </si>
  <si>
    <t>SPIRAL BINDING MACHINE</t>
  </si>
  <si>
    <t>F15</t>
  </si>
  <si>
    <t>COMIX B2988</t>
  </si>
  <si>
    <t>COMB U15</t>
  </si>
  <si>
    <t>SPIRAL BINDING</t>
  </si>
  <si>
    <t>14mm</t>
  </si>
  <si>
    <t>16mm</t>
  </si>
  <si>
    <t>50pcs/box</t>
  </si>
  <si>
    <t>19mm</t>
  </si>
  <si>
    <t>25mm</t>
  </si>
  <si>
    <t>31mm</t>
  </si>
  <si>
    <t>10mm</t>
  </si>
  <si>
    <t>12mm</t>
  </si>
  <si>
    <t>22mm</t>
  </si>
  <si>
    <t>50mm</t>
  </si>
  <si>
    <t>18mm</t>
  </si>
  <si>
    <t>20mm</t>
  </si>
  <si>
    <t>28mm</t>
  </si>
  <si>
    <t>60mm</t>
  </si>
  <si>
    <t>32mm</t>
  </si>
  <si>
    <t>8mm</t>
  </si>
  <si>
    <t>SPONGE FOR PAPPER COUNTING</t>
  </si>
  <si>
    <t>STAMP PAD INK</t>
  </si>
  <si>
    <t xml:space="preserve">BLUE </t>
  </si>
  <si>
    <t>STAPLER</t>
  </si>
  <si>
    <t>RQ20203,</t>
  </si>
  <si>
    <t>POWER LINE,</t>
  </si>
  <si>
    <t>50DF,</t>
  </si>
  <si>
    <t>MAX</t>
  </si>
  <si>
    <t>9308,</t>
  </si>
  <si>
    <t>EVER</t>
  </si>
  <si>
    <t>DS-45-30</t>
  </si>
  <si>
    <t>50LA</t>
  </si>
  <si>
    <t>LUCKY</t>
  </si>
  <si>
    <t>B5</t>
  </si>
  <si>
    <t>KW TRIO</t>
  </si>
  <si>
    <t>RQ20206,</t>
  </si>
  <si>
    <t>NOVUS</t>
  </si>
  <si>
    <t>5712</t>
  </si>
  <si>
    <t>MAX-HD-50</t>
  </si>
  <si>
    <t>SH-208</t>
  </si>
  <si>
    <t>23S13QL</t>
  </si>
  <si>
    <t>HS-E10</t>
  </si>
  <si>
    <t>RQ20208,</t>
  </si>
  <si>
    <t>8513</t>
  </si>
  <si>
    <t>STAPLE WIRE</t>
  </si>
  <si>
    <t>23/6mm</t>
  </si>
  <si>
    <t>5000/pkt</t>
  </si>
  <si>
    <t>23/8mm</t>
  </si>
  <si>
    <t>1000/pkt</t>
  </si>
  <si>
    <t>23/10mm</t>
  </si>
  <si>
    <t>23/13mm</t>
  </si>
  <si>
    <t>20pkt/box</t>
  </si>
  <si>
    <t>23/15mm</t>
  </si>
  <si>
    <t>26/6mm</t>
  </si>
  <si>
    <t>23/24mm</t>
  </si>
  <si>
    <t>23/17mm</t>
  </si>
  <si>
    <t>24/6mm</t>
  </si>
  <si>
    <t>53/8mm</t>
  </si>
  <si>
    <t>PAPER DESIGN</t>
  </si>
  <si>
    <t>PACLING UNIT</t>
  </si>
  <si>
    <t>WRITING PAD:</t>
  </si>
  <si>
    <t>HORIZONTAL LINE,</t>
  </si>
  <si>
    <t>YELLOW,</t>
  </si>
  <si>
    <t>HORIZONTAL AND VERICAL LINES,</t>
  </si>
  <si>
    <t>A5,</t>
  </si>
  <si>
    <t>PLASTIC FILE</t>
  </si>
  <si>
    <t>SUBMITTAL FOLDER</t>
  </si>
  <si>
    <t>60pcs/box</t>
  </si>
  <si>
    <t>120pcs/box</t>
  </si>
  <si>
    <t>GARBAGE BAG</t>
  </si>
  <si>
    <t>70gal</t>
  </si>
  <si>
    <t>1x150pcs/pkt</t>
  </si>
  <si>
    <t>17roll/carton</t>
  </si>
  <si>
    <t>50gal</t>
  </si>
  <si>
    <t>1x50pcs/pkt</t>
  </si>
  <si>
    <t>7gal</t>
  </si>
  <si>
    <t>1x10pcs/pkt</t>
  </si>
  <si>
    <t>pcs</t>
  </si>
  <si>
    <t>10gal</t>
  </si>
  <si>
    <t>1x15pcs/pkt</t>
  </si>
  <si>
    <t>100gal</t>
  </si>
  <si>
    <t>30x17pcs/box</t>
  </si>
  <si>
    <t>30gal</t>
  </si>
  <si>
    <t>10pkt/bdl</t>
  </si>
  <si>
    <t>55gal</t>
  </si>
  <si>
    <t>1x17x30/box</t>
  </si>
  <si>
    <t>5gal</t>
  </si>
  <si>
    <t>30pc/pkt</t>
  </si>
  <si>
    <t>100pcs/bdl</t>
  </si>
  <si>
    <t>1x5pcs/pkt</t>
  </si>
  <si>
    <t>5x50pcs/box</t>
  </si>
  <si>
    <t>10kg/bdl</t>
  </si>
  <si>
    <t>10x95pcs/bdl</t>
  </si>
  <si>
    <t>1x45pcs/pkt</t>
  </si>
  <si>
    <t>80pcs/pkt</t>
  </si>
  <si>
    <t>160pcs/pkt</t>
  </si>
  <si>
    <t>30bag/roll</t>
  </si>
  <si>
    <t>BRAND/MADE</t>
  </si>
  <si>
    <t>LENGTH</t>
  </si>
  <si>
    <t>TEFLON TAPE</t>
  </si>
  <si>
    <t>SANTECH</t>
  </si>
  <si>
    <t>50mL</t>
  </si>
  <si>
    <t>250pcs/box</t>
  </si>
  <si>
    <t>40mL</t>
  </si>
  <si>
    <t>GERMANY</t>
  </si>
  <si>
    <t>10mL</t>
  </si>
  <si>
    <t>35mL</t>
  </si>
  <si>
    <t>LASER JET</t>
  </si>
  <si>
    <t>PRO MEP 281FDN</t>
  </si>
  <si>
    <t>CARTRIDGE FUSE</t>
  </si>
  <si>
    <t>6pcs/set</t>
  </si>
  <si>
    <t>201A</t>
  </si>
  <si>
    <t>4pcs/set</t>
  </si>
  <si>
    <t>920xL</t>
  </si>
  <si>
    <t>932xL</t>
  </si>
  <si>
    <t>933xL</t>
  </si>
  <si>
    <t>950xL</t>
  </si>
  <si>
    <t>951xL</t>
  </si>
  <si>
    <t>2600N</t>
  </si>
  <si>
    <t>C530A</t>
  </si>
  <si>
    <t>C532A</t>
  </si>
  <si>
    <t>C9380A</t>
  </si>
  <si>
    <t>C9381A</t>
  </si>
  <si>
    <t>C9382A</t>
  </si>
  <si>
    <t>C9383A</t>
  </si>
  <si>
    <t>C9384A</t>
  </si>
  <si>
    <t>C9385A</t>
  </si>
  <si>
    <t>C9386A</t>
  </si>
  <si>
    <t>C9387A</t>
  </si>
  <si>
    <t>C9388A</t>
  </si>
  <si>
    <t xml:space="preserve">C9391A </t>
  </si>
  <si>
    <t>C9392A</t>
  </si>
  <si>
    <t xml:space="preserve">C9393A </t>
  </si>
  <si>
    <t>C9396A</t>
  </si>
  <si>
    <t>C9351A</t>
  </si>
  <si>
    <t xml:space="preserve">C4844A       </t>
  </si>
  <si>
    <t>C4911</t>
  </si>
  <si>
    <t>CE285A</t>
  </si>
  <si>
    <t>CE320A</t>
  </si>
  <si>
    <t>CE321A</t>
  </si>
  <si>
    <t>CE322A</t>
  </si>
  <si>
    <t>CE323A</t>
  </si>
  <si>
    <t>CE740A</t>
  </si>
  <si>
    <t>CE741A</t>
  </si>
  <si>
    <t>CE742A</t>
  </si>
  <si>
    <t>CE743A</t>
  </si>
  <si>
    <t>CF400A</t>
  </si>
  <si>
    <t>CF401A</t>
  </si>
  <si>
    <t>CF402A</t>
  </si>
  <si>
    <t>CF403A</t>
  </si>
  <si>
    <t>CM1415</t>
  </si>
  <si>
    <t xml:space="preserve">Deskjet Ink  2050            </t>
  </si>
  <si>
    <t>Deskjet F380</t>
  </si>
  <si>
    <t xml:space="preserve">Elite desk 800 GI tower     </t>
  </si>
  <si>
    <t>F4283</t>
  </si>
  <si>
    <t xml:space="preserve">F4180 </t>
  </si>
  <si>
    <t>M277n, 201A</t>
  </si>
  <si>
    <t>K7103</t>
  </si>
  <si>
    <t>Q-5950A</t>
  </si>
  <si>
    <t>Q-5951</t>
  </si>
  <si>
    <t>Q6000A</t>
  </si>
  <si>
    <t>Q6001A</t>
  </si>
  <si>
    <t>Q6002A</t>
  </si>
  <si>
    <t>Q6003A</t>
  </si>
  <si>
    <t>Q7551A</t>
  </si>
  <si>
    <t>203</t>
  </si>
  <si>
    <t>TK410</t>
  </si>
  <si>
    <t>128A</t>
  </si>
  <si>
    <t>T-FC200P-K-M</t>
  </si>
  <si>
    <t>T-FC200P-C-M</t>
  </si>
  <si>
    <t>T-FC200P-M-M</t>
  </si>
  <si>
    <t>T-FC200P-Y-M</t>
  </si>
  <si>
    <t>CF214XC</t>
  </si>
  <si>
    <t>BIZHUB 283</t>
  </si>
  <si>
    <t>CE340 AC</t>
  </si>
  <si>
    <t>CE341 AC</t>
  </si>
  <si>
    <t>CE342 AC</t>
  </si>
  <si>
    <t>CE343 AC</t>
  </si>
  <si>
    <t>CF217A</t>
  </si>
  <si>
    <t>T-FC30P-K-M</t>
  </si>
  <si>
    <t>T-FC30P-M-M</t>
  </si>
  <si>
    <t>T-FC30P-C-M</t>
  </si>
  <si>
    <t>T-FC30P-Y-M</t>
  </si>
  <si>
    <t>B3P24A</t>
  </si>
  <si>
    <t>W9040MC</t>
  </si>
  <si>
    <t>W9041MC</t>
  </si>
  <si>
    <t>W9042MC</t>
  </si>
  <si>
    <t>W9043MC</t>
  </si>
  <si>
    <t>C301</t>
  </si>
  <si>
    <t>WORKCENTRE 6027</t>
  </si>
  <si>
    <t>CE255A</t>
  </si>
  <si>
    <t>C405</t>
  </si>
  <si>
    <t>TM2530</t>
  </si>
  <si>
    <t>130A</t>
  </si>
  <si>
    <t>651</t>
  </si>
  <si>
    <t>707L</t>
  </si>
  <si>
    <t>PRINTING OF BUSINESS CARD</t>
  </si>
  <si>
    <t>PLOTTER PAPER:</t>
  </si>
  <si>
    <t>W60cm x L50yd,</t>
  </si>
  <si>
    <t>EVOLUTION,</t>
  </si>
  <si>
    <t>4rolls/box</t>
  </si>
  <si>
    <t>W84.1cm x L50yd,</t>
  </si>
  <si>
    <t>GRATHCO,</t>
  </si>
  <si>
    <t>5rolls/box</t>
  </si>
  <si>
    <t>W84.1cm x L100yd,</t>
  </si>
  <si>
    <t>XEROX,</t>
  </si>
  <si>
    <t>W84.1cm x L150yd,</t>
  </si>
  <si>
    <t>W84.1cm x L50m,</t>
  </si>
  <si>
    <t>W84.1cm x L100m,</t>
  </si>
  <si>
    <t>W84.1cm x L150m,</t>
  </si>
  <si>
    <t>W84.1cm x L175m,</t>
  </si>
  <si>
    <t>W42cm x L50yd x Dia50mm,</t>
  </si>
  <si>
    <t>W86.36cm x L44m x Dia75mm,</t>
  </si>
  <si>
    <t>W59.4cm x L50yd x Dia50mm,</t>
  </si>
  <si>
    <t xml:space="preserve">LAMINATION POUCH </t>
  </si>
  <si>
    <t>ID</t>
  </si>
  <si>
    <t>IEDAH</t>
  </si>
  <si>
    <t>LAMINATION MACHINE</t>
  </si>
  <si>
    <t>CA-1051</t>
  </si>
  <si>
    <t>AS-LM2</t>
  </si>
  <si>
    <t>GRYPHON</t>
  </si>
  <si>
    <t>P3403</t>
  </si>
  <si>
    <t>SIP6-00802</t>
  </si>
  <si>
    <t>HANGING FILE FOLDER</t>
  </si>
  <si>
    <t>25 tabs/pkt</t>
  </si>
  <si>
    <t>BINDING SHEET</t>
  </si>
  <si>
    <t>ORIGIN/BRAND</t>
  </si>
  <si>
    <t>WHITE BOARD</t>
  </si>
  <si>
    <t>WITH STAND AND WHEELS</t>
  </si>
  <si>
    <t>90x60cm</t>
  </si>
  <si>
    <t>ERASER MAGNETIC</t>
  </si>
  <si>
    <t>120x180cm</t>
  </si>
  <si>
    <t>INDIA</t>
  </si>
  <si>
    <t>90x120cm</t>
  </si>
  <si>
    <t>MAGNETIC</t>
  </si>
  <si>
    <t>120x240cm</t>
  </si>
  <si>
    <t>MAGNETS</t>
  </si>
  <si>
    <t>90x150cm</t>
  </si>
  <si>
    <t>ERASER LIQUID</t>
  </si>
  <si>
    <t>20mm DIA</t>
  </si>
  <si>
    <t>30mm DIA</t>
  </si>
  <si>
    <t>40mm DIA</t>
  </si>
  <si>
    <t>30x60cm</t>
  </si>
  <si>
    <t>30x25cm</t>
  </si>
  <si>
    <t>POCKET FILE</t>
  </si>
  <si>
    <t>1 SIDE OPEN</t>
  </si>
  <si>
    <t>FOR DRAWING</t>
  </si>
  <si>
    <t>2 SIDES OPEN</t>
  </si>
  <si>
    <t>150pcs/pkt</t>
  </si>
  <si>
    <t>SIZE1</t>
  </si>
  <si>
    <t xml:space="preserve">3" </t>
  </si>
  <si>
    <t>3D RING</t>
  </si>
  <si>
    <t>3in RING</t>
  </si>
  <si>
    <t>DRAWING HANGER</t>
  </si>
  <si>
    <t>A0</t>
  </si>
  <si>
    <t>855mm</t>
  </si>
  <si>
    <t>PLANHORSE</t>
  </si>
  <si>
    <t>SIGNATURE BOOK</t>
  </si>
  <si>
    <t xml:space="preserve">LEGAL </t>
  </si>
  <si>
    <t>INK CARTRIDGE:</t>
  </si>
  <si>
    <t>122</t>
  </si>
  <si>
    <t>T6M15AE INKJET 903XL</t>
  </si>
  <si>
    <t>EBS</t>
  </si>
  <si>
    <t>T6M11AE INKJET 903XL</t>
  </si>
  <si>
    <t>MATTE GREY</t>
  </si>
  <si>
    <t>T6M07AE INKJET 903XL</t>
  </si>
  <si>
    <t>T6M03AE INKJET 903XL</t>
  </si>
  <si>
    <t>L0S70AE-953XL BLACK</t>
  </si>
  <si>
    <t>PHOTO BLACK</t>
  </si>
  <si>
    <t>F6U16AE-953XL</t>
  </si>
  <si>
    <t>F6U18AE-953XL</t>
  </si>
  <si>
    <t>F6U117AE-953XL</t>
  </si>
  <si>
    <t>FOR M-1 PRO V</t>
  </si>
  <si>
    <t>991X</t>
  </si>
  <si>
    <t>932XL</t>
  </si>
  <si>
    <t>933XL</t>
  </si>
  <si>
    <t>PFI-310M</t>
  </si>
  <si>
    <t>PRINTHEAD</t>
  </si>
  <si>
    <t>652</t>
  </si>
  <si>
    <t>920XL</t>
  </si>
  <si>
    <t>XI-40211</t>
  </si>
  <si>
    <t>PRINT HEAD</t>
  </si>
  <si>
    <t>GREY/PHOTO BLACK</t>
  </si>
  <si>
    <t>MAGENTA/CYAN</t>
  </si>
  <si>
    <t>MATTE BLACK/YELLOW</t>
  </si>
  <si>
    <t>PRINTING ACCESSORIES:</t>
  </si>
  <si>
    <t xml:space="preserve">RIBBON TAPE </t>
  </si>
  <si>
    <t>FOR FERRULE MACHINE</t>
  </si>
  <si>
    <t>BRADY</t>
  </si>
  <si>
    <t>M21-750-499</t>
  </si>
  <si>
    <t>DRUM SAMSUNG CLT-R809</t>
  </si>
  <si>
    <t>BLACK AND WHITE</t>
  </si>
  <si>
    <t>EPSON</t>
  </si>
  <si>
    <t>DM-400</t>
  </si>
  <si>
    <t>WASTE TONER CLT-W809</t>
  </si>
  <si>
    <t>ASSORTED COLOR</t>
  </si>
  <si>
    <t>DYMO</t>
  </si>
  <si>
    <t>E-EQMAT-DY12/P</t>
  </si>
  <si>
    <t>PRINTHEAD WIPER KIT</t>
  </si>
  <si>
    <t>W1B43A</t>
  </si>
  <si>
    <t>TZE-221</t>
  </si>
  <si>
    <t>WHITE RIBBON BLACK TEXT</t>
  </si>
  <si>
    <t>M-1 PROV</t>
  </si>
  <si>
    <t>IMAGING UNIT KIT</t>
  </si>
  <si>
    <t>MULTIFUNCTION</t>
  </si>
  <si>
    <t>WASTE CARTRIDGE</t>
  </si>
  <si>
    <t>IR300</t>
  </si>
  <si>
    <t>IMAGE TRANSFER BELT UNIT</t>
  </si>
  <si>
    <t>M1 PRO</t>
  </si>
  <si>
    <t>INK RIBBON</t>
  </si>
  <si>
    <t>CASE 310</t>
  </si>
  <si>
    <t>INCLUSION1</t>
  </si>
  <si>
    <t>INCLUSION2</t>
  </si>
  <si>
    <t>INCLUSION3</t>
  </si>
  <si>
    <t xml:space="preserve">MADE IN </t>
  </si>
  <si>
    <t>TROLLY</t>
  </si>
  <si>
    <t>FOUR WHEEL</t>
  </si>
  <si>
    <t>FOLDABLE PLATFORM</t>
  </si>
  <si>
    <t>450kg</t>
  </si>
  <si>
    <t>RECTANGULAR PLATFORM</t>
  </si>
  <si>
    <t>300kg,CAPACITY</t>
  </si>
  <si>
    <t>FLASH MEMORY</t>
  </si>
  <si>
    <t>16 GB</t>
  </si>
  <si>
    <t>KODAK</t>
  </si>
  <si>
    <t>CRUZER BLADE</t>
  </si>
  <si>
    <t>32 GB</t>
  </si>
  <si>
    <t>SANDISK</t>
  </si>
  <si>
    <t>K100</t>
  </si>
  <si>
    <t>256GB</t>
  </si>
  <si>
    <t xml:space="preserve">METALIC BODY </t>
  </si>
  <si>
    <t>128GB</t>
  </si>
  <si>
    <t>MAXWELL</t>
  </si>
  <si>
    <t>W/NT LOGO</t>
  </si>
  <si>
    <t>PRINTING OF ENVELOPE</t>
  </si>
  <si>
    <t>WITH COMPANY LOGO</t>
  </si>
  <si>
    <t>DYMO:</t>
  </si>
  <si>
    <t>LETRA TAG</t>
  </si>
  <si>
    <t>12mmx4m</t>
  </si>
  <si>
    <t>EMBOSSING LABEL MARKER MACHINE</t>
  </si>
  <si>
    <t>9mm</t>
  </si>
  <si>
    <t>TAPE</t>
  </si>
  <si>
    <t>12mmx6.4m</t>
  </si>
  <si>
    <t>LETRA TAG MACHINE LT-100</t>
  </si>
  <si>
    <t>STAINLESS STEEL TAPE</t>
  </si>
  <si>
    <t>TYPE2</t>
  </si>
  <si>
    <t>GENERAL DESC.</t>
  </si>
  <si>
    <t>RUBBER STAMP</t>
  </si>
  <si>
    <t>SIGNATURE,</t>
  </si>
  <si>
    <t>WOOD</t>
  </si>
  <si>
    <t>WITH LOGO</t>
  </si>
  <si>
    <t>RECEIVED,</t>
  </si>
  <si>
    <t>TRODAT</t>
  </si>
  <si>
    <t>WITHOUT LOGO</t>
  </si>
  <si>
    <t>AUTO</t>
  </si>
  <si>
    <t>RECEIVED WITH DATE,</t>
  </si>
  <si>
    <t>CRYSTAL</t>
  </si>
  <si>
    <t>RECEIVED WITH DATE AND TIME,</t>
  </si>
  <si>
    <t>MASTER COPY,</t>
  </si>
  <si>
    <t>CONTROLLED COPY,</t>
  </si>
  <si>
    <t>SUPERSEDED,</t>
  </si>
  <si>
    <t>ISSUED FOR CONSTRUCTION,</t>
  </si>
  <si>
    <t>REVIEWED QA/QC,</t>
  </si>
  <si>
    <t>UNCONTROLLED,</t>
  </si>
  <si>
    <t>QC PASS,</t>
  </si>
  <si>
    <t>QC FAIL,</t>
  </si>
  <si>
    <t>AS-BUILT,</t>
  </si>
  <si>
    <t>RECEIVED WITH DATE AND NAME,</t>
  </si>
  <si>
    <t>APPROVED WITH DATE AND SIGNATURE,</t>
  </si>
  <si>
    <t>NESMA PANEL BOARD FACTORY,</t>
  </si>
  <si>
    <t>APPROVED FOR PRODUCTION,</t>
  </si>
  <si>
    <t>ISSUED FOR MANUFACTURING,</t>
  </si>
  <si>
    <t>NTR FOR ZBP PROJECT,</t>
  </si>
  <si>
    <t>NORTH PROJECT,</t>
  </si>
  <si>
    <t>EXAMPLE,</t>
  </si>
  <si>
    <t>CANCELLED,</t>
  </si>
  <si>
    <t>QA/QC CHECKED,</t>
  </si>
  <si>
    <t>DATE ONLY,</t>
  </si>
  <si>
    <t>BID OPENING</t>
  </si>
  <si>
    <t>CONFIDENTIAL</t>
  </si>
  <si>
    <t>DUPLICATE</t>
  </si>
  <si>
    <t>FILE COPY</t>
  </si>
  <si>
    <t>ORIGINAL</t>
  </si>
  <si>
    <t>REVISED</t>
  </si>
  <si>
    <t>ROUTING</t>
  </si>
  <si>
    <t>URGENT</t>
  </si>
  <si>
    <t>APPROVED</t>
  </si>
  <si>
    <t>REJECTED</t>
  </si>
  <si>
    <t>CONTROLLED COPY RECEIVED</t>
  </si>
  <si>
    <t>RED LINE MARKED UP DRAWING</t>
  </si>
  <si>
    <t>QA/QC REVIEWED</t>
  </si>
  <si>
    <t>QA/QC DEPARTMENT REVIEWED</t>
  </si>
  <si>
    <t>QA/QC DEPARTMENT W/DATE</t>
  </si>
  <si>
    <t>NTR FOR FFC PROJECT,</t>
  </si>
  <si>
    <t>SIGN HERE</t>
  </si>
  <si>
    <t>1x2in</t>
  </si>
  <si>
    <t>STICK NOTE</t>
  </si>
  <si>
    <t>0.5x2in</t>
  </si>
  <si>
    <t>12pkt/box</t>
  </si>
  <si>
    <t>GLOSSY</t>
  </si>
  <si>
    <t>1x1.7in</t>
  </si>
  <si>
    <t>1x2000</t>
  </si>
  <si>
    <t>BARCODE</t>
  </si>
  <si>
    <t>POST IT</t>
  </si>
  <si>
    <t>CLIP BOARD</t>
  </si>
  <si>
    <t>PLASTIC FOLDING TYPE,</t>
  </si>
  <si>
    <t>SHUNLAI</t>
  </si>
  <si>
    <t>NOTICE BOARD</t>
  </si>
  <si>
    <t>60x90cm</t>
  </si>
  <si>
    <t>LABELS:</t>
  </si>
  <si>
    <t>RECTANGULAR</t>
  </si>
  <si>
    <t>200/pkt</t>
  </si>
  <si>
    <t>CD/DVD</t>
  </si>
  <si>
    <t>100/pkt</t>
  </si>
  <si>
    <t>WRAPPING ROLL</t>
  </si>
  <si>
    <t>17x500mtr</t>
  </si>
  <si>
    <t>DRUM CARTRIDGE:</t>
  </si>
  <si>
    <t>7220,</t>
  </si>
  <si>
    <t>E-STUDIO-2050C</t>
  </si>
  <si>
    <t>CYAN,</t>
  </si>
  <si>
    <t>MAGENTA,</t>
  </si>
  <si>
    <t>DEVELOPER BLACK</t>
  </si>
  <si>
    <t>SUPER GLUE:</t>
  </si>
  <si>
    <t>3g</t>
  </si>
  <si>
    <t>FEVICOL</t>
  </si>
  <si>
    <t>10g</t>
  </si>
  <si>
    <t xml:space="preserve">MATERIAL TYPE </t>
  </si>
  <si>
    <t xml:space="preserve">PLATE THICKNESS </t>
  </si>
  <si>
    <t>FINISHES</t>
  </si>
  <si>
    <t xml:space="preserve">BIN COVER </t>
  </si>
  <si>
    <t>GALVANIZED STEEL</t>
  </si>
  <si>
    <t>3mm THICK PLATE</t>
  </si>
  <si>
    <t>ASTM A-36</t>
  </si>
  <si>
    <t>STATIONARY</t>
  </si>
  <si>
    <t>015215</t>
  </si>
  <si>
    <t>DOCUMENT HOLDER</t>
  </si>
  <si>
    <t>ADJUSTABLE</t>
  </si>
  <si>
    <t>PAPER SIZE</t>
  </si>
  <si>
    <t>HANGER</t>
  </si>
  <si>
    <t>DRAWING HOLDER</t>
  </si>
  <si>
    <t>TROLLY TYPE</t>
  </si>
  <si>
    <t>12 HANGER</t>
  </si>
  <si>
    <t>THICKNESS</t>
  </si>
  <si>
    <t>PLASTIC SLIDER</t>
  </si>
  <si>
    <t>6mm</t>
  </si>
  <si>
    <t>50pc/pkt</t>
  </si>
  <si>
    <t>PURPOSE/SIZE</t>
  </si>
  <si>
    <t>PRINTING</t>
  </si>
  <si>
    <t>VOUCHER BOOK</t>
  </si>
  <si>
    <t xml:space="preserve">RETURN TRANSFER </t>
  </si>
  <si>
    <t>BROCHURE</t>
  </si>
  <si>
    <t>FREIGHT WAY BILL</t>
  </si>
  <si>
    <t>NT LETTERHEAD</t>
  </si>
  <si>
    <t>DOUBLE TAPE</t>
  </si>
  <si>
    <t>5x13.5cm</t>
  </si>
  <si>
    <t xml:space="preserve">TYPE </t>
  </si>
  <si>
    <t>ACRYLIC BOARD</t>
  </si>
  <si>
    <t>5cmx13.5cmx2.5mm THICK</t>
  </si>
  <si>
    <t>UV PRINTING</t>
  </si>
  <si>
    <t>FRAME</t>
  </si>
  <si>
    <t>CORK BOARD</t>
  </si>
  <si>
    <t>15x20cm</t>
  </si>
  <si>
    <t>WITHOUT FRAME</t>
  </si>
  <si>
    <t>20x30cm</t>
  </si>
  <si>
    <t>WITH WOODEN FRAME</t>
  </si>
  <si>
    <t>sheet</t>
  </si>
  <si>
    <t>30x40cm</t>
  </si>
  <si>
    <t>WITH PLASTIC FRAME</t>
  </si>
  <si>
    <t>80x120cm</t>
  </si>
  <si>
    <t>WITH ALUMINUM FRAME</t>
  </si>
  <si>
    <t>90x 20cm</t>
  </si>
  <si>
    <t>90X120cm</t>
  </si>
  <si>
    <t>90X180cm</t>
  </si>
  <si>
    <t>CARDBOARD BOX</t>
  </si>
  <si>
    <t>49x49x49cm</t>
  </si>
  <si>
    <t>50x50x50cm</t>
  </si>
  <si>
    <t>MAGNIFIER GLASS</t>
  </si>
  <si>
    <t>WITH LIGHT &amp; HANDLE</t>
  </si>
  <si>
    <t>80micx34inWx44mLx76mm CORE</t>
  </si>
  <si>
    <t>MYLAR/KSA</t>
  </si>
  <si>
    <t>W/O LIGHT &amp; WITH HANDLE</t>
  </si>
  <si>
    <t>100mm FOSCA</t>
  </si>
  <si>
    <t>MYLAR POLYESTER FILM</t>
  </si>
  <si>
    <t>W34in xL44m xT75micons</t>
  </si>
  <si>
    <t xml:space="preserve">DF3D #9483, </t>
  </si>
  <si>
    <t>W34in xL44m xT80micons</t>
  </si>
  <si>
    <t xml:space="preserve">DF3D #9000, </t>
  </si>
  <si>
    <t>FLIP CHART</t>
  </si>
  <si>
    <t>SHEET</t>
  </si>
  <si>
    <t>W/ LINING</t>
  </si>
  <si>
    <t>STAND</t>
  </si>
  <si>
    <t>W/O LINING</t>
  </si>
  <si>
    <t>W/ WHEEL</t>
  </si>
  <si>
    <t>W/O WHEEL</t>
  </si>
  <si>
    <t>GUN TACKER:</t>
  </si>
  <si>
    <t xml:space="preserve">HEAVY DUTY </t>
  </si>
  <si>
    <t>13/8mm</t>
  </si>
  <si>
    <t>GUN POWERFUL</t>
  </si>
  <si>
    <t>GUN TACKER PIN</t>
  </si>
  <si>
    <t>1000pc/pkt</t>
  </si>
  <si>
    <t xml:space="preserve">COLOR </t>
  </si>
  <si>
    <t>LASER LIGHT POINTER</t>
  </si>
  <si>
    <t xml:space="preserve">EMPLOYEE ID </t>
  </si>
  <si>
    <t xml:space="preserve">PVC TYPE </t>
  </si>
  <si>
    <t>HARD PALSTIC TYPE</t>
  </si>
  <si>
    <t>FLAG TAPE</t>
  </si>
  <si>
    <t>ACCOUNT BOOK</t>
  </si>
  <si>
    <t>2 COLUMN</t>
  </si>
  <si>
    <t>3 COLUMN</t>
  </si>
  <si>
    <t>STAMP PAD</t>
  </si>
  <si>
    <t>YEAR</t>
  </si>
  <si>
    <t>DIARY</t>
  </si>
  <si>
    <t>2019</t>
  </si>
  <si>
    <t>2020</t>
  </si>
  <si>
    <t>BANNER</t>
  </si>
  <si>
    <t>ROLL-UP</t>
  </si>
  <si>
    <t>80x200cm</t>
  </si>
  <si>
    <t>100x200cm</t>
  </si>
  <si>
    <t>BOARD</t>
  </si>
  <si>
    <t>LOCK OUT STATION</t>
  </si>
  <si>
    <t>597x546mm</t>
  </si>
  <si>
    <t>BRADY SPC</t>
  </si>
  <si>
    <t>36 PADLOCK</t>
  </si>
  <si>
    <t>WALL</t>
  </si>
  <si>
    <t>500x600mm</t>
  </si>
  <si>
    <t>40 PADLOCK</t>
  </si>
  <si>
    <t>MAGAZINE HOLDER</t>
  </si>
  <si>
    <t>HALF ROUND FILE</t>
  </si>
  <si>
    <t>12in</t>
  </si>
  <si>
    <t>10in</t>
  </si>
  <si>
    <t>KEY CABINET</t>
  </si>
  <si>
    <t>48CAP</t>
  </si>
  <si>
    <t>96KEYS</t>
  </si>
  <si>
    <t>PRINTING OF ID CARD</t>
  </si>
  <si>
    <t>CERTIFICATE FOLDER</t>
  </si>
  <si>
    <t>PLAIN</t>
  </si>
  <si>
    <t>STORAGE BOX</t>
  </si>
  <si>
    <t>CARGO</t>
  </si>
  <si>
    <t>USB</t>
  </si>
  <si>
    <t>32GB</t>
  </si>
  <si>
    <t>SUNDISK</t>
  </si>
  <si>
    <t>FUNNEL</t>
  </si>
  <si>
    <t>STAINLES STEEL</t>
  </si>
  <si>
    <t>LARGE</t>
  </si>
  <si>
    <t>BUSSINES CARD HOLDER</t>
  </si>
  <si>
    <t>500cards</t>
  </si>
  <si>
    <t>480cards</t>
  </si>
  <si>
    <t>PROTECTOR SHEET</t>
  </si>
  <si>
    <t>PAPER CLIP DISPENSER</t>
  </si>
  <si>
    <t>OMEGA</t>
  </si>
  <si>
    <t>PHOTO FRAME</t>
  </si>
  <si>
    <t>BUTTONS</t>
  </si>
  <si>
    <t>ASSORTED COLORS</t>
  </si>
  <si>
    <t>ADAPTOR</t>
  </si>
  <si>
    <t>FROM SDS TO ORDINARY</t>
  </si>
  <si>
    <t>CORRECTION TAPE</t>
  </si>
  <si>
    <t>5mmx8mm</t>
  </si>
  <si>
    <t>PHOTO TYPE</t>
  </si>
  <si>
    <t>WALL PHOTOS</t>
  </si>
  <si>
    <t>KING,</t>
  </si>
  <si>
    <t>W/FRAME</t>
  </si>
  <si>
    <t>CROWN PRINCE,</t>
  </si>
  <si>
    <t>W/OUT FRAME</t>
  </si>
  <si>
    <t>COLORED</t>
  </si>
  <si>
    <t>OFFICE DESK ORGANIZER SET</t>
  </si>
  <si>
    <t>VISITOR BATCHES JACKET</t>
  </si>
  <si>
    <t>ID STRAP</t>
  </si>
  <si>
    <t>THERMOCOL SHEET</t>
  </si>
  <si>
    <t>5x60x125cm</t>
  </si>
  <si>
    <t>SHIPPING</t>
  </si>
  <si>
    <t>CARTON</t>
  </si>
  <si>
    <t>EMPTY</t>
  </si>
  <si>
    <t>NAMMA CARGO</t>
  </si>
  <si>
    <t>STAMP</t>
  </si>
  <si>
    <t>DIGIT NUMBERING</t>
  </si>
  <si>
    <t>ELECTRICAL BALLAST</t>
  </si>
  <si>
    <t>RAPID START</t>
  </si>
  <si>
    <t>120V</t>
  </si>
  <si>
    <t>PLUG</t>
  </si>
  <si>
    <t>3 PIN</t>
  </si>
  <si>
    <t>110V</t>
  </si>
  <si>
    <t>AMERICAN</t>
  </si>
  <si>
    <t>220V</t>
  </si>
  <si>
    <t>WRAPPING TAPE</t>
  </si>
  <si>
    <t>2"</t>
  </si>
  <si>
    <t>4"</t>
  </si>
  <si>
    <t>MASKING TAPE</t>
  </si>
  <si>
    <t>FALCON</t>
  </si>
  <si>
    <t>SUPER</t>
  </si>
  <si>
    <t>TRAPOLINE SHEET</t>
  </si>
  <si>
    <t>15'x15"</t>
  </si>
  <si>
    <t>STEEL CUTTING DISC</t>
  </si>
  <si>
    <t>1x115mm</t>
  </si>
  <si>
    <t>KOMY</t>
  </si>
  <si>
    <t>115x22x1mm</t>
  </si>
  <si>
    <t>DANMULLER-GERMANY</t>
  </si>
  <si>
    <t>DETAILS</t>
  </si>
  <si>
    <t>SWITCH SOCKET:</t>
  </si>
  <si>
    <t>250V</t>
  </si>
  <si>
    <t>ROUND W/SWITCH &amp; INDICATOR</t>
  </si>
  <si>
    <t>PENCIL GRINDER</t>
  </si>
  <si>
    <t>CARBIDE</t>
  </si>
  <si>
    <t>BIT</t>
  </si>
  <si>
    <t>STAPLER PIN</t>
  </si>
  <si>
    <t>1x10x5000</t>
  </si>
  <si>
    <t>EPOXY PAINT</t>
  </si>
  <si>
    <t>GRAY</t>
  </si>
  <si>
    <t>W/HARDNER</t>
  </si>
  <si>
    <t>20L/can</t>
  </si>
  <si>
    <t>W/O HARDNER</t>
  </si>
  <si>
    <t>15L/can</t>
  </si>
  <si>
    <t>MONITOR</t>
  </si>
  <si>
    <t>DELL</t>
  </si>
  <si>
    <t>FULL HD</t>
  </si>
  <si>
    <t>24in</t>
  </si>
  <si>
    <t>KEYBOARD</t>
  </si>
  <si>
    <t>MICROSOFT</t>
  </si>
  <si>
    <t>WIRELESS</t>
  </si>
  <si>
    <t>MOUSE</t>
  </si>
  <si>
    <t>MEDICAL BOOK:</t>
  </si>
  <si>
    <t>OXFORD HANDBOOK OF CLINICAL MEDICINE 9TH ED.</t>
  </si>
  <si>
    <t>MEDICAL SURGICAL NURSING(BRNNER&amp;SUDDARTHS)</t>
  </si>
  <si>
    <t>ECG MADE EASY</t>
  </si>
  <si>
    <t>BATES GUIDE TO PHYSICAL EXAMINATION</t>
  </si>
  <si>
    <t>PHTLS BOOK</t>
  </si>
  <si>
    <t>ANATOMY &amp; PHYSIOLOGY ROSS &amp; WILSON 12TH ED.</t>
  </si>
  <si>
    <t>EMT INTERMEDIATE TEXT BOOK REVISED ED.</t>
  </si>
  <si>
    <t>FIRST AID MANUAL 10TH ST. JOHN AMBULANCE 10TH ED.</t>
  </si>
  <si>
    <t>NURSING PHARMACOLOGY MIE 3RD ED.</t>
  </si>
  <si>
    <t>FICON STAFF COMPETENCIES/SKILL HANDBOOK</t>
  </si>
  <si>
    <t>ACLS MANUAL</t>
  </si>
  <si>
    <t>CURRENT EMERGENCY DX &amp; TX EMERGENCY MEDICINE</t>
  </si>
  <si>
    <t>SPRAY PAINT</t>
  </si>
  <si>
    <t>ULTRA COVER</t>
  </si>
  <si>
    <t>RUST OLEUM</t>
  </si>
  <si>
    <t>BINDER FILE</t>
  </si>
  <si>
    <t>3-RING 2"</t>
  </si>
  <si>
    <t>POP UP NOTES DISPENSER</t>
  </si>
  <si>
    <t>3x3</t>
  </si>
  <si>
    <t>POST IT POP UP</t>
  </si>
  <si>
    <t>TARPAULIN</t>
  </si>
  <si>
    <t>15x15yd</t>
  </si>
  <si>
    <t>STEEL ADHESIVE</t>
  </si>
  <si>
    <t>EPOXY</t>
  </si>
  <si>
    <t>57g</t>
  </si>
  <si>
    <t>GLUE</t>
  </si>
  <si>
    <t>FOR CARPET,</t>
  </si>
  <si>
    <t>1gal</t>
  </si>
  <si>
    <t>MADE</t>
  </si>
  <si>
    <t>EMPTY BOTTLE:</t>
  </si>
  <si>
    <t>500ml</t>
  </si>
  <si>
    <t>KARTEL</t>
  </si>
  <si>
    <t>ITALY</t>
  </si>
  <si>
    <t>1000ml</t>
  </si>
  <si>
    <t>CHALK:</t>
  </si>
  <si>
    <t>VARIOUS COLORS</t>
  </si>
  <si>
    <t>PEN HOLDER</t>
  </si>
  <si>
    <t>PACKING TAPE</t>
  </si>
  <si>
    <t>FIRST AID MATERIALs</t>
  </si>
  <si>
    <t>PRODUCT</t>
  </si>
  <si>
    <t>FIRST AID MATERIALS:</t>
  </si>
  <si>
    <t>ADHESIVE BANDAGES</t>
  </si>
  <si>
    <t>SYRUP</t>
  </si>
  <si>
    <t>20mg</t>
  </si>
  <si>
    <t>bottle</t>
  </si>
  <si>
    <t xml:space="preserve">ADVIL COLD AND SINUS          </t>
  </si>
  <si>
    <t>TABLET</t>
  </si>
  <si>
    <t>50mg</t>
  </si>
  <si>
    <t>ADEEASINE</t>
  </si>
  <si>
    <t>PLASTER</t>
  </si>
  <si>
    <t>kit</t>
  </si>
  <si>
    <t>ADOL COLD</t>
  </si>
  <si>
    <t>OINTMENT</t>
  </si>
  <si>
    <t xml:space="preserve">ADALAT </t>
  </si>
  <si>
    <t xml:space="preserve">CREAM    </t>
  </si>
  <si>
    <t>1000mg</t>
  </si>
  <si>
    <t>tab</t>
  </si>
  <si>
    <t>ADALAT</t>
  </si>
  <si>
    <t xml:space="preserve">INJECTION   </t>
  </si>
  <si>
    <t>750mg</t>
  </si>
  <si>
    <t>tablet</t>
  </si>
  <si>
    <t xml:space="preserve">ALCOHOL        </t>
  </si>
  <si>
    <t>CAPSULE</t>
  </si>
  <si>
    <t>500mg</t>
  </si>
  <si>
    <t>ALPHA CYPERMETHRIN</t>
  </si>
  <si>
    <t xml:space="preserve">SPRAY        </t>
  </si>
  <si>
    <t>250mg</t>
  </si>
  <si>
    <t xml:space="preserve">AMBOLAR </t>
  </si>
  <si>
    <t>EYE DROP</t>
  </si>
  <si>
    <t>400mg</t>
  </si>
  <si>
    <t xml:space="preserve">AMBROXIL </t>
  </si>
  <si>
    <t>GEL</t>
  </si>
  <si>
    <t>100mL</t>
  </si>
  <si>
    <t>AMIODARONE</t>
  </si>
  <si>
    <t>EVOHALER</t>
  </si>
  <si>
    <t xml:space="preserve">AMINIOPHYLINE </t>
  </si>
  <si>
    <t>EYE WASH</t>
  </si>
  <si>
    <t>600mg</t>
  </si>
  <si>
    <t xml:space="preserve">AMLODOPINE </t>
  </si>
  <si>
    <t>75mg</t>
  </si>
  <si>
    <t>AMOXYDAR</t>
  </si>
  <si>
    <t>1mg</t>
  </si>
  <si>
    <t xml:space="preserve">AMOXICILLIN  </t>
  </si>
  <si>
    <t>SOLUTION</t>
  </si>
  <si>
    <t>20mg/ml</t>
  </si>
  <si>
    <t>AMYDRAMINE</t>
  </si>
  <si>
    <t>AMPULE</t>
  </si>
  <si>
    <t>625mg</t>
  </si>
  <si>
    <t>ANAZOL</t>
  </si>
  <si>
    <t>GARGLES</t>
  </si>
  <si>
    <t>4mg</t>
  </si>
  <si>
    <t>ANTAZOLINE</t>
  </si>
  <si>
    <t>ANTISEPTIC</t>
  </si>
  <si>
    <t>40mg</t>
  </si>
  <si>
    <t xml:space="preserve">ANTHRAQUIEANE GLYCOSIDE </t>
  </si>
  <si>
    <t>INHALER</t>
  </si>
  <si>
    <t xml:space="preserve">APILLERGE         </t>
  </si>
  <si>
    <t>PREPS</t>
  </si>
  <si>
    <t>100g</t>
  </si>
  <si>
    <t>ARTIZ</t>
  </si>
  <si>
    <t>DISPOSABLE &amp; PAPER</t>
  </si>
  <si>
    <t>133ml</t>
  </si>
  <si>
    <t xml:space="preserve">ASPIRIN           </t>
  </si>
  <si>
    <t>ABBOJECT</t>
  </si>
  <si>
    <t>150mg/3ml</t>
  </si>
  <si>
    <t xml:space="preserve">ATROVENT INHALATION SOLUTION                  </t>
  </si>
  <si>
    <t>325mg</t>
  </si>
  <si>
    <t xml:space="preserve">ATROPINE          </t>
  </si>
  <si>
    <t>AUGMENTIN</t>
  </si>
  <si>
    <t>LIQUID</t>
  </si>
  <si>
    <t>BIO FREEZE</t>
  </si>
  <si>
    <t>RIAZOLINE</t>
  </si>
  <si>
    <t>AVOCAINE</t>
  </si>
  <si>
    <t xml:space="preserve">AVOHEX MOUTH WASH     </t>
  </si>
  <si>
    <t>AVOMAC</t>
  </si>
  <si>
    <t>AZI ONCE</t>
  </si>
  <si>
    <t>AZITHROMYCINE</t>
  </si>
  <si>
    <t xml:space="preserve">BABYLITE ORAL             </t>
  </si>
  <si>
    <t xml:space="preserve">BACITRACIN             </t>
  </si>
  <si>
    <t xml:space="preserve">BAG MASK VALVE W/BUILT-IN    </t>
  </si>
  <si>
    <t>BANEOCIN POWDER</t>
  </si>
  <si>
    <t xml:space="preserve">BANEOCIN </t>
  </si>
  <si>
    <t>BETADERM</t>
  </si>
  <si>
    <t>BETADINE SOLUTION</t>
  </si>
  <si>
    <t>BETADINE SCRUB BRUSHES</t>
  </si>
  <si>
    <t xml:space="preserve">BETADINE </t>
  </si>
  <si>
    <t>BETADINE SWABS</t>
  </si>
  <si>
    <t xml:space="preserve">BETAMETHASONE      </t>
  </si>
  <si>
    <t>BETASERC</t>
  </si>
  <si>
    <t xml:space="preserve">BETASONE </t>
  </si>
  <si>
    <t xml:space="preserve">BETNOVATE </t>
  </si>
  <si>
    <t>BISACODYL</t>
  </si>
  <si>
    <t>BISOLVON</t>
  </si>
  <si>
    <t xml:space="preserve">BRONCHIAL MUCOLYTE </t>
  </si>
  <si>
    <t xml:space="preserve">BRONCHIM3     </t>
  </si>
  <si>
    <t xml:space="preserve">BRUFEN         </t>
  </si>
  <si>
    <t xml:space="preserve">BUSCOPAN       </t>
  </si>
  <si>
    <t>KLAVOX</t>
  </si>
  <si>
    <t>BUTALIN</t>
  </si>
  <si>
    <t>ALLERFIN</t>
  </si>
  <si>
    <t>LORINASE</t>
  </si>
  <si>
    <t>IBUPROFEN (PROFINAL)</t>
  </si>
  <si>
    <t>CINNARIZINE</t>
  </si>
  <si>
    <t xml:space="preserve">BETAERM 1% </t>
  </si>
  <si>
    <t xml:space="preserve">BURN </t>
  </si>
  <si>
    <t xml:space="preserve">ADHESIVE </t>
  </si>
  <si>
    <t>FIRST AID KIT</t>
  </si>
  <si>
    <t>AZOMAZ AZIMAC</t>
  </si>
  <si>
    <t>BETASEPT</t>
  </si>
  <si>
    <t>ZIMAX</t>
  </si>
  <si>
    <t>EZ CLEAN SCRUB</t>
  </si>
  <si>
    <t>NOSPASM</t>
  </si>
  <si>
    <t>RESPIRA</t>
  </si>
  <si>
    <t>HYPOTEN</t>
  </si>
  <si>
    <t>FUSIX</t>
  </si>
  <si>
    <t>TABUNEX</t>
  </si>
  <si>
    <t>SOLUCORTEF</t>
  </si>
  <si>
    <t>KENACORT</t>
  </si>
  <si>
    <t>ISOBID</t>
  </si>
  <si>
    <t>DIAGNOSTIC DYE</t>
  </si>
  <si>
    <t>BENOX</t>
  </si>
  <si>
    <t>PILOCARPINE</t>
  </si>
  <si>
    <t>MYDRIATIC CYCLOPLEGIC</t>
  </si>
  <si>
    <t>ALGESAL</t>
  </si>
  <si>
    <t>CALAMINE</t>
  </si>
  <si>
    <t>NEO-HEALAR</t>
  </si>
  <si>
    <t>FLEET ENEMA</t>
  </si>
  <si>
    <t>GLIBIL</t>
  </si>
  <si>
    <t>RETAPLASE</t>
  </si>
  <si>
    <t>TAPE MEASURE</t>
  </si>
  <si>
    <t>VANCO PAPER ROLL</t>
  </si>
  <si>
    <t>ATROPINE SULFATE</t>
  </si>
  <si>
    <t>CALCIUM CHLORIDE 10%</t>
  </si>
  <si>
    <t>POTASSIUM CHLORIDE</t>
  </si>
  <si>
    <t>CALAMYL</t>
  </si>
  <si>
    <t>500mL</t>
  </si>
  <si>
    <t>CANESTENE</t>
  </si>
  <si>
    <t>400mL</t>
  </si>
  <si>
    <t xml:space="preserve">CANNULA           </t>
  </si>
  <si>
    <t>100mg</t>
  </si>
  <si>
    <t xml:space="preserve">CAPOTEN   </t>
  </si>
  <si>
    <t xml:space="preserve">CAPTOPRIL  </t>
  </si>
  <si>
    <t xml:space="preserve">CARBAMIDE PEROXIDE OTIC     </t>
  </si>
  <si>
    <t xml:space="preserve">CEFALEXIN </t>
  </si>
  <si>
    <t xml:space="preserve">CEFIXIME SUPRAX </t>
  </si>
  <si>
    <t>50gm</t>
  </si>
  <si>
    <t xml:space="preserve">CEFTRIAXONE </t>
  </si>
  <si>
    <t>50ml</t>
  </si>
  <si>
    <t xml:space="preserve">CEFUROXIME (CEFUTIL)              </t>
  </si>
  <si>
    <t>5mg</t>
  </si>
  <si>
    <t xml:space="preserve">CENTRUM MULTIVITAMIN      </t>
  </si>
  <si>
    <t>EAR DROP</t>
  </si>
  <si>
    <t xml:space="preserve">CEPHADAR   </t>
  </si>
  <si>
    <t>6mg</t>
  </si>
  <si>
    <t xml:space="preserve">CEPHALEXIN </t>
  </si>
  <si>
    <t>LOTION</t>
  </si>
  <si>
    <t>1:1000</t>
  </si>
  <si>
    <t xml:space="preserve">CETRIZINE     </t>
  </si>
  <si>
    <t>SCISSOR</t>
  </si>
  <si>
    <t>5mg/5ml</t>
  </si>
  <si>
    <t xml:space="preserve">CHLORAMPHENICOL  </t>
  </si>
  <si>
    <t>TRIANGULAR</t>
  </si>
  <si>
    <t>5000U/ml</t>
  </si>
  <si>
    <t xml:space="preserve">CHLOROHISTOL    </t>
  </si>
  <si>
    <t>10mg</t>
  </si>
  <si>
    <t>CHLORZOXAZONE</t>
  </si>
  <si>
    <t xml:space="preserve">CIPROCIN 0.3% EAR            </t>
  </si>
  <si>
    <t>POWDER</t>
  </si>
  <si>
    <t xml:space="preserve">CIPROFLOXACINE </t>
  </si>
  <si>
    <t xml:space="preserve">CIPROPHARM      </t>
  </si>
  <si>
    <t xml:space="preserve">CLARA </t>
  </si>
  <si>
    <t xml:space="preserve">CLARINASE </t>
  </si>
  <si>
    <t xml:space="preserve">CLARITINE  </t>
  </si>
  <si>
    <t xml:space="preserve">CLAROCEF 5  </t>
  </si>
  <si>
    <t xml:space="preserve">CLINDAMYCIN </t>
  </si>
  <si>
    <t xml:space="preserve">CLORACEF FORTE  </t>
  </si>
  <si>
    <t>CLORAMPHENICOL 0.5%</t>
  </si>
  <si>
    <t xml:space="preserve">CO-AMOXICLAV MEGA MOX  </t>
  </si>
  <si>
    <t>CELLUVISE</t>
  </si>
  <si>
    <t xml:space="preserve">CPR BARRIER </t>
  </si>
  <si>
    <t xml:space="preserve">CURAM    </t>
  </si>
  <si>
    <t xml:space="preserve">D5LR IV              </t>
  </si>
  <si>
    <t>DAFLON</t>
  </si>
  <si>
    <t>DAKTARIN</t>
  </si>
  <si>
    <t>DAKTARIN POWDER</t>
  </si>
  <si>
    <t xml:space="preserve">DERMA T             </t>
  </si>
  <si>
    <t>DEEP HEAT</t>
  </si>
  <si>
    <t xml:space="preserve">DERMOVATE </t>
  </si>
  <si>
    <t xml:space="preserve">DEXAMETHAZONE   </t>
  </si>
  <si>
    <t>DEXTHROMETHORPAN HBR</t>
  </si>
  <si>
    <t>DEXTROSE 5%</t>
  </si>
  <si>
    <t>DEXTROSE 9 %</t>
  </si>
  <si>
    <t>DEXTROSE 50%</t>
  </si>
  <si>
    <t>DEXTROSE  SALINE</t>
  </si>
  <si>
    <t>DICLOFENAC</t>
  </si>
  <si>
    <t>DIPENHYDRAMINE</t>
  </si>
  <si>
    <t xml:space="preserve">DISFLATYL      </t>
  </si>
  <si>
    <t xml:space="preserve">DIZINIL                     </t>
  </si>
  <si>
    <t>DOMPERIDONE</t>
  </si>
  <si>
    <t xml:space="preserve">DOMPY                     </t>
  </si>
  <si>
    <t>DOPAMINE INFUSION</t>
  </si>
  <si>
    <t>DOXIUM</t>
  </si>
  <si>
    <t xml:space="preserve">DOXYDAR </t>
  </si>
  <si>
    <t xml:space="preserve">DULCOLAX </t>
  </si>
  <si>
    <t xml:space="preserve">DUPHALAC </t>
  </si>
  <si>
    <t xml:space="preserve">DURACIN  </t>
  </si>
  <si>
    <t>DISPOSABLE ALCHOHAL SWAB</t>
  </si>
  <si>
    <t>COHESIVE SELF RINKLLASTIC BANDAGE 4cm</t>
  </si>
  <si>
    <t>CREPE BANDAGE</t>
  </si>
  <si>
    <t xml:space="preserve">DERMOCOL </t>
  </si>
  <si>
    <t>BANDAGE</t>
  </si>
  <si>
    <t>CETAPHIL</t>
  </si>
  <si>
    <t>CHLORPHENIRAMINE</t>
  </si>
  <si>
    <t>CONFORMING BANDAGE</t>
  </si>
  <si>
    <t>CIPROXEN</t>
  </si>
  <si>
    <t>CLAVADOR</t>
  </si>
  <si>
    <t>DICLOGESIC</t>
  </si>
  <si>
    <t>INFUSION PUMP</t>
  </si>
  <si>
    <t>LORA-FM</t>
  </si>
  <si>
    <t>AVOBAN</t>
  </si>
  <si>
    <t>MICONAZ</t>
  </si>
  <si>
    <t>LORA-S</t>
  </si>
  <si>
    <t>ADENOSINE</t>
  </si>
  <si>
    <t>DOPAMINE</t>
  </si>
  <si>
    <t>FLUMAZENIL</t>
  </si>
  <si>
    <t>GLUCAGON</t>
  </si>
  <si>
    <t>HEPARIN</t>
  </si>
  <si>
    <t>INDERAL (PROPRANOLOL)</t>
  </si>
  <si>
    <t>015216</t>
  </si>
  <si>
    <t xml:space="preserve">EARCALM        </t>
  </si>
  <si>
    <t>EXTRA</t>
  </si>
  <si>
    <t xml:space="preserve">ELICA M </t>
  </si>
  <si>
    <t>COLD AND FLU</t>
  </si>
  <si>
    <t xml:space="preserve">EMOX       </t>
  </si>
  <si>
    <t>#25</t>
  </si>
  <si>
    <t>2mg</t>
  </si>
  <si>
    <t xml:space="preserve">ENTOEAX UNIT    </t>
  </si>
  <si>
    <t>#50</t>
  </si>
  <si>
    <t>ARAMCO APPROVED</t>
  </si>
  <si>
    <t xml:space="preserve">EPILAT  </t>
  </si>
  <si>
    <t xml:space="preserve">EPINEPHRINE   </t>
  </si>
  <si>
    <t xml:space="preserve">ERYTHRODAL FORTE        </t>
  </si>
  <si>
    <t xml:space="preserve">EUPHYLLINE </t>
  </si>
  <si>
    <t xml:space="preserve">EURAX         </t>
  </si>
  <si>
    <t xml:space="preserve">EURO SUTURE              </t>
  </si>
  <si>
    <t>SPRAY</t>
  </si>
  <si>
    <t xml:space="preserve">EXYLIN </t>
  </si>
  <si>
    <t>ISOPROPYL ALCOHAL</t>
  </si>
  <si>
    <t xml:space="preserve">EZIPECT </t>
  </si>
  <si>
    <t xml:space="preserve">EZOLVIN </t>
  </si>
  <si>
    <t>#2</t>
  </si>
  <si>
    <t>ERYTHROMYCIN</t>
  </si>
  <si>
    <t>1Lit</t>
  </si>
  <si>
    <t xml:space="preserve">FAST FLAM </t>
  </si>
  <si>
    <t xml:space="preserve"> 2x2in</t>
  </si>
  <si>
    <t xml:space="preserve">FASTUM  </t>
  </si>
  <si>
    <t xml:space="preserve"> 4x4in</t>
  </si>
  <si>
    <t>5mg/ml</t>
  </si>
  <si>
    <t xml:space="preserve">FELDENE </t>
  </si>
  <si>
    <t>15mg/3ml</t>
  </si>
  <si>
    <t xml:space="preserve">FENISTIL </t>
  </si>
  <si>
    <t xml:space="preserve">SOLUTION </t>
  </si>
  <si>
    <t xml:space="preserve">FEVADOL </t>
  </si>
  <si>
    <t>NON STERILE</t>
  </si>
  <si>
    <t>PANADOL</t>
  </si>
  <si>
    <t>#36</t>
  </si>
  <si>
    <t>KIT</t>
  </si>
  <si>
    <t>#3</t>
  </si>
  <si>
    <t>OMEPRAZOLE</t>
  </si>
  <si>
    <t>ISOSORBINE DINTTRATE</t>
  </si>
  <si>
    <t>4x4</t>
  </si>
  <si>
    <t>FLAMAZINE</t>
  </si>
  <si>
    <t>850/pack</t>
  </si>
  <si>
    <t>2x2</t>
  </si>
  <si>
    <t xml:space="preserve">FLAZOL 500MG      </t>
  </si>
  <si>
    <t>STERILE</t>
  </si>
  <si>
    <t>20mg/2ml</t>
  </si>
  <si>
    <t xml:space="preserve">FLUDREX    </t>
  </si>
  <si>
    <t>50unit/cc</t>
  </si>
  <si>
    <t xml:space="preserve">FLUTAB                    </t>
  </si>
  <si>
    <t xml:space="preserve">FUCIDINE </t>
  </si>
  <si>
    <t xml:space="preserve">FUNGO      </t>
  </si>
  <si>
    <t xml:space="preserve">FURUSOMIDE (LASIZ INJ)         </t>
  </si>
  <si>
    <t xml:space="preserve">FUSIBACT </t>
  </si>
  <si>
    <t xml:space="preserve">FUSIDERM </t>
  </si>
  <si>
    <t xml:space="preserve">GASEC                   </t>
  </si>
  <si>
    <t>GAUZE PADS 2X2</t>
  </si>
  <si>
    <t>GAUZE PADS 3X3</t>
  </si>
  <si>
    <t>GAUZE PADS 4X4</t>
  </si>
  <si>
    <t xml:space="preserve">GAVISCON      </t>
  </si>
  <si>
    <t>GENTAMICIN 0.3%</t>
  </si>
  <si>
    <t xml:space="preserve">GENTIAN VIOLET 0.25%            </t>
  </si>
  <si>
    <t xml:space="preserve">GLAZE 80MG           </t>
  </si>
  <si>
    <t xml:space="preserve">GLOMOX CAPSULE 500MG TAB     </t>
  </si>
  <si>
    <t xml:space="preserve">GLUCOSE 50% IV SOLUTION        </t>
  </si>
  <si>
    <t xml:space="preserve">GLYCERINE 4 OUNCE BOTTLE                 </t>
  </si>
  <si>
    <t xml:space="preserve">GUAPHAN DM </t>
  </si>
  <si>
    <t>GULCAGON</t>
  </si>
  <si>
    <t>GUAZE ROLL BANDAGE</t>
  </si>
  <si>
    <t xml:space="preserve">HISTOP     </t>
  </si>
  <si>
    <t xml:space="preserve">HYMOX   </t>
  </si>
  <si>
    <t xml:space="preserve">HYDRO CHLORIC ACID       </t>
  </si>
  <si>
    <t xml:space="preserve">HYFRESH </t>
  </si>
  <si>
    <t xml:space="preserve">KY JELLY    </t>
  </si>
  <si>
    <t xml:space="preserve">IMODIUM       </t>
  </si>
  <si>
    <t xml:space="preserve">INDOMETHACINE (ROTHACIN 25mg )     </t>
  </si>
  <si>
    <t xml:space="preserve">INSULINE N ISOPHANE  </t>
  </si>
  <si>
    <t>JUSPRIN 80</t>
  </si>
  <si>
    <t xml:space="preserve">LABETALOL </t>
  </si>
  <si>
    <t>LACTATED</t>
  </si>
  <si>
    <t xml:space="preserve">LASIX </t>
  </si>
  <si>
    <t>HALOPERIDOL</t>
  </si>
  <si>
    <t xml:space="preserve">LEVOCETIRIZINE </t>
  </si>
  <si>
    <t xml:space="preserve">LIDOCAINE 1% JELLY </t>
  </si>
  <si>
    <t xml:space="preserve">LINDOCAIN 2% SOLUTION 50ml                   </t>
  </si>
  <si>
    <t>LIP BALM</t>
  </si>
  <si>
    <t>LIPITOR</t>
  </si>
  <si>
    <t xml:space="preserve">LOPODIUM           </t>
  </si>
  <si>
    <t xml:space="preserve">LORATADINE </t>
  </si>
  <si>
    <t xml:space="preserve">LORINE                            </t>
  </si>
  <si>
    <t>LACTATED RINGERS</t>
  </si>
  <si>
    <t>HYOSCENCE BUTLBROMIDE(SCOPINAL)</t>
  </si>
  <si>
    <t xml:space="preserve">GUAZE SPONGE NON STERILE </t>
  </si>
  <si>
    <t>PLATER PAD</t>
  </si>
  <si>
    <t>GENTACIN</t>
  </si>
  <si>
    <t>GLIMEPRIDE</t>
  </si>
  <si>
    <t>EAR SPECULUM DISPOSABLE FOR OTOSCOPE</t>
  </si>
  <si>
    <t>GAUZE ROLLER</t>
  </si>
  <si>
    <t>FUCIBACT</t>
  </si>
  <si>
    <t>FLAGYL</t>
  </si>
  <si>
    <t>CLOFEN</t>
  </si>
  <si>
    <t>KAFOSED</t>
  </si>
  <si>
    <t>MUCOSOLVEN</t>
  </si>
  <si>
    <t>LAXIS</t>
  </si>
  <si>
    <t>ERYTHRODAR</t>
  </si>
  <si>
    <t>PHENYTOIN</t>
  </si>
  <si>
    <t>PREMOSAN</t>
  </si>
  <si>
    <t>KENACOMB</t>
  </si>
  <si>
    <t>DITIDE</t>
  </si>
  <si>
    <t>CIPRODAR/CIPROMAX</t>
  </si>
  <si>
    <t>URISEPT</t>
  </si>
  <si>
    <t>GEL FORM SPONGE</t>
  </si>
  <si>
    <t>RANIDINE</t>
  </si>
  <si>
    <t>IORAZEPAM</t>
  </si>
  <si>
    <t>MIDAZOLAM</t>
  </si>
  <si>
    <t>EAR SPECULUM DISPENSER</t>
  </si>
  <si>
    <t>GAUZE SPONGES</t>
  </si>
  <si>
    <t>INSULIN</t>
  </si>
  <si>
    <t xml:space="preserve">MAFEPAIN              </t>
  </si>
  <si>
    <t>MAGNESIUM SULPHATE</t>
  </si>
  <si>
    <t>MANNITOL INJ 20%</t>
  </si>
  <si>
    <t xml:space="preserve">MAXITROL      </t>
  </si>
  <si>
    <t xml:space="preserve">MAYOGESIC          </t>
  </si>
  <si>
    <t>25mg</t>
  </si>
  <si>
    <t>MEBENDAZOLE</t>
  </si>
  <si>
    <t xml:space="preserve">MEBO CREAM         </t>
  </si>
  <si>
    <t xml:space="preserve">MEDISAFE FINE          </t>
  </si>
  <si>
    <t>200mL</t>
  </si>
  <si>
    <t xml:space="preserve">MEGAMOX </t>
  </si>
  <si>
    <t>DROPS</t>
  </si>
  <si>
    <t>2%</t>
  </si>
  <si>
    <t xml:space="preserve">MENTEX COUGH     </t>
  </si>
  <si>
    <t xml:space="preserve">MERCOROME SOLUTION     </t>
  </si>
  <si>
    <t>4x4in</t>
  </si>
  <si>
    <t xml:space="preserve">METOCLOPRAMIDE       </t>
  </si>
  <si>
    <t>METRONIDAZOLE</t>
  </si>
  <si>
    <t>BETADINE</t>
  </si>
  <si>
    <t>250ml</t>
  </si>
  <si>
    <t xml:space="preserve">MEVA </t>
  </si>
  <si>
    <t>PAD</t>
  </si>
  <si>
    <t>14gm</t>
  </si>
  <si>
    <t xml:space="preserve">MICOSOLVAN              </t>
  </si>
  <si>
    <t>MIKOZAL</t>
  </si>
  <si>
    <t xml:space="preserve">MOTILIUM </t>
  </si>
  <si>
    <t xml:space="preserve">MOUTH WASH    </t>
  </si>
  <si>
    <t>MOXAL ANTACID CHEEWABLE</t>
  </si>
  <si>
    <t xml:space="preserve">MUCOLYTE </t>
  </si>
  <si>
    <t xml:space="preserve">NAPHCON                 </t>
  </si>
  <si>
    <t xml:space="preserve">NAPROXEN </t>
  </si>
  <si>
    <t xml:space="preserve">NEORIN </t>
  </si>
  <si>
    <t xml:space="preserve">NEUROBION      </t>
  </si>
  <si>
    <t xml:space="preserve">NITROGLYCERIN       </t>
  </si>
  <si>
    <t>NO-URIC</t>
  </si>
  <si>
    <t xml:space="preserve">OMEPRAZOL         </t>
  </si>
  <si>
    <t xml:space="preserve">OROFAR </t>
  </si>
  <si>
    <t xml:space="preserve">ORS (ORAL REHYDRATION SALT)       </t>
  </si>
  <si>
    <t xml:space="preserve">OTRICOLD       </t>
  </si>
  <si>
    <t xml:space="preserve">OTRIVIN DROPS       </t>
  </si>
  <si>
    <t xml:space="preserve">OTRIVIN NASAL SPRAY                  </t>
  </si>
  <si>
    <t xml:space="preserve">OXYGEN       </t>
  </si>
  <si>
    <t xml:space="preserve">PANADOL BLUE </t>
  </si>
  <si>
    <t xml:space="preserve">PANADOL EXTRA </t>
  </si>
  <si>
    <t xml:space="preserve">PANADOL ACTIFAST  </t>
  </si>
  <si>
    <t xml:space="preserve">PANADOL ADVANCE       </t>
  </si>
  <si>
    <t xml:space="preserve">PANADOL COLD AND FLU         </t>
  </si>
  <si>
    <t>PANADOL NIGHT</t>
  </si>
  <si>
    <t>PANADOL NORMAL</t>
  </si>
  <si>
    <t>PANTAZOL</t>
  </si>
  <si>
    <t xml:space="preserve">PETROLEUM JELLY      </t>
  </si>
  <si>
    <t>PONSTAN FORTE</t>
  </si>
  <si>
    <t xml:space="preserve">POVIDONE IODINE 10%                  </t>
  </si>
  <si>
    <t xml:space="preserve">PREDNISALONE                  </t>
  </si>
  <si>
    <t xml:space="preserve">PRESOLINE                       </t>
  </si>
  <si>
    <t xml:space="preserve">PRIMPERAN            </t>
  </si>
  <si>
    <t xml:space="preserve">PROFINAL             </t>
  </si>
  <si>
    <t xml:space="preserve">PROKININ            </t>
  </si>
  <si>
    <t xml:space="preserve">PROOF   </t>
  </si>
  <si>
    <t>PROSPAN</t>
  </si>
  <si>
    <t>PROXEN 2</t>
  </si>
  <si>
    <t>OLFEN</t>
  </si>
  <si>
    <t>POVIDINE IODINE SAWB STICK</t>
  </si>
  <si>
    <t>NORMAL SALINE 500mg BTL</t>
  </si>
  <si>
    <t>STERILE GUAZE SWAB</t>
  </si>
  <si>
    <t>MOOV</t>
  </si>
  <si>
    <t>RIALOCAINE</t>
  </si>
  <si>
    <t>PANADOL GREEN</t>
  </si>
  <si>
    <t>POVIDINE IODINE SOLUTION</t>
  </si>
  <si>
    <t>ORAL REHYDRATION SALTS</t>
  </si>
  <si>
    <t>NORMAL SALINE 10ml</t>
  </si>
  <si>
    <t>NATRILIX SR</t>
  </si>
  <si>
    <t>BLEPH</t>
  </si>
  <si>
    <t>GUPISONE</t>
  </si>
  <si>
    <t>CECLOR</t>
  </si>
  <si>
    <t>KCL</t>
  </si>
  <si>
    <t>UNIFRES</t>
  </si>
  <si>
    <t>STERILE SALINE</t>
  </si>
  <si>
    <t>SUTURE ETHILON 4/0</t>
  </si>
  <si>
    <t>SUTURE ETHILON 5/0</t>
  </si>
  <si>
    <t>SUTURE MERSILK 4/0</t>
  </si>
  <si>
    <t>SUTURE VICRYL 5/0</t>
  </si>
  <si>
    <t>SUTURING MATERIALS</t>
  </si>
  <si>
    <t>NARCAN</t>
  </si>
  <si>
    <t>NITROGLYCIN</t>
  </si>
  <si>
    <t xml:space="preserve">RANITIDINE                        </t>
  </si>
  <si>
    <t>150mg</t>
  </si>
  <si>
    <t>5AMP 3mL</t>
  </si>
  <si>
    <t xml:space="preserve">RANTAC </t>
  </si>
  <si>
    <t xml:space="preserve">RAPIDUS </t>
  </si>
  <si>
    <t>INJECTION</t>
  </si>
  <si>
    <t xml:space="preserve">REALXON </t>
  </si>
  <si>
    <t xml:space="preserve">REDOXAN TAB          </t>
  </si>
  <si>
    <t xml:space="preserve">REDOXON VIT C     </t>
  </si>
  <si>
    <t xml:space="preserve">REFRESH </t>
  </si>
  <si>
    <t>15mL</t>
  </si>
  <si>
    <t xml:space="preserve">RELAXON </t>
  </si>
  <si>
    <t xml:space="preserve">RENNIE            </t>
  </si>
  <si>
    <t xml:space="preserve">REPARIL             </t>
  </si>
  <si>
    <t>15mg/ml</t>
  </si>
  <si>
    <t xml:space="preserve">RIABROXOL    </t>
  </si>
  <si>
    <t xml:space="preserve">RIACHOL </t>
  </si>
  <si>
    <t xml:space="preserve">RIEAFED </t>
  </si>
  <si>
    <t>IRRIGATION</t>
  </si>
  <si>
    <t xml:space="preserve">ROBITUSSIN DM </t>
  </si>
  <si>
    <t>EMULGEL</t>
  </si>
  <si>
    <t xml:space="preserve">ROFENAC                    </t>
  </si>
  <si>
    <t xml:space="preserve">ROMIN                    </t>
  </si>
  <si>
    <t>NASAL SPRAY</t>
  </si>
  <si>
    <t xml:space="preserve">SALIEASE NASAL  </t>
  </si>
  <si>
    <t xml:space="preserve">SAPOFEN </t>
  </si>
  <si>
    <t>SAXAGLIPTIN</t>
  </si>
  <si>
    <t xml:space="preserve">SCOPINAL </t>
  </si>
  <si>
    <t>SODIUM CHLORIDE</t>
  </si>
  <si>
    <t>SOLPADIENE</t>
  </si>
  <si>
    <t xml:space="preserve">SPASMO-URGENIN      </t>
  </si>
  <si>
    <t>STREPSILS ORIGINAL</t>
  </si>
  <si>
    <t>SAFETY PINS</t>
  </si>
  <si>
    <t>STREPSILS ORANGE W/ LEMON</t>
  </si>
  <si>
    <t>STREPSILS ORANGE W/ HONEY</t>
  </si>
  <si>
    <t>STREPSILS SUGAR FREE</t>
  </si>
  <si>
    <t xml:space="preserve">STRESS TAB WITH ZINC                      </t>
  </si>
  <si>
    <t xml:space="preserve">STUGERON   </t>
  </si>
  <si>
    <t xml:space="preserve">VERMOX </t>
  </si>
  <si>
    <t xml:space="preserve">VITAMIN C </t>
  </si>
  <si>
    <t xml:space="preserve">VOLTAREN </t>
  </si>
  <si>
    <t>METFOR</t>
  </si>
  <si>
    <t>MORPHINE SULFATE</t>
  </si>
  <si>
    <t xml:space="preserve">VOTREX  </t>
  </si>
  <si>
    <t>XEFO</t>
  </si>
  <si>
    <t>ZANTAC</t>
  </si>
  <si>
    <t>ZANTAN</t>
  </si>
  <si>
    <t xml:space="preserve">ZETACORT  </t>
  </si>
  <si>
    <t xml:space="preserve">ZINNAT </t>
  </si>
  <si>
    <t>ZINC OXIDE PLASTER2.5X 5M</t>
  </si>
  <si>
    <t xml:space="preserve">ZYDAC </t>
  </si>
  <si>
    <t xml:space="preserve">ZYRTEC </t>
  </si>
  <si>
    <t>CAPSICUM PATCH PLATER</t>
  </si>
  <si>
    <t xml:space="preserve">RUBICALM </t>
  </si>
  <si>
    <t>ARTIFICIAL</t>
  </si>
  <si>
    <t>TOBRADEX</t>
  </si>
  <si>
    <t>SILVER SULPHADIAZINE</t>
  </si>
  <si>
    <t>STREPSILS EXTRA</t>
  </si>
  <si>
    <t>OTOCOL</t>
  </si>
  <si>
    <t>OTRIVINE</t>
  </si>
  <si>
    <t>OTRIVINE NASAL</t>
  </si>
  <si>
    <t>OTOSPORIN</t>
  </si>
  <si>
    <t>SOFRADEX</t>
  </si>
  <si>
    <t>INTAL/CROMAL</t>
  </si>
  <si>
    <t>DECOZAL</t>
  </si>
  <si>
    <t>SODIUM BICARBONATE</t>
  </si>
  <si>
    <t>Clinic Accessories</t>
  </si>
  <si>
    <t>CLINIC ACCESSORIES:</t>
  </si>
  <si>
    <t xml:space="preserve">ABDOMINAL PADS            </t>
  </si>
  <si>
    <t>CHINA,</t>
  </si>
  <si>
    <t>STERILE BURN SHEET</t>
  </si>
  <si>
    <t xml:space="preserve">ACLS BOX </t>
  </si>
  <si>
    <t>3M,</t>
  </si>
  <si>
    <t xml:space="preserve">ALCHOHOL PREP PADS      </t>
  </si>
  <si>
    <t>DIGITAL</t>
  </si>
  <si>
    <t>ALCHOHOL SWABS</t>
  </si>
  <si>
    <t>COTTON WOOL</t>
  </si>
  <si>
    <t>55x75cm</t>
  </si>
  <si>
    <t>MULTI TRAUMA STERILE</t>
  </si>
  <si>
    <t>ALCHOHOL SPRAY</t>
  </si>
  <si>
    <t>L.L BEAN</t>
  </si>
  <si>
    <t>STERILE CLOTHES BURN SHEET</t>
  </si>
  <si>
    <t>3inx18in</t>
  </si>
  <si>
    <t>ALCHOHOL HAND RUB</t>
  </si>
  <si>
    <t>KIWI</t>
  </si>
  <si>
    <t>1kg</t>
  </si>
  <si>
    <t xml:space="preserve">ALUMINIUM POLYMER BODY HEATT   </t>
  </si>
  <si>
    <t>ANEROID SPYGHMOMANOMETER</t>
  </si>
  <si>
    <t>10/pack</t>
  </si>
  <si>
    <t xml:space="preserve">ANTI-SEPTIC DRESSING        </t>
  </si>
  <si>
    <t>ARM BOARD</t>
  </si>
  <si>
    <t>ARM SLING</t>
  </si>
  <si>
    <t xml:space="preserve">BAND AID   </t>
  </si>
  <si>
    <t>BANDAGE ACE</t>
  </si>
  <si>
    <t xml:space="preserve">BANDAGE STOCKINETTE  </t>
  </si>
  <si>
    <t xml:space="preserve">BATH TOWEL      </t>
  </si>
  <si>
    <t xml:space="preserve">BETADINE SCRUB BRUSHES   </t>
  </si>
  <si>
    <t xml:space="preserve">BLADES </t>
  </si>
  <si>
    <t>BLOOD PRESSURE DEVICE</t>
  </si>
  <si>
    <t xml:space="preserve">BLOOD SPILL KIT        </t>
  </si>
  <si>
    <t xml:space="preserve">BP APPARATUS WITH SPHYGMOMAEAM   </t>
  </si>
  <si>
    <t xml:space="preserve">BUCKET W/ WRINGER    </t>
  </si>
  <si>
    <t xml:space="preserve">BULB SYRINGES                 </t>
  </si>
  <si>
    <t xml:space="preserve">BURN DRESSING           </t>
  </si>
  <si>
    <t xml:space="preserve">BURN PAD    </t>
  </si>
  <si>
    <t xml:space="preserve">CATHETERIZATION SET        </t>
  </si>
  <si>
    <t xml:space="preserve">C-COLLAR       </t>
  </si>
  <si>
    <t xml:space="preserve">ADJUSTABLE CERVICAL COLLAR   </t>
  </si>
  <si>
    <t xml:space="preserve">COLD PACK     </t>
  </si>
  <si>
    <t>COTTON BALLS</t>
  </si>
  <si>
    <t>COTTON BUDS</t>
  </si>
  <si>
    <t>COTTON ROLL</t>
  </si>
  <si>
    <t>COTTON SWABS</t>
  </si>
  <si>
    <t>CPR BOARD</t>
  </si>
  <si>
    <t>CPR MASK</t>
  </si>
  <si>
    <t xml:space="preserve">CURTAIN FOR CUBICLE       </t>
  </si>
  <si>
    <t xml:space="preserve">DAMAD ANTISEPTIC DRESSING                           </t>
  </si>
  <si>
    <t xml:space="preserve">DISASTER RESPONSE BAG           </t>
  </si>
  <si>
    <t xml:space="preserve">DETECTOR PD300MHR WITH HEIGHT            </t>
  </si>
  <si>
    <t>FACE MASK EAR LOOP</t>
  </si>
  <si>
    <t>DISASTER TAG</t>
  </si>
  <si>
    <t>COTTON BALL STERILE</t>
  </si>
  <si>
    <t>QUALITATIVE FIT TEST APPARATUS FT-10</t>
  </si>
  <si>
    <t>SILICONE OIL 5013-1L</t>
  </si>
  <si>
    <t>SAFETY SHEARS</t>
  </si>
  <si>
    <t>FOIL BLANKET</t>
  </si>
  <si>
    <t>WIPES</t>
  </si>
  <si>
    <t>STETHOSCOPE</t>
  </si>
  <si>
    <t>ABSORBENT</t>
  </si>
  <si>
    <t>AED WITH MONITOR &amp; SPARE BATTERY</t>
  </si>
  <si>
    <t>METAL MEDICATION CABINET W/GLASS COVER</t>
  </si>
  <si>
    <t>CRASH CART W/O ATTACHMENT</t>
  </si>
  <si>
    <t>DEFIBRILLATOR W/MONITORING &amp; PRINTING</t>
  </si>
  <si>
    <t>HAMMER PERCUSSION</t>
  </si>
  <si>
    <t>HEAD IMMOBILIZER</t>
  </si>
  <si>
    <t>MOBILE IV STAND(5 WHEELS)</t>
  </si>
  <si>
    <t>MINILATOR W/HOSE</t>
  </si>
  <si>
    <t>OXYGEN FLOWMETER</t>
  </si>
  <si>
    <t>ROBERTSHAW OXYGEN</t>
  </si>
  <si>
    <t>TUNING FORK</t>
  </si>
  <si>
    <t>BACKBOARD LONG WITH STRAPS</t>
  </si>
  <si>
    <t>BACKBOARD SHORT WITH STRAPS</t>
  </si>
  <si>
    <t>APISAL NASAL SPRAY</t>
  </si>
  <si>
    <t>APISAL EYE DROP</t>
  </si>
  <si>
    <t>AED PADS</t>
  </si>
  <si>
    <t>ALUMINIUM FOIL</t>
  </si>
  <si>
    <t>DISPOSABLE ANAL SCOPE</t>
  </si>
  <si>
    <t>BANDAGE SCISSOR</t>
  </si>
  <si>
    <t>BODY BAGS</t>
  </si>
  <si>
    <t>BURN PACK</t>
  </si>
  <si>
    <t>CHEST TUBE DRAINAGE DEVICE</t>
  </si>
  <si>
    <t>CRUTCHES</t>
  </si>
  <si>
    <t>FACE TOWEL</t>
  </si>
  <si>
    <t>HAND TOWEL</t>
  </si>
  <si>
    <t>OXYGEN CONNECTING TUBES</t>
  </si>
  <si>
    <t>PADLOCK SEALS</t>
  </si>
  <si>
    <t>SHOE COVER</t>
  </si>
  <si>
    <t>STERILE TOWELS</t>
  </si>
  <si>
    <t>STERILE WATER</t>
  </si>
  <si>
    <t>POLYETHYLENE TOWEL</t>
  </si>
  <si>
    <t xml:space="preserve">EMERGENCY STRETCHER </t>
  </si>
  <si>
    <t>VINYL</t>
  </si>
  <si>
    <t xml:space="preserve">ELASTIC BANDAGE  </t>
  </si>
  <si>
    <t xml:space="preserve">EXAMINATION TABLE BED                         </t>
  </si>
  <si>
    <t>20pcs/pkt</t>
  </si>
  <si>
    <t>SIZE 19</t>
  </si>
  <si>
    <t xml:space="preserve">DISPOSABLE GOWN  </t>
  </si>
  <si>
    <t>SIZE 21</t>
  </si>
  <si>
    <t>DRAIN PENROSE</t>
  </si>
  <si>
    <t>19ga.</t>
  </si>
  <si>
    <t>X-LARGE</t>
  </si>
  <si>
    <t>SIZE 23</t>
  </si>
  <si>
    <t>BUTTERFLY CANNUALA GAUGE</t>
  </si>
  <si>
    <t>20ga.</t>
  </si>
  <si>
    <t>DISOSABLE EMERGENCY STRETCHER</t>
  </si>
  <si>
    <t>21ga.</t>
  </si>
  <si>
    <t>HUMIDIFIER DISPOSAL</t>
  </si>
  <si>
    <t>22ga.</t>
  </si>
  <si>
    <t>DRESSING CARTS STAINLESS</t>
  </si>
  <si>
    <t xml:space="preserve">LARGE </t>
  </si>
  <si>
    <t>DRESSING SCISSORES</t>
  </si>
  <si>
    <t xml:space="preserve">DRUG CUP BOARD      </t>
  </si>
  <si>
    <t xml:space="preserve">EAR SPECULAM </t>
  </si>
  <si>
    <t>EAR THERMOMETER</t>
  </si>
  <si>
    <t xml:space="preserve">ECG RECORDING PAPER    </t>
  </si>
  <si>
    <t>ALUMINUM POLYMER</t>
  </si>
  <si>
    <t xml:space="preserve">ELASTOPLASTS </t>
  </si>
  <si>
    <t>DIPOSABLE</t>
  </si>
  <si>
    <t>EXAMINATION PAPER BED ROLL</t>
  </si>
  <si>
    <t xml:space="preserve">ELECTRODES DISPOSABLE   </t>
  </si>
  <si>
    <t>15 DROP</t>
  </si>
  <si>
    <t>EMERGENCY BAG</t>
  </si>
  <si>
    <t>60 DROP</t>
  </si>
  <si>
    <t>EMERGENCY BLANKET</t>
  </si>
  <si>
    <t>23ga.</t>
  </si>
  <si>
    <t>STRETCHER STRAPS</t>
  </si>
  <si>
    <t>DISPENSER</t>
  </si>
  <si>
    <t>EXAMINATION GLOVES</t>
  </si>
  <si>
    <t>STRIP</t>
  </si>
  <si>
    <t>EYE PAD</t>
  </si>
  <si>
    <t xml:space="preserve">FACE CLOTHS         </t>
  </si>
  <si>
    <t>NON-STERILE</t>
  </si>
  <si>
    <t>FINGER SPLIT</t>
  </si>
  <si>
    <t>ALUMINUM POLYMER RET. BODY HEAT</t>
  </si>
  <si>
    <t>FIRST AID BOOKLET</t>
  </si>
  <si>
    <t xml:space="preserve">HYFRESH EYE DROPS    </t>
  </si>
  <si>
    <t xml:space="preserve">FOLDING STRETCHER </t>
  </si>
  <si>
    <t xml:space="preserve">FORCEPS     </t>
  </si>
  <si>
    <t xml:space="preserve">GLUCOMETER CONTROL AGENT         </t>
  </si>
  <si>
    <t xml:space="preserve">GLUCOMETER LANCETS          </t>
  </si>
  <si>
    <t>15gtt</t>
  </si>
  <si>
    <t xml:space="preserve">GLUCOSE 5% IV SOLUTION            </t>
  </si>
  <si>
    <t>60gtt</t>
  </si>
  <si>
    <t>GLUCOSE METRE DEVICE</t>
  </si>
  <si>
    <t>METRISET</t>
  </si>
  <si>
    <t>GLUCOSE POWDER</t>
  </si>
  <si>
    <t>GUEDEL AIRWAY 2</t>
  </si>
  <si>
    <t>GUEDEL AIRWAY 3</t>
  </si>
  <si>
    <t>GUEDEL AIRWAY 4</t>
  </si>
  <si>
    <t>GUEDEL AIRWAY 5</t>
  </si>
  <si>
    <t xml:space="preserve">GULCAGON INJECTION                   </t>
  </si>
  <si>
    <t xml:space="preserve">HALOGEN EXAMINATION DROP LIGHT                         </t>
  </si>
  <si>
    <t xml:space="preserve">OXYGEN REGULATOR </t>
  </si>
  <si>
    <t xml:space="preserve">OXYGEN RESUSCITATOR UNIT      </t>
  </si>
  <si>
    <t xml:space="preserve">OXYGEN TROLLERY FOR SIZE D         </t>
  </si>
  <si>
    <t xml:space="preserve">HARE TRACTION KIT        </t>
  </si>
  <si>
    <t>HEAT PACK</t>
  </si>
  <si>
    <t>HIGH CONCENTRATED MASK</t>
  </si>
  <si>
    <t xml:space="preserve">HYDROCORTISONE CEAM             </t>
  </si>
  <si>
    <t xml:space="preserve">HYDROGEN PEROXIDE 3%      </t>
  </si>
  <si>
    <t xml:space="preserve">IV SETS           </t>
  </si>
  <si>
    <t>ICE BAG</t>
  </si>
  <si>
    <t>ICE SPRAY</t>
  </si>
  <si>
    <t>GUEDED AIRWAYS</t>
  </si>
  <si>
    <t>FORCEPS SPLINTER FINE TIP</t>
  </si>
  <si>
    <t xml:space="preserve">DRESSING PACK </t>
  </si>
  <si>
    <t xml:space="preserve">HOT AND COLD PACK </t>
  </si>
  <si>
    <t>FINGER DRESSING</t>
  </si>
  <si>
    <t>GLOVES</t>
  </si>
  <si>
    <t>AQWA CHECK</t>
  </si>
  <si>
    <t xml:space="preserve">GLUCOSE 50% IV SOLUTION            </t>
  </si>
  <si>
    <t>GLUCOMETER ACCUCHECK ACTIVE</t>
  </si>
  <si>
    <t>DRESSING CART W/DRAWERS</t>
  </si>
  <si>
    <t>ECG MACHINE W/TRACING</t>
  </si>
  <si>
    <t>ENTONOX UNIT W/ONE EXTRA CYLINDER</t>
  </si>
  <si>
    <t>OXYGEN CYLINDER W/MOBILE STAND SIZE E</t>
  </si>
  <si>
    <t>OXYGEN CYLINDER W/MOBILE STAND SIZE G</t>
  </si>
  <si>
    <t>OXYGEN REGULATOR PIN TYPE</t>
  </si>
  <si>
    <t>OXYGEN REGULATOR SCREW TYPE</t>
  </si>
  <si>
    <t>EZILAX</t>
  </si>
  <si>
    <t>APPLICATORS</t>
  </si>
  <si>
    <t>BAG DRAINAGE URIMETER 2000cc</t>
  </si>
  <si>
    <t>DRAIN CHEST SINGLE LUMEN</t>
  </si>
  <si>
    <t>ENDO-TRACHEAL INTRODUCER</t>
  </si>
  <si>
    <t>ENDO-TRACHEAL TUBE HOLDER</t>
  </si>
  <si>
    <t>ENDOTRACHEAL TUBE</t>
  </si>
  <si>
    <t>PORTABLE GLUCOMETER WORK STATION TRAY</t>
  </si>
  <si>
    <t>INFUSER BAG PRESSURE 1000cc</t>
  </si>
  <si>
    <t>IV TUBING</t>
  </si>
  <si>
    <t>FACE MASK</t>
  </si>
  <si>
    <t>MASK-N 95</t>
  </si>
  <si>
    <t>RED DOTS ELECTRODES</t>
  </si>
  <si>
    <t>YANKAUER SUCTION TIP</t>
  </si>
  <si>
    <t xml:space="preserve">K-JELLY              </t>
  </si>
  <si>
    <t>#30</t>
  </si>
  <si>
    <t xml:space="preserve">KENDRICK EXTRICATION DEVICE     </t>
  </si>
  <si>
    <t>#33</t>
  </si>
  <si>
    <t>7.5</t>
  </si>
  <si>
    <t xml:space="preserve">KEPTIN SUSPENSION    </t>
  </si>
  <si>
    <t>#34</t>
  </si>
  <si>
    <t xml:space="preserve">KERLIX ROLLS         </t>
  </si>
  <si>
    <t>14G</t>
  </si>
  <si>
    <t>KIDNEY BASIN</t>
  </si>
  <si>
    <t>16G</t>
  </si>
  <si>
    <t>KNEE BRACE / SUPPORT</t>
  </si>
  <si>
    <t>18G</t>
  </si>
  <si>
    <t xml:space="preserve">LACERATON TRAY </t>
  </si>
  <si>
    <t>20G</t>
  </si>
  <si>
    <t xml:space="preserve">LAERDAL RIGID ADULT CERVICAL           </t>
  </si>
  <si>
    <t>22G</t>
  </si>
  <si>
    <t>LANCET</t>
  </si>
  <si>
    <t xml:space="preserve">LARYNGEAL MASK AIRWAY HOLDER 3      </t>
  </si>
  <si>
    <t xml:space="preserve">LARYNGEAL MASK AIRWAY HOLDER 4      </t>
  </si>
  <si>
    <t>14 french</t>
  </si>
  <si>
    <t xml:space="preserve">LARYNGEAL MASK AIRWAY HOLDER 5      </t>
  </si>
  <si>
    <t>15 french</t>
  </si>
  <si>
    <t xml:space="preserve">LARYNGOSCOPE         </t>
  </si>
  <si>
    <t>16 french</t>
  </si>
  <si>
    <t xml:space="preserve">LATEX EXAMINATION GLOVES          </t>
  </si>
  <si>
    <t xml:space="preserve">LIDOCAINE </t>
  </si>
  <si>
    <t xml:space="preserve">MEDICINE CUPS             </t>
  </si>
  <si>
    <t>#7</t>
  </si>
  <si>
    <t>STERILE SHEET DISPOSABLE</t>
  </si>
  <si>
    <t>#7-1/2</t>
  </si>
  <si>
    <t xml:space="preserve">MEDICAL STRETCHER      </t>
  </si>
  <si>
    <t>#8</t>
  </si>
  <si>
    <t xml:space="preserve">MEDICAL WASTE BAGS </t>
  </si>
  <si>
    <t xml:space="preserve">MERCK MANUAL       </t>
  </si>
  <si>
    <t>ADULT</t>
  </si>
  <si>
    <t xml:space="preserve">MERCURIAL SPHYGMOMAEAMTER             </t>
  </si>
  <si>
    <t xml:space="preserve">MICROPORE TAPE </t>
  </si>
  <si>
    <t xml:space="preserve">MOSQUITO FORCEPS </t>
  </si>
  <si>
    <t>JELCO GAUGES</t>
  </si>
  <si>
    <t xml:space="preserve">MULTI TRAUMA DRESSING            </t>
  </si>
  <si>
    <t xml:space="preserve">MULTISTIX URINE TEST STRIPS           </t>
  </si>
  <si>
    <t>#32</t>
  </si>
  <si>
    <t xml:space="preserve">MULTISTIX REAGENT                        </t>
  </si>
  <si>
    <t>GUEDAL DISPOSABLE</t>
  </si>
  <si>
    <t xml:space="preserve">NASAL CATHETER </t>
  </si>
  <si>
    <t>K-TYPE</t>
  </si>
  <si>
    <t>MAGILL FORCEPS</t>
  </si>
  <si>
    <t>NASAL DROPS</t>
  </si>
  <si>
    <t>NASAL OXYGEN CANULA</t>
  </si>
  <si>
    <t xml:space="preserve">NASAL PHARYNGEAL AIRWAY       </t>
  </si>
  <si>
    <t xml:space="preserve">NASONEX SPRAY                         </t>
  </si>
  <si>
    <t>NEBULIZER MACHINE</t>
  </si>
  <si>
    <t xml:space="preserve">NEBULIZER MASK  </t>
  </si>
  <si>
    <t>NEEDLE 18g</t>
  </si>
  <si>
    <t>NEEDLE 20g</t>
  </si>
  <si>
    <t>NEEDLE 22g</t>
  </si>
  <si>
    <t xml:space="preserve">NEDDLE HOLDER   </t>
  </si>
  <si>
    <t>NEDDLE PUNCHER</t>
  </si>
  <si>
    <t>NEDDLE SUGAR</t>
  </si>
  <si>
    <t>NICHIPORE PLASTER</t>
  </si>
  <si>
    <t xml:space="preserve">NITRODERM TTS SKIN </t>
  </si>
  <si>
    <t>NITROGLYCERINE PATCH</t>
  </si>
  <si>
    <t xml:space="preserve">NON ADHERING STERILE DRESSING            </t>
  </si>
  <si>
    <t xml:space="preserve">OBSERVATION BED  </t>
  </si>
  <si>
    <t xml:space="preserve">OMEPRAZOL CAP        </t>
  </si>
  <si>
    <t xml:space="preserve">OPHTHALMOSCOPE           </t>
  </si>
  <si>
    <t xml:space="preserve">OPTHASYCLLINE EYE OINTMENT   </t>
  </si>
  <si>
    <t xml:space="preserve">OPSITE SPRAY         </t>
  </si>
  <si>
    <t xml:space="preserve">OPTIVISOR             </t>
  </si>
  <si>
    <t>ORAL AIRWAY SMALL</t>
  </si>
  <si>
    <t>ORAL AIRWAY MEDIUM</t>
  </si>
  <si>
    <t xml:space="preserve">ORAL AIRWAY LARGE </t>
  </si>
  <si>
    <t xml:space="preserve">OTOSCOPE   </t>
  </si>
  <si>
    <t>OXYGEN CYLINDER MEDICAL</t>
  </si>
  <si>
    <t>OXYGEN CYLINDER STAND</t>
  </si>
  <si>
    <t>OXYGEN MASK</t>
  </si>
  <si>
    <t>PEN LIGHT</t>
  </si>
  <si>
    <t>NASAL AIRWAYS</t>
  </si>
  <si>
    <t>IV CATHETER</t>
  </si>
  <si>
    <t>DRESSING TEGADERM</t>
  </si>
  <si>
    <t>O2 FLOW METER</t>
  </si>
  <si>
    <t>NITRILE GLOVES</t>
  </si>
  <si>
    <t>SPHYGMOMANOMETER</t>
  </si>
  <si>
    <t>FOOT STOOL</t>
  </si>
  <si>
    <t>LINEN HAMPER</t>
  </si>
  <si>
    <t>OTOSCOPE SPECULA HOLDER</t>
  </si>
  <si>
    <t>SPOT V/S</t>
  </si>
  <si>
    <t>DISPOSABLE BASIN</t>
  </si>
  <si>
    <t>LMA HOLDER</t>
  </si>
  <si>
    <t>MORGANS LENS</t>
  </si>
  <si>
    <t>MULTISTIX URINE TEST BOTTLE</t>
  </si>
  <si>
    <t>NEBULIZATION MASK</t>
  </si>
  <si>
    <t>ORAL AIRWAYS</t>
  </si>
  <si>
    <t xml:space="preserve">PADDED SPLINT </t>
  </si>
  <si>
    <t>#1-7</t>
  </si>
  <si>
    <t>PALM BRACE</t>
  </si>
  <si>
    <t>20mL</t>
  </si>
  <si>
    <t>10pcs/box</t>
  </si>
  <si>
    <t>PAPER ROLL FOR BED</t>
  </si>
  <si>
    <t>30mL</t>
  </si>
  <si>
    <t>100pc/box</t>
  </si>
  <si>
    <t xml:space="preserve">PARAMEDIC SCISSOR    </t>
  </si>
  <si>
    <t>#16</t>
  </si>
  <si>
    <t>12roll/box</t>
  </si>
  <si>
    <t xml:space="preserve">PLASTIC APRON        </t>
  </si>
  <si>
    <t>#18</t>
  </si>
  <si>
    <t xml:space="preserve">PROBE COVER FOR THERMOMETER        </t>
  </si>
  <si>
    <t>DISPOSABLE</t>
  </si>
  <si>
    <t xml:space="preserve">POCKET MASK                  </t>
  </si>
  <si>
    <t>18in</t>
  </si>
  <si>
    <t xml:space="preserve">PORTABLE EYE IRRIGATION        </t>
  </si>
  <si>
    <t xml:space="preserve">PORTABLE OXYGEN        </t>
  </si>
  <si>
    <t xml:space="preserve">PULSE OXIMETER INFINIUM  </t>
  </si>
  <si>
    <t xml:space="preserve">YANKEUR SUCTION                       </t>
  </si>
  <si>
    <t xml:space="preserve">YELLOW INFECTION PLASTIC                   </t>
  </si>
  <si>
    <t>16 FRENCH</t>
  </si>
  <si>
    <t xml:space="preserve">SALIEASE NASAL SPRAY                      </t>
  </si>
  <si>
    <t>ELASTIC</t>
  </si>
  <si>
    <t xml:space="preserve">SALONPAS SPRAY                                </t>
  </si>
  <si>
    <t>FOR DRESSTING</t>
  </si>
  <si>
    <t xml:space="preserve">SAMIXON INJECTION                                       </t>
  </si>
  <si>
    <t>FILTER</t>
  </si>
  <si>
    <t xml:space="preserve">SCALPEL HANDLE </t>
  </si>
  <si>
    <t>#11</t>
  </si>
  <si>
    <t xml:space="preserve">SCOOP STRETCHER W/STRAPS                 </t>
  </si>
  <si>
    <t>10x10cm</t>
  </si>
  <si>
    <t xml:space="preserve">SCOPINAL INJECTION               </t>
  </si>
  <si>
    <t>10x20cm</t>
  </si>
  <si>
    <t xml:space="preserve">SEPTO GEL SANITIZER        </t>
  </si>
  <si>
    <t>14 FRENCH</t>
  </si>
  <si>
    <t xml:space="preserve">SHAVE PREP KITS       </t>
  </si>
  <si>
    <t>SHARP SCISSOR</t>
  </si>
  <si>
    <t>ONE TOUCH ULTRA 2</t>
  </si>
  <si>
    <t xml:space="preserve">SILVER NITRATE APPLICATORS           </t>
  </si>
  <si>
    <t>50cmx50m</t>
  </si>
  <si>
    <t xml:space="preserve">SNAKE BITE KIT                            </t>
  </si>
  <si>
    <t xml:space="preserve">SNELLEN CHART                                 </t>
  </si>
  <si>
    <t>3mL</t>
  </si>
  <si>
    <t xml:space="preserve">SPINE BOARD      </t>
  </si>
  <si>
    <t>5mL</t>
  </si>
  <si>
    <t>SPLINTS CARD BOARD ARM</t>
  </si>
  <si>
    <t>SPLINTS CARD BOARD LEG12in</t>
  </si>
  <si>
    <t>BASKET</t>
  </si>
  <si>
    <t>SPLINTS CARD BOARD LEG 18in</t>
  </si>
  <si>
    <t>PARAMOUNT</t>
  </si>
  <si>
    <t>SPLINTS CARD BOARD LEG 24in</t>
  </si>
  <si>
    <t>LITE &amp; LIFE</t>
  </si>
  <si>
    <t xml:space="preserve">SPONDAGES-ELASTICTUBULAR NET   </t>
  </si>
  <si>
    <t>SCOOP</t>
  </si>
  <si>
    <t xml:space="preserve">STEEL TRAY </t>
  </si>
  <si>
    <t>WITH NEEDLES</t>
  </si>
  <si>
    <t xml:space="preserve">STERI STRIPS    </t>
  </si>
  <si>
    <t xml:space="preserve">STETHOSCOPE              </t>
  </si>
  <si>
    <t>DIAL</t>
  </si>
  <si>
    <t>STITCH REMOVAL SET</t>
  </si>
  <si>
    <t xml:space="preserve">STRETCHER    </t>
  </si>
  <si>
    <t>SUGAR DEVICE</t>
  </si>
  <si>
    <t>SUTURE PACK</t>
  </si>
  <si>
    <t>SUTURE TRAY</t>
  </si>
  <si>
    <t>SYRINGE 3CC</t>
  </si>
  <si>
    <t>SYRINGE 5CC</t>
  </si>
  <si>
    <t>SYRINGE 10CC</t>
  </si>
  <si>
    <t>SYRINGE 20CC</t>
  </si>
  <si>
    <t>SYRINGE 50CC</t>
  </si>
  <si>
    <t xml:space="preserve">TEGADERM </t>
  </si>
  <si>
    <t xml:space="preserve">TEST STRIPS  </t>
  </si>
  <si>
    <t xml:space="preserve">TETANUS IMMUNE GLOBULIN </t>
  </si>
  <si>
    <t>THOMAS SPLINT</t>
  </si>
  <si>
    <t xml:space="preserve">THOMAS TUBE HOLDER           </t>
  </si>
  <si>
    <t>THUMB FORCEPS             ,</t>
  </si>
  <si>
    <t>TONGUE DEPRESSOR        ,</t>
  </si>
  <si>
    <t>TOURNIQUET    ,</t>
  </si>
  <si>
    <t>TRIANGULAR BANDAGE            ,</t>
  </si>
  <si>
    <t xml:space="preserve">TUBULAR NET                          </t>
  </si>
  <si>
    <t>URINALS   ,</t>
  </si>
  <si>
    <t>VASELINE GEL,</t>
  </si>
  <si>
    <t>VENTOLINE SOLUTION     ,</t>
  </si>
  <si>
    <t>VISUAL ACUITY CHART ,</t>
  </si>
  <si>
    <t xml:space="preserve">WASTE PLASTIC BAG YELLOW       </t>
  </si>
  <si>
    <t xml:space="preserve">WATERPROOF CLEVER BANDAGE     </t>
  </si>
  <si>
    <t xml:space="preserve">WAXOL EAR DROPS          </t>
  </si>
  <si>
    <t xml:space="preserve">WEIGHTING SCALE          </t>
  </si>
  <si>
    <t>WHEEL CHAIR</t>
  </si>
  <si>
    <t xml:space="preserve">WOOD TONGUE DEPRESSOR       </t>
  </si>
  <si>
    <t xml:space="preserve">XYLOCAINE SPRAY         </t>
  </si>
  <si>
    <t>PHARMAPORE 8x10 cm STERILE DRESSING</t>
  </si>
  <si>
    <t>TEETH GEL</t>
  </si>
  <si>
    <t>WAXED PAPER BAG</t>
  </si>
  <si>
    <t>SMALL SHARP CONTAINER</t>
  </si>
  <si>
    <t>STURDY CLEAR CRAFT STORAGE TUB WITH CLIP DOWN LID &amp; HANDLE</t>
  </si>
  <si>
    <t>ZINC TAPE 1in ADHESIVE</t>
  </si>
  <si>
    <t>SYRINGE</t>
  </si>
  <si>
    <t>NASO-GASTRIC TUBE</t>
  </si>
  <si>
    <t>GEL DISPENSER</t>
  </si>
  <si>
    <t>SUCTION CATHETER</t>
  </si>
  <si>
    <t>SHARP BOX W/ WALL BRACKET</t>
  </si>
  <si>
    <t>VEASELINE GAUZE</t>
  </si>
  <si>
    <t>ADJUSTABLE WRENCH METAL TYPE FOR OXYGEN CYLINDER,</t>
  </si>
  <si>
    <t>SURGICAL MASK,</t>
  </si>
  <si>
    <t>GLUBS,</t>
  </si>
  <si>
    <t>I.V. DEVICE,</t>
  </si>
  <si>
    <t>SYRINGE WITH NEEDLES,,</t>
  </si>
  <si>
    <t>STYLET</t>
  </si>
  <si>
    <t>ACTRAPID</t>
  </si>
  <si>
    <t>HUMULIN</t>
  </si>
  <si>
    <t>WATER FOR INJECTION</t>
  </si>
  <si>
    <t>TETANUS TOXOID</t>
  </si>
  <si>
    <t>CARDBOARD SPLINT</t>
  </si>
  <si>
    <t>NEEDLES GAUGE</t>
  </si>
  <si>
    <t>DISPOSABLE SCLAPELW/BLADES</t>
  </si>
  <si>
    <t>SHARPS BOX FOR AMBULANCE</t>
  </si>
  <si>
    <t>SPANDAGE</t>
  </si>
  <si>
    <t>AIR INFLATABLE SPLINT</t>
  </si>
  <si>
    <t>SPLINT-SAM SPLINT</t>
  </si>
  <si>
    <t>SUCTION UNIT</t>
  </si>
  <si>
    <t>TIRE GAUGE</t>
  </si>
  <si>
    <t>TONGUE BLADE</t>
  </si>
  <si>
    <t xml:space="preserve">DRESSING (MEDICINE)TROLLEY STAINLESS STEEL </t>
  </si>
  <si>
    <t>2000x610x1050mm</t>
  </si>
  <si>
    <t>MEDICAL GLOVES:</t>
  </si>
  <si>
    <t>#5</t>
  </si>
  <si>
    <t>#6</t>
  </si>
  <si>
    <t>#7.5</t>
  </si>
  <si>
    <t xml:space="preserve">General Consumables
</t>
  </si>
  <si>
    <t>SCENT</t>
  </si>
  <si>
    <t>DETERGENT</t>
  </si>
  <si>
    <t>110gm</t>
  </si>
  <si>
    <t>ARIEL</t>
  </si>
  <si>
    <t>ROSE</t>
  </si>
  <si>
    <t>2.5kg</t>
  </si>
  <si>
    <t>GENTO</t>
  </si>
  <si>
    <t>4x4Lit/Box</t>
  </si>
  <si>
    <t>OMO</t>
  </si>
  <si>
    <t>25kg/bag</t>
  </si>
  <si>
    <t>PERSIL</t>
  </si>
  <si>
    <t>1.8Ltr</t>
  </si>
  <si>
    <t>TIDE</t>
  </si>
  <si>
    <t>3Ltr</t>
  </si>
  <si>
    <t>WAHAJ</t>
  </si>
  <si>
    <t>5kg</t>
  </si>
  <si>
    <t>PRINO</t>
  </si>
  <si>
    <t>2kg</t>
  </si>
  <si>
    <t>VANISH</t>
  </si>
  <si>
    <t>6kg</t>
  </si>
  <si>
    <t>72x110gm/box</t>
  </si>
  <si>
    <t>CLOROX</t>
  </si>
  <si>
    <t>3.78 Lit</t>
  </si>
  <si>
    <t>300ml</t>
  </si>
  <si>
    <t>450mL</t>
  </si>
  <si>
    <t>30Lit</t>
  </si>
  <si>
    <t>BROOM</t>
  </si>
  <si>
    <t>BRUSH</t>
  </si>
  <si>
    <t>SOFT</t>
  </si>
  <si>
    <t>WITH HANDLE</t>
  </si>
  <si>
    <t xml:space="preserve">STICK  </t>
  </si>
  <si>
    <t>HARD</t>
  </si>
  <si>
    <t>W/O HANDLE</t>
  </si>
  <si>
    <t>40cm</t>
  </si>
  <si>
    <t xml:space="preserve">WOOD </t>
  </si>
  <si>
    <t>W/ALUMINUM HANDLE</t>
  </si>
  <si>
    <t>PACKING ROLL</t>
  </si>
  <si>
    <t>150microns</t>
  </si>
  <si>
    <t>500m</t>
  </si>
  <si>
    <t>17microns</t>
  </si>
  <si>
    <t>15m</t>
  </si>
  <si>
    <t>m</t>
  </si>
  <si>
    <t>23microns</t>
  </si>
  <si>
    <t xml:space="preserve">2000m </t>
  </si>
  <si>
    <t>250m</t>
  </si>
  <si>
    <t>400m</t>
  </si>
  <si>
    <t>300m</t>
  </si>
  <si>
    <t>MAXI ROLL</t>
  </si>
  <si>
    <t>350mtr</t>
  </si>
  <si>
    <t>6roll/box,</t>
  </si>
  <si>
    <t>SANITA</t>
  </si>
  <si>
    <t>300mtr</t>
  </si>
  <si>
    <t>1x12 roll</t>
  </si>
  <si>
    <t>EAGLE</t>
  </si>
  <si>
    <t>1x6roll</t>
  </si>
  <si>
    <t>KLEENEX</t>
  </si>
  <si>
    <t>DIMAH</t>
  </si>
  <si>
    <t>DIA</t>
  </si>
  <si>
    <t>ITALIO</t>
  </si>
  <si>
    <t>JIF CREAM</t>
  </si>
  <si>
    <t>DISINFECTANT:</t>
  </si>
  <si>
    <t>DAC,</t>
  </si>
  <si>
    <t>3 Lit,</t>
  </si>
  <si>
    <t>FLOOR CLEANER</t>
  </si>
  <si>
    <t>DETTOL,</t>
  </si>
  <si>
    <t>250mL,</t>
  </si>
  <si>
    <t>OVEN/GRILL CLEANER</t>
  </si>
  <si>
    <t>HARPIC,</t>
  </si>
  <si>
    <t>TOILET CLEANER</t>
  </si>
  <si>
    <t>FLASH,</t>
  </si>
  <si>
    <t>750mL,</t>
  </si>
  <si>
    <t>MULTI PURPOSE CLEANER</t>
  </si>
  <si>
    <t>GENTO,</t>
  </si>
  <si>
    <t>1000mL,</t>
  </si>
  <si>
    <t>ANTI-VIRUS JASMINE SCENT</t>
  </si>
  <si>
    <t>MOBI,</t>
  </si>
  <si>
    <t>4Lit,</t>
  </si>
  <si>
    <t>SPARTON,</t>
  </si>
  <si>
    <t>400mL,</t>
  </si>
  <si>
    <t>EVANS,</t>
  </si>
  <si>
    <t>2Lit,</t>
  </si>
  <si>
    <t>450mL,</t>
  </si>
  <si>
    <t>2000mL,</t>
  </si>
  <si>
    <t>SUPERCLEAN,</t>
  </si>
  <si>
    <t>MARKI,</t>
  </si>
  <si>
    <t>1500mL,</t>
  </si>
  <si>
    <t>MULTI KLEAN,</t>
  </si>
  <si>
    <t>1Lit,</t>
  </si>
  <si>
    <t>MURIATIC ACID,</t>
  </si>
  <si>
    <t>900ml</t>
  </si>
  <si>
    <t>COLOROX,</t>
  </si>
  <si>
    <t>3.7Lit/gal</t>
  </si>
  <si>
    <t>SANOOR,</t>
  </si>
  <si>
    <t>20lit</t>
  </si>
  <si>
    <t>SARA</t>
  </si>
  <si>
    <t>30lit</t>
  </si>
  <si>
    <t>FAIRY</t>
  </si>
  <si>
    <t>1 Lit</t>
  </si>
  <si>
    <t>COUNTER DUST BRUSH</t>
  </si>
  <si>
    <t>GLASS CLEANER</t>
  </si>
  <si>
    <t>DAC</t>
  </si>
  <si>
    <t>400ml</t>
  </si>
  <si>
    <t>MARAY</t>
  </si>
  <si>
    <t>3lit</t>
  </si>
  <si>
    <t>BRIGHT</t>
  </si>
  <si>
    <t>650mL</t>
  </si>
  <si>
    <t>EASY</t>
  </si>
  <si>
    <t>5lit</t>
  </si>
  <si>
    <t>UNIVERSAL</t>
  </si>
  <si>
    <t>B&amp;B</t>
  </si>
  <si>
    <t xml:space="preserve">AIR FRESHNER </t>
  </si>
  <si>
    <t>COTTAGE</t>
  </si>
  <si>
    <t>JASMINE</t>
  </si>
  <si>
    <t>FOR REFILL</t>
  </si>
  <si>
    <t>AIRWICK</t>
  </si>
  <si>
    <t>CITRUS</t>
  </si>
  <si>
    <t>48ea/box</t>
  </si>
  <si>
    <t>GLADE</t>
  </si>
  <si>
    <t>PLUG-INS</t>
  </si>
  <si>
    <t>12ea/box</t>
  </si>
  <si>
    <t>LAMONT</t>
  </si>
  <si>
    <t>LAVENDER</t>
  </si>
  <si>
    <t>TIC TAC</t>
  </si>
  <si>
    <t>MELON</t>
  </si>
  <si>
    <t>BREEZE</t>
  </si>
  <si>
    <t>LEMON</t>
  </si>
  <si>
    <t>STRAWBERRY</t>
  </si>
  <si>
    <t>MIX</t>
  </si>
  <si>
    <t>MEDITERRANEAN SUN</t>
  </si>
  <si>
    <t xml:space="preserve">FURNITURE POLISH </t>
  </si>
  <si>
    <t>PLEDGE</t>
  </si>
  <si>
    <t>MOBI</t>
  </si>
  <si>
    <t>TISSUE:</t>
  </si>
  <si>
    <t>1x36roll/box</t>
  </si>
  <si>
    <t>KITCHEN TOWEL</t>
  </si>
  <si>
    <t>1x6 roll/box</t>
  </si>
  <si>
    <t>FACIAL</t>
  </si>
  <si>
    <t>1x10 roll/pkt</t>
  </si>
  <si>
    <t>FINE</t>
  </si>
  <si>
    <t xml:space="preserve">TOILET  </t>
  </si>
  <si>
    <t>1x12 roll/pkt</t>
  </si>
  <si>
    <t>MOUCHOIR</t>
  </si>
  <si>
    <t>23cm WIDTH 80m/roll</t>
  </si>
  <si>
    <t>48pcs/pkt</t>
  </si>
  <si>
    <t>BONITO</t>
  </si>
  <si>
    <t>24roll/pkt</t>
  </si>
  <si>
    <t>MESWAR</t>
  </si>
  <si>
    <t>36pcs/box</t>
  </si>
  <si>
    <t>96pcs/box</t>
  </si>
  <si>
    <t>ZAHRA</t>
  </si>
  <si>
    <t>1x48roll/box</t>
  </si>
  <si>
    <t>1x40roll/box</t>
  </si>
  <si>
    <t>350mtr/roll</t>
  </si>
  <si>
    <t>100Sht/box</t>
  </si>
  <si>
    <t>200Sht/box</t>
  </si>
  <si>
    <t>1x40pkt/box</t>
  </si>
  <si>
    <t>HAND SOAP</t>
  </si>
  <si>
    <t>3 Lit</t>
  </si>
  <si>
    <t>BAR</t>
  </si>
  <si>
    <t>LUX</t>
  </si>
  <si>
    <t>ROZZET</t>
  </si>
  <si>
    <t>5 Lit/can</t>
  </si>
  <si>
    <t>4Lit/can</t>
  </si>
  <si>
    <t>DETTOL</t>
  </si>
  <si>
    <t>200ml/bottle</t>
  </si>
  <si>
    <t>250ml/bottle</t>
  </si>
  <si>
    <t>TREND</t>
  </si>
  <si>
    <t>165g</t>
  </si>
  <si>
    <t>MARKI</t>
  </si>
  <si>
    <t>4pcs/box</t>
  </si>
  <si>
    <t>20lit/can</t>
  </si>
  <si>
    <t>72pcs/75g/box</t>
  </si>
  <si>
    <t>72pcs/120g/box</t>
  </si>
  <si>
    <t>FLY KILLER</t>
  </si>
  <si>
    <t>RAID</t>
  </si>
  <si>
    <t>DUST MOP</t>
  </si>
  <si>
    <t xml:space="preserve">90cm </t>
  </si>
  <si>
    <t>RAYAN</t>
  </si>
  <si>
    <t xml:space="preserve">HEAD </t>
  </si>
  <si>
    <t>60cm</t>
  </si>
  <si>
    <t>SANITIZER</t>
  </si>
  <si>
    <t>240ml</t>
  </si>
  <si>
    <t>200ml</t>
  </si>
  <si>
    <t>MOP</t>
  </si>
  <si>
    <t>HEAD ,</t>
  </si>
  <si>
    <t>WET,</t>
  </si>
  <si>
    <t>TTS</t>
  </si>
  <si>
    <t>WITHOUT HANDLE</t>
  </si>
  <si>
    <t>SQUEEZER,</t>
  </si>
  <si>
    <t>BHC</t>
  </si>
  <si>
    <t>WITH WHEELS SINGLE</t>
  </si>
  <si>
    <t>BUCKET,</t>
  </si>
  <si>
    <t>WITH WHEELS DOUBLE</t>
  </si>
  <si>
    <t>CLOTH,</t>
  </si>
  <si>
    <t>KENTUCKY</t>
  </si>
  <si>
    <t>WITH HANDLE AND MOP</t>
  </si>
  <si>
    <t>COTTON</t>
  </si>
  <si>
    <t>PAT</t>
  </si>
  <si>
    <t>MODEL NO</t>
  </si>
  <si>
    <t>INSECT KILLER:</t>
  </si>
  <si>
    <t>RAID,</t>
  </si>
  <si>
    <t>SPRAY,</t>
  </si>
  <si>
    <t>GBK1135</t>
  </si>
  <si>
    <t>PIFPAF,</t>
  </si>
  <si>
    <t>ELECTRIC,</t>
  </si>
  <si>
    <t>KOYO-CHINA</t>
  </si>
  <si>
    <t>SPRAYER</t>
  </si>
  <si>
    <t xml:space="preserve">GE  </t>
  </si>
  <si>
    <t>MONTOTHRIN</t>
  </si>
  <si>
    <t>1 Lit/can</t>
  </si>
  <si>
    <t>HUDSON BAK</t>
  </si>
  <si>
    <t>17Lit/can</t>
  </si>
  <si>
    <t>MALATHION 57%</t>
  </si>
  <si>
    <t>1 Lit/bottle</t>
  </si>
  <si>
    <t>CYPERMETHRIN 10%</t>
  </si>
  <si>
    <t>5Lit/can</t>
  </si>
  <si>
    <t>EGE-CHINA</t>
  </si>
  <si>
    <t>GEEPAS</t>
  </si>
  <si>
    <t>KELTO</t>
  </si>
  <si>
    <t>CLEANING CLOTH</t>
  </si>
  <si>
    <t>TABLE</t>
  </si>
  <si>
    <t>19m/roll</t>
  </si>
  <si>
    <t>12ea/pkt</t>
  </si>
  <si>
    <t>30x30cm</t>
  </si>
  <si>
    <t>ROLL</t>
  </si>
  <si>
    <t>40x40cm</t>
  </si>
  <si>
    <t>MICRO FIBER</t>
  </si>
  <si>
    <t>SOAP BAR</t>
  </si>
  <si>
    <t>60grm</t>
  </si>
  <si>
    <t>DOVE</t>
  </si>
  <si>
    <t>125grm</t>
  </si>
  <si>
    <t>MADE IN</t>
  </si>
  <si>
    <t>NYLON FISHING LINE</t>
  </si>
  <si>
    <t>50gm/24pcs/box</t>
  </si>
  <si>
    <t>50gm/pc</t>
  </si>
  <si>
    <t>SHAMPOO:</t>
  </si>
  <si>
    <t>FOR CARPET</t>
  </si>
  <si>
    <t>EVANS-USA</t>
  </si>
  <si>
    <t>DYMA</t>
  </si>
  <si>
    <t>POLISH:</t>
  </si>
  <si>
    <t>12pcs/cartoon</t>
  </si>
  <si>
    <t>BRASSO</t>
  </si>
  <si>
    <t>GOLDEN</t>
  </si>
  <si>
    <t>SPRAY BUFF</t>
  </si>
  <si>
    <t>FOR FLOOR</t>
  </si>
  <si>
    <t>HAIL</t>
  </si>
  <si>
    <t>75cm</t>
  </si>
  <si>
    <t>WOODEN HANDLE</t>
  </si>
  <si>
    <t>TYPE/ORIGIN</t>
  </si>
  <si>
    <t>SPILL KIT</t>
  </si>
  <si>
    <t>25 Lit/ea</t>
  </si>
  <si>
    <t>ECONOMY UNIVERSAL</t>
  </si>
  <si>
    <t>5gal.</t>
  </si>
  <si>
    <t>L20xW16xH4in</t>
  </si>
  <si>
    <t>240Lit</t>
  </si>
  <si>
    <t>58x74x108cm</t>
  </si>
  <si>
    <t>UK</t>
  </si>
  <si>
    <t>KLEAN</t>
  </si>
  <si>
    <t>10kg</t>
  </si>
  <si>
    <t>615x615x100mm H</t>
  </si>
  <si>
    <t>LIQUITROL</t>
  </si>
  <si>
    <t>4gal</t>
  </si>
  <si>
    <t>SPONGE</t>
  </si>
  <si>
    <t>FOR DISH WASHING</t>
  </si>
  <si>
    <t>W/GREEN PAD</t>
  </si>
  <si>
    <t>FLY CATCHER STICK</t>
  </si>
  <si>
    <t>1X4pcs/pkt</t>
  </si>
  <si>
    <t>PACKING STRAP</t>
  </si>
  <si>
    <t xml:space="preserve">STEEL  </t>
  </si>
  <si>
    <t>BAND- IT</t>
  </si>
  <si>
    <t>L30m xW9mm xTH0.6mm</t>
  </si>
  <si>
    <t xml:space="preserve">PLASTIC  </t>
  </si>
  <si>
    <t>GAND-GS</t>
  </si>
  <si>
    <t>L40m xW9mm xTH0.6mm</t>
  </si>
  <si>
    <t>POLYESTER</t>
  </si>
  <si>
    <t>L30m xW19mm xTH0.76mm</t>
  </si>
  <si>
    <t>POLYPROPYLENE</t>
  </si>
  <si>
    <t>200m xW14mm</t>
  </si>
  <si>
    <t>STAINLESS STEEL</t>
  </si>
  <si>
    <t xml:space="preserve">PACKAGING </t>
  </si>
  <si>
    <t>STRAP PACKING CLIP</t>
  </si>
  <si>
    <t>300pc/pkt</t>
  </si>
  <si>
    <t>100pc/pkt</t>
  </si>
  <si>
    <t>STRAPPING TOOL</t>
  </si>
  <si>
    <t xml:space="preserve">FOR STEEL  </t>
  </si>
  <si>
    <t>FOR POLYESTER</t>
  </si>
  <si>
    <t>FOR POLYPROPYLENE</t>
  </si>
  <si>
    <t xml:space="preserve">FOR PLASTIC  </t>
  </si>
  <si>
    <t>TOILET CLEANING BRUSH</t>
  </si>
  <si>
    <t>DEODORIZER</t>
  </si>
  <si>
    <t>FOR TOILET</t>
  </si>
  <si>
    <t>CUBE</t>
  </si>
  <si>
    <t>FLORA</t>
  </si>
  <si>
    <t>TAIWAN</t>
  </si>
  <si>
    <t>Pc</t>
  </si>
  <si>
    <t>FOR ROOM</t>
  </si>
  <si>
    <t>24pcs/pkt</t>
  </si>
  <si>
    <t>75gm</t>
  </si>
  <si>
    <t>SKIP BIN</t>
  </si>
  <si>
    <t>FOOD WASTE</t>
  </si>
  <si>
    <t>10Y</t>
  </si>
  <si>
    <t>GENERAL WASTE</t>
  </si>
  <si>
    <t>WOOD WASTE</t>
  </si>
  <si>
    <t>HAZARDOUS WASTE</t>
  </si>
  <si>
    <t>HYDRAULIC BOTTLE JACK</t>
  </si>
  <si>
    <t>15 Ton</t>
  </si>
  <si>
    <t>MEGA MELCHOR- SPAIN</t>
  </si>
  <si>
    <t>5 Ton</t>
  </si>
  <si>
    <t>WAX:</t>
  </si>
  <si>
    <t>4lit</t>
  </si>
  <si>
    <t>10lit</t>
  </si>
  <si>
    <t>3M SCOTCHGARD</t>
  </si>
  <si>
    <t>FOR CARPETS</t>
  </si>
  <si>
    <t>PLASTIC BAG ZIP LOCK</t>
  </si>
  <si>
    <t>25pcs'/pkt</t>
  </si>
  <si>
    <t>CALIBRATION PARTS:</t>
  </si>
  <si>
    <t>ACCESS COVER FOR MICRO BATH 6102</t>
  </si>
  <si>
    <t>FUSE FOR MULTIMETER</t>
  </si>
  <si>
    <t xml:space="preserve">WOODEN CRATE </t>
  </si>
  <si>
    <t>3000X1000X700mm</t>
  </si>
  <si>
    <t>W/ IPPC CERTICATE</t>
  </si>
  <si>
    <t>FABRIC SOFTENER</t>
  </si>
  <si>
    <t>COMFORT</t>
  </si>
  <si>
    <t>2Ltr</t>
  </si>
  <si>
    <t>8pcs/box</t>
  </si>
  <si>
    <t>WATER COOLER FILTER</t>
  </si>
  <si>
    <t>DISH WASH</t>
  </si>
  <si>
    <t>1Ltr</t>
  </si>
  <si>
    <t>HEATING TOURCH</t>
  </si>
  <si>
    <t>FOR WATER PROOFING MEMBRANE</t>
  </si>
  <si>
    <t>GARDEN HOSE</t>
  </si>
  <si>
    <t>0.5"x50mtr</t>
  </si>
  <si>
    <t>075"x50mtr</t>
  </si>
  <si>
    <t>DUST PAN</t>
  </si>
  <si>
    <t>FEATHER DUSTER</t>
  </si>
  <si>
    <t>WD-40</t>
  </si>
  <si>
    <t>330ml</t>
  </si>
  <si>
    <t>DENSO TAPE</t>
  </si>
  <si>
    <t>2inx10m</t>
  </si>
  <si>
    <t>WAX REMOVER:</t>
  </si>
  <si>
    <t>DYMAST</t>
  </si>
  <si>
    <t>SPILL PALLET</t>
  </si>
  <si>
    <t>UK FL-205-112</t>
  </si>
  <si>
    <t>Personal Protective Equipment (PPE)</t>
  </si>
  <si>
    <t>FEATURES</t>
  </si>
  <si>
    <t>COVERALL</t>
  </si>
  <si>
    <t>ARC FLASH,</t>
  </si>
  <si>
    <t>SMALL,</t>
  </si>
  <si>
    <t>DUPONT TYVEK,</t>
  </si>
  <si>
    <t>LONG SLEEVE,</t>
  </si>
  <si>
    <t>CHEMICAL ,</t>
  </si>
  <si>
    <t>MEDIUM,</t>
  </si>
  <si>
    <t>NOMEX,</t>
  </si>
  <si>
    <t>SHORT SLEEVE,</t>
  </si>
  <si>
    <t>DISPOSABLE,</t>
  </si>
  <si>
    <t>LARGE,</t>
  </si>
  <si>
    <t>LONG SLEEVE WITH CAP,</t>
  </si>
  <si>
    <t>FIRE RETARDANT,</t>
  </si>
  <si>
    <t>XL,</t>
  </si>
  <si>
    <t>WITH COOLING SYSTEM,</t>
  </si>
  <si>
    <t>WITH NT LOGO,</t>
  </si>
  <si>
    <t>2XL,</t>
  </si>
  <si>
    <t>FRONTER,</t>
  </si>
  <si>
    <t>WITHOUT NT LOGO,</t>
  </si>
  <si>
    <t>3XL,</t>
  </si>
  <si>
    <t>VAULTEX,</t>
  </si>
  <si>
    <t>E-ARC RATED, 12cal/cm2,</t>
  </si>
  <si>
    <t>4XL,</t>
  </si>
  <si>
    <t>NESMA EMBROIDERY</t>
  </si>
  <si>
    <t>NAVY BLUE</t>
  </si>
  <si>
    <t>ARC FLASH KIT 40 cal/cm2</t>
  </si>
  <si>
    <t>SALISBURY</t>
  </si>
  <si>
    <t>GREY AND GREEN</t>
  </si>
  <si>
    <t>WITH KSBAU AND NT LOGO,</t>
  </si>
  <si>
    <t>STAR-PAKISTAN</t>
  </si>
  <si>
    <t>DARK BLUE</t>
  </si>
  <si>
    <t>W/LANDSCAPING LOGO</t>
  </si>
  <si>
    <t>SAFETY,</t>
  </si>
  <si>
    <t>KHAKI</t>
  </si>
  <si>
    <t>FIRE RETARDANT W/ REFLECTOR,</t>
  </si>
  <si>
    <t>GREENWAY</t>
  </si>
  <si>
    <t>WITH NSSD LOGO</t>
  </si>
  <si>
    <t>ARC RATED W/N &amp;P LOGO</t>
  </si>
  <si>
    <t>MIDAS</t>
  </si>
  <si>
    <t xml:space="preserve">WITH NP LOGO </t>
  </si>
  <si>
    <t>ARC FLASH W/REFLECTIVE</t>
  </si>
  <si>
    <t>PAKISTAN</t>
  </si>
  <si>
    <t>FRC, W/ N&amp;P LOGO, REFLECTIVE</t>
  </si>
  <si>
    <t>PROBAN</t>
  </si>
  <si>
    <t>FRC, W/OUT LOGO</t>
  </si>
  <si>
    <t>SARENA</t>
  </si>
  <si>
    <t>VALPRO</t>
  </si>
  <si>
    <t>SAFETY SHOES</t>
  </si>
  <si>
    <t>GUM BOOTS,</t>
  </si>
  <si>
    <t>39,</t>
  </si>
  <si>
    <t>CAT</t>
  </si>
  <si>
    <t>Pair</t>
  </si>
  <si>
    <t>LOW ANKLE,</t>
  </si>
  <si>
    <t>40,</t>
  </si>
  <si>
    <t>BROWN,</t>
  </si>
  <si>
    <t>ROAD MATTE</t>
  </si>
  <si>
    <t>RUBBER BOOTS,</t>
  </si>
  <si>
    <t>41,</t>
  </si>
  <si>
    <t>STEPS BRAND</t>
  </si>
  <si>
    <t>CROATIA</t>
  </si>
  <si>
    <t>HIGH ANKLE,</t>
  </si>
  <si>
    <t>42,</t>
  </si>
  <si>
    <t>TOWER BRAND</t>
  </si>
  <si>
    <t>LOW CUT</t>
  </si>
  <si>
    <t>43,</t>
  </si>
  <si>
    <t>REMAS GOLD</t>
  </si>
  <si>
    <t>GUM BOOT WITH STEEL TOE</t>
  </si>
  <si>
    <t>44,</t>
  </si>
  <si>
    <t>ROCKLAND</t>
  </si>
  <si>
    <t>45,</t>
  </si>
  <si>
    <t>ROBUST</t>
  </si>
  <si>
    <t>46,</t>
  </si>
  <si>
    <t>SAUDI LEATHER</t>
  </si>
  <si>
    <t>48,</t>
  </si>
  <si>
    <t>EUROTEC</t>
  </si>
  <si>
    <t>37,</t>
  </si>
  <si>
    <t>VAULTEX</t>
  </si>
  <si>
    <t>38,</t>
  </si>
  <si>
    <t>GINOCCHIO</t>
  </si>
  <si>
    <t>47,</t>
  </si>
  <si>
    <t>SILBER</t>
  </si>
  <si>
    <t>FOOT GUARD</t>
  </si>
  <si>
    <t>PITBULL</t>
  </si>
  <si>
    <t>FRONTIER</t>
  </si>
  <si>
    <t>ULTIMA</t>
  </si>
  <si>
    <t>TITAN</t>
  </si>
  <si>
    <t xml:space="preserve">DUST MASK </t>
  </si>
  <si>
    <t>8210</t>
  </si>
  <si>
    <t>SPOOJ</t>
  </si>
  <si>
    <t>UNISEX</t>
  </si>
  <si>
    <t>STAR-CHINA</t>
  </si>
  <si>
    <t>crt</t>
  </si>
  <si>
    <t>N95</t>
  </si>
  <si>
    <t>400pcs/box</t>
  </si>
  <si>
    <t>B637</t>
  </si>
  <si>
    <t>SUMBOW</t>
  </si>
  <si>
    <t>480pcs/box</t>
  </si>
  <si>
    <t>USA</t>
  </si>
  <si>
    <t>SAFETY PLUS</t>
  </si>
  <si>
    <t>MASTERPRO</t>
  </si>
  <si>
    <t>KOMI</t>
  </si>
  <si>
    <t>HQ</t>
  </si>
  <si>
    <t>UKEN</t>
  </si>
  <si>
    <t>OTHER</t>
  </si>
  <si>
    <t>EAR PLUG</t>
  </si>
  <si>
    <t>SOFT FOAM</t>
  </si>
  <si>
    <t>W/CORD</t>
  </si>
  <si>
    <t>SOFT PADS</t>
  </si>
  <si>
    <t>W/O CORD</t>
  </si>
  <si>
    <t>EAR MUFF</t>
  </si>
  <si>
    <t>TO BE CHANGE</t>
  </si>
  <si>
    <t>FULL BODY HARNESS</t>
  </si>
  <si>
    <t>WITH LANYARD</t>
  </si>
  <si>
    <t>ANSI-CHINA</t>
  </si>
  <si>
    <t>WITH SHOCK ABSORBER</t>
  </si>
  <si>
    <t>WITHOUT LANYARD</t>
  </si>
  <si>
    <t>WITH RETRACTABLE LANYARD</t>
  </si>
  <si>
    <t>KARAM</t>
  </si>
  <si>
    <t>LIFE LINE SET</t>
  </si>
  <si>
    <t>SAFE LINE</t>
  </si>
  <si>
    <t>DOUBLE LANYARD</t>
  </si>
  <si>
    <t>FORTE</t>
  </si>
  <si>
    <t>MADE/MODEL</t>
  </si>
  <si>
    <t>SAFETY FACE COVER:</t>
  </si>
  <si>
    <t>FACE SHIELD,</t>
  </si>
  <si>
    <t>CLEAR GLASS</t>
  </si>
  <si>
    <t>WITH BRACKET</t>
  </si>
  <si>
    <t>WELDING HELMET,</t>
  </si>
  <si>
    <t>CHEMICAL RESISTANCE</t>
  </si>
  <si>
    <t>WITH LOOPS</t>
  </si>
  <si>
    <t>WELDING MASK,</t>
  </si>
  <si>
    <t>DARK GLASS</t>
  </si>
  <si>
    <t>WITH BRACKETS &amp; LOOPS</t>
  </si>
  <si>
    <t>3M-6200</t>
  </si>
  <si>
    <t>BALACLAVA(ARC FLASH-ATPV 12.1cal/cm2),</t>
  </si>
  <si>
    <t>FIX WITH SAFETY FIBER GLASS</t>
  </si>
  <si>
    <t>W/HANDLE</t>
  </si>
  <si>
    <t>FACE SHIELD FRAME ONLY,</t>
  </si>
  <si>
    <t>PREVENT GASES,</t>
  </si>
  <si>
    <t>W/FILTER</t>
  </si>
  <si>
    <t>3M-8514</t>
  </si>
  <si>
    <t xml:space="preserve">RESPIRATOR MASK </t>
  </si>
  <si>
    <t>FOR WELDING</t>
  </si>
  <si>
    <t>HALF FACE</t>
  </si>
  <si>
    <t>CLIMAX</t>
  </si>
  <si>
    <t>RESPIRATOR CARTRIDGE 3M-6003</t>
  </si>
  <si>
    <t>RESUS</t>
  </si>
  <si>
    <t>FLUSH HOOD</t>
  </si>
  <si>
    <t>FOR RESPIRATOR MASK</t>
  </si>
  <si>
    <t>COLOR/DESIGN</t>
  </si>
  <si>
    <t>WITH</t>
  </si>
  <si>
    <t>HIGH VISIBILITY VEST:</t>
  </si>
  <si>
    <t xml:space="preserve">REFLECTOR AND POCKET </t>
  </si>
  <si>
    <t>W/O NTC LOGO</t>
  </si>
  <si>
    <t xml:space="preserve">REFLECTOR </t>
  </si>
  <si>
    <t>PERFORATED GREEN WITH POCKET</t>
  </si>
  <si>
    <t>W/CLIENT LOGO</t>
  </si>
  <si>
    <t>WITH STRAPS</t>
  </si>
  <si>
    <t>XL</t>
  </si>
  <si>
    <t>W/NT &amp; CLIENT LOGO</t>
  </si>
  <si>
    <t>WITH NESMA AND PARTNER LOGO</t>
  </si>
  <si>
    <t>2XL</t>
  </si>
  <si>
    <t>3XL</t>
  </si>
  <si>
    <t>RED W/ POCKET AND ZIPPER</t>
  </si>
  <si>
    <t>GREEN &amp; BLACK</t>
  </si>
  <si>
    <t>EXTRA DETAILS</t>
  </si>
  <si>
    <t>JACKET:</t>
  </si>
  <si>
    <t>FOR SAFETY</t>
  </si>
  <si>
    <t>FRC</t>
  </si>
  <si>
    <t>FOR SUMMER</t>
  </si>
  <si>
    <t>NAVY BLUE,</t>
  </si>
  <si>
    <t>NON FRC</t>
  </si>
  <si>
    <t>W/O NT LOGO</t>
  </si>
  <si>
    <t xml:space="preserve">FOR WINTER </t>
  </si>
  <si>
    <t>NOMEX-FRC</t>
  </si>
  <si>
    <t>W/NANDP LOGO</t>
  </si>
  <si>
    <t>XXL,</t>
  </si>
  <si>
    <r>
      <t>LABOUR UNIFORM</t>
    </r>
    <r>
      <rPr>
        <sz val="14"/>
        <color rgb="FFFF0000"/>
        <rFont val="Calibri"/>
        <family val="2"/>
        <scheme val="minor"/>
      </rPr>
      <t>:</t>
    </r>
  </si>
  <si>
    <t xml:space="preserve">PANT, </t>
  </si>
  <si>
    <t>30in</t>
  </si>
  <si>
    <t>NOMEX</t>
  </si>
  <si>
    <t xml:space="preserve">UNIFORM NEW ITEM </t>
  </si>
  <si>
    <t>PANT AND SHIRT,</t>
  </si>
  <si>
    <t>32in</t>
  </si>
  <si>
    <t>LONG PANT,</t>
  </si>
  <si>
    <t xml:space="preserve">FIRE RETARDANT </t>
  </si>
  <si>
    <t>34in</t>
  </si>
  <si>
    <t>PANT SHIRT AND CAP,</t>
  </si>
  <si>
    <t>W/NSS LOGO</t>
  </si>
  <si>
    <t>35in</t>
  </si>
  <si>
    <t>SHIRT,</t>
  </si>
  <si>
    <t>W/ N&amp;P LOGO</t>
  </si>
  <si>
    <t>36in</t>
  </si>
  <si>
    <t>POLO</t>
  </si>
  <si>
    <t>015223</t>
  </si>
  <si>
    <t>LABOUR UNIFORM:</t>
  </si>
  <si>
    <t>KHAKHI</t>
  </si>
  <si>
    <t>T-SHIRT,</t>
  </si>
  <si>
    <t>W/NT LOGO &amp; FIRE RETARDANT</t>
  </si>
  <si>
    <t>28in</t>
  </si>
  <si>
    <t>POLO T-SHIRT</t>
  </si>
  <si>
    <t xml:space="preserve">CARGO TYPE </t>
  </si>
  <si>
    <t>38in</t>
  </si>
  <si>
    <t>DARK GREY</t>
  </si>
  <si>
    <t>40in</t>
  </si>
  <si>
    <t>LIGHT GREY</t>
  </si>
  <si>
    <t>FRC,</t>
  </si>
  <si>
    <t>42in</t>
  </si>
  <si>
    <t>SKY BLUE</t>
  </si>
  <si>
    <t>W/ CLIENT &amp; NT LOGO</t>
  </si>
  <si>
    <t>33in</t>
  </si>
  <si>
    <t>41in</t>
  </si>
  <si>
    <t>LIGHT BLUE</t>
  </si>
  <si>
    <t>BRILLIANT BLUE</t>
  </si>
  <si>
    <t>XXL</t>
  </si>
  <si>
    <t>46in</t>
  </si>
  <si>
    <t>XXXL</t>
  </si>
  <si>
    <t>39in</t>
  </si>
  <si>
    <t>44in</t>
  </si>
  <si>
    <t>29in</t>
  </si>
  <si>
    <t>31in</t>
  </si>
  <si>
    <t>4XL</t>
  </si>
  <si>
    <t>43in</t>
  </si>
  <si>
    <t xml:space="preserve">POCKET MASK </t>
  </si>
  <si>
    <t>LAERDAL</t>
  </si>
  <si>
    <t>WITH OXYGEN NIPPLE</t>
  </si>
  <si>
    <t>SAFETY HELMET:</t>
  </si>
  <si>
    <t>ANT5</t>
  </si>
  <si>
    <t>HARD HAT(NON VENTED) WITH RATCHET SUSPENSION</t>
  </si>
  <si>
    <t>W/8 POINT NYLON SUSPENSION</t>
  </si>
  <si>
    <t>W/OUT RATCHET SUSPENSION</t>
  </si>
  <si>
    <t>LOREX</t>
  </si>
  <si>
    <t>CE STANDARD</t>
  </si>
  <si>
    <t>ORYX</t>
  </si>
  <si>
    <t>ROUND TYPE</t>
  </si>
  <si>
    <t>RIGMAN</t>
  </si>
  <si>
    <t>NON VENTED HDPE</t>
  </si>
  <si>
    <t>VENTRA</t>
  </si>
  <si>
    <t>W/CHIN STRAP</t>
  </si>
  <si>
    <t>ANSI</t>
  </si>
  <si>
    <t>VOLTEX</t>
  </si>
  <si>
    <t>VIKING</t>
  </si>
  <si>
    <t>ORBIT R</t>
  </si>
  <si>
    <t>MSA</t>
  </si>
  <si>
    <t>TUFFHEAD</t>
  </si>
  <si>
    <t>KOMY-CHINA</t>
  </si>
  <si>
    <t>F6RTE</t>
  </si>
  <si>
    <t>TECHTON</t>
  </si>
  <si>
    <t>SAFETY GOGGLES:</t>
  </si>
  <si>
    <t>PROTECTIVE EYEWEAR</t>
  </si>
  <si>
    <t>SPECTACLES</t>
  </si>
  <si>
    <t>ANTI ACID</t>
  </si>
  <si>
    <t>MATERIAL1</t>
  </si>
  <si>
    <t>PURPOSE/COLOR</t>
  </si>
  <si>
    <t>SAFETY GLOVES:</t>
  </si>
  <si>
    <t>ELECTRIC PROOF,</t>
  </si>
  <si>
    <t>12 pair/pkt</t>
  </si>
  <si>
    <t>PROGUARD</t>
  </si>
  <si>
    <t>HEAVY DUTY ACID</t>
  </si>
  <si>
    <t>FOR WAITER,</t>
  </si>
  <si>
    <t>100 pair/box</t>
  </si>
  <si>
    <t xml:space="preserve">LEATHER </t>
  </si>
  <si>
    <t>FOR UNSTERILE,</t>
  </si>
  <si>
    <t>120 pair/box</t>
  </si>
  <si>
    <t>pair</t>
  </si>
  <si>
    <t xml:space="preserve">NYLON </t>
  </si>
  <si>
    <t>RIGGING,</t>
  </si>
  <si>
    <t>250 pair/box</t>
  </si>
  <si>
    <t xml:space="preserve">PVC COAT </t>
  </si>
  <si>
    <t>FLAME RSISTANT 40cal/cm2,</t>
  </si>
  <si>
    <t>400 pair/box</t>
  </si>
  <si>
    <t>ELECTRIC GLOVES-17 KV,</t>
  </si>
  <si>
    <t>PORTWEST</t>
  </si>
  <si>
    <t>GREEN COTTON COATED LATEX</t>
  </si>
  <si>
    <t>ELECTRIC GLOVES-1 KV,</t>
  </si>
  <si>
    <t>10pairs/box</t>
  </si>
  <si>
    <t>FIBER MODACRYLIC</t>
  </si>
  <si>
    <t>ARC PROTECTION  40 CAL,</t>
  </si>
  <si>
    <t>LINEMAN</t>
  </si>
  <si>
    <t xml:space="preserve">GREEN COTTON </t>
  </si>
  <si>
    <t>CUT RESISTANT,</t>
  </si>
  <si>
    <t>RIGGING</t>
  </si>
  <si>
    <t>PVC COATED,</t>
  </si>
  <si>
    <t>CUT RESISTANT</t>
  </si>
  <si>
    <t>ANTI VIBRATION,</t>
  </si>
  <si>
    <t>RUBBER COATED</t>
  </si>
  <si>
    <t>SITE WORK,</t>
  </si>
  <si>
    <t>BEYBI, CE APPROVED</t>
  </si>
  <si>
    <t>LATEX COATED</t>
  </si>
  <si>
    <t>REGELTEX</t>
  </si>
  <si>
    <t>POLYTRIL MIX</t>
  </si>
  <si>
    <t>IMPACT</t>
  </si>
  <si>
    <t>WHITE LEATHER,</t>
  </si>
  <si>
    <t>RED LEATHER,</t>
  </si>
  <si>
    <t>FULL NITRILE COATED</t>
  </si>
  <si>
    <t>INSULATED</t>
  </si>
  <si>
    <t>HEAV DUTY</t>
  </si>
  <si>
    <t>INSULATED ELECTRICAL 1100V</t>
  </si>
  <si>
    <t>SHIRT</t>
  </si>
  <si>
    <t>CLEAR WHITE</t>
  </si>
  <si>
    <t>HOUSE-KEEPING</t>
  </si>
  <si>
    <t>WITH NT LOGO</t>
  </si>
  <si>
    <t>LAUNDRY</t>
  </si>
  <si>
    <t>WITHOUT NT LOGO</t>
  </si>
  <si>
    <t>E-ARC RATED</t>
  </si>
  <si>
    <t>KSBAU AND NT LOGO</t>
  </si>
  <si>
    <t>FULL SLEEVE</t>
  </si>
  <si>
    <t>HALF SLEEVE</t>
  </si>
  <si>
    <t>TROUSERS</t>
  </si>
  <si>
    <t>E-ARC RATED,</t>
  </si>
  <si>
    <t>W/CARRYING CASE</t>
  </si>
  <si>
    <t>MSA AIRHAWK</t>
  </si>
  <si>
    <t>W/O CARRYING CASE</t>
  </si>
  <si>
    <t>HELMET WITH FACE SHIELD</t>
  </si>
  <si>
    <t>ARC ATPV 12 cal</t>
  </si>
  <si>
    <t>RAIN COAT:</t>
  </si>
  <si>
    <t>REFLECTED</t>
  </si>
  <si>
    <t>NON-REFLECTED</t>
  </si>
  <si>
    <t xml:space="preserve">MEDIUM </t>
  </si>
  <si>
    <t>SPECIAL UNIFORM</t>
  </si>
  <si>
    <t>PANT</t>
  </si>
  <si>
    <t>ARAMCO</t>
  </si>
  <si>
    <t>SAFETY GLASS</t>
  </si>
  <si>
    <t>SSP-544</t>
  </si>
  <si>
    <t>CLEAR,</t>
  </si>
  <si>
    <t>SSP-545</t>
  </si>
  <si>
    <t>UNIVERSAL-GL</t>
  </si>
  <si>
    <t>HARDY</t>
  </si>
  <si>
    <t>UD46</t>
  </si>
  <si>
    <t>EYEVEX</t>
  </si>
  <si>
    <t xml:space="preserve">UD-91 </t>
  </si>
  <si>
    <t>SUPER-CHINA</t>
  </si>
  <si>
    <t xml:space="preserve">T-SHIRT </t>
  </si>
  <si>
    <t>R/NECK INNER,</t>
  </si>
  <si>
    <t>SUSPENSION TRAUMA</t>
  </si>
  <si>
    <t>FULL BODY SET</t>
  </si>
  <si>
    <t>MILLER 9099</t>
  </si>
  <si>
    <t>STRAP</t>
  </si>
  <si>
    <t>MS 3540</t>
  </si>
  <si>
    <t>WHISTLE</t>
  </si>
  <si>
    <t>FIRE BUCKET</t>
  </si>
  <si>
    <t>RED COLOR</t>
  </si>
  <si>
    <t>SAFETY HELMET STRAP</t>
  </si>
  <si>
    <t xml:space="preserve">CASUAL SHOES </t>
  </si>
  <si>
    <t>LEATHER</t>
  </si>
  <si>
    <t>CARRYING CASE</t>
  </si>
  <si>
    <t>FOR AIRHAWK</t>
  </si>
  <si>
    <t>STICK</t>
  </si>
  <si>
    <t>PROTECTIVE GROUNDING</t>
  </si>
  <si>
    <t>HASTINGS</t>
  </si>
  <si>
    <t>HIGH VOLTAGE DETECTOR</t>
  </si>
  <si>
    <t>SAFETY HARNESS BELT</t>
  </si>
  <si>
    <t>ARK W/SHOCK ABSORBER</t>
  </si>
  <si>
    <t>ARK</t>
  </si>
  <si>
    <t>DOUBLE HOOK</t>
  </si>
  <si>
    <t>UNIFORM CUT SHOES</t>
  </si>
  <si>
    <t>ACTION</t>
  </si>
  <si>
    <t>WELDING SHOES</t>
  </si>
  <si>
    <t>LONG KNEE</t>
  </si>
  <si>
    <t>SLIPON SHOES:</t>
  </si>
  <si>
    <t>W/LACE</t>
  </si>
  <si>
    <t>LOW ANKLE</t>
  </si>
  <si>
    <t>BEAL</t>
  </si>
  <si>
    <t>W/O LACE</t>
  </si>
  <si>
    <t>HIGH ANKLE</t>
  </si>
  <si>
    <t>FIRE FIGHTING SUIT</t>
  </si>
  <si>
    <t>COMPLETE SET</t>
  </si>
  <si>
    <t>SECURITY UNIFORM:</t>
  </si>
  <si>
    <t>TROUSER</t>
  </si>
  <si>
    <t>S</t>
  </si>
  <si>
    <t>CAP</t>
  </si>
  <si>
    <t>Site Safety Items</t>
  </si>
  <si>
    <t>BARRICADE PIPE</t>
  </si>
  <si>
    <t>2inx6m</t>
  </si>
  <si>
    <t>BARRICATION ROPE</t>
  </si>
  <si>
    <t xml:space="preserve">2.5mm </t>
  </si>
  <si>
    <t>BARRICATION TAPE</t>
  </si>
  <si>
    <t>DEEP EXCAVATIONS WARNING</t>
  </si>
  <si>
    <t>FIRE BLANKET</t>
  </si>
  <si>
    <t>1x50m/roll ,</t>
  </si>
  <si>
    <t>40m/roll</t>
  </si>
  <si>
    <t>BRIDELA</t>
  </si>
  <si>
    <t>1.2x1.2m,</t>
  </si>
  <si>
    <t>50m/roll</t>
  </si>
  <si>
    <t>1.8x1.2m,</t>
  </si>
  <si>
    <t>1.8x1.8m,</t>
  </si>
  <si>
    <t>0.5mmx1m,</t>
  </si>
  <si>
    <t>3x3m</t>
  </si>
  <si>
    <t>NET</t>
  </si>
  <si>
    <t>NYLON,</t>
  </si>
  <si>
    <t>1x25m/roll</t>
  </si>
  <si>
    <t>DENSITY: 70% SHADE</t>
  </si>
  <si>
    <t>PVC,</t>
  </si>
  <si>
    <t>1x45m/roll</t>
  </si>
  <si>
    <t>DENSITY: 60% SHADE</t>
  </si>
  <si>
    <t>NYLON MESH,</t>
  </si>
  <si>
    <t>1x50m/roll</t>
  </si>
  <si>
    <t>2x50m/roll</t>
  </si>
  <si>
    <t>2.5x50m/roll</t>
  </si>
  <si>
    <t>3x50m/roll</t>
  </si>
  <si>
    <t xml:space="preserve">4x50m/roll                   </t>
  </si>
  <si>
    <t>SAFETY BARRIER</t>
  </si>
  <si>
    <t>HOLLOW TYPE</t>
  </si>
  <si>
    <t>1x1m</t>
  </si>
  <si>
    <t>CONCRETE</t>
  </si>
  <si>
    <t>SOLID</t>
  </si>
  <si>
    <t>1x1.5m</t>
  </si>
  <si>
    <t>WATER FILLING TYPE</t>
  </si>
  <si>
    <t>HEIGHT</t>
  </si>
  <si>
    <t>SAFETY CONE</t>
  </si>
  <si>
    <t>BARRICADING PVC</t>
  </si>
  <si>
    <t>50cm H</t>
  </si>
  <si>
    <t>JERSEY BARRIER PVC</t>
  </si>
  <si>
    <t>90cm H</t>
  </si>
  <si>
    <t xml:space="preserve">TRAFFIC </t>
  </si>
  <si>
    <t>100cm H</t>
  </si>
  <si>
    <t>RED &amp; WHITE</t>
  </si>
  <si>
    <t>SAFETY TAG:</t>
  </si>
  <si>
    <t>INSPECTION</t>
  </si>
  <si>
    <t>7.5X3.5cm</t>
  </si>
  <si>
    <t>1000pcs/box</t>
  </si>
  <si>
    <t xml:space="preserve">SHIPPING  </t>
  </si>
  <si>
    <t>10pcs/pack</t>
  </si>
  <si>
    <t>146.05x76.20mm</t>
  </si>
  <si>
    <t>CAUTION</t>
  </si>
  <si>
    <t>DANGER</t>
  </si>
  <si>
    <t>SELF LAMINATING PHOTO</t>
  </si>
  <si>
    <t>WARNING FLAG W/HANDLE</t>
  </si>
  <si>
    <t>APPLICATION</t>
  </si>
  <si>
    <t>WARNING TAPE:</t>
  </si>
  <si>
    <t>FOR TELECOM,</t>
  </si>
  <si>
    <t>32roll/box</t>
  </si>
  <si>
    <t>F/ELECTRICAL</t>
  </si>
  <si>
    <t>RED AND WHITE,</t>
  </si>
  <si>
    <t>ENGLISH/ARABIC</t>
  </si>
  <si>
    <t>F/WATER</t>
  </si>
  <si>
    <t>YELLOW AND BLACK,</t>
  </si>
  <si>
    <t>6inx200mm</t>
  </si>
  <si>
    <t>18roll/box</t>
  </si>
  <si>
    <t>F/SEWAGE</t>
  </si>
  <si>
    <t xml:space="preserve">12in </t>
  </si>
  <si>
    <t xml:space="preserve">F/TELECOMUNICATION </t>
  </si>
  <si>
    <t>ELFIT</t>
  </si>
  <si>
    <t>150mmx200m</t>
  </si>
  <si>
    <t>20roll/box</t>
  </si>
  <si>
    <t>F/SAFETY</t>
  </si>
  <si>
    <t>150mmx300m</t>
  </si>
  <si>
    <t>G SAFE</t>
  </si>
  <si>
    <t>ORANGE,</t>
  </si>
  <si>
    <t>6inx1000yd</t>
  </si>
  <si>
    <t>F/IRRIGATION LINE</t>
  </si>
  <si>
    <t>NAPCO</t>
  </si>
  <si>
    <t>DETECTABLE,</t>
  </si>
  <si>
    <t>450mmx300m</t>
  </si>
  <si>
    <t>POTABLE WATERLINE, BLUE</t>
  </si>
  <si>
    <t>6inx300mm</t>
  </si>
  <si>
    <t>SANITARY SEWER LINE, GREEN</t>
  </si>
  <si>
    <t>YELLOW AND RED,</t>
  </si>
  <si>
    <t>300mmx300m</t>
  </si>
  <si>
    <t>IRRIGATION WATER LINE, BLUE</t>
  </si>
  <si>
    <t>6inx1000ft</t>
  </si>
  <si>
    <t>STORM  SEWER LINE, GREEN</t>
  </si>
  <si>
    <t>12inx300m</t>
  </si>
  <si>
    <t>"COUTION: BURIED POTABLE WATER LINE BELOW"</t>
  </si>
  <si>
    <t>3inx200m</t>
  </si>
  <si>
    <t>LV CABLE BURRIED</t>
  </si>
  <si>
    <t>12inx200m</t>
  </si>
  <si>
    <t>MV CABLE BURRIED</t>
  </si>
  <si>
    <t>300mmx100m</t>
  </si>
  <si>
    <t>OPTICAL FIBER CABLE BURRIED</t>
  </si>
  <si>
    <t>UNDERGROUND WATER LINE</t>
  </si>
  <si>
    <t>UNDERGROUND SEWER LINE</t>
  </si>
  <si>
    <t>UNDERSTORM DRAINAGE LINE</t>
  </si>
  <si>
    <t>UNDERSTORM FIRE LINE</t>
  </si>
  <si>
    <t>UNDERGROUND TELEPHONE LINE</t>
  </si>
  <si>
    <t>ROPE</t>
  </si>
  <si>
    <t>10mmx100yd/roll</t>
  </si>
  <si>
    <t>10mmx50 mtr</t>
  </si>
  <si>
    <t>NYLON</t>
  </si>
  <si>
    <t>6mmx100yd/roll</t>
  </si>
  <si>
    <t>2mmx100yd/roll</t>
  </si>
  <si>
    <t>8mmx100yd/roll</t>
  </si>
  <si>
    <t>4mmx100yd/roll</t>
  </si>
  <si>
    <t xml:space="preserve">12mmx50yd/roll </t>
  </si>
  <si>
    <t xml:space="preserve">16mmx50yd/roll </t>
  </si>
  <si>
    <t>8mmx50yd/roll</t>
  </si>
  <si>
    <t>6mmx50yd/roll</t>
  </si>
  <si>
    <t>4mmx50yd/roll</t>
  </si>
  <si>
    <t>210D/36 150gram</t>
  </si>
  <si>
    <t>210D/36 50gram</t>
  </si>
  <si>
    <t>8mmx20m</t>
  </si>
  <si>
    <t>WARNING LIGHT</t>
  </si>
  <si>
    <t>REVOLVING LED</t>
  </si>
  <si>
    <t>6V DOUBLE BATTERY</t>
  </si>
  <si>
    <t>YELLOW BLINKING</t>
  </si>
  <si>
    <t>12V BATTERY</t>
  </si>
  <si>
    <t xml:space="preserve">MAGNETIC   </t>
  </si>
  <si>
    <t xml:space="preserve">SOLAR POWER </t>
  </si>
  <si>
    <t>RED BLINKING</t>
  </si>
  <si>
    <t>1.5V</t>
  </si>
  <si>
    <t>BATON</t>
  </si>
  <si>
    <t>W/ BATTERY</t>
  </si>
  <si>
    <t>FLASH LIGHT</t>
  </si>
  <si>
    <t>RECHARGABLE</t>
  </si>
  <si>
    <t>3N LED</t>
  </si>
  <si>
    <t>TORCH</t>
  </si>
  <si>
    <t>CAZSL-CHINA</t>
  </si>
  <si>
    <t>4AA LED</t>
  </si>
  <si>
    <t>RECHARGABLE LED TORCH</t>
  </si>
  <si>
    <t>CLIKON</t>
  </si>
  <si>
    <t>PENLIGHT TORCH</t>
  </si>
  <si>
    <t>PRO POLYMER</t>
  </si>
  <si>
    <t>PLASTIC CHAIN</t>
  </si>
  <si>
    <t>RED AND WHITE</t>
  </si>
  <si>
    <t>6mmx50m/roll</t>
  </si>
  <si>
    <t>50m roll/box</t>
  </si>
  <si>
    <t>PLASTIC FILM</t>
  </si>
  <si>
    <t>1050mmx50m/roll</t>
  </si>
  <si>
    <t>GLOSSY TEXTURE</t>
  </si>
  <si>
    <t>ORAJET</t>
  </si>
  <si>
    <t>WHITE STICKER</t>
  </si>
  <si>
    <t>760mmx50m/roll</t>
  </si>
  <si>
    <t>COLORED STICKER</t>
  </si>
  <si>
    <t>CABLE PULLING WIRE</t>
  </si>
  <si>
    <t>25m</t>
  </si>
  <si>
    <t xml:space="preserve">W/ COVER </t>
  </si>
  <si>
    <t>50m</t>
  </si>
  <si>
    <t>W/O COVER</t>
  </si>
  <si>
    <t>30m</t>
  </si>
  <si>
    <t>PENGUIN</t>
  </si>
  <si>
    <t>STRAND</t>
  </si>
  <si>
    <t>ACSR/AW CONDUCTOR</t>
  </si>
  <si>
    <t>60m</t>
  </si>
  <si>
    <t>OPGW</t>
  </si>
  <si>
    <t>20m</t>
  </si>
  <si>
    <t>100m</t>
  </si>
  <si>
    <t>4/0 AWG</t>
  </si>
  <si>
    <t>200m</t>
  </si>
  <si>
    <t>INLCUSION</t>
  </si>
  <si>
    <t>SAFETY LOCK:</t>
  </si>
  <si>
    <t>LOCKOUT HASP</t>
  </si>
  <si>
    <t>LOTO</t>
  </si>
  <si>
    <t>W/ TABS</t>
  </si>
  <si>
    <t xml:space="preserve">KIT </t>
  </si>
  <si>
    <t>BOX</t>
  </si>
  <si>
    <t>BEACON EMERGENCY LIGHT</t>
  </si>
  <si>
    <t>SCREW TYPE</t>
  </si>
  <si>
    <t>MAGNETIC TYPE</t>
  </si>
  <si>
    <t>WINDSOCKS</t>
  </si>
  <si>
    <t>CABLE ROLLER</t>
  </si>
  <si>
    <t>WHEEL TYPE</t>
  </si>
  <si>
    <t>GALV. STEEL</t>
  </si>
  <si>
    <t>TRIPLE CORNER</t>
  </si>
  <si>
    <t>SIREN</t>
  </si>
  <si>
    <t>HORN</t>
  </si>
  <si>
    <t>POWER RATE</t>
  </si>
  <si>
    <t>MEGA PHONE</t>
  </si>
  <si>
    <t>15w</t>
  </si>
  <si>
    <t>20w</t>
  </si>
  <si>
    <t>25w</t>
  </si>
  <si>
    <t>30v</t>
  </si>
  <si>
    <t>BATON LIGHT</t>
  </si>
  <si>
    <t>EYE WASH STATION</t>
  </si>
  <si>
    <t>PORTABLE</t>
  </si>
  <si>
    <t>CEDERROTH</t>
  </si>
  <si>
    <t>G1950</t>
  </si>
  <si>
    <t>GUARDIAN</t>
  </si>
  <si>
    <t>S19314EW</t>
  </si>
  <si>
    <t>GAL. STEEL W/COATING</t>
  </si>
  <si>
    <t>BRADLEY</t>
  </si>
  <si>
    <t>AIR HORN</t>
  </si>
  <si>
    <t>FIRE EXTINGUISHER</t>
  </si>
  <si>
    <t>WITH RED TIE</t>
  </si>
  <si>
    <t>INSPECTION TAG</t>
  </si>
  <si>
    <t>WITH WHITE TIE</t>
  </si>
  <si>
    <t>UMBRELLA</t>
  </si>
  <si>
    <t>SURVEYOR</t>
  </si>
  <si>
    <t>FLOOR TAPE</t>
  </si>
  <si>
    <t>YELLOW &amp; BLACK</t>
  </si>
  <si>
    <t>STRIPE 2"</t>
  </si>
  <si>
    <t>SAFETY TRIANGLE</t>
  </si>
  <si>
    <t>LIFE BUOY RING</t>
  </si>
  <si>
    <t>CABLE PULLING GRIP:</t>
  </si>
  <si>
    <t>35-48mm</t>
  </si>
  <si>
    <t>75-95mm</t>
  </si>
  <si>
    <t>20-30mm</t>
  </si>
  <si>
    <t>30-40mm</t>
  </si>
  <si>
    <t>40-50mm</t>
  </si>
  <si>
    <t>50-60mm</t>
  </si>
  <si>
    <t>70-80mm</t>
  </si>
  <si>
    <t>80-100mm</t>
  </si>
  <si>
    <t>Temporary project signage</t>
  </si>
  <si>
    <t xml:space="preserve">BILL BOARD </t>
  </si>
  <si>
    <t xml:space="preserve">180 x 180x 10mm </t>
  </si>
  <si>
    <t>3mm THICK</t>
  </si>
  <si>
    <t>Aluminum</t>
  </si>
  <si>
    <t>PARKING SIGN</t>
  </si>
  <si>
    <t>ALUMINUM</t>
  </si>
  <si>
    <t>WITH STEEL POLES</t>
  </si>
  <si>
    <t>WRITING</t>
  </si>
  <si>
    <t>SHAPE / SIZE</t>
  </si>
  <si>
    <t>PIPE</t>
  </si>
  <si>
    <t>ROAD SIGNAGE</t>
  </si>
  <si>
    <t xml:space="preserve">"AMBULANCE PARKING AREA"                      </t>
  </si>
  <si>
    <t>45x60cm,</t>
  </si>
  <si>
    <t>GALV.STEEL FINISH,</t>
  </si>
  <si>
    <t>2m H PIPE,</t>
  </si>
  <si>
    <t>WITH CONC.FOUND</t>
  </si>
  <si>
    <t>,</t>
  </si>
  <si>
    <t>"BUS STOP SIGN"</t>
  </si>
  <si>
    <t>60x35cm,</t>
  </si>
  <si>
    <t>3mm ALUM.</t>
  </si>
  <si>
    <t>2.2m H PIPE,</t>
  </si>
  <si>
    <t>W/O CONC.FOUND</t>
  </si>
  <si>
    <t xml:space="preserve">"DESIGNATED SMOKING AREA"                     </t>
  </si>
  <si>
    <t>80x35cm,</t>
  </si>
  <si>
    <t>REFLECTORIZED</t>
  </si>
  <si>
    <t>2.5m H PIPE,</t>
  </si>
  <si>
    <t>SUPPLY &amp; INSTALL W/O FOUND</t>
  </si>
  <si>
    <t xml:space="preserve">"DETOUR SIGN LEFT" </t>
  </si>
  <si>
    <t>90x35cm,</t>
  </si>
  <si>
    <t>3.5m H PIPE AND 60mm BASE PLATE,</t>
  </si>
  <si>
    <t>"DISABLE PARKING"</t>
  </si>
  <si>
    <t>90x50cm,</t>
  </si>
  <si>
    <t xml:space="preserve">W/O PIPE </t>
  </si>
  <si>
    <t>"DO NOT ENTER "</t>
  </si>
  <si>
    <t>90x60cm,</t>
  </si>
  <si>
    <t>3mH PIPE,</t>
  </si>
  <si>
    <t xml:space="preserve">"EMERGENCY ASSEMBLY POINT" </t>
  </si>
  <si>
    <t>90x70cm,</t>
  </si>
  <si>
    <t>1.55 to 1.9m H PIPE</t>
  </si>
  <si>
    <t>"ENTRY"</t>
  </si>
  <si>
    <t>90cm DIA,</t>
  </si>
  <si>
    <t>1.8m H PIPE,</t>
  </si>
  <si>
    <t>"FIRE TRUCK ACCESS"</t>
  </si>
  <si>
    <t>90x90cm,</t>
  </si>
  <si>
    <t>2.7m H PIPE,</t>
  </si>
  <si>
    <t>"FIRST AID STATION"</t>
  </si>
  <si>
    <t>100x60cm,</t>
  </si>
  <si>
    <t>"KEEP YOUR LANE"</t>
  </si>
  <si>
    <t>100x70cm,</t>
  </si>
  <si>
    <t>"LEFT AND RIGHT TURN ARROW"</t>
  </si>
  <si>
    <t>600mm DIA,</t>
  </si>
  <si>
    <t>"NO PARKING"</t>
  </si>
  <si>
    <t>750mm DIA,</t>
  </si>
  <si>
    <t>"PADESTARIAN SIGH PLATE"</t>
  </si>
  <si>
    <t>1200mm DIA,</t>
  </si>
  <si>
    <t xml:space="preserve">"PARKING AREA" </t>
  </si>
  <si>
    <t>30in TRIANGLE,</t>
  </si>
  <si>
    <t>"PARKING"</t>
  </si>
  <si>
    <t>18in DIAMOND,</t>
  </si>
  <si>
    <t>"SPEED LIMIT 20km/h"</t>
  </si>
  <si>
    <t>24in DIAMOND,</t>
  </si>
  <si>
    <t>"STOP SIGN"</t>
  </si>
  <si>
    <t>30in DIAMOND,</t>
  </si>
  <si>
    <t xml:space="preserve">"STRAIGHT AHEAD ARROW"                         </t>
  </si>
  <si>
    <t>12in SQUARE,</t>
  </si>
  <si>
    <t>"STRAIGHT THROUGH &amp; LEFT TURN"</t>
  </si>
  <si>
    <t>18in SQUARE,</t>
  </si>
  <si>
    <t>"STRAIGHT THROUGH &amp; RIGHT TURN"</t>
  </si>
  <si>
    <t>24in SQUARE,</t>
  </si>
  <si>
    <t>"STRAIGHT THROUGH ARROW"</t>
  </si>
  <si>
    <t>30in SQUARE,</t>
  </si>
  <si>
    <t>"TRAFFIC"</t>
  </si>
  <si>
    <t>12x6in RECTANGLE,</t>
  </si>
  <si>
    <t xml:space="preserve">"AMBULANCE WAY"  W/ RIGHT ARROW               </t>
  </si>
  <si>
    <t>12x36in RECTANGLE,</t>
  </si>
  <si>
    <t>"SPEED LIMIT 15km"</t>
  </si>
  <si>
    <t>HEXAGONAL 18in,</t>
  </si>
  <si>
    <t>AS ATTACHED</t>
  </si>
  <si>
    <t>HEXAGONAL 24in,</t>
  </si>
  <si>
    <t>"SPEED LIMIT 60km/h"</t>
  </si>
  <si>
    <t>HEXAGONAL 30in,</t>
  </si>
  <si>
    <t>"SLOW DOWN"</t>
  </si>
  <si>
    <t>STANDARD HEIGHT</t>
  </si>
  <si>
    <t>"SLOW"</t>
  </si>
  <si>
    <t>60x60cm,</t>
  </si>
  <si>
    <t>"MAN AT WORK"</t>
  </si>
  <si>
    <t>VARIOUS SHAPES</t>
  </si>
  <si>
    <t>"CONSTRUCTION AHEAD"</t>
  </si>
  <si>
    <t>600mm OCTAGONAL</t>
  </si>
  <si>
    <t>"ROAD NARROW FROM RIGHT"</t>
  </si>
  <si>
    <t>459x459mm</t>
  </si>
  <si>
    <t>"KEEP LEFT"</t>
  </si>
  <si>
    <t>600x430mm</t>
  </si>
  <si>
    <t>"END OF CONSTRUCTION"</t>
  </si>
  <si>
    <t>500x430mm</t>
  </si>
  <si>
    <t>650x810mm</t>
  </si>
  <si>
    <t>750x750mm</t>
  </si>
  <si>
    <t>850x650mm</t>
  </si>
  <si>
    <t>650x750mm</t>
  </si>
  <si>
    <t>840x500mm</t>
  </si>
  <si>
    <t>950x730mm</t>
  </si>
  <si>
    <t>800x600mm</t>
  </si>
  <si>
    <t>650x430mm</t>
  </si>
  <si>
    <t>650mm TRIANGULAR</t>
  </si>
  <si>
    <t>60x60cm SQUARE</t>
  </si>
  <si>
    <t>60cm TRIANGULAR</t>
  </si>
  <si>
    <t>60x40cm</t>
  </si>
  <si>
    <t>60cm Dia</t>
  </si>
  <si>
    <t>TYPE 1</t>
  </si>
  <si>
    <t>INTERNAL SIGNAGE:</t>
  </si>
  <si>
    <t>SIGN BOARD LABEL,</t>
  </si>
  <si>
    <t xml:space="preserve">BLACK ACRYLIC </t>
  </si>
  <si>
    <t>9x25cm</t>
  </si>
  <si>
    <t>ENGRAVING W/ TEXT &amp; PAINT</t>
  </si>
  <si>
    <t>SUPPY &amp; INSTALLATION</t>
  </si>
  <si>
    <t>DOOR SIGN,</t>
  </si>
  <si>
    <t xml:space="preserve">ACRYLIC </t>
  </si>
  <si>
    <t>12x25cm</t>
  </si>
  <si>
    <t>TEXT ONLY</t>
  </si>
  <si>
    <t>"NO SMOKING" SIGN,</t>
  </si>
  <si>
    <t>18x30cm</t>
  </si>
  <si>
    <t xml:space="preserve">W/ TEXT ENGRAVING </t>
  </si>
  <si>
    <t>"ELEVATOR WAY FINDING" ,</t>
  </si>
  <si>
    <t>PHENOLIC</t>
  </si>
  <si>
    <t>13.5x27cm</t>
  </si>
  <si>
    <t>"ROOM WAY FINDING",</t>
  </si>
  <si>
    <t>BRASS</t>
  </si>
  <si>
    <t>"NAME PLATE",</t>
  </si>
  <si>
    <t>ALUMINUM PROFILE</t>
  </si>
  <si>
    <t>615x220mm</t>
  </si>
  <si>
    <t>"LED EMERGENCY EXIT" SIGN</t>
  </si>
  <si>
    <t>390x140mm</t>
  </si>
  <si>
    <t>"ELECTRICAL ROOM"</t>
  </si>
  <si>
    <t>685x130mm</t>
  </si>
  <si>
    <t>"COMMUNICATION ROOM"</t>
  </si>
  <si>
    <t xml:space="preserve">250x250x1mm </t>
  </si>
  <si>
    <t>MALE BATHROOM</t>
  </si>
  <si>
    <t>300x150x1mm</t>
  </si>
  <si>
    <t>FEMALE BATHROOM</t>
  </si>
  <si>
    <t>300x200x1mm</t>
  </si>
  <si>
    <t>"OFFICE INTERNAL"</t>
  </si>
  <si>
    <t>150x50x1mm</t>
  </si>
  <si>
    <t>"SAMPLE OFFICE"</t>
  </si>
  <si>
    <t>40x15x1mm</t>
  </si>
  <si>
    <t>100x50x1.5mm</t>
  </si>
  <si>
    <t>100x50x2mm</t>
  </si>
  <si>
    <t>25x6cm</t>
  </si>
  <si>
    <t>160x194mm</t>
  </si>
  <si>
    <t>200mmx185mm</t>
  </si>
  <si>
    <t>600x300mm</t>
  </si>
  <si>
    <t>350x300mm</t>
  </si>
  <si>
    <t>SIZE/SHAPE</t>
  </si>
  <si>
    <t>HEIGHT/THICKNESS</t>
  </si>
  <si>
    <t>SIGN BOARD:</t>
  </si>
  <si>
    <t>200x300mm</t>
  </si>
  <si>
    <t>2.4m H</t>
  </si>
  <si>
    <t>INSTALLATION ONLY,</t>
  </si>
  <si>
    <t>300x100mm</t>
  </si>
  <si>
    <t>2.9m H</t>
  </si>
  <si>
    <t>SUPPLY ONLY,</t>
  </si>
  <si>
    <t>298x58mm</t>
  </si>
  <si>
    <t>4.8m H</t>
  </si>
  <si>
    <t>SUPPLY AND INSTALLATION WITH FOUNDATION,</t>
  </si>
  <si>
    <t>ACRYLIC</t>
  </si>
  <si>
    <t>300x300mm</t>
  </si>
  <si>
    <t>8m H</t>
  </si>
  <si>
    <t>SUPPLY AND INSTALLATION WITHOUT FOUNDATION,</t>
  </si>
  <si>
    <t>FLEX BANNER</t>
  </si>
  <si>
    <t>400x300mm</t>
  </si>
  <si>
    <t>10m H</t>
  </si>
  <si>
    <t>3M REFLECTIVE STICKER PRINT AND LAMINATED,</t>
  </si>
  <si>
    <t xml:space="preserve">ALUMINUM W/REFLECTIVE STICKER </t>
  </si>
  <si>
    <t>45x 60cm</t>
  </si>
  <si>
    <t>500x200mm</t>
  </si>
  <si>
    <t>3mm</t>
  </si>
  <si>
    <t>HONEYCOMB STICKER PRINTING</t>
  </si>
  <si>
    <t>800x900mm</t>
  </si>
  <si>
    <t>2mm</t>
  </si>
  <si>
    <t>1200x300mm</t>
  </si>
  <si>
    <t>1.2mm</t>
  </si>
  <si>
    <t>1200x400mm</t>
  </si>
  <si>
    <t>1.5mm</t>
  </si>
  <si>
    <t>5.2mtr</t>
  </si>
  <si>
    <t>3m H</t>
  </si>
  <si>
    <t>150x300mm</t>
  </si>
  <si>
    <t>1.5m H</t>
  </si>
  <si>
    <t>1500x1000mm</t>
  </si>
  <si>
    <t>5mm</t>
  </si>
  <si>
    <t>1000X1000mm</t>
  </si>
  <si>
    <t>25cm</t>
  </si>
  <si>
    <t>1000X1200mm</t>
  </si>
  <si>
    <t>3mm THK</t>
  </si>
  <si>
    <t>6400x3000mm</t>
  </si>
  <si>
    <t>1800x1500mm</t>
  </si>
  <si>
    <t>7200x3000mm</t>
  </si>
  <si>
    <t>W30m</t>
  </si>
  <si>
    <t>100x50cm</t>
  </si>
  <si>
    <t>40x26cm</t>
  </si>
  <si>
    <t>2.5x 5.65m</t>
  </si>
  <si>
    <t>160x90mm</t>
  </si>
  <si>
    <t>300x120mm</t>
  </si>
  <si>
    <t>150mmx500mm</t>
  </si>
  <si>
    <t>300x210mm</t>
  </si>
  <si>
    <t>5800x1500mm</t>
  </si>
  <si>
    <t>120x60cm</t>
  </si>
  <si>
    <t>SIGN POST</t>
  </si>
  <si>
    <t>GALVANIZED WITH COMPLETE BOLTS, NUTS, WASHERS</t>
  </si>
  <si>
    <t>SIGN CLAMP</t>
  </si>
  <si>
    <t>STICKER:</t>
  </si>
  <si>
    <t>"Assembly point"</t>
  </si>
  <si>
    <t>PLASTIC LAMINATED,</t>
  </si>
  <si>
    <t>30x50cm</t>
  </si>
  <si>
    <t>"AED inside"</t>
  </si>
  <si>
    <t>20x25cm</t>
  </si>
  <si>
    <t>"Carpentry shop"</t>
  </si>
  <si>
    <t>CIRCLE SIGN,</t>
  </si>
  <si>
    <t>9x6.5cm</t>
  </si>
  <si>
    <t>"Caution watch Y.head"</t>
  </si>
  <si>
    <t>RECTANGULAR SIGN,</t>
  </si>
  <si>
    <t>1.4mHx5.0mW</t>
  </si>
  <si>
    <t>"Caution men at work"</t>
  </si>
  <si>
    <t>SQUARE SIGN,</t>
  </si>
  <si>
    <t>50x5cm</t>
  </si>
  <si>
    <t>"Caution risk"</t>
  </si>
  <si>
    <t>VINYL W/OUT LAMINATION,</t>
  </si>
  <si>
    <t>15x5cm</t>
  </si>
  <si>
    <t>"Danger deep excavation"</t>
  </si>
  <si>
    <t>5.5x5.5cm</t>
  </si>
  <si>
    <t>"Danger high voltage"</t>
  </si>
  <si>
    <t>W/O LAMINATION</t>
  </si>
  <si>
    <t>10x15cm</t>
  </si>
  <si>
    <t>"Danger Diesel fuel"</t>
  </si>
  <si>
    <t>NON REFLECTIVE</t>
  </si>
  <si>
    <t xml:space="preserve">21x14.5cm </t>
  </si>
  <si>
    <t>"Danger fuel storage"</t>
  </si>
  <si>
    <t>NON REFLECTIVE (ENGLISH &amp; ARABIC)</t>
  </si>
  <si>
    <t>"Equipment repair"</t>
  </si>
  <si>
    <t>YELLOW STICKER</t>
  </si>
  <si>
    <t>60x60cm</t>
  </si>
  <si>
    <t>"Exit sign"</t>
  </si>
  <si>
    <t>3M W/LAMINATION</t>
  </si>
  <si>
    <t>9x2.5mm</t>
  </si>
  <si>
    <t>"Fabrication shop"</t>
  </si>
  <si>
    <t>30x10cm</t>
  </si>
  <si>
    <t>"First Aid Box"</t>
  </si>
  <si>
    <t>15x8cm</t>
  </si>
  <si>
    <t>"Fire extinguisher"</t>
  </si>
  <si>
    <t>25x15cm</t>
  </si>
  <si>
    <t>"Car"</t>
  </si>
  <si>
    <t>50x50cm</t>
  </si>
  <si>
    <t>"Helmet NT logo"</t>
  </si>
  <si>
    <t>52x25cm</t>
  </si>
  <si>
    <t>"Helmet Safety logo"</t>
  </si>
  <si>
    <t>28x23cm</t>
  </si>
  <si>
    <t>"NO Entry"</t>
  </si>
  <si>
    <t>4x4cm</t>
  </si>
  <si>
    <t>"NO smoking"</t>
  </si>
  <si>
    <t>5x5cm</t>
  </si>
  <si>
    <t>"Notice Temporary"</t>
  </si>
  <si>
    <t>25x25cm</t>
  </si>
  <si>
    <t>"Personel protective equipment- PPE"</t>
  </si>
  <si>
    <t>"Restricted area authorized personnel only"</t>
  </si>
  <si>
    <t>"Reflective  4 color"</t>
  </si>
  <si>
    <t>"Pedestrain access"</t>
  </si>
  <si>
    <t>"Safety first"</t>
  </si>
  <si>
    <t>"Safety harness must"</t>
  </si>
  <si>
    <t>"Entry "</t>
  </si>
  <si>
    <t xml:space="preserve">"Speed limit" </t>
  </si>
  <si>
    <t>"Slow"</t>
  </si>
  <si>
    <t>"This way"</t>
  </si>
  <si>
    <t>"Work in Progress"</t>
  </si>
  <si>
    <t>"Warehouse"</t>
  </si>
  <si>
    <t>"Warning Sign"</t>
  </si>
  <si>
    <t>"Safety Induction"</t>
  </si>
  <si>
    <t>SELF ADHESIVE,</t>
  </si>
  <si>
    <t>'IKEA"</t>
  </si>
  <si>
    <t>SANITARY WASTE WATER</t>
  </si>
  <si>
    <t>ARROW SIGN</t>
  </si>
  <si>
    <t>"VEHICLE ENTRY PASS"</t>
  </si>
  <si>
    <t>"SAFETY INDUCTED"</t>
  </si>
  <si>
    <t>"CSE INDUCTED"</t>
  </si>
  <si>
    <t>"WORK AT HEIGHT INDUCTED"</t>
  </si>
  <si>
    <t>"SITE INDUCTED"</t>
  </si>
  <si>
    <t>FOR PICK-UP</t>
  </si>
  <si>
    <t>FOR VAN</t>
  </si>
  <si>
    <t>PRINT &amp; CUT</t>
  </si>
  <si>
    <t>AS PER APPROVED SAMPLE</t>
  </si>
  <si>
    <t>"DANGER ELECTRICAL HAZARD"</t>
  </si>
  <si>
    <t>"SAFETY INDUCTED" W/NESMA LOGO</t>
  </si>
  <si>
    <t>NESMA LOGO</t>
  </si>
  <si>
    <t>"ARCH.CENTRE" W/LOGO</t>
  </si>
  <si>
    <t>"FIRE FIGHTING WATER PIPE"</t>
  </si>
  <si>
    <t>"FIRE FIGHTING DRAIN LINE"</t>
  </si>
  <si>
    <t>"FIRE FIGHTING PUMP TESTING LINE"</t>
  </si>
  <si>
    <t>"DRY FIRE FIGHTING PIPE"</t>
  </si>
  <si>
    <t>"WET FIRE FIGHTING PIPE"</t>
  </si>
  <si>
    <t>"SPRINKLER FEEDER"</t>
  </si>
  <si>
    <t>"FHC FEEDER"</t>
  </si>
  <si>
    <t>"VENT PIPE DRAINAGE"</t>
  </si>
  <si>
    <t>"WASTE DRAIN PIPE"</t>
  </si>
  <si>
    <t>"SOIL DRAIN PIPE"</t>
  </si>
  <si>
    <t>"FLUSH TANK WATER SUPPLY"</t>
  </si>
  <si>
    <t>"VENT RISER"</t>
  </si>
  <si>
    <t>"SOIL RISER"</t>
  </si>
  <si>
    <t>"WASTE RISER"</t>
  </si>
  <si>
    <t>"FUEL FILING LINE"</t>
  </si>
  <si>
    <t>"FUEL OVERFLOW"</t>
  </si>
  <si>
    <t>"CONDENSATE DRAIN LINE"</t>
  </si>
  <si>
    <t>"BOOSTER WATER SUPPLY"</t>
  </si>
  <si>
    <t>"TREATED WATER"</t>
  </si>
  <si>
    <t>"TREATED WATER RISER"</t>
  </si>
  <si>
    <t>"CITY WATER SUPPLY"</t>
  </si>
  <si>
    <t>"OVERFLOW"</t>
  </si>
  <si>
    <t>"WATER SUPPLY RISER"</t>
  </si>
  <si>
    <t>"TRUCK WATER LINE"</t>
  </si>
  <si>
    <t>"RAIN WATER RISER"</t>
  </si>
  <si>
    <t>"HOT WATER SUPPLY"</t>
  </si>
  <si>
    <t>"UPPER TANK OVERFLOW"</t>
  </si>
  <si>
    <t>"LOWER TANK OVERFLOW"</t>
  </si>
  <si>
    <t>"TREATED WATER TANK OVERFLOW"</t>
  </si>
  <si>
    <t>"UPPER TANK FILLING LINE"</t>
  </si>
  <si>
    <t>"LIFTING PUPM DISCHARGE"</t>
  </si>
  <si>
    <t>"PUMP DISCHARGE"</t>
  </si>
  <si>
    <t>"PUMP SUCTION"</t>
  </si>
  <si>
    <t>NESMA LANDSCAPING</t>
  </si>
  <si>
    <t>NESMA TRADING</t>
  </si>
  <si>
    <t>"INFECTIOUS WASTE"</t>
  </si>
  <si>
    <t>"AL JAWHARA LOGO" FOR HELMET</t>
  </si>
  <si>
    <t>"ELIXIR PHARMA LOGO"</t>
  </si>
  <si>
    <t>"MECHANICAL ROOM"</t>
  </si>
  <si>
    <t>SIGN BOARD ACCESSORIES</t>
  </si>
  <si>
    <t>BREAKAWAY POST</t>
  </si>
  <si>
    <t>75mm O/D COMMERCIAL GRADE</t>
  </si>
  <si>
    <t>ADDITIONAL SUPPORTS</t>
  </si>
  <si>
    <t>TAG</t>
  </si>
  <si>
    <t>50x17mm</t>
  </si>
  <si>
    <t>1mm</t>
  </si>
  <si>
    <t>1000pcs/pkt</t>
  </si>
  <si>
    <t>80x15mm</t>
  </si>
  <si>
    <t>90x30mm</t>
  </si>
  <si>
    <t>BLACK &amp; WHITE</t>
  </si>
  <si>
    <t>100x40mm</t>
  </si>
  <si>
    <t>100x75mm</t>
  </si>
  <si>
    <t>110x50mm</t>
  </si>
  <si>
    <t>115x60mm</t>
  </si>
  <si>
    <t>120x50mm</t>
  </si>
  <si>
    <t>150x50mm</t>
  </si>
  <si>
    <t>150x60mm</t>
  </si>
  <si>
    <t>100x30mm</t>
  </si>
  <si>
    <t>100x20mm</t>
  </si>
  <si>
    <t>40x12mm</t>
  </si>
  <si>
    <t>40x20mm</t>
  </si>
  <si>
    <t>60x20mm</t>
  </si>
  <si>
    <t>140x40mm</t>
  </si>
  <si>
    <t>90x18mm</t>
  </si>
  <si>
    <t>90x40mm</t>
  </si>
  <si>
    <t>90x17mm</t>
  </si>
  <si>
    <t>250x250mm</t>
  </si>
  <si>
    <t>300x150mm</t>
  </si>
  <si>
    <t>300x200mm</t>
  </si>
  <si>
    <t>80x20mm</t>
  </si>
  <si>
    <t>100x50mm</t>
  </si>
  <si>
    <t>40x15mm</t>
  </si>
  <si>
    <t>120x40mm</t>
  </si>
  <si>
    <t>12.5x9mm</t>
  </si>
  <si>
    <t>SITE SIGNAGE</t>
  </si>
  <si>
    <t>"ASSEMBLY POINT"</t>
  </si>
  <si>
    <t>ALUMINUM SHEET</t>
  </si>
  <si>
    <t>CHAIN RING TAG</t>
  </si>
  <si>
    <t>"RESERVED PARKING  FOR AMBULANCE"</t>
  </si>
  <si>
    <t>GALVANIZED SHEET</t>
  </si>
  <si>
    <t>ENGLISH &amp; ARABIC</t>
  </si>
  <si>
    <t>"CONSTRUCTION AREA" W/ RIGHT ARROW DIRECTION</t>
  </si>
  <si>
    <t>100x100cm</t>
  </si>
  <si>
    <t>"LAYDOWN YARD"</t>
  </si>
  <si>
    <t>"FABRICATION YARD"</t>
  </si>
  <si>
    <t>"NESMA CAR PARKING"</t>
  </si>
  <si>
    <t>"DIRECTION SIGN"</t>
  </si>
  <si>
    <t>"ZONE CONTROL VALVE"</t>
  </si>
  <si>
    <t>"PRV WATER SUPPLY"</t>
  </si>
  <si>
    <t>"PRV TREATMENT WATER"</t>
  </si>
  <si>
    <t>"DRY LINE"</t>
  </si>
  <si>
    <t>"WET LNE"</t>
  </si>
  <si>
    <t>"TANKER FILLING"</t>
  </si>
  <si>
    <t>"CITY FILLING"</t>
  </si>
  <si>
    <t>"DIESEL FILLING"</t>
  </si>
  <si>
    <t>Port Charges</t>
  </si>
  <si>
    <t>CUSTOM DUTY CHARGES</t>
  </si>
  <si>
    <t>SEA FREIGHT CHARGES</t>
  </si>
  <si>
    <t>ROUTE</t>
  </si>
  <si>
    <t>SERVICE CHARGES:</t>
  </si>
  <si>
    <t>CHAMBER OF COMMERCE FEE</t>
  </si>
  <si>
    <t>PMV LC-HARADH SITE</t>
  </si>
  <si>
    <t>ADMINISTRATIVE</t>
  </si>
  <si>
    <t>HARADAH SITE-KHARAJ</t>
  </si>
  <si>
    <t>EXPORT  PACKING</t>
  </si>
  <si>
    <t>DAMMAM CENTRAL LAYDOWN-JIZAN BAISH LAYDOWN</t>
  </si>
  <si>
    <t>PROCESSING</t>
  </si>
  <si>
    <t>SIDE BODY LORRY</t>
  </si>
  <si>
    <t>MATERIAL SHIFTING</t>
  </si>
  <si>
    <t>WIRE TRANSFER FEE</t>
  </si>
  <si>
    <t>CSC SERVICES</t>
  </si>
  <si>
    <t>COURIER CHARGES</t>
  </si>
  <si>
    <t>CUSTOM CLEARANCE CHARGES:</t>
  </si>
  <si>
    <t xml:space="preserve">PORT SERVICE </t>
  </si>
  <si>
    <t>D.O AND SHIPPING</t>
  </si>
  <si>
    <t xml:space="preserve">DELIVERY AND OCR </t>
  </si>
  <si>
    <t>STRIPPING AND INSPECTION</t>
  </si>
  <si>
    <t xml:space="preserve">CONTAINER DETENTION </t>
  </si>
  <si>
    <t xml:space="preserve">SHIPPING AND HANDLING </t>
  </si>
  <si>
    <t>DISBRUSEMENT/PROCESSING FEE</t>
  </si>
  <si>
    <t xml:space="preserve">ADDITIONAL CONTAINER </t>
  </si>
  <si>
    <t xml:space="preserve">X-RAY/SCAN </t>
  </si>
  <si>
    <t>IMPORT CUSTOMS</t>
  </si>
  <si>
    <t>DELIVERY</t>
  </si>
  <si>
    <t>EXPORT DOCUMENTS</t>
  </si>
  <si>
    <t>BROKER ATTENDANCE</t>
  </si>
  <si>
    <t>CONTAINER CHARGES</t>
  </si>
  <si>
    <t xml:space="preserve">DETENTION </t>
  </si>
  <si>
    <t>PORT DUES</t>
  </si>
  <si>
    <t>TRANSLATION CHARGES</t>
  </si>
  <si>
    <t>D.O AND AIRLINES SECURITY</t>
  </si>
  <si>
    <t>LOLO</t>
  </si>
  <si>
    <t>EDI &amp; BAYAN DATA ENTRY</t>
  </si>
  <si>
    <t>DELAY &amp; DAMAGE</t>
  </si>
  <si>
    <t>EXPORT CUSTOMS</t>
  </si>
  <si>
    <t>CONFORMITY CERTIFICATE</t>
  </si>
  <si>
    <t>DOCUMENTATION</t>
  </si>
  <si>
    <t>OPERATIONAL &amp;  RECOVERY</t>
  </si>
  <si>
    <t>SILA BORDER</t>
  </si>
  <si>
    <t>BATHA BORDER</t>
  </si>
  <si>
    <t>FOR PACKING &amp; RELOCATION</t>
  </si>
  <si>
    <t>AT BORDER</t>
  </si>
  <si>
    <t>STRIPPING</t>
  </si>
  <si>
    <t>DELIVERY ORDER</t>
  </si>
  <si>
    <t>ROAD FREIGHT CHARGES</t>
  </si>
  <si>
    <t>AIR FREIGHT CHARGES</t>
  </si>
  <si>
    <t>SASO FEE</t>
  </si>
  <si>
    <t>Progress cleaning</t>
  </si>
  <si>
    <t>AREA OF DISPOSAL</t>
  </si>
  <si>
    <t>SITE CLEANING:</t>
  </si>
  <si>
    <t>SEWAGE REMOVAL,</t>
  </si>
  <si>
    <t>TO A CERTIFIED DISPOSAL AREA OUTSIDE CITY</t>
  </si>
  <si>
    <t>14m3/trip</t>
  </si>
  <si>
    <t>GARBAGE REMOVAL,</t>
  </si>
  <si>
    <t xml:space="preserve">TO A CERTIFIED DISPOSAL AREA WITHIN CITY  </t>
  </si>
  <si>
    <t>18000Lit/trip</t>
  </si>
  <si>
    <t>SKIP CONTAINER RENTAL,</t>
  </si>
  <si>
    <t>TO A CERTIFIED DISPOSAL AREA WITHIN SITE</t>
  </si>
  <si>
    <t>8m3</t>
  </si>
  <si>
    <t>RENTAL OF 12m3 SKIP CONTAINER,</t>
  </si>
  <si>
    <t>8000gal/trip</t>
  </si>
  <si>
    <t>TOILET SERVICES,</t>
  </si>
  <si>
    <t>12m3/trip</t>
  </si>
  <si>
    <t>SOIL REMOVAL SERVICE,</t>
  </si>
  <si>
    <t>30m3/trip</t>
  </si>
  <si>
    <t>CHEMICAL WASTE DISPOSAL</t>
  </si>
  <si>
    <t>32000Lit/trip</t>
  </si>
  <si>
    <t>017413</t>
  </si>
  <si>
    <t>SOLID HAZARDOUS WASTE DISPOSAL</t>
  </si>
  <si>
    <t>1toilet/trip</t>
  </si>
  <si>
    <t>FOOD WASTE DISPOSAL</t>
  </si>
  <si>
    <t>sets of toilet/trip</t>
  </si>
  <si>
    <t>INDUSTRIAL WASTE DISPOSAL</t>
  </si>
  <si>
    <t>WASTE WATER DISPOSAL</t>
  </si>
  <si>
    <t>22m3/trip</t>
  </si>
  <si>
    <t>10m3/trip</t>
  </si>
  <si>
    <t>16000Lit/trip</t>
  </si>
  <si>
    <t>25m3/trip</t>
  </si>
  <si>
    <t>5m3</t>
  </si>
  <si>
    <t>17m3/trip</t>
  </si>
  <si>
    <t>GARBAGE TRUCK RENTAL</t>
  </si>
  <si>
    <t>6x6m</t>
  </si>
  <si>
    <t>WITH OPERATOR</t>
  </si>
  <si>
    <t>12m3</t>
  </si>
  <si>
    <t>WITHOUT OPERATOR</t>
  </si>
  <si>
    <t>ARAMCO CERTIFIED LEVEL3</t>
  </si>
  <si>
    <t>SEWAGE TANKER RENTAL</t>
  </si>
  <si>
    <t>1.6m3</t>
  </si>
  <si>
    <t>32m3</t>
  </si>
  <si>
    <t>30m3</t>
  </si>
  <si>
    <t>16m3</t>
  </si>
  <si>
    <t xml:space="preserve">DESCRIPTION </t>
  </si>
  <si>
    <t>SERVICE</t>
  </si>
  <si>
    <t xml:space="preserve">CERTIFICATION </t>
  </si>
  <si>
    <t xml:space="preserve">VACUUM TANKER </t>
  </si>
  <si>
    <t>RENTAL WITH OPERATOR</t>
  </si>
  <si>
    <t>RENTAL W/O OPERATOR</t>
  </si>
  <si>
    <t xml:space="preserve">TUV CERTIFIED </t>
  </si>
  <si>
    <t>5000gal/trip</t>
  </si>
  <si>
    <t>20000lit/trip</t>
  </si>
  <si>
    <t>24000lit/trip</t>
  </si>
  <si>
    <t>trip</t>
  </si>
  <si>
    <t>Construction Waste management and disposal</t>
  </si>
  <si>
    <t xml:space="preserve">SUBCONTRACT STORM WATER DRAINAGE </t>
  </si>
  <si>
    <t>SYSTEM,</t>
  </si>
  <si>
    <t>ATLANTIS WATER MANAGEMENT</t>
  </si>
  <si>
    <t>ECOLOGICAL ROADS, STREETS, HIGHWAY</t>
  </si>
  <si>
    <t>ELMICH</t>
  </si>
  <si>
    <t>HARVESTING SYSTEM</t>
  </si>
  <si>
    <t>INFILTRATION SYSTEM</t>
  </si>
  <si>
    <r>
      <rPr>
        <b/>
        <sz val="14"/>
        <color theme="1"/>
        <rFont val="Calibri"/>
        <family val="2"/>
        <scheme val="minor"/>
      </rPr>
      <t xml:space="preserve">NOTE: </t>
    </r>
    <r>
      <rPr>
        <sz val="14"/>
        <color theme="1"/>
        <rFont val="Calibri"/>
        <family val="2"/>
        <scheme val="minor"/>
      </rPr>
      <t>Sections in Red color added by ABRAR</t>
    </r>
  </si>
  <si>
    <t xml:space="preserve">Added CSI Items </t>
  </si>
  <si>
    <t>MAXM</t>
  </si>
  <si>
    <t>SURVEY SERVICES:</t>
  </si>
  <si>
    <t xml:space="preserve">DESIGN SURVEY TO PROJECT </t>
  </si>
  <si>
    <t>EXISTING BENCH MARK</t>
  </si>
  <si>
    <t>SITE LOCATION OF</t>
  </si>
  <si>
    <t>ESTABLISHMENT OF BENCH MARK</t>
  </si>
  <si>
    <t>THIRD PARTY SURVEY TO PROJECT</t>
  </si>
  <si>
    <t>BORDER</t>
  </si>
  <si>
    <t>TOPOGRAPHICAL SURVEY</t>
  </si>
  <si>
    <t>TRAVERSE POINTS</t>
  </si>
  <si>
    <t>STANDBY FOR CREW</t>
  </si>
  <si>
    <t>TEST</t>
  </si>
  <si>
    <t>SUBSURFACE DRILLING AND SAMPLING:</t>
  </si>
  <si>
    <t xml:space="preserve">AUGER BORING </t>
  </si>
  <si>
    <t>AUGER AND SHELL BORING</t>
  </si>
  <si>
    <t>GEO PHYSICAL TEST</t>
  </si>
  <si>
    <t>no.</t>
  </si>
  <si>
    <t>PROBING</t>
  </si>
  <si>
    <t>PERCUSSION BORING</t>
  </si>
  <si>
    <t>ROTARY BORING</t>
  </si>
  <si>
    <t>SUBSURFACE SOUNDING</t>
  </si>
  <si>
    <t>TRIAL PIT</t>
  </si>
  <si>
    <t>WASH BORING</t>
  </si>
  <si>
    <t>THRUST BORING</t>
  </si>
  <si>
    <t>SCOPE OF WORK</t>
  </si>
  <si>
    <t>GEOTECHNICAL INVESTIGATION:</t>
  </si>
  <si>
    <t>BORE HOLES</t>
  </si>
  <si>
    <t>SETTING-OUT INVESTIGATION POINT USING GPS</t>
  </si>
  <si>
    <t>CAVITY HOLES FILLING</t>
  </si>
  <si>
    <t>DRILLING IN SOIL W/ STANDARD PENETRATION TEST</t>
  </si>
  <si>
    <t>Lm</t>
  </si>
  <si>
    <t>CAVITY HOLES SEARCH</t>
  </si>
  <si>
    <t>EXCAVATION OF TRIAL PITS</t>
  </si>
  <si>
    <t>REPORTS</t>
  </si>
  <si>
    <t xml:space="preserve">INSTALLATION OF STAND PIPE </t>
  </si>
  <si>
    <t>DRILLING 0-10m INCL. STANDARD PENETRATION TEST</t>
  </si>
  <si>
    <t>DRILLING 10-20m INCL. STANDARD PENETRATION TEST</t>
  </si>
  <si>
    <t>DRILLING 20-30m INCL. STANDARD PENETRATION TEST</t>
  </si>
  <si>
    <t>BACKFILLING W/ CEMENT:BENTONITE (4:1)</t>
  </si>
  <si>
    <t>DRILLING 0-12m INCL. STANDARD PENETRATION TEST</t>
  </si>
  <si>
    <t>SELECTIVE SITE DEMOLITION</t>
  </si>
  <si>
    <t xml:space="preserve">OF CONCRETE PAVING </t>
  </si>
  <si>
    <t xml:space="preserve">OF CURB STONE </t>
  </si>
  <si>
    <t>:CUTTING AND REMOVAL OF EXISTING ASPHALT</t>
  </si>
  <si>
    <t>OF POLE FOUNDATION</t>
  </si>
  <si>
    <t>:REMOVAL AND SHIFTING OF WHEEL STOPPER</t>
  </si>
  <si>
    <t>OF POLE DISMENTALING</t>
  </si>
  <si>
    <t xml:space="preserve">SIDEWALK </t>
  </si>
  <si>
    <t>:SIGN PANEL REMOVAL</t>
  </si>
  <si>
    <t xml:space="preserve">OF UTILITIES </t>
  </si>
  <si>
    <t>:TOWER DISMANTELING</t>
  </si>
  <si>
    <t>STRUCTURAL DEMOLITION</t>
  </si>
  <si>
    <t>OF BUILDING FLAT</t>
  </si>
  <si>
    <t>OF HOT ROLLED STEEL STRUCTURE</t>
  </si>
  <si>
    <t>OF PEB STRUCTURE</t>
  </si>
  <si>
    <t xml:space="preserve">OF R.C FOOTING </t>
  </si>
  <si>
    <t xml:space="preserve">OF R.C GRADE SLAB </t>
  </si>
  <si>
    <t xml:space="preserve">OF R.C GRADE BEAM </t>
  </si>
  <si>
    <t xml:space="preserve">OF R.C WALL </t>
  </si>
  <si>
    <t>OF R.C COLUMN/PADESTAL</t>
  </si>
  <si>
    <t>OF R.C BEAM/SLAB</t>
  </si>
  <si>
    <t xml:space="preserve">OF R.C ROOF </t>
  </si>
  <si>
    <t>OF R.C PARAPET</t>
  </si>
  <si>
    <t>OF SPACE FRAME</t>
  </si>
  <si>
    <t>OF U/G R.C TANKS</t>
  </si>
  <si>
    <t>OF UTILITIES ROOM</t>
  </si>
  <si>
    <t>NON-STRUCTURAL DEMOLITION</t>
  </si>
  <si>
    <t>OF CARPET</t>
  </si>
  <si>
    <t xml:space="preserve">OF DOORS </t>
  </si>
  <si>
    <t>OF FIBER CABLE</t>
  </si>
  <si>
    <t>OF FLOOR TILES</t>
  </si>
  <si>
    <t>OF INSTRUMENTAL CABLE</t>
  </si>
  <si>
    <t>OF POWER CABLE</t>
  </si>
  <si>
    <t xml:space="preserve">OF SANITORY ITEM </t>
  </si>
  <si>
    <t>OF WALL TILES</t>
  </si>
  <si>
    <t xml:space="preserve">OF WINDOWS </t>
  </si>
  <si>
    <t>line tem:-58NOS</t>
  </si>
  <si>
    <t>023213</t>
  </si>
  <si>
    <t>Structural cast in place concrete forming</t>
  </si>
  <si>
    <t>Category</t>
  </si>
  <si>
    <t>A</t>
  </si>
  <si>
    <t xml:space="preserve">CUPLOCK STANDARD </t>
  </si>
  <si>
    <t>1m</t>
  </si>
  <si>
    <t>RENTAL  (monthly basis)</t>
  </si>
  <si>
    <t>1.5m</t>
  </si>
  <si>
    <t>2m</t>
  </si>
  <si>
    <t>2.5m</t>
  </si>
  <si>
    <t>3m</t>
  </si>
  <si>
    <t>CUPLOCK LEDGER</t>
  </si>
  <si>
    <t>0.6m</t>
  </si>
  <si>
    <t>F19</t>
  </si>
  <si>
    <t>0.9m</t>
  </si>
  <si>
    <t>1.0m</t>
  </si>
  <si>
    <t>1.2m</t>
  </si>
  <si>
    <t>1.3m</t>
  </si>
  <si>
    <t>1.6m</t>
  </si>
  <si>
    <t>1.8m</t>
  </si>
  <si>
    <t>0.8m</t>
  </si>
  <si>
    <t>1.25m</t>
  </si>
  <si>
    <t>COUPLER FOR SHUTTERING</t>
  </si>
  <si>
    <t>DOUBLE</t>
  </si>
  <si>
    <t>SWIVEL</t>
  </si>
  <si>
    <t>SINGLE</t>
  </si>
  <si>
    <t>48.3mm</t>
  </si>
  <si>
    <t>USAGE</t>
  </si>
  <si>
    <t xml:space="preserve">FORMWORK </t>
  </si>
  <si>
    <t>DOKA</t>
  </si>
  <si>
    <t xml:space="preserve">RENTAL WITH ERECTION </t>
  </si>
  <si>
    <t>FOR COLUMN</t>
  </si>
  <si>
    <t>PLASTIC REINF.</t>
  </si>
  <si>
    <t>PERI</t>
  </si>
  <si>
    <t>RENTAL WITHOUT ERECTION</t>
  </si>
  <si>
    <t>FOR SLAB</t>
  </si>
  <si>
    <t>QUICK STAGE</t>
  </si>
  <si>
    <t>PURCHASE WITH ERECTION</t>
  </si>
  <si>
    <t>FOR TANKS</t>
  </si>
  <si>
    <t>SGB</t>
  </si>
  <si>
    <t>PURCHASE WITHOUT ERECTION</t>
  </si>
  <si>
    <t>FOR WALLS</t>
  </si>
  <si>
    <t xml:space="preserve">IMTERMEDIATE TRANSOMS </t>
  </si>
  <si>
    <t xml:space="preserve">JACK PROPS </t>
  </si>
  <si>
    <t>BASE ADJUSTABLE</t>
  </si>
  <si>
    <t>0.38-0.67m</t>
  </si>
  <si>
    <t xml:space="preserve">BASE </t>
  </si>
  <si>
    <t>0.76m</t>
  </si>
  <si>
    <t xml:space="preserve">UNIVERSAL </t>
  </si>
  <si>
    <t>3.5m</t>
  </si>
  <si>
    <t>3.9m</t>
  </si>
  <si>
    <t>PIPE WRENCH</t>
  </si>
  <si>
    <t>KNIPEX</t>
  </si>
  <si>
    <t>14in</t>
  </si>
  <si>
    <t>SUPER EGO</t>
  </si>
  <si>
    <t>BAKO-CHINA</t>
  </si>
  <si>
    <t>DANMULLER-SPAIN</t>
  </si>
  <si>
    <t>FORJEC</t>
  </si>
  <si>
    <t xml:space="preserve">PINCHING TOOL </t>
  </si>
  <si>
    <t>DIGGER BANDK</t>
  </si>
  <si>
    <t xml:space="preserve">8in </t>
  </si>
  <si>
    <t>PLYWOOD</t>
  </si>
  <si>
    <t>LAMINATED</t>
  </si>
  <si>
    <t>1.22x2.44m</t>
  </si>
  <si>
    <t>DECOR</t>
  </si>
  <si>
    <t>ORDINARY</t>
  </si>
  <si>
    <t>1.22x2.74m</t>
  </si>
  <si>
    <t>4mm THICK</t>
  </si>
  <si>
    <t xml:space="preserve">DIAMOND PLUS </t>
  </si>
  <si>
    <t>MARINE</t>
  </si>
  <si>
    <t>1.22x3.05m</t>
  </si>
  <si>
    <t>6mm THICK</t>
  </si>
  <si>
    <t>HARMONY SEN</t>
  </si>
  <si>
    <t>1.25x2.5m</t>
  </si>
  <si>
    <t>8mm THICK</t>
  </si>
  <si>
    <t xml:space="preserve">KORINDO </t>
  </si>
  <si>
    <t>MARINE BLACK</t>
  </si>
  <si>
    <t>1.5x2.5m</t>
  </si>
  <si>
    <t>9mm THICK</t>
  </si>
  <si>
    <t>PLEX PREMIUM</t>
  </si>
  <si>
    <t>WATER RESISTANT</t>
  </si>
  <si>
    <t>1.5x3.0m</t>
  </si>
  <si>
    <t>12mm THICK</t>
  </si>
  <si>
    <t xml:space="preserve">SASCO </t>
  </si>
  <si>
    <t>1.24x2.48m</t>
  </si>
  <si>
    <t>15mm THICK</t>
  </si>
  <si>
    <t xml:space="preserve">SHAHAB </t>
  </si>
  <si>
    <t>1.22x3m</t>
  </si>
  <si>
    <t>18mm THICK</t>
  </si>
  <si>
    <t xml:space="preserve">SUPER SASCO </t>
  </si>
  <si>
    <t>25mm THICK</t>
  </si>
  <si>
    <t xml:space="preserve">SYPLY </t>
  </si>
  <si>
    <t>19mm THICK</t>
  </si>
  <si>
    <t xml:space="preserve">WIZA </t>
  </si>
  <si>
    <t>16mm THICK</t>
  </si>
  <si>
    <t>XACT 2 FORM</t>
  </si>
  <si>
    <t>MARINOPLEX- CHINA</t>
  </si>
  <si>
    <t>ARA-CHINA</t>
  </si>
  <si>
    <t>MARINEPLEX</t>
  </si>
  <si>
    <t>INDONESIAN</t>
  </si>
  <si>
    <t>ITCOFORM</t>
  </si>
  <si>
    <t>COMPIFORM CHINA</t>
  </si>
  <si>
    <t>BIMAD WOOD</t>
  </si>
  <si>
    <t>BIMAD PLEX</t>
  </si>
  <si>
    <t>ITCOPLY</t>
  </si>
  <si>
    <t>BMPLEX</t>
  </si>
  <si>
    <t>ECOPLEX</t>
  </si>
  <si>
    <t>TIGER WOOD</t>
  </si>
  <si>
    <t>PLYWOOD FIRE RETARDANT</t>
  </si>
  <si>
    <t>HOOVER PYRO-GUARD</t>
  </si>
  <si>
    <t xml:space="preserve">PLYWOOD W/ONE SIDE ALUMN. </t>
  </si>
  <si>
    <t>DIAMETER</t>
  </si>
  <si>
    <t xml:space="preserve">PUSH PULL PROP </t>
  </si>
  <si>
    <t>1.5m L</t>
  </si>
  <si>
    <t>1.5in DIA</t>
  </si>
  <si>
    <t>3.5m L</t>
  </si>
  <si>
    <t>2in DIA</t>
  </si>
  <si>
    <t>2mm THICK</t>
  </si>
  <si>
    <t>2m L</t>
  </si>
  <si>
    <t>60mm DIA</t>
  </si>
  <si>
    <t>2.6mm THICK</t>
  </si>
  <si>
    <t>4m L</t>
  </si>
  <si>
    <t>76.1mm DIA</t>
  </si>
  <si>
    <t>SCAFFOLD PIPE</t>
  </si>
  <si>
    <t>GALV.,</t>
  </si>
  <si>
    <t>2in Dia,</t>
  </si>
  <si>
    <t>BY PURCHASE</t>
  </si>
  <si>
    <t>MILD STEEL,</t>
  </si>
  <si>
    <t>3m L</t>
  </si>
  <si>
    <t>3in Dia,</t>
  </si>
  <si>
    <t>STAINLESS STEEL,</t>
  </si>
  <si>
    <t>3.2in Dia,</t>
  </si>
  <si>
    <t>BLACK STEEL,</t>
  </si>
  <si>
    <t>5m L</t>
  </si>
  <si>
    <t>6m L</t>
  </si>
  <si>
    <t>INCLISION</t>
  </si>
  <si>
    <t xml:space="preserve">SCAFFOLD TAG </t>
  </si>
  <si>
    <t>1 PC W/HOLDER</t>
  </si>
  <si>
    <t>2 PCS W/HOLDER</t>
  </si>
  <si>
    <t>W/O HOLDER</t>
  </si>
  <si>
    <t>SCAFFOLD VERTICAL FRAME</t>
  </si>
  <si>
    <t>GENERAL DESCRIPTION</t>
  </si>
  <si>
    <t xml:space="preserve">SCAFFOLDING WHEEL </t>
  </si>
  <si>
    <t xml:space="preserve">CASTER RUBBER TYER </t>
  </si>
  <si>
    <t>REEVO</t>
  </si>
  <si>
    <t>270kg</t>
  </si>
  <si>
    <t>W/ BREAK</t>
  </si>
  <si>
    <t xml:space="preserve">W/O CASTER RUBBER TYER </t>
  </si>
  <si>
    <t>250kg</t>
  </si>
  <si>
    <t>W/ OUT BREAK</t>
  </si>
  <si>
    <t>CASTER RUBBER TYER  H/D</t>
  </si>
  <si>
    <t>300kg</t>
  </si>
  <si>
    <t>SCAFFOLDING TOWER</t>
  </si>
  <si>
    <t>6x1.2x3m</t>
  </si>
  <si>
    <t>SCAFFOLDING SPIGOT</t>
  </si>
  <si>
    <t>SCAFFOLDING RATCHET</t>
  </si>
  <si>
    <t>17x71mm</t>
  </si>
  <si>
    <t>19x21mm</t>
  </si>
  <si>
    <t>17x19mm</t>
  </si>
  <si>
    <t>SCAFFOLDING SUPPORT ROLLER</t>
  </si>
  <si>
    <t>SCAFFOLDING TAG  HOLDER</t>
  </si>
  <si>
    <t xml:space="preserve">SECONDARY ALUMINUM BEAM </t>
  </si>
  <si>
    <t>W/ TIMBER INSTERTED</t>
  </si>
  <si>
    <t>RENTAL (monthly basis)</t>
  </si>
  <si>
    <t>2.5m L</t>
  </si>
  <si>
    <t>SPANNER/WRENCH</t>
  </si>
  <si>
    <t xml:space="preserve">6-12mm </t>
  </si>
  <si>
    <t>DEWALT</t>
  </si>
  <si>
    <t>CHAIN PIPE TYPE</t>
  </si>
  <si>
    <t xml:space="preserve">6-17mm </t>
  </si>
  <si>
    <t>DRAPER</t>
  </si>
  <si>
    <t xml:space="preserve">COMBINATION </t>
  </si>
  <si>
    <t xml:space="preserve">6-22mm </t>
  </si>
  <si>
    <t xml:space="preserve">IMPACT </t>
  </si>
  <si>
    <t xml:space="preserve">6-30mm </t>
  </si>
  <si>
    <t xml:space="preserve">OPEN AND CLOSE </t>
  </si>
  <si>
    <t xml:space="preserve">6-32mm </t>
  </si>
  <si>
    <t>STILETTO</t>
  </si>
  <si>
    <t>SPAIN</t>
  </si>
  <si>
    <t xml:space="preserve">OPERATING SQUARE </t>
  </si>
  <si>
    <t>8-24mm</t>
  </si>
  <si>
    <t>WERT</t>
  </si>
  <si>
    <t xml:space="preserve">OPEN END </t>
  </si>
  <si>
    <t xml:space="preserve">8-21mm </t>
  </si>
  <si>
    <t>JUMPO</t>
  </si>
  <si>
    <t xml:space="preserve">OPEN </t>
  </si>
  <si>
    <t xml:space="preserve">8-32mm </t>
  </si>
  <si>
    <t>DEWESSER</t>
  </si>
  <si>
    <t xml:space="preserve">RATCH </t>
  </si>
  <si>
    <t>BLAZER</t>
  </si>
  <si>
    <t>11mm</t>
  </si>
  <si>
    <t xml:space="preserve">MASTER </t>
  </si>
  <si>
    <t>COMBINATION EXTRA LONG</t>
  </si>
  <si>
    <t>COBLAT</t>
  </si>
  <si>
    <t>TORQUE</t>
  </si>
  <si>
    <t>13mm</t>
  </si>
  <si>
    <t>DANPOS</t>
  </si>
  <si>
    <t>15mm</t>
  </si>
  <si>
    <t>COLT</t>
  </si>
  <si>
    <t>PIPE TYPE</t>
  </si>
  <si>
    <t>PERFECT</t>
  </si>
  <si>
    <t>17mm</t>
  </si>
  <si>
    <t>IREGA</t>
  </si>
  <si>
    <t>SOMAFIX</t>
  </si>
  <si>
    <t>VATA TOOLS</t>
  </si>
  <si>
    <t>19X21mm</t>
  </si>
  <si>
    <t xml:space="preserve">UT </t>
  </si>
  <si>
    <t>MULLER</t>
  </si>
  <si>
    <t>21mm</t>
  </si>
  <si>
    <t>EASTMEN</t>
  </si>
  <si>
    <t xml:space="preserve">SKY FALCON </t>
  </si>
  <si>
    <t>24mm</t>
  </si>
  <si>
    <t xml:space="preserve">SUPER EGO
</t>
  </si>
  <si>
    <t>26mm</t>
  </si>
  <si>
    <t>BS</t>
  </si>
  <si>
    <t>TOWER</t>
  </si>
  <si>
    <t xml:space="preserve">34mm </t>
  </si>
  <si>
    <t>36mm</t>
  </si>
  <si>
    <t>BACO-GERMANY</t>
  </si>
  <si>
    <t>40mm</t>
  </si>
  <si>
    <t>SATA</t>
  </si>
  <si>
    <t>42mm</t>
  </si>
  <si>
    <t>HD</t>
  </si>
  <si>
    <t xml:space="preserve">50mm </t>
  </si>
  <si>
    <t>GK PRO</t>
  </si>
  <si>
    <t xml:space="preserve">1/4in -1-1/4in </t>
  </si>
  <si>
    <t xml:space="preserve">3/8in </t>
  </si>
  <si>
    <t xml:space="preserve">1/2in </t>
  </si>
  <si>
    <t xml:space="preserve">5/8in </t>
  </si>
  <si>
    <t xml:space="preserve">3/4in </t>
  </si>
  <si>
    <t>15in</t>
  </si>
  <si>
    <t>17/21mm</t>
  </si>
  <si>
    <t xml:space="preserve">8-12mm </t>
  </si>
  <si>
    <t xml:space="preserve">9mm </t>
  </si>
  <si>
    <t>4-14mm</t>
  </si>
  <si>
    <t>1.5-10mm</t>
  </si>
  <si>
    <t xml:space="preserve">8-22mm </t>
  </si>
  <si>
    <t>19-21mm</t>
  </si>
  <si>
    <t>46mm</t>
  </si>
  <si>
    <t>30mm</t>
  </si>
  <si>
    <t>75-125mm</t>
  </si>
  <si>
    <t>40-63mm</t>
  </si>
  <si>
    <t>27mm</t>
  </si>
  <si>
    <t>19-50mm</t>
  </si>
  <si>
    <t>10x32mm</t>
  </si>
  <si>
    <t>41mm</t>
  </si>
  <si>
    <t>C-36</t>
  </si>
  <si>
    <t>14-15mm</t>
  </si>
  <si>
    <t>16-17mm</t>
  </si>
  <si>
    <t>17in</t>
  </si>
  <si>
    <t>17-36mm</t>
  </si>
  <si>
    <t>2-6in</t>
  </si>
  <si>
    <t>SPECIAL PLYWOOD</t>
  </si>
  <si>
    <t>AATOMO PLASBOARD</t>
  </si>
  <si>
    <t>MALAYSIA</t>
  </si>
  <si>
    <t>XUZHOU FEIYA (SANHE) WOOD CO.LTD</t>
  </si>
  <si>
    <t xml:space="preserve">STEEL SOLDIER </t>
  </si>
  <si>
    <t>2.7m</t>
  </si>
  <si>
    <t>TIMBER WOOD</t>
  </si>
  <si>
    <t xml:space="preserve">1inx4inx4m </t>
  </si>
  <si>
    <t>BRAZILIAN</t>
  </si>
  <si>
    <t>STS</t>
  </si>
  <si>
    <t xml:space="preserve">1inx6inx4m </t>
  </si>
  <si>
    <t>CHINESE</t>
  </si>
  <si>
    <t>SWAN</t>
  </si>
  <si>
    <t xml:space="preserve">1.5inx3inx6m </t>
  </si>
  <si>
    <t>CANADIAN</t>
  </si>
  <si>
    <t>ROMANEL</t>
  </si>
  <si>
    <t xml:space="preserve">2inx2inx4m </t>
  </si>
  <si>
    <t>ZEGLER</t>
  </si>
  <si>
    <t>2inx3in3m</t>
  </si>
  <si>
    <t xml:space="preserve">S4S </t>
  </si>
  <si>
    <t>2inx3inx4.2m</t>
  </si>
  <si>
    <t>POLAND</t>
  </si>
  <si>
    <t>OSHA</t>
  </si>
  <si>
    <t xml:space="preserve">2inx4inx4m </t>
  </si>
  <si>
    <t xml:space="preserve">ROMANIAN </t>
  </si>
  <si>
    <t xml:space="preserve">2inx4inx4.2m </t>
  </si>
  <si>
    <t>RUSSIAN</t>
  </si>
  <si>
    <t>2inx4inx6m</t>
  </si>
  <si>
    <t>SOUTH AFRICA</t>
  </si>
  <si>
    <t xml:space="preserve">2inx6inx4m </t>
  </si>
  <si>
    <t>AUSTRIA</t>
  </si>
  <si>
    <t xml:space="preserve">2inx8inx4m </t>
  </si>
  <si>
    <t xml:space="preserve">2inx10inx4m </t>
  </si>
  <si>
    <t xml:space="preserve">2inx12inx4m </t>
  </si>
  <si>
    <t xml:space="preserve">3inx3inx4m </t>
  </si>
  <si>
    <t xml:space="preserve">4inx4inx3m </t>
  </si>
  <si>
    <t xml:space="preserve">4inx4inx4m </t>
  </si>
  <si>
    <t xml:space="preserve">3inx3inx1.5m </t>
  </si>
  <si>
    <t xml:space="preserve">3inx3inx3m </t>
  </si>
  <si>
    <t>2inx4inx8ft</t>
  </si>
  <si>
    <t>1.6inx9inx3m</t>
  </si>
  <si>
    <t>1.6inx9inx2m</t>
  </si>
  <si>
    <t>38mmx252mmx4m</t>
  </si>
  <si>
    <t>2inx4inx3m</t>
  </si>
  <si>
    <t xml:space="preserve">2inx3inx4m </t>
  </si>
  <si>
    <t>8inx4inx4m</t>
  </si>
  <si>
    <t>1inx4inx3m</t>
  </si>
  <si>
    <t>2inx2inx12m</t>
  </si>
  <si>
    <t>2inx2inx2m</t>
  </si>
  <si>
    <t xml:space="preserve">U HEAD </t>
  </si>
  <si>
    <t>VOID FORMING SYSTEM (VOID FILLERS)</t>
  </si>
  <si>
    <t>1100x1100mm</t>
  </si>
  <si>
    <t>ARXX - PRIME</t>
  </si>
  <si>
    <t>BILDAVOID</t>
  </si>
  <si>
    <t>WHEEL BASE FOR SCAFFOLDING</t>
  </si>
  <si>
    <t>WRENCH STRAP</t>
  </si>
  <si>
    <t>WRENCH BOX</t>
  </si>
  <si>
    <t xml:space="preserve">1/4-1in </t>
  </si>
  <si>
    <t xml:space="preserve">ALLEN </t>
  </si>
  <si>
    <t xml:space="preserve">USA </t>
  </si>
  <si>
    <t>WRENCH BASIN</t>
  </si>
  <si>
    <t>38mm</t>
  </si>
  <si>
    <t>WRENCH SOCKET</t>
  </si>
  <si>
    <t>6-22mm ,</t>
  </si>
  <si>
    <t>THAILAND,</t>
  </si>
  <si>
    <t>1/2in DRIVE SET</t>
  </si>
  <si>
    <t>8-32mm,</t>
  </si>
  <si>
    <t>ULTIMATE</t>
  </si>
  <si>
    <t>3/4in DRIVE SET</t>
  </si>
  <si>
    <t>10-32mm,</t>
  </si>
  <si>
    <t xml:space="preserve">LONG TYPE </t>
  </si>
  <si>
    <t>1/4-1-1/4in</t>
  </si>
  <si>
    <t>4-13mm</t>
  </si>
  <si>
    <t>34mm</t>
  </si>
  <si>
    <t>BRAND/CHINA</t>
  </si>
  <si>
    <t>ALLEN KEY</t>
  </si>
  <si>
    <t>6-22mm,</t>
  </si>
  <si>
    <t>HEX KEY WRENCH SHORT BALL POINT</t>
  </si>
  <si>
    <t>1.5-10mm,</t>
  </si>
  <si>
    <t>EKLIND-USA</t>
  </si>
  <si>
    <t>HEX KEY WRENCH LONG BALL POINT</t>
  </si>
  <si>
    <t>10-40mm,</t>
  </si>
  <si>
    <t>HEX KEY SHORT ARM</t>
  </si>
  <si>
    <t>TOWER-TAIWAN</t>
  </si>
  <si>
    <t xml:space="preserve">04 </t>
  </si>
  <si>
    <t>STAR TYPE</t>
  </si>
  <si>
    <t>1.5-12mm</t>
  </si>
  <si>
    <t>2.5-10mm</t>
  </si>
  <si>
    <t>1.27-9.5mm</t>
  </si>
  <si>
    <t>10-50mm</t>
  </si>
  <si>
    <t>1.5-6mm</t>
  </si>
  <si>
    <t>BRAND/STANDARD</t>
  </si>
  <si>
    <t>SCAFFOLDING PARTS AND ACCESSORIES:</t>
  </si>
  <si>
    <t xml:space="preserve">RENTAL </t>
  </si>
  <si>
    <t>3.0mmTHK x2.5mL</t>
  </si>
  <si>
    <t>OSHA STD</t>
  </si>
  <si>
    <t>SPIGOTESS STANDARD</t>
  </si>
  <si>
    <t>3.2mmTHK x2.5mL</t>
  </si>
  <si>
    <t>LOOSE SPIGOT CONNECTOR</t>
  </si>
  <si>
    <t>3.2mmTHK x2mL</t>
  </si>
  <si>
    <t>SPIGOT CASTOR WHEEL(RUBBER)</t>
  </si>
  <si>
    <t>3.2mmTHK x1.3mL</t>
  </si>
  <si>
    <t>GIRDER COUPLER</t>
  </si>
  <si>
    <t>TUBE 38.1</t>
  </si>
  <si>
    <t>LEDGER</t>
  </si>
  <si>
    <t>EN74</t>
  </si>
  <si>
    <t>BOARD RETAINING CLAMP</t>
  </si>
  <si>
    <t>38mmx225mmx2m</t>
  </si>
  <si>
    <t>BOARD LVL</t>
  </si>
  <si>
    <t>SWIVEL CLAMP</t>
  </si>
  <si>
    <t>UNILOCK STANDARD</t>
  </si>
  <si>
    <t>3.2mm THK x43.2mm DIA x3m L,</t>
  </si>
  <si>
    <t>BASE JACK</t>
  </si>
  <si>
    <t>640mm</t>
  </si>
  <si>
    <t>RAPID CLAMP</t>
  </si>
  <si>
    <t>WITH NUT &amp; BOLT</t>
  </si>
  <si>
    <t>SPIGOT CONNECTOR</t>
  </si>
  <si>
    <t>DROPFORGED DOUBLE COUPLER</t>
  </si>
  <si>
    <t>DROPFORGED SINGLE COUPLER</t>
  </si>
  <si>
    <t>DROPFORGED SLEEVE COUPLER</t>
  </si>
  <si>
    <t xml:space="preserve">CONCRETE SPACER </t>
  </si>
  <si>
    <t>75mm THICK</t>
  </si>
  <si>
    <t>WRENCH</t>
  </si>
  <si>
    <t>KIT TOOL</t>
  </si>
  <si>
    <t>SOCKET BIT</t>
  </si>
  <si>
    <t>TOOL BOX:</t>
  </si>
  <si>
    <t>5-DRAWER</t>
  </si>
  <si>
    <t>W/ BASIC TOOLS</t>
  </si>
  <si>
    <t>21in</t>
  </si>
  <si>
    <t>3 LAYER</t>
  </si>
  <si>
    <t>W/O TOOLS</t>
  </si>
  <si>
    <t>SILVER</t>
  </si>
  <si>
    <t>430x200mm</t>
  </si>
  <si>
    <t>PLANKS</t>
  </si>
  <si>
    <t>WOODEN</t>
  </si>
  <si>
    <t>1.44X2.44m</t>
  </si>
  <si>
    <t>6mm THK</t>
  </si>
  <si>
    <t>LVL</t>
  </si>
  <si>
    <t>FORMWORK ACCESSORIES</t>
  </si>
  <si>
    <t>PANEL CLAMP</t>
  </si>
  <si>
    <t>SOCKET DIA</t>
  </si>
  <si>
    <t>TIGHTEN SOCKET DRIVE</t>
  </si>
  <si>
    <t>GLASS CUTTING TOOLS</t>
  </si>
  <si>
    <t>PREMIUM QUALITY</t>
  </si>
  <si>
    <t>NUT SETTER</t>
  </si>
  <si>
    <t>#10</t>
  </si>
  <si>
    <t>CONCRETE MANUAL TOOLS / CONS.</t>
  </si>
  <si>
    <t>BAR BENDER</t>
  </si>
  <si>
    <t>F14</t>
  </si>
  <si>
    <t>W/OUT HANDLE</t>
  </si>
  <si>
    <t>BAR BENDER PLATE</t>
  </si>
  <si>
    <t xml:space="preserve">10x12mm </t>
  </si>
  <si>
    <t xml:space="preserve">14x16mm </t>
  </si>
  <si>
    <t xml:space="preserve">LEVEL 26mm </t>
  </si>
  <si>
    <t>SHAPE</t>
  </si>
  <si>
    <t>CARPENTER PENCIL</t>
  </si>
  <si>
    <t xml:space="preserve">OVAL </t>
  </si>
  <si>
    <t>SOB</t>
  </si>
  <si>
    <t>10 pcs-box</t>
  </si>
  <si>
    <t>FLAT</t>
  </si>
  <si>
    <t>CARPENTER POCKET</t>
  </si>
  <si>
    <t>CHALK LINE REEL WI/ POWER</t>
  </si>
  <si>
    <t>CHALK STONE</t>
  </si>
  <si>
    <t>CHISEL</t>
  </si>
  <si>
    <t>BEVEL EDGE</t>
  </si>
  <si>
    <t>BACHO</t>
  </si>
  <si>
    <t>SWEDEN</t>
  </si>
  <si>
    <t xml:space="preserve">CARPENTER </t>
  </si>
  <si>
    <t>BLUE CHIP SHAPE</t>
  </si>
  <si>
    <t>MARPLE</t>
  </si>
  <si>
    <t>BREAKER</t>
  </si>
  <si>
    <t>GOUGE</t>
  </si>
  <si>
    <t>METABO</t>
  </si>
  <si>
    <t>HUNGARY</t>
  </si>
  <si>
    <t>POINTED</t>
  </si>
  <si>
    <t xml:space="preserve">POLAND </t>
  </si>
  <si>
    <t>SPLIT PROOF</t>
  </si>
  <si>
    <t>MASTER</t>
  </si>
  <si>
    <t>FRANCE</t>
  </si>
  <si>
    <t>SOFT GRIP</t>
  </si>
  <si>
    <t>JUMBO</t>
  </si>
  <si>
    <t>SPADE(SCALING)</t>
  </si>
  <si>
    <t>BOSCH</t>
  </si>
  <si>
    <t>FLAT/POINTED</t>
  </si>
  <si>
    <t>4x250mm</t>
  </si>
  <si>
    <t>14x250mm</t>
  </si>
  <si>
    <t>JUCO</t>
  </si>
  <si>
    <t>17x350mm</t>
  </si>
  <si>
    <t>19x400mm</t>
  </si>
  <si>
    <t>MODO</t>
  </si>
  <si>
    <t>20x400mm</t>
  </si>
  <si>
    <t>16x360mm</t>
  </si>
  <si>
    <t>TE-YP SM28</t>
  </si>
  <si>
    <t>TE-YP FM28</t>
  </si>
  <si>
    <t>148mmx250mm</t>
  </si>
  <si>
    <t>250mm</t>
  </si>
  <si>
    <t>350mm</t>
  </si>
  <si>
    <t>031114</t>
  </si>
  <si>
    <t>400X30mm DIA</t>
  </si>
  <si>
    <t>TE-YP SM36</t>
  </si>
  <si>
    <t>TE-YP FM36</t>
  </si>
  <si>
    <t>17x300mm</t>
  </si>
  <si>
    <t>16x300mm</t>
  </si>
  <si>
    <t>300mm</t>
  </si>
  <si>
    <t>TE-SPX SM36</t>
  </si>
  <si>
    <t>TE-SPX FM70</t>
  </si>
  <si>
    <t>CARPENTER PLANNER</t>
  </si>
  <si>
    <t>CARPENTER TOOL SET</t>
  </si>
  <si>
    <t>125x80mm</t>
  </si>
  <si>
    <t>CARPENTER RIGHT ANGLE</t>
  </si>
  <si>
    <t xml:space="preserve">15x8in </t>
  </si>
  <si>
    <t xml:space="preserve">24x10in </t>
  </si>
  <si>
    <t xml:space="preserve">12x8in </t>
  </si>
  <si>
    <t>5x3.2in</t>
  </si>
  <si>
    <t>40x40in</t>
  </si>
  <si>
    <t>24x24in</t>
  </si>
  <si>
    <t>12x12in</t>
  </si>
  <si>
    <t xml:space="preserve">CARPENTER STEEL SQUARE </t>
  </si>
  <si>
    <t>MASONRY BUCKET</t>
  </si>
  <si>
    <t xml:space="preserve">PVC </t>
  </si>
  <si>
    <t>NAIL</t>
  </si>
  <si>
    <t>COMMON</t>
  </si>
  <si>
    <t xml:space="preserve">7x100mm </t>
  </si>
  <si>
    <t>(5kg/box)</t>
  </si>
  <si>
    <t xml:space="preserve">MURATA SANGYO - JAPAN </t>
  </si>
  <si>
    <t>16pkt/roll</t>
  </si>
  <si>
    <t xml:space="preserve">7x75mm </t>
  </si>
  <si>
    <t>(8kg/box)</t>
  </si>
  <si>
    <t>5kg/box</t>
  </si>
  <si>
    <t xml:space="preserve">9x25mm </t>
  </si>
  <si>
    <t>(4.5kg/box)</t>
  </si>
  <si>
    <t>DUSUR</t>
  </si>
  <si>
    <t xml:space="preserve">9x38mm </t>
  </si>
  <si>
    <t>(12.5kg/box)</t>
  </si>
  <si>
    <t>8kg/pkt</t>
  </si>
  <si>
    <t xml:space="preserve">9x50mm </t>
  </si>
  <si>
    <t>(50pkt/box)</t>
  </si>
  <si>
    <t>20kr/crt</t>
  </si>
  <si>
    <t>6cm</t>
  </si>
  <si>
    <t>(18kg/box)</t>
  </si>
  <si>
    <t>JET</t>
  </si>
  <si>
    <t>7 kg/bag</t>
  </si>
  <si>
    <t>(6pkt/box)</t>
  </si>
  <si>
    <t>(16kg/box)</t>
  </si>
  <si>
    <t>48pkt/box</t>
  </si>
  <si>
    <t>(17kg/box)</t>
  </si>
  <si>
    <t>(4kg/box)</t>
  </si>
  <si>
    <t>2.5in</t>
  </si>
  <si>
    <t>(15kg/box)</t>
  </si>
  <si>
    <t>(16pkt/box)</t>
  </si>
  <si>
    <t>11x2.5in</t>
  </si>
  <si>
    <t>11x2in</t>
  </si>
  <si>
    <t>CRIMPING TOOL</t>
  </si>
  <si>
    <t>HYDRAULIC</t>
  </si>
  <si>
    <t>16-300mm</t>
  </si>
  <si>
    <t>ECS-CHINA</t>
  </si>
  <si>
    <t>20-350mm</t>
  </si>
  <si>
    <t>10-120mm</t>
  </si>
  <si>
    <t>TAC-TAIWAN</t>
  </si>
  <si>
    <t>6-35mm</t>
  </si>
  <si>
    <t>4-16mm</t>
  </si>
  <si>
    <t>0.5-6mm</t>
  </si>
  <si>
    <t>70-240mm</t>
  </si>
  <si>
    <t>CUTTER:</t>
  </si>
  <si>
    <t xml:space="preserve">BAR, </t>
  </si>
  <si>
    <t>STANLEY,</t>
  </si>
  <si>
    <t>BOLT,</t>
  </si>
  <si>
    <t>ROBIN,</t>
  </si>
  <si>
    <t>TCT,</t>
  </si>
  <si>
    <t>DIAGONAL,</t>
  </si>
  <si>
    <t>TAJIMA,</t>
  </si>
  <si>
    <t>ENGLAND</t>
  </si>
  <si>
    <t>HOLE SAW,</t>
  </si>
  <si>
    <t>BOSCH,</t>
  </si>
  <si>
    <t>SIDE,</t>
  </si>
  <si>
    <t>HYUNDAI,</t>
  </si>
  <si>
    <t>WOOD,</t>
  </si>
  <si>
    <t>BAKO</t>
  </si>
  <si>
    <t>BLADE,</t>
  </si>
  <si>
    <t>19 to 75mm</t>
  </si>
  <si>
    <t>ESSENTIAL,</t>
  </si>
  <si>
    <t>FOR PIPE,</t>
  </si>
  <si>
    <t>PVC PIPE,</t>
  </si>
  <si>
    <t>G.I COPPER,</t>
  </si>
  <si>
    <t>DISSTON,</t>
  </si>
  <si>
    <t>CIRCULAR WOOD,</t>
  </si>
  <si>
    <t xml:space="preserve">450mm   </t>
  </si>
  <si>
    <t>UT,</t>
  </si>
  <si>
    <t>JIG SAW,</t>
  </si>
  <si>
    <t>235mm</t>
  </si>
  <si>
    <t>SUPER EGO,</t>
  </si>
  <si>
    <t>UTILITY  W/ PLASTIC BODY,</t>
  </si>
  <si>
    <t>TOWER,</t>
  </si>
  <si>
    <t>SNIP (STRAIGHT)</t>
  </si>
  <si>
    <t>51mm</t>
  </si>
  <si>
    <t>HI MOL,</t>
  </si>
  <si>
    <t>HOLE SAW ADAPTER,</t>
  </si>
  <si>
    <t>165mm</t>
  </si>
  <si>
    <t>DEWESSER,</t>
  </si>
  <si>
    <t>ACME,</t>
  </si>
  <si>
    <t>SS HOLE SAW</t>
  </si>
  <si>
    <t>67mm</t>
  </si>
  <si>
    <t>OLFA,</t>
  </si>
  <si>
    <t>WIRE STRIPPER</t>
  </si>
  <si>
    <t>200mm</t>
  </si>
  <si>
    <t>FRITZ</t>
  </si>
  <si>
    <t>SNIP (RIGHT)</t>
  </si>
  <si>
    <t>SNIP (LEFT)</t>
  </si>
  <si>
    <t>3-28.5mm</t>
  </si>
  <si>
    <t>762mm</t>
  </si>
  <si>
    <t xml:space="preserve">60mm  </t>
  </si>
  <si>
    <t>150mm</t>
  </si>
  <si>
    <t xml:space="preserve">63mm  </t>
  </si>
  <si>
    <t>6-100mm</t>
  </si>
  <si>
    <t>10-99mm</t>
  </si>
  <si>
    <t>100mm</t>
  </si>
  <si>
    <t>76mm</t>
  </si>
  <si>
    <t>102mm</t>
  </si>
  <si>
    <t>600mm</t>
  </si>
  <si>
    <t>35mm</t>
  </si>
  <si>
    <t>c</t>
  </si>
  <si>
    <t>1/2in x 5in</t>
  </si>
  <si>
    <t>DIAMETER &amp; THICKNESS</t>
  </si>
  <si>
    <t>BRAND/origin</t>
  </si>
  <si>
    <t>CUTTING DISC</t>
  </si>
  <si>
    <t>4in DIA</t>
  </si>
  <si>
    <t>DIAMOND</t>
  </si>
  <si>
    <t>4-1/2in DIA</t>
  </si>
  <si>
    <t>2.5mm THK</t>
  </si>
  <si>
    <t>25pcs-bundle</t>
  </si>
  <si>
    <t>5in DIA</t>
  </si>
  <si>
    <t>SPEED</t>
  </si>
  <si>
    <t>1mm THK</t>
  </si>
  <si>
    <t>6in DIA</t>
  </si>
  <si>
    <t>1.6mm THK</t>
  </si>
  <si>
    <t>7in DIA</t>
  </si>
  <si>
    <t>1.5mm THK</t>
  </si>
  <si>
    <t>9in DIA</t>
  </si>
  <si>
    <t>14in DIA</t>
  </si>
  <si>
    <t>DAN MULLER</t>
  </si>
  <si>
    <t>18in DIA</t>
  </si>
  <si>
    <t>SUN TOYO</t>
  </si>
  <si>
    <t>4-1/2inx1mm THICK</t>
  </si>
  <si>
    <t>24in DIA</t>
  </si>
  <si>
    <t>TAILONG-CHINA</t>
  </si>
  <si>
    <t>4inx1mm THICK</t>
  </si>
  <si>
    <t>TORNADO</t>
  </si>
  <si>
    <t>4inx3mm THICK</t>
  </si>
  <si>
    <t>TYROLIT</t>
  </si>
  <si>
    <t>16in</t>
  </si>
  <si>
    <t>14INx3mm DIA</t>
  </si>
  <si>
    <t>KOREA</t>
  </si>
  <si>
    <t>HYUNDAI</t>
  </si>
  <si>
    <t>JH TOOL</t>
  </si>
  <si>
    <t>KITOOL-CHINA</t>
  </si>
  <si>
    <t xml:space="preserve">PRIMA PLEX </t>
  </si>
  <si>
    <t xml:space="preserve">STAYER </t>
  </si>
  <si>
    <t>PREMAFLEX</t>
  </si>
  <si>
    <t>TOKYU-CHINA</t>
  </si>
  <si>
    <t>ATI-KSA</t>
  </si>
  <si>
    <t>AL MAS</t>
  </si>
  <si>
    <t>KSEBI-CHINA</t>
  </si>
  <si>
    <t>EASTMEN-CHINA</t>
  </si>
  <si>
    <t>HEIBAO-CHINA</t>
  </si>
  <si>
    <t>ROCKLANDER</t>
  </si>
  <si>
    <t>SEMEDIA</t>
  </si>
  <si>
    <t xml:space="preserve"> </t>
  </si>
  <si>
    <t>QUARTZ</t>
  </si>
  <si>
    <t>CURING BLANKET</t>
  </si>
  <si>
    <t xml:space="preserve">80-100mm DIA </t>
  </si>
  <si>
    <t xml:space="preserve">200mm DIA </t>
  </si>
  <si>
    <t xml:space="preserve">250-300mm DIA </t>
  </si>
  <si>
    <t xml:space="preserve">300mm DIA </t>
  </si>
  <si>
    <t>DIGGING AXE</t>
  </si>
  <si>
    <t>DIGGING BAR</t>
  </si>
  <si>
    <t>90cm</t>
  </si>
  <si>
    <t>120cm</t>
  </si>
  <si>
    <t>150cm</t>
  </si>
  <si>
    <t>BLADE/HEAD SIZE</t>
  </si>
  <si>
    <t>DIGGING FORK</t>
  </si>
  <si>
    <t>280mm (11in) x 180mm (7in)</t>
  </si>
  <si>
    <t>DIAMETER/LENGTH</t>
  </si>
  <si>
    <t>HAMMER</t>
  </si>
  <si>
    <t xml:space="preserve">BALL W /HANDLE </t>
  </si>
  <si>
    <t>200g</t>
  </si>
  <si>
    <t>BULLOX</t>
  </si>
  <si>
    <t>10mm DIA</t>
  </si>
  <si>
    <t>GBH 8-45</t>
  </si>
  <si>
    <t xml:space="preserve">BALL PIN </t>
  </si>
  <si>
    <t>300g</t>
  </si>
  <si>
    <t>15mm DIA</t>
  </si>
  <si>
    <t>HHT0016</t>
  </si>
  <si>
    <t>BALL POINT</t>
  </si>
  <si>
    <t>400g</t>
  </si>
  <si>
    <t>80mm L</t>
  </si>
  <si>
    <t>500g</t>
  </si>
  <si>
    <t>CHIPPING</t>
  </si>
  <si>
    <t>1.0kg</t>
  </si>
  <si>
    <t xml:space="preserve">CONCRETE MALLET </t>
  </si>
  <si>
    <t>1.5kg</t>
  </si>
  <si>
    <t>TRAMONTINA</t>
  </si>
  <si>
    <t>CLAW</t>
  </si>
  <si>
    <t>PROXIMA</t>
  </si>
  <si>
    <t xml:space="preserve">DEMOLITION </t>
  </si>
  <si>
    <t>3kg</t>
  </si>
  <si>
    <t>JACKSON</t>
  </si>
  <si>
    <t>DRILL ELEC.220V</t>
  </si>
  <si>
    <t>MASTER-INDIA</t>
  </si>
  <si>
    <t xml:space="preserve">MACHINIST </t>
  </si>
  <si>
    <t>450g</t>
  </si>
  <si>
    <t xml:space="preserve">PERCUSSION </t>
  </si>
  <si>
    <t>800g</t>
  </si>
  <si>
    <t>BRAZIL</t>
  </si>
  <si>
    <t xml:space="preserve">RUBBER </t>
  </si>
  <si>
    <t>4.5kg</t>
  </si>
  <si>
    <t>OAKAY INDIA</t>
  </si>
  <si>
    <t>SCAFFOLDER PODGER</t>
  </si>
  <si>
    <t xml:space="preserve">SLEDGE </t>
  </si>
  <si>
    <t>ROTARY</t>
  </si>
  <si>
    <t>700g</t>
  </si>
  <si>
    <t>KABBALUS</t>
  </si>
  <si>
    <t>MEXICO</t>
  </si>
  <si>
    <t>HACK SAW BLADE</t>
  </si>
  <si>
    <t>CRAFTMAN</t>
  </si>
  <si>
    <t>ULTRA-FLEX</t>
  </si>
  <si>
    <t>STARRET</t>
  </si>
  <si>
    <t>BREAK-CHINA</t>
  </si>
  <si>
    <t>WERT-INDIA</t>
  </si>
  <si>
    <t>TAPARIA</t>
  </si>
  <si>
    <t>VENUS</t>
  </si>
  <si>
    <t xml:space="preserve">TOWER TAIWAN </t>
  </si>
  <si>
    <t>HAND SAW</t>
  </si>
  <si>
    <t>20in</t>
  </si>
  <si>
    <t>CLASSIC</t>
  </si>
  <si>
    <t>22in</t>
  </si>
  <si>
    <t>LINE DORI</t>
  </si>
  <si>
    <t xml:space="preserve">LEVEL BAR </t>
  </si>
  <si>
    <t>20cm L</t>
  </si>
  <si>
    <t>ALUMINUM,</t>
  </si>
  <si>
    <t>30cm L</t>
  </si>
  <si>
    <t>40cm L</t>
  </si>
  <si>
    <t>SANPRO</t>
  </si>
  <si>
    <t>60cm L</t>
  </si>
  <si>
    <t>80cm L</t>
  </si>
  <si>
    <t>1m L</t>
  </si>
  <si>
    <t>50cm L</t>
  </si>
  <si>
    <t>MEASURING TAPE:</t>
  </si>
  <si>
    <t>5m,</t>
  </si>
  <si>
    <t>DIGITAL,</t>
  </si>
  <si>
    <t>4.87m,</t>
  </si>
  <si>
    <t>FREEMANS</t>
  </si>
  <si>
    <t>9.15m,</t>
  </si>
  <si>
    <t>TAJEMAL,</t>
  </si>
  <si>
    <t>FIBER</t>
  </si>
  <si>
    <t>7.5m,</t>
  </si>
  <si>
    <t>ZECURA,</t>
  </si>
  <si>
    <t>AUTOLOCK TYPE</t>
  </si>
  <si>
    <t>10m,</t>
  </si>
  <si>
    <t>WERT,</t>
  </si>
  <si>
    <t>CLOTH TYPE</t>
  </si>
  <si>
    <t>35m,</t>
  </si>
  <si>
    <t>50m,</t>
  </si>
  <si>
    <t>MASTER,</t>
  </si>
  <si>
    <t>60m,</t>
  </si>
  <si>
    <t>100m,</t>
  </si>
  <si>
    <t>BTE,</t>
  </si>
  <si>
    <t>30m,</t>
  </si>
  <si>
    <t>KANA</t>
  </si>
  <si>
    <t>8m,</t>
  </si>
  <si>
    <t>21m,</t>
  </si>
  <si>
    <t>MANUAL BAR BENDING MACHINE</t>
  </si>
  <si>
    <t>NAIL BAR/CLAW BAR</t>
  </si>
  <si>
    <t>METAL HANDLE</t>
  </si>
  <si>
    <t>WOOD HANDLE</t>
  </si>
  <si>
    <t>KAP</t>
  </si>
  <si>
    <t>ROCKFORT</t>
  </si>
  <si>
    <t>80cm</t>
  </si>
  <si>
    <t>100cm</t>
  </si>
  <si>
    <t>38cm</t>
  </si>
  <si>
    <t xml:space="preserve">NYLON TWINE </t>
  </si>
  <si>
    <t>EVARSON</t>
  </si>
  <si>
    <t>#15</t>
  </si>
  <si>
    <t>REGULAR BRAIDED</t>
  </si>
  <si>
    <t>ROUND BRAIDED</t>
  </si>
  <si>
    <t>#21</t>
  </si>
  <si>
    <t>#24</t>
  </si>
  <si>
    <t>#42</t>
  </si>
  <si>
    <t>#48</t>
  </si>
  <si>
    <t>#54</t>
  </si>
  <si>
    <t>#60</t>
  </si>
  <si>
    <t>#72</t>
  </si>
  <si>
    <t>#84</t>
  </si>
  <si>
    <t>#88</t>
  </si>
  <si>
    <t>#120</t>
  </si>
  <si>
    <t>#182</t>
  </si>
  <si>
    <t>NYLON ROPE</t>
  </si>
  <si>
    <t>50m L</t>
  </si>
  <si>
    <t>5mm THICK</t>
  </si>
  <si>
    <t>200m L</t>
  </si>
  <si>
    <t>25yd L</t>
  </si>
  <si>
    <t>50yd L</t>
  </si>
  <si>
    <t>10mm THICK</t>
  </si>
  <si>
    <t>100yd L</t>
  </si>
  <si>
    <t>1000m L</t>
  </si>
  <si>
    <t>100m L</t>
  </si>
  <si>
    <t>30yd L</t>
  </si>
  <si>
    <t>20mm THICK</t>
  </si>
  <si>
    <t>28mm THICK</t>
  </si>
  <si>
    <t>14mm THICK</t>
  </si>
  <si>
    <t>WIDTH</t>
  </si>
  <si>
    <t>LIFTING CAPACITY</t>
  </si>
  <si>
    <t>NYLON WEB SLING:</t>
  </si>
  <si>
    <t>2in W,</t>
  </si>
  <si>
    <t>6m L,</t>
  </si>
  <si>
    <t>DOUBLE PLY,</t>
  </si>
  <si>
    <t>SWL 2ton</t>
  </si>
  <si>
    <t xml:space="preserve"> SAMSON-HOLLAND</t>
  </si>
  <si>
    <t>3in W,</t>
  </si>
  <si>
    <t>2m L,</t>
  </si>
  <si>
    <t>SINGLE PLY,</t>
  </si>
  <si>
    <t>SWL 3ton</t>
  </si>
  <si>
    <t>JB-UK</t>
  </si>
  <si>
    <t>4in W,</t>
  </si>
  <si>
    <t>3m L,</t>
  </si>
  <si>
    <t>SWL 4ton</t>
  </si>
  <si>
    <t>EUROTEX</t>
  </si>
  <si>
    <t>5in W,</t>
  </si>
  <si>
    <t>4m L,</t>
  </si>
  <si>
    <t>SWL 5ton</t>
  </si>
  <si>
    <t>UAE</t>
  </si>
  <si>
    <t xml:space="preserve">6in W, </t>
  </si>
  <si>
    <t>4.5m L,</t>
  </si>
  <si>
    <t>SWL 6ton</t>
  </si>
  <si>
    <t>8in W,</t>
  </si>
  <si>
    <t>8m L,</t>
  </si>
  <si>
    <t>SWL 8ton</t>
  </si>
  <si>
    <t>10in W,</t>
  </si>
  <si>
    <t>10m L,</t>
  </si>
  <si>
    <t>SWL 10ton</t>
  </si>
  <si>
    <t>12in W</t>
  </si>
  <si>
    <t>15m L,</t>
  </si>
  <si>
    <t>SWL 12ton</t>
  </si>
  <si>
    <t>20m L,</t>
  </si>
  <si>
    <t>PLIER</t>
  </si>
  <si>
    <t xml:space="preserve">CRIMPING </t>
  </si>
  <si>
    <t>CIRCLIP EXTERNAL</t>
  </si>
  <si>
    <t>CIRCLIP INTERNAL</t>
  </si>
  <si>
    <t>DIAGONAL CUTTING</t>
  </si>
  <si>
    <t>DIAGONAL SIDE CUTTING</t>
  </si>
  <si>
    <t>ELECTRIC</t>
  </si>
  <si>
    <t>LONG NOSE</t>
  </si>
  <si>
    <t>0.5-6.0mm</t>
  </si>
  <si>
    <t xml:space="preserve">MONKEY </t>
  </si>
  <si>
    <t>180mm</t>
  </si>
  <si>
    <t xml:space="preserve">SIDE CUTTER </t>
  </si>
  <si>
    <t>220mm</t>
  </si>
  <si>
    <t>THT1591</t>
  </si>
  <si>
    <t>SIDE WATER PLIER</t>
  </si>
  <si>
    <t>MASTRO-INDIA</t>
  </si>
  <si>
    <t>VICE GRIP</t>
  </si>
  <si>
    <t>COLT-CHINA</t>
  </si>
  <si>
    <t>TOTAL WIRE STRIPPER</t>
  </si>
  <si>
    <t>KITANA</t>
  </si>
  <si>
    <t>WIRE CUTTER</t>
  </si>
  <si>
    <t>GROOVE JOINT</t>
  </si>
  <si>
    <t>500mm</t>
  </si>
  <si>
    <t>VATA TOOL</t>
  </si>
  <si>
    <t>CIRCLIP SET (2pcs)</t>
  </si>
  <si>
    <t>ALLENKEY SET</t>
  </si>
  <si>
    <t xml:space="preserve">JF-INDIA </t>
  </si>
  <si>
    <t>ROUND NOSE</t>
  </si>
  <si>
    <t>JETEX-CHINA</t>
  </si>
  <si>
    <t xml:space="preserve">WHEEL BARROW </t>
  </si>
  <si>
    <t>ROUND FILE ROUGH</t>
  </si>
  <si>
    <t>HANDLE TYPE</t>
  </si>
  <si>
    <t>SHOVEL</t>
  </si>
  <si>
    <t>D HANDLE</t>
  </si>
  <si>
    <t>LONG STARING HANDLE</t>
  </si>
  <si>
    <t>TRAMONITA</t>
  </si>
  <si>
    <t xml:space="preserve">A18 BRAZIL </t>
  </si>
  <si>
    <t>EAGLE CHINA</t>
  </si>
  <si>
    <t>SHUTTERING CLAMP</t>
  </si>
  <si>
    <t>KSB</t>
  </si>
  <si>
    <t>LYQS</t>
  </si>
  <si>
    <t>STEEL WIRE MESH CUTTER</t>
  </si>
  <si>
    <t>254mm</t>
  </si>
  <si>
    <t>KINPEX</t>
  </si>
  <si>
    <t xml:space="preserve">300mm  </t>
  </si>
  <si>
    <t>DRLL CHUCK KEY</t>
  </si>
  <si>
    <t>WHEEL BARROW</t>
  </si>
  <si>
    <t>LIGHT DUTY,</t>
  </si>
  <si>
    <t>NORMAL TYRE</t>
  </si>
  <si>
    <t>HEAVY DUTY,</t>
  </si>
  <si>
    <t>SOLID TYRE</t>
  </si>
  <si>
    <t>TUBELESS TYRE</t>
  </si>
  <si>
    <t>ALUMINUM TUBE</t>
  </si>
  <si>
    <t>4x8cm</t>
  </si>
  <si>
    <t>5.8m L</t>
  </si>
  <si>
    <t>2x4in</t>
  </si>
  <si>
    <t>4x8cmx5.8m</t>
  </si>
  <si>
    <t>5.5m L</t>
  </si>
  <si>
    <t>4x10cm</t>
  </si>
  <si>
    <t>3.3m L</t>
  </si>
  <si>
    <t>2x4cm</t>
  </si>
  <si>
    <t>HANDLE</t>
  </si>
  <si>
    <t>FOR SHOVEL</t>
  </si>
  <si>
    <t>PICK AXE</t>
  </si>
  <si>
    <t>MADE/BRAND</t>
  </si>
  <si>
    <t>CHALK LINE</t>
  </si>
  <si>
    <t>LEVEL SAFETY</t>
  </si>
  <si>
    <t>12pc/box</t>
  </si>
  <si>
    <t>INK</t>
  </si>
  <si>
    <t xml:space="preserve">MATERIAL </t>
  </si>
  <si>
    <t xml:space="preserve">HACK SAW </t>
  </si>
  <si>
    <t xml:space="preserve">FRAME </t>
  </si>
  <si>
    <t>W/BLADE</t>
  </si>
  <si>
    <t>W/O BLADE</t>
  </si>
  <si>
    <t>ECLIPSE-UK</t>
  </si>
  <si>
    <t>VENUS-INDIA</t>
  </si>
  <si>
    <t>EAGLE-JAPAN</t>
  </si>
  <si>
    <t>WOODEN HANDLE ROUND</t>
  </si>
  <si>
    <t xml:space="preserve">W/OUT HANDLE </t>
  </si>
  <si>
    <t>FILE</t>
  </si>
  <si>
    <t>HALF ROUND,</t>
  </si>
  <si>
    <t>SMOOTH</t>
  </si>
  <si>
    <t>ROUND TYPE.</t>
  </si>
  <si>
    <t>ROUGH</t>
  </si>
  <si>
    <t>FLAT TYPE</t>
  </si>
  <si>
    <t xml:space="preserve">FOR </t>
  </si>
  <si>
    <t>WOOD SAW</t>
  </si>
  <si>
    <t>CARPENTER,</t>
  </si>
  <si>
    <t>KITOOL</t>
  </si>
  <si>
    <t>4-LEG SLING:</t>
  </si>
  <si>
    <t>UNG STEEL WIRE,</t>
  </si>
  <si>
    <t>CONST 6x36 IWRC EIPS RHOL,</t>
  </si>
  <si>
    <t>SWL 9.6ton</t>
  </si>
  <si>
    <t>SAMSON HOLLAND</t>
  </si>
  <si>
    <t>BOW SHACKLE:</t>
  </si>
  <si>
    <t>SCR PIN TYPE G-209,</t>
  </si>
  <si>
    <t>2ton</t>
  </si>
  <si>
    <t>TOYO JAPAN</t>
  </si>
  <si>
    <t>BOLT TYPE</t>
  </si>
  <si>
    <t>1-1/4in,</t>
  </si>
  <si>
    <t>17ton</t>
  </si>
  <si>
    <t>1-1/8in,</t>
  </si>
  <si>
    <t>3.25ton</t>
  </si>
  <si>
    <t>CROSBY</t>
  </si>
  <si>
    <t>4.75ton</t>
  </si>
  <si>
    <t>JB UK</t>
  </si>
  <si>
    <t>3/4in,</t>
  </si>
  <si>
    <t>8.5ton</t>
  </si>
  <si>
    <t>5/8in,</t>
  </si>
  <si>
    <t>9.5ton</t>
  </si>
  <si>
    <t>7/8in</t>
  </si>
  <si>
    <t>6.5ton</t>
  </si>
  <si>
    <t>4.5ton</t>
  </si>
  <si>
    <t>ORIDIN</t>
  </si>
  <si>
    <t>RAKE</t>
  </si>
  <si>
    <t xml:space="preserve">40cm  </t>
  </si>
  <si>
    <t>W/ WOOD HANDLE</t>
  </si>
  <si>
    <t>9in</t>
  </si>
  <si>
    <t>W/ STEEL HANDLE</t>
  </si>
  <si>
    <t>INJECTABLE TOOLS ACCESSORIES</t>
  </si>
  <si>
    <t>HDM-500</t>
  </si>
  <si>
    <t>CARTRIDGE HOLDER</t>
  </si>
  <si>
    <t>HIT-CB-500</t>
  </si>
  <si>
    <t xml:space="preserve">CS 270-P1 </t>
  </si>
  <si>
    <t>HIT-CR-500</t>
  </si>
  <si>
    <t>D-SHACKLE:</t>
  </si>
  <si>
    <t>KONDOTECH-JAPAN</t>
  </si>
  <si>
    <t>7/8in,</t>
  </si>
  <si>
    <t>SAFEMAX</t>
  </si>
  <si>
    <t>35ton</t>
  </si>
  <si>
    <t>GORILLA BAR</t>
  </si>
  <si>
    <t>100x2.0cm</t>
  </si>
  <si>
    <t>SVEDEN</t>
  </si>
  <si>
    <t>REBAR CUTTING MACHINE</t>
  </si>
  <si>
    <t>DE-8720</t>
  </si>
  <si>
    <t xml:space="preserve">MADE  </t>
  </si>
  <si>
    <t>WHEEL BARROW TYRE</t>
  </si>
  <si>
    <t>SOLID TYPE</t>
  </si>
  <si>
    <t>CABLE PULLER COME ALONG TOOL:</t>
  </si>
  <si>
    <t>2-3 TON HOOK</t>
  </si>
  <si>
    <t>WINCH HOIST</t>
  </si>
  <si>
    <t>MAGNETIC STICK</t>
  </si>
  <si>
    <t>GRUBBING HOE</t>
  </si>
  <si>
    <t>PUNCHING TOOLS:</t>
  </si>
  <si>
    <t xml:space="preserve">ALPHABET&amp; NUMBER </t>
  </si>
  <si>
    <t>NUT DRIVER</t>
  </si>
  <si>
    <t>GEN DESC</t>
  </si>
  <si>
    <t>GALVANIZED</t>
  </si>
  <si>
    <t>3.5mm</t>
  </si>
  <si>
    <t>W/HOOK,LODE BINDER &amp; CERTIFICATE</t>
  </si>
  <si>
    <t>8MTR</t>
  </si>
  <si>
    <t>W/O HOOK</t>
  </si>
  <si>
    <t>CARBON STEEL</t>
  </si>
  <si>
    <t xml:space="preserve">CAPACITY </t>
  </si>
  <si>
    <t xml:space="preserve">BRAND </t>
  </si>
  <si>
    <t>MULTI-TOOL</t>
  </si>
  <si>
    <t>JACK KNIFE</t>
  </si>
  <si>
    <t>(12 IN 1)</t>
  </si>
  <si>
    <t>MISCELLANEOUS HAND TOOLS</t>
  </si>
  <si>
    <t>LUMP SUM PURCHASE</t>
  </si>
  <si>
    <t>BOLT EXTRACTOR</t>
  </si>
  <si>
    <t>6-20mm</t>
  </si>
  <si>
    <t>TUS</t>
  </si>
  <si>
    <t xml:space="preserve">TOOLS CARRY BAG </t>
  </si>
  <si>
    <t>origin</t>
  </si>
  <si>
    <t>CARBIDE TOOL</t>
  </si>
  <si>
    <t>GX1225</t>
  </si>
  <si>
    <t>1pc/pkt</t>
  </si>
  <si>
    <t>CONCRETE ELEC. TOOLS/CONS.</t>
  </si>
  <si>
    <t>CIRCULAR SAW MACHINE</t>
  </si>
  <si>
    <t>6600RPM</t>
  </si>
  <si>
    <t>4-3/8 in DIA</t>
  </si>
  <si>
    <t>11000RPM</t>
  </si>
  <si>
    <t>5-1/2in DIA</t>
  </si>
  <si>
    <t>12000RPM</t>
  </si>
  <si>
    <t>13000RPM</t>
  </si>
  <si>
    <t>10in DIA</t>
  </si>
  <si>
    <t>DIAMETER/DIMENSION</t>
  </si>
  <si>
    <t>CIRCULAR SAW BLADE</t>
  </si>
  <si>
    <t>GWS8-115</t>
  </si>
  <si>
    <t>BOSH</t>
  </si>
  <si>
    <t>4.5in DIA</t>
  </si>
  <si>
    <t xml:space="preserve">GW22-230 </t>
  </si>
  <si>
    <t>DWE4002</t>
  </si>
  <si>
    <t>N5900B</t>
  </si>
  <si>
    <t>38T</t>
  </si>
  <si>
    <t>GKS190</t>
  </si>
  <si>
    <t>WSB9-230</t>
  </si>
  <si>
    <t>7.24in DIA</t>
  </si>
  <si>
    <t>60T</t>
  </si>
  <si>
    <t>7.1-4in DIA</t>
  </si>
  <si>
    <t>40T</t>
  </si>
  <si>
    <t>STARWAY</t>
  </si>
  <si>
    <t>24T</t>
  </si>
  <si>
    <t xml:space="preserve">CORE BIT </t>
  </si>
  <si>
    <t>62/450 SP-L</t>
  </si>
  <si>
    <t>127/430 P-U</t>
  </si>
  <si>
    <t>CONCRETE SAW</t>
  </si>
  <si>
    <t>CONCRETE VIBRATOR</t>
  </si>
  <si>
    <t>CONCRETE VIBRATOR HOSE</t>
  </si>
  <si>
    <t xml:space="preserve">45mmx6mL </t>
  </si>
  <si>
    <t>32mmx6mL</t>
  </si>
  <si>
    <t>38mmx6mL</t>
  </si>
  <si>
    <t>DIAMOND BLADE</t>
  </si>
  <si>
    <t>4-1/2in</t>
  </si>
  <si>
    <t>POWER</t>
  </si>
  <si>
    <t>DRILL MACHINE</t>
  </si>
  <si>
    <t>ROTARY TYPE</t>
  </si>
  <si>
    <t>DX 460 MX 72</t>
  </si>
  <si>
    <t>DX 5-MX</t>
  </si>
  <si>
    <t>380V</t>
  </si>
  <si>
    <t xml:space="preserve">SDH600-BS  </t>
  </si>
  <si>
    <t>CORDED</t>
  </si>
  <si>
    <t>220W</t>
  </si>
  <si>
    <t>HP-1640</t>
  </si>
  <si>
    <t>CORDLESS</t>
  </si>
  <si>
    <t>710W</t>
  </si>
  <si>
    <t>750W</t>
  </si>
  <si>
    <t>600W</t>
  </si>
  <si>
    <t>IMPACT DRILL REVERSE</t>
  </si>
  <si>
    <t>110v</t>
  </si>
  <si>
    <t>323</t>
  </si>
  <si>
    <t>220v</t>
  </si>
  <si>
    <t>TD1304</t>
  </si>
  <si>
    <t>WITH CHOR</t>
  </si>
  <si>
    <t>220w</t>
  </si>
  <si>
    <t>MULTI SPEED</t>
  </si>
  <si>
    <t>710w</t>
  </si>
  <si>
    <t>750w</t>
  </si>
  <si>
    <t>TIEDAO</t>
  </si>
  <si>
    <t>HAND DRILL</t>
  </si>
  <si>
    <t>DRILL BIT FORMING</t>
  </si>
  <si>
    <t xml:space="preserve">TE-C HB20/40 </t>
  </si>
  <si>
    <t xml:space="preserve">TE-C HB25/40 </t>
  </si>
  <si>
    <t>DRILL SCREW</t>
  </si>
  <si>
    <t>500pcs/box</t>
  </si>
  <si>
    <t xml:space="preserve">1in </t>
  </si>
  <si>
    <t xml:space="preserve">1-1/2in </t>
  </si>
  <si>
    <t xml:space="preserve">2in </t>
  </si>
  <si>
    <t xml:space="preserve">14x1-1/2in </t>
  </si>
  <si>
    <t xml:space="preserve">14x2in </t>
  </si>
  <si>
    <t>DRILL CHARGER</t>
  </si>
  <si>
    <t>USAGE FOR</t>
  </si>
  <si>
    <t>DRILL BIT</t>
  </si>
  <si>
    <t>PUSH TYPE</t>
  </si>
  <si>
    <t>4mm</t>
  </si>
  <si>
    <t>MASONRY</t>
  </si>
  <si>
    <t>TAPER SHANK</t>
  </si>
  <si>
    <t>TWIST</t>
  </si>
  <si>
    <t>7mm</t>
  </si>
  <si>
    <t>STOP TYPE</t>
  </si>
  <si>
    <t>DANNIO</t>
  </si>
  <si>
    <t>SLOVENIA</t>
  </si>
  <si>
    <t>TOTOM</t>
  </si>
  <si>
    <t>SAPHIR</t>
  </si>
  <si>
    <t xml:space="preserve">1 to 10mm </t>
  </si>
  <si>
    <t xml:space="preserve">1 to 13mm </t>
  </si>
  <si>
    <t>2 to 14mm</t>
  </si>
  <si>
    <t xml:space="preserve">3 to 10mm </t>
  </si>
  <si>
    <t>COCO</t>
  </si>
  <si>
    <t xml:space="preserve">4 to 10mm </t>
  </si>
  <si>
    <t>ADDISON</t>
  </si>
  <si>
    <t xml:space="preserve">HSS  3/4in </t>
  </si>
  <si>
    <t>DORMER</t>
  </si>
  <si>
    <t xml:space="preserve">HSS  5/8in </t>
  </si>
  <si>
    <t>DANMULLER</t>
  </si>
  <si>
    <t xml:space="preserve">HSS 7/8in </t>
  </si>
  <si>
    <t>HSS SET 1-13mm W/BOX</t>
  </si>
  <si>
    <t xml:space="preserve">SDS PLUS 8x160mm </t>
  </si>
  <si>
    <t xml:space="preserve">SDS PLUS, 18 x 340mm </t>
  </si>
  <si>
    <t xml:space="preserve">SDS 18x260mm </t>
  </si>
  <si>
    <t xml:space="preserve">SDS PLUS, 20 x 340mm </t>
  </si>
  <si>
    <t xml:space="preserve">SDS 10x300mm </t>
  </si>
  <si>
    <t xml:space="preserve">SDS 12x300mm </t>
  </si>
  <si>
    <t xml:space="preserve">SDS 18x400mm </t>
  </si>
  <si>
    <t xml:space="preserve">SDS 20x400mm </t>
  </si>
  <si>
    <t xml:space="preserve">SDS 6x270mm </t>
  </si>
  <si>
    <t xml:space="preserve">SDS 8x270mm </t>
  </si>
  <si>
    <t xml:space="preserve">SDS 7x110mm </t>
  </si>
  <si>
    <t xml:space="preserve">STAINLESS STEEL#14 </t>
  </si>
  <si>
    <t xml:space="preserve">STAINLESS STEEL#16 </t>
  </si>
  <si>
    <t>86x10mm</t>
  </si>
  <si>
    <t>8x160mm</t>
  </si>
  <si>
    <t>10x160mm</t>
  </si>
  <si>
    <t>12x260mm</t>
  </si>
  <si>
    <t>6X110MM</t>
  </si>
  <si>
    <t>25mm x 400mm</t>
  </si>
  <si>
    <t>3 to 12mm</t>
  </si>
  <si>
    <t xml:space="preserve">HSS 6mm </t>
  </si>
  <si>
    <t xml:space="preserve">HSS 8mm </t>
  </si>
  <si>
    <t xml:space="preserve">HSS 10mm </t>
  </si>
  <si>
    <t>HSS 9mm</t>
  </si>
  <si>
    <t xml:space="preserve">9mm  </t>
  </si>
  <si>
    <t>16X300mm</t>
  </si>
  <si>
    <t>20x300mm</t>
  </si>
  <si>
    <t>30x300mm</t>
  </si>
  <si>
    <t>25x400mm</t>
  </si>
  <si>
    <t>HSS12mm</t>
  </si>
  <si>
    <t>6x160mm</t>
  </si>
  <si>
    <t xml:space="preserve">6 to 16mm </t>
  </si>
  <si>
    <t>SET</t>
  </si>
  <si>
    <t xml:space="preserve">10 to 16mm </t>
  </si>
  <si>
    <t xml:space="preserve">SDS 6x12mm </t>
  </si>
  <si>
    <t xml:space="preserve">8 to 110mm </t>
  </si>
  <si>
    <t xml:space="preserve">HSS 4mm </t>
  </si>
  <si>
    <t>HSS 16mm</t>
  </si>
  <si>
    <t>HSS 14mm</t>
  </si>
  <si>
    <t>HSS 2mm</t>
  </si>
  <si>
    <t>HSS-R 3.5x70mm</t>
  </si>
  <si>
    <t>HSS-R 8.5x117mm</t>
  </si>
  <si>
    <t>HSS-R 10.5x133mm</t>
  </si>
  <si>
    <t>12x400mm</t>
  </si>
  <si>
    <t>14x400mm</t>
  </si>
  <si>
    <t>16x400mm</t>
  </si>
  <si>
    <t>22x125</t>
  </si>
  <si>
    <t>16x600mm</t>
  </si>
  <si>
    <t>18x600mm</t>
  </si>
  <si>
    <t>12x600</t>
  </si>
  <si>
    <t>14x600mm</t>
  </si>
  <si>
    <t>20x600mm</t>
  </si>
  <si>
    <t>18x400mm</t>
  </si>
  <si>
    <t>18x300mm</t>
  </si>
  <si>
    <t>20x230mm</t>
  </si>
  <si>
    <t>25x600mm</t>
  </si>
  <si>
    <t>25x230mm</t>
  </si>
  <si>
    <t>28x460mm</t>
  </si>
  <si>
    <t>28x230mm</t>
  </si>
  <si>
    <t>DRILL CHUCK</t>
  </si>
  <si>
    <t>10 to 24mm DIA</t>
  </si>
  <si>
    <t>EXTENSION</t>
  </si>
  <si>
    <t>DRILL PRESS</t>
  </si>
  <si>
    <t>WITH CHORD</t>
  </si>
  <si>
    <t>COMBINATION</t>
  </si>
  <si>
    <t>WITH BATTERY</t>
  </si>
  <si>
    <t>COMPACT</t>
  </si>
  <si>
    <t>HOLESAW</t>
  </si>
  <si>
    <t>GRINDING STONE</t>
  </si>
  <si>
    <t>CUP SHAPE</t>
  </si>
  <si>
    <t>FLAT SHAPE</t>
  </si>
  <si>
    <t>JETEX</t>
  </si>
  <si>
    <t>20pcs-bundle</t>
  </si>
  <si>
    <t>110-90in DIA</t>
  </si>
  <si>
    <t>CONICAL SHAPE</t>
  </si>
  <si>
    <t xml:space="preserve">150/6in DIA </t>
  </si>
  <si>
    <t>PENTAX</t>
  </si>
  <si>
    <t xml:space="preserve">HILTI </t>
  </si>
  <si>
    <t>TOKYO</t>
  </si>
  <si>
    <t>ATI KSA</t>
  </si>
  <si>
    <t>VOLTS</t>
  </si>
  <si>
    <t>GRINDER</t>
  </si>
  <si>
    <t xml:space="preserve"> 800W</t>
  </si>
  <si>
    <t>2200W</t>
  </si>
  <si>
    <t>900W</t>
  </si>
  <si>
    <t>VATS</t>
  </si>
  <si>
    <t>GRINDER ANGLE</t>
  </si>
  <si>
    <t>GRINDER DISC</t>
  </si>
  <si>
    <t>JHTOOL</t>
  </si>
  <si>
    <t>PRIME FLEX</t>
  </si>
  <si>
    <t>TAILONG</t>
  </si>
  <si>
    <t>HAMMER DRILL BIT</t>
  </si>
  <si>
    <t>TE-Cx 6/17</t>
  </si>
  <si>
    <t>TE-Cx 8/17</t>
  </si>
  <si>
    <t>TE-Cx 10/17</t>
  </si>
  <si>
    <t>TE-Cx 12/17</t>
  </si>
  <si>
    <t>TE-Cx 14/17</t>
  </si>
  <si>
    <t xml:space="preserve">TE-C 5/11 </t>
  </si>
  <si>
    <t xml:space="preserve">TE-C 6/11 </t>
  </si>
  <si>
    <t xml:space="preserve">TE-C 8/11 </t>
  </si>
  <si>
    <t xml:space="preserve">TE-C 10/16 </t>
  </si>
  <si>
    <t xml:space="preserve">TE-C 12/16 </t>
  </si>
  <si>
    <t xml:space="preserve">TE-C 14/16 </t>
  </si>
  <si>
    <t xml:space="preserve">TE-C 16/16 </t>
  </si>
  <si>
    <t xml:space="preserve">TE-C 6/21 </t>
  </si>
  <si>
    <t xml:space="preserve">TE-C 8/16 </t>
  </si>
  <si>
    <t xml:space="preserve">TE-C 12/21 </t>
  </si>
  <si>
    <t>TE-Cx 6/22</t>
  </si>
  <si>
    <t>TE-Cx 8/22</t>
  </si>
  <si>
    <t>TE-Cx 10/22</t>
  </si>
  <si>
    <t>TE-Cx 12/22</t>
  </si>
  <si>
    <t>TE-YX 24/32</t>
  </si>
  <si>
    <t>TE-Cx 22/27</t>
  </si>
  <si>
    <t>DT9603-QZ</t>
  </si>
  <si>
    <t>DT9422-QZ</t>
  </si>
  <si>
    <t xml:space="preserve">TE-C 6/16 </t>
  </si>
  <si>
    <t>TE-Cx 10/27</t>
  </si>
  <si>
    <t>TE-Cx 12/27</t>
  </si>
  <si>
    <t>TE-Cx 14/27</t>
  </si>
  <si>
    <t>TE-Cx 16/27</t>
  </si>
  <si>
    <t>DT6821-QZ</t>
  </si>
  <si>
    <t>DT6823-QZ</t>
  </si>
  <si>
    <t xml:space="preserve">HAMMER DRILL </t>
  </si>
  <si>
    <t xml:space="preserve">BIT TE-Yx 18/32 </t>
  </si>
  <si>
    <t>13mm DIA</t>
  </si>
  <si>
    <t xml:space="preserve">BIT TE-Yx 18/52 </t>
  </si>
  <si>
    <t>26MM DIA</t>
  </si>
  <si>
    <t xml:space="preserve">BIT TE-Yx 20/32 </t>
  </si>
  <si>
    <t>HITACHI</t>
  </si>
  <si>
    <t xml:space="preserve">BIT TE-Yx 20/52 </t>
  </si>
  <si>
    <t xml:space="preserve">SDS 2460 </t>
  </si>
  <si>
    <t>DWD024K</t>
  </si>
  <si>
    <t>D25133K-B5</t>
  </si>
  <si>
    <t>VOLTAGE/POWER</t>
  </si>
  <si>
    <t>JIG SAW MACHINE</t>
  </si>
  <si>
    <t>DWE349</t>
  </si>
  <si>
    <t>PST700E</t>
  </si>
  <si>
    <t>110/220V</t>
  </si>
  <si>
    <t>0600</t>
  </si>
  <si>
    <t>650W</t>
  </si>
  <si>
    <t>GTS150</t>
  </si>
  <si>
    <t>GSH388</t>
  </si>
  <si>
    <t>VOLTAGE</t>
  </si>
  <si>
    <t xml:space="preserve">JACK HAMMER </t>
  </si>
  <si>
    <t>031115</t>
  </si>
  <si>
    <t>JACK HAMMER ACCESSORIES</t>
  </si>
  <si>
    <t xml:space="preserve">BLADE  2in </t>
  </si>
  <si>
    <t>400mm</t>
  </si>
  <si>
    <t xml:space="preserve">BLADE  4in </t>
  </si>
  <si>
    <t xml:space="preserve">BLADE 1-1/4in </t>
  </si>
  <si>
    <t>ALPIN</t>
  </si>
  <si>
    <t>HOSE COUPLING 3/4in</t>
  </si>
  <si>
    <t>280mm</t>
  </si>
  <si>
    <t>HOSE CONNECTOR</t>
  </si>
  <si>
    <t>HOSE 3/4in</t>
  </si>
  <si>
    <t>CHISEL BIT</t>
  </si>
  <si>
    <t xml:space="preserve">POWER TROWEL </t>
  </si>
  <si>
    <t>BLADE 4-3/4 x 9in</t>
  </si>
  <si>
    <t>BLADE 36in</t>
  </si>
  <si>
    <t>TOOLS AND EQUIPMENT CLEANER</t>
  </si>
  <si>
    <t>SOLVENT 102</t>
  </si>
  <si>
    <t>FOSROC</t>
  </si>
  <si>
    <t>4 ltr/pack</t>
  </si>
  <si>
    <t>pack</t>
  </si>
  <si>
    <t>BLADE FOR</t>
  </si>
  <si>
    <t>JIG SAW</t>
  </si>
  <si>
    <t>RECIPRO SAW</t>
  </si>
  <si>
    <t>PIPE BENDER</t>
  </si>
  <si>
    <t>EMT</t>
  </si>
  <si>
    <t>HEAT GUN</t>
  </si>
  <si>
    <t>CUTTING BLADE</t>
  </si>
  <si>
    <t xml:space="preserve">LG </t>
  </si>
  <si>
    <t>50N/32</t>
  </si>
  <si>
    <t>STAINLEES STEEL</t>
  </si>
  <si>
    <t>25N/32</t>
  </si>
  <si>
    <t>DIAMOND CUP WHEEL</t>
  </si>
  <si>
    <t>HAND TAP</t>
  </si>
  <si>
    <t>PART #</t>
  </si>
  <si>
    <t>SEAL PACKED</t>
  </si>
  <si>
    <t>#370640</t>
  </si>
  <si>
    <t>14x200mm</t>
  </si>
  <si>
    <t>4-17mm</t>
  </si>
  <si>
    <t>CONCRETE RELEVANT MATERIALS</t>
  </si>
  <si>
    <t>BINDING WIRE (TIE WIRE)</t>
  </si>
  <si>
    <t>COATED,</t>
  </si>
  <si>
    <t>12 ga.</t>
  </si>
  <si>
    <t>6 kg/bundle</t>
  </si>
  <si>
    <t>UNCOATED,</t>
  </si>
  <si>
    <t>14 ga.</t>
  </si>
  <si>
    <t>7 kg/bundle</t>
  </si>
  <si>
    <t>bundle</t>
  </si>
  <si>
    <t>16 ga.</t>
  </si>
  <si>
    <t>7 kg/roll</t>
  </si>
  <si>
    <t>POLY</t>
  </si>
  <si>
    <t>18 ga.</t>
  </si>
  <si>
    <t>20 ga.</t>
  </si>
  <si>
    <t>8kg/roll</t>
  </si>
  <si>
    <t>21 ga.</t>
  </si>
  <si>
    <t>10kg/roll</t>
  </si>
  <si>
    <t>22 ga.</t>
  </si>
  <si>
    <t>3.76/2.65mm DIA</t>
  </si>
  <si>
    <t>2.00/1.6mm DIA</t>
  </si>
  <si>
    <t>3mm DIA</t>
  </si>
  <si>
    <t>4mm DIA</t>
  </si>
  <si>
    <t>2mm DIA</t>
  </si>
  <si>
    <t>1.4/2.00mm DIA</t>
  </si>
  <si>
    <t>DIV-01</t>
  </si>
  <si>
    <t>FILLER BOARD</t>
  </si>
  <si>
    <t>1.2x2.1m</t>
  </si>
  <si>
    <t xml:space="preserve">INDIA </t>
  </si>
  <si>
    <t>1.22x2.2m</t>
  </si>
  <si>
    <t>NORWAY</t>
  </si>
  <si>
    <t>1.2x2.4m</t>
  </si>
  <si>
    <t>4x4ft</t>
  </si>
  <si>
    <t>4x7ft</t>
  </si>
  <si>
    <t>4x8ft</t>
  </si>
  <si>
    <t>FILLER FOAM</t>
  </si>
  <si>
    <t xml:space="preserve">CF-F 750 </t>
  </si>
  <si>
    <t>GUY WIRE</t>
  </si>
  <si>
    <t>4mmx100m</t>
  </si>
  <si>
    <t>rpll</t>
  </si>
  <si>
    <t>18yd</t>
  </si>
  <si>
    <t>24roll/box</t>
  </si>
  <si>
    <t>ABRO</t>
  </si>
  <si>
    <t xml:space="preserve">25yd </t>
  </si>
  <si>
    <t>36roll/box</t>
  </si>
  <si>
    <t>DUCK</t>
  </si>
  <si>
    <t xml:space="preserve">20yd </t>
  </si>
  <si>
    <t>72roll/box</t>
  </si>
  <si>
    <t xml:space="preserve">70yd </t>
  </si>
  <si>
    <t>yd</t>
  </si>
  <si>
    <t xml:space="preserve">100yd </t>
  </si>
  <si>
    <t>30yd</t>
  </si>
  <si>
    <t>ZEIRA</t>
  </si>
  <si>
    <t>50yd</t>
  </si>
  <si>
    <t>28yd</t>
  </si>
  <si>
    <t xml:space="preserve">SUPERCAST </t>
  </si>
  <si>
    <t>TAMIMI</t>
  </si>
  <si>
    <t>VIRO-KSA</t>
  </si>
  <si>
    <t>PVC PIPE TIE ROD</t>
  </si>
  <si>
    <t>15mm dia</t>
  </si>
  <si>
    <t>20mm dia</t>
  </si>
  <si>
    <t>22mm dia</t>
  </si>
  <si>
    <t>26.5mm dia</t>
  </si>
  <si>
    <t>32mm dia</t>
  </si>
  <si>
    <t>PVC CONE TIE ROD</t>
  </si>
  <si>
    <t xml:space="preserve">14mm DIA </t>
  </si>
  <si>
    <t>125 pcs-bag</t>
  </si>
  <si>
    <t xml:space="preserve">20mm DIA </t>
  </si>
  <si>
    <t>250 pcs-bag</t>
  </si>
  <si>
    <t xml:space="preserve">22mm DIA </t>
  </si>
  <si>
    <t>500 pc-bag</t>
  </si>
  <si>
    <t xml:space="preserve">26mm DIA </t>
  </si>
  <si>
    <t>1000 pcs-bag</t>
  </si>
  <si>
    <t xml:space="preserve">32mm DIA </t>
  </si>
  <si>
    <t xml:space="preserve">40mm DIA </t>
  </si>
  <si>
    <t xml:space="preserve">16mm DIA </t>
  </si>
  <si>
    <t>GENRAL SPEC</t>
  </si>
  <si>
    <t>PVC SPACER</t>
  </si>
  <si>
    <t>BASE TYPE</t>
  </si>
  <si>
    <t>NORMAL</t>
  </si>
  <si>
    <t>CARLON S288</t>
  </si>
  <si>
    <t>CHAIR TYPE</t>
  </si>
  <si>
    <t>DECORATIVE</t>
  </si>
  <si>
    <t>CLIP TYPE</t>
  </si>
  <si>
    <t>INTERMEDIATE TYPE</t>
  </si>
  <si>
    <t>RING TYPE</t>
  </si>
  <si>
    <t>TILE TYPE</t>
  </si>
  <si>
    <t>75mm</t>
  </si>
  <si>
    <t xml:space="preserve">WHEEL TYPE </t>
  </si>
  <si>
    <t xml:space="preserve">3x2in </t>
  </si>
  <si>
    <t xml:space="preserve">4x3in </t>
  </si>
  <si>
    <t>4x2in</t>
  </si>
  <si>
    <t>6x1-1/2in</t>
  </si>
  <si>
    <t>6x2in</t>
  </si>
  <si>
    <t>8x2in</t>
  </si>
  <si>
    <t>2x2in</t>
  </si>
  <si>
    <t>PVC CHAMFER</t>
  </si>
  <si>
    <t>15x15mm</t>
  </si>
  <si>
    <t>20x20mm</t>
  </si>
  <si>
    <t>25x25mm</t>
  </si>
  <si>
    <t>35x35mm</t>
  </si>
  <si>
    <t>PVC SHUTTERING PIPE</t>
  </si>
  <si>
    <t>OVEAN</t>
  </si>
  <si>
    <t>CAPTAIN POLYPLAST</t>
  </si>
  <si>
    <t>SCREW DRIVER:</t>
  </si>
  <si>
    <t xml:space="preserve">5x150mm </t>
  </si>
  <si>
    <t xml:space="preserve">FLAT </t>
  </si>
  <si>
    <t xml:space="preserve">8x150mm </t>
  </si>
  <si>
    <t>STAR</t>
  </si>
  <si>
    <t>PROTTO</t>
  </si>
  <si>
    <t>LONG</t>
  </si>
  <si>
    <t>TESTER</t>
  </si>
  <si>
    <t>DEWESSER-GERMANY</t>
  </si>
  <si>
    <t>FLAT AND STAR</t>
  </si>
  <si>
    <t>SLOTTED</t>
  </si>
  <si>
    <t>PHILIPS</t>
  </si>
  <si>
    <t>WEIDMUELLER</t>
  </si>
  <si>
    <t xml:space="preserve">150mm  </t>
  </si>
  <si>
    <t>2.5x75mm</t>
  </si>
  <si>
    <t xml:space="preserve">8x175mm </t>
  </si>
  <si>
    <t>5x100mm</t>
  </si>
  <si>
    <t>THREAD</t>
  </si>
  <si>
    <t>TIE ROD</t>
  </si>
  <si>
    <t>STEINLESS STEEL</t>
  </si>
  <si>
    <t>FULL THREADED</t>
  </si>
  <si>
    <t>1.2m L</t>
  </si>
  <si>
    <t>26.5mm DIA</t>
  </si>
  <si>
    <t>32mm DIA</t>
  </si>
  <si>
    <t>36mm DIA</t>
  </si>
  <si>
    <t>26cm L</t>
  </si>
  <si>
    <t>12mm DIA</t>
  </si>
  <si>
    <t>17cm L</t>
  </si>
  <si>
    <t>33mm DIA</t>
  </si>
  <si>
    <t>63cm L</t>
  </si>
  <si>
    <t>43cm L</t>
  </si>
  <si>
    <t>33cm L</t>
  </si>
  <si>
    <t xml:space="preserve">TIE ROD NUT </t>
  </si>
  <si>
    <t>WITH WASHERPLATE</t>
  </si>
  <si>
    <t>WI/OUTWASHERPLATE</t>
  </si>
  <si>
    <t>26.5mm</t>
  </si>
  <si>
    <t>14cm</t>
  </si>
  <si>
    <t>TIE ROD PLATE</t>
  </si>
  <si>
    <t>THREADED</t>
  </si>
  <si>
    <t>ASAMCO</t>
  </si>
  <si>
    <t>350ml</t>
  </si>
  <si>
    <t>BTS</t>
  </si>
  <si>
    <t>AUSTRALIA</t>
  </si>
  <si>
    <t>369grm</t>
  </si>
  <si>
    <t>CALLINGTON</t>
  </si>
  <si>
    <t>BELGIUM</t>
  </si>
  <si>
    <t>GALV. ZINC EPOXY,</t>
  </si>
  <si>
    <t>CRC</t>
  </si>
  <si>
    <t>SOUDAL</t>
  </si>
  <si>
    <t>SPRAY FOAM</t>
  </si>
  <si>
    <t>POLYSTYRENE,</t>
  </si>
  <si>
    <t>750ml</t>
  </si>
  <si>
    <t xml:space="preserve">LENGTH/INCLUSION </t>
  </si>
  <si>
    <t>SCREW BIT</t>
  </si>
  <si>
    <t>65mm</t>
  </si>
  <si>
    <t xml:space="preserve">STAR TYPE </t>
  </si>
  <si>
    <t>W/ DRIVER</t>
  </si>
  <si>
    <t>ALLEN TYPE</t>
  </si>
  <si>
    <t xml:space="preserve">SET </t>
  </si>
  <si>
    <t xml:space="preserve">10mm  </t>
  </si>
  <si>
    <t>GOLD STAR-JAPAN</t>
  </si>
  <si>
    <t>ONE SIDE STAR, ONE SIDE FLAT</t>
  </si>
  <si>
    <t>6.35mm</t>
  </si>
  <si>
    <t>HERO</t>
  </si>
  <si>
    <t>WATERSTOPS</t>
  </si>
  <si>
    <t>LOCATION</t>
  </si>
  <si>
    <t>WATERSTOP</t>
  </si>
  <si>
    <t>15mm W</t>
  </si>
  <si>
    <t xml:space="preserve">INTERNAL </t>
  </si>
  <si>
    <t>ATCO</t>
  </si>
  <si>
    <t>SUPERCAST SW30</t>
  </si>
  <si>
    <t>10m-roll</t>
  </si>
  <si>
    <t>17mm W</t>
  </si>
  <si>
    <t>EXTERNAL</t>
  </si>
  <si>
    <t>BASF</t>
  </si>
  <si>
    <t>SUPERCAST WATAFOIL</t>
  </si>
  <si>
    <t>12m-roll</t>
  </si>
  <si>
    <t>20mm W</t>
  </si>
  <si>
    <t>CORNER</t>
  </si>
  <si>
    <t>BITUMAT</t>
  </si>
  <si>
    <t>15m-roll</t>
  </si>
  <si>
    <t>SWELLABLE</t>
  </si>
  <si>
    <t>25mm W</t>
  </si>
  <si>
    <t>CIC</t>
  </si>
  <si>
    <t>20m-roll</t>
  </si>
  <si>
    <t>150mm W</t>
  </si>
  <si>
    <t>DCP</t>
  </si>
  <si>
    <t>5m-roll</t>
  </si>
  <si>
    <t>170mm W</t>
  </si>
  <si>
    <t>200mm W</t>
  </si>
  <si>
    <t>SIKA</t>
  </si>
  <si>
    <t>210mm W</t>
  </si>
  <si>
    <t>240mm W</t>
  </si>
  <si>
    <t>VETOSTOP</t>
  </si>
  <si>
    <t>250mm W</t>
  </si>
  <si>
    <t>WAMCO</t>
  </si>
  <si>
    <t>16mm W</t>
  </si>
  <si>
    <t>300mm W</t>
  </si>
  <si>
    <t>INSTALLATION OF WATERSTOP</t>
  </si>
  <si>
    <t>CUTTING AND WELDING WATERSTOP</t>
  </si>
  <si>
    <t>WATERSTOP MORTAR</t>
  </si>
  <si>
    <t>INJUCTABLE HIT-RE-500</t>
  </si>
  <si>
    <t>200Lit/drum</t>
  </si>
  <si>
    <t>SYNTHETIC RUBBER LATEX</t>
  </si>
  <si>
    <t>SIKABOND DV</t>
  </si>
  <si>
    <t xml:space="preserve">WATERSTOP ADHESIVE </t>
  </si>
  <si>
    <t>CETCO</t>
  </si>
  <si>
    <t>CONTITE</t>
  </si>
  <si>
    <t>SETSEAL</t>
  </si>
  <si>
    <t>PVC WATERSTOP HOT KNIFE</t>
  </si>
  <si>
    <t xml:space="preserve">STEEL REINFOCEMENT </t>
  </si>
  <si>
    <t>COATING TYPE</t>
  </si>
  <si>
    <t>MILD STEEL REBAR  GRADE 40:</t>
  </si>
  <si>
    <t>EPOXY COATED,</t>
  </si>
  <si>
    <t>CUT AND BEND,</t>
  </si>
  <si>
    <t>6mm DIA,</t>
  </si>
  <si>
    <t>AL RAJHI</t>
  </si>
  <si>
    <t>SASO APPROVED</t>
  </si>
  <si>
    <t>NON-EPOXY COATED,</t>
  </si>
  <si>
    <t>STRAIGHT BAR 6m L,</t>
  </si>
  <si>
    <t>8mm DIA,</t>
  </si>
  <si>
    <t>ITTEFAQ</t>
  </si>
  <si>
    <t>ton</t>
  </si>
  <si>
    <t>STRAIGHT BAR 11m L,</t>
  </si>
  <si>
    <t>10mm DIA,</t>
  </si>
  <si>
    <t>OMANI</t>
  </si>
  <si>
    <t>STRAIGHT BAR 12m L,</t>
  </si>
  <si>
    <t>12mm DIA,</t>
  </si>
  <si>
    <t>QATARI</t>
  </si>
  <si>
    <t>OFF-CUT</t>
  </si>
  <si>
    <t>14mm DIA,</t>
  </si>
  <si>
    <t>SABIC</t>
  </si>
  <si>
    <t>16mm DIA,</t>
  </si>
  <si>
    <t>TURKI</t>
  </si>
  <si>
    <t>18mm DIA,</t>
  </si>
  <si>
    <t>20mm DIA,</t>
  </si>
  <si>
    <t>UKRANI</t>
  </si>
  <si>
    <t>22mm DIA,</t>
  </si>
  <si>
    <t>GULF STEEL</t>
  </si>
  <si>
    <t>25mm DIA,</t>
  </si>
  <si>
    <t>HILL METALS</t>
  </si>
  <si>
    <t>28mm DIA,</t>
  </si>
  <si>
    <t>30mm DIA,</t>
  </si>
  <si>
    <t>32mm DIA,</t>
  </si>
  <si>
    <t>36mm DIA,</t>
  </si>
  <si>
    <t>40mm DIA,</t>
  </si>
  <si>
    <t>50mm DIA</t>
  </si>
  <si>
    <t>DEFORMED STEEL REBAR GRADE 60:</t>
  </si>
  <si>
    <t>W/O SASO</t>
  </si>
  <si>
    <t>SCRAP</t>
  </si>
  <si>
    <t>RIBBED</t>
  </si>
  <si>
    <t>50mm DIA,</t>
  </si>
  <si>
    <t>REBAR CAPS:</t>
  </si>
  <si>
    <t>16/32mm,</t>
  </si>
  <si>
    <t>8/16mm,</t>
  </si>
  <si>
    <t>8/14mm,</t>
  </si>
  <si>
    <t>12/16mm,</t>
  </si>
  <si>
    <t>16/25mm</t>
  </si>
  <si>
    <t>l</t>
  </si>
  <si>
    <t>REBAR COUPLER (STEEL JOINT):</t>
  </si>
  <si>
    <t>14mm DIA</t>
  </si>
  <si>
    <t>16mm DIA</t>
  </si>
  <si>
    <t>18mm DIA</t>
  </si>
  <si>
    <t>22mm DIA</t>
  </si>
  <si>
    <t>25mm DIA</t>
  </si>
  <si>
    <t>28mm DIA</t>
  </si>
  <si>
    <t>GALVANIZED WELDED WIRE FABRIC REINFORCING</t>
  </si>
  <si>
    <t>CODE</t>
  </si>
  <si>
    <t>BAR DIAMETER</t>
  </si>
  <si>
    <t>OPENING</t>
  </si>
  <si>
    <t>WELDED WIRE MESH(WWF) NON-EPOXY COATED</t>
  </si>
  <si>
    <t>A98</t>
  </si>
  <si>
    <t>0.7mm bar DIA</t>
  </si>
  <si>
    <t>1.2X15m</t>
  </si>
  <si>
    <t>15cm opening</t>
  </si>
  <si>
    <t>A142</t>
  </si>
  <si>
    <t>4.2mm bar DIA</t>
  </si>
  <si>
    <t>1.22X20m</t>
  </si>
  <si>
    <t>20cm opening</t>
  </si>
  <si>
    <t>A193</t>
  </si>
  <si>
    <t>5mm bar DIA</t>
  </si>
  <si>
    <t>1.5X4.5m</t>
  </si>
  <si>
    <t>KUWAITI</t>
  </si>
  <si>
    <t>A252</t>
  </si>
  <si>
    <t>6mm bar DIA</t>
  </si>
  <si>
    <t>1.5X4m</t>
  </si>
  <si>
    <t>A393</t>
  </si>
  <si>
    <t>7mm bar DIA</t>
  </si>
  <si>
    <t>1.75X3m</t>
  </si>
  <si>
    <t>A475</t>
  </si>
  <si>
    <t>8mm bar DIA</t>
  </si>
  <si>
    <t>1.8X3m</t>
  </si>
  <si>
    <t>A565</t>
  </si>
  <si>
    <t>10mm bar DIA</t>
  </si>
  <si>
    <t>2.15X5m</t>
  </si>
  <si>
    <t>B196</t>
  </si>
  <si>
    <t>11mm bar DIA</t>
  </si>
  <si>
    <t>2.4X4.8m</t>
  </si>
  <si>
    <t>B283</t>
  </si>
  <si>
    <t>12mm bar DIA</t>
  </si>
  <si>
    <t>2x4m</t>
  </si>
  <si>
    <t>B385</t>
  </si>
  <si>
    <t>13mm bar DIA</t>
  </si>
  <si>
    <t>2X5m</t>
  </si>
  <si>
    <t>B503</t>
  </si>
  <si>
    <t>25mm bar DIA</t>
  </si>
  <si>
    <t>4.5X1.5m</t>
  </si>
  <si>
    <t>B785</t>
  </si>
  <si>
    <t>4mm bar DIA</t>
  </si>
  <si>
    <t>150x150mmx5m</t>
  </si>
  <si>
    <t>B1131</t>
  </si>
  <si>
    <t>9mm bar DIA</t>
  </si>
  <si>
    <t>3x6m</t>
  </si>
  <si>
    <t>C283</t>
  </si>
  <si>
    <t>2.6X5m</t>
  </si>
  <si>
    <t>C385</t>
  </si>
  <si>
    <t>2.5x5m</t>
  </si>
  <si>
    <t>C503</t>
  </si>
  <si>
    <t>1.2x4.05m</t>
  </si>
  <si>
    <t>C636</t>
  </si>
  <si>
    <t>2.4x6m</t>
  </si>
  <si>
    <t>C785</t>
  </si>
  <si>
    <t>D49</t>
  </si>
  <si>
    <t>D98</t>
  </si>
  <si>
    <t>MW18.7xMW18.7</t>
  </si>
  <si>
    <t>MW26xMW26</t>
  </si>
  <si>
    <t>Q131</t>
  </si>
  <si>
    <t>Q188</t>
  </si>
  <si>
    <t>Q257</t>
  </si>
  <si>
    <t>Q752</t>
  </si>
  <si>
    <t>R92</t>
  </si>
  <si>
    <t>A497</t>
  </si>
  <si>
    <t>A63</t>
  </si>
  <si>
    <t>A318</t>
  </si>
  <si>
    <t>A664</t>
  </si>
  <si>
    <t>B636</t>
  </si>
  <si>
    <t>B950</t>
  </si>
  <si>
    <t>B1328</t>
  </si>
  <si>
    <t>DA126</t>
  </si>
  <si>
    <t>DA196</t>
  </si>
  <si>
    <t>DA283</t>
  </si>
  <si>
    <t>DA385</t>
  </si>
  <si>
    <t>DA503</t>
  </si>
  <si>
    <t>DA636</t>
  </si>
  <si>
    <t>DA785</t>
  </si>
  <si>
    <t>DA950</t>
  </si>
  <si>
    <t>DA1131</t>
  </si>
  <si>
    <t>DA1328</t>
  </si>
  <si>
    <t>S524</t>
  </si>
  <si>
    <t>WIRE MESH SCREEN, NON EPOXY COATED</t>
  </si>
  <si>
    <t xml:space="preserve">900x2400 mm </t>
  </si>
  <si>
    <t>EPOXY-COATED WELDED WIRE FABRIC REINFORCING</t>
  </si>
  <si>
    <t>WELDED WIRE MESH(WWF) EPOXY COATED</t>
  </si>
  <si>
    <t>1.2x15m</t>
  </si>
  <si>
    <t>1.22x20m</t>
  </si>
  <si>
    <t>1.5x4.5m</t>
  </si>
  <si>
    <t>1.5x4m</t>
  </si>
  <si>
    <t>1.75x3m</t>
  </si>
  <si>
    <t>1.8x3m</t>
  </si>
  <si>
    <t>2.15x5m</t>
  </si>
  <si>
    <t>2.4x4.8m</t>
  </si>
  <si>
    <t>2x5m</t>
  </si>
  <si>
    <t>4.5x1.5m</t>
  </si>
  <si>
    <t>2.6x5m</t>
  </si>
  <si>
    <t>1.5X6m</t>
  </si>
  <si>
    <t>3x5.1</t>
  </si>
  <si>
    <t>MW50xMW50</t>
  </si>
  <si>
    <t>OPENING SECT</t>
  </si>
  <si>
    <t>WIRE DIA</t>
  </si>
  <si>
    <t xml:space="preserve">15x15mm OPENING </t>
  </si>
  <si>
    <t>2mm WIRE DIA</t>
  </si>
  <si>
    <t>S.S 316</t>
  </si>
  <si>
    <t>200x250mm</t>
  </si>
  <si>
    <t xml:space="preserve">FIBROUS REINFORCING </t>
  </si>
  <si>
    <t xml:space="preserve">PRODUCT  </t>
  </si>
  <si>
    <t xml:space="preserve">SCOPE </t>
  </si>
  <si>
    <t>FRP SHEET:</t>
  </si>
  <si>
    <t>MASTERBRACE FIB 600/50 CFS</t>
  </si>
  <si>
    <t>APPLICATION ONLY</t>
  </si>
  <si>
    <t>FRP SATURANT:</t>
  </si>
  <si>
    <t xml:space="preserve">MASTERBRACE SAT 4500 </t>
  </si>
  <si>
    <t>6.36kg/set</t>
  </si>
  <si>
    <t xml:space="preserve">TYPE  </t>
  </si>
  <si>
    <t>STEEL FIBER</t>
  </si>
  <si>
    <t>CONCRETE TYPE 4D 80/60BG</t>
  </si>
  <si>
    <t>DRAMIX</t>
  </si>
  <si>
    <t>20kg/bag</t>
  </si>
  <si>
    <t>CONCRETE TYPE 3D 80/60BG</t>
  </si>
  <si>
    <t xml:space="preserve">CARBON FIBER REINFORCEMENT POLYMER </t>
  </si>
  <si>
    <t xml:space="preserve">DESIGN, SUPPLY AND INSTALLATION </t>
  </si>
  <si>
    <t>HEAVY WEIGHT STRUCTURAL CONCRETE</t>
  </si>
  <si>
    <t>CONCRETE COMPRESSIVE STRENGTH</t>
  </si>
  <si>
    <t>CRUSHING TEST/AGGREGATE SIZE</t>
  </si>
  <si>
    <t>MIN. CEMENT CONTENT</t>
  </si>
  <si>
    <t>CEMENT TYPE</t>
  </si>
  <si>
    <t>READY-MIX CONCRETE SUPPLY</t>
  </si>
  <si>
    <t>1500PSI @28 days</t>
  </si>
  <si>
    <t>CYLINDER/10mm AGGREGATE</t>
  </si>
  <si>
    <t>180 kg/m3</t>
  </si>
  <si>
    <t>OPC</t>
  </si>
  <si>
    <t>SCREED WITH W/P SLUMP 125+-40</t>
  </si>
  <si>
    <t>2000PSI @28 days</t>
  </si>
  <si>
    <t>CYLINDER/15mm AGGREGATE</t>
  </si>
  <si>
    <t>200 kg/m3</t>
  </si>
  <si>
    <t>SRC</t>
  </si>
  <si>
    <t>WITH OUT SCREED</t>
  </si>
  <si>
    <t>2500PSI @28 days</t>
  </si>
  <si>
    <t>CYLINDER/20mm AGGREGATE</t>
  </si>
  <si>
    <t>250 kg/m3</t>
  </si>
  <si>
    <t>OPC+FLYASH</t>
  </si>
  <si>
    <t>125+-25mm SLUMP SCREED</t>
  </si>
  <si>
    <t>3000PSI @28 days</t>
  </si>
  <si>
    <t>CUBE/10mm AGGREGATE</t>
  </si>
  <si>
    <t>280kg/m3</t>
  </si>
  <si>
    <t>OPC+SIKA-WATER RES.</t>
  </si>
  <si>
    <t>125+-25mm SLUMP</t>
  </si>
  <si>
    <t>3500PSI @28 days</t>
  </si>
  <si>
    <t>CUBE/15mm AGGREGATE</t>
  </si>
  <si>
    <t>300kg/m3</t>
  </si>
  <si>
    <t>OPC+7% MS</t>
  </si>
  <si>
    <t>200+40mm SLUMP</t>
  </si>
  <si>
    <t xml:space="preserve">4000PSI @28 days </t>
  </si>
  <si>
    <t>CUBE/20mm AGGREGATE</t>
  </si>
  <si>
    <t>320kg/m3</t>
  </si>
  <si>
    <t>OPC+10% MS</t>
  </si>
  <si>
    <t>125+-40mm SLUMP</t>
  </si>
  <si>
    <t xml:space="preserve">4500PSI @28 days </t>
  </si>
  <si>
    <t>CYLINDER/12mm AGGREGATE</t>
  </si>
  <si>
    <t>350 kg/m3</t>
  </si>
  <si>
    <t>SRC +FLYASH</t>
  </si>
  <si>
    <t>100+-25mm SLUMP</t>
  </si>
  <si>
    <t>5000PSI @28 days</t>
  </si>
  <si>
    <t>360 kg/m3</t>
  </si>
  <si>
    <t>SRC+SIKA-WATER RES.</t>
  </si>
  <si>
    <t>150+-40mm SLUMP SCREED</t>
  </si>
  <si>
    <t>6000PSI @28 days</t>
  </si>
  <si>
    <t>370 kg/m3</t>
  </si>
  <si>
    <t>SRC+7% MS</t>
  </si>
  <si>
    <t>550+-50mm SLUMP SCREED</t>
  </si>
  <si>
    <t>7000PSI @28 days</t>
  </si>
  <si>
    <t>375 kg/m3</t>
  </si>
  <si>
    <t>SRC+10% MS</t>
  </si>
  <si>
    <t>150+-40mm SLUMP</t>
  </si>
  <si>
    <t>14MPA @28 days</t>
  </si>
  <si>
    <t>380 kg/m3</t>
  </si>
  <si>
    <t>OPC+GGBS</t>
  </si>
  <si>
    <t>LEAN</t>
  </si>
  <si>
    <t>15MPA @28 days</t>
  </si>
  <si>
    <t>400 kg/m3</t>
  </si>
  <si>
    <t>OPC+5% MS+GGBS</t>
  </si>
  <si>
    <t>150+-25mm SLUMP</t>
  </si>
  <si>
    <t>20MPA @28 days</t>
  </si>
  <si>
    <t>410 kg/m3</t>
  </si>
  <si>
    <t>SRC+8% MS</t>
  </si>
  <si>
    <t>SRMC-YAN(1)-35V-14</t>
  </si>
  <si>
    <t>25MPA @28 days</t>
  </si>
  <si>
    <t>420 kg/m3</t>
  </si>
  <si>
    <t>OPC+8% MS</t>
  </si>
  <si>
    <t>28MPA @28 days</t>
  </si>
  <si>
    <t>430 kg/m3</t>
  </si>
  <si>
    <t>OPC+FIBER</t>
  </si>
  <si>
    <t>30MPA @28 days</t>
  </si>
  <si>
    <t>440 kg/m3</t>
  </si>
  <si>
    <t>CLSM MIX TYPE 1</t>
  </si>
  <si>
    <t>35MPA @28 days</t>
  </si>
  <si>
    <t>450 kg/m3</t>
  </si>
  <si>
    <t>TYPE V</t>
  </si>
  <si>
    <t>40MPA @28 days</t>
  </si>
  <si>
    <t>343kg/m3</t>
  </si>
  <si>
    <t>OPC+TYPE1+MS</t>
  </si>
  <si>
    <t>45MPA @28 days</t>
  </si>
  <si>
    <t>290kg/m3</t>
  </si>
  <si>
    <t>CY-RM22</t>
  </si>
  <si>
    <t>50MPA @28 days</t>
  </si>
  <si>
    <t>390kg/m3</t>
  </si>
  <si>
    <t>275kg/m3</t>
  </si>
  <si>
    <t>1.4MPA@28 days</t>
  </si>
  <si>
    <t>330kg/m3</t>
  </si>
  <si>
    <t>17MPA@28 days</t>
  </si>
  <si>
    <t>368kg/m3</t>
  </si>
  <si>
    <t>18MPA@28 days</t>
  </si>
  <si>
    <t>460kg/m3</t>
  </si>
  <si>
    <t>423kg/m3</t>
  </si>
  <si>
    <t>473kg/m3</t>
  </si>
  <si>
    <t>170kg/m3</t>
  </si>
  <si>
    <t>ICE FOR CONCRETE</t>
  </si>
  <si>
    <t>E1</t>
  </si>
  <si>
    <t>PUMP FOR CONCRETE</t>
  </si>
  <si>
    <t>POURING PER M3</t>
  </si>
  <si>
    <t>POURING PER TRIP</t>
  </si>
  <si>
    <t>STATIONARY PUMP RENTAL</t>
  </si>
  <si>
    <t>ITEMS</t>
  </si>
  <si>
    <t>R. CONCRETE SUBCON WORK:</t>
  </si>
  <si>
    <t>BEAMS</t>
  </si>
  <si>
    <t>MATERIAL SUPPLY AND INSTALLATION</t>
  </si>
  <si>
    <t>BEAMS (INCLINED)</t>
  </si>
  <si>
    <t>WORKMANSHIP ONLY W/ TOOLS</t>
  </si>
  <si>
    <t>BEAMLESS SLAB WITH COLUMN CROWN</t>
  </si>
  <si>
    <t>WORKMANSHIP ONLY W/O TOOLS</t>
  </si>
  <si>
    <t>COLUMNS</t>
  </si>
  <si>
    <t>REBARS INSTALL W/O CUT&amp; BEND</t>
  </si>
  <si>
    <t>COLUMNS (INCLINED)</t>
  </si>
  <si>
    <t>REBARS CUT &amp; BEND &amp; INSTALL</t>
  </si>
  <si>
    <t>COMBINED FOOTING</t>
  </si>
  <si>
    <t>GRADE BEAM</t>
  </si>
  <si>
    <t>ISOLATED FOOTINGS</t>
  </si>
  <si>
    <t>HOURDY ONE WAY SLAB</t>
  </si>
  <si>
    <t>INTERNAL WALL (STRAIGHT)</t>
  </si>
  <si>
    <t>INTERNAL WALL (CURVED)</t>
  </si>
  <si>
    <t>JOINTLESS FLOOR SLAB</t>
  </si>
  <si>
    <t>LINTEL</t>
  </si>
  <si>
    <t>NECK COLUMN</t>
  </si>
  <si>
    <t>PARAPET</t>
  </si>
  <si>
    <t>PEDESTALS</t>
  </si>
  <si>
    <t>RAFT FOUNDATION</t>
  </si>
  <si>
    <t>RAMP (STRAIGHT)</t>
  </si>
  <si>
    <t>RAMP (CURVED)</t>
  </si>
  <si>
    <t>RETAINING WALL (STRAIGHT)</t>
  </si>
  <si>
    <t>RETAINING WALL (CURVED)</t>
  </si>
  <si>
    <t>SLAB ON GRADE</t>
  </si>
  <si>
    <t>SLAB ON GRADE FM2</t>
  </si>
  <si>
    <t>SOLID SLAB</t>
  </si>
  <si>
    <t>STAIRS (STRAIGHT)</t>
  </si>
  <si>
    <t>STAIRS (CURVED)</t>
  </si>
  <si>
    <t xml:space="preserve">STRIP FOOTING </t>
  </si>
  <si>
    <t>SUSPENDED SLAB WITH BEAMS</t>
  </si>
  <si>
    <t>SUSPENDED SLAB WITHOUT BEAMS</t>
  </si>
  <si>
    <t>WAFFLE TWO WAY SLAB</t>
  </si>
  <si>
    <t>WATER TANK SLAB</t>
  </si>
  <si>
    <t>WATER TANK WALL</t>
  </si>
  <si>
    <t>BLINDING</t>
  </si>
  <si>
    <t>MANHOLE</t>
  </si>
  <si>
    <t>WATERTANK</t>
  </si>
  <si>
    <t>MANHOLE BASE</t>
  </si>
  <si>
    <t>TRENCH BASE</t>
  </si>
  <si>
    <t>TRENCH WALL</t>
  </si>
  <si>
    <t>BOUNDRY WALL</t>
  </si>
  <si>
    <t>ELEVATOR PIT</t>
  </si>
  <si>
    <t>RAMP WALL</t>
  </si>
  <si>
    <t>DROP PANEL</t>
  </si>
  <si>
    <t>COLUMN HEAD</t>
  </si>
  <si>
    <t>EQUIPMENT PAD</t>
  </si>
  <si>
    <t>COPING BEAM</t>
  </si>
  <si>
    <t>TAPPERRED COLUMNS</t>
  </si>
  <si>
    <t>SLOPPING PIT AND TRENCHES</t>
  </si>
  <si>
    <t>SLAB ON STEEL DECK</t>
  </si>
  <si>
    <t>SCREED</t>
  </si>
  <si>
    <t>DROP BEAMS</t>
  </si>
  <si>
    <t>EXTERNAL SLAB ON GRADE</t>
  </si>
  <si>
    <t>BEAMS WITH CORBEL</t>
  </si>
  <si>
    <t>STAIRS &amp; LANDINGS</t>
  </si>
  <si>
    <t>ELEVATED SLAB</t>
  </si>
  <si>
    <t>SHEAR WALL</t>
  </si>
  <si>
    <t>DEEP PITS W/ TAPPERED SECTION</t>
  </si>
  <si>
    <t>RECTANGULAR COLUMN</t>
  </si>
  <si>
    <t>HIGH COLUMN</t>
  </si>
  <si>
    <t>TRENCHES(IRREGULAR SHAPE)</t>
  </si>
  <si>
    <t>POST TENSION SLAB</t>
  </si>
  <si>
    <t xml:space="preserve">SUBCN- JOINTLESS FLOOR SLAB </t>
  </si>
  <si>
    <t>SUBCN-POST TENSION SLAB</t>
  </si>
  <si>
    <t>CONCRETE BARRIER</t>
  </si>
  <si>
    <t>NEW JERESY</t>
  </si>
  <si>
    <t>80 H x 50cm B</t>
  </si>
  <si>
    <t>W/ REBAR HOOKS, RED AND WHITE PAINTED</t>
  </si>
  <si>
    <t>Pcs</t>
  </si>
  <si>
    <t>SCOPE OF WORK1</t>
  </si>
  <si>
    <t>CIVIL SUBCON WORKS</t>
  </si>
  <si>
    <t>SCAFFOLIDING ERECTION &amp; DISMANTLING,</t>
  </si>
  <si>
    <t>WORKMANSHIP ONLY W/ TOOLS,</t>
  </si>
  <si>
    <t>OPENING  800x800mm</t>
  </si>
  <si>
    <t>PANEL BOARD EXPANSION,</t>
  </si>
  <si>
    <t>WORKMANSHIP ONLY W/O TOOLS,</t>
  </si>
  <si>
    <t>OPENING  1000x500mm</t>
  </si>
  <si>
    <t>CONCRETE DEMOLITION WORKS,</t>
  </si>
  <si>
    <t>WORKMANSHIP W/ MATERIALS</t>
  </si>
  <si>
    <t>OPENING 1600x1000mm</t>
  </si>
  <si>
    <t>ASPHALT &amp; AGGREGATES,</t>
  </si>
  <si>
    <t>OPENING 1800x600mm</t>
  </si>
  <si>
    <t>LAY GRAVE; WITH LEVELLING</t>
  </si>
  <si>
    <t>OPENING 1800x1200mm</t>
  </si>
  <si>
    <t>REBAR BENDING ONLY</t>
  </si>
  <si>
    <t>OPENING  1100x900mm</t>
  </si>
  <si>
    <t>INSTALLATION OF AVB &amp; TYPE-1 FENCE ,</t>
  </si>
  <si>
    <t>DIA 151mm, THK 300mm</t>
  </si>
  <si>
    <t>CUTTING OF HOLLOW BLOCK WALL,</t>
  </si>
  <si>
    <t>38mx1m &amp; 49mx1.5m</t>
  </si>
  <si>
    <t>CUTTING OF CONC. ROOF FLOOR,</t>
  </si>
  <si>
    <t>OPENNING 75x200mm</t>
  </si>
  <si>
    <t>PANELING AND FRAMING</t>
  </si>
  <si>
    <t>OPENNING 102x200mm</t>
  </si>
  <si>
    <t>DIAMOND CORE DRILLING</t>
  </si>
  <si>
    <t>OPENNING 102x300mm</t>
  </si>
  <si>
    <t>INSTALLATION OF CORRUGATED SHEET,,</t>
  </si>
  <si>
    <t>OPENNING 152x200mm</t>
  </si>
  <si>
    <t>CHIPPING OF CONC. WALL</t>
  </si>
  <si>
    <t>OPENNING 202x300mm</t>
  </si>
  <si>
    <t>CONCRETE REPAIR</t>
  </si>
  <si>
    <t>OPENNING 1750x1300mm</t>
  </si>
  <si>
    <t>MARL PAD</t>
  </si>
  <si>
    <t>OPENNING 1400x1100mm</t>
  </si>
  <si>
    <t>MARL PAD FILLING, POLES, GUY WIRE INCLUDED</t>
  </si>
  <si>
    <t>OPENNING 1300x1000mm</t>
  </si>
  <si>
    <t>FORWORK AND STEEL REINFORCEMENT OF SEPTIC TANK</t>
  </si>
  <si>
    <t>OPENNING 500x500mm</t>
  </si>
  <si>
    <t>CHANGE OF INSULATION W/ FIRE RATED SEALANT</t>
  </si>
  <si>
    <t>OPENNING 400x300mm</t>
  </si>
  <si>
    <t>EQUIPMENT CHARGING FEE</t>
  </si>
  <si>
    <t>OPENNING 550x340mm</t>
  </si>
  <si>
    <t>REFURBISHMENT OF OUTDOOR BASKETBALL COURTS OF 7 SCHOOLS</t>
  </si>
  <si>
    <t>OPENNING 600x600mm</t>
  </si>
  <si>
    <t>OPENNING 850x400mm</t>
  </si>
  <si>
    <t>OPENNING 800x450mm</t>
  </si>
  <si>
    <t>OPENNING 152x300mm</t>
  </si>
  <si>
    <t>OPENNING 152x400mm</t>
  </si>
  <si>
    <t>OPENNING 550x400mm</t>
  </si>
  <si>
    <t>OPENNING 1900x1750mm</t>
  </si>
  <si>
    <t>CLSM SAND CEMENT</t>
  </si>
  <si>
    <t>BACKFILL MATERIAL</t>
  </si>
  <si>
    <t>033113</t>
  </si>
  <si>
    <t>SUBCN-POST TENSION BEAM</t>
  </si>
  <si>
    <t>STAMPED CONCRETE</t>
  </si>
  <si>
    <t>CONCRETE SUPPLY BY</t>
  </si>
  <si>
    <t>SOIL COMPACTION</t>
  </si>
  <si>
    <t>STAMPED CONCRETE SUBCON WORKS</t>
  </si>
  <si>
    <t>100mm THICK</t>
  </si>
  <si>
    <t>CONCRETE BY NESMA</t>
  </si>
  <si>
    <t>SOIL COMPACTION BY NESMA</t>
  </si>
  <si>
    <t>125mm THICK</t>
  </si>
  <si>
    <t>CONCRETE BY SUBCON</t>
  </si>
  <si>
    <t>SOIL COMPACTION BY SUBCON</t>
  </si>
  <si>
    <t>150mm THICK</t>
  </si>
  <si>
    <t>200mm THICK</t>
  </si>
  <si>
    <t>250mm THICK</t>
  </si>
  <si>
    <t>WATER CONCRETE CURING</t>
  </si>
  <si>
    <t>WATER FOR CONCRETE CURING</t>
  </si>
  <si>
    <t>truck</t>
  </si>
  <si>
    <t>PRECAST CONCRETE SLAB</t>
  </si>
  <si>
    <t>DEPTH/DIMENSION</t>
  </si>
  <si>
    <t>FINISHING</t>
  </si>
  <si>
    <t xml:space="preserve">DOUBLE TEE </t>
  </si>
  <si>
    <t>150mm D</t>
  </si>
  <si>
    <t>SANDBLASTED</t>
  </si>
  <si>
    <t>ERECTION ONLY W/ EQUIPMENT</t>
  </si>
  <si>
    <t>FLOOR SLAB PANEL</t>
  </si>
  <si>
    <t>200mm D</t>
  </si>
  <si>
    <t>NON-SANDBLASTED</t>
  </si>
  <si>
    <t>ERECTION ONLY W/O EQUIPMENT</t>
  </si>
  <si>
    <t>HOLLOW CORE</t>
  </si>
  <si>
    <t>250mm D</t>
  </si>
  <si>
    <t>GREY CEMENT</t>
  </si>
  <si>
    <t>SUPPLY AND APPLY W/ EQUIPMENT</t>
  </si>
  <si>
    <t>PRECAST CONCRETE</t>
  </si>
  <si>
    <t>300mmD</t>
  </si>
  <si>
    <t>WHITE AND GREY CEMENT</t>
  </si>
  <si>
    <t>SUPPLY AND APPLY W/O EQUIPMENT</t>
  </si>
  <si>
    <t>to be sued</t>
  </si>
  <si>
    <t>350mm D</t>
  </si>
  <si>
    <t>FULLY WHITE</t>
  </si>
  <si>
    <t>SUPPLY ONLY W/ EQUIPMENT</t>
  </si>
  <si>
    <t>400mm D</t>
  </si>
  <si>
    <t>SUPPLY ONLY W/O EQUIPMENT</t>
  </si>
  <si>
    <t>450mm D</t>
  </si>
  <si>
    <t>500mm D</t>
  </si>
  <si>
    <t>550mm D</t>
  </si>
  <si>
    <t>600mm D</t>
  </si>
  <si>
    <t>650mm D</t>
  </si>
  <si>
    <t xml:space="preserve">710mm D </t>
  </si>
  <si>
    <t>PRECAST CONCRETE STAIRS</t>
  </si>
  <si>
    <t>PRECAST STAIRS</t>
  </si>
  <si>
    <t>PRECAST CONCRETE STEPS</t>
  </si>
  <si>
    <t>50X40X15</t>
  </si>
  <si>
    <t>FAIR FACE</t>
  </si>
  <si>
    <t>10mm PENCIL ROUNDED EDGE</t>
  </si>
  <si>
    <t xml:space="preserve">MISCELLANEOUS PRECAST CONCRETE ELEMENTS
</t>
  </si>
  <si>
    <t>A1</t>
  </si>
  <si>
    <t xml:space="preserve">SCOPE OF WORKS </t>
  </si>
  <si>
    <t>Dimension</t>
  </si>
  <si>
    <t xml:space="preserve">INSULATION </t>
  </si>
  <si>
    <t>MISC PRECAST CONCRETE</t>
  </si>
  <si>
    <t>BEARING WALL</t>
  </si>
  <si>
    <t>ERECTION INCLUDED</t>
  </si>
  <si>
    <t>500x300x350mmH</t>
  </si>
  <si>
    <t>SUPPLY &amp; INSTALL</t>
  </si>
  <si>
    <t>ERECTION EXCLUDED</t>
  </si>
  <si>
    <t>18cm THK</t>
  </si>
  <si>
    <t>NON-INSULATED</t>
  </si>
  <si>
    <t>FOUNDATION</t>
  </si>
  <si>
    <t>12cm THK</t>
  </si>
  <si>
    <t xml:space="preserve">INSTALLATION ONLY </t>
  </si>
  <si>
    <t>NON-BEARING WALL</t>
  </si>
  <si>
    <t>81m</t>
  </si>
  <si>
    <t>SCUPPER</t>
  </si>
  <si>
    <t>400x675 Dx364mmH</t>
  </si>
  <si>
    <t>GARGOYLE</t>
  </si>
  <si>
    <t>67.6Lx25/27.5cm H</t>
  </si>
  <si>
    <t>EXT. BEARING PANEL</t>
  </si>
  <si>
    <t>15cm THK</t>
  </si>
  <si>
    <t>INT. BEARING PANEL</t>
  </si>
  <si>
    <t>25cm THK</t>
  </si>
  <si>
    <t>BENCH</t>
  </si>
  <si>
    <t>8.2x12.75m</t>
  </si>
  <si>
    <t>SOLID WALL CLADDING</t>
  </si>
  <si>
    <t>570x305x355mmH</t>
  </si>
  <si>
    <t>CANOPY</t>
  </si>
  <si>
    <t>PRECAST CONCRETE BLOCK</t>
  </si>
  <si>
    <t>40x40x40cm</t>
  </si>
  <si>
    <t xml:space="preserve">RAMIL INPUT </t>
  </si>
  <si>
    <t>TYPE OF PRECAST</t>
  </si>
  <si>
    <t>PRECAST GROUTING WORKS:</t>
  </si>
  <si>
    <t xml:space="preserve">JOINTS BETWEEN EXTERNAL &amp;  INTERNAL </t>
  </si>
  <si>
    <t>WALL PANEL</t>
  </si>
  <si>
    <t>SUPPLY AND APPPLY</t>
  </si>
  <si>
    <t>LIGHT WEIGHT INSULATING CONCRETE</t>
  </si>
  <si>
    <t>MATERIAL USED</t>
  </si>
  <si>
    <t>DENCITY</t>
  </si>
  <si>
    <t>ADDITIONAL</t>
  </si>
  <si>
    <t>TOBE USED</t>
  </si>
  <si>
    <t>CEMENT CONTENT</t>
  </si>
  <si>
    <t>LIGHT WEIGHT FOAM CONCRETE</t>
  </si>
  <si>
    <t>1000PSI/7MPA @ 28 days</t>
  </si>
  <si>
    <t>380kg/m3</t>
  </si>
  <si>
    <t>WATER BY NESMA</t>
  </si>
  <si>
    <t>SUPPLY &amp; APPLY</t>
  </si>
  <si>
    <t>85mm</t>
  </si>
  <si>
    <t>HIGH DENSITY</t>
  </si>
  <si>
    <t xml:space="preserve">450kg/m3 </t>
  </si>
  <si>
    <t>WATER BY SUBCON</t>
  </si>
  <si>
    <t>APPLY ONLY</t>
  </si>
  <si>
    <t>110mm</t>
  </si>
  <si>
    <t>CELLULAR TYPE</t>
  </si>
  <si>
    <t>640-800kg/m3</t>
  </si>
  <si>
    <t>WATER &amp; CEMENT BY NESMA</t>
  </si>
  <si>
    <t>WATER &amp; CEMENT BY SUNCON</t>
  </si>
  <si>
    <t>PRECAST CONCRETE BOLLARDS</t>
  </si>
  <si>
    <t>CONCRETE BOLLARD</t>
  </si>
  <si>
    <t>TYPE -02</t>
  </si>
  <si>
    <t>35x48.7x32cm</t>
  </si>
  <si>
    <t>BL24-971B</t>
  </si>
  <si>
    <t>TYPE -03</t>
  </si>
  <si>
    <t>39.7x42x40cm</t>
  </si>
  <si>
    <t>BL25-971B</t>
  </si>
  <si>
    <t>NON METALLIC NON SHRINK GROUTING</t>
  </si>
  <si>
    <t>PRODUCT NAME</t>
  </si>
  <si>
    <t>PRODUCT COMMERCIAL NAME</t>
  </si>
  <si>
    <t>MANUFACTURER</t>
  </si>
  <si>
    <t>NON-METALLIC NON-SHRINK GROUT</t>
  </si>
  <si>
    <t>MASTERFLOW 100</t>
  </si>
  <si>
    <t>SODAMCO</t>
  </si>
  <si>
    <t>MASTERFLOW 555</t>
  </si>
  <si>
    <t>BCR</t>
  </si>
  <si>
    <t>22.7kg/bag</t>
  </si>
  <si>
    <t>SAFFECO</t>
  </si>
  <si>
    <t>MASTERFLOW 928</t>
  </si>
  <si>
    <t>MASTERFLOW 980T</t>
  </si>
  <si>
    <t>212 HP</t>
  </si>
  <si>
    <t>212 SR</t>
  </si>
  <si>
    <t>PROBUILD</t>
  </si>
  <si>
    <t>277 Cable</t>
  </si>
  <si>
    <t>300 PT</t>
  </si>
  <si>
    <t>SODAP</t>
  </si>
  <si>
    <t>428 FS</t>
  </si>
  <si>
    <t>SPEC</t>
  </si>
  <si>
    <t>114 A</t>
  </si>
  <si>
    <t>WEBER</t>
  </si>
  <si>
    <t xml:space="preserve">114 SA </t>
  </si>
  <si>
    <t>SAVETO</t>
  </si>
  <si>
    <t>CEMTEC NS GROUT</t>
  </si>
  <si>
    <t>WEBERTEC 301 HCS</t>
  </si>
  <si>
    <t>MASTERFLOW 544</t>
  </si>
  <si>
    <t>VETOGROUT CG510</t>
  </si>
  <si>
    <t>VETOGROUT CG511</t>
  </si>
  <si>
    <t>VETOGROUT EG340</t>
  </si>
  <si>
    <t>METALLIC NON SHRINK GROUTING</t>
  </si>
  <si>
    <t>METALLIC NON-SHRINK GROUT</t>
  </si>
  <si>
    <t>CEMENTITIOUS POLYGROUT GP+</t>
  </si>
  <si>
    <t>EUCLID CHEMICALS</t>
  </si>
  <si>
    <t>CEREM 502TG</t>
  </si>
  <si>
    <t>GROUT 214</t>
  </si>
  <si>
    <t>GROUT 215</t>
  </si>
  <si>
    <t>VETONIT</t>
  </si>
  <si>
    <t>50kg/bag</t>
  </si>
  <si>
    <t>VETOGROUTCG518</t>
  </si>
  <si>
    <t>VEBER</t>
  </si>
  <si>
    <t>CONBEXTRA HF,</t>
  </si>
  <si>
    <t>EPOXY INJECTION GROUTING</t>
  </si>
  <si>
    <t>EPOXY INJECTION GROUT</t>
  </si>
  <si>
    <t xml:space="preserve">Dr.FIxT INJECTION </t>
  </si>
  <si>
    <t>1.5kg/pack</t>
  </si>
  <si>
    <t>MASTERTILE 530</t>
  </si>
  <si>
    <t>10kg/bag</t>
  </si>
  <si>
    <t>NITOFILL EPLV</t>
  </si>
  <si>
    <t>Dr.FIxIT</t>
  </si>
  <si>
    <t>NITOFILL LV</t>
  </si>
  <si>
    <t>NITOBOND GA WHITE</t>
  </si>
  <si>
    <t>NITOFILL TH</t>
  </si>
  <si>
    <t>500ml/cartridge</t>
  </si>
  <si>
    <t>NITOFILL UR63</t>
  </si>
  <si>
    <t>12kg/bag</t>
  </si>
  <si>
    <t>NITOTILE GROUT</t>
  </si>
  <si>
    <t>580ml/cartridge</t>
  </si>
  <si>
    <t>SAVETO GROUT</t>
  </si>
  <si>
    <t>MORTAR HIT-HY 170 500/2EE</t>
  </si>
  <si>
    <t>MORTAR HIT-RE100</t>
  </si>
  <si>
    <t>MORTAR HIT-RE500 V3/500/1</t>
  </si>
  <si>
    <t>MORTAR HIT-RE10</t>
  </si>
  <si>
    <t>VETOANCHOR EG346</t>
  </si>
  <si>
    <t>EPOXY BONDING AGENT</t>
  </si>
  <si>
    <t>CONCRESIVE 1414</t>
  </si>
  <si>
    <t>CMCI</t>
  </si>
  <si>
    <t>3kg/set</t>
  </si>
  <si>
    <t>CONREP 412 CRY</t>
  </si>
  <si>
    <t>1gal/kit(3.78l/kit)</t>
  </si>
  <si>
    <t>EPOPRIME LP</t>
  </si>
  <si>
    <t>5kg/kit</t>
  </si>
  <si>
    <t>NITOPOND EP SLOW</t>
  </si>
  <si>
    <t>1kg/kit</t>
  </si>
  <si>
    <t>QUICKMAST 108</t>
  </si>
  <si>
    <t>20Lit/pail</t>
  </si>
  <si>
    <t>SIKADUR 32</t>
  </si>
  <si>
    <t>POLYBIT HENKEL</t>
  </si>
  <si>
    <t>200/drum</t>
  </si>
  <si>
    <t>CEMPOL SBR</t>
  </si>
  <si>
    <t>MASTER CAST 141</t>
  </si>
  <si>
    <t>MASTER EMACO P241</t>
  </si>
  <si>
    <t>POLYCURE AC,</t>
  </si>
  <si>
    <t>LATEX</t>
  </si>
  <si>
    <t>SIKADUR 32 LP</t>
  </si>
  <si>
    <t>EPOXY GROUT ADMIXTURE</t>
  </si>
  <si>
    <t>CONCRESIVE 220</t>
  </si>
  <si>
    <t>CONREP 450 PC</t>
  </si>
  <si>
    <t>MASTERFLOW 648CP</t>
  </si>
  <si>
    <t xml:space="preserve">
CONCRETE ADMIXTUTE AND CHEMICALS
</t>
  </si>
  <si>
    <t>CONCRETE CURING COMPOUND:</t>
  </si>
  <si>
    <t>ANTISOL E-10,</t>
  </si>
  <si>
    <t>ANTISOL WB,</t>
  </si>
  <si>
    <t>210Lit/drum</t>
  </si>
  <si>
    <t>CONCURE WB 309,</t>
  </si>
  <si>
    <t>KUREKOTE 75 VOX,</t>
  </si>
  <si>
    <t>20Lit/drum</t>
  </si>
  <si>
    <t>MASTERKURE 106,</t>
  </si>
  <si>
    <t>HEMPEL</t>
  </si>
  <si>
    <t>MASTERKURE 181,</t>
  </si>
  <si>
    <t>VETOCURE XT425,</t>
  </si>
  <si>
    <t>HEMPADUR MASTIC ral 7011,</t>
  </si>
  <si>
    <t>CONCURE A CLEAR,</t>
  </si>
  <si>
    <t>WEBER.AD CURE Y20</t>
  </si>
  <si>
    <t>CONCRETE REPAIR:</t>
  </si>
  <si>
    <t>CEMPATCH S,</t>
  </si>
  <si>
    <t>20kg</t>
  </si>
  <si>
    <t>EMACO S88C T,</t>
  </si>
  <si>
    <t>1.5 Lit</t>
  </si>
  <si>
    <t>25 kg-bag</t>
  </si>
  <si>
    <t>REPCON S,</t>
  </si>
  <si>
    <t>DEGUSSA</t>
  </si>
  <si>
    <t>RENDEROC TG,</t>
  </si>
  <si>
    <t>SIKACRETE 114,</t>
  </si>
  <si>
    <t>3kg/SET</t>
  </si>
  <si>
    <t>RHEOFINISH 202,</t>
  </si>
  <si>
    <t>RHEOFINISH 225D,</t>
  </si>
  <si>
    <t>25Lit/pail</t>
  </si>
  <si>
    <t>VETOREP CR523,</t>
  </si>
  <si>
    <t>25Lit/can</t>
  </si>
  <si>
    <t>VETABOND CR520,</t>
  </si>
  <si>
    <t>VETABOND AB 432,</t>
  </si>
  <si>
    <t>FISCHER</t>
  </si>
  <si>
    <t>RENDEROC TG EXTRA,</t>
  </si>
  <si>
    <t>18Lit/bag</t>
  </si>
  <si>
    <t>NITOFILL UR 63,</t>
  </si>
  <si>
    <t>3kg/kit (A+B)</t>
  </si>
  <si>
    <t>RENDEROC FC,</t>
  </si>
  <si>
    <t>500ml/pc</t>
  </si>
  <si>
    <t>GALVASHIELD XPT,</t>
  </si>
  <si>
    <t>13.24Ltr/bag</t>
  </si>
  <si>
    <t>WEBEREP 360 FFR,</t>
  </si>
  <si>
    <t>CEMENTITIOUS FINISHING COAT-REPFINE,</t>
  </si>
  <si>
    <t>INJECTABLE MORTAR HIT-HY 200-R,</t>
  </si>
  <si>
    <t>FINISH WR-WHITE,</t>
  </si>
  <si>
    <t>MASTER EMACO N301,</t>
  </si>
  <si>
    <t>NITOBOND AR,</t>
  </si>
  <si>
    <t>CEMPOL SBR,</t>
  </si>
  <si>
    <t>RENDEROC HF,</t>
  </si>
  <si>
    <t>WEBERTEC GROUT P,</t>
  </si>
  <si>
    <t>RENDEROC HS EXTRA,</t>
  </si>
  <si>
    <t>RENDEROC LA,</t>
  </si>
  <si>
    <t>CONBEXTRA GP,</t>
  </si>
  <si>
    <t>WEBEREP 331  TX,</t>
  </si>
  <si>
    <t>CEMTEC R44,</t>
  </si>
  <si>
    <t>CEMENTITIOUS MORTAR,</t>
  </si>
  <si>
    <t>VETOREP CR520,</t>
  </si>
  <si>
    <t>SIKA GROUTE 114 SA,</t>
  </si>
  <si>
    <t>SIKA REP SA,</t>
  </si>
  <si>
    <t>FINISH WR-GRAY</t>
  </si>
  <si>
    <t>POLYBOND AC</t>
  </si>
  <si>
    <t>FINISH WR EG GRAY</t>
  </si>
  <si>
    <t>INJECTABLE MORTAR GUN</t>
  </si>
  <si>
    <t>INJECTABLE MORTAR FIS VL 360S</t>
  </si>
  <si>
    <t>CONCRETE ADMIXTURE:</t>
  </si>
  <si>
    <t>GLENIUM ACE 456</t>
  </si>
  <si>
    <t>GLENIUM 51</t>
  </si>
  <si>
    <t>26ton/truck</t>
  </si>
  <si>
    <t>GLENIUM 114</t>
  </si>
  <si>
    <t>GLENIUM SKY 504</t>
  </si>
  <si>
    <t>pail</t>
  </si>
  <si>
    <t>MASTERTILE 200</t>
  </si>
  <si>
    <t>NITOBOND PVA</t>
  </si>
  <si>
    <t>SAUDI LIME</t>
  </si>
  <si>
    <t>NITOBOND EP SLOW</t>
  </si>
  <si>
    <t>POZZOLITH CRP 4</t>
  </si>
  <si>
    <t>RHEOBUILD 1100</t>
  </si>
  <si>
    <t>RHEOBUILD 858C</t>
  </si>
  <si>
    <t>RHEOMIX 512</t>
  </si>
  <si>
    <t>RHEOMIX 121</t>
  </si>
  <si>
    <t>RHEOMIX 141</t>
  </si>
  <si>
    <t>BLAST FURNACE SLAG (GGBS)</t>
  </si>
  <si>
    <t>RICE HULL ASH</t>
  </si>
  <si>
    <t>NITOBOND SBR</t>
  </si>
  <si>
    <t>LIMESTONE (45MICRONS)</t>
  </si>
  <si>
    <t>VETOBOND PB434</t>
  </si>
  <si>
    <t>CURING AND BITUMIN0US PAINT:</t>
  </si>
  <si>
    <t>BITUPROOF 50 R</t>
  </si>
  <si>
    <t>CEMTEC</t>
  </si>
  <si>
    <t>200kg/drum</t>
  </si>
  <si>
    <t>e CEMTEC BITCURE</t>
  </si>
  <si>
    <t>200l/drum</t>
  </si>
  <si>
    <t>IGASOL</t>
  </si>
  <si>
    <t>MASTERKURE 161</t>
  </si>
  <si>
    <t>SAN</t>
  </si>
  <si>
    <t>FORM RELEASE AGENT:</t>
  </si>
  <si>
    <t>CEMTEC SHUTTERING OIL</t>
  </si>
  <si>
    <t>FORMCOAT - S</t>
  </si>
  <si>
    <t>RHEOFINISH 202</t>
  </si>
  <si>
    <t>210 Lit/drum</t>
  </si>
  <si>
    <t>REEBOL</t>
  </si>
  <si>
    <t>200 Lit/drum</t>
  </si>
  <si>
    <t>REEBOL WB</t>
  </si>
  <si>
    <t>VETOREL XT421</t>
  </si>
  <si>
    <t>CHWMICAL MOULD RELEASE GAENT</t>
  </si>
  <si>
    <t>MATERIAL DESCRIPTION</t>
  </si>
  <si>
    <t>SUB-CATEGORY</t>
  </si>
  <si>
    <t>TRUCK CAPACITY</t>
  </si>
  <si>
    <t>GENERAL DES</t>
  </si>
  <si>
    <t xml:space="preserve">AGGREGATES </t>
  </si>
  <si>
    <t>CRUSHED</t>
  </si>
  <si>
    <t>3/16in,</t>
  </si>
  <si>
    <t>8m3-TRUCK</t>
  </si>
  <si>
    <t>m³</t>
  </si>
  <si>
    <t xml:space="preserve">NATURAL </t>
  </si>
  <si>
    <t>3/8in,</t>
  </si>
  <si>
    <t>18m3-TRUCK</t>
  </si>
  <si>
    <t>SUPPLY AND APPLY</t>
  </si>
  <si>
    <t>QUARTZ SAND</t>
  </si>
  <si>
    <t>22m3-TRUCK</t>
  </si>
  <si>
    <t>VOLCANIC GRAVEL</t>
  </si>
  <si>
    <t>24m3-TRUCK</t>
  </si>
  <si>
    <t>GRAVEL MULCH</t>
  </si>
  <si>
    <t>26m3-TRUCK</t>
  </si>
  <si>
    <t>GRANULAR</t>
  </si>
  <si>
    <t>20m3-TRUCK</t>
  </si>
  <si>
    <t>CRUSHED MARBLE</t>
  </si>
  <si>
    <t>25m3-TRUCK</t>
  </si>
  <si>
    <t>GRAVEL</t>
  </si>
  <si>
    <t>CRUSHED GRAVEL</t>
  </si>
  <si>
    <t>WHITE GRAVEL</t>
  </si>
  <si>
    <t>3/16-1in,</t>
  </si>
  <si>
    <t>CRUSHED WASHED GRAVEL</t>
  </si>
  <si>
    <t>1-3in,</t>
  </si>
  <si>
    <t>1-4in,</t>
  </si>
  <si>
    <t>2-4in,</t>
  </si>
  <si>
    <t>3-5in,</t>
  </si>
  <si>
    <t>1/4-3/4in,</t>
  </si>
  <si>
    <t>1-2in</t>
  </si>
  <si>
    <t>12-20mm</t>
  </si>
  <si>
    <t>1/2-3/4in,</t>
  </si>
  <si>
    <t>TYPE OF MATERIALS</t>
  </si>
  <si>
    <t xml:space="preserve">CEMENT </t>
  </si>
  <si>
    <t xml:space="preserve">WHITE </t>
  </si>
  <si>
    <t>50kgs/Bag</t>
  </si>
  <si>
    <t>SAUDI CEMENT</t>
  </si>
  <si>
    <t>Bulk</t>
  </si>
  <si>
    <t>YAMAMA CEMENT</t>
  </si>
  <si>
    <t>EASTERN CEMENT</t>
  </si>
  <si>
    <t>RIYADH CEMENT</t>
  </si>
  <si>
    <t>YANBU CEMENT</t>
  </si>
  <si>
    <t>ARABIAN CEMENT</t>
  </si>
  <si>
    <t>DRY PRE-MIXTURE FOR</t>
  </si>
  <si>
    <t xml:space="preserve">BLOCK MORTAR </t>
  </si>
  <si>
    <t>WEBERBLOC FIX A,</t>
  </si>
  <si>
    <t xml:space="preserve">bag </t>
  </si>
  <si>
    <t xml:space="preserve">PLASTER </t>
  </si>
  <si>
    <t>WEBEREP 331 TX,</t>
  </si>
  <si>
    <t>1.2ton/bag</t>
  </si>
  <si>
    <t>FIRE STOP MORTAR</t>
  </si>
  <si>
    <t>MM200,</t>
  </si>
  <si>
    <t>MASONRY MORTAR</t>
  </si>
  <si>
    <t>CP 636-HILTI,</t>
  </si>
  <si>
    <t>MASONRY GROUT FILLER</t>
  </si>
  <si>
    <t>35kg/bag</t>
  </si>
  <si>
    <t>TILE MORTAR</t>
  </si>
  <si>
    <t>WEBERBLOC FIX,</t>
  </si>
  <si>
    <t>WEBERBLOC FILL RM</t>
  </si>
  <si>
    <t>VETOTOP CX534</t>
  </si>
  <si>
    <t>TALYEES G100</t>
  </si>
  <si>
    <t>SAND</t>
  </si>
  <si>
    <t>WASHED</t>
  </si>
  <si>
    <t>20/40</t>
  </si>
  <si>
    <t>UNWASHED</t>
  </si>
  <si>
    <t>30/60</t>
  </si>
  <si>
    <t xml:space="preserve">DUNE </t>
  </si>
  <si>
    <t xml:space="preserve">GARNET </t>
  </si>
  <si>
    <t xml:space="preserve">INTERLOCK CRUSHED </t>
  </si>
  <si>
    <t>28m3-TRUCK</t>
  </si>
  <si>
    <t>SWEET</t>
  </si>
  <si>
    <t>30m3-TRUCK</t>
  </si>
  <si>
    <t xml:space="preserve">SET TIGHT GROUT </t>
  </si>
  <si>
    <t xml:space="preserve">POLYSTER RESIN BASE </t>
  </si>
  <si>
    <t>2.5Lit/Kit</t>
  </si>
  <si>
    <t>Li</t>
  </si>
  <si>
    <t>Kit</t>
  </si>
  <si>
    <t>GAUGE</t>
  </si>
  <si>
    <t>SECTION</t>
  </si>
  <si>
    <t xml:space="preserve">CORRUGATED CONTROL JOINT ANCHOR </t>
  </si>
  <si>
    <t xml:space="preserve">GALVANIZED </t>
  </si>
  <si>
    <t>22 Ga.</t>
  </si>
  <si>
    <t>6-1.4inx1in,</t>
  </si>
  <si>
    <t>1/4in x 1-3/4in</t>
  </si>
  <si>
    <t>nos.</t>
  </si>
  <si>
    <t xml:space="preserve">STAINLESS STEEL </t>
  </si>
  <si>
    <t>24 Ga.</t>
  </si>
  <si>
    <t>PLAIN STEEL</t>
  </si>
  <si>
    <t xml:space="preserve">BLOCK REINF. MESH </t>
  </si>
  <si>
    <t>5cm W,</t>
  </si>
  <si>
    <t>50m-roll</t>
  </si>
  <si>
    <t>7.5cm W,</t>
  </si>
  <si>
    <t>100m-roll</t>
  </si>
  <si>
    <t>50pcs-box</t>
  </si>
  <si>
    <t>10cm W,</t>
  </si>
  <si>
    <t>12.5cm W,</t>
  </si>
  <si>
    <t>15cm W,</t>
  </si>
  <si>
    <t>17.5cm W,</t>
  </si>
  <si>
    <t>20cm W,</t>
  </si>
  <si>
    <t>25cm W,</t>
  </si>
  <si>
    <t>30cm W,</t>
  </si>
  <si>
    <t xml:space="preserve">ADJUSTABLE WALL TIE </t>
  </si>
  <si>
    <t>BRICK FACING TIE</t>
  </si>
  <si>
    <t>2x2cm</t>
  </si>
  <si>
    <t>7.5cm L</t>
  </si>
  <si>
    <t>CAVITY WALL TIE</t>
  </si>
  <si>
    <t>2.5x2cm</t>
  </si>
  <si>
    <t>10cm L</t>
  </si>
  <si>
    <t>CURRUGATED STRIP</t>
  </si>
  <si>
    <t>3x2cm</t>
  </si>
  <si>
    <t>15cm L</t>
  </si>
  <si>
    <t>CORRUGATED BRACKET</t>
  </si>
  <si>
    <t>VEE TIE</t>
  </si>
  <si>
    <t>25cm L</t>
  </si>
  <si>
    <t>WALL TIE ANCHOR</t>
  </si>
  <si>
    <t xml:space="preserve">BLOCK LADDER </t>
  </si>
  <si>
    <t>5cm W</t>
  </si>
  <si>
    <t>10cm W</t>
  </si>
  <si>
    <t>HOT DIP GALVANIZED</t>
  </si>
  <si>
    <t>15cm W</t>
  </si>
  <si>
    <t>20cm W</t>
  </si>
  <si>
    <t>WIRE DIAMETER</t>
  </si>
  <si>
    <t xml:space="preserve">BUTTERFLY WALL TIE </t>
  </si>
  <si>
    <t>PRE-GALVANIZED</t>
  </si>
  <si>
    <t xml:space="preserve">4mm </t>
  </si>
  <si>
    <t>HOT-DIP GALVANIZED</t>
  </si>
  <si>
    <t xml:space="preserve">4.5mm </t>
  </si>
  <si>
    <t xml:space="preserve">CORRUGATED WALL TIE </t>
  </si>
  <si>
    <t>18 Ga.</t>
  </si>
  <si>
    <t>16 Ga.</t>
  </si>
  <si>
    <t>30x40x200x2mm</t>
  </si>
  <si>
    <t>HOLD FAST,WALL TIE</t>
  </si>
  <si>
    <t>SIZE OF MESH OPENING</t>
  </si>
  <si>
    <t xml:space="preserve">MESH WALL TIE </t>
  </si>
  <si>
    <t>23 ga.</t>
  </si>
  <si>
    <t>1/4x1/4in OPENING</t>
  </si>
  <si>
    <t>1/2x1/2in OPENING</t>
  </si>
  <si>
    <t>8 in</t>
  </si>
  <si>
    <t>TOOLS DESCRIPTION</t>
  </si>
  <si>
    <t>ALUMINUM STRAIGHT BAR</t>
  </si>
  <si>
    <t>4x8in</t>
  </si>
  <si>
    <t>1.5x3in</t>
  </si>
  <si>
    <t>40x80mm</t>
  </si>
  <si>
    <t xml:space="preserve">LEVEL HOSE </t>
  </si>
  <si>
    <t>25m L</t>
  </si>
  <si>
    <t>20m L</t>
  </si>
  <si>
    <t>5/16in</t>
  </si>
  <si>
    <t>20yrd L</t>
  </si>
  <si>
    <t>15m L</t>
  </si>
  <si>
    <t>MASON TROWEL</t>
  </si>
  <si>
    <t xml:space="preserve">STEEL </t>
  </si>
  <si>
    <t>SQUARE</t>
  </si>
  <si>
    <t>SQUARE END</t>
  </si>
  <si>
    <t>PLASTIC HANDLE</t>
  </si>
  <si>
    <t>GROOVER</t>
  </si>
  <si>
    <t>18cm</t>
  </si>
  <si>
    <t>14x28cm</t>
  </si>
  <si>
    <t xml:space="preserve">FIBER </t>
  </si>
  <si>
    <t>WITH TEETH</t>
  </si>
  <si>
    <t>18x28cm</t>
  </si>
  <si>
    <t>FOAM</t>
  </si>
  <si>
    <t xml:space="preserve">CURVED </t>
  </si>
  <si>
    <t>18x32cm</t>
  </si>
  <si>
    <t>10x35cm</t>
  </si>
  <si>
    <t>RECTANGLE</t>
  </si>
  <si>
    <t>23x13cm</t>
  </si>
  <si>
    <t>20x12cm</t>
  </si>
  <si>
    <t>ANGLE</t>
  </si>
  <si>
    <t>25x12.5cm</t>
  </si>
  <si>
    <t>5x11cm</t>
  </si>
  <si>
    <t>28x12.5cm</t>
  </si>
  <si>
    <t>28x12cm</t>
  </si>
  <si>
    <t>MASON SPOON</t>
  </si>
  <si>
    <t>16cm</t>
  </si>
  <si>
    <t>20cm</t>
  </si>
  <si>
    <t>MASON BRUSH</t>
  </si>
  <si>
    <t xml:space="preserve">SOFT </t>
  </si>
  <si>
    <t>MASON SPONGE</t>
  </si>
  <si>
    <t>PLUMBOB</t>
  </si>
  <si>
    <t>WITH LINEDORI</t>
  </si>
  <si>
    <t>METRO-INDIA</t>
  </si>
  <si>
    <t>W/O LINEDORI</t>
  </si>
  <si>
    <t>RIGHT ANGLE</t>
  </si>
  <si>
    <t>8in,</t>
  </si>
  <si>
    <t>90/45deg</t>
  </si>
  <si>
    <t>10in,</t>
  </si>
  <si>
    <t>90/60deg</t>
  </si>
  <si>
    <t>12in,</t>
  </si>
  <si>
    <t>24in,</t>
  </si>
  <si>
    <t>16x24in,</t>
  </si>
  <si>
    <t>22in,</t>
  </si>
  <si>
    <t>SPIRIT BAR LEVEL</t>
  </si>
  <si>
    <t>30cm L,</t>
  </si>
  <si>
    <t>50cm L,</t>
  </si>
  <si>
    <t>STABILO</t>
  </si>
  <si>
    <t>NON-MAGNETIC</t>
  </si>
  <si>
    <t>60cm L,</t>
  </si>
  <si>
    <t xml:space="preserve">DEWALT </t>
  </si>
  <si>
    <t>1m L,</t>
  </si>
  <si>
    <t>WEISS</t>
  </si>
  <si>
    <t>12in L,</t>
  </si>
  <si>
    <t>SAND PRO-CHINA</t>
  </si>
  <si>
    <t>24in L,</t>
  </si>
  <si>
    <t>DEWESSER-TAIWAN</t>
  </si>
  <si>
    <t>2ft L,</t>
  </si>
  <si>
    <t>4ft L,</t>
  </si>
  <si>
    <t>SANPRO-INDIA</t>
  </si>
  <si>
    <t>1.2m L,</t>
  </si>
  <si>
    <t>STABILA</t>
  </si>
  <si>
    <t xml:space="preserve"> DESCRIPTION</t>
  </si>
  <si>
    <t>TYPE/OTHER DESCRIPTION/SIZE</t>
  </si>
  <si>
    <t>PLASTERING MACHINE</t>
  </si>
  <si>
    <t>ROUTER AND STARTER</t>
  </si>
  <si>
    <t>D8/1.5-620321</t>
  </si>
  <si>
    <t>MIXER</t>
  </si>
  <si>
    <t>D8/1.5-620345</t>
  </si>
  <si>
    <t>SPRAY GUN</t>
  </si>
  <si>
    <t>W/ FINISHING</t>
  </si>
  <si>
    <t>MORTAR PRESSURE HOSE 35mm</t>
  </si>
  <si>
    <t>M25 STRAIGHT 200mm L</t>
  </si>
  <si>
    <t xml:space="preserve">CLEANER COUPLING FEMALE </t>
  </si>
  <si>
    <t>F35</t>
  </si>
  <si>
    <t>ROTOR</t>
  </si>
  <si>
    <t>DIN7344</t>
  </si>
  <si>
    <t>STATOR</t>
  </si>
  <si>
    <t xml:space="preserve">TRIPOLAR SWITCH </t>
  </si>
  <si>
    <t>SEAL FOR COUPLING</t>
  </si>
  <si>
    <t>DOWEL PIN</t>
  </si>
  <si>
    <t>CAM LEVER</t>
  </si>
  <si>
    <t>SPRAY NOZZLE</t>
  </si>
  <si>
    <t>SOURCE MADE</t>
  </si>
  <si>
    <t>BRICK MASONRY</t>
  </si>
  <si>
    <t>CLAY</t>
  </si>
  <si>
    <t xml:space="preserve">WIRE CUT </t>
  </si>
  <si>
    <t>SAND LIME BRICK</t>
  </si>
  <si>
    <t>FROGGED</t>
  </si>
  <si>
    <t xml:space="preserve">STOCK </t>
  </si>
  <si>
    <t>m²</t>
  </si>
  <si>
    <t>SHALE</t>
  </si>
  <si>
    <t>PERFORATED</t>
  </si>
  <si>
    <t>HANDMADE</t>
  </si>
  <si>
    <t>pallet</t>
  </si>
  <si>
    <t xml:space="preserve">FLETTON </t>
  </si>
  <si>
    <t>COMMONS</t>
  </si>
  <si>
    <t xml:space="preserve">RECLAIMED </t>
  </si>
  <si>
    <t xml:space="preserve">SPECIALS </t>
  </si>
  <si>
    <t>INSULATION</t>
  </si>
  <si>
    <t>STEAMED (CURED)</t>
  </si>
  <si>
    <t xml:space="preserve">INSULATED BLOCKS </t>
  </si>
  <si>
    <t xml:space="preserve">LIGHT WEIGHT </t>
  </si>
  <si>
    <t>40x15x20cm</t>
  </si>
  <si>
    <t>EXPANDED POLYSTYRENE</t>
  </si>
  <si>
    <t xml:space="preserve">STEAMED </t>
  </si>
  <si>
    <t xml:space="preserve">NORMAL WEIGHT </t>
  </si>
  <si>
    <t>40x20x20cm</t>
  </si>
  <si>
    <t>EXTRUDED POLYSTYRENE</t>
  </si>
  <si>
    <t>NON-STEAMED</t>
  </si>
  <si>
    <t>40x25x20cm</t>
  </si>
  <si>
    <t>40x30x20cm</t>
  </si>
  <si>
    <t>40x15x24cm</t>
  </si>
  <si>
    <t>40x20x24cm</t>
  </si>
  <si>
    <t>40x25x24cm</t>
  </si>
  <si>
    <t>40x30x24cm</t>
  </si>
  <si>
    <t>CLAUSTRA BLOCK</t>
  </si>
  <si>
    <t>15x15x15cm</t>
  </si>
  <si>
    <t>20x20x20cm</t>
  </si>
  <si>
    <t>25x25x10cm</t>
  </si>
  <si>
    <t>NO OF CELL</t>
  </si>
  <si>
    <t>FACE TEXTURED</t>
  </si>
  <si>
    <t>HOLLOW CONCRETE BLOCKS</t>
  </si>
  <si>
    <t>2-CELLS</t>
  </si>
  <si>
    <t>ROUGH FACE</t>
  </si>
  <si>
    <t>40x5x20cm</t>
  </si>
  <si>
    <t>2HR-FR</t>
  </si>
  <si>
    <t>MULTI CELLS</t>
  </si>
  <si>
    <t>40x10x20cm</t>
  </si>
  <si>
    <t>NFR</t>
  </si>
  <si>
    <t>3-CELLS</t>
  </si>
  <si>
    <t>1.5HR-FR</t>
  </si>
  <si>
    <t>6-CELLS</t>
  </si>
  <si>
    <t>39x15x20cm</t>
  </si>
  <si>
    <t>40x24x20cm</t>
  </si>
  <si>
    <t xml:space="preserve">Fire Rating </t>
  </si>
  <si>
    <t xml:space="preserve">HOURDI BLOCKS </t>
  </si>
  <si>
    <t>NON-FIRE RATED</t>
  </si>
  <si>
    <t>40x33x20cm</t>
  </si>
  <si>
    <t>40x34x20cm</t>
  </si>
  <si>
    <t>40x33x24cm</t>
  </si>
  <si>
    <t>40x34x24cm</t>
  </si>
  <si>
    <t>SOLID CONCRETE BLOCKS</t>
  </si>
  <si>
    <t>U-BLOCK</t>
  </si>
  <si>
    <t>10x20x60.8cm</t>
  </si>
  <si>
    <t>15x20x60.8cm</t>
  </si>
  <si>
    <t>20x20x60.8cm</t>
  </si>
  <si>
    <t>24x20x60.8cm</t>
  </si>
  <si>
    <t>30x20x60.8cm</t>
  </si>
  <si>
    <t>INCLUSION (01)</t>
  </si>
  <si>
    <t>INCLUSION (02)</t>
  </si>
  <si>
    <t>INCLUSION (03)</t>
  </si>
  <si>
    <t>BLOCK WORKS:</t>
  </si>
  <si>
    <t>BRICK MASONRY,</t>
  </si>
  <si>
    <t>SUPPLY AND INSTALL INCL. ACC.</t>
  </si>
  <si>
    <t>W/ FOOD, ACCOM &amp; PPE</t>
  </si>
  <si>
    <t>W/ L-BEAM &amp; STIFF. COL.</t>
  </si>
  <si>
    <t>SOLID CONCRETE BLOCKS,</t>
  </si>
  <si>
    <t>SUPPLY AND INSTALL ,ACC. BY NESMA</t>
  </si>
  <si>
    <t>W/O FOOD,ACCOM &amp; PPE</t>
  </si>
  <si>
    <t>W/O L-BEAM &amp; STIFF. COL.</t>
  </si>
  <si>
    <t>HOLLOW CONCRETE BLOCKS ,</t>
  </si>
  <si>
    <t xml:space="preserve">WORKMANSHIP ONLY </t>
  </si>
  <si>
    <t>W/ FOOD &amp; ACCOM., W/O PPE</t>
  </si>
  <si>
    <t>HOURDI BLOCKS,</t>
  </si>
  <si>
    <t>W/O FOOD &amp; ACCOM,W/ PPE</t>
  </si>
  <si>
    <t>U-BLOCK,</t>
  </si>
  <si>
    <t>INSULATED BLOCKS,</t>
  </si>
  <si>
    <t>CLAUSTRA BLOCK,</t>
  </si>
  <si>
    <t>GLASS BLOCK,</t>
  </si>
  <si>
    <t xml:space="preserve">GLASS BLOCK </t>
  </si>
  <si>
    <t>SOLARIS</t>
  </si>
  <si>
    <t>16x16x3cm</t>
  </si>
  <si>
    <t>CROSS RIBBED</t>
  </si>
  <si>
    <t>19x19x8cm</t>
  </si>
  <si>
    <t>PARALLEL RIBBED</t>
  </si>
  <si>
    <t>19x19x10cm</t>
  </si>
  <si>
    <t>24x11.5x8cm</t>
  </si>
  <si>
    <t>4x24x8cm</t>
  </si>
  <si>
    <t># of Character</t>
  </si>
  <si>
    <t>Metal Fastenings</t>
  </si>
  <si>
    <t>ANCHOR BOLT</t>
  </si>
  <si>
    <t>J -TYPE</t>
  </si>
  <si>
    <t>6mm DIA</t>
  </si>
  <si>
    <t>32mmL</t>
  </si>
  <si>
    <t>W/ NUT AND WASHER</t>
  </si>
  <si>
    <t>L- TYPE</t>
  </si>
  <si>
    <t>MILD STEEL</t>
  </si>
  <si>
    <t>8mm DIA</t>
  </si>
  <si>
    <t>50mmL</t>
  </si>
  <si>
    <t>W/ 3NUT &amp; 2WASHER</t>
  </si>
  <si>
    <t>STRAIGHT TYPE</t>
  </si>
  <si>
    <t>75mmL</t>
  </si>
  <si>
    <t>W/ 4NUT &amp; 2WASHER</t>
  </si>
  <si>
    <t>U-TYPE</t>
  </si>
  <si>
    <t>HSL-3</t>
  </si>
  <si>
    <t>80mmL</t>
  </si>
  <si>
    <t>W/ 5NUT &amp; 2WASHER</t>
  </si>
  <si>
    <t>WEDGE TYPE</t>
  </si>
  <si>
    <t>100mmL</t>
  </si>
  <si>
    <t>W/ 2NUT &amp; 1WASHER</t>
  </si>
  <si>
    <t>I- TYPE</t>
  </si>
  <si>
    <t>125mmL</t>
  </si>
  <si>
    <t>140mmL</t>
  </si>
  <si>
    <t>24mm DIA</t>
  </si>
  <si>
    <t>150mmL</t>
  </si>
  <si>
    <t>200mmL</t>
  </si>
  <si>
    <t>1/4in DIA</t>
  </si>
  <si>
    <t>300mmL</t>
  </si>
  <si>
    <t>1/2in DIA</t>
  </si>
  <si>
    <t>400mmL</t>
  </si>
  <si>
    <t>3/8in DIA</t>
  </si>
  <si>
    <t>500mmL</t>
  </si>
  <si>
    <t>3/4in DIA</t>
  </si>
  <si>
    <t>600mmL</t>
  </si>
  <si>
    <t>5/8in DIA</t>
  </si>
  <si>
    <t>648mmL</t>
  </si>
  <si>
    <t>1in DIA</t>
  </si>
  <si>
    <t>700mmL</t>
  </si>
  <si>
    <t xml:space="preserve">M10 </t>
  </si>
  <si>
    <t>800mmL</t>
  </si>
  <si>
    <t xml:space="preserve">M12 </t>
  </si>
  <si>
    <t>900mmL</t>
  </si>
  <si>
    <t xml:space="preserve">M16 </t>
  </si>
  <si>
    <t>1000mmL</t>
  </si>
  <si>
    <t xml:space="preserve">M18 </t>
  </si>
  <si>
    <t>1inL</t>
  </si>
  <si>
    <t xml:space="preserve">M19 </t>
  </si>
  <si>
    <t>2inL</t>
  </si>
  <si>
    <t xml:space="preserve">M20 </t>
  </si>
  <si>
    <t>3inL</t>
  </si>
  <si>
    <t xml:space="preserve">M24 </t>
  </si>
  <si>
    <t>4inL</t>
  </si>
  <si>
    <t xml:space="preserve">M30 </t>
  </si>
  <si>
    <t>6inL</t>
  </si>
  <si>
    <t>M27</t>
  </si>
  <si>
    <t>7-1/2inL</t>
  </si>
  <si>
    <t>M25</t>
  </si>
  <si>
    <t>8inL</t>
  </si>
  <si>
    <t>1-1/4inL</t>
  </si>
  <si>
    <t>60mmL</t>
  </si>
  <si>
    <t>70mmL</t>
  </si>
  <si>
    <t>120mmL</t>
  </si>
  <si>
    <t>1200mmL</t>
  </si>
  <si>
    <t>710mmL</t>
  </si>
  <si>
    <t>851mmL</t>
  </si>
  <si>
    <t>1189mmL</t>
  </si>
  <si>
    <t>435mm</t>
  </si>
  <si>
    <t xml:space="preserve">FLUSH ANCHOR </t>
  </si>
  <si>
    <t>40mmL</t>
  </si>
  <si>
    <t>30mmL</t>
  </si>
  <si>
    <t>25mmL</t>
  </si>
  <si>
    <t>28mmL</t>
  </si>
  <si>
    <t>STUD ANCHOR</t>
  </si>
  <si>
    <t>HSA</t>
  </si>
  <si>
    <t>HSA-F</t>
  </si>
  <si>
    <t>HST3-R</t>
  </si>
  <si>
    <t xml:space="preserve">HST3 </t>
  </si>
  <si>
    <t>M6</t>
  </si>
  <si>
    <t>M8</t>
  </si>
  <si>
    <t>115mmL</t>
  </si>
  <si>
    <t>113mmL</t>
  </si>
  <si>
    <t>85mmL</t>
  </si>
  <si>
    <t>182mmL</t>
  </si>
  <si>
    <t>145mmL</t>
  </si>
  <si>
    <t>135mmL</t>
  </si>
  <si>
    <t>90mmL</t>
  </si>
  <si>
    <t>STUD BOLT</t>
  </si>
  <si>
    <t>GALVANIZED,</t>
  </si>
  <si>
    <t>W/3NUT, 2WASHER</t>
  </si>
  <si>
    <t>W/2NUT, 2WASHER</t>
  </si>
  <si>
    <t>S.S 316,</t>
  </si>
  <si>
    <t>S.S 304,</t>
  </si>
  <si>
    <t>7/8in DIA</t>
  </si>
  <si>
    <t>3-1/2inL</t>
  </si>
  <si>
    <t>5inL</t>
  </si>
  <si>
    <t>3.3inL</t>
  </si>
  <si>
    <t xml:space="preserve">ANCHOR ROD </t>
  </si>
  <si>
    <t>HAS-E-5.8,</t>
  </si>
  <si>
    <t>HIT-V-5.8,</t>
  </si>
  <si>
    <t>HAS-U-5.8,</t>
  </si>
  <si>
    <t>M6,</t>
  </si>
  <si>
    <t>M8,</t>
  </si>
  <si>
    <t>M10,</t>
  </si>
  <si>
    <t>290mmL</t>
  </si>
  <si>
    <t>M12,</t>
  </si>
  <si>
    <t>160mmL</t>
  </si>
  <si>
    <t>M16,</t>
  </si>
  <si>
    <t>M20x170/68,</t>
  </si>
  <si>
    <t>M16x125/20,</t>
  </si>
  <si>
    <t>M24x210/54,</t>
  </si>
  <si>
    <t>M24x450,</t>
  </si>
  <si>
    <t>M12x110/88,</t>
  </si>
  <si>
    <t>M10x90/21,</t>
  </si>
  <si>
    <t>M24</t>
  </si>
  <si>
    <t xml:space="preserve">DROP-IN ANCHOR </t>
  </si>
  <si>
    <t>RGS</t>
  </si>
  <si>
    <t xml:space="preserve">M6 </t>
  </si>
  <si>
    <t xml:space="preserve">ELECTRO GALVANIZED </t>
  </si>
  <si>
    <t xml:space="preserve">M8 </t>
  </si>
  <si>
    <t>45mmL</t>
  </si>
  <si>
    <t>BEAD MASTIC</t>
  </si>
  <si>
    <t>2.4mm THK</t>
  </si>
  <si>
    <t>9.5mm W</t>
  </si>
  <si>
    <t>19mm L</t>
  </si>
  <si>
    <t>30pcs-box</t>
  </si>
  <si>
    <t xml:space="preserve">LENGTH </t>
  </si>
  <si>
    <t>BOLTS:</t>
  </si>
  <si>
    <t xml:space="preserve">CARRIAGE </t>
  </si>
  <si>
    <t xml:space="preserve">BLACK IRON </t>
  </si>
  <si>
    <t>12mmL</t>
  </si>
  <si>
    <t>ASTM236</t>
  </si>
  <si>
    <t>HEX HEAD</t>
  </si>
  <si>
    <t>5mm DIA</t>
  </si>
  <si>
    <t>15mmL</t>
  </si>
  <si>
    <t>GR 304</t>
  </si>
  <si>
    <t xml:space="preserve">LAG </t>
  </si>
  <si>
    <t xml:space="preserve">CARBON STEEL </t>
  </si>
  <si>
    <t>16mmL</t>
  </si>
  <si>
    <t>GR 316</t>
  </si>
  <si>
    <t xml:space="preserve">ROOF </t>
  </si>
  <si>
    <t xml:space="preserve">GALVANIZED IRON </t>
  </si>
  <si>
    <t>20mmL</t>
  </si>
  <si>
    <t>GR 316L</t>
  </si>
  <si>
    <t>BOTTOM HEAD</t>
  </si>
  <si>
    <t>8.8mm DIA</t>
  </si>
  <si>
    <t>GR.8.8</t>
  </si>
  <si>
    <t>GR.B7</t>
  </si>
  <si>
    <t>EXPANSION TYPE</t>
  </si>
  <si>
    <t>GR.10.9</t>
  </si>
  <si>
    <t>SPLINE</t>
  </si>
  <si>
    <t>J-TYPE</t>
  </si>
  <si>
    <t>35mmL</t>
  </si>
  <si>
    <t>55mmL</t>
  </si>
  <si>
    <t>65mmL</t>
  </si>
  <si>
    <t>110mmL</t>
  </si>
  <si>
    <t xml:space="preserve">M4 </t>
  </si>
  <si>
    <t>130mmL</t>
  </si>
  <si>
    <t>M20</t>
  </si>
  <si>
    <t>170mmL</t>
  </si>
  <si>
    <t>180mmL</t>
  </si>
  <si>
    <t xml:space="preserve">M33 </t>
  </si>
  <si>
    <t>190mmL</t>
  </si>
  <si>
    <t>M36</t>
  </si>
  <si>
    <t>1-1/2 in DIA</t>
  </si>
  <si>
    <t>210mmL</t>
  </si>
  <si>
    <t>2 in DIA</t>
  </si>
  <si>
    <t>220mmL</t>
  </si>
  <si>
    <t>230mmL</t>
  </si>
  <si>
    <t>3in DIA</t>
  </si>
  <si>
    <t>330mmL</t>
  </si>
  <si>
    <t>365mmL</t>
  </si>
  <si>
    <t>430mmL</t>
  </si>
  <si>
    <t>525mmL</t>
  </si>
  <si>
    <t>575mmL</t>
  </si>
  <si>
    <t>625mmL</t>
  </si>
  <si>
    <t>1.5inL</t>
  </si>
  <si>
    <t>5mmL</t>
  </si>
  <si>
    <t>3/4inL</t>
  </si>
  <si>
    <t>325mm</t>
  </si>
  <si>
    <t>GRADE</t>
  </si>
  <si>
    <t>NUTS</t>
  </si>
  <si>
    <t>HEXAGONAL TYPE,</t>
  </si>
  <si>
    <t>SPRING TYPE,</t>
  </si>
  <si>
    <t>DOMED TYPE,</t>
  </si>
  <si>
    <t>LOCK TYPE,</t>
  </si>
  <si>
    <t>WING TYPE,</t>
  </si>
  <si>
    <t>FLANGED</t>
  </si>
  <si>
    <t>EXTENSION TYPE,</t>
  </si>
  <si>
    <t>M10</t>
  </si>
  <si>
    <t>1-1/2" DIA</t>
  </si>
  <si>
    <t>76.2mm</t>
  </si>
  <si>
    <t>50.8mm</t>
  </si>
  <si>
    <t xml:space="preserve">WASHER </t>
  </si>
  <si>
    <t xml:space="preserve">SPRING </t>
  </si>
  <si>
    <t>GR 236</t>
  </si>
  <si>
    <t>LOCK</t>
  </si>
  <si>
    <t>DN 125</t>
  </si>
  <si>
    <t>SADDLE TYPE</t>
  </si>
  <si>
    <t>DN 127</t>
  </si>
  <si>
    <t>ELETCRO GALVANIZED</t>
  </si>
  <si>
    <t>27mm DIA</t>
  </si>
  <si>
    <t xml:space="preserve">HEAD TYPE </t>
  </si>
  <si>
    <t xml:space="preserve">RIVETS </t>
  </si>
  <si>
    <t>TRUSS HEAD (73in)</t>
  </si>
  <si>
    <t>3/32in DIA</t>
  </si>
  <si>
    <t>COPPER</t>
  </si>
  <si>
    <t>COUNTER SUNK (72in)</t>
  </si>
  <si>
    <t>1/8in DIA</t>
  </si>
  <si>
    <t>500pcs/pkt</t>
  </si>
  <si>
    <t>NICKEL</t>
  </si>
  <si>
    <t>BLIND</t>
  </si>
  <si>
    <t>5/32in DIA</t>
  </si>
  <si>
    <t>3/16in DIA</t>
  </si>
  <si>
    <t>POP</t>
  </si>
  <si>
    <t>BULB TITE</t>
  </si>
  <si>
    <t>3.2x12.7mm</t>
  </si>
  <si>
    <t>4mm DIAx10mm</t>
  </si>
  <si>
    <t>3.2x12mm</t>
  </si>
  <si>
    <t>4x12mm</t>
  </si>
  <si>
    <t>4.8X19mm</t>
  </si>
  <si>
    <t>4.8X11.5mm</t>
  </si>
  <si>
    <t>5.2X22mm</t>
  </si>
  <si>
    <t>STRUCTURAL BOLTS</t>
  </si>
  <si>
    <t>ELEVATOR TYPE,</t>
  </si>
  <si>
    <t>ELECTRO GALVANIZED</t>
  </si>
  <si>
    <t>W/ 1 HEX NUT</t>
  </si>
  <si>
    <t>EXPANSION TYPE,</t>
  </si>
  <si>
    <t>GALVANIZED + PVC</t>
  </si>
  <si>
    <t>W/ 1 HEX NUT &amp; 2 FLAT WASHERS</t>
  </si>
  <si>
    <t>EXPANSION SHIELD,</t>
  </si>
  <si>
    <t>EYE TYPE,</t>
  </si>
  <si>
    <t>HIGH STRENGTH TYPE,</t>
  </si>
  <si>
    <t>YELLOW CHROMATE</t>
  </si>
  <si>
    <t>24mm DIA,</t>
  </si>
  <si>
    <t>MACHINE TYPE,</t>
  </si>
  <si>
    <t>1/2in DIA,</t>
  </si>
  <si>
    <t>7inL</t>
  </si>
  <si>
    <t>SHOULDER TYPE,</t>
  </si>
  <si>
    <t>ASTM A307</t>
  </si>
  <si>
    <t>1/4in DIA,</t>
  </si>
  <si>
    <t>5-1/4inL</t>
  </si>
  <si>
    <t>CHEMICAL TYPE</t>
  </si>
  <si>
    <t>5/8in DIA,</t>
  </si>
  <si>
    <t>5-3/4inL</t>
  </si>
  <si>
    <t>M20,</t>
  </si>
  <si>
    <t>3-1/4inL</t>
  </si>
  <si>
    <t>M24,</t>
  </si>
  <si>
    <t>3/4in DIA,</t>
  </si>
  <si>
    <t>4-3/4inL</t>
  </si>
  <si>
    <t>4-1/2inL</t>
  </si>
  <si>
    <t>BOLTS AND NUT</t>
  </si>
  <si>
    <t>CARRIAGE TYPE</t>
  </si>
  <si>
    <t>BLACK IRON ,</t>
  </si>
  <si>
    <t>WITH WASHER</t>
  </si>
  <si>
    <t>BRASS,</t>
  </si>
  <si>
    <t>W/O WASHER</t>
  </si>
  <si>
    <t>LAG TYPE</t>
  </si>
  <si>
    <t>CARBON STEEL ,</t>
  </si>
  <si>
    <t>WITH SPRING WASHER</t>
  </si>
  <si>
    <t xml:space="preserve">FOR ROOF </t>
  </si>
  <si>
    <t>GALVANIZED IRON ,</t>
  </si>
  <si>
    <t>GR 8.8/DN934</t>
  </si>
  <si>
    <t>A36</t>
  </si>
  <si>
    <t>FOR TRAY</t>
  </si>
  <si>
    <t>HOT DIP GALVANIZED,</t>
  </si>
  <si>
    <t>W/ 2NUT &amp; 2WASHER</t>
  </si>
  <si>
    <t>RGS,</t>
  </si>
  <si>
    <t>STUD</t>
  </si>
  <si>
    <t>ELECTRO GALVANIZED ,</t>
  </si>
  <si>
    <t>YELLOW COATED,</t>
  </si>
  <si>
    <t>PHILIPS TYPE</t>
  </si>
  <si>
    <t>STAINLESS STEEL 316,</t>
  </si>
  <si>
    <t>5/8in</t>
  </si>
  <si>
    <t>3.5in</t>
  </si>
  <si>
    <t>5.25in</t>
  </si>
  <si>
    <t>5.75in</t>
  </si>
  <si>
    <t>3.25in</t>
  </si>
  <si>
    <t>M12</t>
  </si>
  <si>
    <t>1-1/2inL</t>
  </si>
  <si>
    <t>M5</t>
  </si>
  <si>
    <t>2-3/4inL</t>
  </si>
  <si>
    <t>PRODUCT CODE</t>
  </si>
  <si>
    <t>ANCHOR ROD CAPSULE</t>
  </si>
  <si>
    <t>HVU 2</t>
  </si>
  <si>
    <t xml:space="preserve">M20x170 </t>
  </si>
  <si>
    <t xml:space="preserve">M16x125 </t>
  </si>
  <si>
    <t>M30x270</t>
  </si>
  <si>
    <t xml:space="preserve">M12x110  </t>
  </si>
  <si>
    <t xml:space="preserve">M10x90  </t>
  </si>
  <si>
    <t>FISHER/ANCHOR BOLT</t>
  </si>
  <si>
    <t xml:space="preserve"> TYPE/STANDARD</t>
  </si>
  <si>
    <t>THREADED ROD</t>
  </si>
  <si>
    <t>BLACK IRON,</t>
  </si>
  <si>
    <t>3/8inx3mL</t>
  </si>
  <si>
    <t>3/4inx2mL</t>
  </si>
  <si>
    <t>HDG,</t>
  </si>
  <si>
    <t>GR 306</t>
  </si>
  <si>
    <t>12mm Dia x 3mL</t>
  </si>
  <si>
    <t>10mm Dia x 3mL</t>
  </si>
  <si>
    <t>GALVANIZED IRON,</t>
  </si>
  <si>
    <t>DIN 975</t>
  </si>
  <si>
    <t>8mm Dia x 3mL</t>
  </si>
  <si>
    <t>ELECTRO GALVANIZED,</t>
  </si>
  <si>
    <t>GR 4.8</t>
  </si>
  <si>
    <t>6mm Dia x 3mL</t>
  </si>
  <si>
    <t>CARBON STEEL, ZINC-PLATED</t>
  </si>
  <si>
    <t>5/8in Diax3mL</t>
  </si>
  <si>
    <t>ASTM A36/A36M</t>
  </si>
  <si>
    <t>1/2in Diax3mL</t>
  </si>
  <si>
    <t>GR 4.6</t>
  </si>
  <si>
    <t>3/8in Diax3mL</t>
  </si>
  <si>
    <t>18mm Dia x 3mL</t>
  </si>
  <si>
    <t>16mm Dia x 3mL</t>
  </si>
  <si>
    <t>14mm Dia x 3mL</t>
  </si>
  <si>
    <t>12mm Dia x 1mL</t>
  </si>
  <si>
    <t>20mm Dia x 2mL</t>
  </si>
  <si>
    <t>24mm Dia x 2mL</t>
  </si>
  <si>
    <t xml:space="preserve">EXTENDED ROD </t>
  </si>
  <si>
    <t>48in L</t>
  </si>
  <si>
    <t>WASHER AND NUT</t>
  </si>
  <si>
    <t>GALVANIZED STEEL,</t>
  </si>
  <si>
    <t>UNDERCUT ANCHOR</t>
  </si>
  <si>
    <t>M12x125/50</t>
  </si>
  <si>
    <t>050523</t>
  </si>
  <si>
    <t>SETTING TOOL</t>
  </si>
  <si>
    <t>ST22-M12</t>
  </si>
  <si>
    <t>ANCHOR SLEEVE</t>
  </si>
  <si>
    <t>NUT TYPE</t>
  </si>
  <si>
    <t>6.5mm DIA</t>
  </si>
  <si>
    <t>BOLT CAP</t>
  </si>
  <si>
    <t>POLYMER</t>
  </si>
  <si>
    <t>75mm L</t>
  </si>
  <si>
    <t>THREADED COUPLER</t>
  </si>
  <si>
    <t xml:space="preserve">Structural Steel Cladding </t>
  </si>
  <si>
    <t xml:space="preserve">FINISHES </t>
  </si>
  <si>
    <t>PIR THICKNESS</t>
  </si>
  <si>
    <t>BUILT-UP CLADDING SYSTEM</t>
  </si>
  <si>
    <t>MILL FINISH</t>
  </si>
  <si>
    <t>2 Skin 50mm THK PIR</t>
  </si>
  <si>
    <t xml:space="preserve">SUPPLY AND INSTALL </t>
  </si>
  <si>
    <t>ALUZINC</t>
  </si>
  <si>
    <t>POLYESTER COATED</t>
  </si>
  <si>
    <t>2 Skin 75mm THK PIR</t>
  </si>
  <si>
    <t>PVDF COATED</t>
  </si>
  <si>
    <t>2 Skin 100mm THK PIR</t>
  </si>
  <si>
    <t xml:space="preserve">SUPPLY ONLY </t>
  </si>
  <si>
    <t>PRE-PAINTED</t>
  </si>
  <si>
    <t>1 Skin 50mm THKPIR</t>
  </si>
  <si>
    <t>1 Skin 75mm THK PIR</t>
  </si>
  <si>
    <t>1 Skin 100mm THK PIR</t>
  </si>
  <si>
    <t>STANDING SEAM PANEL</t>
  </si>
  <si>
    <t>SANDWICH PANEL</t>
  </si>
  <si>
    <t>ALUM.</t>
  </si>
  <si>
    <t>SUPPLY AND INSTALL W/ EQUIP/SCAFF.</t>
  </si>
  <si>
    <t>RAL 9002</t>
  </si>
  <si>
    <t xml:space="preserve">SUPPLY AND INSTALL W/O EQUIP/SCAFF </t>
  </si>
  <si>
    <t>RAL 9006</t>
  </si>
  <si>
    <t>G.I,</t>
  </si>
  <si>
    <t>INSTALL W/O EQUIP/SCAFF</t>
  </si>
  <si>
    <t>RED V1</t>
  </si>
  <si>
    <t>INSTALL W/ EQUIP/SCAFF</t>
  </si>
  <si>
    <t>2 Skin 75mm THK PUR</t>
  </si>
  <si>
    <t xml:space="preserve">SIZE </t>
  </si>
  <si>
    <t xml:space="preserve">CORRUGATED SHEET </t>
  </si>
  <si>
    <t xml:space="preserve">PRE-PAINTED </t>
  </si>
  <si>
    <t>0.5mm THK</t>
  </si>
  <si>
    <t>1x6m</t>
  </si>
  <si>
    <t>0.7mm THK</t>
  </si>
  <si>
    <t>1x2.3m</t>
  </si>
  <si>
    <t>0.9mm THK</t>
  </si>
  <si>
    <t>1x4m</t>
  </si>
  <si>
    <t>RAL9002</t>
  </si>
  <si>
    <t>1.05mm THK</t>
  </si>
  <si>
    <t>0.32mm THK</t>
  </si>
  <si>
    <t>1x5.725</t>
  </si>
  <si>
    <t>0.4mm THK</t>
  </si>
  <si>
    <t>1x3.5m</t>
  </si>
  <si>
    <t>0.35mm THK</t>
  </si>
  <si>
    <t>1x3m</t>
  </si>
  <si>
    <t xml:space="preserve">POLYCARBONATE THERMOCLICKO SHEET </t>
  </si>
  <si>
    <t>40mm THK</t>
  </si>
  <si>
    <t>FIXED ON ALUMINUM FRAME</t>
  </si>
  <si>
    <t>SUPPLY AND INSTALL</t>
  </si>
  <si>
    <t>LEXAN</t>
  </si>
  <si>
    <t>ALUM. COMPOSITE PANEL</t>
  </si>
  <si>
    <t>FR ,4mm THK PVDF COATED</t>
  </si>
  <si>
    <t>MITSUBISHI</t>
  </si>
  <si>
    <t>ON ALUM. FRAME</t>
  </si>
  <si>
    <t>GALV.</t>
  </si>
  <si>
    <t>NFR ,4mm THK PVDF COATED</t>
  </si>
  <si>
    <t>REYNOBOND</t>
  </si>
  <si>
    <t>ON STEEL FRAME</t>
  </si>
  <si>
    <t>PRIMER</t>
  </si>
  <si>
    <t>FR ,6mm THK PVDF COATED</t>
  </si>
  <si>
    <t>ALUCOBOND</t>
  </si>
  <si>
    <t>NFR ,6mm THK PVDF COATED</t>
  </si>
  <si>
    <t>ALPOLIC A2(405)</t>
  </si>
  <si>
    <t>FR ,4mm THK FEVE COATED</t>
  </si>
  <si>
    <t>FAZA BOND</t>
  </si>
  <si>
    <t>NFR ,4mm THK FEVE COATED</t>
  </si>
  <si>
    <t>FABTECH</t>
  </si>
  <si>
    <t>FR, 6mm THK FEVE COATED</t>
  </si>
  <si>
    <t>TECHNOBOND</t>
  </si>
  <si>
    <t>NFR, 6mm THK FEVE COATED</t>
  </si>
  <si>
    <t>MESH TYPE</t>
  </si>
  <si>
    <t>METAL FABRIC PANEL:</t>
  </si>
  <si>
    <t xml:space="preserve">OMEGA 1520 </t>
  </si>
  <si>
    <t>2.35mWX3mH</t>
  </si>
  <si>
    <t>GKD</t>
  </si>
  <si>
    <t>PC-OMEGA 1540</t>
  </si>
  <si>
    <t>2.4mWX3mH</t>
  </si>
  <si>
    <t>3.3mWX3mH</t>
  </si>
  <si>
    <t>3.8mWX0.8mH</t>
  </si>
  <si>
    <t>4.4mWX3mH</t>
  </si>
  <si>
    <t>7mWX5.5mH</t>
  </si>
  <si>
    <t>1.949mWX1.902mH</t>
  </si>
  <si>
    <t>AREA</t>
  </si>
  <si>
    <t xml:space="preserve">METAL FABRIC PANEL FIXING ACCESSORIES </t>
  </si>
  <si>
    <t>STAINLESS STEEL 316</t>
  </si>
  <si>
    <t>FOR STAIRCASE</t>
  </si>
  <si>
    <t>lm</t>
  </si>
  <si>
    <t>FOR EXTERNAL FAÇADE</t>
  </si>
  <si>
    <t>CONCEALED FLAT PANEL</t>
  </si>
  <si>
    <t>GALV. IRON</t>
  </si>
  <si>
    <t>PANTONE</t>
  </si>
  <si>
    <t>TRANSLUCENT SHEET</t>
  </si>
  <si>
    <t>G.R.P</t>
  </si>
  <si>
    <t xml:space="preserve">CLEAR </t>
  </si>
  <si>
    <t xml:space="preserve">LOW RIB LINEAR SHEET </t>
  </si>
  <si>
    <t>0.50mm THK</t>
  </si>
  <si>
    <t>G.I POLYANILINE COATED</t>
  </si>
  <si>
    <t>RAL-9002</t>
  </si>
  <si>
    <t>NON-CONCEALED FLAT PANEL</t>
  </si>
  <si>
    <t>RAL7037</t>
  </si>
  <si>
    <t xml:space="preserve">Cladding Accessories </t>
  </si>
  <si>
    <t>SCOPE OF WORKS</t>
  </si>
  <si>
    <t>CORNER FLASHING</t>
  </si>
  <si>
    <t>PVDF</t>
  </si>
  <si>
    <t>PROFILE</t>
  </si>
  <si>
    <t xml:space="preserve">FOAM CLOSURE RUBBER </t>
  </si>
  <si>
    <t>1.0m L</t>
  </si>
  <si>
    <t>35/250 SECTION</t>
  </si>
  <si>
    <t>100pcs-box</t>
  </si>
  <si>
    <t>CUT TO SIZE</t>
  </si>
  <si>
    <t>35/366 SECTION</t>
  </si>
  <si>
    <t>GUTTER</t>
  </si>
  <si>
    <t>FOR EAVE,</t>
  </si>
  <si>
    <t>ALUMINUM PRESSED</t>
  </si>
  <si>
    <t>FOR VALLEY,</t>
  </si>
  <si>
    <t>FOR RAINWATER,</t>
  </si>
  <si>
    <t>RIDGE ROLL</t>
  </si>
  <si>
    <t xml:space="preserve">ROOF FLASHING </t>
  </si>
  <si>
    <t>80mmW</t>
  </si>
  <si>
    <t>150mmW</t>
  </si>
  <si>
    <t>160mmW</t>
  </si>
  <si>
    <t>170mmW</t>
  </si>
  <si>
    <t>180mmW</t>
  </si>
  <si>
    <t>210mmW</t>
  </si>
  <si>
    <t>285mmW</t>
  </si>
  <si>
    <t>300mmW</t>
  </si>
  <si>
    <t>360mmW</t>
  </si>
  <si>
    <t>490mmW</t>
  </si>
  <si>
    <t>575mmW</t>
  </si>
  <si>
    <t>595mmW</t>
  </si>
  <si>
    <t>660mmW</t>
  </si>
  <si>
    <t>750mmW</t>
  </si>
  <si>
    <t xml:space="preserve">WALL FLASHING </t>
  </si>
  <si>
    <t>80mm W</t>
  </si>
  <si>
    <t>160mm W</t>
  </si>
  <si>
    <t>180mm W</t>
  </si>
  <si>
    <t xml:space="preserve">EPOXY COATED  </t>
  </si>
  <si>
    <t>285mm W</t>
  </si>
  <si>
    <t>360mm W</t>
  </si>
  <si>
    <t>490mm W</t>
  </si>
  <si>
    <t>100mm W</t>
  </si>
  <si>
    <t>TRIMS</t>
  </si>
  <si>
    <t>FIBER GLASS</t>
  </si>
  <si>
    <t>ROOF DRAIN</t>
  </si>
  <si>
    <t>ROOF CURB UPSTAND</t>
  </si>
  <si>
    <t>FOR HATCH</t>
  </si>
  <si>
    <t>1000x1000mm</t>
  </si>
  <si>
    <t xml:space="preserve">DRIP FLASHING </t>
  </si>
  <si>
    <t>305mmW</t>
  </si>
  <si>
    <t>406mmW</t>
  </si>
  <si>
    <t xml:space="preserve">SIDE FLASHING </t>
  </si>
  <si>
    <t xml:space="preserve">SOFFIT FLASHING </t>
  </si>
  <si>
    <t xml:space="preserve">GUTTER FLASHING </t>
  </si>
  <si>
    <t xml:space="preserve">FASCIA TOP FLASHING </t>
  </si>
  <si>
    <t>915mmW</t>
  </si>
  <si>
    <t xml:space="preserve">EXPANSION TOP FLASHING </t>
  </si>
  <si>
    <t xml:space="preserve">EXPANSION BOTT. FLASHING </t>
  </si>
  <si>
    <t xml:space="preserve">GABLE FLASHING </t>
  </si>
  <si>
    <t>810mmW</t>
  </si>
  <si>
    <t>DOWN SPOUT:</t>
  </si>
  <si>
    <t xml:space="preserve">PIPE </t>
  </si>
  <si>
    <t xml:space="preserve">ELBOW SQUARE TYPE </t>
  </si>
  <si>
    <t>GRP</t>
  </si>
  <si>
    <t>FASCIA &amp; SOFFIT PANEL</t>
  </si>
  <si>
    <t>BACKUP FASCIA PANEL</t>
  </si>
  <si>
    <t>150x15x0.50mm thk</t>
  </si>
  <si>
    <t xml:space="preserve">BOTTOM RIDGE </t>
  </si>
  <si>
    <t>1 Skin</t>
  </si>
  <si>
    <t>FASCIA PANEL</t>
  </si>
  <si>
    <t xml:space="preserve">SOFFIT PANEL </t>
  </si>
  <si>
    <t xml:space="preserve">APRON FLASHING </t>
  </si>
  <si>
    <t>610mmW</t>
  </si>
  <si>
    <t>GALVANIZED IRON</t>
  </si>
  <si>
    <t>Structural Steel for Buildings</t>
  </si>
  <si>
    <t xml:space="preserve">DIMENSION </t>
  </si>
  <si>
    <t>ANGLE BRACKET</t>
  </si>
  <si>
    <t xml:space="preserve">ALUMINUM </t>
  </si>
  <si>
    <t>60x50mm</t>
  </si>
  <si>
    <t>10mm THK</t>
  </si>
  <si>
    <t>70x50mm</t>
  </si>
  <si>
    <t>13mm THK</t>
  </si>
  <si>
    <t>80x50mm</t>
  </si>
  <si>
    <t>135x50mm</t>
  </si>
  <si>
    <t>175x50mm</t>
  </si>
  <si>
    <t>215x50mm</t>
  </si>
  <si>
    <t>230x50mm</t>
  </si>
  <si>
    <t>245x50mm</t>
  </si>
  <si>
    <t>325x50mm</t>
  </si>
  <si>
    <t>390x390mm</t>
  </si>
  <si>
    <t>40x610x50x50mm</t>
  </si>
  <si>
    <t>STANDARD SECURITY</t>
  </si>
  <si>
    <t>BALLISTIC SHEET</t>
  </si>
  <si>
    <t>ARMORED STEEL</t>
  </si>
  <si>
    <t>NIJ-LEVEL II</t>
  </si>
  <si>
    <t>150x300cm</t>
  </si>
  <si>
    <t>2.0mm THK</t>
  </si>
  <si>
    <t>NIJ-LEVEL IIA</t>
  </si>
  <si>
    <t>180x360cm</t>
  </si>
  <si>
    <t>NIJ-LEVEL III</t>
  </si>
  <si>
    <t xml:space="preserve">UNPAINTED STEEL </t>
  </si>
  <si>
    <t>200x400cm</t>
  </si>
  <si>
    <t>3.0mm THK</t>
  </si>
  <si>
    <t>NIJ-LEVEL IIIA</t>
  </si>
  <si>
    <t>100x600cm</t>
  </si>
  <si>
    <t>3.5mm THK</t>
  </si>
  <si>
    <t>NIJ-LEVEL IV</t>
  </si>
  <si>
    <t>4.0mm THK</t>
  </si>
  <si>
    <t>UL 752- LEVEL 1</t>
  </si>
  <si>
    <t>4.5mm THK</t>
  </si>
  <si>
    <t>UL 752- LEVEL 2</t>
  </si>
  <si>
    <t>5.0mm THK</t>
  </si>
  <si>
    <t>UL 752- LEVEL 3</t>
  </si>
  <si>
    <t>5.5mm THK</t>
  </si>
  <si>
    <t>UL 752- LEVEL 4</t>
  </si>
  <si>
    <t>6.0mm THK</t>
  </si>
  <si>
    <t>UL 752- LEVEL 6</t>
  </si>
  <si>
    <t>UL 752- LEVEL 8</t>
  </si>
  <si>
    <t>UL 752- LEVEL 10</t>
  </si>
  <si>
    <t xml:space="preserve">CHEQUERED PLATE </t>
  </si>
  <si>
    <t>1.2mW</t>
  </si>
  <si>
    <t>1.60mL</t>
  </si>
  <si>
    <t>1.22mW</t>
  </si>
  <si>
    <t>2.40mL</t>
  </si>
  <si>
    <t>2.3mm THK</t>
  </si>
  <si>
    <t>1.5mW</t>
  </si>
  <si>
    <t>2.44mL</t>
  </si>
  <si>
    <t>1.6mW</t>
  </si>
  <si>
    <t>3.00mL</t>
  </si>
  <si>
    <t>4mm THK</t>
  </si>
  <si>
    <t>48 inW</t>
  </si>
  <si>
    <t>6.00mL</t>
  </si>
  <si>
    <t>5mm THK</t>
  </si>
  <si>
    <t>4ftW</t>
  </si>
  <si>
    <t>96inL</t>
  </si>
  <si>
    <t>8ftL</t>
  </si>
  <si>
    <t>8mm THK</t>
  </si>
  <si>
    <t>9mm THK</t>
  </si>
  <si>
    <t>12mm THK</t>
  </si>
  <si>
    <t>16mm THK</t>
  </si>
  <si>
    <t>18mm THK</t>
  </si>
  <si>
    <t>20mm THK</t>
  </si>
  <si>
    <t>SECTION #</t>
  </si>
  <si>
    <t xml:space="preserve">CHANNEL </t>
  </si>
  <si>
    <t>UPN 30</t>
  </si>
  <si>
    <t>30x15mm</t>
  </si>
  <si>
    <t>6mL</t>
  </si>
  <si>
    <t>UPN 40</t>
  </si>
  <si>
    <t>30x33mm</t>
  </si>
  <si>
    <t>UPN 50</t>
  </si>
  <si>
    <t>UPN 60</t>
  </si>
  <si>
    <t>40x35mm</t>
  </si>
  <si>
    <t>UPN 65</t>
  </si>
  <si>
    <t>50x25mm</t>
  </si>
  <si>
    <t>7mm THK</t>
  </si>
  <si>
    <t>mt</t>
  </si>
  <si>
    <t>UPN 70</t>
  </si>
  <si>
    <t>50x38mm</t>
  </si>
  <si>
    <t>7.5mm THK</t>
  </si>
  <si>
    <t>UPN 80</t>
  </si>
  <si>
    <t>60x30mm</t>
  </si>
  <si>
    <t>UPN 100</t>
  </si>
  <si>
    <t>65x42mm</t>
  </si>
  <si>
    <t>8.5mm THK</t>
  </si>
  <si>
    <t>UPN120</t>
  </si>
  <si>
    <t>70x40mm</t>
  </si>
  <si>
    <t>UPN 140</t>
  </si>
  <si>
    <t>80x 45mm</t>
  </si>
  <si>
    <t>9.5mm THK</t>
  </si>
  <si>
    <t>UPN 160</t>
  </si>
  <si>
    <t>UPN 180</t>
  </si>
  <si>
    <t>120x55mm</t>
  </si>
  <si>
    <t>13.5mm THK</t>
  </si>
  <si>
    <t>UPN 200</t>
  </si>
  <si>
    <t>140x60mm</t>
  </si>
  <si>
    <t>14mm THK</t>
  </si>
  <si>
    <t>UPN 220</t>
  </si>
  <si>
    <t>160x65mm</t>
  </si>
  <si>
    <t>UPN 240</t>
  </si>
  <si>
    <t>180x70mm</t>
  </si>
  <si>
    <t>UPN 260</t>
  </si>
  <si>
    <t>200x75mm</t>
  </si>
  <si>
    <t>UPN 280</t>
  </si>
  <si>
    <t>220x80mm</t>
  </si>
  <si>
    <t>UPN 300</t>
  </si>
  <si>
    <t>240x85mm</t>
  </si>
  <si>
    <t>UPN 320</t>
  </si>
  <si>
    <t>260x90mm</t>
  </si>
  <si>
    <t>UPN 350</t>
  </si>
  <si>
    <t>280x90mm</t>
  </si>
  <si>
    <t>UPN 380</t>
  </si>
  <si>
    <t>UPN 400</t>
  </si>
  <si>
    <t>320x100mm</t>
  </si>
  <si>
    <t>350x100mm</t>
  </si>
  <si>
    <t>380x102mm</t>
  </si>
  <si>
    <t>400x110mm</t>
  </si>
  <si>
    <t>THISCKNESS</t>
  </si>
  <si>
    <t xml:space="preserve">EQUAL ANGLES </t>
  </si>
  <si>
    <t>ASTM A572 GR 50</t>
  </si>
  <si>
    <t>30x30mm</t>
  </si>
  <si>
    <t>4mL</t>
  </si>
  <si>
    <t>ASTM A560</t>
  </si>
  <si>
    <t>12mL</t>
  </si>
  <si>
    <t>ASTM A36</t>
  </si>
  <si>
    <t>40x40mm</t>
  </si>
  <si>
    <t>2mL</t>
  </si>
  <si>
    <t>GR. S275JR</t>
  </si>
  <si>
    <t>BLACK STEEL</t>
  </si>
  <si>
    <t>45x45mm</t>
  </si>
  <si>
    <t>50x50mm</t>
  </si>
  <si>
    <t>55x55mm</t>
  </si>
  <si>
    <t>60x60mm</t>
  </si>
  <si>
    <t>65x65mm</t>
  </si>
  <si>
    <t>75x75mm</t>
  </si>
  <si>
    <t>11mm THK</t>
  </si>
  <si>
    <t>80x80mm</t>
  </si>
  <si>
    <t>90x90mm</t>
  </si>
  <si>
    <t>100x100mm</t>
  </si>
  <si>
    <t>110x110mm</t>
  </si>
  <si>
    <t>15mm THK</t>
  </si>
  <si>
    <t>120x120mm</t>
  </si>
  <si>
    <t>130x130mm</t>
  </si>
  <si>
    <t>17mm THK</t>
  </si>
  <si>
    <t>140x140mm</t>
  </si>
  <si>
    <t>150x150mm</t>
  </si>
  <si>
    <t>19mm THK</t>
  </si>
  <si>
    <t>160x160mm</t>
  </si>
  <si>
    <t>180x180mm</t>
  </si>
  <si>
    <t>200x200mm</t>
  </si>
  <si>
    <t>22mm THK</t>
  </si>
  <si>
    <t>70x70mm</t>
  </si>
  <si>
    <t>24mm THK</t>
  </si>
  <si>
    <t>28mm THK</t>
  </si>
  <si>
    <t xml:space="preserve">UNEQUAL ANGLES </t>
  </si>
  <si>
    <t>30x20mm</t>
  </si>
  <si>
    <t>FABRICATION AND SUPPLY</t>
  </si>
  <si>
    <t>2.4mL</t>
  </si>
  <si>
    <t>45x30mm</t>
  </si>
  <si>
    <t>35x50mm</t>
  </si>
  <si>
    <t>50x110mm</t>
  </si>
  <si>
    <t>60x40mm</t>
  </si>
  <si>
    <t>75x50mm</t>
  </si>
  <si>
    <t>80x40mm</t>
  </si>
  <si>
    <t>90x60mm</t>
  </si>
  <si>
    <t>100x65mm</t>
  </si>
  <si>
    <t>120x80mm</t>
  </si>
  <si>
    <t>130x65mm</t>
  </si>
  <si>
    <t>130x90mm</t>
  </si>
  <si>
    <t>150x75mm</t>
  </si>
  <si>
    <t>150x100mm</t>
  </si>
  <si>
    <t>125x150mm</t>
  </si>
  <si>
    <t>1.25mm THK</t>
  </si>
  <si>
    <t>160x80mm</t>
  </si>
  <si>
    <t>180x90mm</t>
  </si>
  <si>
    <t>200x100mm</t>
  </si>
  <si>
    <t>200x50mm</t>
  </si>
  <si>
    <t>250x150mm</t>
  </si>
  <si>
    <t>30x50mm</t>
  </si>
  <si>
    <t>38x40mm</t>
  </si>
  <si>
    <t>FLAT BAR</t>
  </si>
  <si>
    <t>25mmW</t>
  </si>
  <si>
    <t>2mm THK</t>
  </si>
  <si>
    <t>30mmW</t>
  </si>
  <si>
    <t>2.7mL</t>
  </si>
  <si>
    <t>GALVANIZED PVC COATED</t>
  </si>
  <si>
    <t>40mmW</t>
  </si>
  <si>
    <t>50mmW</t>
  </si>
  <si>
    <t>60mmW</t>
  </si>
  <si>
    <t>75mmW</t>
  </si>
  <si>
    <t>100mmW</t>
  </si>
  <si>
    <t>HOLLOW SECTION:</t>
  </si>
  <si>
    <t>RECTANGULAR STAINLESS STEEL,</t>
  </si>
  <si>
    <t>1.2mm THK</t>
  </si>
  <si>
    <t xml:space="preserve">no </t>
  </si>
  <si>
    <t>SQUARE STAINLESS STEEL,</t>
  </si>
  <si>
    <t>A572 GR50</t>
  </si>
  <si>
    <t>RECTANGULAR STEEL,</t>
  </si>
  <si>
    <t>SQUARE STEEL,</t>
  </si>
  <si>
    <t>2.6mm THK</t>
  </si>
  <si>
    <t>3.99mL</t>
  </si>
  <si>
    <t>SQUARE MILD STEEL,</t>
  </si>
  <si>
    <t>50x30mm</t>
  </si>
  <si>
    <t>1.01mL</t>
  </si>
  <si>
    <t>SQUARE HDG,</t>
  </si>
  <si>
    <t>3.2mm THK</t>
  </si>
  <si>
    <t>2.9mL</t>
  </si>
  <si>
    <t>3.6mm THK</t>
  </si>
  <si>
    <t>6.3mm THK</t>
  </si>
  <si>
    <t>90x50mm</t>
  </si>
  <si>
    <t>12.5mm THK</t>
  </si>
  <si>
    <t>100x60mm</t>
  </si>
  <si>
    <t>120x60mm</t>
  </si>
  <si>
    <t>160x180mm</t>
  </si>
  <si>
    <t>350x350mm</t>
  </si>
  <si>
    <t>400x200mm</t>
  </si>
  <si>
    <t>400x400mm</t>
  </si>
  <si>
    <t>450x250mm</t>
  </si>
  <si>
    <t>125x125mm</t>
  </si>
  <si>
    <t>STRUCTURAL STEEL BEAM</t>
  </si>
  <si>
    <t>HEB SECTION (WIDE FLANGE)</t>
  </si>
  <si>
    <t>96x100mm</t>
  </si>
  <si>
    <t>FABRICATION ONLY</t>
  </si>
  <si>
    <t>HEA SECTION (WIDE FLANGE)</t>
  </si>
  <si>
    <t>CUT-TO-SIZE</t>
  </si>
  <si>
    <t>FAB. W/ MATERIAL SUPPLY</t>
  </si>
  <si>
    <t>JR275</t>
  </si>
  <si>
    <t>HEM SECTION (WIDE FLANGE)</t>
  </si>
  <si>
    <t>114x120mm</t>
  </si>
  <si>
    <t>I-SECTION</t>
  </si>
  <si>
    <t>120x64mm</t>
  </si>
  <si>
    <t>AMERICAN WIDE FLANGE</t>
  </si>
  <si>
    <t>120x106mm</t>
  </si>
  <si>
    <t>133x140mm</t>
  </si>
  <si>
    <t>140x126mm</t>
  </si>
  <si>
    <t>152x160mm</t>
  </si>
  <si>
    <t>160x146mm</t>
  </si>
  <si>
    <t>171x180mm</t>
  </si>
  <si>
    <t>180x166mm</t>
  </si>
  <si>
    <t>190x200mm</t>
  </si>
  <si>
    <t>200x186mm</t>
  </si>
  <si>
    <t>210x220mm</t>
  </si>
  <si>
    <t>220x206mm</t>
  </si>
  <si>
    <t>220x220mm</t>
  </si>
  <si>
    <t>230x240mm</t>
  </si>
  <si>
    <t>240x226mm</t>
  </si>
  <si>
    <t>240x240mm</t>
  </si>
  <si>
    <t>250x260mm</t>
  </si>
  <si>
    <t>260x260mm</t>
  </si>
  <si>
    <t>270x280mm</t>
  </si>
  <si>
    <t>270x248mm</t>
  </si>
  <si>
    <t>280x280mm</t>
  </si>
  <si>
    <t>290x300mm</t>
  </si>
  <si>
    <t>290x268mm</t>
  </si>
  <si>
    <t>310x300mm</t>
  </si>
  <si>
    <t>310x288mm</t>
  </si>
  <si>
    <t>320x300mm</t>
  </si>
  <si>
    <t>330x300mm</t>
  </si>
  <si>
    <t>340x310mm</t>
  </si>
  <si>
    <t>340x300mm</t>
  </si>
  <si>
    <t>359x309mm</t>
  </si>
  <si>
    <t>360x300mm</t>
  </si>
  <si>
    <t>377x309mm</t>
  </si>
  <si>
    <t>390x300mm</t>
  </si>
  <si>
    <t>395x308mm</t>
  </si>
  <si>
    <t>440x300mm</t>
  </si>
  <si>
    <t>432x307mm</t>
  </si>
  <si>
    <t>450x300mm</t>
  </si>
  <si>
    <t>478x307mm</t>
  </si>
  <si>
    <t>490x300mm</t>
  </si>
  <si>
    <t>500x300mm</t>
  </si>
  <si>
    <t>524x306mm</t>
  </si>
  <si>
    <t>540x300mm</t>
  </si>
  <si>
    <t>550x300mm</t>
  </si>
  <si>
    <t>572x306mm</t>
  </si>
  <si>
    <t>590x300mm</t>
  </si>
  <si>
    <t>620x305mm</t>
  </si>
  <si>
    <t>640x300mm</t>
  </si>
  <si>
    <t>650x300mm</t>
  </si>
  <si>
    <t>668x305mm</t>
  </si>
  <si>
    <t>690x300mm</t>
  </si>
  <si>
    <t>700x300mm</t>
  </si>
  <si>
    <t>716x304mm</t>
  </si>
  <si>
    <t>790x300mm</t>
  </si>
  <si>
    <t>800x300mm</t>
  </si>
  <si>
    <t>814x303mm</t>
  </si>
  <si>
    <t>890x300mm</t>
  </si>
  <si>
    <t>900x300mm</t>
  </si>
  <si>
    <t>910x302mm</t>
  </si>
  <si>
    <t>990x300mm</t>
  </si>
  <si>
    <t>1000x300mm</t>
  </si>
  <si>
    <t>1008x302mm</t>
  </si>
  <si>
    <t>10x10in</t>
  </si>
  <si>
    <t>150x150x10mm</t>
  </si>
  <si>
    <t>80x46x4mm</t>
  </si>
  <si>
    <t>250x170mm</t>
  </si>
  <si>
    <t>250x125mm</t>
  </si>
  <si>
    <t>STRUCTURAL STEEL COLUMN</t>
  </si>
  <si>
    <t>IPE SECTION (UNIVERSAL)</t>
  </si>
  <si>
    <t>80x42mm</t>
  </si>
  <si>
    <t>5.7mm THK</t>
  </si>
  <si>
    <t>IPN SECTION (UNIVERSAL)</t>
  </si>
  <si>
    <t>80x46mm</t>
  </si>
  <si>
    <t>100x55mm</t>
  </si>
  <si>
    <t>120x58mm</t>
  </si>
  <si>
    <t>140x66mm</t>
  </si>
  <si>
    <t>140x73mm</t>
  </si>
  <si>
    <t>160x74mm</t>
  </si>
  <si>
    <t>160x82mm</t>
  </si>
  <si>
    <t>180x82mm</t>
  </si>
  <si>
    <t>180x91mm</t>
  </si>
  <si>
    <t>200x90mm</t>
  </si>
  <si>
    <t>220x98mm</t>
  </si>
  <si>
    <t>220x110mm</t>
  </si>
  <si>
    <t>240x106mm</t>
  </si>
  <si>
    <t>240x120mm</t>
  </si>
  <si>
    <t>260x113mm</t>
  </si>
  <si>
    <t>270x135mm</t>
  </si>
  <si>
    <t>280x119mm</t>
  </si>
  <si>
    <t>300x125mm</t>
  </si>
  <si>
    <t>320x131mm</t>
  </si>
  <si>
    <t>330x160mm</t>
  </si>
  <si>
    <t>340x137mm</t>
  </si>
  <si>
    <t>360x143mm</t>
  </si>
  <si>
    <t>360x170mm</t>
  </si>
  <si>
    <t>380x149mm</t>
  </si>
  <si>
    <t>400x180mm</t>
  </si>
  <si>
    <t>425x163mm</t>
  </si>
  <si>
    <t>450x170mm</t>
  </si>
  <si>
    <t>450x190mm</t>
  </si>
  <si>
    <t>475x178mm</t>
  </si>
  <si>
    <t>500x185mm</t>
  </si>
  <si>
    <t>550x200mm</t>
  </si>
  <si>
    <t>550x210mm</t>
  </si>
  <si>
    <t>600x215mm</t>
  </si>
  <si>
    <t>600x220mm</t>
  </si>
  <si>
    <t xml:space="preserve">ANCHOR PLATE </t>
  </si>
  <si>
    <t>5cmW</t>
  </si>
  <si>
    <t>10cmL</t>
  </si>
  <si>
    <t>10cmW</t>
  </si>
  <si>
    <t>35cmL</t>
  </si>
  <si>
    <t>25cmW</t>
  </si>
  <si>
    <t>40cmL</t>
  </si>
  <si>
    <t>40cmW</t>
  </si>
  <si>
    <t>45cmL</t>
  </si>
  <si>
    <t>25mm THK</t>
  </si>
  <si>
    <t>32mm THK</t>
  </si>
  <si>
    <t>38mm THK</t>
  </si>
  <si>
    <t>50mm THK</t>
  </si>
  <si>
    <t xml:space="preserve">BASE PLATE </t>
  </si>
  <si>
    <t>W/ 4 HOLES 12MM DIA</t>
  </si>
  <si>
    <t>122cmW</t>
  </si>
  <si>
    <t>244cmL</t>
  </si>
  <si>
    <t>230cmW</t>
  </si>
  <si>
    <t>240cmL</t>
  </si>
  <si>
    <t>15cmW</t>
  </si>
  <si>
    <t>15cmL</t>
  </si>
  <si>
    <t>26cmW</t>
  </si>
  <si>
    <t>26cmL</t>
  </si>
  <si>
    <t>20cmW</t>
  </si>
  <si>
    <t>20cmL</t>
  </si>
  <si>
    <t xml:space="preserve">SUPPLIER </t>
  </si>
  <si>
    <t>CONNECTOR &amp; BRACING:</t>
  </si>
  <si>
    <t>TRIFIX TIE DOWN</t>
  </si>
  <si>
    <t>0.55mm THK</t>
  </si>
  <si>
    <t>FRAMECAD</t>
  </si>
  <si>
    <t>MULTI FIX CONNECTOR</t>
  </si>
  <si>
    <t>0.75mm THK</t>
  </si>
  <si>
    <t>TWIST FIX STRAP</t>
  </si>
  <si>
    <t>0.95mm THK</t>
  </si>
  <si>
    <t>HOLDOWN FIX &amp; WASHER</t>
  </si>
  <si>
    <t>1.15mm THK</t>
  </si>
  <si>
    <t>STRAP FIX BRACING</t>
  </si>
  <si>
    <t>1.55mm THK</t>
  </si>
  <si>
    <t>FIX PLATE CONNECTOR</t>
  </si>
  <si>
    <t>HEEL CONNECTOR PLATE</t>
  </si>
  <si>
    <t>GALVANIZED SLIT COIL</t>
  </si>
  <si>
    <t xml:space="preserve">PLATE </t>
  </si>
  <si>
    <t>100cmW</t>
  </si>
  <si>
    <t>200cmL</t>
  </si>
  <si>
    <t>0.8mm THK</t>
  </si>
  <si>
    <t>120cmW</t>
  </si>
  <si>
    <t>0.6mm THK</t>
  </si>
  <si>
    <t>GR. A36</t>
  </si>
  <si>
    <t>150cmW</t>
  </si>
  <si>
    <t>300cmL</t>
  </si>
  <si>
    <t>GR. 275JR</t>
  </si>
  <si>
    <t>180cmW</t>
  </si>
  <si>
    <t>360cmL</t>
  </si>
  <si>
    <t>1.0mm THK</t>
  </si>
  <si>
    <t>HOT ROLLED,</t>
  </si>
  <si>
    <t>200cmW</t>
  </si>
  <si>
    <t>400cmL</t>
  </si>
  <si>
    <t>1.20mm THK</t>
  </si>
  <si>
    <t>600cmL</t>
  </si>
  <si>
    <t>1.50mm THK</t>
  </si>
  <si>
    <t>41mmW</t>
  </si>
  <si>
    <t>41mmL</t>
  </si>
  <si>
    <t xml:space="preserve">STIFFENER PLATE </t>
  </si>
  <si>
    <t xml:space="preserve">SOLE PLATE </t>
  </si>
  <si>
    <t>SOLID ROUND BARS</t>
  </si>
  <si>
    <t>SOLID SQUARE BAR</t>
  </si>
  <si>
    <t>8x8mm</t>
  </si>
  <si>
    <t>6.0mL</t>
  </si>
  <si>
    <t>10x10mm</t>
  </si>
  <si>
    <t>12x12mm</t>
  </si>
  <si>
    <t>12.5x12.5mm</t>
  </si>
  <si>
    <t>16x16mm</t>
  </si>
  <si>
    <t>22x22mm</t>
  </si>
  <si>
    <t>85x85mm</t>
  </si>
  <si>
    <t xml:space="preserve">TURNBUCKLE </t>
  </si>
  <si>
    <t>PVC COATED</t>
  </si>
  <si>
    <t>NON-COATED</t>
  </si>
  <si>
    <t>PRE-ENGINEERING BUILDING:</t>
  </si>
  <si>
    <t>SUPPLY OF PEB STRUCTURE</t>
  </si>
  <si>
    <t>W/ EQUIP. AND SCAFF.</t>
  </si>
  <si>
    <t xml:space="preserve">SUPPLY AND ERECTION </t>
  </si>
  <si>
    <t>ERECTION ONLY</t>
  </si>
  <si>
    <t>W/ EQUIP. W/O SCAFF.</t>
  </si>
  <si>
    <t>W/O EQUIP/SCAFF.</t>
  </si>
  <si>
    <t>W/O EQUIP. AND SCAFF.</t>
  </si>
  <si>
    <t># OF CUTOUTS</t>
  </si>
  <si>
    <t xml:space="preserve">LAVATORY STEEL FRAME </t>
  </si>
  <si>
    <t>1-CUTOUT</t>
  </si>
  <si>
    <t xml:space="preserve">SUPPLY AND INSTALLATION </t>
  </si>
  <si>
    <t>2-CUTOUTS</t>
  </si>
  <si>
    <t>1275mmL</t>
  </si>
  <si>
    <t>3-CUTOUTS</t>
  </si>
  <si>
    <t>1740mmL</t>
  </si>
  <si>
    <t>1860mmL</t>
  </si>
  <si>
    <t>1900mmL</t>
  </si>
  <si>
    <t>2000mmL</t>
  </si>
  <si>
    <t>2050mmL</t>
  </si>
  <si>
    <t>2100mmL</t>
  </si>
  <si>
    <t>2350mmL</t>
  </si>
  <si>
    <t>2550mmL</t>
  </si>
  <si>
    <t>2700mmL</t>
  </si>
  <si>
    <t>2750mmL</t>
  </si>
  <si>
    <t>2800mmL</t>
  </si>
  <si>
    <t>3000mmL</t>
  </si>
  <si>
    <t>ANGLE SLEEVE</t>
  </si>
  <si>
    <t>STAINLESS STEEL ROLL</t>
  </si>
  <si>
    <t>4.8mL</t>
  </si>
  <si>
    <t>SPLICING PLATE</t>
  </si>
  <si>
    <t>FOR CABLE LADDER</t>
  </si>
  <si>
    <t>SIZE/INCL</t>
  </si>
  <si>
    <t>STEEL STRUCTURE:</t>
  </si>
  <si>
    <t>EQUAL ANGLE</t>
  </si>
  <si>
    <t>HDG ASTM A123,</t>
  </si>
  <si>
    <t>50x50x6m</t>
  </si>
  <si>
    <t xml:space="preserve">SPACING 600mm </t>
  </si>
  <si>
    <t>BUILDING</t>
  </si>
  <si>
    <t xml:space="preserve">W/ PANELS </t>
  </si>
  <si>
    <t xml:space="preserve">ASTM A992M/A572M </t>
  </si>
  <si>
    <t>COLUMN</t>
  </si>
  <si>
    <t>8x8x3/8in</t>
  </si>
  <si>
    <t>TUBULAR</t>
  </si>
  <si>
    <t>INSTALL ONLY</t>
  </si>
  <si>
    <t>BEAM</t>
  </si>
  <si>
    <t>PAINTED,</t>
  </si>
  <si>
    <t>5x5x3/16in</t>
  </si>
  <si>
    <t>CHANNEL</t>
  </si>
  <si>
    <t>INSTALL W/ BOLT</t>
  </si>
  <si>
    <t>CLADDING FRAME</t>
  </si>
  <si>
    <t>C8x13.75in</t>
  </si>
  <si>
    <t xml:space="preserve">PEDESTAL BASE </t>
  </si>
  <si>
    <t>50x50x5m</t>
  </si>
  <si>
    <t>MS PLATE</t>
  </si>
  <si>
    <t xml:space="preserve">LIGHT GAUGE STEEL </t>
  </si>
  <si>
    <t>40x40x20mm</t>
  </si>
  <si>
    <t>UPS SHELTER</t>
  </si>
  <si>
    <t xml:space="preserve">AS PER QUOTATION </t>
  </si>
  <si>
    <t>260x260x20m</t>
  </si>
  <si>
    <t>PORTAL FRAME</t>
  </si>
  <si>
    <t>C4x5.4in</t>
  </si>
  <si>
    <t>W/ PLATE &amp; HSB BOLT</t>
  </si>
  <si>
    <t>4.5mLx2.2mWx2.44mH</t>
  </si>
  <si>
    <t>0.95mm</t>
  </si>
  <si>
    <t>50x50x5x6M</t>
  </si>
  <si>
    <t>240x120x6.2x9.8mm</t>
  </si>
  <si>
    <t xml:space="preserve">PROTECTION SHIELD: </t>
  </si>
  <si>
    <t>PAINTED FINISH W/ ANTI RUST COAT</t>
  </si>
  <si>
    <t>EXTRUDED PROFILE</t>
  </si>
  <si>
    <t>35x500X3mm THK</t>
  </si>
  <si>
    <t>ASTM B-221M-13</t>
  </si>
  <si>
    <t>POST</t>
  </si>
  <si>
    <t>63.5x250x2mm THK</t>
  </si>
  <si>
    <t>FLATBAR</t>
  </si>
  <si>
    <t>101.8x6000x1.7mm THK</t>
  </si>
  <si>
    <t>80x90x80mm 6m L</t>
  </si>
  <si>
    <t>SUPPLY W/WOOD</t>
  </si>
  <si>
    <t>FLOOR FINISH</t>
  </si>
  <si>
    <t xml:space="preserve">RAISED FLOOR </t>
  </si>
  <si>
    <t xml:space="preserve">STEEL FRAME </t>
  </si>
  <si>
    <t xml:space="preserve">ANTI STATIC PVC FLOOR TILES </t>
  </si>
  <si>
    <t>600x600x38mm THK</t>
  </si>
  <si>
    <t>PERFORATED PANEL</t>
  </si>
  <si>
    <t xml:space="preserve">MEASUREMENT </t>
  </si>
  <si>
    <t>TRENCH COVER:</t>
  </si>
  <si>
    <t>AS PER SITE MEASUREMENT</t>
  </si>
  <si>
    <t>SUPPLY,FAB. AND INSTALL</t>
  </si>
  <si>
    <t>960mmWx 6mm THK</t>
  </si>
  <si>
    <t xml:space="preserve">m </t>
  </si>
  <si>
    <t>260mmWx6mm THK</t>
  </si>
  <si>
    <t>660mmWx6mm THK</t>
  </si>
  <si>
    <t xml:space="preserve">MARKER PLATE </t>
  </si>
  <si>
    <t>316</t>
  </si>
  <si>
    <t>480x90mm</t>
  </si>
  <si>
    <t># OF HOLES</t>
  </si>
  <si>
    <t xml:space="preserve">CANTILEVER ARM </t>
  </si>
  <si>
    <t>2 HOLES,</t>
  </si>
  <si>
    <t>450mmL</t>
  </si>
  <si>
    <t>STRUCTURE</t>
  </si>
  <si>
    <t xml:space="preserve">INCLUSION </t>
  </si>
  <si>
    <t xml:space="preserve">STAINLESS STEEL  </t>
  </si>
  <si>
    <t xml:space="preserve">950x50x3mm </t>
  </si>
  <si>
    <t>W/ 2 PLATES TOP AND BOTTOM EACH</t>
  </si>
  <si>
    <t>ALUMINUM FRAME</t>
  </si>
  <si>
    <t>120x90cm</t>
  </si>
  <si>
    <t>W/ POLYCARBONATE SHEET-LEXAN</t>
  </si>
  <si>
    <t>CHANNEL BRACKET</t>
  </si>
  <si>
    <t>500pc/BOX</t>
  </si>
  <si>
    <t>MATERIAL FINISH</t>
  </si>
  <si>
    <t>RAIL HEIGHT</t>
  </si>
  <si>
    <t>STEEL SINUSOIDAL JOINT</t>
  </si>
  <si>
    <t>175mmH</t>
  </si>
  <si>
    <t>CONECTO</t>
  </si>
  <si>
    <t>06NS50-4D</t>
  </si>
  <si>
    <t>NON GALVANIZED</t>
  </si>
  <si>
    <t>RETAINING COLLAR</t>
  </si>
  <si>
    <t>CP 648-ER</t>
  </si>
  <si>
    <t>1.75inx25ft</t>
  </si>
  <si>
    <t>FABRICATION &amp; INSTALLATION OF:</t>
  </si>
  <si>
    <t>C-CHANEEL,STEEL CLOSURE,SHEET,BEAMS &amp; ROOFING</t>
  </si>
  <si>
    <t>HOT DIP GALV.</t>
  </si>
  <si>
    <t xml:space="preserve">PRIMED AND PAINTED </t>
  </si>
  <si>
    <t>3200X900mm</t>
  </si>
  <si>
    <t>W/ COMPLETE ACCESSORIES.</t>
  </si>
  <si>
    <t>STEEL STAIR WITH HANDRAIL</t>
  </si>
  <si>
    <t>STAINLES STEEL 316</t>
  </si>
  <si>
    <t>BICYCLE RACK</t>
  </si>
  <si>
    <t>PANEL</t>
  </si>
  <si>
    <t xml:space="preserve">CLEADER ANGLE </t>
  </si>
  <si>
    <t xml:space="preserve">GALV. IRON </t>
  </si>
  <si>
    <t xml:space="preserve">SHEETING ANGLE </t>
  </si>
  <si>
    <t>HAT PROFILE</t>
  </si>
  <si>
    <t xml:space="preserve">POWDER COATED </t>
  </si>
  <si>
    <t>METAL SPACER</t>
  </si>
  <si>
    <t>50X50X50mm</t>
  </si>
  <si>
    <t xml:space="preserve">DRIP TRAY </t>
  </si>
  <si>
    <t>110X89X15.3cm</t>
  </si>
  <si>
    <t>PRODUCT MODEL</t>
  </si>
  <si>
    <t xml:space="preserve">GIRDER </t>
  </si>
  <si>
    <t>MI-90</t>
  </si>
  <si>
    <t>GIRDER ACCESSORIES</t>
  </si>
  <si>
    <t>MIA-EC90</t>
  </si>
  <si>
    <t xml:space="preserve">Structural Steel Tools and Accessories </t>
  </si>
  <si>
    <t xml:space="preserve">CHAIN BLOCK </t>
  </si>
  <si>
    <t>1/2ton</t>
  </si>
  <si>
    <t>1ton</t>
  </si>
  <si>
    <t>2.5mL</t>
  </si>
  <si>
    <t xml:space="preserve">CHAIN SLING </t>
  </si>
  <si>
    <t>DOUBLE LEG</t>
  </si>
  <si>
    <t>L-W</t>
  </si>
  <si>
    <t>FOUR LEGS</t>
  </si>
  <si>
    <t>LIFTING HOOK</t>
  </si>
  <si>
    <t xml:space="preserve">SLING BELT </t>
  </si>
  <si>
    <t>2inW</t>
  </si>
  <si>
    <t>SAMSON-HOLLAND</t>
  </si>
  <si>
    <t>SINGLE PLY</t>
  </si>
  <si>
    <t>3inW</t>
  </si>
  <si>
    <t>8mL</t>
  </si>
  <si>
    <t>LIFTEK-UAE</t>
  </si>
  <si>
    <t>DOUBLE PLY</t>
  </si>
  <si>
    <t>4inW</t>
  </si>
  <si>
    <t>6inW</t>
  </si>
  <si>
    <t>ALLSAFE</t>
  </si>
  <si>
    <t>1inW</t>
  </si>
  <si>
    <t>JB LIFTING</t>
  </si>
  <si>
    <t>5inW</t>
  </si>
  <si>
    <t>EUROMAX</t>
  </si>
  <si>
    <t>12inW</t>
  </si>
  <si>
    <t>1mL</t>
  </si>
  <si>
    <t>POWERTEX</t>
  </si>
  <si>
    <t>10inW</t>
  </si>
  <si>
    <t>8inW</t>
  </si>
  <si>
    <t>WEBBING</t>
  </si>
  <si>
    <t>DELTA-PLUS</t>
  </si>
  <si>
    <t>SPLIT CLAMP</t>
  </si>
  <si>
    <t>110-1160R</t>
  </si>
  <si>
    <t>72-81R</t>
  </si>
  <si>
    <t>39-45R</t>
  </si>
  <si>
    <t>32-38R</t>
  </si>
  <si>
    <t>24-30R</t>
  </si>
  <si>
    <t xml:space="preserve">WELDING ROD </t>
  </si>
  <si>
    <t>C#6010</t>
  </si>
  <si>
    <t>2.5mm DIA</t>
  </si>
  <si>
    <t>5kg/pkt</t>
  </si>
  <si>
    <t>ESAB</t>
  </si>
  <si>
    <t>C#6013</t>
  </si>
  <si>
    <t>2.6mm DIA</t>
  </si>
  <si>
    <t>12.9kg/pkt</t>
  </si>
  <si>
    <t>BESTWEL</t>
  </si>
  <si>
    <t>C#7018</t>
  </si>
  <si>
    <t>3.2mm DIA</t>
  </si>
  <si>
    <t>13.2kg/pkt</t>
  </si>
  <si>
    <t>ROYAL ARC</t>
  </si>
  <si>
    <t>4.0mm DIA</t>
  </si>
  <si>
    <t>20kg/pkt</t>
  </si>
  <si>
    <t>GEKA</t>
  </si>
  <si>
    <t>2kg/pkt</t>
  </si>
  <si>
    <t>ZULFI</t>
  </si>
  <si>
    <t>4kg/pkt</t>
  </si>
  <si>
    <t>THE SUN</t>
  </si>
  <si>
    <t>2.5kg/pkt</t>
  </si>
  <si>
    <t>VESSEL</t>
  </si>
  <si>
    <t>16kg/box</t>
  </si>
  <si>
    <t>20kg/box</t>
  </si>
  <si>
    <t>KISWEL</t>
  </si>
  <si>
    <t>TYPES</t>
  </si>
  <si>
    <t>AMPERE</t>
  </si>
  <si>
    <t>20-400mm</t>
  </si>
  <si>
    <t>170A</t>
  </si>
  <si>
    <t xml:space="preserve">SUPPLY  </t>
  </si>
  <si>
    <t>F06</t>
  </si>
  <si>
    <t>ENGINE DRIVEN</t>
  </si>
  <si>
    <t>50-160mm</t>
  </si>
  <si>
    <t>200A</t>
  </si>
  <si>
    <t xml:space="preserve">PORTABLE </t>
  </si>
  <si>
    <t>63-200mm</t>
  </si>
  <si>
    <t>225A</t>
  </si>
  <si>
    <t>75-225mm</t>
  </si>
  <si>
    <t>350A</t>
  </si>
  <si>
    <t>400A</t>
  </si>
  <si>
    <t>250V-230V</t>
  </si>
  <si>
    <t xml:space="preserve">WELDING PLATE </t>
  </si>
  <si>
    <t>40-160mm</t>
  </si>
  <si>
    <t xml:space="preserve">ACYTHELENE CYLINDER </t>
  </si>
  <si>
    <t>FUSE WELD HANDLE CLAMP</t>
  </si>
  <si>
    <t>nos</t>
  </si>
  <si>
    <t xml:space="preserve">LEATHER APRON FOR WELDERS </t>
  </si>
  <si>
    <t xml:space="preserve">OXYGEN CYLINDER </t>
  </si>
  <si>
    <t xml:space="preserve">WELDING CONNECTOR </t>
  </si>
  <si>
    <t>WELDING EARTH CLAMP</t>
  </si>
  <si>
    <t xml:space="preserve">WELDING FUME EXTRACTION UNIT </t>
  </si>
  <si>
    <t>AMPHERE</t>
  </si>
  <si>
    <t xml:space="preserve">ORIGIN </t>
  </si>
  <si>
    <t xml:space="preserve">WELDING ROD HOLDER </t>
  </si>
  <si>
    <t>500AMP</t>
  </si>
  <si>
    <t>MAC-MATSUMOTO JAPAN</t>
  </si>
  <si>
    <t xml:space="preserve">WELDING OVEN </t>
  </si>
  <si>
    <t>MATERIAL SEPCIFICATION</t>
  </si>
  <si>
    <t>SIZE/HEIGHT</t>
  </si>
  <si>
    <t>BEAM CLAMP</t>
  </si>
  <si>
    <t>16mmH</t>
  </si>
  <si>
    <t>UNISTRUT</t>
  </si>
  <si>
    <t>10mmH</t>
  </si>
  <si>
    <t>12mmH</t>
  </si>
  <si>
    <t>21mmH</t>
  </si>
  <si>
    <t>124mmH</t>
  </si>
  <si>
    <t>BENCH VISE</t>
  </si>
  <si>
    <t xml:space="preserve">4in  </t>
  </si>
  <si>
    <t xml:space="preserve">BRAZING </t>
  </si>
  <si>
    <t>FILLER ROD</t>
  </si>
  <si>
    <t>STAY-SILV</t>
  </si>
  <si>
    <t>SPREADER BEAM</t>
  </si>
  <si>
    <t>GRIT #</t>
  </si>
  <si>
    <t xml:space="preserve">FLAP DISC </t>
  </si>
  <si>
    <t>4.5in</t>
  </si>
  <si>
    <t>#80</t>
  </si>
  <si>
    <t>SANDPRO-CHINA</t>
  </si>
  <si>
    <t>#100</t>
  </si>
  <si>
    <t>STEEL BRUSH</t>
  </si>
  <si>
    <t>LINEMAN-</t>
  </si>
  <si>
    <t>LESSMANN-</t>
  </si>
  <si>
    <t>LESER MEN-</t>
  </si>
  <si>
    <t>STEEL WIRE ROPE</t>
  </si>
  <si>
    <t>G.I.</t>
  </si>
  <si>
    <t>300mL</t>
  </si>
  <si>
    <t>THIMBLE EYE</t>
  </si>
  <si>
    <t>W/ALUMINUM FERRULE &amp; W/HOOKS</t>
  </si>
  <si>
    <t>100m/roll</t>
  </si>
  <si>
    <t>W/ALUMINUM FERRULE</t>
  </si>
  <si>
    <t>U CLAMP</t>
  </si>
  <si>
    <t>FOR WIRE ROPE</t>
  </si>
  <si>
    <t>1 1/2in</t>
  </si>
  <si>
    <t xml:space="preserve">PIPE CLAMP </t>
  </si>
  <si>
    <t>W/ RUBBER</t>
  </si>
  <si>
    <t>W/O RUBBER</t>
  </si>
  <si>
    <t>2 HOLE</t>
  </si>
  <si>
    <t>HEX.CONNECTOR</t>
  </si>
  <si>
    <t>LASHING BELT</t>
  </si>
  <si>
    <t>9mL</t>
  </si>
  <si>
    <t>WIRE CUP BRUSH</t>
  </si>
  <si>
    <t>TWISTED</t>
  </si>
  <si>
    <t>CRIMPED</t>
  </si>
  <si>
    <t>FLASHBACK ARRESTER</t>
  </si>
  <si>
    <t>REGULAR</t>
  </si>
  <si>
    <t>FOR ACETELENE</t>
  </si>
  <si>
    <t>FOR OXYGEN</t>
  </si>
  <si>
    <t>FOR ACETELENE AND OXYGEN</t>
  </si>
  <si>
    <t>WELDING CABLE</t>
  </si>
  <si>
    <t>95mm</t>
  </si>
  <si>
    <t>50mm2</t>
  </si>
  <si>
    <t>GUY ANCHOR BEAM</t>
  </si>
  <si>
    <t>26x25in</t>
  </si>
  <si>
    <t>REBAR  INCLUDED</t>
  </si>
  <si>
    <t>GRATING CLAMP</t>
  </si>
  <si>
    <t>THREADING MACHINE DIES</t>
  </si>
  <si>
    <t>1/2in - 3/4in</t>
  </si>
  <si>
    <t>NPT</t>
  </si>
  <si>
    <t>47745</t>
  </si>
  <si>
    <t>2-1/2in - 4in</t>
  </si>
  <si>
    <t>NPT HS</t>
  </si>
  <si>
    <t>26192</t>
  </si>
  <si>
    <t>RECEDING DIEHEAD</t>
  </si>
  <si>
    <t>SELF OPENING</t>
  </si>
  <si>
    <t>26152</t>
  </si>
  <si>
    <t>Steel Floor Decking</t>
  </si>
  <si>
    <t>RIB DEPTH</t>
  </si>
  <si>
    <t xml:space="preserve">GAUGE </t>
  </si>
  <si>
    <t>STEEL FLOOR DECKING</t>
  </si>
  <si>
    <t xml:space="preserve">2in LOK FLOOR </t>
  </si>
  <si>
    <t xml:space="preserve"> 1- 1/2in RIB DEPTH</t>
  </si>
  <si>
    <t>16 Ga</t>
  </si>
  <si>
    <t xml:space="preserve">3in LOK- FLOOR </t>
  </si>
  <si>
    <t>2in RIB DEPTH</t>
  </si>
  <si>
    <t>18 Ga</t>
  </si>
  <si>
    <t>B-LOK</t>
  </si>
  <si>
    <t>3in RIB DEPTH</t>
  </si>
  <si>
    <t>19 Ga</t>
  </si>
  <si>
    <t>INVERTED B-LOK</t>
  </si>
  <si>
    <t>20 Ga</t>
  </si>
  <si>
    <t>N-LOK</t>
  </si>
  <si>
    <t>22 Ga</t>
  </si>
  <si>
    <t>Steel Roof Decking</t>
  </si>
  <si>
    <t xml:space="preserve">SPAN CONDITION </t>
  </si>
  <si>
    <t>STEEL ROOF DECKING</t>
  </si>
  <si>
    <t xml:space="preserve">DEEP RIB DECK </t>
  </si>
  <si>
    <t>SINGLE SPAN</t>
  </si>
  <si>
    <t xml:space="preserve">INTERMEDIATE RIB DECK </t>
  </si>
  <si>
    <t>DOUBLE SPAN</t>
  </si>
  <si>
    <t>LONG SPAN RIB DECK</t>
  </si>
  <si>
    <t>TRIPLE SPAN</t>
  </si>
  <si>
    <t xml:space="preserve">WIDE RIB DECK </t>
  </si>
  <si>
    <t>Cold-Formed Metal Roof Joist Framing</t>
  </si>
  <si>
    <t>COLD FORMED UN-STIFFED CHANNEL</t>
  </si>
  <si>
    <t>30x25mm</t>
  </si>
  <si>
    <t xml:space="preserve">STEEL W/O PAINT </t>
  </si>
  <si>
    <t>2.25mm THK</t>
  </si>
  <si>
    <t>STEEL WITH PAINT</t>
  </si>
  <si>
    <t>40x24mm</t>
  </si>
  <si>
    <t>50x35mm</t>
  </si>
  <si>
    <t>7.0mm THK</t>
  </si>
  <si>
    <t>65x38mm</t>
  </si>
  <si>
    <t>10.0mm THK</t>
  </si>
  <si>
    <t>70x25mm</t>
  </si>
  <si>
    <t>75x40mm</t>
  </si>
  <si>
    <t>80x45mm</t>
  </si>
  <si>
    <t>120x70mm</t>
  </si>
  <si>
    <t>140x63mm</t>
  </si>
  <si>
    <t>140x65mm</t>
  </si>
  <si>
    <t>160x63mm</t>
  </si>
  <si>
    <t>160x70mm</t>
  </si>
  <si>
    <t>180x75mm</t>
  </si>
  <si>
    <t>180x80mm</t>
  </si>
  <si>
    <t>200x80mm</t>
  </si>
  <si>
    <t>COLD FORMED LIPPED CHANNEL</t>
  </si>
  <si>
    <t>100x40x15mm</t>
  </si>
  <si>
    <t>1.5mm THICK</t>
  </si>
  <si>
    <t>100x50x20mm</t>
  </si>
  <si>
    <t>2.0mm THICK</t>
  </si>
  <si>
    <t>140x70x30mm</t>
  </si>
  <si>
    <t>2.5mm THICK</t>
  </si>
  <si>
    <t>160x70x30mm</t>
  </si>
  <si>
    <t>3.0mm THICK</t>
  </si>
  <si>
    <t>160x80x25mm</t>
  </si>
  <si>
    <t>3.6mm THICK</t>
  </si>
  <si>
    <t>160x80x30mm</t>
  </si>
  <si>
    <t>3.65mm THICK</t>
  </si>
  <si>
    <t>160x80x34mm</t>
  </si>
  <si>
    <t>4.0mm THICK</t>
  </si>
  <si>
    <t>185x60x25mm</t>
  </si>
  <si>
    <t>185x60x26.4mm</t>
  </si>
  <si>
    <t>185x60x27.7mm</t>
  </si>
  <si>
    <t>185x60x29.1mm</t>
  </si>
  <si>
    <t>200x60x20mm</t>
  </si>
  <si>
    <t>215x60x25mm</t>
  </si>
  <si>
    <t>215x60x26.4mm</t>
  </si>
  <si>
    <t>215x60x27.7mm</t>
  </si>
  <si>
    <t>215x60x29.1mm</t>
  </si>
  <si>
    <t>250x70x20mm</t>
  </si>
  <si>
    <t>COLD FORMED Z-SECTION CHANNEL</t>
  </si>
  <si>
    <t>STRAIGTH LIPPED SECTION</t>
  </si>
  <si>
    <t>INCLINED LIPPED SECTION</t>
  </si>
  <si>
    <t>100x60x20mm</t>
  </si>
  <si>
    <t>185x60x20.8mm</t>
  </si>
  <si>
    <t>185x60x21.8mm</t>
  </si>
  <si>
    <t>185x60x22.8mm</t>
  </si>
  <si>
    <t>185x60x23.8mm</t>
  </si>
  <si>
    <t>215x60x20.8mm</t>
  </si>
  <si>
    <t>215x60x21.8mm</t>
  </si>
  <si>
    <t>215x60x22.8mm</t>
  </si>
  <si>
    <t>215x60x23.8mm</t>
  </si>
  <si>
    <t xml:space="preserve">UNISTRUT CHANNEL </t>
  </si>
  <si>
    <t>41x21mm</t>
  </si>
  <si>
    <t>W/ HOLE</t>
  </si>
  <si>
    <t>HOT DIPPED GALVANIZED</t>
  </si>
  <si>
    <t>41x41mm</t>
  </si>
  <si>
    <t>W/O HOLE</t>
  </si>
  <si>
    <t>41x82mm</t>
  </si>
  <si>
    <t>UL LISTED</t>
  </si>
  <si>
    <t xml:space="preserve">PVC COATED </t>
  </si>
  <si>
    <t xml:space="preserve">U CHANNEL </t>
  </si>
  <si>
    <t>4x6cm,</t>
  </si>
  <si>
    <t>UPN TYPE</t>
  </si>
  <si>
    <t>HOT DIPPED GALVANIZED,</t>
  </si>
  <si>
    <t>4x8cm,</t>
  </si>
  <si>
    <t>GR. SS400</t>
  </si>
  <si>
    <t>STEEL W/O PAINT,</t>
  </si>
  <si>
    <t>4x4cm,</t>
  </si>
  <si>
    <t>STEEL WITH PAINT,</t>
  </si>
  <si>
    <t>7.5x15cm,</t>
  </si>
  <si>
    <t>6.5mm THK</t>
  </si>
  <si>
    <t>10x5cm,</t>
  </si>
  <si>
    <t>10.5mm THK</t>
  </si>
  <si>
    <t xml:space="preserve">C CHANNEL </t>
  </si>
  <si>
    <t>4x5.4cm</t>
  </si>
  <si>
    <t>6mL,</t>
  </si>
  <si>
    <t>ASTM A572 GR50</t>
  </si>
  <si>
    <t>7.5x15cm</t>
  </si>
  <si>
    <t>3mL,</t>
  </si>
  <si>
    <t>8x13.75cm</t>
  </si>
  <si>
    <t>20x6cm</t>
  </si>
  <si>
    <t>75x40x5x7mm</t>
  </si>
  <si>
    <t>100x50x5x7.5mm</t>
  </si>
  <si>
    <t>125x65x6x8mm</t>
  </si>
  <si>
    <t>120x55x5mm</t>
  </si>
  <si>
    <t>TYPE/SIZE</t>
  </si>
  <si>
    <t>BRAND/FINISHING</t>
  </si>
  <si>
    <t>CHANNEL FITTINGS:</t>
  </si>
  <si>
    <t>CORNER PLATE</t>
  </si>
  <si>
    <t>METAL ONE</t>
  </si>
  <si>
    <t>W/ U BOLT &amp; NUT</t>
  </si>
  <si>
    <t>TEE</t>
  </si>
  <si>
    <t>5 HOLES</t>
  </si>
  <si>
    <t>CORNER ANGLE</t>
  </si>
  <si>
    <t>END CUP</t>
  </si>
  <si>
    <t>CONNECTOR</t>
  </si>
  <si>
    <t xml:space="preserve">CHANNEL TIE </t>
  </si>
  <si>
    <t>2-HOLE ANGLE</t>
  </si>
  <si>
    <t>MQZ-E41</t>
  </si>
  <si>
    <t>4-HOLE ANGLE</t>
  </si>
  <si>
    <t>MQV-3/2 D</t>
  </si>
  <si>
    <t xml:space="preserve">RAIL SUPPORT </t>
  </si>
  <si>
    <t>MQW-Q2</t>
  </si>
  <si>
    <t>MIC-90-LH</t>
  </si>
  <si>
    <t>MIC-C90-DH CONCRETE</t>
  </si>
  <si>
    <t>MIC-90-L</t>
  </si>
  <si>
    <t>MQN</t>
  </si>
  <si>
    <t>MQW-4</t>
  </si>
  <si>
    <t>MQP-21-72</t>
  </si>
  <si>
    <t>MIC-C90-AA CONCRETE</t>
  </si>
  <si>
    <t xml:space="preserve">PRODUCT TYPE </t>
  </si>
  <si>
    <t xml:space="preserve">I CHANNEL </t>
  </si>
  <si>
    <t>MQ-41</t>
  </si>
  <si>
    <t>MQ-21 D</t>
  </si>
  <si>
    <t>Metal Floor Plate Stairs</t>
  </si>
  <si>
    <t>METAL FLOOR PLATE STAIRS</t>
  </si>
  <si>
    <t xml:space="preserve">CHEQUERED </t>
  </si>
  <si>
    <t>SCAFFOLDING BY NESMA</t>
  </si>
  <si>
    <t xml:space="preserve">PERFORATED </t>
  </si>
  <si>
    <t>SCAFFOLDING BY SUB-CON</t>
  </si>
  <si>
    <t xml:space="preserve">PLAIN </t>
  </si>
  <si>
    <t>Metal Grating Stairs</t>
  </si>
  <si>
    <t>METAL GRATING STAIRS WORK</t>
  </si>
  <si>
    <t xml:space="preserve">DUCTILE IRON </t>
  </si>
  <si>
    <t xml:space="preserve">W/ HANDRAIL </t>
  </si>
  <si>
    <t xml:space="preserve">W/O HANDRAIL </t>
  </si>
  <si>
    <t xml:space="preserve">MATERIAL SUPPLY ONLY </t>
  </si>
  <si>
    <t>STEEL EPOXY COATED</t>
  </si>
  <si>
    <t xml:space="preserve">GRATING: </t>
  </si>
  <si>
    <t>CAST IRON HEAVY DUTY</t>
  </si>
  <si>
    <t>WITH MS FRAME</t>
  </si>
  <si>
    <t>400x1000mmL</t>
  </si>
  <si>
    <t>SAUDI CAST</t>
  </si>
  <si>
    <t>W/O FRAME</t>
  </si>
  <si>
    <t>300x50mmx5.74mL</t>
  </si>
  <si>
    <t>TAIBA</t>
  </si>
  <si>
    <t>WITH GI FRAME</t>
  </si>
  <si>
    <t>300x50mmx5.6mL</t>
  </si>
  <si>
    <t>BATLLAH</t>
  </si>
  <si>
    <t>300x50mmx4.65mL</t>
  </si>
  <si>
    <t>1.6mWx2.1mL</t>
  </si>
  <si>
    <t>0.4mWx 6.31mL</t>
  </si>
  <si>
    <t>0.42mWx13.37mL</t>
  </si>
  <si>
    <t>0.4mWx10.57mL</t>
  </si>
  <si>
    <t>0.4mWx10.56mL</t>
  </si>
  <si>
    <t>0.25mWx17.95mL</t>
  </si>
  <si>
    <t>1mWx6m Lx5mm</t>
  </si>
  <si>
    <t>1.986mWx1.975mL</t>
  </si>
  <si>
    <t>1.945mWx1.975mL</t>
  </si>
  <si>
    <t>445x445mm</t>
  </si>
  <si>
    <t>1mWx6mLx25mmH</t>
  </si>
  <si>
    <t>995mmWx300mmL</t>
  </si>
  <si>
    <t>455mmWx300mmL</t>
  </si>
  <si>
    <t>485mmWx300mmL</t>
  </si>
  <si>
    <t>425mmWx300mmL</t>
  </si>
  <si>
    <t>365mmWx300mmL</t>
  </si>
  <si>
    <t>TYPE OF PLATE</t>
  </si>
  <si>
    <t>TREE GRATING</t>
  </si>
  <si>
    <t>PERFORATED PLATE</t>
  </si>
  <si>
    <t xml:space="preserve">PLAIN SHEET </t>
  </si>
  <si>
    <t>AL-SHARQ</t>
  </si>
  <si>
    <t xml:space="preserve">SUPPLY AND FABRICATION </t>
  </si>
  <si>
    <t>STEEL GRILL</t>
  </si>
  <si>
    <t>W/ CHICKEN MESH</t>
  </si>
  <si>
    <t>Metal Fire Escape</t>
  </si>
  <si>
    <t>FLOOR FINISHES</t>
  </si>
  <si>
    <t>METAL FIRE ESCAPE STAIR</t>
  </si>
  <si>
    <t>W/ EQUIP./SCAFF</t>
  </si>
  <si>
    <t xml:space="preserve">GRATING </t>
  </si>
  <si>
    <t>W/O EQUIP./SCAFF</t>
  </si>
  <si>
    <t>EPOXY COATED FINISH</t>
  </si>
  <si>
    <t>Metal Ladders</t>
  </si>
  <si>
    <t xml:space="preserve">CAGE LADDER </t>
  </si>
  <si>
    <t>EPOXY COATED</t>
  </si>
  <si>
    <t>500mmWx10mH</t>
  </si>
  <si>
    <t>FABRICATION AND INSTALLATION</t>
  </si>
  <si>
    <t>700mm DIAx7.52mH</t>
  </si>
  <si>
    <t>PAINTED</t>
  </si>
  <si>
    <t>700mm DIAx7.15mH</t>
  </si>
  <si>
    <t>FRP</t>
  </si>
  <si>
    <t>700mm DIAx7.35mH</t>
  </si>
  <si>
    <t>PRIMERED</t>
  </si>
  <si>
    <t>700mm DIAx6.7mH</t>
  </si>
  <si>
    <t>ISOPHAHLIC</t>
  </si>
  <si>
    <t>700mm DIAx8.4mH</t>
  </si>
  <si>
    <t>700mm DIAx6.25mH</t>
  </si>
  <si>
    <t xml:space="preserve">MONKEY LADDER </t>
  </si>
  <si>
    <t>TYPE(02)</t>
  </si>
  <si>
    <t xml:space="preserve">LADDER </t>
  </si>
  <si>
    <t>WITHOUT CAGE</t>
  </si>
  <si>
    <t>DPFL</t>
  </si>
  <si>
    <t>1.5mL</t>
  </si>
  <si>
    <t>WITH 0.60m L CAGE</t>
  </si>
  <si>
    <t>SDPL</t>
  </si>
  <si>
    <t>1.99mL</t>
  </si>
  <si>
    <t>WITH 0.70m LCAGE</t>
  </si>
  <si>
    <t>WITH 0.75m LCAGE</t>
  </si>
  <si>
    <t>2.03mL</t>
  </si>
  <si>
    <t>WITH 0.80m L CAGE</t>
  </si>
  <si>
    <t>2.06mL</t>
  </si>
  <si>
    <t>WITH 0.85m L CAGE</t>
  </si>
  <si>
    <t>2.11mL</t>
  </si>
  <si>
    <t>WITH 0.90m L CAGE</t>
  </si>
  <si>
    <t>2.14mL</t>
  </si>
  <si>
    <t>WITH 1.00m L CAGE</t>
  </si>
  <si>
    <t>2.15mL</t>
  </si>
  <si>
    <t>WITH 1.10m L CAGE</t>
  </si>
  <si>
    <t>2.19mL</t>
  </si>
  <si>
    <t>WITH 1.20m L CAGE</t>
  </si>
  <si>
    <t>2.21mL</t>
  </si>
  <si>
    <t>WITH 5.70m L CAGE</t>
  </si>
  <si>
    <t>2.27mL</t>
  </si>
  <si>
    <t>WITH 5.90m L CAGE</t>
  </si>
  <si>
    <t>2.35mL</t>
  </si>
  <si>
    <t>STRAIGHT</t>
  </si>
  <si>
    <t>2.38mL</t>
  </si>
  <si>
    <t>A-TYPE</t>
  </si>
  <si>
    <t>2.39mL</t>
  </si>
  <si>
    <t>WITH 2.4m L CAGE</t>
  </si>
  <si>
    <t>2.48mL</t>
  </si>
  <si>
    <t>WITH 2.5m L CAGE</t>
  </si>
  <si>
    <t>WITH 2.8m L CAGE</t>
  </si>
  <si>
    <t>2.52mL</t>
  </si>
  <si>
    <t>WITH 2.9m L CAGE</t>
  </si>
  <si>
    <t>2.55mL</t>
  </si>
  <si>
    <t>WITH 1m L RAIL</t>
  </si>
  <si>
    <t>2.57mL</t>
  </si>
  <si>
    <t>2.58mL</t>
  </si>
  <si>
    <t>2.63mL</t>
  </si>
  <si>
    <t>2.65mL</t>
  </si>
  <si>
    <t>2.66mL</t>
  </si>
  <si>
    <t>2.67mL</t>
  </si>
  <si>
    <t>2.75mL</t>
  </si>
  <si>
    <t>2.79mL</t>
  </si>
  <si>
    <t>2.81mL</t>
  </si>
  <si>
    <t>2.82mL</t>
  </si>
  <si>
    <t>2.83mL</t>
  </si>
  <si>
    <t>2.88mL</t>
  </si>
  <si>
    <t>2.97mL</t>
  </si>
  <si>
    <t>3.03mL</t>
  </si>
  <si>
    <t>3.05mL</t>
  </si>
  <si>
    <t>3.09mL</t>
  </si>
  <si>
    <t>3.15mL</t>
  </si>
  <si>
    <t>3.19mL</t>
  </si>
  <si>
    <t>3.20mL</t>
  </si>
  <si>
    <t>3.23mL</t>
  </si>
  <si>
    <t>3.28mL</t>
  </si>
  <si>
    <t>3.29mL</t>
  </si>
  <si>
    <t>3.38mL</t>
  </si>
  <si>
    <t>3.39mL</t>
  </si>
  <si>
    <t>3.41mL</t>
  </si>
  <si>
    <t>3.43mL</t>
  </si>
  <si>
    <t>3.49mL</t>
  </si>
  <si>
    <t>3.55mL</t>
  </si>
  <si>
    <t>3.56mL</t>
  </si>
  <si>
    <t>3.57mL</t>
  </si>
  <si>
    <t>3.58mL</t>
  </si>
  <si>
    <t>3.62mL</t>
  </si>
  <si>
    <t>3.74mL</t>
  </si>
  <si>
    <t>3.76mL</t>
  </si>
  <si>
    <t>3.79mL</t>
  </si>
  <si>
    <t>3.94mL</t>
  </si>
  <si>
    <t>5.2mL</t>
  </si>
  <si>
    <t>8.1mL</t>
  </si>
  <si>
    <t>3ftL</t>
  </si>
  <si>
    <t>6ftL</t>
  </si>
  <si>
    <t>7ftL</t>
  </si>
  <si>
    <t>10ftL</t>
  </si>
  <si>
    <t>5 STEPS</t>
  </si>
  <si>
    <t>7 STEPS</t>
  </si>
  <si>
    <t>12 STEPS</t>
  </si>
  <si>
    <t>10 STEPS</t>
  </si>
  <si>
    <t>2.4ftL</t>
  </si>
  <si>
    <t>6 STEPS</t>
  </si>
  <si>
    <t>17ftL</t>
  </si>
  <si>
    <t>4 STEPS</t>
  </si>
  <si>
    <t>8 STEPS</t>
  </si>
  <si>
    <t>4.5mL</t>
  </si>
  <si>
    <t>4.6mL</t>
  </si>
  <si>
    <t>4.9mL</t>
  </si>
  <si>
    <t>1.2mL</t>
  </si>
  <si>
    <t>LEG LENGTH</t>
  </si>
  <si>
    <t xml:space="preserve">STEP IRON/LADDER RUNG </t>
  </si>
  <si>
    <t>FUSION BONDED EPOXY COATED</t>
  </si>
  <si>
    <t>227mm LEG LENGTH</t>
  </si>
  <si>
    <t>325mm LEG LENGTH</t>
  </si>
  <si>
    <t xml:space="preserve">PVC COATED G.I </t>
  </si>
  <si>
    <t>SS PE COATED</t>
  </si>
  <si>
    <t>330mmW</t>
  </si>
  <si>
    <t>EXIT LADDER</t>
  </si>
  <si>
    <t>2FLOOR HEIGHT W/ 2 DOORS</t>
  </si>
  <si>
    <t xml:space="preserve">INSTALL ONLY </t>
  </si>
  <si>
    <t>LENGHT</t>
  </si>
  <si>
    <t xml:space="preserve">SPIRAL STAIR </t>
  </si>
  <si>
    <t>15.388lm</t>
  </si>
  <si>
    <t>15.394lm</t>
  </si>
  <si>
    <t>Catwalks</t>
  </si>
  <si>
    <t>TYPE of FLOORING</t>
  </si>
  <si>
    <t>CATWALK</t>
  </si>
  <si>
    <t xml:space="preserve">CHEQUERED PLATE FLOORING </t>
  </si>
  <si>
    <t xml:space="preserve">GRATING  FLOORING </t>
  </si>
  <si>
    <t xml:space="preserve">PERFORATED FLOORING </t>
  </si>
  <si>
    <t>TYPE OF FLOORING</t>
  </si>
  <si>
    <t>CARWASH FLATFORM</t>
  </si>
  <si>
    <t xml:space="preserve">INCLUSION   </t>
  </si>
  <si>
    <t xml:space="preserve">FINISH </t>
  </si>
  <si>
    <t xml:space="preserve">RAMP </t>
  </si>
  <si>
    <t>WITH HANDRAIL</t>
  </si>
  <si>
    <t>W/O HANDRAIL</t>
  </si>
  <si>
    <t>RUBBER FINISH</t>
  </si>
  <si>
    <t>WOODEN FLOORING</t>
  </si>
  <si>
    <t xml:space="preserve">Pipe and Tube Railings </t>
  </si>
  <si>
    <t>OUTSIDE DIAMETER</t>
  </si>
  <si>
    <t>INSIDE</t>
  </si>
  <si>
    <t>38mm EXT. DIA,</t>
  </si>
  <si>
    <t>HOLLOW</t>
  </si>
  <si>
    <t>44.5mm EXT. DIA,</t>
  </si>
  <si>
    <t>60mm EXT. DIA,</t>
  </si>
  <si>
    <t>70mm EXT. DIA,</t>
  </si>
  <si>
    <t>76mm EXT. DIA,</t>
  </si>
  <si>
    <t>89mm EXT. DIA,</t>
  </si>
  <si>
    <t>100mm EXT. DIA,</t>
  </si>
  <si>
    <t>108mm EXT. DIA,</t>
  </si>
  <si>
    <t>133mm EXT. DIA,</t>
  </si>
  <si>
    <t>159mm EXT. DIA,</t>
  </si>
  <si>
    <t>194mm EXT. DIA,</t>
  </si>
  <si>
    <t>219mm EXT. DIA,</t>
  </si>
  <si>
    <t>245mm EXT. DIA,</t>
  </si>
  <si>
    <t>273mm EXT. DIA,</t>
  </si>
  <si>
    <t>325mm EXT. DIA,</t>
  </si>
  <si>
    <t>368mm EXT. DIA,</t>
  </si>
  <si>
    <t>419mm EXT. DIA,</t>
  </si>
  <si>
    <t>529mm EXT. DIA,</t>
  </si>
  <si>
    <t>26.9mm EXT. DIA,</t>
  </si>
  <si>
    <t>25mm EXT. DIA,</t>
  </si>
  <si>
    <t>BALLUSTRADE</t>
  </si>
  <si>
    <t>ALUMINUM POWDER COATED</t>
  </si>
  <si>
    <t>38mm EXT.DIA,</t>
  </si>
  <si>
    <t>500mmH</t>
  </si>
  <si>
    <t>44.5mm EXT.DIA,</t>
  </si>
  <si>
    <t>560mmH</t>
  </si>
  <si>
    <t xml:space="preserve">PAINTING WORKS ONLY </t>
  </si>
  <si>
    <t>60mm EXT.DIA,</t>
  </si>
  <si>
    <t>590mmH</t>
  </si>
  <si>
    <t>REPAIR ONLY</t>
  </si>
  <si>
    <t>70mm EXT.DIA,</t>
  </si>
  <si>
    <t>595mmH</t>
  </si>
  <si>
    <t>STEEL PAINTED</t>
  </si>
  <si>
    <t>76mm EXT.DIA,</t>
  </si>
  <si>
    <t>600mmH</t>
  </si>
  <si>
    <t>STEEL PRIMERED</t>
  </si>
  <si>
    <t>89mm EXT.DIA,</t>
  </si>
  <si>
    <t>670mmH</t>
  </si>
  <si>
    <t>100mm EXT.DIA,</t>
  </si>
  <si>
    <t>800mmH</t>
  </si>
  <si>
    <t>108mm EXT.DIA,</t>
  </si>
  <si>
    <t>850mmH</t>
  </si>
  <si>
    <t>133mm EXT.DIA,</t>
  </si>
  <si>
    <t>900mmH</t>
  </si>
  <si>
    <t>159mm EXT.DIA,</t>
  </si>
  <si>
    <t>1000mmH</t>
  </si>
  <si>
    <t>194mm EXT.DIA,</t>
  </si>
  <si>
    <t>1100mmH</t>
  </si>
  <si>
    <t>219mm EXT.DIA,</t>
  </si>
  <si>
    <t>1200mmH</t>
  </si>
  <si>
    <t>245mmEXT.DIA,</t>
  </si>
  <si>
    <t>273mm EXT.DIA,</t>
  </si>
  <si>
    <t>325mm EXT.DIA,</t>
  </si>
  <si>
    <t>368mm EXT.DIA,</t>
  </si>
  <si>
    <t>419mm EXT.DIA,</t>
  </si>
  <si>
    <t>529mm EXT.DIA,</t>
  </si>
  <si>
    <t xml:space="preserve">HANDRAIL </t>
  </si>
  <si>
    <t>ALUM. POWD. COATED</t>
  </si>
  <si>
    <t>1.5x38mmDIA,</t>
  </si>
  <si>
    <t>50cmH</t>
  </si>
  <si>
    <t>POST 1.2M C/C 10mm Temp. Lam. Glass</t>
  </si>
  <si>
    <t>1.5x44.5mmDIA,</t>
  </si>
  <si>
    <t>56cmH</t>
  </si>
  <si>
    <t>POST 1.2M C/C</t>
  </si>
  <si>
    <t xml:space="preserve">PAINTING ONLY </t>
  </si>
  <si>
    <t>1.5x60mmDIA,</t>
  </si>
  <si>
    <t>59cmH</t>
  </si>
  <si>
    <t>POST 1.5M C/C</t>
  </si>
  <si>
    <t>1.5x70mmDIA,</t>
  </si>
  <si>
    <t>595cmH</t>
  </si>
  <si>
    <t>SIDE MOUNTED</t>
  </si>
  <si>
    <t>1.5x76mmDIA,</t>
  </si>
  <si>
    <t>60cmH</t>
  </si>
  <si>
    <t>WALL MOUNTED</t>
  </si>
  <si>
    <t>1.5x89mmDIA,</t>
  </si>
  <si>
    <t>67cmH</t>
  </si>
  <si>
    <t>FLOOR MOUNTED</t>
  </si>
  <si>
    <t>S.STEEL 316</t>
  </si>
  <si>
    <t>1.5x100mmDIA,</t>
  </si>
  <si>
    <t>80cmH</t>
  </si>
  <si>
    <t>S.STEEL 304</t>
  </si>
  <si>
    <t>1.5x108mmDIA,</t>
  </si>
  <si>
    <t>85cmH</t>
  </si>
  <si>
    <t>POWD. COATED STEEL</t>
  </si>
  <si>
    <t>1.5x133mmDIA,</t>
  </si>
  <si>
    <t>90cmH</t>
  </si>
  <si>
    <t>1.5x159mmDIA,</t>
  </si>
  <si>
    <t>1mH</t>
  </si>
  <si>
    <t>1.5x194mmDIA,</t>
  </si>
  <si>
    <t>1.1mH</t>
  </si>
  <si>
    <t>1.5x219mmDIA,</t>
  </si>
  <si>
    <t>1.2mH</t>
  </si>
  <si>
    <t>1.5x245mmDIA,</t>
  </si>
  <si>
    <t>106.7cmH</t>
  </si>
  <si>
    <t>1.5x273mmDIA,</t>
  </si>
  <si>
    <t>1.5x325mmDIA,</t>
  </si>
  <si>
    <t>1.5x368mmDIA,</t>
  </si>
  <si>
    <t>1.5x419mmDIA,</t>
  </si>
  <si>
    <t>1.5x529mmDIA,</t>
  </si>
  <si>
    <t>1.5x50mmDIA,</t>
  </si>
  <si>
    <t>2x40mmDIA,</t>
  </si>
  <si>
    <t>3.2x48.3mm DIA</t>
  </si>
  <si>
    <t>2x50mmDIA,</t>
  </si>
  <si>
    <t>TYPE(01)</t>
  </si>
  <si>
    <t>BOLLARDS</t>
  </si>
  <si>
    <t>COLLAPSABLE</t>
  </si>
  <si>
    <t>STATIC</t>
  </si>
  <si>
    <t>ALUMINUM ANODIZED</t>
  </si>
  <si>
    <t>FIXED</t>
  </si>
  <si>
    <t>ANTI-STATIC</t>
  </si>
  <si>
    <t>75mm DIA</t>
  </si>
  <si>
    <t xml:space="preserve">PARKING </t>
  </si>
  <si>
    <t>100mm DIA</t>
  </si>
  <si>
    <t xml:space="preserve">REMOVABLE </t>
  </si>
  <si>
    <t>150mm DIA</t>
  </si>
  <si>
    <t xml:space="preserve">PVC WITH PAINT </t>
  </si>
  <si>
    <t>PEDESTRIAN</t>
  </si>
  <si>
    <t>200mm DIA</t>
  </si>
  <si>
    <t xml:space="preserve">PVC W/O PAINT </t>
  </si>
  <si>
    <t>HIGH SECURITY</t>
  </si>
  <si>
    <t>END CAP</t>
  </si>
  <si>
    <t>SS  MILL/ HAIR LINE FINISH</t>
  </si>
  <si>
    <t>SS  BRUSHED SATIN FINISH</t>
  </si>
  <si>
    <t>SS  BRONZE SATIN FINISH</t>
  </si>
  <si>
    <t>SS FINE SATIN FINISH</t>
  </si>
  <si>
    <t>SS  GOLD MIRROR FINISH</t>
  </si>
  <si>
    <t>SS MIRROR FINISH</t>
  </si>
  <si>
    <t xml:space="preserve">FINISHING </t>
  </si>
  <si>
    <t>GUARD RAIL</t>
  </si>
  <si>
    <t>EPOXY PAINTED FINISH</t>
  </si>
  <si>
    <t>POWDER COATED FINISH</t>
  </si>
  <si>
    <t xml:space="preserve">FABRICATION AND SUPPLY </t>
  </si>
  <si>
    <t>WHEEL GUIDE</t>
  </si>
  <si>
    <t xml:space="preserve">CRASH BARRIER </t>
  </si>
  <si>
    <t>PAINTED FINISH</t>
  </si>
  <si>
    <t>CYCLE RACK</t>
  </si>
  <si>
    <t>POLISH</t>
  </si>
  <si>
    <t>GALVANIZATION:</t>
  </si>
  <si>
    <t>HOT DIP</t>
  </si>
  <si>
    <t>FOR MIDS POLE</t>
  </si>
  <si>
    <t>ELECTRO</t>
  </si>
  <si>
    <t>FOR PANEL SUPPORT</t>
  </si>
  <si>
    <t>FOR SINUSOIDAL EXPANSION JOINT</t>
  </si>
  <si>
    <t>FOR C-CHANNEL</t>
  </si>
  <si>
    <t>FOR I-BEAM</t>
  </si>
  <si>
    <t>FOR PLATE FORM</t>
  </si>
  <si>
    <t>FOR C-CHANNEL,I-BEAM AND PLATE FORM</t>
  </si>
  <si>
    <t>FOR CAMERA POLE</t>
  </si>
  <si>
    <t>FOR CAMERA POLE &amp; MONKEY LADDERS</t>
  </si>
  <si>
    <t>FOR PRE-ENGINEERED STEEL STRUCTURE BUILDING</t>
  </si>
  <si>
    <t>FOR SONAR GRILLAGE</t>
  </si>
  <si>
    <t>LENGTH/DIA</t>
  </si>
  <si>
    <t>POLE</t>
  </si>
  <si>
    <t>18.288m L</t>
  </si>
  <si>
    <t>W/ CAP AND BEARING PLATE</t>
  </si>
  <si>
    <t>ARAMCO STANDARD</t>
  </si>
  <si>
    <t>3in 5m L, 1-1/4in 3m L</t>
  </si>
  <si>
    <t>W/STEEL CUP AND BASE PLATE</t>
  </si>
  <si>
    <t>NON-ARAMCO STANDARD</t>
  </si>
  <si>
    <t>GUARD RAIL PARTS:</t>
  </si>
  <si>
    <t xml:space="preserve">POST </t>
  </si>
  <si>
    <t>150x100x5mm,</t>
  </si>
  <si>
    <t>1.72mL</t>
  </si>
  <si>
    <t>SPACER</t>
  </si>
  <si>
    <t>0.35mL</t>
  </si>
  <si>
    <t>BLACK STEEL TUBE</t>
  </si>
  <si>
    <t>60x30x4mm</t>
  </si>
  <si>
    <t>ROUND</t>
  </si>
  <si>
    <t>100x50x6mm</t>
  </si>
  <si>
    <t>4mL,</t>
  </si>
  <si>
    <t>200x100x4mm</t>
  </si>
  <si>
    <t>12mL,</t>
  </si>
  <si>
    <t>80x40x3mm</t>
  </si>
  <si>
    <t>60x30x1.2mm</t>
  </si>
  <si>
    <t>80x40x3.5mm</t>
  </si>
  <si>
    <t>80x40x4mm</t>
  </si>
  <si>
    <t>60x30x3mm</t>
  </si>
  <si>
    <t>25x25x3mm</t>
  </si>
  <si>
    <t>120x60x5mm</t>
  </si>
  <si>
    <t>40x40x3mm</t>
  </si>
  <si>
    <t>40x40x2mm</t>
  </si>
  <si>
    <t>150x90x5mm</t>
  </si>
  <si>
    <t>100x50x5mm</t>
  </si>
  <si>
    <t>80x80x5mm</t>
  </si>
  <si>
    <t>INCLUSION 1</t>
  </si>
  <si>
    <t xml:space="preserve">INCLUSION 2  </t>
  </si>
  <si>
    <t>MONOPOLE</t>
  </si>
  <si>
    <t>INCL STEEL CAGE &amp; 1ST STAGE CONCRETE</t>
  </si>
  <si>
    <t>W/ PVC PIPE PLASTIC WHEEL SPACER</t>
  </si>
  <si>
    <t>UPTO 2ND STAGE CONCRETE</t>
  </si>
  <si>
    <t>SANDBLASTING</t>
  </si>
  <si>
    <t>SINUSOIDAL EXPANSION JOINT</t>
  </si>
  <si>
    <t>C-CHANNEL</t>
  </si>
  <si>
    <t>I-BEAM</t>
  </si>
  <si>
    <t>PLATE FORM</t>
  </si>
  <si>
    <t>C-CHANNEL,I-BEAM AND PLATE FORM</t>
  </si>
  <si>
    <t>CAMERA POLES &amp; MONKEY LADDERS</t>
  </si>
  <si>
    <t>Glazed Decorative Metal Railings</t>
  </si>
  <si>
    <t>TYPE OF FRAME</t>
  </si>
  <si>
    <t>TYPE OF GLASS</t>
  </si>
  <si>
    <t>GLASS THICKNESS</t>
  </si>
  <si>
    <t>GLAZED METAL RAILING</t>
  </si>
  <si>
    <t>LAMINATED GLASS</t>
  </si>
  <si>
    <t>FRAMELESS</t>
  </si>
  <si>
    <t>TEMPERED GLASS</t>
  </si>
  <si>
    <t>STEEL FRAME</t>
  </si>
  <si>
    <t>TEXTURED GLASS</t>
  </si>
  <si>
    <t>STAINLESS STEEL FRAME</t>
  </si>
  <si>
    <t>WIRED GLASS</t>
  </si>
  <si>
    <t>GLASS STAIR:</t>
  </si>
  <si>
    <t xml:space="preserve">25mm THK </t>
  </si>
  <si>
    <t>CLEAR LAM GLASS STEP</t>
  </si>
  <si>
    <t xml:space="preserve">W/ S.S HAND RAIL </t>
  </si>
  <si>
    <t>WOOD TYPE</t>
  </si>
  <si>
    <t>EXT ARCH. WOODWORK</t>
  </si>
  <si>
    <t>GAZEBO,</t>
  </si>
  <si>
    <t>MERANTI</t>
  </si>
  <si>
    <t>VARNISH #135 FINISH</t>
  </si>
  <si>
    <t>WOOD TREATMENT INCL.</t>
  </si>
  <si>
    <t>No.</t>
  </si>
  <si>
    <t>BENCH,</t>
  </si>
  <si>
    <t>MAHOGANY</t>
  </si>
  <si>
    <t>WOOD TREATMENT EXCL.</t>
  </si>
  <si>
    <t>THICKNESS/HEIGHT</t>
  </si>
  <si>
    <t>INTERIOR ARCH. WOODWORK</t>
  </si>
  <si>
    <t>PLASTIC LAMINATED SKIRTING</t>
  </si>
  <si>
    <t>ASH</t>
  </si>
  <si>
    <t>2.5 THKx10mH</t>
  </si>
  <si>
    <t>SUPPLY,APPLY AND PAINTING</t>
  </si>
  <si>
    <t>WOODEN DECORATIVE FILM</t>
  </si>
  <si>
    <t>BEECH</t>
  </si>
  <si>
    <t>WOODEN SKIRTING</t>
  </si>
  <si>
    <t>CHERRY</t>
  </si>
  <si>
    <t>IRON OAK</t>
  </si>
  <si>
    <t>FIR</t>
  </si>
  <si>
    <t>JUNIPER</t>
  </si>
  <si>
    <t>MAPLE</t>
  </si>
  <si>
    <t>PINE</t>
  </si>
  <si>
    <t>SAPELE</t>
  </si>
  <si>
    <t>WHITE OAK</t>
  </si>
  <si>
    <t xml:space="preserve">SWED </t>
  </si>
  <si>
    <t>MDF</t>
  </si>
  <si>
    <t>WOODEN WALL CLADDING</t>
  </si>
  <si>
    <t xml:space="preserve">DECORATIVE </t>
  </si>
  <si>
    <t>18MM Th MDF BOARD</t>
  </si>
  <si>
    <t>18MM Th MDF W/ PAINTED WALL NUT VENEER</t>
  </si>
  <si>
    <t>WOOD WALL PARTITION</t>
  </si>
  <si>
    <t>19mm Thk</t>
  </si>
  <si>
    <t>W/INTUMISCENT PAINT</t>
  </si>
  <si>
    <t>FIBERBOARD</t>
  </si>
  <si>
    <t xml:space="preserve">ALPINE MDF INDUSTRIES </t>
  </si>
  <si>
    <t>FORMICA MDF-GECA</t>
  </si>
  <si>
    <t>GUNNERSEN -MDF PANELS</t>
  </si>
  <si>
    <t>Sheet</t>
  </si>
  <si>
    <t>HALIFAX VOGEL GROUP</t>
  </si>
  <si>
    <t xml:space="preserve">XANITA-(xB) </t>
  </si>
  <si>
    <t>XANITA-(xB+)</t>
  </si>
  <si>
    <t>HARDWOOD</t>
  </si>
  <si>
    <t xml:space="preserve">BRIGGS VENEERS </t>
  </si>
  <si>
    <t>AMBRO AUSTRALIA</t>
  </si>
  <si>
    <t xml:space="preserve">FINISHING CARPENTRY </t>
  </si>
  <si>
    <t>ECO-CORE</t>
  </si>
  <si>
    <t>GLASSWOOD</t>
  </si>
  <si>
    <t>GOLDEN CYPRESS TIMBER</t>
  </si>
  <si>
    <t xml:space="preserve">LAMINATED </t>
  </si>
  <si>
    <t>GUNNERSEN</t>
  </si>
  <si>
    <t>MDF BOARDS</t>
  </si>
  <si>
    <t>INTERHOLCO</t>
  </si>
  <si>
    <t>DECKING</t>
  </si>
  <si>
    <t>HYNE</t>
  </si>
  <si>
    <t>FABRICATION</t>
  </si>
  <si>
    <t xml:space="preserve">WOOD TREATMENT </t>
  </si>
  <si>
    <t>NATURAL FINISHES RANGE</t>
  </si>
  <si>
    <t>LIVOS</t>
  </si>
  <si>
    <t>NATURAL 1608</t>
  </si>
  <si>
    <t>SYNTEKO</t>
  </si>
  <si>
    <t>SOLID OIL</t>
  </si>
  <si>
    <t>WOODEN PALLET</t>
  </si>
  <si>
    <t>100x220x220cm</t>
  </si>
  <si>
    <t>TWO PARTITION</t>
  </si>
  <si>
    <t>HEAT TREATMENT</t>
  </si>
  <si>
    <t>ELEMENTS</t>
  </si>
  <si>
    <t xml:space="preserve">KITCHEN </t>
  </si>
  <si>
    <t>LOWER CABINET ONLY</t>
  </si>
  <si>
    <t>1400 L x 600 W x 900mm H</t>
  </si>
  <si>
    <t>UPPER CABINET ONLY</t>
  </si>
  <si>
    <t>1000 L x 600 W x 900mm H</t>
  </si>
  <si>
    <t>MAINTENANCE</t>
  </si>
  <si>
    <t xml:space="preserve">UPPER AND LOWER CABINETS </t>
  </si>
  <si>
    <t>F13</t>
  </si>
  <si>
    <t>Set</t>
  </si>
  <si>
    <t>WOOD STAIRS</t>
  </si>
  <si>
    <t>BAKU TYPE</t>
  </si>
  <si>
    <t>WITH PAINTING</t>
  </si>
  <si>
    <t xml:space="preserve">BRISTAL TYPE </t>
  </si>
  <si>
    <t>BIRCH</t>
  </si>
  <si>
    <t>W/O PAINTING</t>
  </si>
  <si>
    <t>EUROPIAN CONICAL WOOD TYPE</t>
  </si>
  <si>
    <t>QUEKBEK RUSTIC TYPE</t>
  </si>
  <si>
    <t>SKY SCREW TYPE</t>
  </si>
  <si>
    <t xml:space="preserve">TORNADO TYPE </t>
  </si>
  <si>
    <t xml:space="preserve">VENICE TYPE </t>
  </si>
  <si>
    <t xml:space="preserve">WAVE TYPE </t>
  </si>
  <si>
    <t>OAK</t>
  </si>
  <si>
    <t>ZIG ZAG STRAIGHT TYPE</t>
  </si>
  <si>
    <t>ZIG ZAG ROYAL TYPE</t>
  </si>
  <si>
    <t>TEAK</t>
  </si>
  <si>
    <t>WOOD RAILING</t>
  </si>
  <si>
    <t>WOODEN HANDRAIL</t>
  </si>
  <si>
    <t>CURVED</t>
  </si>
  <si>
    <t>STRIAGHT</t>
  </si>
  <si>
    <t>WOODEN BALUSTRADE</t>
  </si>
  <si>
    <t>White Oak</t>
  </si>
  <si>
    <t>Bituminous Dampproofing/Water Proofing</t>
  </si>
  <si>
    <t>071113</t>
  </si>
  <si>
    <t>BENDING</t>
  </si>
  <si>
    <t>ALUMINUM FLASHING AND SEALANT</t>
  </si>
  <si>
    <t>30mm W</t>
  </si>
  <si>
    <t>0.5mm THICK</t>
  </si>
  <si>
    <t>SINGLE BENT</t>
  </si>
  <si>
    <t>50mm W</t>
  </si>
  <si>
    <t>0.6mm THICK</t>
  </si>
  <si>
    <t>DOUBLE BENT</t>
  </si>
  <si>
    <t>W/O PVC COATED</t>
  </si>
  <si>
    <t>60mm W</t>
  </si>
  <si>
    <t>0.8mm THICK</t>
  </si>
  <si>
    <t>THREE BENT</t>
  </si>
  <si>
    <t>70mm W</t>
  </si>
  <si>
    <t>1.0mm THICK</t>
  </si>
  <si>
    <t>L SHAPE</t>
  </si>
  <si>
    <t>75mm W</t>
  </si>
  <si>
    <t>1.2mm THICK</t>
  </si>
  <si>
    <t>65.3mm W</t>
  </si>
  <si>
    <t>55mm W</t>
  </si>
  <si>
    <t>3.2mm THICK</t>
  </si>
  <si>
    <t>150x240mm</t>
  </si>
  <si>
    <t>NO. OF LAYERS</t>
  </si>
  <si>
    <t>MEMBRANE THICKNESS</t>
  </si>
  <si>
    <t>MIN. REINFORCEMENT</t>
  </si>
  <si>
    <t xml:space="preserve">WATERPROOF BITUM. MEMBRANE </t>
  </si>
  <si>
    <t>1 LAYER</t>
  </si>
  <si>
    <t>AWAZEL PY 40-250E</t>
  </si>
  <si>
    <t>40g/m2 FIBERGLASS</t>
  </si>
  <si>
    <t>2LAYER</t>
  </si>
  <si>
    <t>AWAZELPY 250E SLATED</t>
  </si>
  <si>
    <t>50g/m2 FIBERGLASS</t>
  </si>
  <si>
    <t>180g/m2 POLYS+50g/m2 F.GLASS</t>
  </si>
  <si>
    <t>DERMABIT</t>
  </si>
  <si>
    <t>250g/m2 POLYS+50g/m2 F.GLASS</t>
  </si>
  <si>
    <t>SUPPLY ONLY 10m/roll</t>
  </si>
  <si>
    <t>DERMABIT 4170 &amp;3170 PBS</t>
  </si>
  <si>
    <t>120g/m2 POLYS+60g/m2 F.GLASS</t>
  </si>
  <si>
    <t>4mm+3mm</t>
  </si>
  <si>
    <t>DERMABIT 4170-SLATED FINISH</t>
  </si>
  <si>
    <t>140g/m2 POLYSTER</t>
  </si>
  <si>
    <t>AWAZEL PY 40-200E</t>
  </si>
  <si>
    <t>150g/m2 POLYSTER</t>
  </si>
  <si>
    <t>P4200 HENKEL</t>
  </si>
  <si>
    <t>200g/m2 POLYSTER</t>
  </si>
  <si>
    <t xml:space="preserve">DERMABIT 4170 PBS </t>
  </si>
  <si>
    <t>250g/m2 POLYSTER</t>
  </si>
  <si>
    <t>LEXCAN EPDM</t>
  </si>
  <si>
    <t>BITUPLUS P4200</t>
  </si>
  <si>
    <t>BITUM. WATERPROOFING SKIRTING</t>
  </si>
  <si>
    <t>X2mm</t>
  </si>
  <si>
    <t>330mm W</t>
  </si>
  <si>
    <t>X3mm</t>
  </si>
  <si>
    <t>AWAZEL PY 250E SLATED</t>
  </si>
  <si>
    <t>500mm W</t>
  </si>
  <si>
    <t>X4mm</t>
  </si>
  <si>
    <t>X5mm</t>
  </si>
  <si>
    <t>350mm H</t>
  </si>
  <si>
    <t>X6mm</t>
  </si>
  <si>
    <t>300mm H</t>
  </si>
  <si>
    <t>PACKAGE</t>
  </si>
  <si>
    <t>BITUMEN PAINT</t>
  </si>
  <si>
    <t>BITUMAT DP COAT</t>
  </si>
  <si>
    <t>AWAZEL</t>
  </si>
  <si>
    <t>100lit/drum</t>
  </si>
  <si>
    <t>BITUTEX R- BITUMEN EMULSION</t>
  </si>
  <si>
    <t>200lit/drum</t>
  </si>
  <si>
    <t>Litre</t>
  </si>
  <si>
    <t>BITUTEX R-10- RUBBERISED EMULSION</t>
  </si>
  <si>
    <t>20lit/pail</t>
  </si>
  <si>
    <t>LAVATEX 100- BITUMEN EMULSION</t>
  </si>
  <si>
    <t>10Lit/pail</t>
  </si>
  <si>
    <t>MASTERSEAL 611</t>
  </si>
  <si>
    <t>CORROTECH</t>
  </si>
  <si>
    <t>25lit/pail</t>
  </si>
  <si>
    <t>MASTERSEAL 620</t>
  </si>
  <si>
    <t>25kg/pail</t>
  </si>
  <si>
    <t>MASTERSEAL 727ST</t>
  </si>
  <si>
    <t>MASTERSEAL 755</t>
  </si>
  <si>
    <t>25Lit/Can</t>
  </si>
  <si>
    <t>NITOPROOF 30</t>
  </si>
  <si>
    <t xml:space="preserve">MAESTRO </t>
  </si>
  <si>
    <t>NITOCOTE EPU</t>
  </si>
  <si>
    <t xml:space="preserve">SIGMA </t>
  </si>
  <si>
    <t>PU 270</t>
  </si>
  <si>
    <t>NITOPROOF  120</t>
  </si>
  <si>
    <t>NITOPROOF  10</t>
  </si>
  <si>
    <t>MASTERSEAL 610</t>
  </si>
  <si>
    <t>POLY PRIME</t>
  </si>
  <si>
    <t>NITOPROOF  100</t>
  </si>
  <si>
    <t>DERMAPRIMER D41</t>
  </si>
  <si>
    <t>HENKEL POLYBIT</t>
  </si>
  <si>
    <t>NITOCOTE CM210</t>
  </si>
  <si>
    <t>MASTER FLOW 544</t>
  </si>
  <si>
    <t>MASTERSEAL AWB661I</t>
  </si>
  <si>
    <t>BITUMEN 60</t>
  </si>
  <si>
    <t>SB SOLVENT</t>
  </si>
  <si>
    <t>HEMPINOL HB10270</t>
  </si>
  <si>
    <t>POLYMER SB</t>
  </si>
  <si>
    <t>POLYPRIME SB</t>
  </si>
  <si>
    <t xml:space="preserve">VIKOTE 63 </t>
  </si>
  <si>
    <t>WATERPROOF DRESSING</t>
  </si>
  <si>
    <t>AROUND SERVICE PIPES</t>
  </si>
  <si>
    <t>SCUPPER DRAIN</t>
  </si>
  <si>
    <t>PVCROOF DRAIN/VENT</t>
  </si>
  <si>
    <t>AC FOUNDATION</t>
  </si>
  <si>
    <t>EQUIPMENT SUPPORT/PAD</t>
  </si>
  <si>
    <t>MORTAR CANTSTRIP</t>
  </si>
  <si>
    <t>LIQUID WATERPROOFING MEMBRANE</t>
  </si>
  <si>
    <t>LATICRATE HYDRO BAN</t>
  </si>
  <si>
    <t>LATICRATE-9235</t>
  </si>
  <si>
    <t>18.9Lit/pail</t>
  </si>
  <si>
    <t xml:space="preserve">POLYURETHANE </t>
  </si>
  <si>
    <t>1.75kg/m2</t>
  </si>
  <si>
    <t>VETOPROOF UM765</t>
  </si>
  <si>
    <t>VETOPROOF UM766</t>
  </si>
  <si>
    <t>WATERPROOF POLYVINYL MEMBRANE:</t>
  </si>
  <si>
    <t>1 LAYER HORIZONTAL</t>
  </si>
  <si>
    <t>X2mm,</t>
  </si>
  <si>
    <t>INSUWRAP PVC1500 TNL-FB,</t>
  </si>
  <si>
    <t>1 LAYER VERTICAL</t>
  </si>
  <si>
    <t>X3mm,</t>
  </si>
  <si>
    <t>INSUWRAP PP BOARD,</t>
  </si>
  <si>
    <t>2 LAYER HORIZONTAL</t>
  </si>
  <si>
    <t>X4mm,</t>
  </si>
  <si>
    <t>INSUWRAP PVC1600 LNTR,</t>
  </si>
  <si>
    <t>2LAYER VERTICAL</t>
  </si>
  <si>
    <t>X5mm,</t>
  </si>
  <si>
    <t>INSURAP HDPE GEOMAMBRANE</t>
  </si>
  <si>
    <t>1 LAYER HOR. &amp; VERT.</t>
  </si>
  <si>
    <t>X6mm,</t>
  </si>
  <si>
    <t>X1.5mm,</t>
  </si>
  <si>
    <t>X1mm,</t>
  </si>
  <si>
    <t>PROTECTION BOARD:</t>
  </si>
  <si>
    <t>INSUWRAP</t>
  </si>
  <si>
    <t>PPC</t>
  </si>
  <si>
    <t>3.5mm,</t>
  </si>
  <si>
    <t>6.5mm,</t>
  </si>
  <si>
    <t>METAL FLASING &amp; SEALENT:</t>
  </si>
  <si>
    <t>SURFACE PREPARATION</t>
  </si>
  <si>
    <t>HDPE LINING</t>
  </si>
  <si>
    <t>W/ AIR AND VACUUM TEST</t>
  </si>
  <si>
    <t>LAYAER</t>
  </si>
  <si>
    <t>PIR INSULATION,</t>
  </si>
  <si>
    <t>EPDM MEMB.</t>
  </si>
  <si>
    <t>140gm/m2 NON-WOVEN GEOTEXT.</t>
  </si>
  <si>
    <t>SUPPLY &amp;INSTALL</t>
  </si>
  <si>
    <t>ALUMINUM FASTENING STRIP:</t>
  </si>
  <si>
    <t>HORIZONTAL</t>
  </si>
  <si>
    <t>VERTICAL</t>
  </si>
  <si>
    <t>EPDM FLASHING MEMBRANE:</t>
  </si>
  <si>
    <t>FLASHING SEALANT</t>
  </si>
  <si>
    <t>ELEASTOMERIC TYPE</t>
  </si>
  <si>
    <t>DERMAFLASH,</t>
  </si>
  <si>
    <t>WATER PROOFING ACCESSORIES</t>
  </si>
  <si>
    <t>WATER PROOFING ACCESSORIES:</t>
  </si>
  <si>
    <t>INTER CONNECTOR</t>
  </si>
  <si>
    <t>O RING</t>
  </si>
  <si>
    <t>10 kg/pail</t>
  </si>
  <si>
    <t>SERNACOL 2142 V,</t>
  </si>
  <si>
    <t>ADHESIVE</t>
  </si>
  <si>
    <t>2.25M/Bar</t>
  </si>
  <si>
    <t>SARNABAR 2250,</t>
  </si>
  <si>
    <t>FASTENING PROFILE</t>
  </si>
  <si>
    <t>4mmx100mm,</t>
  </si>
  <si>
    <t>S WELDING ,</t>
  </si>
  <si>
    <t>CORD</t>
  </si>
  <si>
    <t>100lm/Box</t>
  </si>
  <si>
    <t>SARNAFAST SBF 6.0</t>
  </si>
  <si>
    <t>S.S FASTENER 140mm,</t>
  </si>
  <si>
    <t>100pcs/Pkt</t>
  </si>
  <si>
    <t>SARNAFAST</t>
  </si>
  <si>
    <t>S.S FASTENER 50mm,</t>
  </si>
  <si>
    <t>500pcs/Pkt</t>
  </si>
  <si>
    <t>SARNAFAST SFT-50</t>
  </si>
  <si>
    <t>INSULATION WASHER</t>
  </si>
  <si>
    <t>5x25mtr</t>
  </si>
  <si>
    <t>SARNAVAP 1000E</t>
  </si>
  <si>
    <t>TUBE 40mm</t>
  </si>
  <si>
    <t>PIR GT</t>
  </si>
  <si>
    <t>VAPOR CONTROL LAYER</t>
  </si>
  <si>
    <t>40m/Roll</t>
  </si>
  <si>
    <t>SARNAVAP TAPE F</t>
  </si>
  <si>
    <t>SIKATHERM</t>
  </si>
  <si>
    <t>12pcs/Box</t>
  </si>
  <si>
    <t>SARNAFIL</t>
  </si>
  <si>
    <t>WALKWAY</t>
  </si>
  <si>
    <t>500pcs/Box</t>
  </si>
  <si>
    <t>S.S FASTENER 70mm,</t>
  </si>
  <si>
    <t>250pcs/Box</t>
  </si>
  <si>
    <t>S.S FASTENER 40mm,</t>
  </si>
  <si>
    <t>1.2x2.4m/Sht</t>
  </si>
  <si>
    <t>S.S FASTENER 60mm,</t>
  </si>
  <si>
    <t>S.S FASTENER 100mm,</t>
  </si>
  <si>
    <t>S.S FASTENER 120mm,</t>
  </si>
  <si>
    <t>S.S FASTENER 160mm,</t>
  </si>
  <si>
    <t>S.S FASTENER 180mm,</t>
  </si>
  <si>
    <t>S.S FASTENER 200mm,</t>
  </si>
  <si>
    <t>S.S FASTENER 220mm,</t>
  </si>
  <si>
    <t>S.S FASTENER 240mm,</t>
  </si>
  <si>
    <t>TUBE 70mm</t>
  </si>
  <si>
    <t>PRODUCT / TYPE</t>
  </si>
  <si>
    <t>ROOF WATERPROOFING:</t>
  </si>
  <si>
    <t>SARNAFIL G410-15 L FELT,</t>
  </si>
  <si>
    <t>1.5mm Thick</t>
  </si>
  <si>
    <t>2x20mtr/Roll</t>
  </si>
  <si>
    <t>SARNAFIL G410-15 ,</t>
  </si>
  <si>
    <t>2.0mm Thick,</t>
  </si>
  <si>
    <t>BITUMINOUS MEMBRANE 2 LAYERS</t>
  </si>
  <si>
    <t>4.0mm Thick,</t>
  </si>
  <si>
    <t>1x20mtr/Roll</t>
  </si>
  <si>
    <t xml:space="preserve">AREA </t>
  </si>
  <si>
    <t>WATERPROOFING SUBCON WORKS:</t>
  </si>
  <si>
    <t>FOR ROOF</t>
  </si>
  <si>
    <t xml:space="preserve">SUPPLY AND APPLY </t>
  </si>
  <si>
    <t>FOR WET AREA</t>
  </si>
  <si>
    <t>FOR EXHAUST FAN</t>
  </si>
  <si>
    <t>Cementitious Dampproofing</t>
  </si>
  <si>
    <t>071116</t>
  </si>
  <si>
    <t>CEMENTIOUS WATERPROOFING COATING</t>
  </si>
  <si>
    <t>BITUPLUS E4180</t>
  </si>
  <si>
    <t>5kg/bag</t>
  </si>
  <si>
    <t>Bag</t>
  </si>
  <si>
    <t>BITUPLUS E4200</t>
  </si>
  <si>
    <t>POLYBIT</t>
  </si>
  <si>
    <t>Kg</t>
  </si>
  <si>
    <t>BITUPLUS E4260</t>
  </si>
  <si>
    <t>15kg/bag</t>
  </si>
  <si>
    <t>MASTERSEAL 380</t>
  </si>
  <si>
    <t>MASTERSEAL 505</t>
  </si>
  <si>
    <t>30kg/bag</t>
  </si>
  <si>
    <t>MASTERSEAL 550</t>
  </si>
  <si>
    <t>MASTERSNEAL HLM 5000R</t>
  </si>
  <si>
    <t>SPECTITE CW100</t>
  </si>
  <si>
    <t>THOROSNEAL Fx 100</t>
  </si>
  <si>
    <t>WATERPROOF 136 Fx</t>
  </si>
  <si>
    <t>WEBERDRY 110Fx GREY (A+B)</t>
  </si>
  <si>
    <t>NITACOTE CM120</t>
  </si>
  <si>
    <t>WEBERDRY 360PU WHITE</t>
  </si>
  <si>
    <t>Sheet dampproofing</t>
  </si>
  <si>
    <t>071119</t>
  </si>
  <si>
    <t>ROLL SIZE</t>
  </si>
  <si>
    <t>EPDM RUBBER SHEET</t>
  </si>
  <si>
    <t>1x10m</t>
  </si>
  <si>
    <t>Roll</t>
  </si>
  <si>
    <t>NON-WOVEN GEOTEXTILE SHEET</t>
  </si>
  <si>
    <t>ALYAF</t>
  </si>
  <si>
    <t>100 g/m2</t>
  </si>
  <si>
    <t>3x100m</t>
  </si>
  <si>
    <t>DURASPUN</t>
  </si>
  <si>
    <t>120 g/m2</t>
  </si>
  <si>
    <t>4x50m</t>
  </si>
  <si>
    <t>GEOFABRIX</t>
  </si>
  <si>
    <t>140 g/m2</t>
  </si>
  <si>
    <t>6x200m</t>
  </si>
  <si>
    <t>LOTRAK</t>
  </si>
  <si>
    <t>150 g/m2</t>
  </si>
  <si>
    <t>6x100m</t>
  </si>
  <si>
    <t>OLDROYD</t>
  </si>
  <si>
    <t>180 g/m2</t>
  </si>
  <si>
    <t>4.5x100m</t>
  </si>
  <si>
    <t>POLYFEB</t>
  </si>
  <si>
    <t>200 g/m2</t>
  </si>
  <si>
    <t>250 g/m2</t>
  </si>
  <si>
    <t>TERRAM</t>
  </si>
  <si>
    <t>280 g/m2</t>
  </si>
  <si>
    <t>TYPAR</t>
  </si>
  <si>
    <t>300 g/m2</t>
  </si>
  <si>
    <t xml:space="preserve">GEOMATT </t>
  </si>
  <si>
    <t>400 g/m2</t>
  </si>
  <si>
    <t>TEXOFIB</t>
  </si>
  <si>
    <t>125g/m2</t>
  </si>
  <si>
    <t>BANAR</t>
  </si>
  <si>
    <t>175g/m2</t>
  </si>
  <si>
    <t>NATPET</t>
  </si>
  <si>
    <t>500g/m2</t>
  </si>
  <si>
    <t>BONTEC</t>
  </si>
  <si>
    <t>130g/m2</t>
  </si>
  <si>
    <t>450g/m2</t>
  </si>
  <si>
    <t>HESSIAN CLOTH</t>
  </si>
  <si>
    <t>BURLAP</t>
  </si>
  <si>
    <t>1.2m W</t>
  </si>
  <si>
    <t>500yd L</t>
  </si>
  <si>
    <t>1.0m W</t>
  </si>
  <si>
    <t>800yd L</t>
  </si>
  <si>
    <t>700yd L</t>
  </si>
  <si>
    <t>400yd L</t>
  </si>
  <si>
    <t>POLYETHENE SHEET</t>
  </si>
  <si>
    <t>100 microns THK</t>
  </si>
  <si>
    <t>3x15m</t>
  </si>
  <si>
    <t>150 microns THK</t>
  </si>
  <si>
    <t>4x20m</t>
  </si>
  <si>
    <t>200 microns THK</t>
  </si>
  <si>
    <t>4x25m</t>
  </si>
  <si>
    <t>250 microns THK</t>
  </si>
  <si>
    <t>300 microns THK</t>
  </si>
  <si>
    <t>400 microns THK</t>
  </si>
  <si>
    <t>500 microns THK</t>
  </si>
  <si>
    <t>380 micron THK</t>
  </si>
  <si>
    <t>TARPAULINE</t>
  </si>
  <si>
    <t>3x15yd</t>
  </si>
  <si>
    <t>4x6yd</t>
  </si>
  <si>
    <t>6x8yd</t>
  </si>
  <si>
    <t>6x15yd</t>
  </si>
  <si>
    <t>10x13yd</t>
  </si>
  <si>
    <t>10x15yd</t>
  </si>
  <si>
    <t>13x13yd</t>
  </si>
  <si>
    <t>12x12yd</t>
  </si>
  <si>
    <t>15x12yd</t>
  </si>
  <si>
    <t>20x20yd</t>
  </si>
  <si>
    <t>20x30yd</t>
  </si>
  <si>
    <t>30x30yd</t>
  </si>
  <si>
    <t>4x12m</t>
  </si>
  <si>
    <t>5x5m</t>
  </si>
  <si>
    <t>7x8m</t>
  </si>
  <si>
    <t>10x8m</t>
  </si>
  <si>
    <t>10x10m</t>
  </si>
  <si>
    <t>10x15m</t>
  </si>
  <si>
    <t>10x20m</t>
  </si>
  <si>
    <t>20x30m</t>
  </si>
  <si>
    <t>10x20yd</t>
  </si>
  <si>
    <t>10x10yd</t>
  </si>
  <si>
    <t>15x20yd</t>
  </si>
  <si>
    <t>JUTE</t>
  </si>
  <si>
    <t>GSM</t>
  </si>
  <si>
    <t>WOVEN GEOTEXTILE COVER</t>
  </si>
  <si>
    <t>WEED MAT</t>
  </si>
  <si>
    <t>150 GSM</t>
  </si>
  <si>
    <t>RUBBER PAD</t>
  </si>
  <si>
    <t>18x18x3/4in</t>
  </si>
  <si>
    <t>CORK SANDWICH</t>
  </si>
  <si>
    <t>EASYFIX</t>
  </si>
  <si>
    <t>18x18x7/8in</t>
  </si>
  <si>
    <t>ANTI VIBRATION</t>
  </si>
  <si>
    <t>Board Insulation</t>
  </si>
  <si>
    <t>072113</t>
  </si>
  <si>
    <t>ACOUSTIC INSULATION</t>
  </si>
  <si>
    <t>BAFFLES</t>
  </si>
  <si>
    <t>50mm THICK</t>
  </si>
  <si>
    <t>35kg/m3</t>
  </si>
  <si>
    <t>1.1x20m</t>
  </si>
  <si>
    <t>WITHOUT FACING</t>
  </si>
  <si>
    <t>ROCKWOOL</t>
  </si>
  <si>
    <t>70mm THICK</t>
  </si>
  <si>
    <t>50kg/m3</t>
  </si>
  <si>
    <t>1.2x10m</t>
  </si>
  <si>
    <t>WITH FSK ON ONE SIDE</t>
  </si>
  <si>
    <t>FLEECE (WOOLEN TYPE)</t>
  </si>
  <si>
    <t>75kg/m3</t>
  </si>
  <si>
    <t>0.6x1.2m</t>
  </si>
  <si>
    <t>ALUMINIUM FACING</t>
  </si>
  <si>
    <t>FOILED TYPE</t>
  </si>
  <si>
    <t>70kg/m3</t>
  </si>
  <si>
    <t>1.2x5m</t>
  </si>
  <si>
    <t>1 SIDE ALUMINIUM  O CLASS</t>
  </si>
  <si>
    <t>MATT TYPE</t>
  </si>
  <si>
    <t>40kg/m3</t>
  </si>
  <si>
    <t>64kg/m3</t>
  </si>
  <si>
    <t>SHEET SIZE</t>
  </si>
  <si>
    <t>MIN.DENSITY</t>
  </si>
  <si>
    <t>CANVAS CLOTH</t>
  </si>
  <si>
    <t>25 kg/m3</t>
  </si>
  <si>
    <t>FIBERGLASS BLANKET</t>
  </si>
  <si>
    <t>24 kg/m3</t>
  </si>
  <si>
    <t>40mm THICK</t>
  </si>
  <si>
    <t xml:space="preserve">32 kg/m3 </t>
  </si>
  <si>
    <t xml:space="preserve">36 kg/m3 </t>
  </si>
  <si>
    <t>65mm THICK</t>
  </si>
  <si>
    <t xml:space="preserve">48 kg/m3 </t>
  </si>
  <si>
    <t xml:space="preserve">64 kg/m3 </t>
  </si>
  <si>
    <t xml:space="preserve">72 kg/m3 </t>
  </si>
  <si>
    <t>80 kg/m3</t>
  </si>
  <si>
    <t xml:space="preserve">100 kg/m3 </t>
  </si>
  <si>
    <t xml:space="preserve">120 kg/m3 </t>
  </si>
  <si>
    <t xml:space="preserve">10 kg/m3 </t>
  </si>
  <si>
    <t xml:space="preserve">12 kg/m3 </t>
  </si>
  <si>
    <t>BOARD SIZE</t>
  </si>
  <si>
    <t>THERMAL INSULATION BOARD</t>
  </si>
  <si>
    <t>10 kg/m3 min.</t>
  </si>
  <si>
    <t>RIGID EXPANDED POLYSTYRENE</t>
  </si>
  <si>
    <t>0.6x1.25m</t>
  </si>
  <si>
    <t>25 kg/m3 min</t>
  </si>
  <si>
    <t>0.61x2.44m</t>
  </si>
  <si>
    <t>28 kg/m3 min.</t>
  </si>
  <si>
    <t xml:space="preserve">KIMCO </t>
  </si>
  <si>
    <t>1.1x10m</t>
  </si>
  <si>
    <t>30 kg/m3 min</t>
  </si>
  <si>
    <t>PIR</t>
  </si>
  <si>
    <t>1.22 x2.44m</t>
  </si>
  <si>
    <t>32 kg/m3 min.</t>
  </si>
  <si>
    <t>60mm THICK</t>
  </si>
  <si>
    <t>35 kg/m3 min</t>
  </si>
  <si>
    <t>40 kg/m3 min</t>
  </si>
  <si>
    <t>45 kg/m3 min</t>
  </si>
  <si>
    <t>50 kg/m3 min</t>
  </si>
  <si>
    <t>32-35kg/m3</t>
  </si>
  <si>
    <t xml:space="preserve">75kg/m3 </t>
  </si>
  <si>
    <t>38-45kg/m3</t>
  </si>
  <si>
    <t>INSULATION:</t>
  </si>
  <si>
    <t>ACOUSTICAL DESIGN</t>
  </si>
  <si>
    <t xml:space="preserve">6 LBS/ft³ HIGH DENSITY FIBERGLASS </t>
  </si>
  <si>
    <t>AEROGELS AUSTRALIA -BLANKETS</t>
  </si>
  <si>
    <t>AIR-CELL - INSULBREAK 65</t>
  </si>
  <si>
    <t>6mm THK 1x50m/roll</t>
  </si>
  <si>
    <t>AMORIM ISOLAMENTOS, S.A. - ICB</t>
  </si>
  <si>
    <t>ARMACELL - ARMAFLEX EDL</t>
  </si>
  <si>
    <t>ASPEN AEROGELS - SPACELOFT</t>
  </si>
  <si>
    <t>AUTEX - GREENSTUF THERMAL</t>
  </si>
  <si>
    <t>AUTEX - QUIETSPACE RANGE</t>
  </si>
  <si>
    <t>AUTEX - QUIETSTUF ACOUSTIC</t>
  </si>
  <si>
    <t>AUTEX GREENSTUF THERMAL</t>
  </si>
  <si>
    <t>BASF - NEOPOR</t>
  </si>
  <si>
    <t>BONDED LOGIC INC - ULTRATOUCH</t>
  </si>
  <si>
    <t>CABOT - NANOGEL TRANSLUCENT AEROGEL</t>
  </si>
  <si>
    <t>ECO-CELL (LOOSE-FILL INSULATION)</t>
  </si>
  <si>
    <t>FI-FOIL COMPANY</t>
  </si>
  <si>
    <t>FOAMGLAS - CELLULAR GLASS THERMAL</t>
  </si>
  <si>
    <t xml:space="preserve">INSULATION SUPER STORE - SILVERBATTS </t>
  </si>
  <si>
    <t>KRONOPLY - KRONOTHERM FG FLEXIBLE</t>
  </si>
  <si>
    <t>SONTEXT - SERENITY PANELS</t>
  </si>
  <si>
    <t>SVENSKAKJ - ACOUSTICA ECHOSORB AND RIGID DUCT</t>
  </si>
  <si>
    <t xml:space="preserve">SVENSKAKJ - ACOUSTIFLEX® </t>
  </si>
  <si>
    <t>TONTINE - ACOUSTIC</t>
  </si>
  <si>
    <t>TONTINE - THERMAL</t>
  </si>
  <si>
    <t>SOUND ABSORBENT FABRITRAK</t>
  </si>
  <si>
    <t>ROCKWOOL - ACOUSTIC</t>
  </si>
  <si>
    <t>Sprayed Insulation</t>
  </si>
  <si>
    <t>BRAND NAME</t>
  </si>
  <si>
    <t xml:space="preserve">INSULATION COATING </t>
  </si>
  <si>
    <t>THERMO-SHIELD</t>
  </si>
  <si>
    <t>SKYCOOL</t>
  </si>
  <si>
    <t>072129</t>
  </si>
  <si>
    <t>SPRAYED INSULATION</t>
  </si>
  <si>
    <t>ENVIROSPRAY300 TYPE</t>
  </si>
  <si>
    <t>ENVIRO-ACOUSTICS</t>
  </si>
  <si>
    <t>FOAM TYPE</t>
  </si>
  <si>
    <t>PUREN</t>
  </si>
  <si>
    <t>Clay Roof Tiles</t>
  </si>
  <si>
    <t>073213</t>
  </si>
  <si>
    <t>CLAY ROOF TILES</t>
  </si>
  <si>
    <t xml:space="preserve">BRAVVEL </t>
  </si>
  <si>
    <t>BRAVA</t>
  </si>
  <si>
    <t>CONCRETE TYPE</t>
  </si>
  <si>
    <t>BRISTILE ROOFING</t>
  </si>
  <si>
    <t>GRADUATED AND TAPPERED CUSTOM</t>
  </si>
  <si>
    <t>LUDOWICI</t>
  </si>
  <si>
    <t>INTERLOCK  TYPE</t>
  </si>
  <si>
    <t>SANTAFE</t>
  </si>
  <si>
    <t xml:space="preserve">SHINGLE </t>
  </si>
  <si>
    <t>LEBANON</t>
  </si>
  <si>
    <t xml:space="preserve">SLATE </t>
  </si>
  <si>
    <t>TERRACOTTA</t>
  </si>
  <si>
    <t>Manufactured Gutter &amp; Downspouts</t>
  </si>
  <si>
    <t>077123</t>
  </si>
  <si>
    <t>GUTTER AND DOWNSPOUTS</t>
  </si>
  <si>
    <t>DOWNSPOUTS</t>
  </si>
  <si>
    <t>Manufactured Scuppers</t>
  </si>
  <si>
    <t>077133</t>
  </si>
  <si>
    <t>SCUPPERS</t>
  </si>
  <si>
    <t>Roof Hatches</t>
  </si>
  <si>
    <t>077233</t>
  </si>
  <si>
    <t>OPENING SIZE</t>
  </si>
  <si>
    <t xml:space="preserve">ROOF HATCH </t>
  </si>
  <si>
    <t>SINGLE LEAF</t>
  </si>
  <si>
    <t>MILCOR</t>
  </si>
  <si>
    <t>GALVANISED STEEL</t>
  </si>
  <si>
    <t>DOUBLE LEAF</t>
  </si>
  <si>
    <t>NYSTROM</t>
  </si>
  <si>
    <t>RED OXIDE PRIMER</t>
  </si>
  <si>
    <t>60x100cm</t>
  </si>
  <si>
    <t xml:space="preserve">AL-KUHAIMI </t>
  </si>
  <si>
    <t>80x80cm</t>
  </si>
  <si>
    <t>ROBERTSON</t>
  </si>
  <si>
    <t>Smoke Vents</t>
  </si>
  <si>
    <t>077236</t>
  </si>
  <si>
    <t>SMOKE VENTS</t>
  </si>
  <si>
    <t>STEEL - RED OXIDE PRIMER</t>
  </si>
  <si>
    <t>PENETRATION FIRE STOPPING</t>
  </si>
  <si>
    <t>078413</t>
  </si>
  <si>
    <t>FIRE STOP WRAP STRIP</t>
  </si>
  <si>
    <t>CP-648-EW45</t>
  </si>
  <si>
    <t>Joint Gaskets</t>
  </si>
  <si>
    <t>079116</t>
  </si>
  <si>
    <t>JOINT GASKETS</t>
  </si>
  <si>
    <t>2.5inx 3mm</t>
  </si>
  <si>
    <t>NEOPRENE</t>
  </si>
  <si>
    <t>3inx3mm</t>
  </si>
  <si>
    <t xml:space="preserve">SEALTROL ZP-1311603 </t>
  </si>
  <si>
    <t xml:space="preserve">4inx3mm </t>
  </si>
  <si>
    <t xml:space="preserve">SEALTROL ZP-1311604 </t>
  </si>
  <si>
    <t>5inx3mm</t>
  </si>
  <si>
    <t xml:space="preserve">THREAD SEALANT PERMATEX </t>
  </si>
  <si>
    <t xml:space="preserve">6in x3mm </t>
  </si>
  <si>
    <t>8inx3mm</t>
  </si>
  <si>
    <t>12inx3mm</t>
  </si>
  <si>
    <t>Backer Rod</t>
  </si>
  <si>
    <t>079123</t>
  </si>
  <si>
    <t>BACKING ROD</t>
  </si>
  <si>
    <t>3/8 in</t>
  </si>
  <si>
    <t>QUIKRETE</t>
  </si>
  <si>
    <t>1/2 in</t>
  </si>
  <si>
    <t>5/8 in</t>
  </si>
  <si>
    <t>3/4 in</t>
  </si>
  <si>
    <t>7/8 in</t>
  </si>
  <si>
    <t>1 in</t>
  </si>
  <si>
    <t>1-1/4 in</t>
  </si>
  <si>
    <t>1-1/2 in</t>
  </si>
  <si>
    <t>2 in</t>
  </si>
  <si>
    <t>2-1/2 in</t>
  </si>
  <si>
    <t>3 in</t>
  </si>
  <si>
    <t>4 in</t>
  </si>
  <si>
    <t>5 in</t>
  </si>
  <si>
    <t>6 in</t>
  </si>
  <si>
    <t>3cm</t>
  </si>
  <si>
    <t>Joint Fillers</t>
  </si>
  <si>
    <t>079126</t>
  </si>
  <si>
    <t>DEPTH</t>
  </si>
  <si>
    <t>JOINT FILLER:</t>
  </si>
  <si>
    <t xml:space="preserve">BITUCELL </t>
  </si>
  <si>
    <t>4.8mmD</t>
  </si>
  <si>
    <t>2 gal (7.6 l) kit</t>
  </si>
  <si>
    <t xml:space="preserve">CEMTEC SEALANT 30A, RAL-1015                         </t>
  </si>
  <si>
    <t>6.4mmD</t>
  </si>
  <si>
    <t>4 gal (15.5 l)</t>
  </si>
  <si>
    <t>DURAL340 NS</t>
  </si>
  <si>
    <t>9.5mmD</t>
  </si>
  <si>
    <t>THE EUCLID CHEMICAL CO.</t>
  </si>
  <si>
    <t>5 gal</t>
  </si>
  <si>
    <t>Gallon</t>
  </si>
  <si>
    <t>EUCO 700</t>
  </si>
  <si>
    <t>12mmD</t>
  </si>
  <si>
    <t>10 gal (37.9 l) kit</t>
  </si>
  <si>
    <t>EUCO QWIKJOINT 200</t>
  </si>
  <si>
    <t>18mmD</t>
  </si>
  <si>
    <t>EXPANDAFOAM</t>
  </si>
  <si>
    <t>FS JOINT FILLER CP 606</t>
  </si>
  <si>
    <t>HYDROCELL xL</t>
  </si>
  <si>
    <t>CRACK INJECTION SYSTEM</t>
  </si>
  <si>
    <t>079127</t>
  </si>
  <si>
    <t>APPLY ONLY ,</t>
  </si>
  <si>
    <t>Packer</t>
  </si>
  <si>
    <t>SUPPLY ONLY ,</t>
  </si>
  <si>
    <t>SUPPLY AND APPLY,</t>
  </si>
  <si>
    <t xml:space="preserve">SEALANT GUN </t>
  </si>
  <si>
    <t xml:space="preserve">FIRE RETARDANT SEALANT </t>
  </si>
  <si>
    <t xml:space="preserve">SEALANT HAZARDOUS, #3164067 </t>
  </si>
  <si>
    <t xml:space="preserve">FIRE SEALANT </t>
  </si>
  <si>
    <t xml:space="preserve">SICAFLEX SEALANT COLOR GRAY </t>
  </si>
  <si>
    <t xml:space="preserve">SEALANT FIRE BARRIER CP-25WB </t>
  </si>
  <si>
    <t xml:space="preserve">SILICON SEALANT BLACK </t>
  </si>
  <si>
    <t xml:space="preserve">SILICON SEALANT CLEAR </t>
  </si>
  <si>
    <t xml:space="preserve">SILICON SEALANT GREY </t>
  </si>
  <si>
    <t xml:space="preserve">SILICON SEALANT WHITE </t>
  </si>
  <si>
    <t xml:space="preserve">SILICON SEALANT WHITE 24pcs/bx </t>
  </si>
  <si>
    <t xml:space="preserve">SILICONE SEALANT WHITE G1200 </t>
  </si>
  <si>
    <t xml:space="preserve">THREAD SEALANT </t>
  </si>
  <si>
    <t xml:space="preserve">THREADED SEALANT 473ML </t>
  </si>
  <si>
    <t xml:space="preserve">NITOSEAL MS 600-SEALANT,BEIGE </t>
  </si>
  <si>
    <t xml:space="preserve">PERMATEX SEALANT </t>
  </si>
  <si>
    <t xml:space="preserve">PU 40 SEALANT </t>
  </si>
  <si>
    <t xml:space="preserve">CEMTEC SEALANT 30A, RAL-1015 </t>
  </si>
  <si>
    <t xml:space="preserve">CEMTEC WATERPROOFING SEALANT </t>
  </si>
  <si>
    <t xml:space="preserve">COLPOR 200 SEALANT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</si>
</sst>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1"/>
      <color theme="1"/>
      <name val="Calibri"/>
      <family val="2"/>
      <scheme val="minor"/>
    </font>
    <font>
      <b/>
      <sz val="11"/>
      <color theme="0"/>
      <name val="Calibri"/>
      <family val="2"/>
      <scheme val="minor"/>
    </font>
    <font>
      <b/>
      <sz val="11"/>
      <color rgb="FF00B050"/>
      <name val="Calibri"/>
      <family val="2"/>
      <scheme val="minor"/>
    </font>
    <font>
      <sz val="11"/>
      <name val="Calibri"/>
      <family val="2"/>
      <scheme val="minor"/>
    </font>
    <font>
      <sz val="11"/>
      <color rgb="FFFF0000"/>
      <name val="Calibri"/>
      <family val="2"/>
      <scheme val="minor"/>
    </font>
    <font>
      <b/>
      <sz val="11"/>
      <color theme="1"/>
      <name val="Calibri"/>
      <family val="2"/>
      <scheme val="minor"/>
    </font>
    <font>
      <sz val="14"/>
      <color theme="0"/>
      <name val="Calibri"/>
      <family val="2"/>
      <scheme val="minor"/>
    </font>
    <font>
      <b/>
      <sz val="14"/>
      <color theme="1"/>
      <name val="Calibri"/>
      <family val="2"/>
      <scheme val="minor"/>
    </font>
    <font>
      <b/>
      <sz val="14"/>
      <name val="Calibri"/>
      <family val="2"/>
      <scheme val="minor"/>
    </font>
    <font>
      <sz val="14"/>
      <color theme="1"/>
      <name val="Calibri"/>
      <family val="2"/>
      <scheme val="minor"/>
    </font>
    <font>
      <sz val="14"/>
      <color rgb="FFFF0000"/>
      <name val="Calibri"/>
      <family val="2"/>
      <scheme val="minor"/>
    </font>
    <font>
      <sz val="14"/>
      <name val="Calibri"/>
      <family val="2"/>
      <scheme val="minor"/>
    </font>
    <font>
      <sz val="14"/>
      <color theme="1"/>
      <name val="Calibri"/>
      <family val="2"/>
    </font>
    <font>
      <b/>
      <sz val="14"/>
      <color theme="0"/>
      <name val="Calibri"/>
      <family val="2"/>
      <scheme val="minor"/>
    </font>
    <font>
      <sz val="14"/>
      <color theme="6" tint="0.59999389629810485"/>
      <name val="Calibri"/>
      <family val="2"/>
      <scheme val="minor"/>
    </font>
    <font>
      <b/>
      <sz val="14"/>
      <color rgb="FFFF0000"/>
      <name val="Calibri"/>
      <family val="2"/>
      <scheme val="minor"/>
    </font>
    <font>
      <b/>
      <sz val="14"/>
      <color rgb="FF002060"/>
      <name val="Calibri"/>
      <family val="2"/>
      <scheme val="minor"/>
    </font>
    <font>
      <b/>
      <sz val="9"/>
      <color indexed="81"/>
      <name val="Tahoma"/>
      <family val="2"/>
    </font>
    <font>
      <sz val="9"/>
      <color indexed="81"/>
      <name val="Tahoma"/>
      <family val="2"/>
    </font>
    <font>
      <sz val="13"/>
      <color theme="1"/>
      <name val="Calibri"/>
      <family val="2"/>
      <scheme val="minor"/>
    </font>
    <font>
      <b/>
      <sz val="13"/>
      <color theme="1"/>
      <name val="Calibri"/>
      <family val="2"/>
      <scheme val="minor"/>
    </font>
    <font>
      <b/>
      <sz val="13"/>
      <color rgb="FFFF0000"/>
      <name val="Calibri"/>
      <family val="2"/>
      <scheme val="minor"/>
    </font>
    <font>
      <sz val="13"/>
      <name val="Calibri"/>
      <family val="2"/>
      <scheme val="minor"/>
    </font>
    <font>
      <sz val="12"/>
      <color theme="1"/>
      <name val="Calibri"/>
      <family val="2"/>
      <scheme val="minor"/>
    </font>
    <font>
      <b/>
      <sz val="11"/>
      <name val="Calibri"/>
      <family val="2"/>
      <scheme val="minor"/>
    </font>
    <font>
      <sz val="12"/>
      <name val="Arial"/>
      <family val="2"/>
    </font>
    <font>
      <sz val="11"/>
      <color rgb="FF00B050"/>
      <name val="Calibri"/>
      <family val="2"/>
      <scheme val="minor"/>
    </font>
    <font>
      <b/>
      <sz val="16"/>
      <color theme="1"/>
      <name val="Calibri"/>
      <family val="2"/>
      <scheme val="minor"/>
    </font>
    <font>
      <b/>
      <sz val="11"/>
      <color rgb="FF0070C0"/>
      <name val="Calibri"/>
      <family val="2"/>
      <scheme val="minor"/>
    </font>
    <font>
      <b/>
      <sz val="12"/>
      <color theme="1"/>
      <name val="Calibri"/>
      <family val="2"/>
      <scheme val="minor"/>
    </font>
    <font>
      <sz val="8"/>
      <name val="MS Sans Serif"/>
      <family val="2"/>
    </font>
  </fonts>
  <fills count="28">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0000"/>
        <bgColor indexed="64"/>
      </patternFill>
    </fill>
    <fill>
      <patternFill patternType="solid">
        <fgColor rgb="FF00B0F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rgb="FFFF99FF"/>
        <bgColor indexed="64"/>
      </patternFill>
    </fill>
    <fill>
      <patternFill patternType="solid">
        <fgColor theme="3" tint="0.59999389629810485"/>
        <bgColor indexed="64"/>
      </patternFill>
    </fill>
    <fill>
      <patternFill patternType="solid">
        <fgColor theme="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theme="2" tint="-0.499984740745262"/>
        <bgColor indexed="64"/>
      </patternFill>
    </fill>
    <fill>
      <patternFill patternType="solid">
        <fgColor theme="9" tint="-0.249977111117893"/>
        <bgColor indexed="64"/>
      </patternFill>
    </fill>
    <fill>
      <patternFill patternType="solid">
        <fgColor theme="3" tint="0.79998168889431442"/>
        <bgColor indexed="64"/>
      </patternFill>
    </fill>
    <fill>
      <patternFill patternType="solid">
        <fgColor rgb="FF92D05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bottom/>
      <diagonal/>
    </border>
    <border>
      <left/>
      <right/>
      <top style="thin">
        <color indexed="64"/>
      </top>
      <bottom/>
      <diagonal/>
    </border>
    <border>
      <left style="thin">
        <color indexed="64"/>
      </left>
      <right style="medium">
        <color indexed="64"/>
      </right>
      <top/>
      <bottom style="medium">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medium">
        <color indexed="64"/>
      </right>
      <top/>
      <bottom style="thin">
        <color indexed="64"/>
      </bottom>
      <diagonal/>
    </border>
    <border>
      <left/>
      <right/>
      <top/>
      <bottom style="medium">
        <color indexed="64"/>
      </bottom>
      <diagonal/>
    </border>
    <border>
      <left/>
      <right/>
      <top style="medium">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right style="thin">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0" fontId="25" fillId="0" borderId="0" applyFont="0" applyFill="0" applyBorder="0" applyAlignment="0" applyProtection="0"/>
  </cellStyleXfs>
  <cellXfs count="957">
    <xf numFmtId="0" fontId="0" fillId="0" borderId="0" xfId="0"/>
    <xf numFmtId="49" fontId="6" fillId="0" borderId="4" xfId="0" applyNumberFormat="1" applyFont="1" applyFill="1" applyBorder="1" applyAlignment="1" applyProtection="1">
      <alignment vertical="center" textRotation="90" wrapText="1"/>
    </xf>
    <xf numFmtId="49" fontId="7" fillId="9" borderId="5" xfId="0" applyNumberFormat="1" applyFont="1" applyFill="1" applyBorder="1" applyProtection="1"/>
    <xf numFmtId="49" fontId="7" fillId="9" borderId="6" xfId="0" applyNumberFormat="1" applyFont="1" applyFill="1" applyBorder="1" applyAlignment="1" applyProtection="1"/>
    <xf numFmtId="49" fontId="7" fillId="9" borderId="6" xfId="0" applyNumberFormat="1" applyFont="1" applyFill="1" applyBorder="1" applyProtection="1"/>
    <xf numFmtId="49" fontId="7" fillId="9" borderId="6" xfId="0" applyNumberFormat="1" applyFont="1" applyFill="1" applyBorder="1" applyAlignment="1" applyProtection="1">
      <alignment horizontal="center"/>
    </xf>
    <xf numFmtId="49" fontId="7" fillId="9" borderId="7" xfId="0" applyNumberFormat="1" applyFont="1" applyFill="1" applyBorder="1" applyAlignment="1" applyProtection="1">
      <alignment horizontal="center"/>
    </xf>
    <xf numFmtId="49" fontId="7" fillId="10" borderId="8" xfId="0" applyNumberFormat="1" applyFont="1" applyFill="1" applyBorder="1" applyAlignment="1" applyProtection="1">
      <alignment horizontal="center"/>
    </xf>
    <xf numFmtId="49" fontId="8" fillId="10" borderId="8" xfId="0" applyNumberFormat="1" applyFont="1" applyFill="1" applyBorder="1" applyProtection="1"/>
    <xf numFmtId="49" fontId="7" fillId="10" borderId="8" xfId="0" applyNumberFormat="1" applyFont="1" applyFill="1" applyBorder="1" applyProtection="1"/>
    <xf numFmtId="49" fontId="7" fillId="4" borderId="8" xfId="0" applyNumberFormat="1" applyFont="1" applyFill="1" applyBorder="1" applyProtection="1"/>
    <xf numFmtId="49" fontId="7" fillId="4" borderId="9" xfId="0" applyNumberFormat="1" applyFont="1" applyFill="1" applyBorder="1" applyProtection="1"/>
    <xf numFmtId="49" fontId="7" fillId="11" borderId="10" xfId="0" applyNumberFormat="1" applyFont="1" applyFill="1" applyBorder="1" applyProtection="1"/>
    <xf numFmtId="49" fontId="9" fillId="0" borderId="0" xfId="0" applyNumberFormat="1" applyFont="1" applyProtection="1"/>
    <xf numFmtId="2" fontId="9" fillId="0" borderId="0" xfId="0" applyNumberFormat="1" applyFont="1"/>
    <xf numFmtId="49" fontId="9" fillId="0" borderId="0" xfId="0" applyNumberFormat="1" applyFont="1"/>
    <xf numFmtId="49" fontId="9" fillId="9" borderId="12" xfId="0" quotePrefix="1" applyNumberFormat="1" applyFont="1" applyFill="1" applyBorder="1" applyProtection="1"/>
    <xf numFmtId="49" fontId="9" fillId="9" borderId="3" xfId="0" applyNumberFormat="1" applyFont="1" applyFill="1" applyBorder="1" applyAlignment="1" applyProtection="1"/>
    <xf numFmtId="49" fontId="9" fillId="9" borderId="3" xfId="0" applyNumberFormat="1" applyFont="1" applyFill="1" applyBorder="1" applyProtection="1"/>
    <xf numFmtId="49" fontId="9" fillId="9" borderId="3" xfId="0" applyNumberFormat="1" applyFont="1" applyFill="1" applyBorder="1" applyAlignment="1" applyProtection="1">
      <alignment horizontal="right"/>
    </xf>
    <xf numFmtId="49" fontId="9" fillId="9" borderId="8" xfId="0" applyNumberFormat="1" applyFont="1" applyFill="1" applyBorder="1" applyAlignment="1" applyProtection="1">
      <alignment horizontal="center"/>
    </xf>
    <xf numFmtId="49" fontId="7" fillId="10" borderId="8" xfId="0" quotePrefix="1" applyNumberFormat="1" applyFont="1" applyFill="1" applyBorder="1" applyAlignment="1" applyProtection="1">
      <alignment horizontal="center"/>
    </xf>
    <xf numFmtId="49" fontId="7" fillId="4" borderId="8" xfId="0" applyNumberFormat="1" applyFont="1" applyFill="1" applyBorder="1" applyAlignment="1" applyProtection="1">
      <alignment horizontal="center"/>
    </xf>
    <xf numFmtId="49" fontId="7" fillId="4" borderId="7" xfId="0" applyNumberFormat="1" applyFont="1" applyFill="1" applyBorder="1" applyProtection="1"/>
    <xf numFmtId="49" fontId="7" fillId="4" borderId="1" xfId="0" applyNumberFormat="1" applyFont="1" applyFill="1" applyBorder="1" applyProtection="1"/>
    <xf numFmtId="49" fontId="7" fillId="11" borderId="13" xfId="0" applyNumberFormat="1" applyFont="1" applyFill="1" applyBorder="1" applyProtection="1"/>
    <xf numFmtId="49" fontId="9" fillId="9" borderId="14" xfId="0" quotePrefix="1" applyNumberFormat="1" applyFont="1" applyFill="1" applyBorder="1" applyProtection="1"/>
    <xf numFmtId="49" fontId="9" fillId="9" borderId="1" xfId="0" applyNumberFormat="1" applyFont="1" applyFill="1" applyBorder="1" applyAlignment="1" applyProtection="1"/>
    <xf numFmtId="49" fontId="9" fillId="9" borderId="1" xfId="0" applyNumberFormat="1" applyFont="1" applyFill="1" applyBorder="1" applyProtection="1"/>
    <xf numFmtId="49" fontId="9" fillId="9" borderId="1" xfId="0" applyNumberFormat="1" applyFont="1" applyFill="1" applyBorder="1" applyAlignment="1" applyProtection="1">
      <alignment horizontal="right"/>
    </xf>
    <xf numFmtId="49" fontId="9" fillId="9" borderId="1" xfId="0" applyNumberFormat="1" applyFont="1" applyFill="1" applyBorder="1" applyAlignment="1" applyProtection="1">
      <alignment horizontal="center"/>
    </xf>
    <xf numFmtId="49" fontId="9" fillId="5" borderId="1" xfId="0" quotePrefix="1" applyNumberFormat="1" applyFont="1" applyFill="1" applyBorder="1" applyAlignment="1" applyProtection="1">
      <alignment horizontal="center"/>
    </xf>
    <xf numFmtId="49" fontId="9" fillId="10" borderId="1" xfId="0" applyNumberFormat="1" applyFont="1" applyFill="1" applyBorder="1" applyAlignment="1" applyProtection="1">
      <alignment wrapText="1"/>
    </xf>
    <xf numFmtId="49" fontId="9" fillId="10" borderId="1" xfId="0" quotePrefix="1" applyNumberFormat="1" applyFont="1" applyFill="1" applyBorder="1" applyAlignment="1" applyProtection="1">
      <alignment horizontal="center"/>
    </xf>
    <xf numFmtId="49" fontId="9" fillId="10" borderId="1" xfId="0" applyNumberFormat="1" applyFont="1" applyFill="1" applyBorder="1" applyProtection="1"/>
    <xf numFmtId="49" fontId="9" fillId="10" borderId="1" xfId="0" applyNumberFormat="1" applyFont="1" applyFill="1" applyBorder="1" applyAlignment="1" applyProtection="1">
      <alignment horizontal="center"/>
    </xf>
    <xf numFmtId="49" fontId="9" fillId="4" borderId="1" xfId="0" quotePrefix="1" applyNumberFormat="1" applyFont="1" applyFill="1" applyBorder="1" applyAlignment="1" applyProtection="1">
      <alignment horizontal="center"/>
    </xf>
    <xf numFmtId="49" fontId="9" fillId="4" borderId="15" xfId="0" applyNumberFormat="1" applyFont="1" applyFill="1" applyBorder="1" applyProtection="1"/>
    <xf numFmtId="49" fontId="9" fillId="4" borderId="1" xfId="0" applyNumberFormat="1" applyFont="1" applyFill="1" applyBorder="1" applyProtection="1"/>
    <xf numFmtId="49" fontId="9" fillId="4" borderId="16" xfId="0" applyNumberFormat="1" applyFont="1" applyFill="1" applyBorder="1" applyProtection="1"/>
    <xf numFmtId="49" fontId="9" fillId="11" borderId="17" xfId="0" applyNumberFormat="1" applyFont="1" applyFill="1" applyBorder="1" applyProtection="1"/>
    <xf numFmtId="2" fontId="9" fillId="0" borderId="0" xfId="0" applyNumberFormat="1" applyFont="1" applyProtection="1"/>
    <xf numFmtId="49" fontId="9" fillId="11" borderId="18" xfId="0" applyNumberFormat="1" applyFont="1" applyFill="1" applyBorder="1" applyProtection="1"/>
    <xf numFmtId="49" fontId="9" fillId="4" borderId="19" xfId="0" applyNumberFormat="1" applyFont="1" applyFill="1" applyBorder="1" applyProtection="1"/>
    <xf numFmtId="49" fontId="9" fillId="10" borderId="1" xfId="0" applyNumberFormat="1" applyFont="1" applyFill="1" applyBorder="1" applyAlignment="1" applyProtection="1">
      <alignment horizontal="left"/>
    </xf>
    <xf numFmtId="49" fontId="9" fillId="10" borderId="2" xfId="0" applyNumberFormat="1" applyFont="1" applyFill="1" applyBorder="1" applyAlignment="1" applyProtection="1">
      <alignment wrapText="1"/>
    </xf>
    <xf numFmtId="49" fontId="9" fillId="10" borderId="2" xfId="0" quotePrefix="1" applyNumberFormat="1" applyFont="1" applyFill="1" applyBorder="1" applyAlignment="1" applyProtection="1">
      <alignment horizontal="center"/>
    </xf>
    <xf numFmtId="49" fontId="7" fillId="10" borderId="1" xfId="0" quotePrefix="1" applyNumberFormat="1" applyFont="1" applyFill="1" applyBorder="1" applyAlignment="1" applyProtection="1">
      <alignment horizontal="center"/>
    </xf>
    <xf numFmtId="49" fontId="7" fillId="10" borderId="1" xfId="0" applyNumberFormat="1" applyFont="1" applyFill="1" applyBorder="1" applyProtection="1"/>
    <xf numFmtId="49" fontId="7" fillId="10" borderId="1" xfId="0" applyNumberFormat="1" applyFont="1" applyFill="1" applyBorder="1" applyAlignment="1" applyProtection="1">
      <alignment horizontal="center"/>
    </xf>
    <xf numFmtId="49" fontId="7" fillId="4" borderId="1" xfId="0" applyNumberFormat="1" applyFont="1" applyFill="1" applyBorder="1" applyAlignment="1" applyProtection="1">
      <alignment horizontal="center"/>
    </xf>
    <xf numFmtId="49" fontId="7" fillId="4" borderId="15" xfId="0" applyNumberFormat="1" applyFont="1" applyFill="1" applyBorder="1" applyProtection="1"/>
    <xf numFmtId="49" fontId="7" fillId="0" borderId="0" xfId="0" applyNumberFormat="1" applyFont="1" applyProtection="1"/>
    <xf numFmtId="2" fontId="7" fillId="0" borderId="0" xfId="0" applyNumberFormat="1" applyFont="1"/>
    <xf numFmtId="49" fontId="7" fillId="0" borderId="0" xfId="0" applyNumberFormat="1" applyFont="1"/>
    <xf numFmtId="49" fontId="9" fillId="12" borderId="1" xfId="0" quotePrefix="1" applyNumberFormat="1" applyFont="1" applyFill="1" applyBorder="1" applyAlignment="1" applyProtection="1">
      <alignment horizontal="center"/>
    </xf>
    <xf numFmtId="2" fontId="7" fillId="0" borderId="0" xfId="0" applyNumberFormat="1" applyFont="1" applyProtection="1"/>
    <xf numFmtId="49" fontId="9" fillId="9" borderId="21" xfId="0" quotePrefix="1" applyNumberFormat="1" applyFont="1" applyFill="1" applyBorder="1" applyProtection="1"/>
    <xf numFmtId="49" fontId="9" fillId="9" borderId="22" xfId="0" applyNumberFormat="1" applyFont="1" applyFill="1" applyBorder="1" applyAlignment="1" applyProtection="1"/>
    <xf numFmtId="49" fontId="9" fillId="9" borderId="22" xfId="0" applyNumberFormat="1" applyFont="1" applyFill="1" applyBorder="1" applyProtection="1"/>
    <xf numFmtId="49" fontId="9" fillId="9" borderId="22" xfId="0" applyNumberFormat="1" applyFont="1" applyFill="1" applyBorder="1" applyAlignment="1" applyProtection="1">
      <alignment horizontal="right"/>
    </xf>
    <xf numFmtId="49" fontId="9" fillId="9" borderId="22" xfId="0" applyNumberFormat="1" applyFont="1" applyFill="1" applyBorder="1" applyAlignment="1" applyProtection="1">
      <alignment horizontal="center"/>
    </xf>
    <xf numFmtId="49" fontId="9" fillId="10" borderId="22" xfId="0" applyNumberFormat="1" applyFont="1" applyFill="1" applyBorder="1" applyAlignment="1" applyProtection="1">
      <alignment wrapText="1"/>
    </xf>
    <xf numFmtId="49" fontId="9" fillId="10" borderId="22" xfId="0" quotePrefix="1" applyNumberFormat="1" applyFont="1" applyFill="1" applyBorder="1" applyAlignment="1" applyProtection="1">
      <alignment horizontal="center"/>
    </xf>
    <xf numFmtId="49" fontId="9" fillId="10" borderId="22" xfId="0" applyNumberFormat="1" applyFont="1" applyFill="1" applyBorder="1" applyProtection="1"/>
    <xf numFmtId="49" fontId="9" fillId="10" borderId="22" xfId="0" applyNumberFormat="1" applyFont="1" applyFill="1" applyBorder="1" applyAlignment="1" applyProtection="1">
      <alignment horizontal="center"/>
    </xf>
    <xf numFmtId="49" fontId="9" fillId="4" borderId="22" xfId="0" quotePrefix="1" applyNumberFormat="1" applyFont="1" applyFill="1" applyBorder="1" applyAlignment="1" applyProtection="1">
      <alignment horizontal="center"/>
    </xf>
    <xf numFmtId="49" fontId="9" fillId="4" borderId="23" xfId="0" applyNumberFormat="1" applyFont="1" applyFill="1" applyBorder="1" applyProtection="1"/>
    <xf numFmtId="49" fontId="9" fillId="4" borderId="22" xfId="0" applyNumberFormat="1" applyFont="1" applyFill="1" applyBorder="1" applyProtection="1"/>
    <xf numFmtId="49" fontId="9" fillId="4" borderId="24" xfId="0" applyNumberFormat="1" applyFont="1" applyFill="1" applyBorder="1" applyProtection="1"/>
    <xf numFmtId="49" fontId="9" fillId="11" borderId="25" xfId="0" applyNumberFormat="1" applyFont="1" applyFill="1" applyBorder="1" applyProtection="1"/>
    <xf numFmtId="49" fontId="9" fillId="9" borderId="3" xfId="0" applyNumberFormat="1" applyFont="1" applyFill="1" applyBorder="1" applyAlignment="1" applyProtection="1">
      <alignment horizontal="center"/>
    </xf>
    <xf numFmtId="49" fontId="7" fillId="10" borderId="3" xfId="0" quotePrefix="1" applyNumberFormat="1" applyFont="1" applyFill="1" applyBorder="1" applyAlignment="1" applyProtection="1">
      <alignment horizontal="center"/>
    </xf>
    <xf numFmtId="49" fontId="7" fillId="10" borderId="3" xfId="0" applyNumberFormat="1" applyFont="1" applyFill="1" applyBorder="1" applyProtection="1"/>
    <xf numFmtId="49" fontId="7" fillId="10" borderId="3" xfId="0" applyNumberFormat="1" applyFont="1" applyFill="1" applyBorder="1" applyAlignment="1" applyProtection="1">
      <alignment horizontal="center"/>
    </xf>
    <xf numFmtId="49" fontId="7" fillId="4" borderId="3" xfId="0" applyNumberFormat="1" applyFont="1" applyFill="1" applyBorder="1" applyAlignment="1" applyProtection="1">
      <alignment horizontal="center"/>
    </xf>
    <xf numFmtId="49" fontId="7" fillId="4" borderId="3" xfId="0" applyNumberFormat="1" applyFont="1" applyFill="1" applyBorder="1" applyProtection="1"/>
    <xf numFmtId="49" fontId="7" fillId="4" borderId="26" xfId="0" applyNumberFormat="1" applyFont="1" applyFill="1" applyBorder="1" applyProtection="1"/>
    <xf numFmtId="49" fontId="9" fillId="11" borderId="27" xfId="0" applyNumberFormat="1" applyFont="1" applyFill="1" applyBorder="1" applyProtection="1"/>
    <xf numFmtId="49" fontId="9" fillId="5" borderId="1" xfId="0" applyNumberFormat="1" applyFont="1" applyFill="1" applyBorder="1" applyProtection="1"/>
    <xf numFmtId="49" fontId="9" fillId="9" borderId="29" xfId="0" quotePrefix="1" applyNumberFormat="1" applyFont="1" applyFill="1" applyBorder="1" applyProtection="1"/>
    <xf numFmtId="49" fontId="9" fillId="9" borderId="2" xfId="0" applyNumberFormat="1" applyFont="1" applyFill="1" applyBorder="1" applyAlignment="1" applyProtection="1"/>
    <xf numFmtId="49" fontId="9" fillId="9" borderId="2" xfId="0" applyNumberFormat="1" applyFont="1" applyFill="1" applyBorder="1" applyProtection="1"/>
    <xf numFmtId="49" fontId="9" fillId="9" borderId="2" xfId="0" applyNumberFormat="1" applyFont="1" applyFill="1" applyBorder="1" applyAlignment="1" applyProtection="1">
      <alignment horizontal="right"/>
    </xf>
    <xf numFmtId="49" fontId="9" fillId="9" borderId="2" xfId="0" applyNumberFormat="1" applyFont="1" applyFill="1" applyBorder="1" applyAlignment="1" applyProtection="1">
      <alignment horizontal="center"/>
    </xf>
    <xf numFmtId="49" fontId="9" fillId="10" borderId="2" xfId="0" applyNumberFormat="1" applyFont="1" applyFill="1" applyBorder="1" applyProtection="1"/>
    <xf numFmtId="49" fontId="9" fillId="4" borderId="2" xfId="0" quotePrefix="1" applyNumberFormat="1" applyFont="1" applyFill="1" applyBorder="1" applyAlignment="1" applyProtection="1">
      <alignment horizontal="center"/>
    </xf>
    <xf numFmtId="49" fontId="9" fillId="4" borderId="2" xfId="0" applyNumberFormat="1" applyFont="1" applyFill="1" applyBorder="1" applyProtection="1"/>
    <xf numFmtId="49" fontId="9" fillId="11" borderId="16" xfId="0" applyNumberFormat="1" applyFont="1" applyFill="1" applyBorder="1" applyProtection="1"/>
    <xf numFmtId="49" fontId="9" fillId="9" borderId="1" xfId="0" quotePrefix="1" applyNumberFormat="1" applyFont="1" applyFill="1" applyBorder="1" applyProtection="1"/>
    <xf numFmtId="49" fontId="9" fillId="11" borderId="1" xfId="0" applyNumberFormat="1" applyFont="1" applyFill="1" applyBorder="1" applyProtection="1"/>
    <xf numFmtId="49" fontId="9" fillId="9" borderId="30" xfId="0" quotePrefix="1" applyNumberFormat="1" applyFont="1" applyFill="1" applyBorder="1" applyProtection="1"/>
    <xf numFmtId="49" fontId="9" fillId="9" borderId="8" xfId="0" applyNumberFormat="1" applyFont="1" applyFill="1" applyBorder="1" applyAlignment="1" applyProtection="1"/>
    <xf numFmtId="49" fontId="9" fillId="9" borderId="8" xfId="0" applyNumberFormat="1" applyFont="1" applyFill="1" applyBorder="1" applyProtection="1"/>
    <xf numFmtId="49" fontId="9" fillId="9" borderId="8" xfId="0" applyNumberFormat="1" applyFont="1" applyFill="1" applyBorder="1" applyAlignment="1" applyProtection="1">
      <alignment horizontal="right"/>
    </xf>
    <xf numFmtId="49" fontId="7" fillId="4" borderId="31" xfId="0" applyNumberFormat="1" applyFont="1" applyFill="1" applyBorder="1" applyProtection="1"/>
    <xf numFmtId="49" fontId="9" fillId="11" borderId="10" xfId="0" applyNumberFormat="1" applyFont="1" applyFill="1" applyBorder="1" applyProtection="1"/>
    <xf numFmtId="49" fontId="7" fillId="5" borderId="1" xfId="0" quotePrefix="1" applyNumberFormat="1" applyFont="1" applyFill="1" applyBorder="1" applyAlignment="1" applyProtection="1">
      <alignment horizontal="center"/>
    </xf>
    <xf numFmtId="49" fontId="7" fillId="4" borderId="19" xfId="0" applyNumberFormat="1" applyFont="1" applyFill="1" applyBorder="1" applyProtection="1"/>
    <xf numFmtId="49" fontId="9" fillId="4" borderId="33" xfId="0" applyNumberFormat="1" applyFont="1" applyFill="1" applyBorder="1" applyProtection="1"/>
    <xf numFmtId="49" fontId="7" fillId="12" borderId="1" xfId="0" quotePrefix="1" applyNumberFormat="1" applyFont="1" applyFill="1" applyBorder="1" applyAlignment="1" applyProtection="1">
      <alignment horizontal="center"/>
    </xf>
    <xf numFmtId="49" fontId="9" fillId="4" borderId="1" xfId="0" applyNumberFormat="1" applyFont="1" applyFill="1" applyBorder="1" applyAlignment="1" applyProtection="1">
      <alignment horizontal="center"/>
    </xf>
    <xf numFmtId="49" fontId="9" fillId="11" borderId="15" xfId="0" applyNumberFormat="1" applyFont="1" applyFill="1" applyBorder="1" applyProtection="1"/>
    <xf numFmtId="49" fontId="9" fillId="6" borderId="1" xfId="0" quotePrefix="1" applyNumberFormat="1" applyFont="1" applyFill="1" applyBorder="1" applyAlignment="1" applyProtection="1">
      <alignment horizontal="center"/>
    </xf>
    <xf numFmtId="49" fontId="9" fillId="12" borderId="3" xfId="0" quotePrefix="1" applyNumberFormat="1" applyFont="1" applyFill="1" applyBorder="1" applyAlignment="1" applyProtection="1">
      <alignment horizontal="center"/>
    </xf>
    <xf numFmtId="49" fontId="9" fillId="10" borderId="3" xfId="0" applyNumberFormat="1" applyFont="1" applyFill="1" applyBorder="1" applyProtection="1"/>
    <xf numFmtId="49" fontId="9" fillId="10" borderId="3" xfId="0" applyNumberFormat="1" applyFont="1" applyFill="1" applyBorder="1" applyAlignment="1" applyProtection="1">
      <alignment wrapText="1"/>
    </xf>
    <xf numFmtId="49" fontId="9" fillId="10" borderId="3" xfId="0" quotePrefix="1" applyNumberFormat="1" applyFont="1" applyFill="1" applyBorder="1" applyAlignment="1" applyProtection="1">
      <alignment horizontal="center"/>
    </xf>
    <xf numFmtId="49" fontId="9" fillId="4" borderId="3" xfId="0" quotePrefix="1" applyNumberFormat="1" applyFont="1" applyFill="1" applyBorder="1" applyAlignment="1" applyProtection="1">
      <alignment horizontal="center"/>
    </xf>
    <xf numFmtId="49" fontId="9" fillId="4" borderId="26" xfId="0" applyNumberFormat="1" applyFont="1" applyFill="1" applyBorder="1" applyProtection="1"/>
    <xf numFmtId="49" fontId="9" fillId="4" borderId="3" xfId="0" applyNumberFormat="1" applyFont="1" applyFill="1" applyBorder="1" applyProtection="1"/>
    <xf numFmtId="49" fontId="9" fillId="4" borderId="35" xfId="0" applyNumberFormat="1" applyFont="1" applyFill="1" applyBorder="1" applyProtection="1"/>
    <xf numFmtId="49" fontId="9" fillId="11" borderId="26" xfId="0" applyNumberFormat="1" applyFont="1" applyFill="1" applyBorder="1" applyProtection="1"/>
    <xf numFmtId="49" fontId="9" fillId="5" borderId="3" xfId="0" quotePrefix="1" applyNumberFormat="1" applyFont="1" applyFill="1" applyBorder="1" applyAlignment="1" applyProtection="1">
      <alignment horizontal="center"/>
    </xf>
    <xf numFmtId="49" fontId="9" fillId="9" borderId="2" xfId="0" quotePrefix="1" applyNumberFormat="1" applyFont="1" applyFill="1" applyBorder="1" applyProtection="1"/>
    <xf numFmtId="49" fontId="9" fillId="5" borderId="2" xfId="0" quotePrefix="1" applyNumberFormat="1" applyFont="1" applyFill="1" applyBorder="1" applyAlignment="1" applyProtection="1">
      <alignment horizontal="center"/>
    </xf>
    <xf numFmtId="49" fontId="9" fillId="10" borderId="36" xfId="0" quotePrefix="1" applyNumberFormat="1" applyFont="1" applyFill="1" applyBorder="1" applyAlignment="1" applyProtection="1">
      <alignment horizontal="center"/>
    </xf>
    <xf numFmtId="49" fontId="9" fillId="10" borderId="36" xfId="0" applyNumberFormat="1" applyFont="1" applyFill="1" applyBorder="1" applyProtection="1"/>
    <xf numFmtId="49" fontId="9" fillId="5" borderId="36" xfId="0" quotePrefix="1" applyNumberFormat="1" applyFont="1" applyFill="1" applyBorder="1" applyAlignment="1" applyProtection="1">
      <alignment horizontal="center"/>
    </xf>
    <xf numFmtId="49" fontId="9" fillId="4" borderId="36" xfId="0" quotePrefix="1" applyNumberFormat="1" applyFont="1" applyFill="1" applyBorder="1" applyAlignment="1" applyProtection="1">
      <alignment horizontal="center"/>
    </xf>
    <xf numFmtId="49" fontId="9" fillId="4" borderId="28" xfId="0" applyNumberFormat="1" applyFont="1" applyFill="1" applyBorder="1" applyProtection="1"/>
    <xf numFmtId="49" fontId="9" fillId="4" borderId="36" xfId="0" applyNumberFormat="1" applyFont="1" applyFill="1" applyBorder="1" applyProtection="1"/>
    <xf numFmtId="49" fontId="9" fillId="4" borderId="0" xfId="0" applyNumberFormat="1" applyFont="1" applyFill="1" applyBorder="1" applyProtection="1"/>
    <xf numFmtId="49" fontId="9" fillId="11" borderId="28" xfId="0" applyNumberFormat="1" applyFont="1" applyFill="1" applyBorder="1" applyProtection="1"/>
    <xf numFmtId="49" fontId="9" fillId="12" borderId="2" xfId="0" quotePrefix="1" applyNumberFormat="1" applyFont="1" applyFill="1" applyBorder="1" applyAlignment="1" applyProtection="1">
      <alignment horizontal="center"/>
    </xf>
    <xf numFmtId="49" fontId="9" fillId="14" borderId="1" xfId="0" quotePrefix="1" applyNumberFormat="1" applyFont="1" applyFill="1" applyBorder="1" applyProtection="1"/>
    <xf numFmtId="49" fontId="9" fillId="14" borderId="1" xfId="0" applyNumberFormat="1" applyFont="1" applyFill="1" applyBorder="1" applyAlignment="1" applyProtection="1"/>
    <xf numFmtId="49" fontId="9" fillId="14" borderId="1" xfId="0" applyNumberFormat="1" applyFont="1" applyFill="1" applyBorder="1" applyProtection="1"/>
    <xf numFmtId="49" fontId="9" fillId="14" borderId="1" xfId="0" applyNumberFormat="1" applyFont="1" applyFill="1" applyBorder="1" applyAlignment="1" applyProtection="1">
      <alignment horizontal="right"/>
    </xf>
    <xf numFmtId="49" fontId="9" fillId="14" borderId="1" xfId="0" applyNumberFormat="1" applyFont="1" applyFill="1" applyBorder="1" applyAlignment="1" applyProtection="1">
      <alignment horizontal="center"/>
    </xf>
    <xf numFmtId="49" fontId="7" fillId="12" borderId="1" xfId="0" applyNumberFormat="1" applyFont="1" applyFill="1" applyBorder="1" applyAlignment="1" applyProtection="1">
      <alignment horizontal="center"/>
    </xf>
    <xf numFmtId="49" fontId="9" fillId="14" borderId="2" xfId="0" quotePrefix="1" applyNumberFormat="1" applyFont="1" applyFill="1" applyBorder="1" applyProtection="1"/>
    <xf numFmtId="49" fontId="9" fillId="14" borderId="2" xfId="0" applyNumberFormat="1" applyFont="1" applyFill="1" applyBorder="1" applyAlignment="1" applyProtection="1"/>
    <xf numFmtId="49" fontId="9" fillId="14" borderId="2" xfId="0" applyNumberFormat="1" applyFont="1" applyFill="1" applyBorder="1" applyProtection="1"/>
    <xf numFmtId="49" fontId="9" fillId="14" borderId="2" xfId="0" applyNumberFormat="1" applyFont="1" applyFill="1" applyBorder="1" applyAlignment="1" applyProtection="1">
      <alignment horizontal="right"/>
    </xf>
    <xf numFmtId="49" fontId="9" fillId="14" borderId="2" xfId="0" applyNumberFormat="1" applyFont="1" applyFill="1" applyBorder="1" applyAlignment="1" applyProtection="1">
      <alignment horizontal="center"/>
    </xf>
    <xf numFmtId="49" fontId="9" fillId="11" borderId="2" xfId="0" applyNumberFormat="1" applyFont="1" applyFill="1" applyBorder="1" applyProtection="1"/>
    <xf numFmtId="49" fontId="9" fillId="12" borderId="1" xfId="0" applyNumberFormat="1" applyFont="1" applyFill="1" applyBorder="1" applyAlignment="1" applyProtection="1">
      <alignment horizontal="center"/>
    </xf>
    <xf numFmtId="49" fontId="9" fillId="10" borderId="3" xfId="0" applyNumberFormat="1" applyFont="1" applyFill="1" applyBorder="1" applyAlignment="1" applyProtection="1">
      <alignment horizontal="center"/>
    </xf>
    <xf numFmtId="49" fontId="9" fillId="4" borderId="3" xfId="0" applyNumberFormat="1" applyFont="1" applyFill="1" applyBorder="1" applyAlignment="1" applyProtection="1">
      <alignment horizontal="center"/>
    </xf>
    <xf numFmtId="49" fontId="7" fillId="4" borderId="35" xfId="0" applyNumberFormat="1" applyFont="1" applyFill="1" applyBorder="1" applyProtection="1"/>
    <xf numFmtId="49" fontId="7" fillId="10" borderId="2" xfId="0" applyNumberFormat="1" applyFont="1" applyFill="1" applyBorder="1" applyAlignment="1" applyProtection="1">
      <alignment horizontal="center"/>
    </xf>
    <xf numFmtId="49" fontId="7" fillId="10" borderId="2" xfId="0" applyNumberFormat="1" applyFont="1" applyFill="1" applyBorder="1" applyProtection="1"/>
    <xf numFmtId="49" fontId="7" fillId="4" borderId="2" xfId="0" applyNumberFormat="1" applyFont="1" applyFill="1" applyBorder="1" applyAlignment="1" applyProtection="1">
      <alignment horizontal="center"/>
    </xf>
    <xf numFmtId="49" fontId="7" fillId="4" borderId="16" xfId="0" applyNumberFormat="1" applyFont="1" applyFill="1" applyBorder="1" applyProtection="1"/>
    <xf numFmtId="49" fontId="7" fillId="4" borderId="2" xfId="0" applyNumberFormat="1" applyFont="1" applyFill="1" applyBorder="1" applyProtection="1"/>
    <xf numFmtId="49" fontId="7" fillId="4" borderId="33" xfId="0" applyNumberFormat="1" applyFont="1" applyFill="1" applyBorder="1" applyProtection="1"/>
    <xf numFmtId="49" fontId="7" fillId="10" borderId="22" xfId="0" applyNumberFormat="1" applyFont="1" applyFill="1" applyBorder="1" applyAlignment="1" applyProtection="1">
      <alignment horizontal="center"/>
    </xf>
    <xf numFmtId="49" fontId="7" fillId="10" borderId="22" xfId="0" applyNumberFormat="1" applyFont="1" applyFill="1" applyBorder="1" applyProtection="1"/>
    <xf numFmtId="49" fontId="7" fillId="4" borderId="22" xfId="0" applyNumberFormat="1" applyFont="1" applyFill="1" applyBorder="1" applyAlignment="1" applyProtection="1">
      <alignment horizontal="center"/>
    </xf>
    <xf numFmtId="49" fontId="7" fillId="4" borderId="23" xfId="0" applyNumberFormat="1" applyFont="1" applyFill="1" applyBorder="1" applyProtection="1"/>
    <xf numFmtId="49" fontId="7" fillId="4" borderId="22" xfId="0" applyNumberFormat="1" applyFont="1" applyFill="1" applyBorder="1" applyProtection="1"/>
    <xf numFmtId="49" fontId="7" fillId="4" borderId="24" xfId="0" applyNumberFormat="1" applyFont="1" applyFill="1" applyBorder="1" applyProtection="1"/>
    <xf numFmtId="49" fontId="9" fillId="11" borderId="23" xfId="0" applyNumberFormat="1" applyFont="1" applyFill="1" applyBorder="1" applyProtection="1"/>
    <xf numFmtId="49" fontId="7" fillId="10" borderId="36" xfId="0" applyNumberFormat="1" applyFont="1" applyFill="1" applyBorder="1" applyAlignment="1" applyProtection="1">
      <alignment horizontal="center"/>
    </xf>
    <xf numFmtId="49" fontId="7" fillId="10" borderId="36" xfId="0" applyNumberFormat="1" applyFont="1" applyFill="1" applyBorder="1" applyProtection="1"/>
    <xf numFmtId="49" fontId="7" fillId="4" borderId="36" xfId="0" applyNumberFormat="1" applyFont="1" applyFill="1" applyBorder="1" applyAlignment="1" applyProtection="1">
      <alignment horizontal="center"/>
    </xf>
    <xf numFmtId="49" fontId="7" fillId="4" borderId="28" xfId="0" applyNumberFormat="1" applyFont="1" applyFill="1" applyBorder="1" applyProtection="1"/>
    <xf numFmtId="49" fontId="7" fillId="4" borderId="36" xfId="0" applyNumberFormat="1" applyFont="1" applyFill="1" applyBorder="1" applyProtection="1"/>
    <xf numFmtId="49" fontId="7" fillId="4" borderId="0" xfId="0" applyNumberFormat="1" applyFont="1" applyFill="1" applyBorder="1" applyProtection="1"/>
    <xf numFmtId="49" fontId="6" fillId="5" borderId="28" xfId="0" applyNumberFormat="1" applyFont="1" applyFill="1" applyBorder="1" applyAlignment="1" applyProtection="1">
      <alignment horizontal="center" vertical="center" textRotation="90"/>
    </xf>
    <xf numFmtId="2" fontId="10" fillId="0" borderId="0" xfId="0" applyNumberFormat="1" applyFont="1" applyProtection="1"/>
    <xf numFmtId="49" fontId="9" fillId="10" borderId="1" xfId="0" applyNumberFormat="1" applyFont="1" applyFill="1" applyBorder="1" applyAlignment="1" applyProtection="1">
      <alignment vertical="center"/>
    </xf>
    <xf numFmtId="49" fontId="9" fillId="10" borderId="1" xfId="0" applyNumberFormat="1" applyFont="1" applyFill="1" applyBorder="1" applyAlignment="1" applyProtection="1"/>
    <xf numFmtId="49" fontId="9" fillId="10" borderId="3" xfId="0" applyNumberFormat="1" applyFont="1" applyFill="1" applyBorder="1" applyAlignment="1" applyProtection="1">
      <alignment horizontal="left"/>
    </xf>
    <xf numFmtId="2" fontId="9" fillId="0" borderId="0" xfId="0" applyNumberFormat="1" applyFont="1" applyFill="1" applyBorder="1"/>
    <xf numFmtId="49" fontId="9" fillId="0" borderId="0" xfId="0" applyNumberFormat="1" applyFont="1" applyFill="1" applyBorder="1"/>
    <xf numFmtId="49" fontId="7" fillId="12" borderId="3" xfId="0" quotePrefix="1" applyNumberFormat="1" applyFont="1" applyFill="1" applyBorder="1" applyAlignment="1" applyProtection="1">
      <alignment horizontal="center"/>
    </xf>
    <xf numFmtId="49" fontId="9" fillId="12" borderId="3" xfId="0" applyNumberFormat="1" applyFont="1" applyFill="1" applyBorder="1" applyAlignment="1" applyProtection="1">
      <alignment horizontal="center"/>
    </xf>
    <xf numFmtId="49" fontId="9" fillId="10" borderId="1" xfId="0" applyNumberFormat="1" applyFont="1" applyFill="1" applyBorder="1"/>
    <xf numFmtId="2" fontId="7" fillId="0" borderId="0" xfId="0" applyNumberFormat="1" applyFont="1" applyFill="1" applyBorder="1"/>
    <xf numFmtId="49" fontId="9" fillId="0" borderId="0" xfId="0" quotePrefix="1" applyNumberFormat="1" applyFont="1" applyFill="1" applyBorder="1" applyAlignment="1" applyProtection="1">
      <alignment horizontal="center"/>
      <protection locked="0"/>
    </xf>
    <xf numFmtId="49" fontId="9" fillId="0" borderId="0" xfId="0" applyNumberFormat="1" applyFont="1" applyFill="1" applyBorder="1" applyProtection="1">
      <protection locked="0"/>
    </xf>
    <xf numFmtId="49" fontId="9" fillId="10" borderId="1" xfId="0" quotePrefix="1" applyNumberFormat="1" applyFont="1" applyFill="1" applyBorder="1" applyProtection="1"/>
    <xf numFmtId="49" fontId="11" fillId="10" borderId="1" xfId="0" applyNumberFormat="1" applyFont="1" applyFill="1" applyBorder="1" applyProtection="1"/>
    <xf numFmtId="49" fontId="9" fillId="10" borderId="1" xfId="0" applyNumberFormat="1" applyFont="1" applyFill="1" applyBorder="1" applyAlignment="1" applyProtection="1">
      <alignment horizontal="center" vertical="top"/>
    </xf>
    <xf numFmtId="49" fontId="9" fillId="2" borderId="1" xfId="0" quotePrefix="1" applyNumberFormat="1" applyFont="1" applyFill="1" applyBorder="1" applyAlignment="1" applyProtection="1">
      <alignment horizontal="center"/>
    </xf>
    <xf numFmtId="49" fontId="9" fillId="2" borderId="1" xfId="0" applyNumberFormat="1" applyFont="1" applyFill="1" applyBorder="1" applyProtection="1"/>
    <xf numFmtId="49" fontId="9" fillId="10" borderId="0" xfId="0" applyNumberFormat="1" applyFont="1" applyFill="1" applyProtection="1">
      <protection locked="0"/>
    </xf>
    <xf numFmtId="2" fontId="11" fillId="0" borderId="0" xfId="0" applyNumberFormat="1" applyFont="1" applyProtection="1"/>
    <xf numFmtId="49" fontId="7" fillId="4" borderId="37" xfId="0" applyNumberFormat="1" applyFont="1" applyFill="1" applyBorder="1" applyProtection="1"/>
    <xf numFmtId="49" fontId="9" fillId="4" borderId="37" xfId="0" applyNumberFormat="1" applyFont="1" applyFill="1" applyBorder="1" applyProtection="1"/>
    <xf numFmtId="49" fontId="11" fillId="5" borderId="1" xfId="0" quotePrefix="1" applyNumberFormat="1" applyFont="1" applyFill="1" applyBorder="1" applyAlignment="1" applyProtection="1">
      <alignment horizontal="center"/>
    </xf>
    <xf numFmtId="49" fontId="9" fillId="4" borderId="38" xfId="0" applyNumberFormat="1" applyFont="1" applyFill="1" applyBorder="1" applyProtection="1"/>
    <xf numFmtId="49" fontId="9" fillId="9" borderId="36" xfId="0" applyNumberFormat="1" applyFont="1" applyFill="1" applyBorder="1" applyAlignment="1" applyProtection="1">
      <alignment horizontal="center"/>
    </xf>
    <xf numFmtId="49" fontId="9" fillId="11" borderId="32" xfId="0" applyNumberFormat="1" applyFont="1" applyFill="1" applyBorder="1" applyProtection="1"/>
    <xf numFmtId="49" fontId="9" fillId="10" borderId="2" xfId="0" applyNumberFormat="1" applyFont="1" applyFill="1" applyBorder="1" applyAlignment="1" applyProtection="1">
      <alignment horizontal="center"/>
    </xf>
    <xf numFmtId="49" fontId="9" fillId="6" borderId="2" xfId="0" quotePrefix="1" applyNumberFormat="1" applyFont="1" applyFill="1" applyBorder="1" applyAlignment="1" applyProtection="1">
      <alignment horizontal="center"/>
    </xf>
    <xf numFmtId="49" fontId="6" fillId="5" borderId="0" xfId="0" applyNumberFormat="1" applyFont="1" applyFill="1" applyBorder="1" applyAlignment="1" applyProtection="1">
      <alignment horizontal="center" vertical="center" textRotation="90" wrapText="1"/>
    </xf>
    <xf numFmtId="49" fontId="9" fillId="2" borderId="2" xfId="0" applyNumberFormat="1" applyFont="1" applyFill="1" applyBorder="1" applyProtection="1"/>
    <xf numFmtId="49" fontId="11" fillId="10" borderId="3" xfId="0" applyNumberFormat="1" applyFont="1" applyFill="1" applyBorder="1" applyProtection="1"/>
    <xf numFmtId="49" fontId="7" fillId="10" borderId="2" xfId="0" quotePrefix="1" applyNumberFormat="1" applyFont="1" applyFill="1" applyBorder="1" applyAlignment="1" applyProtection="1">
      <alignment horizontal="center"/>
    </xf>
    <xf numFmtId="49" fontId="8" fillId="10" borderId="1" xfId="0" applyNumberFormat="1" applyFont="1" applyFill="1" applyBorder="1" applyProtection="1"/>
    <xf numFmtId="49" fontId="9" fillId="5" borderId="2" xfId="0" applyNumberFormat="1" applyFont="1" applyFill="1" applyBorder="1" applyAlignment="1" applyProtection="1">
      <alignment horizontal="center"/>
    </xf>
    <xf numFmtId="49" fontId="9" fillId="10" borderId="2" xfId="0" applyNumberFormat="1" applyFont="1" applyFill="1" applyBorder="1" applyAlignment="1" applyProtection="1">
      <alignment horizontal="left"/>
    </xf>
    <xf numFmtId="49" fontId="9" fillId="12" borderId="2" xfId="0" applyNumberFormat="1" applyFont="1" applyFill="1" applyBorder="1" applyAlignment="1" applyProtection="1">
      <alignment horizontal="center"/>
    </xf>
    <xf numFmtId="49" fontId="10" fillId="10" borderId="3" xfId="0" applyNumberFormat="1" applyFont="1" applyFill="1" applyBorder="1" applyProtection="1"/>
    <xf numFmtId="49" fontId="7" fillId="12" borderId="2" xfId="0" quotePrefix="1" applyNumberFormat="1" applyFont="1" applyFill="1" applyBorder="1" applyAlignment="1" applyProtection="1">
      <alignment horizontal="center"/>
    </xf>
    <xf numFmtId="49" fontId="7" fillId="12" borderId="2" xfId="0" applyNumberFormat="1" applyFont="1" applyFill="1" applyBorder="1" applyAlignment="1" applyProtection="1">
      <alignment horizontal="center"/>
    </xf>
    <xf numFmtId="49" fontId="7" fillId="9" borderId="14" xfId="0" quotePrefix="1" applyNumberFormat="1" applyFont="1" applyFill="1" applyBorder="1" applyProtection="1"/>
    <xf numFmtId="49" fontId="7" fillId="9" borderId="1" xfId="0" applyNumberFormat="1" applyFont="1" applyFill="1" applyBorder="1" applyAlignment="1" applyProtection="1"/>
    <xf numFmtId="49" fontId="7" fillId="9" borderId="1" xfId="0" applyNumberFormat="1" applyFont="1" applyFill="1" applyBorder="1" applyProtection="1"/>
    <xf numFmtId="49" fontId="7" fillId="9" borderId="1" xfId="0" applyNumberFormat="1" applyFont="1" applyFill="1" applyBorder="1" applyAlignment="1" applyProtection="1">
      <alignment horizontal="right"/>
    </xf>
    <xf numFmtId="49" fontId="7" fillId="9" borderId="1" xfId="0" applyNumberFormat="1" applyFont="1" applyFill="1" applyBorder="1" applyAlignment="1" applyProtection="1">
      <alignment horizontal="center"/>
    </xf>
    <xf numFmtId="49" fontId="7" fillId="11" borderId="17" xfId="0" applyNumberFormat="1" applyFont="1" applyFill="1" applyBorder="1" applyProtection="1"/>
    <xf numFmtId="49" fontId="11" fillId="10" borderId="2" xfId="0" applyNumberFormat="1" applyFont="1" applyFill="1" applyBorder="1" applyProtection="1"/>
    <xf numFmtId="49" fontId="9" fillId="5" borderId="2" xfId="0" applyNumberFormat="1" applyFont="1" applyFill="1" applyBorder="1" applyProtection="1"/>
    <xf numFmtId="49" fontId="9" fillId="0" borderId="0" xfId="0" applyNumberFormat="1" applyFont="1" applyFill="1" applyBorder="1" applyProtection="1"/>
    <xf numFmtId="49" fontId="7" fillId="0" borderId="0" xfId="0" applyNumberFormat="1" applyFont="1" applyFill="1" applyBorder="1" applyProtection="1"/>
    <xf numFmtId="49" fontId="7" fillId="5" borderId="2" xfId="0" applyNumberFormat="1" applyFont="1" applyFill="1" applyBorder="1" applyAlignment="1" applyProtection="1">
      <alignment horizontal="center"/>
    </xf>
    <xf numFmtId="49" fontId="9" fillId="6" borderId="2" xfId="0" applyNumberFormat="1" applyFont="1" applyFill="1" applyBorder="1" applyAlignment="1" applyProtection="1">
      <alignment horizontal="center"/>
    </xf>
    <xf numFmtId="49" fontId="9" fillId="6" borderId="2" xfId="0" applyNumberFormat="1" applyFont="1" applyFill="1" applyBorder="1" applyProtection="1"/>
    <xf numFmtId="49" fontId="6" fillId="5" borderId="0" xfId="0" applyNumberFormat="1" applyFont="1" applyFill="1" applyBorder="1" applyAlignment="1" applyProtection="1">
      <alignment horizontal="center" vertical="center" textRotation="90"/>
    </xf>
    <xf numFmtId="49" fontId="11" fillId="10" borderId="22" xfId="0" applyNumberFormat="1" applyFont="1" applyFill="1" applyBorder="1" applyProtection="1"/>
    <xf numFmtId="49" fontId="9" fillId="12" borderId="22" xfId="0" quotePrefix="1" applyNumberFormat="1" applyFont="1" applyFill="1" applyBorder="1" applyAlignment="1" applyProtection="1">
      <alignment horizontal="center"/>
    </xf>
    <xf numFmtId="49" fontId="9" fillId="12" borderId="36" xfId="0" quotePrefix="1" applyNumberFormat="1" applyFont="1" applyFill="1" applyBorder="1" applyAlignment="1" applyProtection="1">
      <alignment horizontal="center"/>
    </xf>
    <xf numFmtId="49" fontId="9" fillId="17" borderId="28" xfId="0" applyNumberFormat="1" applyFont="1" applyFill="1" applyBorder="1" applyAlignment="1" applyProtection="1">
      <alignment horizontal="center" vertical="center" wrapText="1"/>
    </xf>
    <xf numFmtId="49" fontId="9" fillId="9" borderId="42" xfId="0" quotePrefix="1" applyNumberFormat="1" applyFont="1" applyFill="1" applyBorder="1" applyProtection="1"/>
    <xf numFmtId="49" fontId="9" fillId="9" borderId="36" xfId="0" applyNumberFormat="1" applyFont="1" applyFill="1" applyBorder="1" applyAlignment="1" applyProtection="1"/>
    <xf numFmtId="49" fontId="9" fillId="9" borderId="36" xfId="0" applyNumberFormat="1" applyFont="1" applyFill="1" applyBorder="1" applyProtection="1"/>
    <xf numFmtId="49" fontId="9" fillId="9" borderId="36" xfId="0" applyNumberFormat="1" applyFont="1" applyFill="1" applyBorder="1" applyAlignment="1" applyProtection="1">
      <alignment horizontal="right"/>
    </xf>
    <xf numFmtId="49" fontId="9" fillId="5" borderId="3" xfId="0" applyNumberFormat="1" applyFont="1" applyFill="1" applyBorder="1" applyProtection="1"/>
    <xf numFmtId="49" fontId="9" fillId="12" borderId="1" xfId="0" applyNumberFormat="1" applyFont="1" applyFill="1" applyBorder="1" applyAlignment="1">
      <alignment horizontal="center"/>
    </xf>
    <xf numFmtId="49" fontId="9" fillId="10" borderId="3" xfId="0" applyNumberFormat="1" applyFont="1" applyFill="1" applyBorder="1"/>
    <xf numFmtId="49" fontId="9" fillId="2" borderId="28" xfId="0" applyNumberFormat="1" applyFont="1" applyFill="1" applyBorder="1" applyAlignment="1" applyProtection="1">
      <alignment horizontal="center" vertical="center" textRotation="90" wrapText="1"/>
    </xf>
    <xf numFmtId="0" fontId="9" fillId="10" borderId="1" xfId="0" applyFont="1" applyFill="1" applyBorder="1"/>
    <xf numFmtId="0" fontId="9" fillId="12" borderId="1" xfId="0" applyFont="1" applyFill="1" applyBorder="1" applyAlignment="1">
      <alignment horizontal="center"/>
    </xf>
    <xf numFmtId="0" fontId="9" fillId="10" borderId="1" xfId="0" applyFont="1" applyFill="1" applyBorder="1" applyAlignment="1">
      <alignment horizontal="center"/>
    </xf>
    <xf numFmtId="49" fontId="9" fillId="10" borderId="1" xfId="0" applyNumberFormat="1" applyFont="1" applyFill="1" applyBorder="1" applyAlignment="1" applyProtection="1">
      <alignment horizontal="left" wrapText="1"/>
    </xf>
    <xf numFmtId="49" fontId="9" fillId="9" borderId="3" xfId="0" quotePrefix="1" applyNumberFormat="1" applyFont="1" applyFill="1" applyBorder="1" applyAlignment="1" applyProtection="1"/>
    <xf numFmtId="49" fontId="9" fillId="9" borderId="3" xfId="0" quotePrefix="1" applyNumberFormat="1" applyFont="1" applyFill="1" applyBorder="1" applyProtection="1"/>
    <xf numFmtId="49" fontId="8" fillId="10" borderId="3" xfId="0" applyNumberFormat="1" applyFont="1" applyFill="1" applyBorder="1" applyProtection="1"/>
    <xf numFmtId="49" fontId="9" fillId="9" borderId="1" xfId="0" quotePrefix="1" applyNumberFormat="1" applyFont="1" applyFill="1" applyBorder="1" applyAlignment="1" applyProtection="1"/>
    <xf numFmtId="49" fontId="11" fillId="10" borderId="1" xfId="0" applyNumberFormat="1" applyFont="1" applyFill="1" applyBorder="1" applyAlignment="1" applyProtection="1">
      <alignment vertical="center"/>
    </xf>
    <xf numFmtId="49" fontId="9" fillId="4" borderId="1" xfId="0" quotePrefix="1" applyNumberFormat="1" applyFont="1" applyFill="1" applyBorder="1" applyProtection="1"/>
    <xf numFmtId="49" fontId="9" fillId="12" borderId="1" xfId="0" applyNumberFormat="1" applyFont="1" applyFill="1" applyBorder="1" applyProtection="1"/>
    <xf numFmtId="49" fontId="7" fillId="4" borderId="1" xfId="0" quotePrefix="1" applyNumberFormat="1" applyFont="1" applyFill="1" applyBorder="1" applyProtection="1"/>
    <xf numFmtId="49" fontId="11" fillId="6" borderId="1" xfId="0" applyNumberFormat="1" applyFont="1" applyFill="1" applyBorder="1" applyProtection="1"/>
    <xf numFmtId="49" fontId="9" fillId="5" borderId="1" xfId="0" applyNumberFormat="1" applyFont="1" applyFill="1" applyBorder="1" applyAlignment="1" applyProtection="1">
      <alignment horizontal="center"/>
    </xf>
    <xf numFmtId="49" fontId="9" fillId="10" borderId="1" xfId="0" quotePrefix="1" applyNumberFormat="1" applyFont="1" applyFill="1" applyBorder="1" applyAlignment="1" applyProtection="1">
      <alignment horizontal="center" vertical="center"/>
    </xf>
    <xf numFmtId="49" fontId="9" fillId="10" borderId="15" xfId="0" applyNumberFormat="1" applyFont="1" applyFill="1" applyBorder="1" applyProtection="1"/>
    <xf numFmtId="49" fontId="9" fillId="10" borderId="1" xfId="0" applyNumberFormat="1" applyFont="1" applyFill="1" applyBorder="1" applyAlignment="1" applyProtection="1">
      <alignment horizontal="center" vertical="center"/>
    </xf>
    <xf numFmtId="49" fontId="9" fillId="6" borderId="1" xfId="0" applyNumberFormat="1" applyFont="1" applyFill="1" applyBorder="1" applyProtection="1"/>
    <xf numFmtId="49" fontId="11" fillId="10" borderId="1" xfId="0" quotePrefix="1" applyNumberFormat="1" applyFont="1" applyFill="1" applyBorder="1" applyProtection="1"/>
    <xf numFmtId="49" fontId="7" fillId="10" borderId="1" xfId="0" quotePrefix="1" applyNumberFormat="1" applyFont="1" applyFill="1" applyBorder="1" applyProtection="1"/>
    <xf numFmtId="49" fontId="9" fillId="12" borderId="1" xfId="0" quotePrefix="1" applyNumberFormat="1" applyFont="1" applyFill="1" applyBorder="1" applyProtection="1"/>
    <xf numFmtId="49" fontId="11" fillId="10" borderId="1" xfId="0" applyNumberFormat="1" applyFont="1" applyFill="1" applyBorder="1" applyAlignment="1" applyProtection="1">
      <alignment horizontal="left"/>
    </xf>
    <xf numFmtId="49" fontId="10" fillId="10" borderId="1" xfId="0" quotePrefix="1" applyNumberFormat="1" applyFont="1" applyFill="1" applyBorder="1" applyAlignment="1" applyProtection="1">
      <alignment horizontal="center"/>
    </xf>
    <xf numFmtId="49" fontId="10" fillId="10" borderId="1" xfId="0" applyNumberFormat="1" applyFont="1" applyFill="1" applyBorder="1" applyProtection="1"/>
    <xf numFmtId="49" fontId="11" fillId="10" borderId="1" xfId="0" applyNumberFormat="1" applyFont="1" applyFill="1" applyBorder="1" applyAlignment="1" applyProtection="1">
      <alignment wrapText="1"/>
    </xf>
    <xf numFmtId="49" fontId="7" fillId="10" borderId="1" xfId="0" applyNumberFormat="1" applyFont="1" applyFill="1" applyBorder="1"/>
    <xf numFmtId="49" fontId="11" fillId="5" borderId="1" xfId="0" applyNumberFormat="1" applyFont="1" applyFill="1" applyBorder="1" applyProtection="1"/>
    <xf numFmtId="49" fontId="11" fillId="10" borderId="1" xfId="0" applyNumberFormat="1" applyFont="1" applyFill="1" applyBorder="1" applyAlignment="1" applyProtection="1">
      <alignment horizontal="center"/>
    </xf>
    <xf numFmtId="49" fontId="11" fillId="10" borderId="1" xfId="0" quotePrefix="1" applyNumberFormat="1" applyFont="1" applyFill="1" applyBorder="1" applyAlignment="1" applyProtection="1">
      <alignment horizontal="center"/>
    </xf>
    <xf numFmtId="49" fontId="9" fillId="9" borderId="2" xfId="0" quotePrefix="1" applyNumberFormat="1" applyFont="1" applyFill="1" applyBorder="1" applyAlignment="1" applyProtection="1"/>
    <xf numFmtId="49" fontId="11" fillId="10" borderId="2" xfId="0" quotePrefix="1" applyNumberFormat="1" applyFont="1" applyFill="1" applyBorder="1" applyAlignment="1" applyProtection="1">
      <alignment horizontal="center"/>
    </xf>
    <xf numFmtId="49" fontId="9" fillId="4" borderId="2" xfId="0" quotePrefix="1" applyNumberFormat="1" applyFont="1" applyFill="1" applyBorder="1" applyProtection="1"/>
    <xf numFmtId="49" fontId="7" fillId="10" borderId="1" xfId="0" applyNumberFormat="1" applyFont="1" applyFill="1" applyBorder="1" applyAlignment="1" applyProtection="1">
      <alignment wrapText="1"/>
    </xf>
    <xf numFmtId="49" fontId="11" fillId="5" borderId="2" xfId="0" applyNumberFormat="1" applyFont="1" applyFill="1" applyBorder="1" applyProtection="1"/>
    <xf numFmtId="49" fontId="7" fillId="5" borderId="2" xfId="0" quotePrefix="1" applyNumberFormat="1" applyFont="1" applyFill="1" applyBorder="1" applyAlignment="1" applyProtection="1">
      <alignment horizontal="center"/>
    </xf>
    <xf numFmtId="2" fontId="9" fillId="10" borderId="1" xfId="0" quotePrefix="1" applyNumberFormat="1" applyFont="1" applyFill="1" applyBorder="1" applyAlignment="1" applyProtection="1">
      <alignment horizontal="center"/>
    </xf>
    <xf numFmtId="2" fontId="9" fillId="12" borderId="1" xfId="0" quotePrefix="1" applyNumberFormat="1" applyFont="1" applyFill="1" applyBorder="1" applyAlignment="1" applyProtection="1">
      <alignment horizontal="center"/>
    </xf>
    <xf numFmtId="1" fontId="9" fillId="10" borderId="1" xfId="0" quotePrefix="1" applyNumberFormat="1" applyFont="1" applyFill="1" applyBorder="1" applyAlignment="1" applyProtection="1">
      <alignment horizontal="center"/>
    </xf>
    <xf numFmtId="1" fontId="9" fillId="5" borderId="1" xfId="0" quotePrefix="1" applyNumberFormat="1" applyFont="1" applyFill="1" applyBorder="1" applyAlignment="1" applyProtection="1">
      <alignment horizontal="center"/>
    </xf>
    <xf numFmtId="1" fontId="9" fillId="12" borderId="1" xfId="0" quotePrefix="1" applyNumberFormat="1" applyFont="1" applyFill="1" applyBorder="1" applyAlignment="1" applyProtection="1">
      <alignment horizontal="center"/>
    </xf>
    <xf numFmtId="49" fontId="14" fillId="10" borderId="2" xfId="0" quotePrefix="1" applyNumberFormat="1" applyFont="1" applyFill="1" applyBorder="1" applyAlignment="1" applyProtection="1">
      <alignment horizontal="center"/>
    </xf>
    <xf numFmtId="49" fontId="7" fillId="9" borderId="2" xfId="0" applyNumberFormat="1" applyFont="1" applyFill="1" applyBorder="1" applyAlignment="1" applyProtection="1">
      <alignment horizontal="center"/>
    </xf>
    <xf numFmtId="49" fontId="8" fillId="10" borderId="2" xfId="0" applyNumberFormat="1" applyFont="1" applyFill="1" applyBorder="1" applyProtection="1"/>
    <xf numFmtId="49" fontId="7" fillId="4" borderId="2" xfId="0" quotePrefix="1" applyNumberFormat="1" applyFont="1" applyFill="1" applyBorder="1" applyProtection="1"/>
    <xf numFmtId="49" fontId="7" fillId="4" borderId="2" xfId="0" quotePrefix="1" applyNumberFormat="1" applyFont="1" applyFill="1" applyBorder="1" applyAlignment="1" applyProtection="1">
      <alignment horizontal="center"/>
    </xf>
    <xf numFmtId="49" fontId="7" fillId="4" borderId="16" xfId="0" applyNumberFormat="1" applyFont="1" applyFill="1" applyBorder="1" applyAlignment="1" applyProtection="1">
      <alignment horizontal="center"/>
    </xf>
    <xf numFmtId="49" fontId="7" fillId="4" borderId="33" xfId="0" applyNumberFormat="1" applyFont="1" applyFill="1" applyBorder="1" applyAlignment="1" applyProtection="1">
      <alignment horizontal="center"/>
    </xf>
    <xf numFmtId="49" fontId="9" fillId="11" borderId="17" xfId="0" applyNumberFormat="1" applyFont="1" applyFill="1" applyBorder="1" applyAlignment="1" applyProtection="1">
      <alignment horizontal="center"/>
    </xf>
    <xf numFmtId="49" fontId="9" fillId="4" borderId="16" xfId="0" applyNumberFormat="1" applyFont="1" applyFill="1" applyBorder="1" applyAlignment="1" applyProtection="1">
      <alignment horizontal="center"/>
    </xf>
    <xf numFmtId="49" fontId="9" fillId="4" borderId="2" xfId="0" applyNumberFormat="1" applyFont="1" applyFill="1" applyBorder="1" applyAlignment="1" applyProtection="1">
      <alignment horizontal="center"/>
    </xf>
    <xf numFmtId="49" fontId="11" fillId="12" borderId="2" xfId="0" applyNumberFormat="1" applyFont="1" applyFill="1" applyBorder="1" applyAlignment="1" applyProtection="1">
      <alignment horizontal="center"/>
    </xf>
    <xf numFmtId="49" fontId="7" fillId="5" borderId="36" xfId="0" quotePrefix="1" applyNumberFormat="1" applyFont="1" applyFill="1" applyBorder="1" applyAlignment="1" applyProtection="1">
      <alignment horizontal="center"/>
    </xf>
    <xf numFmtId="49" fontId="9" fillId="6" borderId="3" xfId="0" quotePrefix="1" applyNumberFormat="1" applyFont="1" applyFill="1" applyBorder="1" applyAlignment="1" applyProtection="1">
      <alignment horizontal="center"/>
    </xf>
    <xf numFmtId="49" fontId="9" fillId="9" borderId="22" xfId="0" quotePrefix="1" applyNumberFormat="1" applyFont="1" applyFill="1" applyBorder="1" applyProtection="1"/>
    <xf numFmtId="49" fontId="9" fillId="5" borderId="22" xfId="0" quotePrefix="1" applyNumberFormat="1" applyFont="1" applyFill="1" applyBorder="1" applyAlignment="1" applyProtection="1">
      <alignment horizontal="center"/>
    </xf>
    <xf numFmtId="49" fontId="9" fillId="11" borderId="22" xfId="0" applyNumberFormat="1" applyFont="1" applyFill="1" applyBorder="1" applyProtection="1"/>
    <xf numFmtId="49" fontId="9" fillId="11" borderId="3" xfId="0" applyNumberFormat="1" applyFont="1" applyFill="1" applyBorder="1" applyProtection="1"/>
    <xf numFmtId="49" fontId="11" fillId="6" borderId="1" xfId="0" applyNumberFormat="1" applyFont="1" applyFill="1" applyBorder="1" applyAlignment="1" applyProtection="1">
      <alignment vertical="center"/>
    </xf>
    <xf numFmtId="49" fontId="11" fillId="10" borderId="3" xfId="0" applyNumberFormat="1" applyFont="1" applyFill="1" applyBorder="1" applyAlignment="1" applyProtection="1">
      <alignment vertical="center"/>
    </xf>
    <xf numFmtId="49" fontId="11" fillId="10" borderId="2" xfId="0" applyNumberFormat="1" applyFont="1" applyFill="1" applyBorder="1" applyAlignment="1" applyProtection="1">
      <alignment vertical="center"/>
    </xf>
    <xf numFmtId="49" fontId="11" fillId="10" borderId="36" xfId="0" applyNumberFormat="1" applyFont="1" applyFill="1" applyBorder="1" applyAlignment="1" applyProtection="1">
      <alignment vertical="center"/>
    </xf>
    <xf numFmtId="49" fontId="9" fillId="10" borderId="36" xfId="0" applyNumberFormat="1" applyFont="1" applyFill="1" applyBorder="1" applyAlignment="1" applyProtection="1">
      <alignment horizontal="center"/>
    </xf>
    <xf numFmtId="49" fontId="9" fillId="4" borderId="3" xfId="0" quotePrefix="1" applyNumberFormat="1" applyFont="1" applyFill="1" applyBorder="1" applyProtection="1"/>
    <xf numFmtId="49" fontId="9" fillId="2" borderId="3" xfId="0" quotePrefix="1" applyNumberFormat="1" applyFont="1" applyFill="1" applyBorder="1" applyAlignment="1" applyProtection="1">
      <alignment horizontal="center"/>
    </xf>
    <xf numFmtId="49" fontId="11" fillId="2" borderId="3" xfId="0" applyNumberFormat="1" applyFont="1" applyFill="1" applyBorder="1" applyProtection="1"/>
    <xf numFmtId="49" fontId="7" fillId="10" borderId="3" xfId="0" applyNumberFormat="1" applyFont="1" applyFill="1" applyBorder="1"/>
    <xf numFmtId="49" fontId="13" fillId="5" borderId="0" xfId="0" quotePrefix="1" applyNumberFormat="1" applyFont="1" applyFill="1" applyBorder="1" applyAlignment="1" applyProtection="1">
      <alignment horizontal="center" vertical="center" textRotation="90" wrapText="1"/>
    </xf>
    <xf numFmtId="49" fontId="6" fillId="5" borderId="0" xfId="0" quotePrefix="1" applyNumberFormat="1" applyFont="1" applyFill="1" applyBorder="1" applyAlignment="1" applyProtection="1">
      <alignment horizontal="center" vertical="center" textRotation="90" wrapText="1"/>
    </xf>
    <xf numFmtId="49" fontId="11" fillId="2" borderId="1" xfId="0" applyNumberFormat="1" applyFont="1" applyFill="1" applyBorder="1" applyProtection="1"/>
    <xf numFmtId="49" fontId="9" fillId="20" borderId="1" xfId="0" quotePrefix="1" applyNumberFormat="1" applyFont="1" applyFill="1" applyBorder="1" applyAlignment="1" applyProtection="1">
      <alignment horizontal="center"/>
    </xf>
    <xf numFmtId="0" fontId="11" fillId="10" borderId="1" xfId="0" applyFont="1" applyFill="1" applyBorder="1" applyProtection="1"/>
    <xf numFmtId="0" fontId="11" fillId="10" borderId="1" xfId="0" applyFont="1" applyFill="1" applyBorder="1" applyAlignment="1" applyProtection="1">
      <alignment horizontal="left"/>
    </xf>
    <xf numFmtId="49" fontId="9" fillId="9" borderId="22" xfId="0" quotePrefix="1" applyNumberFormat="1" applyFont="1" applyFill="1" applyBorder="1" applyAlignment="1" applyProtection="1"/>
    <xf numFmtId="49" fontId="9" fillId="4" borderId="22" xfId="0" quotePrefix="1" applyNumberFormat="1" applyFont="1" applyFill="1" applyBorder="1" applyProtection="1"/>
    <xf numFmtId="49" fontId="9" fillId="9" borderId="38" xfId="0" quotePrefix="1" applyNumberFormat="1" applyFont="1" applyFill="1" applyBorder="1" applyProtection="1"/>
    <xf numFmtId="49" fontId="9" fillId="9" borderId="37" xfId="0" quotePrefix="1" applyNumberFormat="1" applyFont="1" applyFill="1" applyBorder="1" applyProtection="1"/>
    <xf numFmtId="49" fontId="10" fillId="8" borderId="0" xfId="0" applyNumberFormat="1" applyFont="1" applyFill="1" applyBorder="1" applyAlignment="1" applyProtection="1">
      <alignment horizontal="center" vertical="center" wrapText="1"/>
    </xf>
    <xf numFmtId="49" fontId="9" fillId="10" borderId="1" xfId="0" quotePrefix="1" applyNumberFormat="1" applyFont="1" applyFill="1" applyBorder="1" applyAlignment="1" applyProtection="1">
      <alignment wrapText="1"/>
    </xf>
    <xf numFmtId="49" fontId="9" fillId="6" borderId="15" xfId="0" applyNumberFormat="1" applyFont="1" applyFill="1" applyBorder="1" applyProtection="1"/>
    <xf numFmtId="49" fontId="7" fillId="4" borderId="1" xfId="0" quotePrefix="1" applyNumberFormat="1" applyFont="1" applyFill="1" applyBorder="1" applyAlignment="1" applyProtection="1">
      <alignment horizontal="center"/>
    </xf>
    <xf numFmtId="49" fontId="7" fillId="2" borderId="0" xfId="0" applyNumberFormat="1" applyFont="1" applyFill="1" applyProtection="1"/>
    <xf numFmtId="49" fontId="9" fillId="4" borderId="1" xfId="0" applyNumberFormat="1" applyFont="1" applyFill="1" applyBorder="1" applyAlignment="1" applyProtection="1">
      <alignment wrapText="1"/>
    </xf>
    <xf numFmtId="2" fontId="7" fillId="2" borderId="0" xfId="0" applyNumberFormat="1" applyFont="1" applyFill="1"/>
    <xf numFmtId="49" fontId="9" fillId="10" borderId="2" xfId="0" quotePrefix="1" applyNumberFormat="1" applyFont="1" applyFill="1" applyBorder="1" applyAlignment="1" applyProtection="1">
      <alignment wrapText="1"/>
    </xf>
    <xf numFmtId="49" fontId="9" fillId="12" borderId="22" xfId="0" applyNumberFormat="1" applyFont="1" applyFill="1" applyBorder="1" applyAlignment="1" applyProtection="1">
      <alignment horizontal="center"/>
    </xf>
    <xf numFmtId="49" fontId="9" fillId="4" borderId="22" xfId="0" applyNumberFormat="1" applyFont="1" applyFill="1" applyBorder="1" applyAlignment="1" applyProtection="1">
      <alignment horizontal="center"/>
    </xf>
    <xf numFmtId="49" fontId="9" fillId="10" borderId="0" xfId="0" applyNumberFormat="1" applyFont="1" applyFill="1"/>
    <xf numFmtId="49" fontId="11" fillId="5" borderId="0" xfId="0" applyNumberFormat="1" applyFont="1" applyFill="1" applyBorder="1" applyAlignment="1" applyProtection="1">
      <alignment horizontal="center" vertical="center" textRotation="90"/>
    </xf>
    <xf numFmtId="49" fontId="9" fillId="9" borderId="43" xfId="0" quotePrefix="1" applyNumberFormat="1" applyFont="1" applyFill="1" applyBorder="1" applyProtection="1"/>
    <xf numFmtId="49" fontId="7" fillId="10" borderId="3" xfId="0" applyNumberFormat="1" applyFont="1" applyFill="1" applyBorder="1" applyAlignment="1" applyProtection="1">
      <alignment wrapText="1"/>
    </xf>
    <xf numFmtId="0" fontId="9" fillId="0" borderId="0" xfId="0" applyNumberFormat="1" applyFont="1"/>
    <xf numFmtId="49" fontId="9" fillId="19" borderId="1" xfId="0" quotePrefix="1" applyNumberFormat="1" applyFont="1" applyFill="1" applyBorder="1" applyAlignment="1" applyProtection="1">
      <alignment horizontal="center"/>
    </xf>
    <xf numFmtId="49" fontId="9" fillId="4" borderId="36" xfId="0" applyNumberFormat="1" applyFont="1" applyFill="1" applyBorder="1" applyAlignment="1" applyProtection="1">
      <alignment horizontal="center"/>
    </xf>
    <xf numFmtId="49" fontId="9" fillId="10" borderId="3" xfId="0" quotePrefix="1" applyNumberFormat="1" applyFont="1" applyFill="1" applyBorder="1" applyProtection="1"/>
    <xf numFmtId="49" fontId="7" fillId="10" borderId="3" xfId="0" quotePrefix="1" applyNumberFormat="1" applyFont="1" applyFill="1" applyBorder="1" applyProtection="1"/>
    <xf numFmtId="49" fontId="9" fillId="9" borderId="8" xfId="0" quotePrefix="1" applyNumberFormat="1" applyFont="1" applyFill="1" applyBorder="1" applyAlignment="1" applyProtection="1"/>
    <xf numFmtId="49" fontId="15" fillId="4" borderId="1" xfId="0" applyNumberFormat="1" applyFont="1" applyFill="1" applyBorder="1" applyAlignment="1" applyProtection="1">
      <alignment horizontal="center"/>
    </xf>
    <xf numFmtId="49" fontId="15" fillId="4" borderId="1" xfId="0" applyNumberFormat="1" applyFont="1" applyFill="1" applyBorder="1" applyProtection="1"/>
    <xf numFmtId="0" fontId="9" fillId="10" borderId="1" xfId="0" applyNumberFormat="1" applyFont="1" applyFill="1" applyBorder="1" applyProtection="1"/>
    <xf numFmtId="49" fontId="10" fillId="4" borderId="1" xfId="0" quotePrefix="1" applyNumberFormat="1" applyFont="1" applyFill="1" applyBorder="1" applyAlignment="1" applyProtection="1">
      <alignment horizontal="center"/>
    </xf>
    <xf numFmtId="49" fontId="10" fillId="4" borderId="1" xfId="0" applyNumberFormat="1" applyFont="1" applyFill="1" applyBorder="1" applyProtection="1"/>
    <xf numFmtId="2" fontId="15" fillId="0" borderId="0" xfId="0" applyNumberFormat="1" applyFont="1" applyProtection="1"/>
    <xf numFmtId="49" fontId="10" fillId="12" borderId="1" xfId="0" quotePrefix="1" applyNumberFormat="1" applyFont="1" applyFill="1" applyBorder="1" applyAlignment="1" applyProtection="1">
      <alignment horizontal="center"/>
    </xf>
    <xf numFmtId="0" fontId="11" fillId="10" borderId="1" xfId="0" applyNumberFormat="1" applyFont="1" applyFill="1" applyBorder="1" applyProtection="1"/>
    <xf numFmtId="0" fontId="10" fillId="10" borderId="1" xfId="0" applyNumberFormat="1" applyFont="1" applyFill="1" applyBorder="1" applyProtection="1"/>
    <xf numFmtId="49" fontId="9" fillId="0" borderId="0" xfId="0" applyNumberFormat="1" applyFont="1" applyFill="1"/>
    <xf numFmtId="0" fontId="9" fillId="0" borderId="0" xfId="0" applyNumberFormat="1" applyFont="1" applyFill="1"/>
    <xf numFmtId="49" fontId="9" fillId="0" borderId="1" xfId="0" applyNumberFormat="1" applyFont="1" applyFill="1" applyBorder="1" applyProtection="1">
      <protection locked="0"/>
    </xf>
    <xf numFmtId="49" fontId="9" fillId="0" borderId="22" xfId="0" applyNumberFormat="1" applyFont="1" applyFill="1" applyBorder="1" applyProtection="1">
      <protection locked="0"/>
    </xf>
    <xf numFmtId="2" fontId="8" fillId="0" borderId="0" xfId="0" applyNumberFormat="1" applyFont="1" applyProtection="1"/>
    <xf numFmtId="49" fontId="8" fillId="5" borderId="1" xfId="0" quotePrefix="1" applyNumberFormat="1" applyFont="1" applyFill="1" applyBorder="1" applyAlignment="1" applyProtection="1">
      <alignment horizontal="center"/>
    </xf>
    <xf numFmtId="49" fontId="11" fillId="5" borderId="2" xfId="0" quotePrefix="1" applyNumberFormat="1" applyFont="1" applyFill="1" applyBorder="1" applyAlignment="1" applyProtection="1">
      <alignment horizontal="center"/>
    </xf>
    <xf numFmtId="49" fontId="8" fillId="18" borderId="0" xfId="0" applyNumberFormat="1" applyFont="1" applyFill="1" applyBorder="1" applyAlignment="1" applyProtection="1">
      <alignment horizontal="center" vertical="center" textRotation="90" wrapText="1"/>
    </xf>
    <xf numFmtId="49" fontId="7" fillId="10" borderId="1" xfId="0" applyNumberFormat="1" applyFont="1" applyFill="1" applyBorder="1" applyAlignment="1" applyProtection="1">
      <alignment horizontal="left"/>
    </xf>
    <xf numFmtId="49" fontId="16" fillId="0" borderId="18" xfId="0" applyNumberFormat="1" applyFont="1" applyBorder="1" applyAlignment="1" applyProtection="1">
      <alignment horizontal="center"/>
    </xf>
    <xf numFmtId="49" fontId="9" fillId="10" borderId="1" xfId="0" applyNumberFormat="1" applyFont="1" applyFill="1" applyBorder="1" applyAlignment="1" applyProtection="1">
      <alignment horizontal="center" wrapText="1"/>
    </xf>
    <xf numFmtId="49" fontId="9" fillId="4" borderId="2" xfId="0" applyNumberFormat="1" applyFont="1" applyFill="1" applyBorder="1" applyAlignment="1" applyProtection="1">
      <alignment wrapText="1"/>
    </xf>
    <xf numFmtId="49" fontId="16" fillId="0" borderId="17" xfId="0" applyNumberFormat="1" applyFont="1" applyBorder="1" applyAlignment="1" applyProtection="1">
      <alignment horizontal="center"/>
    </xf>
    <xf numFmtId="49" fontId="9" fillId="10" borderId="44" xfId="0" quotePrefix="1" applyNumberFormat="1" applyFont="1" applyFill="1" applyBorder="1" applyAlignment="1" applyProtection="1">
      <alignment horizontal="center"/>
    </xf>
    <xf numFmtId="49" fontId="11" fillId="10" borderId="44" xfId="0" applyNumberFormat="1" applyFont="1" applyFill="1" applyBorder="1" applyAlignment="1" applyProtection="1">
      <alignment horizontal="left"/>
    </xf>
    <xf numFmtId="49" fontId="9" fillId="10" borderId="22" xfId="0" applyNumberFormat="1" applyFont="1" applyFill="1" applyBorder="1" applyAlignment="1" applyProtection="1">
      <alignment horizontal="left"/>
    </xf>
    <xf numFmtId="49" fontId="9" fillId="4" borderId="22" xfId="0" applyNumberFormat="1" applyFont="1" applyFill="1" applyBorder="1" applyAlignment="1" applyProtection="1">
      <alignment wrapText="1"/>
    </xf>
    <xf numFmtId="49" fontId="16" fillId="0" borderId="25" xfId="0" applyNumberFormat="1" applyFont="1" applyBorder="1" applyAlignment="1" applyProtection="1">
      <alignment horizontal="center"/>
    </xf>
    <xf numFmtId="49" fontId="9" fillId="2" borderId="17" xfId="0" applyNumberFormat="1" applyFont="1" applyFill="1" applyBorder="1" applyAlignment="1" applyProtection="1">
      <alignment horizontal="center" vertical="center" textRotation="90" wrapText="1"/>
    </xf>
    <xf numFmtId="49" fontId="9" fillId="2" borderId="32" xfId="0" applyNumberFormat="1" applyFont="1" applyFill="1" applyBorder="1" applyAlignment="1" applyProtection="1">
      <alignment horizontal="center" vertical="center" textRotation="90" wrapText="1"/>
    </xf>
    <xf numFmtId="49" fontId="9" fillId="2" borderId="27" xfId="0" applyNumberFormat="1" applyFont="1" applyFill="1" applyBorder="1" applyAlignment="1" applyProtection="1">
      <alignment horizontal="center" vertical="center" textRotation="90" wrapText="1"/>
    </xf>
    <xf numFmtId="49" fontId="9" fillId="0" borderId="0" xfId="0" applyNumberFormat="1" applyFont="1" applyProtection="1">
      <protection locked="0"/>
    </xf>
    <xf numFmtId="49" fontId="9" fillId="0" borderId="0" xfId="0" applyNumberFormat="1" applyFont="1" applyAlignment="1" applyProtection="1">
      <protection locked="0"/>
    </xf>
    <xf numFmtId="49" fontId="9" fillId="0" borderId="0" xfId="0" applyNumberFormat="1" applyFont="1" applyAlignment="1" applyProtection="1">
      <alignment horizontal="right"/>
      <protection locked="0"/>
    </xf>
    <xf numFmtId="49" fontId="9" fillId="0" borderId="0" xfId="0" applyNumberFormat="1" applyFont="1" applyAlignment="1" applyProtection="1">
      <alignment horizontal="center"/>
      <protection locked="0"/>
    </xf>
    <xf numFmtId="2" fontId="9" fillId="0" borderId="0" xfId="0" applyNumberFormat="1" applyFont="1" applyProtection="1">
      <protection locked="0"/>
    </xf>
    <xf numFmtId="49" fontId="9" fillId="2" borderId="45" xfId="0" applyNumberFormat="1" applyFont="1" applyFill="1" applyBorder="1" applyProtection="1">
      <protection locked="0"/>
    </xf>
    <xf numFmtId="49" fontId="9" fillId="0" borderId="0" xfId="0" applyNumberFormat="1" applyFont="1" applyAlignment="1">
      <alignment horizontal="center"/>
    </xf>
    <xf numFmtId="49" fontId="9" fillId="0" borderId="0" xfId="0" applyNumberFormat="1" applyFont="1" applyAlignment="1"/>
    <xf numFmtId="49" fontId="7" fillId="2" borderId="46" xfId="0" applyNumberFormat="1" applyFont="1" applyFill="1" applyBorder="1" applyAlignment="1" applyProtection="1">
      <protection locked="0"/>
    </xf>
    <xf numFmtId="2" fontId="7" fillId="2" borderId="47" xfId="0" applyNumberFormat="1" applyFont="1" applyFill="1" applyBorder="1" applyAlignment="1" applyProtection="1">
      <protection locked="0"/>
    </xf>
    <xf numFmtId="49" fontId="7" fillId="2" borderId="47" xfId="0" applyNumberFormat="1" applyFont="1" applyFill="1" applyBorder="1" applyAlignment="1" applyProtection="1">
      <protection locked="0"/>
    </xf>
    <xf numFmtId="49" fontId="7" fillId="2" borderId="48" xfId="0" applyNumberFormat="1" applyFont="1" applyFill="1" applyBorder="1" applyAlignment="1" applyProtection="1">
      <protection locked="0"/>
    </xf>
    <xf numFmtId="49" fontId="9" fillId="9" borderId="14" xfId="0" quotePrefix="1" applyNumberFormat="1" applyFont="1" applyFill="1" applyBorder="1" applyProtection="1">
      <protection locked="0"/>
    </xf>
    <xf numFmtId="2" fontId="9" fillId="9" borderId="1" xfId="0" applyNumberFormat="1" applyFont="1" applyFill="1" applyBorder="1" applyProtection="1">
      <protection locked="0"/>
    </xf>
    <xf numFmtId="49" fontId="9" fillId="9" borderId="1" xfId="0" applyNumberFormat="1" applyFont="1" applyFill="1" applyBorder="1" applyProtection="1">
      <protection locked="0"/>
    </xf>
    <xf numFmtId="49" fontId="9" fillId="9" borderId="1" xfId="0" applyNumberFormat="1" applyFont="1" applyFill="1" applyBorder="1" applyAlignment="1" applyProtection="1">
      <alignment horizontal="right"/>
      <protection locked="0"/>
    </xf>
    <xf numFmtId="49" fontId="5" fillId="0" borderId="49" xfId="0" applyNumberFormat="1" applyFont="1" applyBorder="1" applyProtection="1"/>
    <xf numFmtId="49" fontId="5" fillId="0" borderId="50" xfId="0" applyNumberFormat="1" applyFont="1" applyBorder="1" applyProtection="1"/>
    <xf numFmtId="49" fontId="5" fillId="0" borderId="13" xfId="0" applyNumberFormat="1" applyFont="1" applyBorder="1" applyProtection="1"/>
    <xf numFmtId="49" fontId="0" fillId="0" borderId="0" xfId="0" applyNumberFormat="1" applyProtection="1"/>
    <xf numFmtId="49" fontId="5" fillId="0" borderId="0" xfId="0" applyNumberFormat="1" applyFont="1"/>
    <xf numFmtId="49" fontId="0" fillId="0" borderId="0" xfId="0" applyNumberFormat="1"/>
    <xf numFmtId="49" fontId="0" fillId="9" borderId="1" xfId="0" quotePrefix="1" applyNumberFormat="1" applyFill="1" applyBorder="1" applyProtection="1"/>
    <xf numFmtId="49" fontId="0" fillId="9" borderId="1" xfId="0" quotePrefix="1" applyNumberFormat="1" applyFill="1" applyBorder="1" applyAlignment="1" applyProtection="1">
      <alignment horizontal="right"/>
    </xf>
    <xf numFmtId="49" fontId="0" fillId="9" borderId="1" xfId="0" applyNumberFormat="1" applyFill="1" applyBorder="1" applyAlignment="1" applyProtection="1">
      <alignment horizontal="right"/>
    </xf>
    <xf numFmtId="49" fontId="0" fillId="9" borderId="1" xfId="0" applyNumberFormat="1" applyFont="1" applyFill="1" applyBorder="1" applyAlignment="1" applyProtection="1">
      <alignment horizontal="center"/>
    </xf>
    <xf numFmtId="49" fontId="5" fillId="10" borderId="1" xfId="0" quotePrefix="1" applyNumberFormat="1" applyFont="1" applyFill="1" applyBorder="1" applyAlignment="1" applyProtection="1">
      <alignment horizontal="center"/>
    </xf>
    <xf numFmtId="49" fontId="5" fillId="10" borderId="1" xfId="0" applyNumberFormat="1" applyFont="1" applyFill="1" applyBorder="1" applyProtection="1"/>
    <xf numFmtId="49" fontId="5" fillId="10" borderId="1" xfId="0" applyNumberFormat="1" applyFont="1" applyFill="1" applyBorder="1" applyAlignment="1" applyProtection="1">
      <alignment horizontal="center"/>
    </xf>
    <xf numFmtId="49" fontId="5" fillId="4" borderId="1" xfId="0" applyNumberFormat="1" applyFont="1" applyFill="1" applyBorder="1" applyAlignment="1" applyProtection="1">
      <alignment horizontal="center"/>
    </xf>
    <xf numFmtId="49" fontId="5" fillId="4" borderId="1" xfId="0" applyNumberFormat="1" applyFont="1" applyFill="1" applyBorder="1" applyProtection="1"/>
    <xf numFmtId="49" fontId="5" fillId="9" borderId="1" xfId="0" applyNumberFormat="1" applyFont="1" applyFill="1" applyBorder="1" applyProtection="1"/>
    <xf numFmtId="49" fontId="5" fillId="0" borderId="0" xfId="0" applyNumberFormat="1" applyFont="1" applyProtection="1"/>
    <xf numFmtId="49" fontId="0" fillId="10" borderId="1" xfId="0" quotePrefix="1" applyNumberFormat="1" applyFill="1" applyBorder="1" applyAlignment="1" applyProtection="1">
      <alignment horizontal="center"/>
    </xf>
    <xf numFmtId="49" fontId="0" fillId="10" borderId="1" xfId="0" applyNumberFormat="1" applyFill="1" applyBorder="1" applyProtection="1"/>
    <xf numFmtId="49" fontId="0" fillId="4" borderId="1" xfId="0" quotePrefix="1" applyNumberFormat="1" applyFill="1" applyBorder="1" applyAlignment="1" applyProtection="1">
      <alignment horizontal="center"/>
    </xf>
    <xf numFmtId="49" fontId="0" fillId="4" borderId="1" xfId="0" applyNumberFormat="1" applyFill="1" applyBorder="1" applyProtection="1"/>
    <xf numFmtId="2" fontId="0" fillId="0" borderId="0" xfId="0" applyNumberFormat="1" applyProtection="1"/>
    <xf numFmtId="2" fontId="0" fillId="0" borderId="0" xfId="0" applyNumberFormat="1"/>
    <xf numFmtId="49" fontId="0" fillId="9" borderId="12" xfId="0" quotePrefix="1" applyNumberFormat="1" applyFill="1" applyBorder="1" applyProtection="1"/>
    <xf numFmtId="49" fontId="0" fillId="9" borderId="3" xfId="0" quotePrefix="1" applyNumberFormat="1" applyFill="1" applyBorder="1" applyAlignment="1" applyProtection="1">
      <alignment horizontal="right"/>
    </xf>
    <xf numFmtId="49" fontId="0" fillId="9" borderId="3" xfId="0" quotePrefix="1" applyNumberFormat="1" applyFill="1" applyBorder="1" applyProtection="1"/>
    <xf numFmtId="49" fontId="0" fillId="9" borderId="3" xfId="0" applyNumberFormat="1" applyFill="1" applyBorder="1" applyAlignment="1" applyProtection="1">
      <alignment horizontal="right"/>
    </xf>
    <xf numFmtId="49" fontId="0" fillId="9" borderId="3" xfId="0" applyNumberFormat="1" applyFont="1" applyFill="1" applyBorder="1" applyAlignment="1" applyProtection="1">
      <alignment horizontal="center"/>
    </xf>
    <xf numFmtId="49" fontId="5" fillId="10" borderId="3" xfId="0" quotePrefix="1" applyNumberFormat="1" applyFont="1" applyFill="1" applyBorder="1" applyAlignment="1" applyProtection="1">
      <alignment horizontal="center"/>
    </xf>
    <xf numFmtId="49" fontId="5" fillId="10" borderId="3" xfId="0" applyNumberFormat="1" applyFont="1" applyFill="1" applyBorder="1" applyProtection="1"/>
    <xf numFmtId="49" fontId="5" fillId="10" borderId="3" xfId="0" applyNumberFormat="1" applyFont="1" applyFill="1" applyBorder="1" applyAlignment="1" applyProtection="1">
      <alignment horizontal="center"/>
    </xf>
    <xf numFmtId="49" fontId="5" fillId="4" borderId="3" xfId="0" applyNumberFormat="1" applyFont="1" applyFill="1" applyBorder="1" applyAlignment="1" applyProtection="1">
      <alignment horizontal="center"/>
    </xf>
    <xf numFmtId="49" fontId="5" fillId="4" borderId="3" xfId="0" applyNumberFormat="1" applyFont="1" applyFill="1" applyBorder="1" applyProtection="1"/>
    <xf numFmtId="49" fontId="5" fillId="4" borderId="26" xfId="0" applyNumberFormat="1" applyFont="1" applyFill="1" applyBorder="1" applyProtection="1"/>
    <xf numFmtId="49" fontId="5" fillId="9" borderId="27" xfId="0" applyNumberFormat="1" applyFont="1" applyFill="1" applyBorder="1" applyProtection="1"/>
    <xf numFmtId="49" fontId="0" fillId="9" borderId="14" xfId="0" quotePrefix="1" applyNumberFormat="1" applyFill="1" applyBorder="1" applyProtection="1"/>
    <xf numFmtId="49" fontId="0" fillId="4" borderId="15" xfId="0" applyNumberFormat="1" applyFill="1" applyBorder="1" applyProtection="1"/>
    <xf numFmtId="49" fontId="5" fillId="9" borderId="18" xfId="0" applyNumberFormat="1" applyFont="1" applyFill="1" applyBorder="1" applyProtection="1"/>
    <xf numFmtId="49" fontId="0" fillId="10" borderId="22" xfId="0" applyNumberFormat="1" applyFill="1" applyBorder="1" applyProtection="1"/>
    <xf numFmtId="49" fontId="0" fillId="9" borderId="42" xfId="0" quotePrefix="1" applyNumberFormat="1" applyFill="1" applyBorder="1" applyProtection="1"/>
    <xf numFmtId="49" fontId="0" fillId="9" borderId="36" xfId="0" quotePrefix="1" applyNumberFormat="1" applyFill="1" applyBorder="1" applyAlignment="1" applyProtection="1">
      <alignment horizontal="right"/>
    </xf>
    <xf numFmtId="49" fontId="0" fillId="9" borderId="36" xfId="0" quotePrefix="1" applyNumberFormat="1" applyFill="1" applyBorder="1" applyProtection="1"/>
    <xf numFmtId="49" fontId="0" fillId="9" borderId="36" xfId="0" applyNumberFormat="1" applyFill="1" applyBorder="1" applyAlignment="1" applyProtection="1">
      <alignment horizontal="right"/>
    </xf>
    <xf numFmtId="49" fontId="0" fillId="9" borderId="36" xfId="0" applyNumberFormat="1" applyFont="1" applyFill="1" applyBorder="1" applyAlignment="1" applyProtection="1">
      <alignment horizontal="center"/>
    </xf>
    <xf numFmtId="49" fontId="0" fillId="10" borderId="36" xfId="0" quotePrefix="1" applyNumberFormat="1" applyFill="1" applyBorder="1" applyAlignment="1" applyProtection="1">
      <alignment horizontal="center"/>
    </xf>
    <xf numFmtId="49" fontId="0" fillId="10" borderId="36" xfId="0" applyNumberFormat="1" applyFill="1" applyBorder="1" applyProtection="1"/>
    <xf numFmtId="49" fontId="0" fillId="4" borderId="36" xfId="0" quotePrefix="1" applyNumberFormat="1" applyFill="1" applyBorder="1" applyAlignment="1" applyProtection="1">
      <alignment horizontal="center"/>
    </xf>
    <xf numFmtId="49" fontId="0" fillId="4" borderId="36" xfId="0" applyNumberFormat="1" applyFill="1" applyBorder="1" applyProtection="1"/>
    <xf numFmtId="49" fontId="0" fillId="4" borderId="28" xfId="0" applyNumberFormat="1" applyFill="1" applyBorder="1" applyProtection="1"/>
    <xf numFmtId="49" fontId="5" fillId="9" borderId="32" xfId="0" applyNumberFormat="1" applyFont="1" applyFill="1" applyBorder="1" applyProtection="1"/>
    <xf numFmtId="49" fontId="0" fillId="2" borderId="1" xfId="0" applyNumberFormat="1" applyFill="1" applyBorder="1" applyProtection="1"/>
    <xf numFmtId="49" fontId="0" fillId="10" borderId="3" xfId="0" quotePrefix="1" applyNumberFormat="1" applyFill="1" applyBorder="1" applyAlignment="1" applyProtection="1">
      <alignment horizontal="center"/>
    </xf>
    <xf numFmtId="49" fontId="0" fillId="10" borderId="3" xfId="0" applyNumberFormat="1" applyFill="1" applyBorder="1" applyProtection="1"/>
    <xf numFmtId="49" fontId="0" fillId="4" borderId="3" xfId="0" quotePrefix="1" applyNumberFormat="1" applyFill="1" applyBorder="1" applyAlignment="1" applyProtection="1">
      <alignment horizontal="center"/>
    </xf>
    <xf numFmtId="49" fontId="0" fillId="4" borderId="3" xfId="0" applyNumberFormat="1" applyFill="1" applyBorder="1" applyProtection="1"/>
    <xf numFmtId="49" fontId="0" fillId="4" borderId="26" xfId="0" applyNumberFormat="1" applyFill="1" applyBorder="1" applyProtection="1"/>
    <xf numFmtId="49" fontId="5" fillId="9" borderId="26" xfId="0" applyNumberFormat="1" applyFont="1" applyFill="1" applyBorder="1" applyProtection="1"/>
    <xf numFmtId="49" fontId="0" fillId="10" borderId="2" xfId="0" applyNumberFormat="1" applyFill="1" applyBorder="1" applyProtection="1"/>
    <xf numFmtId="49" fontId="0" fillId="9" borderId="29" xfId="0" quotePrefix="1" applyNumberFormat="1" applyFill="1" applyBorder="1" applyProtection="1"/>
    <xf numFmtId="49" fontId="0" fillId="9" borderId="2" xfId="0" quotePrefix="1" applyNumberFormat="1" applyFill="1" applyBorder="1" applyAlignment="1" applyProtection="1">
      <alignment horizontal="right"/>
    </xf>
    <xf numFmtId="49" fontId="0" fillId="9" borderId="2" xfId="0" quotePrefix="1" applyNumberFormat="1" applyFill="1" applyBorder="1" applyProtection="1"/>
    <xf numFmtId="49" fontId="0" fillId="9" borderId="2" xfId="0" applyNumberFormat="1" applyFill="1" applyBorder="1" applyAlignment="1" applyProtection="1">
      <alignment horizontal="right"/>
    </xf>
    <xf numFmtId="49" fontId="0" fillId="9" borderId="2" xfId="0" applyNumberFormat="1" applyFont="1" applyFill="1" applyBorder="1" applyAlignment="1" applyProtection="1">
      <alignment horizontal="center"/>
    </xf>
    <xf numFmtId="49" fontId="0" fillId="10" borderId="2" xfId="0" quotePrefix="1" applyNumberFormat="1" applyFill="1" applyBorder="1" applyAlignment="1" applyProtection="1">
      <alignment horizontal="center"/>
    </xf>
    <xf numFmtId="49" fontId="0" fillId="4" borderId="2" xfId="0" quotePrefix="1" applyNumberFormat="1" applyFill="1" applyBorder="1" applyAlignment="1" applyProtection="1">
      <alignment horizontal="center"/>
    </xf>
    <xf numFmtId="49" fontId="0" fillId="4" borderId="2" xfId="0" applyNumberFormat="1" applyFill="1" applyBorder="1" applyProtection="1"/>
    <xf numFmtId="49" fontId="0" fillId="4" borderId="16" xfId="0" applyNumberFormat="1" applyFill="1" applyBorder="1" applyProtection="1"/>
    <xf numFmtId="49" fontId="5" fillId="9" borderId="17" xfId="0" applyNumberFormat="1" applyFont="1" applyFill="1" applyBorder="1" applyProtection="1"/>
    <xf numFmtId="49" fontId="0" fillId="9" borderId="21" xfId="0" quotePrefix="1" applyNumberFormat="1" applyFill="1" applyBorder="1" applyProtection="1"/>
    <xf numFmtId="49" fontId="0" fillId="9" borderId="22" xfId="0" quotePrefix="1" applyNumberFormat="1" applyFill="1" applyBorder="1" applyAlignment="1" applyProtection="1">
      <alignment horizontal="right"/>
    </xf>
    <xf numFmtId="49" fontId="0" fillId="9" borderId="22" xfId="0" quotePrefix="1" applyNumberFormat="1" applyFill="1" applyBorder="1" applyProtection="1"/>
    <xf numFmtId="49" fontId="0" fillId="9" borderId="22" xfId="0" applyNumberFormat="1" applyFill="1" applyBorder="1" applyAlignment="1" applyProtection="1">
      <alignment horizontal="right"/>
    </xf>
    <xf numFmtId="49" fontId="0" fillId="9" borderId="22" xfId="0" applyNumberFormat="1" applyFont="1" applyFill="1" applyBorder="1" applyAlignment="1" applyProtection="1">
      <alignment horizontal="center"/>
    </xf>
    <xf numFmtId="49" fontId="0" fillId="10" borderId="22" xfId="0" quotePrefix="1" applyNumberFormat="1" applyFill="1" applyBorder="1" applyAlignment="1" applyProtection="1">
      <alignment horizontal="center"/>
    </xf>
    <xf numFmtId="49" fontId="0" fillId="4" borderId="22" xfId="0" quotePrefix="1" applyNumberFormat="1" applyFill="1" applyBorder="1" applyAlignment="1" applyProtection="1">
      <alignment horizontal="center"/>
    </xf>
    <xf numFmtId="49" fontId="0" fillId="4" borderId="22" xfId="0" applyNumberFormat="1" applyFill="1" applyBorder="1" applyProtection="1"/>
    <xf numFmtId="49" fontId="0" fillId="4" borderId="23" xfId="0" applyNumberFormat="1" applyFill="1" applyBorder="1" applyProtection="1"/>
    <xf numFmtId="49" fontId="5" fillId="9" borderId="25" xfId="0" applyNumberFormat="1" applyFont="1" applyFill="1" applyBorder="1" applyProtection="1"/>
    <xf numFmtId="49" fontId="0" fillId="9" borderId="8" xfId="0" applyNumberFormat="1" applyFont="1" applyFill="1" applyBorder="1" applyAlignment="1" applyProtection="1">
      <alignment horizontal="center"/>
    </xf>
    <xf numFmtId="49" fontId="5" fillId="10" borderId="8" xfId="0" quotePrefix="1" applyNumberFormat="1" applyFont="1" applyFill="1" applyBorder="1" applyAlignment="1" applyProtection="1">
      <alignment horizontal="center"/>
    </xf>
    <xf numFmtId="49" fontId="0" fillId="0" borderId="0" xfId="0" applyNumberFormat="1" applyAlignment="1">
      <alignment horizontal="center"/>
    </xf>
    <xf numFmtId="49" fontId="0" fillId="0" borderId="0" xfId="0" applyNumberFormat="1" applyFont="1" applyAlignment="1">
      <alignment horizontal="center"/>
    </xf>
    <xf numFmtId="49" fontId="19" fillId="0" borderId="0" xfId="0" applyNumberFormat="1" applyFont="1" applyAlignment="1">
      <alignment horizontal="center"/>
    </xf>
    <xf numFmtId="49" fontId="19" fillId="0" borderId="0" xfId="0" applyNumberFormat="1" applyFont="1"/>
    <xf numFmtId="49" fontId="0" fillId="2" borderId="45" xfId="0" applyNumberFormat="1" applyFill="1" applyBorder="1"/>
    <xf numFmtId="49" fontId="20" fillId="0" borderId="0" xfId="0" applyNumberFormat="1" applyFont="1" applyFill="1" applyBorder="1"/>
    <xf numFmtId="49" fontId="0" fillId="0" borderId="0" xfId="0" applyNumberFormat="1" applyFill="1"/>
    <xf numFmtId="49" fontId="19" fillId="0" borderId="0" xfId="0" applyNumberFormat="1" applyFont="1" applyFill="1" applyBorder="1"/>
    <xf numFmtId="49" fontId="21" fillId="0" borderId="0" xfId="0" applyNumberFormat="1" applyFont="1" applyFill="1" applyAlignment="1">
      <alignment horizontal="center"/>
    </xf>
    <xf numFmtId="49" fontId="22" fillId="0" borderId="0" xfId="0" applyNumberFormat="1" applyFont="1" applyFill="1" applyBorder="1"/>
    <xf numFmtId="49" fontId="23" fillId="0" borderId="0" xfId="0" applyNumberFormat="1" applyFont="1" applyAlignment="1">
      <alignment horizontal="center"/>
    </xf>
    <xf numFmtId="49" fontId="23" fillId="0" borderId="0" xfId="0" applyNumberFormat="1" applyFont="1"/>
    <xf numFmtId="49" fontId="5" fillId="9" borderId="30" xfId="0" applyNumberFormat="1" applyFont="1" applyFill="1" applyBorder="1" applyProtection="1"/>
    <xf numFmtId="49" fontId="5" fillId="9" borderId="8" xfId="0" applyNumberFormat="1" applyFont="1" applyFill="1" applyBorder="1" applyProtection="1"/>
    <xf numFmtId="1" fontId="5" fillId="9" borderId="8" xfId="0" applyNumberFormat="1" applyFont="1" applyFill="1" applyBorder="1" applyAlignment="1" applyProtection="1">
      <alignment horizontal="center"/>
    </xf>
    <xf numFmtId="49" fontId="5" fillId="9" borderId="8" xfId="0" applyNumberFormat="1" applyFont="1" applyFill="1" applyBorder="1" applyAlignment="1" applyProtection="1">
      <alignment horizontal="center"/>
    </xf>
    <xf numFmtId="49" fontId="5" fillId="10" borderId="8" xfId="0" applyNumberFormat="1" applyFont="1" applyFill="1" applyBorder="1" applyAlignment="1" applyProtection="1">
      <alignment horizontal="center"/>
    </xf>
    <xf numFmtId="49" fontId="5" fillId="10" borderId="8" xfId="0" applyNumberFormat="1" applyFont="1" applyFill="1" applyBorder="1" applyProtection="1"/>
    <xf numFmtId="49" fontId="5" fillId="4" borderId="8" xfId="0" applyNumberFormat="1" applyFont="1" applyFill="1" applyBorder="1" applyAlignment="1" applyProtection="1">
      <alignment horizontal="center"/>
    </xf>
    <xf numFmtId="49" fontId="5" fillId="4" borderId="10" xfId="0" applyNumberFormat="1" applyFont="1" applyFill="1" applyBorder="1" applyProtection="1"/>
    <xf numFmtId="49" fontId="5" fillId="4" borderId="7" xfId="0" applyNumberFormat="1" applyFont="1" applyFill="1" applyBorder="1" applyProtection="1"/>
    <xf numFmtId="49" fontId="5" fillId="7" borderId="10" xfId="0" applyNumberFormat="1" applyFont="1" applyFill="1" applyBorder="1" applyProtection="1"/>
    <xf numFmtId="49" fontId="24" fillId="0" borderId="0" xfId="0" applyNumberFormat="1" applyFont="1" applyProtection="1"/>
    <xf numFmtId="49" fontId="0" fillId="9" borderId="30" xfId="0" applyNumberFormat="1" applyFont="1" applyFill="1" applyBorder="1" applyProtection="1"/>
    <xf numFmtId="49" fontId="0" fillId="9" borderId="8" xfId="0" applyNumberFormat="1" applyFont="1" applyFill="1" applyBorder="1" applyProtection="1"/>
    <xf numFmtId="1" fontId="0" fillId="9" borderId="1" xfId="0" applyNumberFormat="1" applyFill="1" applyBorder="1" applyAlignment="1" applyProtection="1">
      <alignment horizontal="center"/>
    </xf>
    <xf numFmtId="1" fontId="0" fillId="9" borderId="3" xfId="0" applyNumberFormat="1" applyFill="1" applyBorder="1" applyAlignment="1" applyProtection="1">
      <alignment horizontal="center"/>
    </xf>
    <xf numFmtId="49" fontId="0" fillId="10" borderId="1" xfId="0" applyNumberFormat="1" applyFill="1" applyBorder="1" applyAlignment="1" applyProtection="1">
      <alignment horizontal="left"/>
    </xf>
    <xf numFmtId="49" fontId="5" fillId="7" borderId="18" xfId="0" applyNumberFormat="1" applyFont="1" applyFill="1" applyBorder="1" applyProtection="1"/>
    <xf numFmtId="2" fontId="24" fillId="0" borderId="0" xfId="0" applyNumberFormat="1" applyFont="1" applyProtection="1"/>
    <xf numFmtId="49" fontId="3" fillId="0" borderId="0" xfId="0" applyNumberFormat="1" applyFont="1" applyProtection="1"/>
    <xf numFmtId="49" fontId="5" fillId="4" borderId="15" xfId="0" applyNumberFormat="1" applyFont="1" applyFill="1" applyBorder="1" applyProtection="1"/>
    <xf numFmtId="49" fontId="5" fillId="7" borderId="17" xfId="0" applyNumberFormat="1" applyFont="1" applyFill="1" applyBorder="1" applyProtection="1"/>
    <xf numFmtId="49" fontId="5" fillId="10" borderId="36" xfId="0" quotePrefix="1" applyNumberFormat="1" applyFont="1" applyFill="1" applyBorder="1" applyAlignment="1" applyProtection="1">
      <alignment horizontal="center"/>
    </xf>
    <xf numFmtId="49" fontId="5" fillId="10" borderId="36" xfId="0" applyNumberFormat="1" applyFont="1" applyFill="1" applyBorder="1" applyProtection="1"/>
    <xf numFmtId="49" fontId="5" fillId="10" borderId="36" xfId="0" applyNumberFormat="1" applyFont="1" applyFill="1" applyBorder="1" applyAlignment="1" applyProtection="1">
      <alignment horizontal="center"/>
    </xf>
    <xf numFmtId="49" fontId="5" fillId="4" borderId="36" xfId="0" applyNumberFormat="1" applyFont="1" applyFill="1" applyBorder="1" applyAlignment="1" applyProtection="1">
      <alignment horizontal="center"/>
    </xf>
    <xf numFmtId="49" fontId="5" fillId="4" borderId="36" xfId="0" applyNumberFormat="1" applyFont="1" applyFill="1" applyBorder="1" applyProtection="1"/>
    <xf numFmtId="49" fontId="0" fillId="10" borderId="1" xfId="0" quotePrefix="1" applyNumberFormat="1" applyFont="1" applyFill="1" applyBorder="1" applyAlignment="1" applyProtection="1">
      <alignment horizontal="center"/>
    </xf>
    <xf numFmtId="49" fontId="0" fillId="10" borderId="1" xfId="0" applyNumberFormat="1" applyFont="1" applyFill="1" applyBorder="1" applyProtection="1"/>
    <xf numFmtId="49" fontId="0" fillId="10" borderId="1" xfId="0" applyNumberFormat="1" applyFont="1" applyFill="1" applyBorder="1" applyAlignment="1" applyProtection="1">
      <alignment horizontal="center"/>
    </xf>
    <xf numFmtId="49" fontId="0" fillId="4" borderId="15" xfId="0" applyNumberFormat="1" applyFont="1" applyFill="1" applyBorder="1" applyProtection="1"/>
    <xf numFmtId="49" fontId="5" fillId="10" borderId="2" xfId="0" applyNumberFormat="1" applyFont="1" applyFill="1" applyBorder="1" applyAlignment="1" applyProtection="1">
      <alignment horizontal="center"/>
    </xf>
    <xf numFmtId="49" fontId="0" fillId="10" borderId="2" xfId="0" applyNumberFormat="1" applyFont="1" applyFill="1" applyBorder="1" applyProtection="1"/>
    <xf numFmtId="49" fontId="0" fillId="10" borderId="2" xfId="0" applyNumberFormat="1" applyFont="1" applyFill="1" applyBorder="1" applyAlignment="1" applyProtection="1">
      <alignment horizontal="center"/>
    </xf>
    <xf numFmtId="49" fontId="5" fillId="10" borderId="2" xfId="0" applyNumberFormat="1" applyFont="1" applyFill="1" applyBorder="1" applyProtection="1"/>
    <xf numFmtId="49" fontId="5" fillId="4" borderId="2" xfId="0" applyNumberFormat="1" applyFont="1" applyFill="1" applyBorder="1" applyAlignment="1" applyProtection="1">
      <alignment horizontal="center"/>
    </xf>
    <xf numFmtId="49" fontId="5" fillId="4" borderId="16" xfId="0" applyNumberFormat="1" applyFont="1" applyFill="1" applyBorder="1" applyProtection="1"/>
    <xf numFmtId="49" fontId="0" fillId="10" borderId="3" xfId="0" applyNumberFormat="1" applyFont="1" applyFill="1" applyBorder="1" applyProtection="1"/>
    <xf numFmtId="49" fontId="0" fillId="5" borderId="1" xfId="0" quotePrefix="1" applyNumberFormat="1" applyFill="1" applyBorder="1" applyAlignment="1" applyProtection="1">
      <alignment horizontal="center"/>
    </xf>
    <xf numFmtId="49" fontId="0" fillId="10" borderId="1" xfId="0" quotePrefix="1" applyNumberFormat="1" applyFill="1" applyBorder="1" applyAlignment="1" applyProtection="1">
      <alignment horizontal="left"/>
    </xf>
    <xf numFmtId="49" fontId="5" fillId="4" borderId="27" xfId="0" applyNumberFormat="1" applyFont="1" applyFill="1" applyBorder="1" applyProtection="1"/>
    <xf numFmtId="49" fontId="0" fillId="5" borderId="1" xfId="0" applyNumberFormat="1" applyFont="1" applyFill="1" applyBorder="1" applyAlignment="1" applyProtection="1">
      <alignment horizontal="center"/>
    </xf>
    <xf numFmtId="49" fontId="0" fillId="4" borderId="26" xfId="0" applyNumberFormat="1" applyFont="1" applyFill="1" applyBorder="1" applyProtection="1"/>
    <xf numFmtId="49" fontId="0" fillId="5" borderId="1" xfId="0" quotePrefix="1" applyNumberFormat="1" applyFont="1" applyFill="1" applyBorder="1" applyAlignment="1" applyProtection="1">
      <alignment horizontal="center"/>
    </xf>
    <xf numFmtId="49" fontId="0" fillId="5" borderId="3" xfId="0" quotePrefix="1" applyNumberFormat="1" applyFont="1" applyFill="1" applyBorder="1" applyAlignment="1" applyProtection="1">
      <alignment horizontal="center"/>
    </xf>
    <xf numFmtId="49" fontId="0" fillId="10" borderId="3" xfId="0" quotePrefix="1" applyNumberFormat="1" applyFont="1" applyFill="1" applyBorder="1" applyAlignment="1" applyProtection="1">
      <alignment horizontal="center"/>
    </xf>
    <xf numFmtId="49" fontId="0" fillId="10" borderId="3" xfId="0" applyNumberFormat="1" applyFont="1" applyFill="1" applyBorder="1" applyAlignment="1" applyProtection="1">
      <alignment horizontal="center"/>
    </xf>
    <xf numFmtId="49" fontId="0" fillId="5" borderId="3" xfId="0" applyNumberFormat="1" applyFont="1" applyFill="1" applyBorder="1" applyAlignment="1" applyProtection="1">
      <alignment horizontal="center"/>
    </xf>
    <xf numFmtId="49" fontId="0" fillId="4" borderId="1" xfId="0" applyNumberFormat="1" applyFont="1" applyFill="1" applyBorder="1" applyAlignment="1" applyProtection="1">
      <alignment horizontal="center"/>
    </xf>
    <xf numFmtId="49" fontId="0" fillId="4" borderId="1" xfId="0" applyNumberFormat="1" applyFont="1" applyFill="1" applyBorder="1" applyProtection="1"/>
    <xf numFmtId="49" fontId="0" fillId="0" borderId="0" xfId="0" applyNumberFormat="1" applyFont="1"/>
    <xf numFmtId="49" fontId="0" fillId="10" borderId="2" xfId="0" quotePrefix="1" applyNumberFormat="1" applyFont="1" applyFill="1" applyBorder="1" applyAlignment="1" applyProtection="1">
      <alignment horizontal="center"/>
    </xf>
    <xf numFmtId="49" fontId="0" fillId="4" borderId="2" xfId="0" applyNumberFormat="1" applyFont="1" applyFill="1" applyBorder="1" applyAlignment="1" applyProtection="1">
      <alignment horizontal="center"/>
    </xf>
    <xf numFmtId="49" fontId="0" fillId="4" borderId="2" xfId="0" applyNumberFormat="1" applyFont="1" applyFill="1" applyBorder="1" applyProtection="1"/>
    <xf numFmtId="49" fontId="0" fillId="4" borderId="16" xfId="0" applyNumberFormat="1" applyFont="1" applyFill="1" applyBorder="1" applyProtection="1"/>
    <xf numFmtId="2" fontId="5" fillId="0" borderId="0" xfId="0" applyNumberFormat="1" applyFont="1" applyProtection="1"/>
    <xf numFmtId="49" fontId="0" fillId="9" borderId="2" xfId="0" applyNumberFormat="1" applyFill="1" applyBorder="1" applyProtection="1"/>
    <xf numFmtId="1" fontId="0" fillId="9" borderId="36" xfId="0" applyNumberFormat="1" applyFill="1" applyBorder="1" applyAlignment="1" applyProtection="1">
      <alignment horizontal="center"/>
    </xf>
    <xf numFmtId="49" fontId="0" fillId="5" borderId="2" xfId="0" applyNumberFormat="1" applyFont="1" applyFill="1" applyBorder="1" applyAlignment="1" applyProtection="1">
      <alignment horizontal="center"/>
    </xf>
    <xf numFmtId="49" fontId="5" fillId="4" borderId="2" xfId="0" applyNumberFormat="1" applyFont="1" applyFill="1" applyBorder="1" applyProtection="1"/>
    <xf numFmtId="49" fontId="5" fillId="7" borderId="27" xfId="0" applyNumberFormat="1" applyFont="1" applyFill="1" applyBorder="1" applyProtection="1"/>
    <xf numFmtId="49" fontId="0" fillId="4" borderId="1" xfId="0" quotePrefix="1" applyNumberFormat="1" applyFont="1" applyFill="1" applyBorder="1" applyAlignment="1" applyProtection="1">
      <alignment horizontal="center"/>
    </xf>
    <xf numFmtId="49" fontId="24" fillId="21" borderId="0" xfId="0" applyNumberFormat="1" applyFont="1" applyFill="1" applyBorder="1" applyAlignment="1" applyProtection="1">
      <alignment horizontal="center" vertical="center" textRotation="90"/>
    </xf>
    <xf numFmtId="49" fontId="0" fillId="9" borderId="30" xfId="0" applyNumberFormat="1" applyFill="1" applyBorder="1" applyProtection="1"/>
    <xf numFmtId="49" fontId="0" fillId="9" borderId="8" xfId="0" applyNumberFormat="1" applyFill="1" applyBorder="1" applyProtection="1"/>
    <xf numFmtId="1" fontId="0" fillId="9" borderId="8" xfId="0" applyNumberFormat="1" applyFill="1" applyBorder="1" applyAlignment="1" applyProtection="1">
      <alignment horizontal="center"/>
    </xf>
    <xf numFmtId="49" fontId="5" fillId="4" borderId="8" xfId="0" applyNumberFormat="1" applyFont="1" applyFill="1" applyBorder="1" applyProtection="1"/>
    <xf numFmtId="49" fontId="0" fillId="9" borderId="14" xfId="0" applyNumberFormat="1" applyFill="1" applyBorder="1" applyProtection="1"/>
    <xf numFmtId="49" fontId="0" fillId="9" borderId="1" xfId="0" applyNumberFormat="1" applyFill="1" applyBorder="1" applyProtection="1"/>
    <xf numFmtId="49" fontId="0" fillId="12" borderId="1" xfId="0" quotePrefix="1" applyNumberFormat="1" applyFill="1" applyBorder="1" applyAlignment="1" applyProtection="1">
      <alignment horizontal="center"/>
    </xf>
    <xf numFmtId="49" fontId="0" fillId="6" borderId="1" xfId="0" quotePrefix="1" applyNumberFormat="1" applyFont="1" applyFill="1" applyBorder="1" applyAlignment="1" applyProtection="1">
      <alignment horizontal="center"/>
    </xf>
    <xf numFmtId="49" fontId="5" fillId="5" borderId="1" xfId="0" applyNumberFormat="1" applyFont="1" applyFill="1" applyBorder="1" applyAlignment="1" applyProtection="1">
      <alignment horizontal="center"/>
    </xf>
    <xf numFmtId="49" fontId="3" fillId="10" borderId="1" xfId="0" applyNumberFormat="1" applyFont="1" applyFill="1" applyBorder="1" applyProtection="1"/>
    <xf numFmtId="49" fontId="0" fillId="5" borderId="1" xfId="0" applyNumberFormat="1" applyFill="1" applyBorder="1" applyProtection="1"/>
    <xf numFmtId="49" fontId="0" fillId="10" borderId="1" xfId="0" applyNumberFormat="1" applyFill="1" applyBorder="1" applyAlignment="1" applyProtection="1">
      <alignment horizontal="center"/>
    </xf>
    <xf numFmtId="49" fontId="0" fillId="10" borderId="1" xfId="0" applyNumberFormat="1" applyFont="1" applyFill="1" applyBorder="1" applyAlignment="1" applyProtection="1">
      <alignment horizontal="left"/>
    </xf>
    <xf numFmtId="49" fontId="0" fillId="10" borderId="1" xfId="0" quotePrefix="1" applyNumberFormat="1" applyFill="1" applyBorder="1" applyProtection="1"/>
    <xf numFmtId="49" fontId="0" fillId="5" borderId="1" xfId="0" quotePrefix="1" applyNumberFormat="1" applyFill="1" applyBorder="1" applyAlignment="1" applyProtection="1">
      <alignment horizontal="center" wrapText="1"/>
    </xf>
    <xf numFmtId="49" fontId="0" fillId="9" borderId="29" xfId="0" applyNumberFormat="1" applyFill="1" applyBorder="1" applyProtection="1"/>
    <xf numFmtId="1" fontId="0" fillId="9" borderId="2" xfId="0" applyNumberFormat="1" applyFill="1" applyBorder="1" applyAlignment="1" applyProtection="1">
      <alignment horizontal="center"/>
    </xf>
    <xf numFmtId="49" fontId="0" fillId="5" borderId="2" xfId="0" quotePrefix="1" applyNumberFormat="1" applyFill="1" applyBorder="1" applyAlignment="1" applyProtection="1">
      <alignment horizontal="center"/>
    </xf>
    <xf numFmtId="49" fontId="5" fillId="7" borderId="1" xfId="0" applyNumberFormat="1" applyFont="1" applyFill="1" applyBorder="1" applyProtection="1"/>
    <xf numFmtId="49" fontId="5" fillId="7" borderId="2" xfId="0" applyNumberFormat="1" applyFont="1" applyFill="1" applyBorder="1" applyProtection="1"/>
    <xf numFmtId="49" fontId="5" fillId="7" borderId="16" xfId="0" applyNumberFormat="1" applyFont="1" applyFill="1" applyBorder="1" applyProtection="1"/>
    <xf numFmtId="49" fontId="0" fillId="9" borderId="14" xfId="0" applyNumberFormat="1" applyFont="1" applyFill="1" applyBorder="1" applyProtection="1"/>
    <xf numFmtId="49" fontId="0" fillId="9" borderId="1" xfId="0" applyNumberFormat="1" applyFont="1" applyFill="1" applyBorder="1" applyProtection="1"/>
    <xf numFmtId="49" fontId="0" fillId="9" borderId="29" xfId="0" applyNumberFormat="1" applyFont="1" applyFill="1" applyBorder="1" applyProtection="1"/>
    <xf numFmtId="49" fontId="0" fillId="9" borderId="2" xfId="0" applyNumberFormat="1" applyFont="1" applyFill="1" applyBorder="1" applyProtection="1"/>
    <xf numFmtId="49" fontId="0" fillId="5" borderId="2" xfId="0" quotePrefix="1" applyNumberFormat="1" applyFont="1" applyFill="1" applyBorder="1" applyAlignment="1" applyProtection="1">
      <alignment horizontal="center"/>
    </xf>
    <xf numFmtId="49" fontId="5" fillId="7" borderId="15" xfId="0" applyNumberFormat="1" applyFont="1" applyFill="1" applyBorder="1" applyProtection="1"/>
    <xf numFmtId="49" fontId="5" fillId="7" borderId="26" xfId="0" applyNumberFormat="1" applyFont="1" applyFill="1" applyBorder="1" applyProtection="1"/>
    <xf numFmtId="49" fontId="0" fillId="5" borderId="36" xfId="0" quotePrefix="1" applyNumberFormat="1" applyFont="1" applyFill="1" applyBorder="1" applyAlignment="1" applyProtection="1">
      <alignment horizontal="center"/>
    </xf>
    <xf numFmtId="49" fontId="0" fillId="10" borderId="36" xfId="0" applyNumberFormat="1" applyFont="1" applyFill="1" applyBorder="1" applyProtection="1"/>
    <xf numFmtId="49" fontId="5" fillId="7" borderId="28" xfId="0" applyNumberFormat="1" applyFont="1" applyFill="1" applyBorder="1" applyProtection="1"/>
    <xf numFmtId="49" fontId="0" fillId="5" borderId="3" xfId="0" quotePrefix="1" applyNumberFormat="1" applyFill="1" applyBorder="1" applyAlignment="1" applyProtection="1">
      <alignment horizontal="center"/>
    </xf>
    <xf numFmtId="49" fontId="0" fillId="5" borderId="36" xfId="0" quotePrefix="1" applyNumberFormat="1" applyFill="1" applyBorder="1" applyAlignment="1" applyProtection="1">
      <alignment horizontal="center"/>
    </xf>
    <xf numFmtId="49" fontId="3" fillId="5" borderId="2" xfId="0" quotePrefix="1" applyNumberFormat="1" applyFont="1" applyFill="1" applyBorder="1" applyAlignment="1" applyProtection="1">
      <alignment horizontal="center"/>
    </xf>
    <xf numFmtId="49" fontId="0" fillId="4" borderId="3" xfId="0" applyNumberFormat="1" applyFont="1" applyFill="1" applyBorder="1" applyAlignment="1" applyProtection="1">
      <alignment horizontal="center"/>
    </xf>
    <xf numFmtId="49" fontId="0" fillId="4" borderId="3" xfId="0" applyNumberFormat="1" applyFont="1" applyFill="1" applyBorder="1" applyProtection="1"/>
    <xf numFmtId="49" fontId="0" fillId="9" borderId="51" xfId="0" applyNumberFormat="1" applyFill="1" applyBorder="1" applyProtection="1"/>
    <xf numFmtId="49" fontId="0" fillId="9" borderId="44" xfId="0" applyNumberFormat="1" applyFill="1" applyBorder="1" applyProtection="1"/>
    <xf numFmtId="1" fontId="0" fillId="9" borderId="44" xfId="0" applyNumberFormat="1" applyFill="1" applyBorder="1" applyAlignment="1" applyProtection="1">
      <alignment horizontal="center"/>
    </xf>
    <xf numFmtId="49" fontId="0" fillId="9" borderId="44" xfId="0" applyNumberFormat="1" applyFont="1" applyFill="1" applyBorder="1" applyAlignment="1" applyProtection="1">
      <alignment horizontal="center"/>
    </xf>
    <xf numFmtId="49" fontId="5" fillId="10" borderId="44" xfId="0" quotePrefix="1" applyNumberFormat="1" applyFont="1" applyFill="1" applyBorder="1" applyAlignment="1" applyProtection="1">
      <alignment horizontal="center"/>
    </xf>
    <xf numFmtId="49" fontId="5" fillId="10" borderId="44" xfId="0" applyNumberFormat="1" applyFont="1" applyFill="1" applyBorder="1" applyProtection="1"/>
    <xf numFmtId="49" fontId="5" fillId="10" borderId="44" xfId="0" applyNumberFormat="1" applyFont="1" applyFill="1" applyBorder="1" applyAlignment="1" applyProtection="1">
      <alignment horizontal="center"/>
    </xf>
    <xf numFmtId="49" fontId="5" fillId="4" borderId="44" xfId="0" applyNumberFormat="1" applyFont="1" applyFill="1" applyBorder="1" applyAlignment="1" applyProtection="1">
      <alignment horizontal="center"/>
    </xf>
    <xf numFmtId="49" fontId="5" fillId="4" borderId="44" xfId="0" applyNumberFormat="1" applyFont="1" applyFill="1" applyBorder="1" applyProtection="1"/>
    <xf numFmtId="49" fontId="5" fillId="4" borderId="52" xfId="0" applyNumberFormat="1" applyFont="1" applyFill="1" applyBorder="1" applyProtection="1"/>
    <xf numFmtId="49" fontId="5" fillId="7" borderId="34" xfId="0" applyNumberFormat="1" applyFont="1" applyFill="1" applyBorder="1" applyProtection="1"/>
    <xf numFmtId="49" fontId="0" fillId="9" borderId="12" xfId="0" applyNumberFormat="1" applyFill="1" applyBorder="1" applyProtection="1"/>
    <xf numFmtId="49" fontId="0" fillId="9" borderId="3" xfId="0" applyNumberFormat="1" applyFill="1" applyBorder="1" applyProtection="1"/>
    <xf numFmtId="49" fontId="0" fillId="2" borderId="3" xfId="0" applyNumberFormat="1" applyFont="1" applyFill="1" applyBorder="1" applyProtection="1"/>
    <xf numFmtId="49" fontId="5" fillId="10" borderId="1" xfId="0" applyNumberFormat="1" applyFont="1" applyFill="1" applyBorder="1" applyAlignment="1" applyProtection="1">
      <alignment horizontal="left"/>
    </xf>
    <xf numFmtId="49" fontId="0" fillId="10" borderId="1" xfId="0" applyNumberFormat="1" applyFill="1" applyBorder="1" applyAlignment="1" applyProtection="1"/>
    <xf numFmtId="0" fontId="0" fillId="5" borderId="1" xfId="1" quotePrefix="1" applyFont="1" applyFill="1" applyBorder="1" applyAlignment="1" applyProtection="1">
      <alignment horizontal="center"/>
    </xf>
    <xf numFmtId="49" fontId="5" fillId="9" borderId="1" xfId="0" applyNumberFormat="1" applyFont="1" applyFill="1" applyBorder="1" applyAlignment="1" applyProtection="1">
      <alignment horizontal="center"/>
    </xf>
    <xf numFmtId="49" fontId="0" fillId="9" borderId="21" xfId="0" applyNumberFormat="1" applyFont="1" applyFill="1" applyBorder="1" applyProtection="1"/>
    <xf numFmtId="49" fontId="0" fillId="9" borderId="22" xfId="0" applyNumberFormat="1" applyFont="1" applyFill="1" applyBorder="1" applyProtection="1"/>
    <xf numFmtId="1" fontId="0" fillId="9" borderId="22" xfId="0" applyNumberFormat="1" applyFill="1" applyBorder="1" applyAlignment="1" applyProtection="1">
      <alignment horizontal="center"/>
    </xf>
    <xf numFmtId="49" fontId="0" fillId="5" borderId="22" xfId="0" quotePrefix="1" applyNumberFormat="1" applyFill="1" applyBorder="1" applyAlignment="1" applyProtection="1">
      <alignment horizontal="center"/>
    </xf>
    <xf numFmtId="49" fontId="5" fillId="7" borderId="25" xfId="0" applyNumberFormat="1" applyFont="1" applyFill="1" applyBorder="1" applyProtection="1"/>
    <xf numFmtId="49" fontId="1" fillId="5" borderId="4" xfId="0" applyNumberFormat="1" applyFont="1" applyFill="1" applyBorder="1" applyAlignment="1" applyProtection="1">
      <alignment horizontal="center" vertical="center" textRotation="90" wrapText="1"/>
    </xf>
    <xf numFmtId="49" fontId="0" fillId="10" borderId="15" xfId="0" applyNumberFormat="1" applyFill="1" applyBorder="1" applyProtection="1"/>
    <xf numFmtId="49" fontId="0" fillId="2" borderId="1" xfId="0" applyNumberFormat="1" applyFont="1" applyFill="1" applyBorder="1" applyProtection="1"/>
    <xf numFmtId="49" fontId="0" fillId="10" borderId="1" xfId="0" applyNumberFormat="1" applyFont="1" applyFill="1" applyBorder="1" applyAlignment="1" applyProtection="1">
      <alignment wrapText="1"/>
    </xf>
    <xf numFmtId="49" fontId="0" fillId="10" borderId="1" xfId="0" applyNumberFormat="1" applyFill="1" applyBorder="1" applyAlignment="1" applyProtection="1">
      <alignment wrapText="1"/>
    </xf>
    <xf numFmtId="49" fontId="0" fillId="6" borderId="3" xfId="0" applyNumberFormat="1" applyFont="1" applyFill="1" applyBorder="1" applyProtection="1"/>
    <xf numFmtId="49" fontId="1" fillId="5" borderId="0" xfId="0" applyNumberFormat="1" applyFont="1" applyFill="1" applyBorder="1" applyAlignment="1" applyProtection="1">
      <alignment horizontal="center" vertical="center" textRotation="90" wrapText="1"/>
    </xf>
    <xf numFmtId="49" fontId="0" fillId="9" borderId="30" xfId="0" quotePrefix="1" applyNumberFormat="1" applyFill="1" applyBorder="1" applyProtection="1"/>
    <xf numFmtId="49" fontId="5" fillId="4" borderId="18" xfId="0" applyNumberFormat="1" applyFont="1" applyFill="1" applyBorder="1" applyProtection="1"/>
    <xf numFmtId="49" fontId="0" fillId="9" borderId="22" xfId="0" applyNumberFormat="1" applyFill="1" applyBorder="1" applyProtection="1"/>
    <xf numFmtId="49" fontId="0" fillId="9" borderId="3" xfId="0" applyNumberFormat="1" applyFont="1" applyFill="1" applyBorder="1" applyAlignment="1" applyProtection="1">
      <alignment horizontal="center" wrapText="1"/>
    </xf>
    <xf numFmtId="49" fontId="5" fillId="2" borderId="0" xfId="0" applyNumberFormat="1" applyFont="1" applyFill="1" applyBorder="1" applyAlignment="1" applyProtection="1">
      <alignment horizontal="center" vertical="center" textRotation="90" wrapText="1"/>
    </xf>
    <xf numFmtId="49" fontId="0" fillId="10" borderId="3" xfId="0" applyNumberFormat="1" applyFill="1" applyBorder="1" applyAlignment="1" applyProtection="1">
      <alignment horizontal="left"/>
    </xf>
    <xf numFmtId="2" fontId="4" fillId="0" borderId="0" xfId="0" applyNumberFormat="1" applyFont="1" applyProtection="1"/>
    <xf numFmtId="49" fontId="3" fillId="10" borderId="3" xfId="0" applyNumberFormat="1" applyFont="1" applyFill="1" applyBorder="1" applyProtection="1"/>
    <xf numFmtId="2" fontId="3" fillId="2" borderId="0" xfId="0" applyNumberFormat="1" applyFont="1" applyFill="1" applyProtection="1"/>
    <xf numFmtId="49" fontId="0" fillId="10" borderId="2" xfId="0" applyNumberFormat="1" applyFill="1" applyBorder="1" applyAlignment="1" applyProtection="1">
      <alignment wrapText="1"/>
    </xf>
    <xf numFmtId="49" fontId="5" fillId="18" borderId="0" xfId="0" applyNumberFormat="1" applyFont="1" applyFill="1" applyBorder="1" applyAlignment="1" applyProtection="1">
      <alignment horizontal="center" vertical="center" textRotation="90"/>
    </xf>
    <xf numFmtId="49" fontId="0" fillId="10" borderId="22" xfId="0" applyNumberFormat="1" applyFill="1" applyBorder="1" applyAlignment="1" applyProtection="1">
      <alignment horizontal="center"/>
    </xf>
    <xf numFmtId="49" fontId="0" fillId="9" borderId="53" xfId="0" quotePrefix="1" applyNumberFormat="1" applyFill="1" applyBorder="1" applyProtection="1"/>
    <xf numFmtId="49" fontId="0" fillId="9" borderId="49" xfId="0" applyNumberFormat="1" applyFill="1" applyBorder="1" applyProtection="1"/>
    <xf numFmtId="49" fontId="0" fillId="9" borderId="49" xfId="0" applyNumberFormat="1" applyFont="1" applyFill="1" applyBorder="1" applyAlignment="1" applyProtection="1">
      <alignment horizontal="center"/>
    </xf>
    <xf numFmtId="49" fontId="5" fillId="10" borderId="49" xfId="0" quotePrefix="1" applyNumberFormat="1" applyFont="1" applyFill="1" applyBorder="1" applyAlignment="1" applyProtection="1">
      <alignment horizontal="center"/>
    </xf>
    <xf numFmtId="49" fontId="5" fillId="10" borderId="49" xfId="0" applyNumberFormat="1" applyFont="1" applyFill="1" applyBorder="1" applyAlignment="1" applyProtection="1">
      <alignment horizontal="center"/>
    </xf>
    <xf numFmtId="49" fontId="5" fillId="10" borderId="49" xfId="0" applyNumberFormat="1" applyFont="1" applyFill="1" applyBorder="1" applyProtection="1"/>
    <xf numFmtId="49" fontId="5" fillId="4" borderId="49" xfId="0" applyNumberFormat="1" applyFont="1" applyFill="1" applyBorder="1" applyAlignment="1" applyProtection="1">
      <alignment horizontal="center"/>
    </xf>
    <xf numFmtId="49" fontId="5" fillId="4" borderId="50" xfId="0" applyNumberFormat="1" applyFont="1" applyFill="1" applyBorder="1" applyProtection="1"/>
    <xf numFmtId="49" fontId="5" fillId="4" borderId="9" xfId="0" applyNumberFormat="1" applyFont="1" applyFill="1" applyBorder="1" applyProtection="1"/>
    <xf numFmtId="49" fontId="5" fillId="4" borderId="28" xfId="0" applyNumberFormat="1" applyFont="1" applyFill="1" applyBorder="1" applyProtection="1"/>
    <xf numFmtId="49" fontId="0" fillId="10" borderId="2" xfId="0" applyNumberFormat="1" applyFill="1" applyBorder="1" applyAlignment="1" applyProtection="1">
      <alignment horizontal="center"/>
    </xf>
    <xf numFmtId="49" fontId="0" fillId="2" borderId="2" xfId="0" applyNumberFormat="1" applyFill="1" applyBorder="1" applyProtection="1"/>
    <xf numFmtId="49" fontId="5" fillId="3" borderId="0" xfId="0" applyNumberFormat="1" applyFont="1" applyFill="1" applyBorder="1" applyAlignment="1" applyProtection="1">
      <alignment horizontal="center" vertical="center" textRotation="90" wrapText="1"/>
    </xf>
    <xf numFmtId="49" fontId="26" fillId="10" borderId="1" xfId="0" applyNumberFormat="1" applyFont="1" applyFill="1" applyBorder="1" applyProtection="1"/>
    <xf numFmtId="49" fontId="4" fillId="10" borderId="1" xfId="0" applyNumberFormat="1" applyFont="1" applyFill="1" applyBorder="1" applyProtection="1"/>
    <xf numFmtId="49" fontId="3" fillId="10" borderId="22" xfId="0" applyNumberFormat="1" applyFont="1" applyFill="1" applyBorder="1" applyProtection="1"/>
    <xf numFmtId="49" fontId="5" fillId="7" borderId="22" xfId="0" applyNumberFormat="1" applyFont="1" applyFill="1" applyBorder="1" applyProtection="1"/>
    <xf numFmtId="49" fontId="4" fillId="10" borderId="2" xfId="0" applyNumberFormat="1" applyFont="1" applyFill="1" applyBorder="1" applyProtection="1"/>
    <xf numFmtId="49" fontId="1" fillId="5" borderId="0" xfId="0" applyNumberFormat="1" applyFont="1" applyFill="1" applyBorder="1" applyAlignment="1" applyProtection="1">
      <alignment horizontal="center" vertical="center" wrapText="1"/>
    </xf>
    <xf numFmtId="2" fontId="0" fillId="0" borderId="1" xfId="0" applyNumberFormat="1" applyBorder="1" applyProtection="1"/>
    <xf numFmtId="49" fontId="24" fillId="0" borderId="1" xfId="0" applyNumberFormat="1" applyFont="1" applyBorder="1" applyProtection="1"/>
    <xf numFmtId="49" fontId="3" fillId="0" borderId="1" xfId="0" applyNumberFormat="1" applyFont="1" applyBorder="1" applyProtection="1"/>
    <xf numFmtId="49" fontId="0" fillId="4" borderId="1" xfId="0" applyNumberFormat="1" applyFill="1" applyBorder="1" applyAlignment="1" applyProtection="1">
      <alignment horizontal="left" wrapText="1"/>
    </xf>
    <xf numFmtId="49" fontId="0" fillId="4" borderId="2" xfId="0" applyNumberFormat="1" applyFill="1" applyBorder="1" applyAlignment="1" applyProtection="1">
      <alignment horizontal="left" wrapText="1"/>
    </xf>
    <xf numFmtId="49" fontId="0" fillId="4" borderId="23" xfId="0" applyNumberFormat="1" applyFill="1" applyBorder="1" applyAlignment="1" applyProtection="1">
      <alignment horizontal="center" wrapText="1"/>
    </xf>
    <xf numFmtId="49" fontId="5" fillId="7" borderId="23" xfId="0" applyNumberFormat="1" applyFont="1" applyFill="1" applyBorder="1" applyProtection="1"/>
    <xf numFmtId="49" fontId="0" fillId="4" borderId="22" xfId="0" applyNumberFormat="1" applyFill="1" applyBorder="1" applyAlignment="1" applyProtection="1">
      <alignment horizontal="center" wrapText="1"/>
    </xf>
    <xf numFmtId="49" fontId="5" fillId="20" borderId="0" xfId="0" applyNumberFormat="1" applyFont="1" applyFill="1" applyBorder="1" applyAlignment="1" applyProtection="1">
      <alignment horizontal="center" vertical="center" textRotation="90" wrapText="1"/>
    </xf>
    <xf numFmtId="49" fontId="0" fillId="9" borderId="36" xfId="0" applyNumberFormat="1" applyFill="1" applyBorder="1" applyProtection="1"/>
    <xf numFmtId="49" fontId="5" fillId="4" borderId="32" xfId="0" applyNumberFormat="1" applyFont="1" applyFill="1" applyBorder="1" applyProtection="1"/>
    <xf numFmtId="49" fontId="5" fillId="23" borderId="0" xfId="0" applyNumberFormat="1" applyFont="1" applyFill="1" applyBorder="1" applyAlignment="1" applyProtection="1">
      <alignment horizontal="center" vertical="center" wrapText="1"/>
    </xf>
    <xf numFmtId="49" fontId="5" fillId="19" borderId="0" xfId="0" applyNumberFormat="1" applyFont="1" applyFill="1" applyBorder="1" applyAlignment="1" applyProtection="1">
      <alignment horizontal="center" vertical="center" wrapText="1"/>
    </xf>
    <xf numFmtId="49" fontId="0" fillId="2" borderId="3" xfId="0" applyNumberFormat="1" applyFill="1" applyBorder="1" applyProtection="1"/>
    <xf numFmtId="49" fontId="0" fillId="0" borderId="15" xfId="0" applyNumberFormat="1" applyBorder="1" applyAlignment="1">
      <alignment horizontal="center"/>
    </xf>
    <xf numFmtId="49" fontId="3" fillId="0" borderId="0" xfId="0" applyNumberFormat="1" applyFont="1"/>
    <xf numFmtId="1" fontId="0" fillId="0" borderId="0" xfId="0" applyNumberFormat="1" applyAlignment="1">
      <alignment horizontal="center"/>
    </xf>
    <xf numFmtId="49" fontId="27" fillId="0" borderId="46" xfId="0" applyNumberFormat="1" applyFont="1" applyBorder="1" applyAlignment="1" applyProtection="1"/>
    <xf numFmtId="49" fontId="27" fillId="0" borderId="47" xfId="0" applyNumberFormat="1" applyFont="1" applyBorder="1" applyAlignment="1" applyProtection="1"/>
    <xf numFmtId="49" fontId="27" fillId="0" borderId="47" xfId="0" applyNumberFormat="1" applyFont="1" applyBorder="1" applyAlignment="1" applyProtection="1">
      <alignment horizontal="center"/>
    </xf>
    <xf numFmtId="49" fontId="27" fillId="0" borderId="55" xfId="0" applyNumberFormat="1" applyFont="1" applyBorder="1" applyAlignment="1" applyProtection="1"/>
    <xf numFmtId="49" fontId="27" fillId="0" borderId="0" xfId="0" applyNumberFormat="1" applyFont="1" applyBorder="1" applyAlignment="1" applyProtection="1"/>
    <xf numFmtId="49" fontId="28" fillId="0" borderId="0" xfId="0" applyNumberFormat="1" applyFont="1" applyAlignment="1" applyProtection="1">
      <alignment horizontal="center"/>
    </xf>
    <xf numFmtId="49" fontId="0" fillId="9" borderId="14" xfId="0" quotePrefix="1" applyNumberFormat="1" applyFill="1" applyBorder="1" applyAlignment="1" applyProtection="1">
      <alignment horizontal="center"/>
    </xf>
    <xf numFmtId="49" fontId="0" fillId="9" borderId="1" xfId="0" quotePrefix="1" applyNumberFormat="1" applyFill="1" applyBorder="1" applyAlignment="1" applyProtection="1">
      <alignment horizontal="center"/>
    </xf>
    <xf numFmtId="49" fontId="0" fillId="9" borderId="1" xfId="0" applyNumberFormat="1" applyFill="1" applyBorder="1" applyAlignment="1" applyProtection="1">
      <alignment horizontal="center"/>
    </xf>
    <xf numFmtId="49" fontId="0" fillId="9" borderId="8" xfId="0" applyNumberFormat="1" applyFill="1" applyBorder="1" applyAlignment="1" applyProtection="1">
      <alignment horizontal="center"/>
    </xf>
    <xf numFmtId="49" fontId="28" fillId="0" borderId="10" xfId="0" applyNumberFormat="1" applyFont="1" applyBorder="1" applyAlignment="1" applyProtection="1">
      <alignment horizontal="center"/>
    </xf>
    <xf numFmtId="49" fontId="5" fillId="0" borderId="31" xfId="0" applyNumberFormat="1" applyFont="1" applyBorder="1"/>
    <xf numFmtId="49" fontId="5" fillId="0" borderId="56" xfId="0" applyNumberFormat="1" applyFont="1" applyBorder="1"/>
    <xf numFmtId="49" fontId="2" fillId="10" borderId="1" xfId="0" applyNumberFormat="1" applyFont="1" applyFill="1" applyBorder="1" applyProtection="1"/>
    <xf numFmtId="49" fontId="0" fillId="6" borderId="1" xfId="0" quotePrefix="1" applyNumberFormat="1" applyFill="1" applyBorder="1" applyAlignment="1" applyProtection="1">
      <alignment horizontal="center"/>
    </xf>
    <xf numFmtId="49" fontId="0" fillId="4" borderId="1" xfId="0" quotePrefix="1" applyNumberFormat="1" applyFill="1" applyBorder="1" applyProtection="1"/>
    <xf numFmtId="49" fontId="23" fillId="4" borderId="15" xfId="0" applyNumberFormat="1" applyFont="1" applyFill="1" applyBorder="1" applyProtection="1"/>
    <xf numFmtId="49" fontId="28" fillId="0" borderId="18" xfId="0" applyNumberFormat="1" applyFont="1" applyBorder="1" applyAlignment="1" applyProtection="1">
      <alignment horizontal="center"/>
    </xf>
    <xf numFmtId="49" fontId="0" fillId="0" borderId="19" xfId="0" applyNumberFormat="1" applyBorder="1"/>
    <xf numFmtId="2" fontId="0" fillId="0" borderId="57" xfId="0" applyNumberFormat="1" applyBorder="1"/>
    <xf numFmtId="49" fontId="5" fillId="0" borderId="19" xfId="0" applyNumberFormat="1" applyFont="1" applyBorder="1"/>
    <xf numFmtId="49" fontId="23" fillId="4" borderId="1" xfId="0" applyNumberFormat="1" applyFont="1" applyFill="1" applyBorder="1" applyProtection="1"/>
    <xf numFmtId="49" fontId="0" fillId="10" borderId="3" xfId="0" applyNumberFormat="1" applyFill="1" applyBorder="1" applyAlignment="1" applyProtection="1">
      <alignment horizontal="center"/>
    </xf>
    <xf numFmtId="49" fontId="0" fillId="6" borderId="3" xfId="0" quotePrefix="1" applyNumberFormat="1" applyFill="1" applyBorder="1" applyAlignment="1" applyProtection="1">
      <alignment horizontal="center"/>
    </xf>
    <xf numFmtId="49" fontId="0" fillId="4" borderId="3" xfId="0" quotePrefix="1" applyNumberFormat="1" applyFill="1" applyBorder="1" applyProtection="1"/>
    <xf numFmtId="49" fontId="23" fillId="4" borderId="26" xfId="0" applyNumberFormat="1" applyFont="1" applyFill="1" applyBorder="1" applyProtection="1"/>
    <xf numFmtId="49" fontId="28" fillId="0" borderId="25" xfId="0" applyNumberFormat="1" applyFont="1" applyBorder="1" applyAlignment="1" applyProtection="1">
      <alignment horizontal="center"/>
    </xf>
    <xf numFmtId="49" fontId="0" fillId="0" borderId="24" xfId="0" applyNumberFormat="1" applyBorder="1"/>
    <xf numFmtId="2" fontId="0" fillId="0" borderId="58" xfId="0" applyNumberFormat="1" applyBorder="1"/>
    <xf numFmtId="49" fontId="28" fillId="0" borderId="32" xfId="0" applyNumberFormat="1" applyFont="1" applyBorder="1" applyAlignment="1" applyProtection="1">
      <alignment horizontal="center"/>
    </xf>
    <xf numFmtId="49" fontId="0" fillId="0" borderId="0" xfId="0" applyNumberFormat="1" applyBorder="1"/>
    <xf numFmtId="2" fontId="0" fillId="0" borderId="4" xfId="0" applyNumberFormat="1" applyBorder="1"/>
    <xf numFmtId="49" fontId="0" fillId="9" borderId="30" xfId="0" quotePrefix="1" applyNumberFormat="1" applyFill="1" applyBorder="1" applyAlignment="1" applyProtection="1">
      <alignment horizontal="center"/>
    </xf>
    <xf numFmtId="49" fontId="0" fillId="9" borderId="8" xfId="0" quotePrefix="1" applyNumberFormat="1" applyFill="1" applyBorder="1" applyAlignment="1" applyProtection="1">
      <alignment horizontal="center"/>
    </xf>
    <xf numFmtId="49" fontId="28" fillId="0" borderId="27" xfId="0" applyNumberFormat="1" applyFont="1" applyBorder="1" applyAlignment="1" applyProtection="1">
      <alignment horizontal="center"/>
    </xf>
    <xf numFmtId="2" fontId="0" fillId="0" borderId="56" xfId="0" applyNumberFormat="1" applyBorder="1"/>
    <xf numFmtId="49" fontId="0" fillId="9" borderId="21" xfId="0" quotePrefix="1" applyNumberFormat="1" applyFill="1" applyBorder="1" applyAlignment="1" applyProtection="1">
      <alignment horizontal="center"/>
    </xf>
    <xf numFmtId="49" fontId="0" fillId="9" borderId="22" xfId="0" quotePrefix="1" applyNumberFormat="1" applyFill="1" applyBorder="1" applyAlignment="1" applyProtection="1">
      <alignment horizontal="center"/>
    </xf>
    <xf numFmtId="49" fontId="0" fillId="9" borderId="22" xfId="0" applyNumberFormat="1" applyFill="1" applyBorder="1" applyAlignment="1" applyProtection="1">
      <alignment horizontal="center"/>
    </xf>
    <xf numFmtId="49" fontId="23" fillId="4" borderId="22" xfId="0" applyNumberFormat="1" applyFont="1" applyFill="1" applyBorder="1" applyProtection="1"/>
    <xf numFmtId="49" fontId="2" fillId="10" borderId="1" xfId="0" applyNumberFormat="1" applyFont="1" applyFill="1" applyBorder="1" applyAlignment="1" applyProtection="1">
      <alignment wrapText="1"/>
    </xf>
    <xf numFmtId="49" fontId="0" fillId="4" borderId="2" xfId="0" quotePrefix="1" applyNumberFormat="1" applyFill="1" applyBorder="1" applyProtection="1"/>
    <xf numFmtId="49" fontId="0" fillId="9" borderId="12" xfId="0" quotePrefix="1" applyNumberFormat="1" applyFill="1" applyBorder="1" applyAlignment="1" applyProtection="1">
      <alignment horizontal="center"/>
    </xf>
    <xf numFmtId="49" fontId="0" fillId="9" borderId="3" xfId="0" quotePrefix="1" applyNumberFormat="1" applyFill="1" applyBorder="1" applyAlignment="1" applyProtection="1">
      <alignment horizontal="center"/>
    </xf>
    <xf numFmtId="49" fontId="0" fillId="9" borderId="3" xfId="0" applyNumberFormat="1" applyFill="1" applyBorder="1" applyAlignment="1" applyProtection="1">
      <alignment horizontal="center"/>
    </xf>
    <xf numFmtId="49" fontId="0" fillId="9" borderId="29" xfId="0" quotePrefix="1" applyNumberFormat="1" applyFill="1" applyBorder="1" applyAlignment="1" applyProtection="1">
      <alignment horizontal="center"/>
    </xf>
    <xf numFmtId="49" fontId="0" fillId="9" borderId="2" xfId="0" quotePrefix="1" applyNumberFormat="1" applyFill="1" applyBorder="1" applyAlignment="1" applyProtection="1">
      <alignment horizontal="center"/>
    </xf>
    <xf numFmtId="49" fontId="0" fillId="9" borderId="2" xfId="0" applyNumberFormat="1" applyFill="1" applyBorder="1" applyAlignment="1" applyProtection="1">
      <alignment horizontal="center"/>
    </xf>
    <xf numFmtId="49" fontId="28" fillId="0" borderId="17" xfId="0" applyNumberFormat="1" applyFont="1" applyBorder="1" applyAlignment="1" applyProtection="1">
      <alignment horizontal="center"/>
    </xf>
    <xf numFmtId="49" fontId="5" fillId="10" borderId="1" xfId="0" applyNumberFormat="1" applyFont="1" applyFill="1" applyBorder="1" applyAlignment="1" applyProtection="1">
      <alignment horizontal="center" wrapText="1"/>
    </xf>
    <xf numFmtId="49" fontId="0" fillId="4" borderId="22" xfId="0" quotePrefix="1" applyNumberFormat="1" applyFill="1" applyBorder="1" applyProtection="1"/>
    <xf numFmtId="49" fontId="0" fillId="6" borderId="1" xfId="0" applyNumberFormat="1" applyFill="1" applyBorder="1" applyAlignment="1" applyProtection="1">
      <alignment horizontal="center"/>
    </xf>
    <xf numFmtId="49" fontId="0" fillId="6" borderId="2" xfId="0" quotePrefix="1" applyNumberFormat="1" applyFill="1" applyBorder="1" applyAlignment="1" applyProtection="1">
      <alignment horizontal="center"/>
    </xf>
    <xf numFmtId="49" fontId="28" fillId="0" borderId="16" xfId="0" applyNumberFormat="1" applyFont="1" applyBorder="1" applyAlignment="1" applyProtection="1">
      <alignment horizontal="center"/>
    </xf>
    <xf numFmtId="2" fontId="0" fillId="0" borderId="11" xfId="0" applyNumberFormat="1" applyBorder="1"/>
    <xf numFmtId="49" fontId="5" fillId="10" borderId="2" xfId="0" quotePrefix="1" applyNumberFormat="1" applyFont="1" applyFill="1" applyBorder="1" applyAlignment="1" applyProtection="1">
      <alignment horizontal="center"/>
    </xf>
    <xf numFmtId="49" fontId="28" fillId="0" borderId="2" xfId="0" applyNumberFormat="1" applyFont="1" applyBorder="1" applyAlignment="1" applyProtection="1">
      <alignment horizontal="center"/>
    </xf>
    <xf numFmtId="49" fontId="28" fillId="0" borderId="1" xfId="0" applyNumberFormat="1" applyFont="1" applyBorder="1" applyAlignment="1" applyProtection="1">
      <alignment horizontal="center"/>
    </xf>
    <xf numFmtId="49" fontId="0" fillId="0" borderId="1" xfId="0" applyNumberFormat="1" applyBorder="1"/>
    <xf numFmtId="2" fontId="0" fillId="0" borderId="1" xfId="0" applyNumberFormat="1" applyBorder="1"/>
    <xf numFmtId="2" fontId="0" fillId="0" borderId="39" xfId="0" applyNumberFormat="1" applyBorder="1"/>
    <xf numFmtId="49" fontId="0" fillId="4" borderId="18" xfId="0" applyNumberFormat="1" applyFill="1" applyBorder="1" applyProtection="1"/>
    <xf numFmtId="49" fontId="3" fillId="10" borderId="1" xfId="0" applyNumberFormat="1" applyFont="1" applyFill="1" applyBorder="1" applyAlignment="1" applyProtection="1">
      <alignment horizontal="center"/>
    </xf>
    <xf numFmtId="49" fontId="0" fillId="6" borderId="1" xfId="0" quotePrefix="1" applyNumberFormat="1" applyFill="1" applyBorder="1" applyProtection="1"/>
    <xf numFmtId="49" fontId="4" fillId="10" borderId="1" xfId="0" applyNumberFormat="1" applyFont="1" applyFill="1" applyBorder="1" applyAlignment="1" applyProtection="1">
      <alignment horizontal="center"/>
    </xf>
    <xf numFmtId="49" fontId="0" fillId="10" borderId="1" xfId="0" applyNumberFormat="1" applyFill="1" applyBorder="1" applyAlignment="1" applyProtection="1">
      <alignment horizontal="center" wrapText="1"/>
    </xf>
    <xf numFmtId="49" fontId="28" fillId="0" borderId="0" xfId="0" applyNumberFormat="1" applyFont="1" applyAlignment="1">
      <alignment horizontal="center"/>
    </xf>
    <xf numFmtId="49" fontId="29" fillId="0" borderId="49" xfId="0" applyNumberFormat="1" applyFont="1" applyBorder="1" applyProtection="1"/>
    <xf numFmtId="49" fontId="29" fillId="0" borderId="50" xfId="0" applyNumberFormat="1" applyFont="1" applyBorder="1" applyProtection="1"/>
    <xf numFmtId="49" fontId="28" fillId="0" borderId="50" xfId="0" applyNumberFormat="1" applyFont="1" applyBorder="1" applyAlignment="1" applyProtection="1">
      <alignment horizontal="center"/>
    </xf>
    <xf numFmtId="49" fontId="0" fillId="9" borderId="8" xfId="0" applyNumberFormat="1" applyFill="1" applyBorder="1" applyAlignment="1" applyProtection="1">
      <alignment horizontal="right"/>
    </xf>
    <xf numFmtId="4" fontId="0" fillId="0" borderId="1" xfId="0" applyNumberFormat="1" applyBorder="1"/>
    <xf numFmtId="49" fontId="0" fillId="2" borderId="1" xfId="0" applyNumberFormat="1" applyFill="1" applyBorder="1" applyAlignment="1" applyProtection="1">
      <alignment horizontal="center"/>
    </xf>
    <xf numFmtId="10" fontId="0" fillId="10" borderId="1" xfId="0" applyNumberFormat="1" applyFill="1" applyBorder="1" applyAlignment="1" applyProtection="1">
      <alignment horizontal="center"/>
    </xf>
    <xf numFmtId="49" fontId="2" fillId="10" borderId="2" xfId="0" applyNumberFormat="1" applyFont="1" applyFill="1" applyBorder="1" applyProtection="1"/>
    <xf numFmtId="2" fontId="0" fillId="0" borderId="2" xfId="0" applyNumberFormat="1" applyBorder="1"/>
    <xf numFmtId="2" fontId="0" fillId="0" borderId="3" xfId="0" applyNumberFormat="1" applyBorder="1"/>
    <xf numFmtId="49" fontId="0" fillId="6" borderId="36" xfId="0" quotePrefix="1" applyNumberFormat="1" applyFill="1" applyBorder="1" applyAlignment="1" applyProtection="1">
      <alignment horizontal="center"/>
    </xf>
    <xf numFmtId="49" fontId="0" fillId="10" borderId="36" xfId="0" applyNumberFormat="1" applyFill="1" applyBorder="1" applyAlignment="1" applyProtection="1">
      <alignment horizontal="center"/>
    </xf>
    <xf numFmtId="49" fontId="0" fillId="4" borderId="36" xfId="0" quotePrefix="1" applyNumberFormat="1" applyFill="1" applyBorder="1" applyProtection="1"/>
    <xf numFmtId="49" fontId="28" fillId="0" borderId="28" xfId="0" applyNumberFormat="1" applyFont="1" applyBorder="1" applyAlignment="1" applyProtection="1">
      <alignment horizontal="center"/>
    </xf>
    <xf numFmtId="2" fontId="0" fillId="0" borderId="0" xfId="0" applyNumberFormat="1" applyBorder="1"/>
    <xf numFmtId="49" fontId="2" fillId="10" borderId="3" xfId="0" applyNumberFormat="1" applyFont="1" applyFill="1" applyBorder="1" applyProtection="1"/>
    <xf numFmtId="49" fontId="15" fillId="14" borderId="28" xfId="0" applyNumberFormat="1" applyFont="1" applyFill="1" applyBorder="1" applyAlignment="1" applyProtection="1">
      <alignment horizontal="center" vertical="center" textRotation="90" wrapText="1"/>
    </xf>
    <xf numFmtId="2" fontId="5" fillId="0" borderId="0" xfId="0" applyNumberFormat="1" applyFont="1"/>
    <xf numFmtId="49" fontId="2" fillId="10" borderId="22" xfId="0" applyNumberFormat="1" applyFont="1" applyFill="1" applyBorder="1" applyProtection="1"/>
    <xf numFmtId="49" fontId="0" fillId="6" borderId="22" xfId="0" quotePrefix="1" applyNumberFormat="1" applyFill="1" applyBorder="1" applyAlignment="1" applyProtection="1">
      <alignment horizontal="center"/>
    </xf>
    <xf numFmtId="4" fontId="0" fillId="0" borderId="0" xfId="0" applyNumberFormat="1"/>
    <xf numFmtId="49" fontId="0" fillId="10" borderId="3" xfId="0" applyNumberFormat="1" applyFill="1" applyBorder="1" applyAlignment="1" applyProtection="1">
      <alignment horizontal="center" wrapText="1"/>
    </xf>
    <xf numFmtId="49" fontId="15" fillId="2" borderId="28" xfId="0" applyNumberFormat="1" applyFont="1" applyFill="1" applyBorder="1" applyAlignment="1" applyProtection="1">
      <alignment horizontal="center" vertical="center" textRotation="90" wrapText="1"/>
    </xf>
    <xf numFmtId="49" fontId="15" fillId="2" borderId="32" xfId="0" applyNumberFormat="1" applyFont="1" applyFill="1" applyBorder="1" applyAlignment="1" applyProtection="1">
      <alignment horizontal="center" vertical="center" textRotation="90" wrapText="1"/>
    </xf>
    <xf numFmtId="49" fontId="0" fillId="4"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xf>
    <xf numFmtId="49" fontId="0" fillId="2" borderId="1" xfId="0" quotePrefix="1" applyNumberFormat="1" applyFill="1" applyBorder="1" applyAlignment="1" applyProtection="1">
      <alignment horizontal="center"/>
    </xf>
    <xf numFmtId="49" fontId="0" fillId="10" borderId="2" xfId="0" applyNumberFormat="1" applyFill="1" applyBorder="1" applyAlignment="1" applyProtection="1">
      <alignment horizontal="center" wrapText="1"/>
    </xf>
    <xf numFmtId="49" fontId="0" fillId="6" borderId="1" xfId="0" applyNumberFormat="1" applyFill="1" applyBorder="1" applyAlignment="1" applyProtection="1">
      <alignment horizontal="center" wrapText="1"/>
    </xf>
    <xf numFmtId="49" fontId="0" fillId="10" borderId="2" xfId="0" quotePrefix="1" applyNumberFormat="1" applyFill="1" applyBorder="1" applyAlignment="1" applyProtection="1">
      <alignment horizontal="center" wrapText="1"/>
    </xf>
    <xf numFmtId="49" fontId="0" fillId="10" borderId="22" xfId="0" applyNumberFormat="1" applyFill="1" applyBorder="1" applyAlignment="1" applyProtection="1">
      <alignment horizontal="center" wrapText="1"/>
    </xf>
    <xf numFmtId="49" fontId="0" fillId="6" borderId="22" xfId="0" quotePrefix="1" applyNumberFormat="1" applyFill="1" applyBorder="1" applyAlignment="1" applyProtection="1">
      <alignment horizontal="center" wrapText="1"/>
    </xf>
    <xf numFmtId="49" fontId="0" fillId="10" borderId="1" xfId="0" quotePrefix="1" applyNumberFormat="1" applyFill="1" applyBorder="1" applyAlignment="1" applyProtection="1">
      <alignment horizontal="center" wrapText="1"/>
    </xf>
    <xf numFmtId="49" fontId="0" fillId="10" borderId="3" xfId="0" quotePrefix="1" applyNumberFormat="1" applyFill="1" applyBorder="1" applyAlignment="1" applyProtection="1">
      <alignment horizontal="center" wrapText="1"/>
    </xf>
    <xf numFmtId="49" fontId="15" fillId="14" borderId="32" xfId="0" applyNumberFormat="1" applyFont="1" applyFill="1" applyBorder="1" applyAlignment="1" applyProtection="1">
      <alignment horizontal="center" vertical="center" textRotation="90" wrapText="1"/>
    </xf>
    <xf numFmtId="49" fontId="0" fillId="6" borderId="1" xfId="0" quotePrefix="1" applyNumberFormat="1" applyFill="1" applyBorder="1" applyAlignment="1" applyProtection="1">
      <alignment horizontal="center" wrapText="1"/>
    </xf>
    <xf numFmtId="49" fontId="0" fillId="6" borderId="3" xfId="0" quotePrefix="1" applyNumberFormat="1" applyFill="1" applyBorder="1" applyAlignment="1" applyProtection="1">
      <alignment horizontal="center" wrapText="1"/>
    </xf>
    <xf numFmtId="2" fontId="5" fillId="0" borderId="33" xfId="0" applyNumberFormat="1" applyFont="1" applyBorder="1"/>
    <xf numFmtId="2" fontId="5" fillId="0" borderId="0" xfId="0" applyNumberFormat="1" applyFont="1" applyBorder="1"/>
    <xf numFmtId="2" fontId="0" fillId="0" borderId="40" xfId="0" applyNumberFormat="1" applyBorder="1"/>
    <xf numFmtId="49" fontId="15" fillId="2" borderId="26" xfId="0" applyNumberFormat="1" applyFont="1" applyFill="1" applyBorder="1" applyAlignment="1" applyProtection="1">
      <alignment horizontal="center" vertical="center" textRotation="90" wrapText="1"/>
    </xf>
    <xf numFmtId="49" fontId="0" fillId="9" borderId="42" xfId="0" quotePrefix="1" applyNumberFormat="1" applyFill="1" applyBorder="1" applyAlignment="1" applyProtection="1">
      <alignment horizontal="center"/>
    </xf>
    <xf numFmtId="49" fontId="0" fillId="9" borderId="36" xfId="0" quotePrefix="1" applyNumberFormat="1" applyFill="1" applyBorder="1" applyAlignment="1" applyProtection="1">
      <alignment horizontal="center"/>
    </xf>
    <xf numFmtId="49" fontId="0" fillId="9" borderId="25" xfId="0" quotePrefix="1" applyNumberFormat="1" applyFill="1" applyBorder="1" applyAlignment="1" applyProtection="1">
      <alignment horizontal="center"/>
    </xf>
    <xf numFmtId="49" fontId="0" fillId="9" borderId="59" xfId="0" quotePrefix="1" applyNumberFormat="1" applyFill="1" applyBorder="1" applyAlignment="1" applyProtection="1">
      <alignment horizontal="center"/>
    </xf>
    <xf numFmtId="49" fontId="0" fillId="9" borderId="16" xfId="0" applyNumberFormat="1" applyFill="1" applyBorder="1" applyAlignment="1" applyProtection="1">
      <alignment horizontal="center"/>
    </xf>
    <xf numFmtId="49" fontId="0" fillId="10" borderId="29" xfId="0" quotePrefix="1" applyNumberFormat="1" applyFill="1" applyBorder="1" applyAlignment="1" applyProtection="1">
      <alignment horizontal="center"/>
    </xf>
    <xf numFmtId="49" fontId="0" fillId="9" borderId="15" xfId="0" applyNumberFormat="1" applyFill="1" applyBorder="1" applyAlignment="1" applyProtection="1">
      <alignment horizontal="center"/>
    </xf>
    <xf numFmtId="49" fontId="0" fillId="10" borderId="14" xfId="0" quotePrefix="1" applyNumberFormat="1" applyFill="1" applyBorder="1" applyAlignment="1" applyProtection="1">
      <alignment horizontal="center"/>
    </xf>
    <xf numFmtId="2" fontId="0" fillId="0" borderId="19" xfId="0" applyNumberFormat="1" applyBorder="1"/>
    <xf numFmtId="49" fontId="0" fillId="4" borderId="1" xfId="0" applyNumberFormat="1" applyFill="1" applyBorder="1" applyAlignment="1" applyProtection="1">
      <alignment wrapText="1"/>
    </xf>
    <xf numFmtId="49" fontId="0" fillId="10" borderId="36" xfId="0" applyNumberFormat="1" applyFill="1" applyBorder="1" applyAlignment="1" applyProtection="1">
      <alignment horizontal="center" wrapText="1"/>
    </xf>
    <xf numFmtId="49" fontId="5" fillId="10" borderId="3" xfId="0" applyNumberFormat="1" applyFont="1" applyFill="1" applyBorder="1" applyAlignment="1" applyProtection="1">
      <alignment horizontal="left"/>
    </xf>
    <xf numFmtId="49" fontId="5" fillId="10" borderId="1" xfId="0" applyNumberFormat="1" applyFont="1" applyFill="1" applyBorder="1" applyAlignment="1" applyProtection="1">
      <alignment horizontal="center" vertical="center"/>
    </xf>
    <xf numFmtId="49" fontId="2" fillId="10" borderId="1" xfId="0" applyNumberFormat="1" applyFont="1" applyFill="1" applyBorder="1" applyAlignment="1" applyProtection="1">
      <alignment horizontal="left" wrapText="1"/>
    </xf>
    <xf numFmtId="49" fontId="0" fillId="10" borderId="1" xfId="0" quotePrefix="1" applyNumberFormat="1" applyFill="1" applyBorder="1" applyAlignment="1" applyProtection="1">
      <alignment horizontal="center" vertical="center"/>
    </xf>
    <xf numFmtId="49" fontId="0" fillId="10" borderId="1" xfId="0" applyNumberFormat="1" applyFill="1" applyBorder="1" applyAlignment="1" applyProtection="1">
      <alignment horizontal="center" vertical="center"/>
    </xf>
    <xf numFmtId="49" fontId="0" fillId="6" borderId="1" xfId="0" quotePrefix="1" applyNumberFormat="1" applyFill="1" applyBorder="1" applyAlignment="1" applyProtection="1">
      <alignment horizontal="center" vertical="center"/>
    </xf>
    <xf numFmtId="49" fontId="0" fillId="10" borderId="3" xfId="0" quotePrefix="1" applyNumberFormat="1" applyFill="1" applyBorder="1" applyAlignment="1" applyProtection="1">
      <alignment horizontal="center" vertical="center"/>
    </xf>
    <xf numFmtId="49" fontId="0" fillId="6" borderId="3" xfId="0" quotePrefix="1" applyNumberFormat="1" applyFill="1" applyBorder="1" applyAlignment="1" applyProtection="1">
      <alignment horizontal="center" vertical="center"/>
    </xf>
    <xf numFmtId="49" fontId="0" fillId="10" borderId="3" xfId="0" applyNumberFormat="1" applyFill="1" applyBorder="1" applyAlignment="1" applyProtection="1">
      <alignment horizontal="center" vertical="center"/>
    </xf>
    <xf numFmtId="49" fontId="15" fillId="14" borderId="27" xfId="0" applyNumberFormat="1" applyFont="1" applyFill="1" applyBorder="1" applyAlignment="1" applyProtection="1">
      <alignment horizontal="center" vertical="center" textRotation="90" wrapText="1"/>
    </xf>
    <xf numFmtId="49" fontId="0" fillId="6" borderId="3" xfId="0" quotePrefix="1" applyNumberFormat="1" applyFill="1" applyBorder="1" applyProtection="1"/>
    <xf numFmtId="49" fontId="5" fillId="15" borderId="3" xfId="0" applyNumberFormat="1" applyFont="1" applyFill="1" applyBorder="1" applyAlignment="1" applyProtection="1">
      <alignment horizontal="center"/>
    </xf>
    <xf numFmtId="49" fontId="2" fillId="10" borderId="22" xfId="0" applyNumberFormat="1" applyFont="1" applyFill="1" applyBorder="1" applyAlignment="1" applyProtection="1">
      <alignment wrapText="1"/>
    </xf>
    <xf numFmtId="49" fontId="5" fillId="4" borderId="41" xfId="0" applyNumberFormat="1" applyFont="1" applyFill="1" applyBorder="1" applyProtection="1"/>
    <xf numFmtId="49" fontId="5" fillId="7" borderId="50" xfId="0" applyNumberFormat="1" applyFont="1" applyFill="1" applyBorder="1" applyProtection="1"/>
    <xf numFmtId="49" fontId="0" fillId="9" borderId="8" xfId="0" quotePrefix="1" applyNumberFormat="1" applyFill="1" applyBorder="1" applyProtection="1"/>
    <xf numFmtId="49" fontId="0" fillId="11" borderId="10" xfId="0" applyNumberFormat="1" applyFill="1" applyBorder="1" applyProtection="1"/>
    <xf numFmtId="49" fontId="3" fillId="10" borderId="1" xfId="0" quotePrefix="1" applyNumberFormat="1" applyFont="1" applyFill="1" applyBorder="1" applyProtection="1"/>
    <xf numFmtId="49" fontId="3" fillId="10" borderId="1" xfId="0" applyNumberFormat="1" applyFont="1" applyFill="1" applyBorder="1" applyAlignment="1" applyProtection="1">
      <alignment wrapText="1"/>
    </xf>
    <xf numFmtId="49" fontId="0" fillId="11" borderId="18" xfId="0" applyNumberFormat="1" applyFill="1" applyBorder="1" applyProtection="1"/>
    <xf numFmtId="49" fontId="0" fillId="11" borderId="1" xfId="0" applyNumberFormat="1" applyFill="1" applyBorder="1" applyProtection="1"/>
    <xf numFmtId="49" fontId="3" fillId="10" borderId="2" xfId="0" applyNumberFormat="1" applyFont="1" applyFill="1" applyBorder="1" applyProtection="1"/>
    <xf numFmtId="49" fontId="3" fillId="10" borderId="36" xfId="0" applyNumberFormat="1" applyFont="1" applyFill="1" applyBorder="1" applyProtection="1"/>
    <xf numFmtId="49" fontId="3" fillId="10" borderId="36" xfId="0" applyNumberFormat="1" applyFont="1" applyFill="1" applyBorder="1" applyAlignment="1" applyProtection="1">
      <alignment wrapText="1"/>
    </xf>
    <xf numFmtId="49" fontId="0" fillId="11" borderId="16" xfId="0" applyNumberFormat="1" applyFill="1" applyBorder="1" applyProtection="1"/>
    <xf numFmtId="49" fontId="3" fillId="10" borderId="22" xfId="0" quotePrefix="1" applyNumberFormat="1" applyFont="1" applyFill="1" applyBorder="1" applyProtection="1"/>
    <xf numFmtId="49" fontId="3" fillId="10" borderId="22" xfId="0" applyNumberFormat="1" applyFont="1" applyFill="1" applyBorder="1" applyAlignment="1" applyProtection="1">
      <alignment wrapText="1"/>
    </xf>
    <xf numFmtId="49" fontId="0" fillId="11" borderId="22" xfId="0" applyNumberFormat="1" applyFill="1" applyBorder="1" applyProtection="1"/>
    <xf numFmtId="49" fontId="5" fillId="11" borderId="27" xfId="0" applyNumberFormat="1" applyFont="1" applyFill="1" applyBorder="1" applyProtection="1"/>
    <xf numFmtId="49" fontId="24" fillId="10" borderId="1" xfId="0" applyNumberFormat="1" applyFont="1" applyFill="1" applyBorder="1" applyProtection="1"/>
    <xf numFmtId="49" fontId="5" fillId="11" borderId="18" xfId="0" applyNumberFormat="1" applyFont="1" applyFill="1" applyBorder="1" applyProtection="1"/>
    <xf numFmtId="49" fontId="5" fillId="11" borderId="10" xfId="0" applyNumberFormat="1" applyFont="1" applyFill="1" applyBorder="1" applyProtection="1"/>
    <xf numFmtId="49" fontId="3" fillId="10" borderId="2" xfId="0" applyNumberFormat="1" applyFont="1" applyFill="1" applyBorder="1" applyAlignment="1" applyProtection="1">
      <alignment wrapText="1"/>
    </xf>
    <xf numFmtId="49" fontId="0" fillId="11" borderId="17" xfId="0" applyNumberFormat="1" applyFill="1" applyBorder="1" applyProtection="1"/>
    <xf numFmtId="49" fontId="0" fillId="11" borderId="25" xfId="0" applyNumberFormat="1" applyFill="1" applyBorder="1" applyProtection="1"/>
    <xf numFmtId="49" fontId="3" fillId="10" borderId="1" xfId="0" quotePrefix="1" applyNumberFormat="1" applyFont="1" applyFill="1" applyBorder="1" applyAlignment="1" applyProtection="1">
      <alignment wrapText="1"/>
    </xf>
    <xf numFmtId="49" fontId="3" fillId="2" borderId="45" xfId="0" applyNumberFormat="1" applyFont="1" applyFill="1" applyBorder="1"/>
    <xf numFmtId="49" fontId="29" fillId="0" borderId="49" xfId="0" applyNumberFormat="1" applyFont="1" applyBorder="1" applyAlignment="1" applyProtection="1">
      <alignment horizontal="center" vertical="center"/>
    </xf>
    <xf numFmtId="49" fontId="0" fillId="10" borderId="49" xfId="0" quotePrefix="1" applyNumberFormat="1" applyFont="1" applyFill="1" applyBorder="1" applyAlignment="1" applyProtection="1">
      <alignment horizontal="center"/>
    </xf>
    <xf numFmtId="49" fontId="5" fillId="4" borderId="41" xfId="0" quotePrefix="1" applyNumberFormat="1" applyFont="1" applyFill="1" applyBorder="1" applyAlignment="1" applyProtection="1">
      <alignment horizontal="center" vertical="center"/>
    </xf>
    <xf numFmtId="49" fontId="0" fillId="4" borderId="1" xfId="0" quotePrefix="1" applyNumberFormat="1" applyFill="1" applyBorder="1" applyAlignment="1" applyProtection="1">
      <alignment horizontal="center" vertical="center"/>
    </xf>
    <xf numFmtId="49" fontId="0" fillId="7" borderId="18" xfId="0" applyNumberFormat="1" applyFill="1" applyBorder="1" applyProtection="1"/>
    <xf numFmtId="49" fontId="5" fillId="4" borderId="1" xfId="0" quotePrefix="1" applyNumberFormat="1" applyFont="1" applyFill="1" applyBorder="1" applyAlignment="1" applyProtection="1">
      <alignment horizontal="center" vertical="center"/>
    </xf>
    <xf numFmtId="2" fontId="3" fillId="0" borderId="0" xfId="0" applyNumberFormat="1" applyFont="1" applyProtection="1"/>
    <xf numFmtId="49" fontId="0" fillId="7" borderId="17" xfId="0" applyNumberFormat="1" applyFill="1" applyBorder="1" applyProtection="1"/>
    <xf numFmtId="49" fontId="0" fillId="10" borderId="0" xfId="0" applyNumberFormat="1" applyFill="1" applyBorder="1"/>
    <xf numFmtId="49" fontId="5" fillId="4" borderId="1" xfId="0" applyNumberFormat="1" applyFont="1" applyFill="1" applyBorder="1" applyAlignment="1" applyProtection="1">
      <alignment horizontal="center" vertical="center"/>
    </xf>
    <xf numFmtId="49" fontId="0" fillId="4" borderId="1" xfId="0" applyNumberFormat="1" applyFont="1" applyFill="1" applyBorder="1" applyAlignment="1" applyProtection="1">
      <alignment horizontal="left" wrapText="1"/>
    </xf>
    <xf numFmtId="49" fontId="0" fillId="4" borderId="3" xfId="0" quotePrefix="1" applyNumberFormat="1" applyFill="1" applyBorder="1" applyAlignment="1" applyProtection="1">
      <alignment horizontal="center" vertical="center"/>
    </xf>
    <xf numFmtId="49" fontId="0" fillId="4" borderId="26" xfId="0" applyNumberFormat="1" applyFont="1" applyFill="1" applyBorder="1" applyAlignment="1" applyProtection="1">
      <alignment horizontal="left" wrapText="1"/>
    </xf>
    <xf numFmtId="49" fontId="0" fillId="7" borderId="27" xfId="0" applyNumberFormat="1" applyFill="1" applyBorder="1" applyProtection="1"/>
    <xf numFmtId="0" fontId="29" fillId="26" borderId="0" xfId="0" quotePrefix="1" applyFont="1" applyFill="1" applyBorder="1" applyAlignment="1" applyProtection="1">
      <alignment horizontal="center" vertical="center" textRotation="90" wrapText="1"/>
    </xf>
    <xf numFmtId="49" fontId="0" fillId="2" borderId="2" xfId="0" applyNumberFormat="1" applyFill="1" applyBorder="1" applyAlignment="1" applyProtection="1">
      <alignment horizontal="right"/>
    </xf>
    <xf numFmtId="49" fontId="0" fillId="2" borderId="3" xfId="0" applyNumberFormat="1" applyFont="1" applyFill="1" applyBorder="1" applyAlignment="1" applyProtection="1">
      <alignment horizontal="center"/>
    </xf>
    <xf numFmtId="49" fontId="0" fillId="2" borderId="3" xfId="0" quotePrefix="1" applyNumberFormat="1" applyFill="1" applyBorder="1" applyAlignment="1" applyProtection="1">
      <alignment horizontal="center"/>
    </xf>
    <xf numFmtId="49" fontId="5" fillId="5" borderId="3" xfId="0" quotePrefix="1" applyNumberFormat="1" applyFont="1" applyFill="1" applyBorder="1" applyAlignment="1" applyProtection="1">
      <alignment horizontal="center"/>
    </xf>
    <xf numFmtId="49" fontId="5" fillId="4" borderId="8" xfId="0" applyNumberFormat="1" applyFont="1" applyFill="1" applyBorder="1" applyAlignment="1" applyProtection="1">
      <alignment horizontal="center" vertical="center"/>
    </xf>
    <xf numFmtId="49" fontId="0" fillId="4" borderId="2" xfId="0" quotePrefix="1" applyNumberFormat="1" applyFill="1" applyBorder="1" applyAlignment="1" applyProtection="1">
      <alignment horizontal="center" vertical="center"/>
    </xf>
    <xf numFmtId="0" fontId="29" fillId="2" borderId="0" xfId="0" quotePrefix="1" applyFont="1" applyFill="1" applyBorder="1" applyAlignment="1" applyProtection="1">
      <alignment horizontal="center" vertical="center" wrapText="1"/>
    </xf>
    <xf numFmtId="49" fontId="0" fillId="7" borderId="2" xfId="0" applyNumberFormat="1" applyFill="1" applyBorder="1" applyProtection="1"/>
    <xf numFmtId="49" fontId="0" fillId="4" borderId="22" xfId="0" quotePrefix="1" applyNumberFormat="1" applyFill="1" applyBorder="1" applyAlignment="1" applyProtection="1">
      <alignment horizontal="center" vertical="center"/>
    </xf>
    <xf numFmtId="49" fontId="0" fillId="7" borderId="23" xfId="0" applyNumberFormat="1" applyFill="1" applyBorder="1" applyProtection="1"/>
    <xf numFmtId="49" fontId="24" fillId="10" borderId="36" xfId="0" applyNumberFormat="1" applyFont="1" applyFill="1" applyBorder="1" applyAlignment="1" applyProtection="1">
      <alignment wrapText="1"/>
    </xf>
    <xf numFmtId="49" fontId="5" fillId="4" borderId="36" xfId="0" quotePrefix="1" applyNumberFormat="1" applyFont="1" applyFill="1" applyBorder="1" applyAlignment="1" applyProtection="1">
      <alignment horizontal="center" vertical="center"/>
    </xf>
    <xf numFmtId="49" fontId="0" fillId="7" borderId="32" xfId="0" applyNumberFormat="1" applyFill="1" applyBorder="1" applyProtection="1"/>
    <xf numFmtId="0" fontId="0" fillId="7" borderId="18" xfId="0" applyFill="1" applyBorder="1" applyProtection="1"/>
    <xf numFmtId="0" fontId="0" fillId="7" borderId="27" xfId="0" applyFill="1" applyBorder="1" applyProtection="1"/>
    <xf numFmtId="49" fontId="5" fillId="4" borderId="3" xfId="0" applyNumberFormat="1" applyFont="1" applyFill="1" applyBorder="1" applyAlignment="1" applyProtection="1">
      <alignment horizontal="center" vertical="center"/>
    </xf>
    <xf numFmtId="49" fontId="3" fillId="10" borderId="2" xfId="0" applyNumberFormat="1" applyFont="1" applyFill="1" applyBorder="1" applyAlignment="1" applyProtection="1">
      <alignment horizontal="left" wrapText="1"/>
    </xf>
    <xf numFmtId="49" fontId="0" fillId="7" borderId="1" xfId="0" applyNumberFormat="1" applyFill="1" applyBorder="1" applyProtection="1"/>
    <xf numFmtId="0" fontId="29" fillId="23" borderId="0" xfId="0" quotePrefix="1" applyFont="1" applyFill="1" applyBorder="1" applyAlignment="1" applyProtection="1">
      <alignment horizontal="center" vertical="center" textRotation="90" wrapText="1"/>
    </xf>
    <xf numFmtId="49" fontId="0" fillId="4" borderId="26" xfId="0" quotePrefix="1" applyNumberFormat="1" applyFill="1" applyBorder="1" applyProtection="1"/>
    <xf numFmtId="49" fontId="24" fillId="10" borderId="3" xfId="0" applyNumberFormat="1" applyFont="1" applyFill="1" applyBorder="1" applyProtection="1"/>
    <xf numFmtId="49" fontId="24" fillId="0" borderId="0" xfId="0" applyNumberFormat="1" applyFont="1" applyFill="1" applyBorder="1" applyProtection="1"/>
    <xf numFmtId="49" fontId="5" fillId="0" borderId="0" xfId="0" applyNumberFormat="1" applyFont="1" applyFill="1" applyBorder="1"/>
    <xf numFmtId="49" fontId="3" fillId="0" borderId="0" xfId="0" applyNumberFormat="1" applyFont="1" applyFill="1" applyBorder="1" applyProtection="1"/>
    <xf numFmtId="49" fontId="0" fillId="0" borderId="0" xfId="0" applyNumberFormat="1" applyFill="1" applyBorder="1"/>
    <xf numFmtId="49" fontId="3" fillId="0" borderId="0" xfId="0" applyNumberFormat="1" applyFont="1" applyBorder="1" applyProtection="1"/>
    <xf numFmtId="49" fontId="24" fillId="0" borderId="0" xfId="0" applyNumberFormat="1" applyFont="1" applyBorder="1" applyProtection="1"/>
    <xf numFmtId="49" fontId="5" fillId="0" borderId="0" xfId="0" applyNumberFormat="1" applyFont="1" applyBorder="1"/>
    <xf numFmtId="49" fontId="30" fillId="10" borderId="0" xfId="0" applyNumberFormat="1" applyFont="1" applyFill="1" applyBorder="1" applyAlignment="1" applyProtection="1">
      <alignment horizontal="center" vertical="center" wrapText="1"/>
    </xf>
    <xf numFmtId="49" fontId="0" fillId="7" borderId="25" xfId="0" applyNumberFormat="1" applyFill="1" applyBorder="1" applyProtection="1"/>
    <xf numFmtId="0" fontId="29" fillId="19" borderId="0" xfId="0" applyFont="1" applyFill="1" applyBorder="1" applyAlignment="1" applyProtection="1">
      <alignment horizontal="center" vertical="center" textRotation="90" wrapText="1"/>
    </xf>
    <xf numFmtId="49" fontId="0" fillId="4" borderId="36" xfId="0" quotePrefix="1" applyNumberFormat="1" applyFill="1" applyBorder="1" applyAlignment="1" applyProtection="1">
      <alignment horizontal="center" vertical="center"/>
    </xf>
    <xf numFmtId="49" fontId="0" fillId="4" borderId="15" xfId="0" applyNumberFormat="1" applyFont="1" applyFill="1" applyBorder="1" applyAlignment="1" applyProtection="1">
      <alignment horizontal="left" wrapText="1"/>
    </xf>
    <xf numFmtId="49" fontId="0" fillId="10" borderId="22" xfId="0" applyNumberFormat="1" applyFill="1" applyBorder="1" applyAlignment="1" applyProtection="1">
      <alignment wrapText="1"/>
    </xf>
    <xf numFmtId="49" fontId="0" fillId="4" borderId="23" xfId="0" applyNumberFormat="1" applyFont="1" applyFill="1" applyBorder="1" applyAlignment="1" applyProtection="1">
      <alignment horizontal="left" wrapText="1"/>
    </xf>
    <xf numFmtId="0" fontId="29" fillId="22" borderId="0" xfId="0" applyFont="1" applyFill="1" applyBorder="1" applyAlignment="1" applyProtection="1">
      <alignment horizontal="center" vertical="center"/>
    </xf>
    <xf numFmtId="49" fontId="0" fillId="7" borderId="22" xfId="0" applyNumberFormat="1" applyFill="1" applyBorder="1" applyProtection="1"/>
    <xf numFmtId="49" fontId="0" fillId="4" borderId="16" xfId="0" applyNumberFormat="1" applyFont="1" applyFill="1" applyBorder="1" applyAlignment="1" applyProtection="1">
      <alignment horizontal="left" wrapText="1"/>
    </xf>
    <xf numFmtId="0" fontId="29" fillId="2" borderId="0" xfId="0" applyFont="1" applyFill="1" applyBorder="1" applyAlignment="1" applyProtection="1">
      <alignment horizontal="center" vertical="center" textRotation="90" wrapText="1"/>
    </xf>
    <xf numFmtId="49" fontId="0" fillId="0" borderId="0" xfId="0" applyNumberFormat="1" applyAlignment="1">
      <alignment horizontal="center" vertical="center"/>
    </xf>
    <xf numFmtId="49" fontId="5" fillId="2" borderId="1" xfId="0" applyNumberFormat="1" applyFont="1" applyFill="1" applyBorder="1"/>
    <xf numFmtId="49" fontId="0" fillId="15" borderId="1" xfId="0" applyNumberFormat="1" applyFill="1" applyBorder="1"/>
    <xf numFmtId="49" fontId="0" fillId="2" borderId="1" xfId="0" applyNumberFormat="1" applyFill="1" applyBorder="1"/>
    <xf numFmtId="49" fontId="6" fillId="5" borderId="2" xfId="0" applyNumberFormat="1" applyFont="1" applyFill="1" applyBorder="1" applyAlignment="1" applyProtection="1">
      <alignment horizontal="center" vertical="center" textRotation="90"/>
    </xf>
    <xf numFmtId="49" fontId="6" fillId="5" borderId="36" xfId="0" applyNumberFormat="1" applyFont="1" applyFill="1" applyBorder="1" applyAlignment="1" applyProtection="1">
      <alignment horizontal="center" vertical="center" textRotation="90"/>
    </xf>
    <xf numFmtId="49" fontId="6" fillId="5" borderId="3" xfId="0" applyNumberFormat="1" applyFont="1" applyFill="1" applyBorder="1" applyAlignment="1" applyProtection="1">
      <alignment horizontal="center" vertical="center" textRotation="90"/>
    </xf>
    <xf numFmtId="49" fontId="6" fillId="5" borderId="11" xfId="0" applyNumberFormat="1" applyFont="1" applyFill="1" applyBorder="1" applyAlignment="1" applyProtection="1">
      <alignment horizontal="center" vertical="center" textRotation="90" wrapText="1"/>
    </xf>
    <xf numFmtId="49" fontId="6" fillId="5" borderId="4" xfId="0" applyNumberFormat="1" applyFont="1" applyFill="1" applyBorder="1" applyAlignment="1" applyProtection="1">
      <alignment horizontal="center" vertical="center" textRotation="90" wrapText="1"/>
    </xf>
    <xf numFmtId="49" fontId="6" fillId="5" borderId="20" xfId="0" applyNumberFormat="1" applyFont="1" applyFill="1" applyBorder="1" applyAlignment="1" applyProtection="1">
      <alignment horizontal="center" vertical="center" textRotation="90" wrapText="1"/>
    </xf>
    <xf numFmtId="49" fontId="6" fillId="5" borderId="9" xfId="0" applyNumberFormat="1" applyFont="1" applyFill="1" applyBorder="1" applyAlignment="1" applyProtection="1">
      <alignment horizontal="center" vertical="center" textRotation="90" wrapText="1"/>
    </xf>
    <xf numFmtId="49" fontId="6" fillId="5" borderId="28" xfId="0" applyNumberFormat="1" applyFont="1" applyFill="1" applyBorder="1" applyAlignment="1" applyProtection="1">
      <alignment horizontal="center" vertical="center" textRotation="90" wrapText="1"/>
    </xf>
    <xf numFmtId="49" fontId="6" fillId="5" borderId="16" xfId="0" applyNumberFormat="1" applyFont="1" applyFill="1" applyBorder="1" applyAlignment="1" applyProtection="1">
      <alignment horizontal="center" vertical="center" wrapText="1"/>
    </xf>
    <xf numFmtId="49" fontId="6" fillId="5" borderId="28" xfId="0" applyNumberFormat="1" applyFont="1" applyFill="1" applyBorder="1" applyAlignment="1" applyProtection="1">
      <alignment horizontal="center" vertical="center" wrapText="1"/>
    </xf>
    <xf numFmtId="49" fontId="9" fillId="13" borderId="17" xfId="0" applyNumberFormat="1" applyFont="1" applyFill="1" applyBorder="1" applyAlignment="1" applyProtection="1">
      <alignment horizontal="center" vertical="center" textRotation="90"/>
    </xf>
    <xf numFmtId="49" fontId="9" fillId="13" borderId="32" xfId="0" applyNumberFormat="1" applyFont="1" applyFill="1" applyBorder="1" applyAlignment="1" applyProtection="1">
      <alignment horizontal="center" vertical="center" textRotation="90"/>
    </xf>
    <xf numFmtId="49" fontId="9" fillId="13" borderId="34" xfId="0" applyNumberFormat="1" applyFont="1" applyFill="1" applyBorder="1" applyAlignment="1" applyProtection="1">
      <alignment horizontal="center" vertical="center" textRotation="90"/>
    </xf>
    <xf numFmtId="49" fontId="6" fillId="5" borderId="9" xfId="0" applyNumberFormat="1" applyFont="1" applyFill="1" applyBorder="1" applyAlignment="1" applyProtection="1">
      <alignment horizontal="center" vertical="center" wrapText="1"/>
    </xf>
    <xf numFmtId="49" fontId="6" fillId="5" borderId="26" xfId="0" applyNumberFormat="1" applyFont="1" applyFill="1" applyBorder="1" applyAlignment="1" applyProtection="1">
      <alignment horizontal="center" vertical="center" wrapText="1"/>
    </xf>
    <xf numFmtId="49" fontId="9" fillId="19" borderId="33" xfId="0" applyNumberFormat="1" applyFont="1" applyFill="1" applyBorder="1" applyAlignment="1" applyProtection="1">
      <alignment horizontal="center" vertical="center" textRotation="90"/>
    </xf>
    <xf numFmtId="49" fontId="9" fillId="19" borderId="0" xfId="0" applyNumberFormat="1" applyFont="1" applyFill="1" applyBorder="1" applyAlignment="1" applyProtection="1">
      <alignment horizontal="center" vertical="center" textRotation="90"/>
    </xf>
    <xf numFmtId="49" fontId="9" fillId="19" borderId="35" xfId="0" applyNumberFormat="1" applyFont="1" applyFill="1" applyBorder="1" applyAlignment="1" applyProtection="1">
      <alignment horizontal="center" vertical="center" textRotation="90"/>
    </xf>
    <xf numFmtId="49" fontId="9" fillId="15" borderId="17" xfId="0" applyNumberFormat="1" applyFont="1" applyFill="1" applyBorder="1" applyAlignment="1" applyProtection="1">
      <alignment horizontal="center" vertical="center" textRotation="90"/>
    </xf>
    <xf numFmtId="49" fontId="9" fillId="15" borderId="32" xfId="0" applyNumberFormat="1" applyFont="1" applyFill="1" applyBorder="1" applyAlignment="1" applyProtection="1">
      <alignment horizontal="center" vertical="center" textRotation="90"/>
    </xf>
    <xf numFmtId="49" fontId="9" fillId="15" borderId="27" xfId="0" applyNumberFormat="1" applyFont="1" applyFill="1" applyBorder="1" applyAlignment="1" applyProtection="1">
      <alignment horizontal="center" vertical="center" textRotation="90"/>
    </xf>
    <xf numFmtId="49" fontId="9" fillId="2" borderId="11" xfId="0" applyNumberFormat="1" applyFont="1" applyFill="1" applyBorder="1" applyAlignment="1" applyProtection="1">
      <alignment horizontal="center" vertical="center" textRotation="90"/>
    </xf>
    <xf numFmtId="49" fontId="9" fillId="2" borderId="4" xfId="0" applyNumberFormat="1" applyFont="1" applyFill="1" applyBorder="1" applyAlignment="1" applyProtection="1">
      <alignment horizontal="center" vertical="center" textRotation="90"/>
    </xf>
    <xf numFmtId="49" fontId="9" fillId="2" borderId="39" xfId="0" applyNumberFormat="1" applyFont="1" applyFill="1" applyBorder="1" applyAlignment="1" applyProtection="1">
      <alignment horizontal="center" vertical="center" textRotation="90"/>
    </xf>
    <xf numFmtId="49" fontId="6" fillId="5" borderId="33" xfId="0" applyNumberFormat="1" applyFont="1" applyFill="1" applyBorder="1" applyAlignment="1" applyProtection="1">
      <alignment horizontal="center" vertical="center" textRotation="90" wrapText="1"/>
    </xf>
    <xf numFmtId="49" fontId="6" fillId="5" borderId="0" xfId="0" applyNumberFormat="1" applyFont="1" applyFill="1" applyBorder="1" applyAlignment="1" applyProtection="1">
      <alignment horizontal="center" vertical="center" textRotation="90" wrapText="1"/>
    </xf>
    <xf numFmtId="49" fontId="6" fillId="5" borderId="40" xfId="0" applyNumberFormat="1" applyFont="1" applyFill="1" applyBorder="1" applyAlignment="1" applyProtection="1">
      <alignment horizontal="center" vertical="center" textRotation="90" wrapText="1"/>
    </xf>
    <xf numFmtId="49" fontId="6" fillId="5" borderId="41" xfId="0" applyNumberFormat="1" applyFont="1" applyFill="1" applyBorder="1" applyAlignment="1" applyProtection="1">
      <alignment horizontal="center" vertical="center" textRotation="90"/>
    </xf>
    <xf numFmtId="49" fontId="6" fillId="5" borderId="0" xfId="0" applyNumberFormat="1" applyFont="1" applyFill="1" applyBorder="1" applyAlignment="1" applyProtection="1">
      <alignment horizontal="center" vertical="center" textRotation="90"/>
    </xf>
    <xf numFmtId="49" fontId="9" fillId="16" borderId="0" xfId="0" applyNumberFormat="1" applyFont="1" applyFill="1" applyBorder="1" applyAlignment="1" applyProtection="1">
      <alignment horizontal="center" vertical="center" textRotation="90"/>
    </xf>
    <xf numFmtId="49" fontId="9" fillId="16" borderId="35" xfId="0" applyNumberFormat="1" applyFont="1" applyFill="1" applyBorder="1" applyAlignment="1" applyProtection="1">
      <alignment horizontal="center" vertical="center" textRotation="90"/>
    </xf>
    <xf numFmtId="49" fontId="9" fillId="17" borderId="16" xfId="0" applyNumberFormat="1" applyFont="1" applyFill="1" applyBorder="1" applyAlignment="1" applyProtection="1">
      <alignment horizontal="center" vertical="center" wrapText="1"/>
    </xf>
    <xf numFmtId="49" fontId="9" fillId="17" borderId="28" xfId="0" applyNumberFormat="1" applyFont="1" applyFill="1" applyBorder="1" applyAlignment="1" applyProtection="1">
      <alignment horizontal="center" vertical="center" wrapText="1"/>
    </xf>
    <xf numFmtId="49" fontId="6" fillId="5" borderId="16" xfId="0" applyNumberFormat="1" applyFont="1" applyFill="1" applyBorder="1" applyAlignment="1" applyProtection="1">
      <alignment horizontal="center" vertical="center" textRotation="90" wrapText="1"/>
    </xf>
    <xf numFmtId="49" fontId="6" fillId="5" borderId="26" xfId="0" applyNumberFormat="1" applyFont="1" applyFill="1" applyBorder="1" applyAlignment="1" applyProtection="1">
      <alignment horizontal="center" vertical="center" textRotation="90" wrapText="1"/>
    </xf>
    <xf numFmtId="49" fontId="9" fillId="2" borderId="2" xfId="0" applyNumberFormat="1" applyFont="1" applyFill="1" applyBorder="1" applyAlignment="1" applyProtection="1">
      <alignment horizontal="center" vertical="center" textRotation="90" wrapText="1"/>
    </xf>
    <xf numFmtId="49" fontId="9" fillId="2" borderId="36" xfId="0" applyNumberFormat="1" applyFont="1" applyFill="1" applyBorder="1" applyAlignment="1" applyProtection="1">
      <alignment horizontal="center" vertical="center" textRotation="90" wrapText="1"/>
    </xf>
    <xf numFmtId="49" fontId="9" fillId="2" borderId="3" xfId="0" applyNumberFormat="1" applyFont="1" applyFill="1" applyBorder="1" applyAlignment="1" applyProtection="1">
      <alignment horizontal="center" vertical="center" textRotation="90" wrapText="1"/>
    </xf>
    <xf numFmtId="49" fontId="9" fillId="18" borderId="17" xfId="0" applyNumberFormat="1" applyFont="1" applyFill="1" applyBorder="1" applyAlignment="1" applyProtection="1">
      <alignment horizontal="center" vertical="center" textRotation="90"/>
    </xf>
    <xf numFmtId="49" fontId="9" fillId="18" borderId="32" xfId="0" applyNumberFormat="1" applyFont="1" applyFill="1" applyBorder="1" applyAlignment="1" applyProtection="1">
      <alignment horizontal="center" vertical="center" textRotation="90"/>
    </xf>
    <xf numFmtId="49" fontId="9" fillId="18" borderId="28" xfId="0" applyNumberFormat="1" applyFont="1" applyFill="1" applyBorder="1" applyAlignment="1" applyProtection="1">
      <alignment horizontal="center" vertical="center" textRotation="90"/>
    </xf>
    <xf numFmtId="49" fontId="9" fillId="18" borderId="26" xfId="0" applyNumberFormat="1" applyFont="1" applyFill="1" applyBorder="1" applyAlignment="1" applyProtection="1">
      <alignment horizontal="center" vertical="center" textRotation="90"/>
    </xf>
    <xf numFmtId="49" fontId="13" fillId="5" borderId="16" xfId="0" quotePrefix="1" applyNumberFormat="1" applyFont="1" applyFill="1" applyBorder="1" applyAlignment="1" applyProtection="1">
      <alignment horizontal="center" vertical="center" textRotation="90" wrapText="1"/>
    </xf>
    <xf numFmtId="49" fontId="13" fillId="5" borderId="28" xfId="0" quotePrefix="1" applyNumberFormat="1" applyFont="1" applyFill="1" applyBorder="1" applyAlignment="1" applyProtection="1">
      <alignment horizontal="center" vertical="center" textRotation="90" wrapText="1"/>
    </xf>
    <xf numFmtId="49" fontId="13" fillId="5" borderId="26" xfId="0" quotePrefix="1" applyNumberFormat="1" applyFont="1" applyFill="1" applyBorder="1" applyAlignment="1" applyProtection="1">
      <alignment horizontal="center" vertical="center" textRotation="90" wrapText="1"/>
    </xf>
    <xf numFmtId="49" fontId="13" fillId="5" borderId="33" xfId="0" quotePrefix="1" applyNumberFormat="1" applyFont="1" applyFill="1" applyBorder="1" applyAlignment="1" applyProtection="1">
      <alignment horizontal="center" vertical="center" textRotation="90" wrapText="1"/>
    </xf>
    <xf numFmtId="49" fontId="13" fillId="5" borderId="0" xfId="0" quotePrefix="1" applyNumberFormat="1" applyFont="1" applyFill="1" applyBorder="1" applyAlignment="1" applyProtection="1">
      <alignment horizontal="center" vertical="center" textRotation="90" wrapText="1"/>
    </xf>
    <xf numFmtId="49" fontId="13" fillId="5" borderId="35" xfId="0" quotePrefix="1" applyNumberFormat="1" applyFont="1" applyFill="1" applyBorder="1" applyAlignment="1" applyProtection="1">
      <alignment horizontal="center" vertical="center" textRotation="90" wrapText="1"/>
    </xf>
    <xf numFmtId="49" fontId="9" fillId="15" borderId="4" xfId="0" applyNumberFormat="1" applyFont="1" applyFill="1" applyBorder="1" applyAlignment="1" applyProtection="1">
      <alignment horizontal="center" vertical="center" wrapText="1"/>
    </xf>
    <xf numFmtId="49" fontId="9" fillId="15" borderId="39" xfId="0" applyNumberFormat="1" applyFont="1" applyFill="1" applyBorder="1" applyAlignment="1" applyProtection="1">
      <alignment horizontal="center" vertical="center" wrapText="1"/>
    </xf>
    <xf numFmtId="49" fontId="10" fillId="8" borderId="0" xfId="0" applyNumberFormat="1" applyFont="1" applyFill="1" applyBorder="1" applyAlignment="1" applyProtection="1">
      <alignment horizontal="center" vertical="center" wrapText="1"/>
    </xf>
    <xf numFmtId="49" fontId="11" fillId="5" borderId="0" xfId="0" applyNumberFormat="1" applyFont="1" applyFill="1" applyBorder="1" applyAlignment="1" applyProtection="1">
      <alignment horizontal="center" vertical="center" textRotation="90"/>
    </xf>
    <xf numFmtId="49" fontId="11" fillId="5" borderId="40" xfId="0" applyNumberFormat="1" applyFont="1" applyFill="1" applyBorder="1" applyAlignment="1" applyProtection="1">
      <alignment horizontal="center" vertical="center" textRotation="90"/>
    </xf>
    <xf numFmtId="49" fontId="11" fillId="5" borderId="41" xfId="0" applyNumberFormat="1" applyFont="1" applyFill="1" applyBorder="1" applyAlignment="1" applyProtection="1">
      <alignment horizontal="center" vertical="center" textRotation="90"/>
    </xf>
    <xf numFmtId="49" fontId="8" fillId="18" borderId="0" xfId="0" applyNumberFormat="1" applyFont="1" applyFill="1" applyBorder="1" applyAlignment="1" applyProtection="1">
      <alignment horizontal="center" vertical="center" textRotation="90" wrapText="1"/>
    </xf>
    <xf numFmtId="49" fontId="8" fillId="18" borderId="35" xfId="0" applyNumberFormat="1" applyFont="1" applyFill="1" applyBorder="1" applyAlignment="1" applyProtection="1">
      <alignment horizontal="center" vertical="center" textRotation="90" wrapText="1"/>
    </xf>
    <xf numFmtId="49" fontId="13" fillId="5" borderId="33" xfId="0" applyNumberFormat="1" applyFont="1" applyFill="1" applyBorder="1" applyAlignment="1" applyProtection="1">
      <alignment horizontal="center" vertical="center" textRotation="90"/>
    </xf>
    <xf numFmtId="49" fontId="13" fillId="5" borderId="0" xfId="0" applyNumberFormat="1" applyFont="1" applyFill="1" applyBorder="1" applyAlignment="1" applyProtection="1">
      <alignment horizontal="center" vertical="center" textRotation="90"/>
    </xf>
    <xf numFmtId="49" fontId="5" fillId="24" borderId="0" xfId="0" applyNumberFormat="1" applyFont="1" applyFill="1" applyAlignment="1" applyProtection="1">
      <alignment horizontal="center" vertical="center" wrapText="1"/>
    </xf>
    <xf numFmtId="49" fontId="24" fillId="21" borderId="4" xfId="0" applyNumberFormat="1" applyFont="1" applyFill="1" applyBorder="1" applyAlignment="1" applyProtection="1">
      <alignment horizontal="center" vertical="center" textRotation="90"/>
    </xf>
    <xf numFmtId="49" fontId="1" fillId="5" borderId="41" xfId="0" applyNumberFormat="1" applyFont="1" applyFill="1" applyBorder="1" applyAlignment="1" applyProtection="1">
      <alignment horizontal="center" vertical="center" textRotation="90" wrapText="1"/>
    </xf>
    <xf numFmtId="49" fontId="1" fillId="5" borderId="0" xfId="0" applyNumberFormat="1" applyFont="1" applyFill="1" applyBorder="1" applyAlignment="1" applyProtection="1">
      <alignment horizontal="center" vertical="center" textRotation="90" wrapText="1"/>
    </xf>
    <xf numFmtId="49" fontId="1" fillId="5" borderId="40" xfId="0" applyNumberFormat="1" applyFont="1" applyFill="1" applyBorder="1" applyAlignment="1" applyProtection="1">
      <alignment horizontal="center" vertical="center" textRotation="90" wrapText="1"/>
    </xf>
    <xf numFmtId="49" fontId="1" fillId="5" borderId="13" xfId="0" applyNumberFormat="1" applyFont="1" applyFill="1" applyBorder="1" applyAlignment="1" applyProtection="1">
      <alignment horizontal="center" vertical="center" textRotation="90" wrapText="1"/>
    </xf>
    <xf numFmtId="49" fontId="1" fillId="5" borderId="4" xfId="0" applyNumberFormat="1" applyFont="1" applyFill="1" applyBorder="1" applyAlignment="1" applyProtection="1">
      <alignment horizontal="center" vertical="center" textRotation="90" wrapText="1"/>
    </xf>
    <xf numFmtId="49" fontId="1" fillId="5" borderId="20" xfId="0" applyNumberFormat="1" applyFont="1" applyFill="1" applyBorder="1" applyAlignment="1" applyProtection="1">
      <alignment horizontal="center" vertical="center" textRotation="90" wrapText="1"/>
    </xf>
    <xf numFmtId="49" fontId="5" fillId="22" borderId="0" xfId="0" applyNumberFormat="1" applyFont="1" applyFill="1" applyBorder="1" applyAlignment="1" applyProtection="1">
      <alignment horizontal="center" vertical="center"/>
    </xf>
    <xf numFmtId="49" fontId="5" fillId="5" borderId="13" xfId="0" applyNumberFormat="1" applyFont="1" applyFill="1" applyBorder="1" applyAlignment="1" applyProtection="1">
      <alignment horizontal="center" vertical="center" textRotation="90"/>
    </xf>
    <xf numFmtId="49" fontId="5" fillId="5" borderId="4" xfId="0" applyNumberFormat="1" applyFont="1" applyFill="1" applyBorder="1" applyAlignment="1" applyProtection="1">
      <alignment horizontal="center" vertical="center" textRotation="90"/>
    </xf>
    <xf numFmtId="49" fontId="5" fillId="23" borderId="4" xfId="0" applyNumberFormat="1" applyFont="1" applyFill="1" applyBorder="1" applyAlignment="1" applyProtection="1">
      <alignment horizontal="center" vertical="center" textRotation="90" wrapText="1"/>
    </xf>
    <xf numFmtId="49" fontId="5" fillId="20" borderId="4" xfId="0" applyNumberFormat="1" applyFont="1" applyFill="1" applyBorder="1" applyAlignment="1" applyProtection="1">
      <alignment horizontal="center" vertical="center" textRotation="90" wrapText="1"/>
    </xf>
    <xf numFmtId="49" fontId="5" fillId="2" borderId="4" xfId="0" applyNumberFormat="1" applyFont="1" applyFill="1" applyBorder="1" applyAlignment="1" applyProtection="1">
      <alignment horizontal="center" vertical="center" textRotation="90" wrapText="1"/>
    </xf>
    <xf numFmtId="49" fontId="5" fillId="18" borderId="0" xfId="0" applyNumberFormat="1" applyFont="1" applyFill="1" applyBorder="1" applyAlignment="1" applyProtection="1">
      <alignment horizontal="center" vertical="center" textRotation="90"/>
    </xf>
    <xf numFmtId="49" fontId="5" fillId="10" borderId="0" xfId="0" applyNumberFormat="1" applyFont="1" applyFill="1" applyBorder="1" applyAlignment="1" applyProtection="1">
      <alignment horizontal="center" vertical="center" wrapText="1"/>
    </xf>
    <xf numFmtId="49" fontId="5" fillId="23" borderId="0" xfId="0" applyNumberFormat="1" applyFont="1" applyFill="1" applyBorder="1" applyAlignment="1" applyProtection="1">
      <alignment horizontal="center" vertical="center" wrapText="1"/>
    </xf>
    <xf numFmtId="49" fontId="5" fillId="19" borderId="0" xfId="0" applyNumberFormat="1" applyFont="1" applyFill="1" applyBorder="1" applyAlignment="1" applyProtection="1">
      <alignment horizontal="center" vertical="center" wrapText="1"/>
    </xf>
    <xf numFmtId="49" fontId="5" fillId="3" borderId="0" xfId="0" applyNumberFormat="1" applyFont="1" applyFill="1" applyBorder="1" applyAlignment="1" applyProtection="1">
      <alignment horizontal="center" vertical="center" textRotation="90" wrapText="1"/>
    </xf>
    <xf numFmtId="49" fontId="5" fillId="25" borderId="54" xfId="0" applyNumberFormat="1" applyFont="1" applyFill="1" applyBorder="1" applyAlignment="1" applyProtection="1">
      <alignment horizontal="center" wrapText="1"/>
    </xf>
    <xf numFmtId="49" fontId="1" fillId="5" borderId="4" xfId="0" applyNumberFormat="1" applyFont="1" applyFill="1" applyBorder="1" applyAlignment="1" applyProtection="1">
      <alignment horizontal="center" vertical="center" wrapText="1"/>
    </xf>
    <xf numFmtId="49" fontId="5" fillId="11" borderId="0" xfId="0" applyNumberFormat="1" applyFont="1" applyFill="1" applyBorder="1" applyAlignment="1" applyProtection="1">
      <alignment horizontal="center" vertical="center" wrapText="1"/>
    </xf>
    <xf numFmtId="49" fontId="5" fillId="15" borderId="0" xfId="0" applyNumberFormat="1" applyFont="1" applyFill="1" applyBorder="1" applyAlignment="1" applyProtection="1">
      <alignment horizontal="center" vertical="center" wrapText="1"/>
    </xf>
    <xf numFmtId="49" fontId="15" fillId="14" borderId="18" xfId="0" applyNumberFormat="1" applyFont="1" applyFill="1" applyBorder="1" applyAlignment="1" applyProtection="1">
      <alignment horizontal="center" vertical="center" textRotation="90" wrapText="1"/>
    </xf>
    <xf numFmtId="49" fontId="15" fillId="14" borderId="32" xfId="0" applyNumberFormat="1" applyFont="1" applyFill="1" applyBorder="1" applyAlignment="1" applyProtection="1">
      <alignment horizontal="center" vertical="center" textRotation="90" wrapText="1"/>
    </xf>
    <xf numFmtId="49" fontId="15" fillId="14" borderId="28" xfId="0" applyNumberFormat="1" applyFont="1" applyFill="1" applyBorder="1" applyAlignment="1" applyProtection="1">
      <alignment horizontal="center" vertical="center" textRotation="90" wrapText="1"/>
    </xf>
    <xf numFmtId="49" fontId="15" fillId="14" borderId="27" xfId="0" applyNumberFormat="1" applyFont="1" applyFill="1" applyBorder="1" applyAlignment="1" applyProtection="1">
      <alignment horizontal="center" vertical="center" textRotation="90" wrapText="1"/>
    </xf>
    <xf numFmtId="49" fontId="15" fillId="2" borderId="16" xfId="0" applyNumberFormat="1" applyFont="1" applyFill="1" applyBorder="1" applyAlignment="1" applyProtection="1">
      <alignment horizontal="center" vertical="center" textRotation="90" wrapText="1"/>
    </xf>
    <xf numFmtId="49" fontId="15" fillId="2" borderId="28" xfId="0" applyNumberFormat="1" applyFont="1" applyFill="1" applyBorder="1" applyAlignment="1" applyProtection="1">
      <alignment horizontal="center" vertical="center" textRotation="90" wrapText="1"/>
    </xf>
    <xf numFmtId="49" fontId="15" fillId="2" borderId="26" xfId="0" applyNumberFormat="1" applyFont="1" applyFill="1" applyBorder="1" applyAlignment="1" applyProtection="1">
      <alignment horizontal="center" vertical="center" textRotation="90" wrapText="1"/>
    </xf>
    <xf numFmtId="49" fontId="15" fillId="2" borderId="17" xfId="0" applyNumberFormat="1" applyFont="1" applyFill="1" applyBorder="1" applyAlignment="1" applyProtection="1">
      <alignment horizontal="center" vertical="center" textRotation="90" wrapText="1"/>
    </xf>
    <xf numFmtId="49" fontId="15" fillId="2" borderId="32" xfId="0" applyNumberFormat="1" applyFont="1" applyFill="1" applyBorder="1" applyAlignment="1" applyProtection="1">
      <alignment horizontal="center" vertical="center" textRotation="90" wrapText="1"/>
    </xf>
    <xf numFmtId="49" fontId="15" fillId="14" borderId="16" xfId="0" applyNumberFormat="1" applyFont="1" applyFill="1" applyBorder="1" applyAlignment="1" applyProtection="1">
      <alignment horizontal="center" vertical="center" textRotation="90" wrapText="1"/>
    </xf>
    <xf numFmtId="49" fontId="15" fillId="14" borderId="17" xfId="0" applyNumberFormat="1" applyFont="1" applyFill="1" applyBorder="1" applyAlignment="1" applyProtection="1">
      <alignment horizontal="center" vertical="center" textRotation="90" wrapText="1"/>
    </xf>
    <xf numFmtId="49" fontId="15" fillId="14" borderId="50" xfId="0" applyNumberFormat="1" applyFont="1" applyFill="1" applyBorder="1" applyAlignment="1" applyProtection="1">
      <alignment horizontal="center" vertical="center" textRotation="90" wrapText="1"/>
    </xf>
    <xf numFmtId="0" fontId="29" fillId="23" borderId="0" xfId="0" applyFont="1" applyFill="1" applyBorder="1" applyAlignment="1" applyProtection="1">
      <alignment horizontal="center" vertical="center" textRotation="90" wrapText="1"/>
    </xf>
    <xf numFmtId="0" fontId="29" fillId="26" borderId="54" xfId="0" quotePrefix="1" applyFont="1" applyFill="1" applyBorder="1" applyAlignment="1" applyProtection="1">
      <alignment horizontal="center" vertical="center" textRotation="90" wrapText="1"/>
    </xf>
    <xf numFmtId="0" fontId="29" fillId="2" borderId="0" xfId="0" quotePrefix="1" applyFont="1" applyFill="1" applyBorder="1" applyAlignment="1" applyProtection="1">
      <alignment horizontal="center" vertical="center" wrapText="1"/>
    </xf>
    <xf numFmtId="0" fontId="29" fillId="23" borderId="0" xfId="0" quotePrefix="1" applyFont="1" applyFill="1" applyBorder="1" applyAlignment="1" applyProtection="1">
      <alignment horizontal="center" vertical="center" textRotation="90" wrapText="1"/>
    </xf>
    <xf numFmtId="0" fontId="29" fillId="19" borderId="0" xfId="0" applyFont="1" applyFill="1" applyBorder="1" applyAlignment="1" applyProtection="1">
      <alignment horizontal="center" vertical="center" textRotation="90" wrapText="1"/>
    </xf>
    <xf numFmtId="0" fontId="29" fillId="2" borderId="4" xfId="0" applyFont="1" applyFill="1" applyBorder="1" applyAlignment="1" applyProtection="1">
      <alignment horizontal="center" vertical="center" wrapText="1"/>
    </xf>
    <xf numFmtId="0" fontId="29" fillId="2" borderId="0" xfId="0" applyFont="1" applyFill="1" applyBorder="1" applyAlignment="1" applyProtection="1">
      <alignment horizontal="center" vertical="center" textRotation="90" wrapText="1"/>
    </xf>
    <xf numFmtId="0" fontId="29" fillId="20" borderId="0" xfId="0" applyFont="1" applyFill="1" applyBorder="1" applyAlignment="1" applyProtection="1">
      <alignment horizontal="center" vertical="center" textRotation="90" wrapText="1"/>
    </xf>
    <xf numFmtId="0" fontId="29" fillId="26" borderId="43" xfId="0" quotePrefix="1" applyFont="1" applyFill="1" applyBorder="1" applyAlignment="1" applyProtection="1">
      <alignment horizontal="center" vertical="center" textRotation="90" wrapText="1"/>
    </xf>
    <xf numFmtId="0" fontId="29" fillId="17" borderId="54" xfId="0" applyFont="1" applyFill="1" applyBorder="1" applyAlignment="1" applyProtection="1">
      <alignment horizontal="center" vertical="center" wrapText="1"/>
    </xf>
    <xf numFmtId="0" fontId="29" fillId="15" borderId="0" xfId="0" applyFont="1" applyFill="1" applyBorder="1" applyAlignment="1" applyProtection="1">
      <alignment horizontal="center" vertical="center" wrapText="1"/>
    </xf>
    <xf numFmtId="0" fontId="29" fillId="22" borderId="0" xfId="0" applyFont="1" applyFill="1" applyBorder="1" applyAlignment="1" applyProtection="1">
      <alignment horizontal="center" vertical="center"/>
    </xf>
    <xf numFmtId="0" fontId="29" fillId="7" borderId="0" xfId="0" applyFont="1" applyFill="1" applyBorder="1" applyAlignment="1" applyProtection="1">
      <alignment horizontal="center" vertical="center" wrapText="1"/>
    </xf>
    <xf numFmtId="0" fontId="29" fillId="27" borderId="0" xfId="0" applyFont="1" applyFill="1" applyBorder="1" applyAlignment="1" applyProtection="1">
      <alignment horizontal="center" vertical="center" wrapText="1"/>
    </xf>
    <xf numFmtId="0" fontId="29" fillId="17" borderId="0" xfId="0" applyFont="1" applyFill="1" applyBorder="1" applyAlignment="1" applyProtection="1">
      <alignment horizontal="center" vertical="center" textRotation="90" wrapText="1"/>
    </xf>
  </cellXfs>
  <cellStyles count="2">
    <cellStyle name="_x0002_" xfId="1"/>
    <cellStyle name="Normal" xfId="0" builtinId="0"/>
  </cellStyles>
  <dxfs count="3937">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FF0000"/>
      </font>
    </dxf>
    <dxf>
      <font>
        <b/>
        <i val="0"/>
      </font>
    </dxf>
    <dxf>
      <font>
        <color rgb="FFFF0000"/>
      </font>
    </dxf>
    <dxf>
      <font>
        <color rgb="FFFF0000"/>
      </font>
    </dxf>
    <dxf>
      <font>
        <b/>
        <i val="0"/>
      </font>
    </dxf>
    <dxf>
      <font>
        <b/>
        <i val="0"/>
      </font>
    </dxf>
    <dxf>
      <font>
        <color rgb="FFFF0000"/>
      </font>
    </dxf>
    <dxf>
      <font>
        <b/>
        <i val="0"/>
      </font>
    </dxf>
    <dxf>
      <font>
        <b/>
        <i val="0"/>
      </font>
    </dxf>
    <dxf>
      <font>
        <b/>
        <i val="0"/>
      </font>
    </dxf>
    <dxf>
      <font>
        <b/>
        <i val="0"/>
      </font>
    </dxf>
    <dxf>
      <font>
        <b/>
        <i val="0"/>
      </font>
    </dxf>
    <dxf>
      <font>
        <b/>
        <i val="0"/>
      </font>
    </dxf>
    <dxf>
      <font>
        <b/>
        <i val="0"/>
      </font>
    </dxf>
    <dxf>
      <font>
        <color rgb="FFFF0000"/>
      </font>
    </dxf>
    <dxf>
      <font>
        <b/>
        <i val="0"/>
      </font>
    </dxf>
    <dxf>
      <font>
        <b/>
        <i val="0"/>
      </font>
    </dxf>
    <dxf>
      <font>
        <b/>
        <i val="0"/>
      </font>
    </dxf>
    <dxf>
      <font>
        <b/>
        <i val="0"/>
      </font>
    </dxf>
    <dxf>
      <font>
        <color rgb="FFFF0000"/>
      </font>
    </dxf>
    <dxf>
      <font>
        <b/>
        <i val="0"/>
      </font>
    </dxf>
    <dxf>
      <font>
        <color rgb="FFFF0000"/>
      </font>
    </dxf>
    <dxf>
      <font>
        <color rgb="FFFF0000"/>
      </font>
    </dxf>
    <dxf>
      <font>
        <b/>
        <i val="0"/>
      </font>
    </dxf>
    <dxf>
      <font>
        <b/>
        <i val="0"/>
      </font>
    </dxf>
    <dxf>
      <font>
        <color rgb="FFFF0000"/>
      </font>
    </dxf>
    <dxf>
      <font>
        <color rgb="FFFF0000"/>
      </font>
    </dxf>
    <dxf>
      <font>
        <b/>
        <i val="0"/>
      </font>
    </dxf>
    <dxf>
      <font>
        <b/>
        <i val="0"/>
      </font>
    </dxf>
    <dxf>
      <font>
        <b/>
        <i val="0"/>
      </font>
    </dxf>
    <dxf>
      <font>
        <color rgb="FFFF0000"/>
      </font>
    </dxf>
    <dxf>
      <font>
        <color rgb="FFFF0000"/>
      </font>
    </dxf>
    <dxf>
      <font>
        <b/>
        <i val="0"/>
      </font>
    </dxf>
    <dxf>
      <font>
        <color rgb="FFFF0000"/>
      </font>
    </dxf>
    <dxf>
      <font>
        <b/>
        <i val="0"/>
      </font>
    </dxf>
    <dxf>
      <font>
        <b/>
        <i val="0"/>
      </font>
    </dxf>
    <dxf>
      <font>
        <color rgb="FFFF0000"/>
      </font>
    </dxf>
    <dxf>
      <font>
        <color rgb="FFFF0000"/>
      </font>
    </dxf>
    <dxf>
      <font>
        <b/>
        <i val="0"/>
      </font>
    </dxf>
    <dxf>
      <font>
        <b/>
        <i val="0"/>
      </font>
    </dxf>
    <dxf>
      <font>
        <b/>
        <i val="0"/>
      </font>
    </dxf>
    <dxf>
      <font>
        <color rgb="FFFF0000"/>
      </font>
    </dxf>
    <dxf>
      <font>
        <b/>
        <i val="0"/>
      </font>
    </dxf>
    <dxf>
      <font>
        <color rgb="FFFF0000"/>
      </font>
    </dxf>
    <dxf>
      <font>
        <b/>
        <i val="0"/>
      </font>
    </dxf>
    <dxf>
      <font>
        <b/>
        <i val="0"/>
      </font>
    </dxf>
    <dxf>
      <font>
        <b/>
        <i val="0"/>
      </font>
    </dxf>
    <dxf>
      <font>
        <b/>
        <i val="0"/>
      </font>
    </dxf>
    <dxf>
      <font>
        <color rgb="FFFF0000"/>
      </font>
    </dxf>
    <dxf>
      <font>
        <b/>
        <i val="0"/>
      </font>
    </dxf>
    <dxf>
      <font>
        <color rgb="FFFF0000"/>
      </font>
    </dxf>
    <dxf>
      <font>
        <b/>
        <i val="0"/>
      </font>
    </dxf>
    <dxf>
      <font>
        <b/>
        <i val="0"/>
      </font>
    </dxf>
    <dxf>
      <font>
        <color rgb="FFFF0000"/>
      </font>
    </dxf>
    <dxf>
      <font>
        <b/>
        <i val="0"/>
      </font>
    </dxf>
    <dxf>
      <font>
        <color rgb="FFFF0000"/>
      </font>
    </dxf>
    <dxf>
      <font>
        <b/>
        <i val="0"/>
      </font>
    </dxf>
    <dxf>
      <font>
        <b/>
        <i val="0"/>
      </font>
    </dxf>
    <dxf>
      <font>
        <b/>
        <i val="0"/>
      </font>
    </dxf>
    <dxf>
      <font>
        <b/>
        <i val="0"/>
      </font>
    </dxf>
    <dxf>
      <font>
        <b/>
        <i val="0"/>
      </font>
    </dxf>
    <dxf>
      <font>
        <b/>
        <i val="0"/>
      </font>
    </dxf>
    <dxf>
      <font>
        <color rgb="FFFF0000"/>
      </font>
    </dxf>
    <dxf>
      <font>
        <b/>
        <i val="0"/>
      </font>
    </dxf>
    <dxf>
      <font>
        <b/>
        <i val="0"/>
      </font>
    </dxf>
    <dxf>
      <font>
        <b/>
        <i val="0"/>
      </font>
    </dxf>
    <dxf>
      <font>
        <color rgb="FFFF0000"/>
      </font>
    </dxf>
    <dxf>
      <font>
        <b/>
        <i val="0"/>
      </font>
    </dxf>
    <dxf>
      <font>
        <b/>
        <i val="0"/>
      </font>
    </dxf>
    <dxf>
      <font>
        <b/>
        <i val="0"/>
      </font>
    </dxf>
    <dxf>
      <font>
        <b/>
        <i val="0"/>
      </font>
    </dxf>
    <dxf>
      <font>
        <b/>
        <i val="0"/>
      </font>
    </dxf>
    <dxf>
      <font>
        <color rgb="FFFF0000"/>
      </font>
    </dxf>
    <dxf>
      <font>
        <b/>
        <i val="0"/>
      </font>
    </dxf>
    <dxf>
      <font>
        <b/>
        <i val="0"/>
      </font>
    </dxf>
    <dxf>
      <font>
        <b/>
        <i val="0"/>
      </font>
    </dxf>
    <dxf>
      <font>
        <color rgb="FFFF0000"/>
      </font>
    </dxf>
    <dxf>
      <font>
        <b/>
        <i val="0"/>
      </font>
    </dxf>
    <dxf>
      <font>
        <color rgb="FFFF0000"/>
      </font>
    </dxf>
    <dxf>
      <font>
        <b/>
        <i val="0"/>
      </font>
    </dxf>
    <dxf>
      <font>
        <color rgb="FFFF0000"/>
      </font>
    </dxf>
    <dxf>
      <font>
        <b/>
        <i val="0"/>
      </font>
    </dxf>
    <dxf>
      <font>
        <color rgb="FFFF0000"/>
      </font>
    </dxf>
    <dxf>
      <font>
        <b/>
        <i val="0"/>
      </font>
    </dxf>
    <dxf>
      <font>
        <color rgb="FFFF0000"/>
      </font>
    </dxf>
    <dxf>
      <font>
        <b/>
        <i val="0"/>
      </font>
    </dxf>
    <dxf>
      <font>
        <color rgb="FFFF0000"/>
      </font>
    </dxf>
    <dxf>
      <font>
        <b/>
        <i val="0"/>
      </font>
    </dxf>
    <dxf>
      <font>
        <color rgb="FFFF0000"/>
      </font>
    </dxf>
    <dxf>
      <font>
        <b/>
        <i val="0"/>
      </font>
    </dxf>
    <dxf>
      <font>
        <b/>
        <i val="0"/>
      </font>
    </dxf>
    <dxf>
      <font>
        <b/>
        <i val="0"/>
      </font>
    </dxf>
    <dxf>
      <font>
        <color rgb="FFFF0000"/>
      </font>
    </dxf>
    <dxf>
      <font>
        <b/>
        <i val="0"/>
      </font>
    </dxf>
    <dxf>
      <font>
        <color rgb="FFFF0000"/>
      </font>
    </dxf>
    <dxf>
      <font>
        <b/>
        <i val="0"/>
      </font>
    </dxf>
    <dxf>
      <font>
        <b/>
        <i val="0"/>
      </font>
    </dxf>
    <dxf>
      <font>
        <b/>
        <i val="0"/>
      </font>
    </dxf>
    <dxf>
      <font>
        <color rgb="FFFF0000"/>
      </font>
    </dxf>
    <dxf>
      <font>
        <b/>
        <i val="0"/>
      </font>
    </dxf>
    <dxf>
      <font>
        <color rgb="FFFF0000"/>
      </font>
    </dxf>
    <dxf>
      <font>
        <b/>
        <i val="0"/>
      </font>
    </dxf>
    <dxf>
      <font>
        <b/>
        <i val="0"/>
      </font>
    </dxf>
    <dxf>
      <font>
        <b/>
        <i val="0"/>
      </font>
    </dxf>
    <dxf>
      <font>
        <color rgb="FFFF0000"/>
      </font>
    </dxf>
    <dxf>
      <font>
        <b/>
        <i val="0"/>
      </font>
    </dxf>
    <dxf>
      <font>
        <b/>
        <i val="0"/>
      </font>
    </dxf>
    <dxf>
      <font>
        <color rgb="FFFF0000"/>
      </font>
    </dxf>
    <dxf>
      <font>
        <b/>
        <i val="0"/>
      </font>
    </dxf>
    <dxf>
      <font>
        <b/>
        <i val="0"/>
      </font>
    </dxf>
    <dxf>
      <font>
        <b/>
        <i val="0"/>
      </font>
    </dxf>
    <dxf>
      <font>
        <color rgb="FFFF0000"/>
      </font>
    </dxf>
    <dxf>
      <font>
        <b/>
        <i val="0"/>
      </font>
    </dxf>
    <dxf>
      <font>
        <b/>
        <i val="0"/>
      </font>
    </dxf>
    <dxf>
      <font>
        <color rgb="FFFF0000"/>
      </font>
    </dxf>
    <dxf>
      <font>
        <b/>
        <i val="0"/>
      </font>
    </dxf>
    <dxf>
      <font>
        <b/>
        <i val="0"/>
      </font>
    </dxf>
    <dxf>
      <font>
        <color rgb="FFFF0000"/>
      </font>
    </dxf>
    <dxf>
      <font>
        <b/>
        <i val="0"/>
      </font>
    </dxf>
    <dxf>
      <font>
        <b/>
        <i val="0"/>
      </font>
    </dxf>
    <dxf>
      <font>
        <color rgb="FFFF0000"/>
      </font>
    </dxf>
    <dxf>
      <font>
        <b/>
        <i val="0"/>
      </font>
    </dxf>
    <dxf>
      <font>
        <b/>
        <i val="0"/>
      </font>
    </dxf>
    <dxf>
      <font>
        <color rgb="FFFF0000"/>
      </font>
    </dxf>
    <dxf>
      <font>
        <b/>
        <i val="0"/>
      </font>
    </dxf>
    <dxf>
      <font>
        <b/>
        <i val="0"/>
      </font>
    </dxf>
    <dxf>
      <font>
        <color rgb="FFFF0000"/>
      </font>
    </dxf>
    <dxf>
      <font>
        <b/>
        <i val="0"/>
      </font>
    </dxf>
    <dxf>
      <font>
        <b/>
        <i val="0"/>
      </font>
    </dxf>
    <dxf>
      <font>
        <color rgb="FFFF0000"/>
      </font>
    </dxf>
    <dxf>
      <font>
        <b/>
        <i val="0"/>
      </font>
    </dxf>
    <dxf>
      <font>
        <b/>
        <i val="0"/>
      </font>
    </dxf>
    <dxf>
      <font>
        <color rgb="FFFF0000"/>
      </font>
    </dxf>
    <dxf>
      <font>
        <b/>
        <i val="0"/>
      </font>
    </dxf>
    <dxf>
      <font>
        <b/>
        <i val="0"/>
      </font>
    </dxf>
    <dxf>
      <font>
        <color rgb="FFFF0000"/>
      </font>
    </dxf>
    <dxf>
      <font>
        <b/>
        <i val="0"/>
      </font>
    </dxf>
    <dxf>
      <font>
        <b/>
        <i val="0"/>
      </font>
    </dxf>
    <dxf>
      <font>
        <color rgb="FFFF0000"/>
      </font>
    </dxf>
    <dxf>
      <font>
        <b/>
        <i val="0"/>
      </font>
    </dxf>
    <dxf>
      <font>
        <b/>
        <i val="0"/>
      </font>
    </dxf>
    <dxf>
      <font>
        <b/>
        <i val="0"/>
      </font>
    </dxf>
    <dxf>
      <font>
        <b/>
        <i val="0"/>
      </font>
    </dxf>
    <dxf>
      <font>
        <b/>
        <i val="0"/>
      </font>
    </dxf>
    <dxf>
      <font>
        <color rgb="FFFF0000"/>
      </font>
    </dxf>
    <dxf>
      <font>
        <b/>
        <i val="0"/>
      </font>
    </dxf>
    <dxf>
      <font>
        <b/>
        <i val="0"/>
      </font>
    </dxf>
    <dxf>
      <font>
        <b/>
        <i val="0"/>
      </font>
    </dxf>
    <dxf>
      <font>
        <b/>
        <i val="0"/>
      </font>
    </dxf>
    <dxf>
      <font>
        <b/>
        <i val="0"/>
      </font>
    </dxf>
    <dxf>
      <font>
        <color rgb="FFFF0000"/>
      </font>
    </dxf>
    <dxf>
      <font>
        <b/>
        <i val="0"/>
      </font>
    </dxf>
    <dxf>
      <font>
        <color rgb="FFFF0000"/>
      </font>
    </dxf>
    <dxf>
      <font>
        <b/>
        <i val="0"/>
      </font>
    </dxf>
    <dxf>
      <font>
        <b/>
        <i val="0"/>
      </font>
    </dxf>
    <dxf>
      <font>
        <b/>
        <i val="0"/>
      </font>
    </dxf>
    <dxf>
      <font>
        <b/>
        <i val="0"/>
      </font>
    </dxf>
    <dxf>
      <font>
        <color rgb="FFFF0000"/>
      </font>
    </dxf>
    <dxf>
      <font>
        <b/>
        <i val="0"/>
      </font>
    </dxf>
    <dxf>
      <font>
        <b/>
        <i val="0"/>
      </font>
    </dxf>
    <dxf>
      <font>
        <b/>
        <i val="0"/>
      </font>
    </dxf>
    <dxf>
      <font>
        <b/>
        <i val="0"/>
      </font>
    </dxf>
    <dxf>
      <font>
        <b/>
        <i val="0"/>
      </font>
    </dxf>
    <dxf>
      <font>
        <b/>
        <i val="0"/>
      </font>
    </dxf>
    <dxf>
      <font>
        <color rgb="FFFF0000"/>
      </font>
    </dxf>
    <dxf>
      <font>
        <b/>
        <i val="0"/>
      </font>
    </dxf>
    <dxf>
      <font>
        <b/>
        <i val="0"/>
      </font>
    </dxf>
    <dxf>
      <font>
        <color rgb="FFFF0000"/>
      </font>
    </dxf>
    <dxf>
      <font>
        <b/>
        <i val="0"/>
      </font>
    </dxf>
    <dxf>
      <font>
        <color rgb="FFFF0000"/>
      </font>
    </dxf>
    <dxf>
      <font>
        <b/>
        <i val="0"/>
      </font>
    </dxf>
    <dxf>
      <font>
        <b/>
        <i val="0"/>
      </font>
    </dxf>
    <dxf>
      <font>
        <b/>
        <i val="0"/>
      </font>
    </dxf>
    <dxf>
      <font>
        <b/>
        <i val="0"/>
      </font>
    </dxf>
    <dxf>
      <font>
        <b/>
        <i val="0"/>
      </font>
    </dxf>
    <dxf>
      <font>
        <b/>
        <i val="0"/>
      </font>
    </dxf>
    <dxf>
      <font>
        <color rgb="FFFF000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FF0000"/>
      </font>
    </dxf>
    <dxf>
      <font>
        <color rgb="FFFF0000"/>
      </font>
    </dxf>
    <dxf>
      <font>
        <b/>
        <i val="0"/>
      </font>
    </dxf>
    <dxf>
      <font>
        <color rgb="FFFF0000"/>
      </font>
    </dxf>
    <dxf>
      <font>
        <b/>
        <i val="0"/>
      </font>
    </dxf>
    <dxf>
      <font>
        <color rgb="FFFF0000"/>
      </font>
    </dxf>
    <dxf>
      <font>
        <b/>
        <i val="0"/>
      </font>
    </dxf>
    <dxf>
      <font>
        <color rgb="FFFF0000"/>
      </font>
    </dxf>
    <dxf>
      <font>
        <b/>
        <i val="0"/>
      </font>
    </dxf>
    <dxf>
      <font>
        <color rgb="FFFF0000"/>
      </font>
    </dxf>
    <dxf>
      <font>
        <b/>
        <i val="0"/>
      </font>
    </dxf>
    <dxf>
      <font>
        <b/>
        <i val="0"/>
      </font>
    </dxf>
    <dxf>
      <font>
        <b/>
        <i val="0"/>
      </font>
    </dxf>
    <dxf>
      <font>
        <color rgb="FFFF0000"/>
      </font>
    </dxf>
    <dxf>
      <font>
        <b/>
        <i val="0"/>
      </font>
    </dxf>
    <dxf>
      <font>
        <color rgb="FFFF0000"/>
      </font>
    </dxf>
    <dxf>
      <font>
        <b/>
        <i val="0"/>
      </font>
    </dxf>
    <dxf>
      <font>
        <b/>
        <i val="0"/>
      </font>
    </dxf>
    <dxf>
      <font>
        <color rgb="FFFF000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FF0000"/>
      </font>
    </dxf>
    <dxf>
      <font>
        <b/>
        <i val="0"/>
      </font>
    </dxf>
    <dxf>
      <font>
        <b/>
        <i val="0"/>
      </font>
    </dxf>
    <dxf>
      <font>
        <b/>
        <i val="0"/>
      </font>
    </dxf>
    <dxf>
      <font>
        <color rgb="FFFF0000"/>
      </font>
    </dxf>
    <dxf>
      <font>
        <color rgb="FFFF0000"/>
      </font>
    </dxf>
    <dxf>
      <font>
        <b/>
        <i val="0"/>
      </font>
    </dxf>
    <dxf>
      <font>
        <b/>
        <i val="0"/>
      </font>
    </dxf>
    <dxf>
      <font>
        <b/>
        <i val="0"/>
      </font>
    </dxf>
    <dxf>
      <font>
        <b/>
        <i val="0"/>
      </font>
    </dxf>
    <dxf>
      <font>
        <b/>
        <i val="0"/>
      </font>
    </dxf>
    <dxf>
      <font>
        <b/>
        <i val="0"/>
      </font>
    </dxf>
    <dxf>
      <font>
        <b/>
        <i val="0"/>
      </font>
    </dxf>
    <dxf>
      <font>
        <color rgb="FFFF0000"/>
      </font>
    </dxf>
    <dxf>
      <font>
        <b/>
        <i val="0"/>
      </font>
    </dxf>
    <dxf>
      <font>
        <b/>
        <i val="0"/>
      </font>
    </dxf>
    <dxf>
      <font>
        <b/>
        <i val="0"/>
      </font>
    </dxf>
    <dxf>
      <font>
        <b/>
        <i val="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font>
    </dxf>
    <dxf>
      <font>
        <b/>
        <i val="0"/>
      </font>
    </dxf>
    <dxf>
      <font>
        <b/>
        <i val="0"/>
      </font>
    </dxf>
    <dxf>
      <font>
        <b/>
        <i val="0"/>
      </font>
    </dxf>
    <dxf>
      <font>
        <b/>
        <i val="0"/>
      </font>
    </dxf>
    <dxf>
      <font>
        <b/>
        <i val="0"/>
      </font>
    </dxf>
    <dxf>
      <font>
        <b/>
        <i val="0"/>
      </font>
    </dxf>
    <dxf>
      <font>
        <b/>
        <i val="0"/>
      </font>
    </dxf>
    <dxf>
      <font>
        <color rgb="FFFF0000"/>
      </font>
    </dxf>
    <dxf>
      <font>
        <b/>
        <i val="0"/>
      </font>
    </dxf>
    <dxf>
      <font>
        <b/>
        <i val="0"/>
      </font>
    </dxf>
    <dxf>
      <font>
        <b/>
        <i val="0"/>
      </font>
    </dxf>
    <dxf>
      <font>
        <b/>
        <i val="0"/>
      </font>
    </dxf>
    <dxf>
      <font>
        <color rgb="FFFF0000"/>
      </font>
    </dxf>
    <dxf>
      <font>
        <b/>
        <i val="0"/>
      </font>
    </dxf>
    <dxf>
      <font>
        <b/>
        <i val="0"/>
      </font>
    </dxf>
    <dxf>
      <font>
        <b/>
        <i val="0"/>
      </font>
    </dxf>
    <dxf>
      <font>
        <b/>
        <i val="0"/>
      </font>
    </dxf>
    <dxf>
      <font>
        <b/>
        <i val="0"/>
      </font>
    </dxf>
    <dxf>
      <font>
        <b/>
        <i val="0"/>
      </font>
    </dxf>
    <dxf>
      <font>
        <b/>
        <i val="0"/>
      </font>
    </dxf>
    <dxf>
      <font>
        <color rgb="FFFF0000"/>
      </font>
    </dxf>
    <dxf>
      <font>
        <b/>
        <i val="0"/>
      </font>
    </dxf>
    <dxf>
      <font>
        <b/>
        <i val="0"/>
      </font>
    </dxf>
    <dxf>
      <font>
        <color rgb="FFFF0000"/>
      </font>
    </dxf>
    <dxf>
      <font>
        <b/>
        <i val="0"/>
      </font>
    </dxf>
    <dxf>
      <font>
        <b/>
        <i val="0"/>
      </font>
    </dxf>
    <dxf>
      <font>
        <b/>
        <i val="0"/>
      </font>
    </dxf>
    <dxf>
      <font>
        <b/>
        <i val="0"/>
      </font>
    </dxf>
    <dxf>
      <font>
        <b/>
        <i val="0"/>
      </font>
    </dxf>
    <dxf>
      <font>
        <b/>
        <i val="0"/>
      </font>
    </dxf>
    <dxf>
      <font>
        <b/>
        <i val="0"/>
      </font>
    </dxf>
    <dxf>
      <font>
        <color rgb="FFFF0000"/>
      </font>
    </dxf>
    <dxf>
      <font>
        <b/>
        <i val="0"/>
      </font>
    </dxf>
    <dxf>
      <font>
        <b/>
        <i val="0"/>
      </font>
    </dxf>
    <dxf>
      <font>
        <b/>
        <i val="0"/>
      </font>
    </dxf>
    <dxf>
      <font>
        <color rgb="FFFF0000"/>
      </font>
    </dxf>
    <dxf>
      <font>
        <b/>
        <i val="0"/>
      </font>
    </dxf>
    <dxf>
      <font>
        <color rgb="FFFF0000"/>
      </font>
    </dxf>
    <dxf>
      <font>
        <b/>
        <i val="0"/>
      </font>
    </dxf>
    <dxf>
      <font>
        <color rgb="FFFF0000"/>
      </font>
    </dxf>
    <dxf>
      <font>
        <b/>
        <i val="0"/>
      </font>
    </dxf>
    <dxf>
      <font>
        <color rgb="FFFF0000"/>
      </font>
    </dxf>
    <dxf>
      <font>
        <b/>
        <i val="0"/>
      </font>
    </dxf>
    <dxf>
      <font>
        <b/>
        <i val="0"/>
      </font>
    </dxf>
    <dxf>
      <font>
        <b/>
        <i val="0"/>
      </font>
    </dxf>
    <dxf>
      <font>
        <color rgb="FFFF0000"/>
      </font>
    </dxf>
    <dxf>
      <font>
        <color rgb="FFFF0000"/>
      </font>
    </dxf>
    <dxf>
      <font>
        <b/>
        <i val="0"/>
      </font>
    </dxf>
    <dxf>
      <font>
        <b/>
        <i val="0"/>
      </font>
    </dxf>
    <dxf>
      <font>
        <b/>
        <i val="0"/>
      </font>
    </dxf>
    <dxf>
      <font>
        <b/>
        <i val="0"/>
      </font>
    </dxf>
    <dxf>
      <font>
        <b/>
        <i val="0"/>
      </font>
    </dxf>
    <dxf>
      <font>
        <b/>
        <i val="0"/>
      </font>
    </dxf>
    <dxf>
      <font>
        <b/>
        <i val="0"/>
      </font>
    </dxf>
    <dxf>
      <font>
        <b/>
        <i val="0"/>
      </font>
    </dxf>
    <dxf>
      <font>
        <color rgb="FFFF0000"/>
      </font>
    </dxf>
    <dxf>
      <font>
        <b/>
        <i val="0"/>
      </font>
    </dxf>
    <dxf>
      <font>
        <b/>
        <i val="0"/>
      </font>
    </dxf>
    <dxf>
      <font>
        <b/>
        <i val="0"/>
      </font>
    </dxf>
    <dxf>
      <font>
        <b/>
        <i val="0"/>
      </font>
    </dxf>
    <dxf>
      <font>
        <color rgb="FFFF0000"/>
      </font>
    </dxf>
    <dxf>
      <font>
        <b/>
        <i val="0"/>
      </font>
    </dxf>
    <dxf>
      <font>
        <b/>
        <i val="0"/>
      </font>
    </dxf>
    <dxf>
      <font>
        <b/>
        <i val="0"/>
      </font>
    </dxf>
    <dxf>
      <font>
        <color rgb="FFFF0000"/>
      </font>
    </dxf>
    <dxf>
      <font>
        <b/>
        <i val="0"/>
      </font>
    </dxf>
    <dxf>
      <font>
        <b/>
        <i val="0"/>
      </font>
    </dxf>
    <dxf>
      <font>
        <color rgb="FFFF0000"/>
      </font>
    </dxf>
    <dxf>
      <font>
        <b/>
        <i val="0"/>
      </font>
    </dxf>
    <dxf>
      <font>
        <b/>
        <i val="0"/>
      </font>
    </dxf>
    <dxf>
      <font>
        <color rgb="FFFF0000"/>
      </font>
    </dxf>
    <dxf>
      <font>
        <b/>
        <i val="0"/>
      </font>
    </dxf>
    <dxf>
      <font>
        <b/>
        <i val="0"/>
      </font>
    </dxf>
    <dxf>
      <font>
        <b/>
        <i val="0"/>
      </font>
    </dxf>
    <dxf>
      <font>
        <b/>
        <i val="0"/>
      </font>
    </dxf>
    <dxf>
      <font>
        <b/>
        <i val="0"/>
      </font>
    </dxf>
    <dxf>
      <font>
        <color rgb="FFFF0000"/>
      </font>
    </dxf>
    <dxf>
      <font>
        <b/>
        <i val="0"/>
      </font>
    </dxf>
    <dxf>
      <font>
        <b/>
        <i val="0"/>
      </font>
    </dxf>
    <dxf>
      <font>
        <b/>
        <i val="0"/>
      </font>
    </dxf>
    <dxf>
      <font>
        <b/>
        <i val="0"/>
      </font>
    </dxf>
    <dxf>
      <font>
        <b/>
        <i val="0"/>
      </font>
    </dxf>
    <dxf>
      <font>
        <b/>
        <i val="0"/>
      </font>
    </dxf>
    <dxf>
      <font>
        <b/>
        <i val="0"/>
      </font>
    </dxf>
    <dxf>
      <font>
        <b/>
        <i val="0"/>
      </font>
    </dxf>
    <dxf>
      <font>
        <b/>
        <i val="0"/>
      </font>
    </dxf>
    <dxf>
      <font>
        <color rgb="FFFF0000"/>
      </font>
    </dxf>
    <dxf>
      <font>
        <b/>
        <i val="0"/>
      </font>
    </dxf>
    <dxf>
      <font>
        <color rgb="FFFF0000"/>
      </font>
    </dxf>
    <dxf>
      <font>
        <b/>
        <i val="0"/>
      </font>
    </dxf>
    <dxf>
      <font>
        <b/>
        <i val="0"/>
      </font>
    </dxf>
    <dxf>
      <font>
        <b/>
        <i val="0"/>
      </font>
    </dxf>
    <dxf>
      <font>
        <color rgb="FFFF0000"/>
      </font>
    </dxf>
    <dxf>
      <font>
        <b/>
        <i val="0"/>
      </font>
    </dxf>
    <dxf>
      <font>
        <color rgb="FFFF0000"/>
      </font>
    </dxf>
    <dxf>
      <font>
        <b/>
        <i val="0"/>
      </font>
    </dxf>
    <dxf>
      <font>
        <color rgb="FFFF0000"/>
      </font>
    </dxf>
    <dxf>
      <font>
        <b/>
        <i val="0"/>
      </font>
    </dxf>
    <dxf>
      <font>
        <color rgb="FFFF0000"/>
      </font>
    </dxf>
    <dxf>
      <font>
        <b/>
        <i val="0"/>
      </font>
    </dxf>
    <dxf>
      <font>
        <b/>
        <i val="0"/>
      </font>
    </dxf>
    <dxf>
      <font>
        <b/>
        <i val="0"/>
      </font>
    </dxf>
    <dxf>
      <font>
        <b/>
        <i val="0"/>
      </font>
    </dxf>
    <dxf>
      <font>
        <b/>
        <i val="0"/>
      </font>
    </dxf>
    <dxf>
      <font>
        <color rgb="FFFF0000"/>
      </font>
    </dxf>
    <dxf>
      <font>
        <color rgb="FFFF0000"/>
      </font>
    </dxf>
    <dxf>
      <font>
        <b/>
        <i val="0"/>
      </font>
    </dxf>
    <dxf>
      <font>
        <color rgb="FFFF0000"/>
      </font>
    </dxf>
    <dxf>
      <font>
        <b/>
        <i val="0"/>
      </font>
    </dxf>
    <dxf>
      <font>
        <color rgb="FFFF0000"/>
      </font>
    </dxf>
    <dxf>
      <font>
        <b/>
        <i val="0"/>
      </font>
    </dxf>
    <dxf>
      <font>
        <b/>
        <i val="0"/>
      </font>
    </dxf>
    <dxf>
      <font>
        <color rgb="FFFF0000"/>
      </font>
    </dxf>
    <dxf>
      <font>
        <b/>
        <i val="0"/>
      </font>
    </dxf>
    <dxf>
      <font>
        <color rgb="FFFF0000"/>
      </font>
    </dxf>
    <dxf>
      <font>
        <b/>
        <i val="0"/>
      </font>
    </dxf>
    <dxf>
      <font>
        <b/>
        <i val="0"/>
      </font>
    </dxf>
    <dxf>
      <font>
        <color rgb="FFFF0000"/>
      </font>
    </dxf>
    <dxf>
      <font>
        <b/>
        <i val="0"/>
      </font>
    </dxf>
    <dxf>
      <font>
        <color rgb="FFFF0000"/>
      </font>
    </dxf>
    <dxf>
      <font>
        <b/>
        <i val="0"/>
      </font>
    </dxf>
    <dxf>
      <font>
        <color rgb="FFFF000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FF000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FF000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color rgb="FF9C0006"/>
      </font>
      <fill>
        <patternFill>
          <bgColor rgb="FFFFC7CE"/>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COST%20CONTROL\Abrar\Item%20Code%20Description%20and%20Codification%20abrar%20R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esktop\FR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000 FURNISHING Rev-00"/>
      <sheetName val="32000 EXTERIOR IMPROVEMENT"/>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nt"/>
      <sheetName val="Data............"/>
      <sheetName val="Desc. Details"/>
      <sheetName val="Concantenate"/>
      <sheetName val="item codes in system 05-01-2020"/>
      <sheetName val="Item Groups"/>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VISCOSITY@%2040&#176;C"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hyperlink" Target="mailto:17MPA@28%20days" TargetMode="External"/><Relationship Id="rId2" Type="http://schemas.openxmlformats.org/officeDocument/2006/relationships/hyperlink" Target="mailto:17MPA@28%20days" TargetMode="External"/><Relationship Id="rId1" Type="http://schemas.openxmlformats.org/officeDocument/2006/relationships/hyperlink" Target="mailto:1.4MPA@28%20days"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hyperlink" Target="http://www.woodworkers.ie/sheets/cherry.jpg" TargetMode="External"/><Relationship Id="rId7" Type="http://schemas.openxmlformats.org/officeDocument/2006/relationships/hyperlink" Target="http://www.woodworkers.ie/sheets/whiteoak.gif" TargetMode="External"/><Relationship Id="rId2" Type="http://schemas.openxmlformats.org/officeDocument/2006/relationships/hyperlink" Target="http://www.woodworkers.ie/sheets/ash.jpg" TargetMode="External"/><Relationship Id="rId1" Type="http://schemas.openxmlformats.org/officeDocument/2006/relationships/hyperlink" Target="http://www.woodworkers.ie/sheets/whiteoak.gif" TargetMode="External"/><Relationship Id="rId6" Type="http://schemas.openxmlformats.org/officeDocument/2006/relationships/hyperlink" Target="http://www.woodworkers.ie/sheets/maple.jpg" TargetMode="External"/><Relationship Id="rId5" Type="http://schemas.openxmlformats.org/officeDocument/2006/relationships/hyperlink" Target="http://www.woodworkers.ie/sheets/sapelecrown.jpg" TargetMode="External"/><Relationship Id="rId4" Type="http://schemas.openxmlformats.org/officeDocument/2006/relationships/hyperlink" Target="http://www.woodworkers.ie/sheets/pine.jpg"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4407"/>
  <sheetViews>
    <sheetView zoomScale="70" zoomScaleNormal="70" workbookViewId="0">
      <selection activeCell="A4391" sqref="A4391:XFD4391"/>
    </sheetView>
  </sheetViews>
  <sheetFormatPr defaultColWidth="9.36328125" defaultRowHeight="18.5" x14ac:dyDescent="0.45"/>
  <cols>
    <col min="1" max="1" width="14.36328125" style="351" customWidth="1"/>
    <col min="2" max="2" width="5.36328125" style="351" customWidth="1"/>
    <col min="3" max="3" width="5.36328125" style="352" customWidth="1"/>
    <col min="4" max="4" width="5.36328125" style="351" customWidth="1"/>
    <col min="5" max="5" width="11.36328125" style="353" bestFit="1" customWidth="1"/>
    <col min="6" max="6" width="7.6328125" style="354" customWidth="1"/>
    <col min="7" max="7" width="5.6328125" style="354" customWidth="1"/>
    <col min="8" max="8" width="46.6328125" style="351" customWidth="1"/>
    <col min="9" max="9" width="9.54296875" style="354" customWidth="1"/>
    <col min="10" max="10" width="87.08984375" style="351" customWidth="1"/>
    <col min="11" max="11" width="7.6328125" style="354" customWidth="1"/>
    <col min="12" max="12" width="87.36328125" style="351" bestFit="1" customWidth="1"/>
    <col min="13" max="13" width="7.36328125" style="354" customWidth="1"/>
    <col min="14" max="14" width="56" style="351" bestFit="1" customWidth="1"/>
    <col min="15" max="15" width="8" style="354" customWidth="1"/>
    <col min="16" max="16" width="38.08984375" style="351" bestFit="1" customWidth="1"/>
    <col min="17" max="17" width="7.36328125" style="354" customWidth="1"/>
    <col min="18" max="18" width="33.36328125" style="351" customWidth="1"/>
    <col min="19" max="20" width="15.54296875" style="351" customWidth="1"/>
    <col min="21" max="21" width="17.6328125" style="351" customWidth="1"/>
    <col min="22" max="22" width="2.54296875" style="15" hidden="1" customWidth="1"/>
    <col min="23" max="23" width="9.36328125" style="15" hidden="1" customWidth="1"/>
    <col min="24" max="24" width="17.54296875" style="14" customWidth="1"/>
    <col min="25" max="25" width="47.6328125" style="15" customWidth="1"/>
    <col min="26" max="26" width="33" style="15" customWidth="1"/>
    <col min="27" max="16384" width="9.36328125" style="15"/>
  </cols>
  <sheetData>
    <row r="1" spans="1:24" ht="19" thickBot="1" x14ac:dyDescent="0.5">
      <c r="A1" s="1"/>
      <c r="B1" s="2" t="s">
        <v>2</v>
      </c>
      <c r="C1" s="3" t="s">
        <v>3</v>
      </c>
      <c r="D1" s="4" t="s">
        <v>4</v>
      </c>
      <c r="E1" s="5" t="s">
        <v>5</v>
      </c>
      <c r="F1" s="6" t="s">
        <v>6</v>
      </c>
      <c r="G1" s="7" t="s">
        <v>7</v>
      </c>
      <c r="H1" s="8" t="s">
        <v>8</v>
      </c>
      <c r="I1" s="7" t="s">
        <v>9</v>
      </c>
      <c r="J1" s="9" t="s">
        <v>10</v>
      </c>
      <c r="K1" s="7" t="s">
        <v>11</v>
      </c>
      <c r="L1" s="9" t="s">
        <v>12</v>
      </c>
      <c r="M1" s="7" t="s">
        <v>13</v>
      </c>
      <c r="N1" s="9" t="s">
        <v>14</v>
      </c>
      <c r="O1" s="7" t="s">
        <v>15</v>
      </c>
      <c r="P1" s="9" t="s">
        <v>16</v>
      </c>
      <c r="Q1" s="10" t="s">
        <v>17</v>
      </c>
      <c r="R1" s="10" t="s">
        <v>18</v>
      </c>
      <c r="S1" s="10" t="s">
        <v>19</v>
      </c>
      <c r="T1" s="11" t="s">
        <v>20</v>
      </c>
      <c r="U1" s="12" t="s">
        <v>21</v>
      </c>
      <c r="V1" s="13" t="s">
        <v>22</v>
      </c>
      <c r="W1" s="13"/>
    </row>
    <row r="2" spans="1:24" x14ac:dyDescent="0.45">
      <c r="A2" s="852" t="s">
        <v>23</v>
      </c>
      <c r="B2" s="16" t="s">
        <v>24</v>
      </c>
      <c r="C2" s="17">
        <v>21</v>
      </c>
      <c r="D2" s="18" t="s">
        <v>25</v>
      </c>
      <c r="E2" s="19" t="str">
        <f>B2&amp;C2&amp;D2</f>
        <v>012124</v>
      </c>
      <c r="F2" s="20" t="s">
        <v>26</v>
      </c>
      <c r="G2" s="21" t="s">
        <v>24</v>
      </c>
      <c r="H2" s="9" t="s">
        <v>27</v>
      </c>
      <c r="I2" s="7" t="s">
        <v>28</v>
      </c>
      <c r="J2" s="9" t="s">
        <v>29</v>
      </c>
      <c r="K2" s="7" t="s">
        <v>30</v>
      </c>
      <c r="L2" s="9" t="s">
        <v>31</v>
      </c>
      <c r="M2" s="7" t="s">
        <v>32</v>
      </c>
      <c r="N2" s="9"/>
      <c r="O2" s="7" t="s">
        <v>33</v>
      </c>
      <c r="P2" s="7"/>
      <c r="Q2" s="22" t="s">
        <v>34</v>
      </c>
      <c r="R2" s="10"/>
      <c r="S2" s="23" t="s">
        <v>35</v>
      </c>
      <c r="T2" s="24"/>
      <c r="U2" s="25"/>
      <c r="V2" s="13"/>
      <c r="W2" s="13"/>
      <c r="X2" s="14">
        <f>LEN(H3&amp;J25)+5</f>
        <v>51</v>
      </c>
    </row>
    <row r="3" spans="1:24" x14ac:dyDescent="0.45">
      <c r="A3" s="853"/>
      <c r="B3" s="26" t="s">
        <v>24</v>
      </c>
      <c r="C3" s="27">
        <v>21</v>
      </c>
      <c r="D3" s="28">
        <v>24</v>
      </c>
      <c r="E3" s="29" t="str">
        <f t="shared" ref="E3:E70" si="0">B3&amp;C3&amp;D3</f>
        <v>012124</v>
      </c>
      <c r="F3" s="30" t="s">
        <v>36</v>
      </c>
      <c r="G3" s="31" t="s">
        <v>24</v>
      </c>
      <c r="H3" s="32" t="s">
        <v>37</v>
      </c>
      <c r="I3" s="33" t="s">
        <v>24</v>
      </c>
      <c r="J3" s="32" t="s">
        <v>38</v>
      </c>
      <c r="K3" s="33"/>
      <c r="L3" s="32"/>
      <c r="M3" s="33"/>
      <c r="N3" s="34"/>
      <c r="O3" s="33"/>
      <c r="P3" s="35"/>
      <c r="Q3" s="36"/>
      <c r="R3" s="37"/>
      <c r="S3" s="38" t="s">
        <v>39</v>
      </c>
      <c r="T3" s="39"/>
      <c r="U3" s="40" t="s">
        <v>36</v>
      </c>
      <c r="V3" s="41">
        <f>LEN(H3&amp;J3&amp;L3&amp;N3&amp;P3&amp;R3)+5</f>
        <v>45</v>
      </c>
      <c r="W3" s="13"/>
    </row>
    <row r="4" spans="1:24" x14ac:dyDescent="0.45">
      <c r="A4" s="853"/>
      <c r="B4" s="26" t="s">
        <v>24</v>
      </c>
      <c r="C4" s="27">
        <v>21</v>
      </c>
      <c r="D4" s="28">
        <v>24</v>
      </c>
      <c r="E4" s="29" t="str">
        <f t="shared" si="0"/>
        <v>012124</v>
      </c>
      <c r="F4" s="30" t="s">
        <v>36</v>
      </c>
      <c r="G4" s="31" t="s">
        <v>24</v>
      </c>
      <c r="H4" s="32" t="s">
        <v>37</v>
      </c>
      <c r="I4" s="33" t="s">
        <v>40</v>
      </c>
      <c r="J4" s="32" t="s">
        <v>41</v>
      </c>
      <c r="K4" s="33"/>
      <c r="L4" s="32"/>
      <c r="M4" s="33"/>
      <c r="N4" s="34"/>
      <c r="O4" s="33"/>
      <c r="P4" s="35"/>
      <c r="Q4" s="36"/>
      <c r="R4" s="37"/>
      <c r="S4" s="38" t="s">
        <v>42</v>
      </c>
      <c r="T4" s="37"/>
      <c r="U4" s="42"/>
      <c r="V4" s="41">
        <f t="shared" ref="V4:V72" si="1">LEN(H4&amp;J4&amp;L4&amp;N4&amp;P4&amp;R4)+5</f>
        <v>49</v>
      </c>
      <c r="W4" s="13"/>
    </row>
    <row r="5" spans="1:24" x14ac:dyDescent="0.45">
      <c r="A5" s="853"/>
      <c r="B5" s="26" t="s">
        <v>24</v>
      </c>
      <c r="C5" s="27">
        <v>21</v>
      </c>
      <c r="D5" s="28">
        <v>24</v>
      </c>
      <c r="E5" s="29" t="str">
        <f t="shared" si="0"/>
        <v>012124</v>
      </c>
      <c r="F5" s="30" t="s">
        <v>36</v>
      </c>
      <c r="G5" s="31" t="s">
        <v>24</v>
      </c>
      <c r="H5" s="32" t="s">
        <v>37</v>
      </c>
      <c r="I5" s="31" t="s">
        <v>43</v>
      </c>
      <c r="J5" s="32" t="s">
        <v>44</v>
      </c>
      <c r="K5" s="33"/>
      <c r="L5" s="32"/>
      <c r="M5" s="33"/>
      <c r="N5" s="34"/>
      <c r="O5" s="33"/>
      <c r="P5" s="35"/>
      <c r="Q5" s="36"/>
      <c r="R5" s="37"/>
      <c r="S5" s="38" t="s">
        <v>45</v>
      </c>
      <c r="T5" s="43"/>
      <c r="U5" s="42"/>
      <c r="V5" s="41">
        <f t="shared" si="1"/>
        <v>29</v>
      </c>
      <c r="W5" s="13"/>
    </row>
    <row r="6" spans="1:24" x14ac:dyDescent="0.45">
      <c r="A6" s="853"/>
      <c r="B6" s="26" t="s">
        <v>24</v>
      </c>
      <c r="C6" s="27">
        <v>21</v>
      </c>
      <c r="D6" s="28">
        <v>24</v>
      </c>
      <c r="E6" s="29" t="str">
        <f t="shared" si="0"/>
        <v>012124</v>
      </c>
      <c r="F6" s="30" t="s">
        <v>36</v>
      </c>
      <c r="G6" s="31" t="s">
        <v>24</v>
      </c>
      <c r="H6" s="32" t="s">
        <v>37</v>
      </c>
      <c r="I6" s="33" t="s">
        <v>46</v>
      </c>
      <c r="J6" s="32" t="s">
        <v>47</v>
      </c>
      <c r="K6" s="33"/>
      <c r="L6" s="32"/>
      <c r="M6" s="33"/>
      <c r="N6" s="34"/>
      <c r="O6" s="33"/>
      <c r="P6" s="35"/>
      <c r="Q6" s="36"/>
      <c r="R6" s="37"/>
      <c r="S6" s="38" t="s">
        <v>48</v>
      </c>
      <c r="T6" s="43"/>
      <c r="U6" s="42"/>
      <c r="V6" s="41">
        <f t="shared" si="1"/>
        <v>37</v>
      </c>
      <c r="W6" s="13"/>
    </row>
    <row r="7" spans="1:24" x14ac:dyDescent="0.45">
      <c r="A7" s="853"/>
      <c r="B7" s="26" t="s">
        <v>24</v>
      </c>
      <c r="C7" s="27">
        <v>21</v>
      </c>
      <c r="D7" s="28">
        <v>24</v>
      </c>
      <c r="E7" s="29" t="str">
        <f t="shared" si="0"/>
        <v>012124</v>
      </c>
      <c r="F7" s="30" t="s">
        <v>36</v>
      </c>
      <c r="G7" s="31" t="s">
        <v>24</v>
      </c>
      <c r="H7" s="32" t="s">
        <v>37</v>
      </c>
      <c r="I7" s="33" t="s">
        <v>49</v>
      </c>
      <c r="J7" s="32" t="s">
        <v>50</v>
      </c>
      <c r="K7" s="33"/>
      <c r="L7" s="32"/>
      <c r="M7" s="33"/>
      <c r="N7" s="34"/>
      <c r="O7" s="33"/>
      <c r="P7" s="35"/>
      <c r="Q7" s="36"/>
      <c r="R7" s="37"/>
      <c r="S7" s="38" t="s">
        <v>51</v>
      </c>
      <c r="T7" s="43"/>
      <c r="U7" s="42"/>
      <c r="V7" s="41">
        <f t="shared" si="1"/>
        <v>40</v>
      </c>
      <c r="W7" s="13"/>
    </row>
    <row r="8" spans="1:24" x14ac:dyDescent="0.45">
      <c r="A8" s="853"/>
      <c r="B8" s="26" t="s">
        <v>24</v>
      </c>
      <c r="C8" s="27">
        <v>21</v>
      </c>
      <c r="D8" s="28">
        <v>24</v>
      </c>
      <c r="E8" s="29" t="str">
        <f t="shared" si="0"/>
        <v>012124</v>
      </c>
      <c r="F8" s="30" t="s">
        <v>36</v>
      </c>
      <c r="G8" s="31" t="s">
        <v>24</v>
      </c>
      <c r="H8" s="32" t="s">
        <v>37</v>
      </c>
      <c r="I8" s="33" t="s">
        <v>52</v>
      </c>
      <c r="J8" s="32" t="s">
        <v>53</v>
      </c>
      <c r="K8" s="33"/>
      <c r="L8" s="32"/>
      <c r="M8" s="33"/>
      <c r="N8" s="34"/>
      <c r="O8" s="33"/>
      <c r="P8" s="35"/>
      <c r="Q8" s="36"/>
      <c r="R8" s="37"/>
      <c r="S8" s="38"/>
      <c r="T8" s="43"/>
      <c r="U8" s="42"/>
      <c r="V8" s="41">
        <f t="shared" si="1"/>
        <v>27</v>
      </c>
      <c r="W8" s="13"/>
    </row>
    <row r="9" spans="1:24" x14ac:dyDescent="0.45">
      <c r="A9" s="853"/>
      <c r="B9" s="26" t="s">
        <v>24</v>
      </c>
      <c r="C9" s="27">
        <v>21</v>
      </c>
      <c r="D9" s="28">
        <v>24</v>
      </c>
      <c r="E9" s="29" t="str">
        <f t="shared" si="0"/>
        <v>012124</v>
      </c>
      <c r="F9" s="30" t="s">
        <v>36</v>
      </c>
      <c r="G9" s="31" t="s">
        <v>24</v>
      </c>
      <c r="H9" s="32" t="s">
        <v>37</v>
      </c>
      <c r="I9" s="31" t="s">
        <v>54</v>
      </c>
      <c r="J9" s="32" t="s">
        <v>55</v>
      </c>
      <c r="K9" s="33"/>
      <c r="L9" s="32"/>
      <c r="M9" s="33"/>
      <c r="N9" s="34"/>
      <c r="O9" s="33"/>
      <c r="P9" s="35"/>
      <c r="Q9" s="36"/>
      <c r="R9" s="37"/>
      <c r="S9" s="38"/>
      <c r="T9" s="43"/>
      <c r="U9" s="42"/>
      <c r="V9" s="41">
        <f t="shared" si="1"/>
        <v>27</v>
      </c>
      <c r="W9" s="13"/>
    </row>
    <row r="10" spans="1:24" x14ac:dyDescent="0.45">
      <c r="A10" s="853"/>
      <c r="B10" s="26" t="s">
        <v>24</v>
      </c>
      <c r="C10" s="27">
        <v>21</v>
      </c>
      <c r="D10" s="28">
        <v>24</v>
      </c>
      <c r="E10" s="29" t="str">
        <f t="shared" si="0"/>
        <v>012124</v>
      </c>
      <c r="F10" s="30" t="s">
        <v>36</v>
      </c>
      <c r="G10" s="31" t="s">
        <v>24</v>
      </c>
      <c r="H10" s="32" t="s">
        <v>37</v>
      </c>
      <c r="I10" s="33" t="s">
        <v>56</v>
      </c>
      <c r="J10" s="32" t="s">
        <v>57</v>
      </c>
      <c r="K10" s="33"/>
      <c r="L10" s="32"/>
      <c r="M10" s="33"/>
      <c r="N10" s="34"/>
      <c r="O10" s="33"/>
      <c r="P10" s="35"/>
      <c r="Q10" s="36"/>
      <c r="R10" s="37"/>
      <c r="S10" s="38"/>
      <c r="T10" s="43"/>
      <c r="U10" s="42"/>
      <c r="V10" s="41">
        <f t="shared" si="1"/>
        <v>26</v>
      </c>
      <c r="W10" s="13"/>
    </row>
    <row r="11" spans="1:24" x14ac:dyDescent="0.45">
      <c r="A11" s="853"/>
      <c r="B11" s="26" t="s">
        <v>24</v>
      </c>
      <c r="C11" s="27">
        <v>21</v>
      </c>
      <c r="D11" s="28">
        <v>24</v>
      </c>
      <c r="E11" s="29" t="str">
        <f t="shared" si="0"/>
        <v>012124</v>
      </c>
      <c r="F11" s="30" t="s">
        <v>36</v>
      </c>
      <c r="G11" s="31" t="s">
        <v>24</v>
      </c>
      <c r="H11" s="32" t="s">
        <v>37</v>
      </c>
      <c r="I11" s="31" t="s">
        <v>58</v>
      </c>
      <c r="J11" s="32" t="s">
        <v>59</v>
      </c>
      <c r="K11" s="33"/>
      <c r="L11" s="32"/>
      <c r="M11" s="33"/>
      <c r="N11" s="34"/>
      <c r="O11" s="33"/>
      <c r="P11" s="35"/>
      <c r="Q11" s="36"/>
      <c r="R11" s="37"/>
      <c r="S11" s="38"/>
      <c r="T11" s="43"/>
      <c r="U11" s="42"/>
      <c r="V11" s="41">
        <f t="shared" si="1"/>
        <v>26</v>
      </c>
      <c r="W11" s="13"/>
    </row>
    <row r="12" spans="1:24" x14ac:dyDescent="0.45">
      <c r="A12" s="853"/>
      <c r="B12" s="26" t="s">
        <v>24</v>
      </c>
      <c r="C12" s="27">
        <v>21</v>
      </c>
      <c r="D12" s="28">
        <v>24</v>
      </c>
      <c r="E12" s="29" t="str">
        <f t="shared" si="0"/>
        <v>012124</v>
      </c>
      <c r="F12" s="30" t="s">
        <v>36</v>
      </c>
      <c r="G12" s="31" t="s">
        <v>24</v>
      </c>
      <c r="H12" s="32" t="s">
        <v>37</v>
      </c>
      <c r="I12" s="33" t="s">
        <v>60</v>
      </c>
      <c r="J12" s="32" t="s">
        <v>61</v>
      </c>
      <c r="K12" s="33"/>
      <c r="L12" s="32"/>
      <c r="M12" s="33"/>
      <c r="N12" s="34"/>
      <c r="O12" s="33"/>
      <c r="P12" s="35"/>
      <c r="Q12" s="36"/>
      <c r="R12" s="37"/>
      <c r="S12" s="38"/>
      <c r="T12" s="43"/>
      <c r="U12" s="42"/>
      <c r="V12" s="41">
        <f t="shared" si="1"/>
        <v>32</v>
      </c>
      <c r="W12" s="13"/>
    </row>
    <row r="13" spans="1:24" x14ac:dyDescent="0.45">
      <c r="A13" s="853"/>
      <c r="B13" s="26" t="s">
        <v>24</v>
      </c>
      <c r="C13" s="27">
        <v>21</v>
      </c>
      <c r="D13" s="28">
        <v>24</v>
      </c>
      <c r="E13" s="29" t="str">
        <f t="shared" si="0"/>
        <v>012124</v>
      </c>
      <c r="F13" s="30" t="s">
        <v>36</v>
      </c>
      <c r="G13" s="31" t="s">
        <v>24</v>
      </c>
      <c r="H13" s="32" t="s">
        <v>37</v>
      </c>
      <c r="I13" s="33" t="s">
        <v>62</v>
      </c>
      <c r="J13" s="32" t="s">
        <v>63</v>
      </c>
      <c r="K13" s="33"/>
      <c r="L13" s="32"/>
      <c r="M13" s="33"/>
      <c r="N13" s="34"/>
      <c r="O13" s="33"/>
      <c r="P13" s="35"/>
      <c r="Q13" s="36"/>
      <c r="R13" s="37"/>
      <c r="S13" s="38"/>
      <c r="T13" s="43"/>
      <c r="U13" s="42"/>
      <c r="V13" s="41">
        <f t="shared" si="1"/>
        <v>25</v>
      </c>
      <c r="W13" s="13"/>
    </row>
    <row r="14" spans="1:24" x14ac:dyDescent="0.45">
      <c r="A14" s="853"/>
      <c r="B14" s="26" t="s">
        <v>24</v>
      </c>
      <c r="C14" s="27">
        <v>21</v>
      </c>
      <c r="D14" s="28">
        <v>24</v>
      </c>
      <c r="E14" s="29" t="str">
        <f t="shared" si="0"/>
        <v>012124</v>
      </c>
      <c r="F14" s="30" t="s">
        <v>36</v>
      </c>
      <c r="G14" s="31" t="s">
        <v>24</v>
      </c>
      <c r="H14" s="32" t="s">
        <v>37</v>
      </c>
      <c r="I14" s="33" t="s">
        <v>64</v>
      </c>
      <c r="J14" s="32" t="s">
        <v>65</v>
      </c>
      <c r="K14" s="33"/>
      <c r="L14" s="32"/>
      <c r="M14" s="33"/>
      <c r="N14" s="34"/>
      <c r="O14" s="33"/>
      <c r="P14" s="35"/>
      <c r="Q14" s="36"/>
      <c r="R14" s="37"/>
      <c r="S14" s="38"/>
      <c r="T14" s="43"/>
      <c r="U14" s="42"/>
      <c r="V14" s="41">
        <f t="shared" si="1"/>
        <v>31</v>
      </c>
      <c r="W14" s="13"/>
    </row>
    <row r="15" spans="1:24" x14ac:dyDescent="0.45">
      <c r="A15" s="853"/>
      <c r="B15" s="26" t="s">
        <v>24</v>
      </c>
      <c r="C15" s="27">
        <v>21</v>
      </c>
      <c r="D15" s="28">
        <v>24</v>
      </c>
      <c r="E15" s="29" t="str">
        <f t="shared" si="0"/>
        <v>012124</v>
      </c>
      <c r="F15" s="30" t="s">
        <v>36</v>
      </c>
      <c r="G15" s="31" t="s">
        <v>24</v>
      </c>
      <c r="H15" s="32" t="s">
        <v>37</v>
      </c>
      <c r="I15" s="33" t="s">
        <v>66</v>
      </c>
      <c r="J15" s="32" t="s">
        <v>67</v>
      </c>
      <c r="K15" s="33"/>
      <c r="L15" s="32"/>
      <c r="M15" s="33"/>
      <c r="N15" s="44"/>
      <c r="O15" s="33"/>
      <c r="P15" s="35"/>
      <c r="Q15" s="36"/>
      <c r="R15" s="37"/>
      <c r="S15" s="38"/>
      <c r="T15" s="43"/>
      <c r="U15" s="42"/>
      <c r="V15" s="41">
        <f t="shared" si="1"/>
        <v>33</v>
      </c>
      <c r="W15" s="13"/>
    </row>
    <row r="16" spans="1:24" x14ac:dyDescent="0.45">
      <c r="A16" s="853"/>
      <c r="B16" s="26" t="s">
        <v>24</v>
      </c>
      <c r="C16" s="27">
        <v>21</v>
      </c>
      <c r="D16" s="28">
        <v>24</v>
      </c>
      <c r="E16" s="29" t="str">
        <f t="shared" si="0"/>
        <v>012124</v>
      </c>
      <c r="F16" s="30" t="s">
        <v>36</v>
      </c>
      <c r="G16" s="31" t="s">
        <v>24</v>
      </c>
      <c r="H16" s="32" t="s">
        <v>37</v>
      </c>
      <c r="I16" s="33" t="s">
        <v>68</v>
      </c>
      <c r="J16" s="32" t="s">
        <v>69</v>
      </c>
      <c r="K16" s="33"/>
      <c r="L16" s="32"/>
      <c r="M16" s="33"/>
      <c r="N16" s="34"/>
      <c r="O16" s="33"/>
      <c r="P16" s="34"/>
      <c r="Q16" s="36"/>
      <c r="R16" s="37"/>
      <c r="S16" s="38"/>
      <c r="T16" s="43"/>
      <c r="U16" s="42"/>
      <c r="V16" s="41">
        <f t="shared" si="1"/>
        <v>33</v>
      </c>
      <c r="W16" s="13"/>
    </row>
    <row r="17" spans="1:24" x14ac:dyDescent="0.45">
      <c r="A17" s="853"/>
      <c r="B17" s="26" t="s">
        <v>24</v>
      </c>
      <c r="C17" s="27">
        <v>21</v>
      </c>
      <c r="D17" s="28">
        <v>24</v>
      </c>
      <c r="E17" s="29" t="str">
        <f t="shared" si="0"/>
        <v>012124</v>
      </c>
      <c r="F17" s="30" t="s">
        <v>36</v>
      </c>
      <c r="G17" s="31" t="s">
        <v>24</v>
      </c>
      <c r="H17" s="32" t="s">
        <v>37</v>
      </c>
      <c r="I17" s="31" t="s">
        <v>70</v>
      </c>
      <c r="J17" s="32" t="s">
        <v>71</v>
      </c>
      <c r="K17" s="33"/>
      <c r="L17" s="32"/>
      <c r="M17" s="33"/>
      <c r="N17" s="34"/>
      <c r="O17" s="33"/>
      <c r="P17" s="34"/>
      <c r="Q17" s="36"/>
      <c r="R17" s="37"/>
      <c r="S17" s="38"/>
      <c r="T17" s="43"/>
      <c r="U17" s="42"/>
      <c r="V17" s="41">
        <f t="shared" si="1"/>
        <v>27</v>
      </c>
      <c r="W17" s="13"/>
    </row>
    <row r="18" spans="1:24" x14ac:dyDescent="0.45">
      <c r="A18" s="853"/>
      <c r="B18" s="26" t="s">
        <v>24</v>
      </c>
      <c r="C18" s="27">
        <v>21</v>
      </c>
      <c r="D18" s="28">
        <v>24</v>
      </c>
      <c r="E18" s="29" t="str">
        <f t="shared" si="0"/>
        <v>012124</v>
      </c>
      <c r="F18" s="30" t="s">
        <v>36</v>
      </c>
      <c r="G18" s="31" t="s">
        <v>24</v>
      </c>
      <c r="H18" s="32" t="s">
        <v>37</v>
      </c>
      <c r="I18" s="33" t="s">
        <v>72</v>
      </c>
      <c r="J18" s="32" t="s">
        <v>73</v>
      </c>
      <c r="K18" s="33"/>
      <c r="L18" s="32"/>
      <c r="M18" s="33"/>
      <c r="N18" s="34"/>
      <c r="O18" s="33"/>
      <c r="P18" s="34"/>
      <c r="Q18" s="36"/>
      <c r="R18" s="37"/>
      <c r="S18" s="38"/>
      <c r="T18" s="43"/>
      <c r="U18" s="42"/>
      <c r="V18" s="41">
        <f t="shared" si="1"/>
        <v>29</v>
      </c>
      <c r="W18" s="13"/>
    </row>
    <row r="19" spans="1:24" x14ac:dyDescent="0.45">
      <c r="A19" s="853"/>
      <c r="B19" s="26" t="s">
        <v>24</v>
      </c>
      <c r="C19" s="27">
        <v>21</v>
      </c>
      <c r="D19" s="28">
        <v>24</v>
      </c>
      <c r="E19" s="29" t="str">
        <f t="shared" si="0"/>
        <v>012124</v>
      </c>
      <c r="F19" s="30" t="s">
        <v>36</v>
      </c>
      <c r="G19" s="31" t="s">
        <v>24</v>
      </c>
      <c r="H19" s="32" t="s">
        <v>37</v>
      </c>
      <c r="I19" s="33" t="s">
        <v>74</v>
      </c>
      <c r="J19" s="32" t="s">
        <v>75</v>
      </c>
      <c r="K19" s="33"/>
      <c r="L19" s="32"/>
      <c r="M19" s="33"/>
      <c r="N19" s="34"/>
      <c r="O19" s="33"/>
      <c r="P19" s="34"/>
      <c r="Q19" s="36"/>
      <c r="R19" s="37"/>
      <c r="S19" s="38"/>
      <c r="T19" s="43"/>
      <c r="U19" s="42"/>
      <c r="V19" s="41">
        <f t="shared" si="1"/>
        <v>26</v>
      </c>
      <c r="W19" s="13"/>
    </row>
    <row r="20" spans="1:24" x14ac:dyDescent="0.45">
      <c r="A20" s="853"/>
      <c r="B20" s="26" t="s">
        <v>24</v>
      </c>
      <c r="C20" s="27">
        <v>21</v>
      </c>
      <c r="D20" s="28">
        <v>24</v>
      </c>
      <c r="E20" s="29" t="str">
        <f t="shared" si="0"/>
        <v>012124</v>
      </c>
      <c r="F20" s="30" t="s">
        <v>36</v>
      </c>
      <c r="G20" s="31" t="s">
        <v>24</v>
      </c>
      <c r="H20" s="32" t="s">
        <v>37</v>
      </c>
      <c r="I20" s="31" t="s">
        <v>76</v>
      </c>
      <c r="J20" s="32" t="s">
        <v>77</v>
      </c>
      <c r="K20" s="33"/>
      <c r="L20" s="32"/>
      <c r="M20" s="33"/>
      <c r="N20" s="34"/>
      <c r="O20" s="33"/>
      <c r="P20" s="34"/>
      <c r="Q20" s="36"/>
      <c r="R20" s="37"/>
      <c r="S20" s="38"/>
      <c r="T20" s="43"/>
      <c r="U20" s="42"/>
      <c r="V20" s="41">
        <f t="shared" si="1"/>
        <v>30</v>
      </c>
      <c r="W20" s="13"/>
    </row>
    <row r="21" spans="1:24" x14ac:dyDescent="0.45">
      <c r="A21" s="853"/>
      <c r="B21" s="26" t="s">
        <v>24</v>
      </c>
      <c r="C21" s="27">
        <v>21</v>
      </c>
      <c r="D21" s="28">
        <v>24</v>
      </c>
      <c r="E21" s="29" t="str">
        <f t="shared" si="0"/>
        <v>012124</v>
      </c>
      <c r="F21" s="30" t="s">
        <v>36</v>
      </c>
      <c r="G21" s="31" t="s">
        <v>24</v>
      </c>
      <c r="H21" s="32" t="s">
        <v>37</v>
      </c>
      <c r="I21" s="33" t="s">
        <v>78</v>
      </c>
      <c r="J21" s="32" t="s">
        <v>79</v>
      </c>
      <c r="K21" s="33"/>
      <c r="L21" s="32"/>
      <c r="M21" s="33"/>
      <c r="N21" s="34"/>
      <c r="O21" s="33"/>
      <c r="P21" s="34"/>
      <c r="Q21" s="36"/>
      <c r="R21" s="37"/>
      <c r="S21" s="38"/>
      <c r="T21" s="43"/>
      <c r="U21" s="42"/>
      <c r="V21" s="41">
        <f t="shared" si="1"/>
        <v>38</v>
      </c>
      <c r="W21" s="13"/>
    </row>
    <row r="22" spans="1:24" x14ac:dyDescent="0.45">
      <c r="A22" s="853"/>
      <c r="B22" s="26" t="s">
        <v>24</v>
      </c>
      <c r="C22" s="27">
        <v>21</v>
      </c>
      <c r="D22" s="28">
        <v>24</v>
      </c>
      <c r="E22" s="29" t="str">
        <f t="shared" si="0"/>
        <v>012124</v>
      </c>
      <c r="F22" s="30" t="s">
        <v>36</v>
      </c>
      <c r="G22" s="31" t="s">
        <v>24</v>
      </c>
      <c r="H22" s="32" t="s">
        <v>37</v>
      </c>
      <c r="I22" s="33" t="s">
        <v>80</v>
      </c>
      <c r="J22" s="32" t="s">
        <v>81</v>
      </c>
      <c r="K22" s="33"/>
      <c r="L22" s="32"/>
      <c r="M22" s="33"/>
      <c r="N22" s="34"/>
      <c r="O22" s="33"/>
      <c r="P22" s="34"/>
      <c r="Q22" s="36"/>
      <c r="R22" s="37"/>
      <c r="S22" s="38"/>
      <c r="T22" s="43"/>
      <c r="U22" s="42"/>
      <c r="V22" s="41">
        <f t="shared" si="1"/>
        <v>34</v>
      </c>
      <c r="W22" s="13"/>
    </row>
    <row r="23" spans="1:24" x14ac:dyDescent="0.45">
      <c r="A23" s="853"/>
      <c r="B23" s="26" t="s">
        <v>24</v>
      </c>
      <c r="C23" s="27">
        <v>21</v>
      </c>
      <c r="D23" s="28">
        <v>24</v>
      </c>
      <c r="E23" s="29" t="str">
        <f t="shared" si="0"/>
        <v>012124</v>
      </c>
      <c r="F23" s="30" t="s">
        <v>36</v>
      </c>
      <c r="G23" s="31" t="s">
        <v>24</v>
      </c>
      <c r="H23" s="32" t="s">
        <v>37</v>
      </c>
      <c r="I23" s="33" t="s">
        <v>82</v>
      </c>
      <c r="J23" s="32" t="s">
        <v>83</v>
      </c>
      <c r="K23" s="33"/>
      <c r="L23" s="32"/>
      <c r="M23" s="33"/>
      <c r="N23" s="34"/>
      <c r="O23" s="33"/>
      <c r="P23" s="34"/>
      <c r="Q23" s="36"/>
      <c r="R23" s="37"/>
      <c r="S23" s="38"/>
      <c r="T23" s="43"/>
      <c r="U23" s="42"/>
      <c r="V23" s="41">
        <f t="shared" si="1"/>
        <v>31</v>
      </c>
      <c r="W23" s="13"/>
    </row>
    <row r="24" spans="1:24" x14ac:dyDescent="0.45">
      <c r="A24" s="853"/>
      <c r="B24" s="26" t="s">
        <v>24</v>
      </c>
      <c r="C24" s="27">
        <v>21</v>
      </c>
      <c r="D24" s="28">
        <v>24</v>
      </c>
      <c r="E24" s="29" t="str">
        <f t="shared" si="0"/>
        <v>012124</v>
      </c>
      <c r="F24" s="30" t="s">
        <v>36</v>
      </c>
      <c r="G24" s="31" t="s">
        <v>24</v>
      </c>
      <c r="H24" s="32" t="s">
        <v>37</v>
      </c>
      <c r="I24" s="33" t="s">
        <v>84</v>
      </c>
      <c r="J24" s="32" t="s">
        <v>85</v>
      </c>
      <c r="K24" s="33"/>
      <c r="L24" s="32"/>
      <c r="M24" s="33"/>
      <c r="N24" s="34"/>
      <c r="O24" s="33"/>
      <c r="P24" s="34"/>
      <c r="Q24" s="36"/>
      <c r="R24" s="37"/>
      <c r="S24" s="38"/>
      <c r="T24" s="43"/>
      <c r="U24" s="42"/>
      <c r="V24" s="41">
        <f t="shared" si="1"/>
        <v>47</v>
      </c>
      <c r="W24" s="13"/>
    </row>
    <row r="25" spans="1:24" x14ac:dyDescent="0.45">
      <c r="A25" s="853"/>
      <c r="B25" s="26" t="s">
        <v>24</v>
      </c>
      <c r="C25" s="27">
        <v>21</v>
      </c>
      <c r="D25" s="28">
        <v>24</v>
      </c>
      <c r="E25" s="29" t="str">
        <f t="shared" si="0"/>
        <v>012124</v>
      </c>
      <c r="F25" s="30" t="s">
        <v>36</v>
      </c>
      <c r="G25" s="31" t="s">
        <v>24</v>
      </c>
      <c r="H25" s="32" t="s">
        <v>37</v>
      </c>
      <c r="I25" s="33" t="s">
        <v>86</v>
      </c>
      <c r="J25" s="32" t="s">
        <v>87</v>
      </c>
      <c r="K25" s="33"/>
      <c r="L25" s="32"/>
      <c r="M25" s="33"/>
      <c r="N25" s="34"/>
      <c r="O25" s="33"/>
      <c r="P25" s="34"/>
      <c r="Q25" s="36"/>
      <c r="R25" s="37"/>
      <c r="S25" s="38"/>
      <c r="T25" s="43"/>
      <c r="U25" s="42"/>
      <c r="V25" s="41">
        <f t="shared" si="1"/>
        <v>51</v>
      </c>
      <c r="W25" s="13"/>
    </row>
    <row r="26" spans="1:24" x14ac:dyDescent="0.45">
      <c r="A26" s="853"/>
      <c r="B26" s="26" t="s">
        <v>24</v>
      </c>
      <c r="C26" s="27">
        <v>21</v>
      </c>
      <c r="D26" s="28">
        <v>24</v>
      </c>
      <c r="E26" s="29" t="str">
        <f t="shared" si="0"/>
        <v>012124</v>
      </c>
      <c r="F26" s="30" t="s">
        <v>36</v>
      </c>
      <c r="G26" s="31" t="s">
        <v>24</v>
      </c>
      <c r="H26" s="32" t="s">
        <v>37</v>
      </c>
      <c r="I26" s="33" t="s">
        <v>25</v>
      </c>
      <c r="J26" s="45" t="s">
        <v>88</v>
      </c>
      <c r="K26" s="33"/>
      <c r="L26" s="32"/>
      <c r="M26" s="46"/>
      <c r="N26" s="32"/>
      <c r="O26" s="33"/>
      <c r="P26" s="34"/>
      <c r="Q26" s="36"/>
      <c r="R26" s="37"/>
      <c r="S26" s="38"/>
      <c r="T26" s="43"/>
      <c r="U26" s="42"/>
      <c r="V26" s="41">
        <f t="shared" si="1"/>
        <v>30</v>
      </c>
      <c r="W26" s="13"/>
    </row>
    <row r="27" spans="1:24" x14ac:dyDescent="0.45">
      <c r="A27" s="853"/>
      <c r="B27" s="26" t="s">
        <v>24</v>
      </c>
      <c r="C27" s="27">
        <v>21</v>
      </c>
      <c r="D27" s="28">
        <v>24</v>
      </c>
      <c r="E27" s="29" t="str">
        <f>B27&amp;C27&amp;D27</f>
        <v>012124</v>
      </c>
      <c r="F27" s="30" t="s">
        <v>36</v>
      </c>
      <c r="G27" s="31" t="s">
        <v>24</v>
      </c>
      <c r="H27" s="32" t="s">
        <v>37</v>
      </c>
      <c r="I27" s="33" t="s">
        <v>89</v>
      </c>
      <c r="J27" s="32" t="s">
        <v>90</v>
      </c>
      <c r="K27" s="33"/>
      <c r="L27" s="32"/>
      <c r="M27" s="46"/>
      <c r="N27" s="32"/>
      <c r="O27" s="33"/>
      <c r="P27" s="34"/>
      <c r="Q27" s="36"/>
      <c r="R27" s="37"/>
      <c r="S27" s="38"/>
      <c r="T27" s="43"/>
      <c r="U27" s="42"/>
      <c r="V27" s="41">
        <f t="shared" si="1"/>
        <v>27</v>
      </c>
      <c r="W27" s="13"/>
    </row>
    <row r="28" spans="1:24" x14ac:dyDescent="0.45">
      <c r="A28" s="853"/>
      <c r="B28" s="26" t="s">
        <v>24</v>
      </c>
      <c r="C28" s="27">
        <v>21</v>
      </c>
      <c r="D28" s="28">
        <v>24</v>
      </c>
      <c r="E28" s="29" t="str">
        <f>B28&amp;C28&amp;D28</f>
        <v>012124</v>
      </c>
      <c r="F28" s="30" t="s">
        <v>36</v>
      </c>
      <c r="G28" s="31" t="s">
        <v>24</v>
      </c>
      <c r="H28" s="32" t="s">
        <v>37</v>
      </c>
      <c r="I28" s="33" t="s">
        <v>91</v>
      </c>
      <c r="J28" s="32" t="s">
        <v>92</v>
      </c>
      <c r="K28" s="33"/>
      <c r="L28" s="32"/>
      <c r="M28" s="46"/>
      <c r="N28" s="32"/>
      <c r="O28" s="33"/>
      <c r="P28" s="34"/>
      <c r="Q28" s="36"/>
      <c r="R28" s="37"/>
      <c r="S28" s="38"/>
      <c r="T28" s="43"/>
      <c r="U28" s="42"/>
      <c r="V28" s="41">
        <f t="shared" si="1"/>
        <v>33</v>
      </c>
      <c r="W28" s="13"/>
    </row>
    <row r="29" spans="1:24" s="54" customFormat="1" x14ac:dyDescent="0.45">
      <c r="A29" s="853"/>
      <c r="B29" s="26" t="s">
        <v>24</v>
      </c>
      <c r="C29" s="27">
        <v>21</v>
      </c>
      <c r="D29" s="28">
        <v>24</v>
      </c>
      <c r="E29" s="29" t="str">
        <f>B29&amp;C29&amp;D29</f>
        <v>012124</v>
      </c>
      <c r="F29" s="30" t="s">
        <v>26</v>
      </c>
      <c r="G29" s="47" t="s">
        <v>40</v>
      </c>
      <c r="H29" s="48" t="s">
        <v>27</v>
      </c>
      <c r="I29" s="49" t="s">
        <v>28</v>
      </c>
      <c r="J29" s="48" t="s">
        <v>29</v>
      </c>
      <c r="K29" s="49" t="s">
        <v>30</v>
      </c>
      <c r="L29" s="48"/>
      <c r="M29" s="49" t="s">
        <v>32</v>
      </c>
      <c r="N29" s="48"/>
      <c r="O29" s="49" t="s">
        <v>33</v>
      </c>
      <c r="P29" s="49"/>
      <c r="Q29" s="50" t="s">
        <v>34</v>
      </c>
      <c r="R29" s="24"/>
      <c r="S29" s="24" t="s">
        <v>35</v>
      </c>
      <c r="T29" s="51"/>
      <c r="U29" s="42"/>
      <c r="V29" s="41">
        <f t="shared" si="1"/>
        <v>27</v>
      </c>
      <c r="W29" s="52"/>
      <c r="X29" s="53">
        <f>LEN(H30&amp;J32)+5</f>
        <v>68</v>
      </c>
    </row>
    <row r="30" spans="1:24" x14ac:dyDescent="0.45">
      <c r="A30" s="853"/>
      <c r="B30" s="26" t="s">
        <v>24</v>
      </c>
      <c r="C30" s="27">
        <v>21</v>
      </c>
      <c r="D30" s="28">
        <v>24</v>
      </c>
      <c r="E30" s="29" t="str">
        <f t="shared" si="0"/>
        <v>012124</v>
      </c>
      <c r="F30" s="30" t="s">
        <v>36</v>
      </c>
      <c r="G30" s="31" t="s">
        <v>40</v>
      </c>
      <c r="H30" s="32" t="s">
        <v>93</v>
      </c>
      <c r="I30" s="33" t="s">
        <v>24</v>
      </c>
      <c r="J30" s="32" t="s">
        <v>94</v>
      </c>
      <c r="K30" s="33"/>
      <c r="L30" s="32"/>
      <c r="M30" s="33"/>
      <c r="N30" s="34"/>
      <c r="O30" s="33"/>
      <c r="P30" s="35"/>
      <c r="Q30" s="36"/>
      <c r="R30" s="37"/>
      <c r="S30" s="38" t="s">
        <v>39</v>
      </c>
      <c r="T30" s="39"/>
      <c r="U30" s="40" t="s">
        <v>36</v>
      </c>
      <c r="V30" s="41">
        <f t="shared" si="1"/>
        <v>49</v>
      </c>
      <c r="W30" s="13"/>
    </row>
    <row r="31" spans="1:24" x14ac:dyDescent="0.45">
      <c r="A31" s="853"/>
      <c r="B31" s="26" t="s">
        <v>24</v>
      </c>
      <c r="C31" s="27">
        <v>21</v>
      </c>
      <c r="D31" s="28">
        <v>24</v>
      </c>
      <c r="E31" s="29" t="str">
        <f t="shared" si="0"/>
        <v>012124</v>
      </c>
      <c r="F31" s="30" t="s">
        <v>36</v>
      </c>
      <c r="G31" s="31" t="s">
        <v>40</v>
      </c>
      <c r="H31" s="32" t="s">
        <v>93</v>
      </c>
      <c r="I31" s="33" t="s">
        <v>40</v>
      </c>
      <c r="J31" s="32" t="s">
        <v>95</v>
      </c>
      <c r="K31" s="33"/>
      <c r="L31" s="32"/>
      <c r="M31" s="33"/>
      <c r="N31" s="34"/>
      <c r="O31" s="33"/>
      <c r="P31" s="35"/>
      <c r="Q31" s="36"/>
      <c r="R31" s="37"/>
      <c r="S31" s="38" t="s">
        <v>42</v>
      </c>
      <c r="T31" s="37"/>
      <c r="U31" s="42"/>
      <c r="V31" s="41">
        <f t="shared" si="1"/>
        <v>53</v>
      </c>
      <c r="W31" s="13"/>
    </row>
    <row r="32" spans="1:24" x14ac:dyDescent="0.45">
      <c r="A32" s="853"/>
      <c r="B32" s="26" t="s">
        <v>24</v>
      </c>
      <c r="C32" s="27">
        <v>21</v>
      </c>
      <c r="D32" s="28">
        <v>24</v>
      </c>
      <c r="E32" s="29" t="str">
        <f t="shared" si="0"/>
        <v>012124</v>
      </c>
      <c r="F32" s="30" t="s">
        <v>36</v>
      </c>
      <c r="G32" s="31" t="s">
        <v>40</v>
      </c>
      <c r="H32" s="32" t="s">
        <v>93</v>
      </c>
      <c r="I32" s="33" t="s">
        <v>43</v>
      </c>
      <c r="J32" s="32" t="s">
        <v>96</v>
      </c>
      <c r="K32" s="33"/>
      <c r="L32" s="32"/>
      <c r="M32" s="33"/>
      <c r="N32" s="34"/>
      <c r="O32" s="33"/>
      <c r="P32" s="35"/>
      <c r="Q32" s="36"/>
      <c r="R32" s="37"/>
      <c r="S32" s="38" t="s">
        <v>45</v>
      </c>
      <c r="T32" s="37"/>
      <c r="U32" s="42"/>
      <c r="V32" s="41">
        <f t="shared" si="1"/>
        <v>68</v>
      </c>
      <c r="W32" s="13"/>
    </row>
    <row r="33" spans="1:24" x14ac:dyDescent="0.45">
      <c r="A33" s="853"/>
      <c r="B33" s="26" t="s">
        <v>24</v>
      </c>
      <c r="C33" s="27">
        <v>21</v>
      </c>
      <c r="D33" s="28">
        <v>24</v>
      </c>
      <c r="E33" s="29" t="str">
        <f t="shared" si="0"/>
        <v>012124</v>
      </c>
      <c r="F33" s="30" t="s">
        <v>36</v>
      </c>
      <c r="G33" s="31" t="s">
        <v>40</v>
      </c>
      <c r="H33" s="32" t="s">
        <v>93</v>
      </c>
      <c r="I33" s="33" t="s">
        <v>46</v>
      </c>
      <c r="J33" s="32" t="s">
        <v>97</v>
      </c>
      <c r="K33" s="33"/>
      <c r="L33" s="32"/>
      <c r="M33" s="33"/>
      <c r="N33" s="34"/>
      <c r="O33" s="33"/>
      <c r="P33" s="35"/>
      <c r="Q33" s="36"/>
      <c r="R33" s="37"/>
      <c r="S33" s="38" t="s">
        <v>48</v>
      </c>
      <c r="T33" s="43"/>
      <c r="U33" s="42"/>
      <c r="V33" s="41">
        <f t="shared" si="1"/>
        <v>34</v>
      </c>
      <c r="W33" s="13"/>
    </row>
    <row r="34" spans="1:24" x14ac:dyDescent="0.45">
      <c r="A34" s="853"/>
      <c r="B34" s="26" t="s">
        <v>24</v>
      </c>
      <c r="C34" s="27">
        <v>21</v>
      </c>
      <c r="D34" s="28">
        <v>24</v>
      </c>
      <c r="E34" s="29" t="str">
        <f t="shared" si="0"/>
        <v>012124</v>
      </c>
      <c r="F34" s="30" t="s">
        <v>36</v>
      </c>
      <c r="G34" s="31" t="s">
        <v>40</v>
      </c>
      <c r="H34" s="32" t="s">
        <v>93</v>
      </c>
      <c r="I34" s="33" t="s">
        <v>49</v>
      </c>
      <c r="J34" s="32" t="s">
        <v>98</v>
      </c>
      <c r="K34" s="33"/>
      <c r="L34" s="32"/>
      <c r="M34" s="33"/>
      <c r="N34" s="34"/>
      <c r="O34" s="33"/>
      <c r="P34" s="35"/>
      <c r="Q34" s="36"/>
      <c r="R34" s="37"/>
      <c r="S34" s="38"/>
      <c r="T34" s="43"/>
      <c r="U34" s="42"/>
      <c r="V34" s="41">
        <f t="shared" si="1"/>
        <v>36</v>
      </c>
      <c r="W34" s="13"/>
    </row>
    <row r="35" spans="1:24" x14ac:dyDescent="0.45">
      <c r="A35" s="853"/>
      <c r="B35" s="26" t="s">
        <v>24</v>
      </c>
      <c r="C35" s="27">
        <v>21</v>
      </c>
      <c r="D35" s="28">
        <v>24</v>
      </c>
      <c r="E35" s="29" t="str">
        <f t="shared" si="0"/>
        <v>012124</v>
      </c>
      <c r="F35" s="30" t="s">
        <v>36</v>
      </c>
      <c r="G35" s="31" t="s">
        <v>40</v>
      </c>
      <c r="H35" s="32" t="s">
        <v>93</v>
      </c>
      <c r="I35" s="33" t="s">
        <v>52</v>
      </c>
      <c r="J35" s="32" t="s">
        <v>99</v>
      </c>
      <c r="K35" s="33"/>
      <c r="L35" s="32"/>
      <c r="M35" s="33"/>
      <c r="N35" s="34"/>
      <c r="O35" s="33"/>
      <c r="P35" s="35"/>
      <c r="Q35" s="36"/>
      <c r="R35" s="37"/>
      <c r="S35" s="38"/>
      <c r="T35" s="43"/>
      <c r="U35" s="42"/>
      <c r="V35" s="41">
        <f t="shared" si="1"/>
        <v>42</v>
      </c>
      <c r="W35" s="13"/>
    </row>
    <row r="36" spans="1:24" x14ac:dyDescent="0.45">
      <c r="A36" s="853"/>
      <c r="B36" s="26" t="s">
        <v>24</v>
      </c>
      <c r="C36" s="27">
        <v>21</v>
      </c>
      <c r="D36" s="28">
        <v>24</v>
      </c>
      <c r="E36" s="29" t="str">
        <f>B36&amp;C36&amp;D36</f>
        <v>012124</v>
      </c>
      <c r="F36" s="30" t="s">
        <v>36</v>
      </c>
      <c r="G36" s="31" t="s">
        <v>40</v>
      </c>
      <c r="H36" s="32" t="s">
        <v>93</v>
      </c>
      <c r="I36" s="33" t="s">
        <v>54</v>
      </c>
      <c r="J36" s="32" t="s">
        <v>100</v>
      </c>
      <c r="K36" s="33"/>
      <c r="L36" s="32"/>
      <c r="M36" s="33"/>
      <c r="N36" s="34"/>
      <c r="O36" s="33"/>
      <c r="P36" s="35"/>
      <c r="Q36" s="36"/>
      <c r="R36" s="37"/>
      <c r="S36" s="38"/>
      <c r="T36" s="43"/>
      <c r="U36" s="42"/>
      <c r="V36" s="41">
        <f t="shared" si="1"/>
        <v>36</v>
      </c>
      <c r="W36" s="13"/>
    </row>
    <row r="37" spans="1:24" x14ac:dyDescent="0.45">
      <c r="A37" s="853"/>
      <c r="B37" s="26" t="s">
        <v>24</v>
      </c>
      <c r="C37" s="27">
        <v>21</v>
      </c>
      <c r="D37" s="28">
        <v>24</v>
      </c>
      <c r="E37" s="29" t="str">
        <f>B37&amp;C37&amp;D37</f>
        <v>012124</v>
      </c>
      <c r="F37" s="30" t="s">
        <v>36</v>
      </c>
      <c r="G37" s="31" t="s">
        <v>40</v>
      </c>
      <c r="H37" s="32" t="s">
        <v>93</v>
      </c>
      <c r="I37" s="55" t="s">
        <v>56</v>
      </c>
      <c r="J37" s="32" t="s">
        <v>101</v>
      </c>
      <c r="K37" s="33"/>
      <c r="L37" s="32"/>
      <c r="M37" s="33"/>
      <c r="N37" s="34"/>
      <c r="O37" s="33"/>
      <c r="P37" s="35"/>
      <c r="Q37" s="36"/>
      <c r="R37" s="37"/>
      <c r="S37" s="38"/>
      <c r="T37" s="43"/>
      <c r="U37" s="42"/>
      <c r="V37" s="41">
        <f t="shared" si="1"/>
        <v>38</v>
      </c>
      <c r="W37" s="13"/>
    </row>
    <row r="38" spans="1:24" x14ac:dyDescent="0.45">
      <c r="A38" s="853"/>
      <c r="B38" s="26" t="s">
        <v>24</v>
      </c>
      <c r="C38" s="27">
        <v>21</v>
      </c>
      <c r="D38" s="28">
        <v>24</v>
      </c>
      <c r="E38" s="29" t="str">
        <f>B38&amp;C38&amp;D38</f>
        <v>012124</v>
      </c>
      <c r="F38" s="30" t="s">
        <v>36</v>
      </c>
      <c r="G38" s="31" t="s">
        <v>40</v>
      </c>
      <c r="H38" s="32" t="s">
        <v>93</v>
      </c>
      <c r="I38" s="55" t="s">
        <v>58</v>
      </c>
      <c r="J38" s="32" t="s">
        <v>102</v>
      </c>
      <c r="K38" s="33"/>
      <c r="L38" s="32"/>
      <c r="M38" s="33"/>
      <c r="N38" s="34"/>
      <c r="O38" s="33"/>
      <c r="P38" s="35"/>
      <c r="Q38" s="36"/>
      <c r="R38" s="37"/>
      <c r="S38" s="38"/>
      <c r="T38" s="43"/>
      <c r="U38" s="42"/>
      <c r="V38" s="41">
        <f t="shared" si="1"/>
        <v>40</v>
      </c>
      <c r="W38" s="13"/>
    </row>
    <row r="39" spans="1:24" s="54" customFormat="1" x14ac:dyDescent="0.45">
      <c r="A39" s="853"/>
      <c r="B39" s="26" t="s">
        <v>24</v>
      </c>
      <c r="C39" s="27">
        <v>21</v>
      </c>
      <c r="D39" s="28">
        <v>24</v>
      </c>
      <c r="E39" s="29" t="str">
        <f t="shared" si="0"/>
        <v>012124</v>
      </c>
      <c r="F39" s="30" t="s">
        <v>26</v>
      </c>
      <c r="G39" s="47" t="s">
        <v>43</v>
      </c>
      <c r="H39" s="48" t="s">
        <v>27</v>
      </c>
      <c r="I39" s="49" t="s">
        <v>28</v>
      </c>
      <c r="J39" s="48" t="s">
        <v>103</v>
      </c>
      <c r="K39" s="49" t="s">
        <v>30</v>
      </c>
      <c r="L39" s="48"/>
      <c r="M39" s="49" t="s">
        <v>32</v>
      </c>
      <c r="N39" s="48"/>
      <c r="O39" s="49" t="s">
        <v>33</v>
      </c>
      <c r="P39" s="49"/>
      <c r="Q39" s="50" t="s">
        <v>34</v>
      </c>
      <c r="R39" s="24"/>
      <c r="S39" s="24" t="s">
        <v>35</v>
      </c>
      <c r="T39" s="51"/>
      <c r="U39" s="42"/>
      <c r="V39" s="41">
        <f t="shared" si="1"/>
        <v>26</v>
      </c>
      <c r="W39" s="52"/>
      <c r="X39" s="53">
        <f>LEN(H40&amp;J49)+5</f>
        <v>55</v>
      </c>
    </row>
    <row r="40" spans="1:24" x14ac:dyDescent="0.45">
      <c r="A40" s="853"/>
      <c r="B40" s="26" t="s">
        <v>24</v>
      </c>
      <c r="C40" s="27">
        <v>21</v>
      </c>
      <c r="D40" s="28">
        <v>24</v>
      </c>
      <c r="E40" s="29" t="str">
        <f t="shared" si="0"/>
        <v>012124</v>
      </c>
      <c r="F40" s="30" t="s">
        <v>36</v>
      </c>
      <c r="G40" s="31" t="s">
        <v>43</v>
      </c>
      <c r="H40" s="32" t="s">
        <v>104</v>
      </c>
      <c r="I40" s="33" t="s">
        <v>24</v>
      </c>
      <c r="J40" s="32" t="s">
        <v>105</v>
      </c>
      <c r="K40" s="33"/>
      <c r="L40" s="32"/>
      <c r="M40" s="33"/>
      <c r="N40" s="34"/>
      <c r="O40" s="33"/>
      <c r="P40" s="35"/>
      <c r="Q40" s="36"/>
      <c r="R40" s="37"/>
      <c r="S40" s="38" t="s">
        <v>39</v>
      </c>
      <c r="T40" s="39"/>
      <c r="U40" s="40" t="s">
        <v>36</v>
      </c>
      <c r="V40" s="41">
        <f t="shared" si="1"/>
        <v>39</v>
      </c>
      <c r="W40" s="13"/>
    </row>
    <row r="41" spans="1:24" x14ac:dyDescent="0.45">
      <c r="A41" s="853"/>
      <c r="B41" s="26" t="s">
        <v>24</v>
      </c>
      <c r="C41" s="27">
        <v>21</v>
      </c>
      <c r="D41" s="28">
        <v>24</v>
      </c>
      <c r="E41" s="29" t="str">
        <f t="shared" si="0"/>
        <v>012124</v>
      </c>
      <c r="F41" s="30" t="s">
        <v>36</v>
      </c>
      <c r="G41" s="31" t="s">
        <v>43</v>
      </c>
      <c r="H41" s="32" t="s">
        <v>104</v>
      </c>
      <c r="I41" s="33" t="s">
        <v>40</v>
      </c>
      <c r="J41" s="32" t="s">
        <v>106</v>
      </c>
      <c r="K41" s="33"/>
      <c r="L41" s="32"/>
      <c r="M41" s="33"/>
      <c r="N41" s="34"/>
      <c r="O41" s="33"/>
      <c r="P41" s="35"/>
      <c r="Q41" s="36"/>
      <c r="R41" s="37"/>
      <c r="S41" s="38" t="s">
        <v>42</v>
      </c>
      <c r="T41" s="37"/>
      <c r="U41" s="42"/>
      <c r="V41" s="41">
        <f t="shared" si="1"/>
        <v>45</v>
      </c>
      <c r="W41" s="13"/>
    </row>
    <row r="42" spans="1:24" x14ac:dyDescent="0.45">
      <c r="A42" s="853"/>
      <c r="B42" s="26" t="s">
        <v>24</v>
      </c>
      <c r="C42" s="27">
        <v>21</v>
      </c>
      <c r="D42" s="28">
        <v>24</v>
      </c>
      <c r="E42" s="29" t="str">
        <f t="shared" si="0"/>
        <v>012124</v>
      </c>
      <c r="F42" s="30" t="s">
        <v>36</v>
      </c>
      <c r="G42" s="31" t="s">
        <v>43</v>
      </c>
      <c r="H42" s="32" t="s">
        <v>104</v>
      </c>
      <c r="I42" s="33" t="s">
        <v>43</v>
      </c>
      <c r="J42" s="32" t="s">
        <v>107</v>
      </c>
      <c r="K42" s="33"/>
      <c r="L42" s="32"/>
      <c r="M42" s="33"/>
      <c r="N42" s="34"/>
      <c r="O42" s="33"/>
      <c r="P42" s="35"/>
      <c r="Q42" s="36"/>
      <c r="R42" s="37"/>
      <c r="S42" s="38" t="s">
        <v>45</v>
      </c>
      <c r="T42" s="37"/>
      <c r="U42" s="42"/>
      <c r="V42" s="41">
        <f t="shared" si="1"/>
        <v>42</v>
      </c>
      <c r="W42" s="13"/>
    </row>
    <row r="43" spans="1:24" x14ac:dyDescent="0.45">
      <c r="A43" s="853"/>
      <c r="B43" s="26" t="s">
        <v>24</v>
      </c>
      <c r="C43" s="27">
        <v>21</v>
      </c>
      <c r="D43" s="28">
        <v>24</v>
      </c>
      <c r="E43" s="29" t="str">
        <f t="shared" si="0"/>
        <v>012124</v>
      </c>
      <c r="F43" s="30" t="s">
        <v>36</v>
      </c>
      <c r="G43" s="31" t="s">
        <v>43</v>
      </c>
      <c r="H43" s="32" t="s">
        <v>104</v>
      </c>
      <c r="I43" s="33" t="s">
        <v>46</v>
      </c>
      <c r="J43" s="32" t="s">
        <v>108</v>
      </c>
      <c r="K43" s="33"/>
      <c r="L43" s="32"/>
      <c r="M43" s="33"/>
      <c r="N43" s="34"/>
      <c r="O43" s="33"/>
      <c r="P43" s="35"/>
      <c r="Q43" s="36"/>
      <c r="R43" s="37"/>
      <c r="S43" s="38" t="s">
        <v>48</v>
      </c>
      <c r="T43" s="43"/>
      <c r="U43" s="42"/>
      <c r="V43" s="41">
        <f t="shared" si="1"/>
        <v>44</v>
      </c>
      <c r="W43" s="13"/>
    </row>
    <row r="44" spans="1:24" x14ac:dyDescent="0.45">
      <c r="A44" s="853"/>
      <c r="B44" s="26" t="s">
        <v>24</v>
      </c>
      <c r="C44" s="27">
        <v>21</v>
      </c>
      <c r="D44" s="28">
        <v>24</v>
      </c>
      <c r="E44" s="29" t="str">
        <f t="shared" si="0"/>
        <v>012124</v>
      </c>
      <c r="F44" s="30" t="s">
        <v>36</v>
      </c>
      <c r="G44" s="31" t="s">
        <v>43</v>
      </c>
      <c r="H44" s="32" t="s">
        <v>104</v>
      </c>
      <c r="I44" s="33" t="s">
        <v>49</v>
      </c>
      <c r="J44" s="32" t="s">
        <v>109</v>
      </c>
      <c r="K44" s="33"/>
      <c r="L44" s="32"/>
      <c r="M44" s="33"/>
      <c r="N44" s="34"/>
      <c r="O44" s="33"/>
      <c r="P44" s="35"/>
      <c r="Q44" s="36"/>
      <c r="R44" s="37"/>
      <c r="S44" s="38" t="s">
        <v>51</v>
      </c>
      <c r="T44" s="43"/>
      <c r="U44" s="42"/>
      <c r="V44" s="41">
        <f t="shared" si="1"/>
        <v>41</v>
      </c>
      <c r="W44" s="13"/>
    </row>
    <row r="45" spans="1:24" x14ac:dyDescent="0.45">
      <c r="A45" s="853"/>
      <c r="B45" s="26" t="s">
        <v>24</v>
      </c>
      <c r="C45" s="27">
        <v>21</v>
      </c>
      <c r="D45" s="28">
        <v>24</v>
      </c>
      <c r="E45" s="29" t="str">
        <f t="shared" si="0"/>
        <v>012124</v>
      </c>
      <c r="F45" s="30" t="s">
        <v>36</v>
      </c>
      <c r="G45" s="31" t="s">
        <v>43</v>
      </c>
      <c r="H45" s="32" t="s">
        <v>104</v>
      </c>
      <c r="I45" s="33" t="s">
        <v>52</v>
      </c>
      <c r="J45" s="32" t="s">
        <v>110</v>
      </c>
      <c r="K45" s="33"/>
      <c r="L45" s="32"/>
      <c r="M45" s="33"/>
      <c r="N45" s="34"/>
      <c r="O45" s="33"/>
      <c r="P45" s="35"/>
      <c r="Q45" s="36"/>
      <c r="R45" s="37"/>
      <c r="S45" s="38"/>
      <c r="T45" s="43"/>
      <c r="U45" s="42"/>
      <c r="V45" s="41">
        <f t="shared" si="1"/>
        <v>51</v>
      </c>
      <c r="W45" s="13"/>
    </row>
    <row r="46" spans="1:24" x14ac:dyDescent="0.45">
      <c r="A46" s="853"/>
      <c r="B46" s="26" t="s">
        <v>24</v>
      </c>
      <c r="C46" s="27">
        <v>21</v>
      </c>
      <c r="D46" s="28">
        <v>24</v>
      </c>
      <c r="E46" s="29" t="str">
        <f t="shared" si="0"/>
        <v>012124</v>
      </c>
      <c r="F46" s="30" t="s">
        <v>36</v>
      </c>
      <c r="G46" s="31" t="s">
        <v>43</v>
      </c>
      <c r="H46" s="32" t="s">
        <v>104</v>
      </c>
      <c r="I46" s="33" t="s">
        <v>54</v>
      </c>
      <c r="J46" s="32" t="s">
        <v>53</v>
      </c>
      <c r="K46" s="33"/>
      <c r="L46" s="32"/>
      <c r="M46" s="33"/>
      <c r="N46" s="34"/>
      <c r="O46" s="33"/>
      <c r="P46" s="35"/>
      <c r="Q46" s="36"/>
      <c r="R46" s="37"/>
      <c r="S46" s="38"/>
      <c r="T46" s="43"/>
      <c r="U46" s="42"/>
      <c r="V46" s="41">
        <f t="shared" si="1"/>
        <v>33</v>
      </c>
      <c r="W46" s="13"/>
    </row>
    <row r="47" spans="1:24" x14ac:dyDescent="0.45">
      <c r="A47" s="853"/>
      <c r="B47" s="26" t="s">
        <v>24</v>
      </c>
      <c r="C47" s="27">
        <v>21</v>
      </c>
      <c r="D47" s="28">
        <v>24</v>
      </c>
      <c r="E47" s="29" t="str">
        <f t="shared" si="0"/>
        <v>012124</v>
      </c>
      <c r="F47" s="30" t="s">
        <v>36</v>
      </c>
      <c r="G47" s="31" t="s">
        <v>43</v>
      </c>
      <c r="H47" s="32" t="s">
        <v>104</v>
      </c>
      <c r="I47" s="33" t="s">
        <v>56</v>
      </c>
      <c r="J47" s="32" t="s">
        <v>111</v>
      </c>
      <c r="K47" s="33"/>
      <c r="L47" s="32"/>
      <c r="M47" s="33"/>
      <c r="N47" s="34"/>
      <c r="O47" s="33"/>
      <c r="P47" s="35"/>
      <c r="Q47" s="36"/>
      <c r="R47" s="37"/>
      <c r="S47" s="38"/>
      <c r="T47" s="43"/>
      <c r="U47" s="42"/>
      <c r="V47" s="41">
        <f t="shared" si="1"/>
        <v>53</v>
      </c>
      <c r="W47" s="13"/>
    </row>
    <row r="48" spans="1:24" x14ac:dyDescent="0.45">
      <c r="A48" s="853"/>
      <c r="B48" s="26" t="s">
        <v>24</v>
      </c>
      <c r="C48" s="27">
        <v>21</v>
      </c>
      <c r="D48" s="28">
        <v>24</v>
      </c>
      <c r="E48" s="29" t="str">
        <f t="shared" si="0"/>
        <v>012124</v>
      </c>
      <c r="F48" s="30" t="s">
        <v>36</v>
      </c>
      <c r="G48" s="31" t="s">
        <v>43</v>
      </c>
      <c r="H48" s="32" t="s">
        <v>104</v>
      </c>
      <c r="I48" s="33" t="s">
        <v>58</v>
      </c>
      <c r="J48" s="32" t="s">
        <v>112</v>
      </c>
      <c r="K48" s="33"/>
      <c r="L48" s="32"/>
      <c r="M48" s="33"/>
      <c r="N48" s="34"/>
      <c r="O48" s="33"/>
      <c r="P48" s="35"/>
      <c r="Q48" s="36"/>
      <c r="R48" s="37"/>
      <c r="S48" s="38"/>
      <c r="T48" s="43"/>
      <c r="U48" s="42"/>
      <c r="V48" s="41">
        <f t="shared" si="1"/>
        <v>54</v>
      </c>
      <c r="W48" s="13"/>
    </row>
    <row r="49" spans="1:24" x14ac:dyDescent="0.45">
      <c r="A49" s="853"/>
      <c r="B49" s="26" t="s">
        <v>24</v>
      </c>
      <c r="C49" s="27">
        <v>21</v>
      </c>
      <c r="D49" s="28">
        <v>24</v>
      </c>
      <c r="E49" s="29" t="str">
        <f t="shared" si="0"/>
        <v>012124</v>
      </c>
      <c r="F49" s="30" t="s">
        <v>36</v>
      </c>
      <c r="G49" s="31" t="s">
        <v>43</v>
      </c>
      <c r="H49" s="32" t="s">
        <v>104</v>
      </c>
      <c r="I49" s="33" t="s">
        <v>60</v>
      </c>
      <c r="J49" s="32" t="s">
        <v>113</v>
      </c>
      <c r="K49" s="33"/>
      <c r="L49" s="32"/>
      <c r="M49" s="33"/>
      <c r="N49" s="34"/>
      <c r="O49" s="33"/>
      <c r="P49" s="35"/>
      <c r="Q49" s="36"/>
      <c r="R49" s="37"/>
      <c r="S49" s="38"/>
      <c r="T49" s="43"/>
      <c r="U49" s="42"/>
      <c r="V49" s="41">
        <f t="shared" si="1"/>
        <v>55</v>
      </c>
      <c r="W49" s="13"/>
    </row>
    <row r="50" spans="1:24" x14ac:dyDescent="0.45">
      <c r="A50" s="853"/>
      <c r="B50" s="26" t="s">
        <v>24</v>
      </c>
      <c r="C50" s="27">
        <v>21</v>
      </c>
      <c r="D50" s="28">
        <v>24</v>
      </c>
      <c r="E50" s="29" t="str">
        <f t="shared" si="0"/>
        <v>012124</v>
      </c>
      <c r="F50" s="30" t="s">
        <v>36</v>
      </c>
      <c r="G50" s="31" t="s">
        <v>43</v>
      </c>
      <c r="H50" s="32" t="s">
        <v>104</v>
      </c>
      <c r="I50" s="33" t="s">
        <v>62</v>
      </c>
      <c r="J50" s="32" t="s">
        <v>114</v>
      </c>
      <c r="K50" s="33"/>
      <c r="L50" s="32"/>
      <c r="M50" s="33"/>
      <c r="N50" s="34"/>
      <c r="O50" s="33"/>
      <c r="P50" s="35"/>
      <c r="Q50" s="36"/>
      <c r="R50" s="37"/>
      <c r="S50" s="38"/>
      <c r="T50" s="43"/>
      <c r="U50" s="42"/>
      <c r="V50" s="41">
        <f t="shared" si="1"/>
        <v>45</v>
      </c>
      <c r="W50" s="13"/>
    </row>
    <row r="51" spans="1:24" x14ac:dyDescent="0.45">
      <c r="A51" s="853"/>
      <c r="B51" s="26" t="s">
        <v>24</v>
      </c>
      <c r="C51" s="27">
        <v>21</v>
      </c>
      <c r="D51" s="28">
        <v>24</v>
      </c>
      <c r="E51" s="29" t="str">
        <f t="shared" si="0"/>
        <v>012124</v>
      </c>
      <c r="F51" s="30" t="s">
        <v>36</v>
      </c>
      <c r="G51" s="31" t="s">
        <v>43</v>
      </c>
      <c r="H51" s="32" t="s">
        <v>104</v>
      </c>
      <c r="I51" s="33" t="s">
        <v>64</v>
      </c>
      <c r="J51" s="32" t="s">
        <v>115</v>
      </c>
      <c r="K51" s="33"/>
      <c r="L51" s="32"/>
      <c r="M51" s="33"/>
      <c r="N51" s="34"/>
      <c r="O51" s="33"/>
      <c r="P51" s="35"/>
      <c r="Q51" s="36"/>
      <c r="R51" s="37"/>
      <c r="S51" s="38"/>
      <c r="T51" s="43"/>
      <c r="U51" s="42"/>
      <c r="V51" s="41">
        <f t="shared" si="1"/>
        <v>48</v>
      </c>
      <c r="W51" s="13"/>
    </row>
    <row r="52" spans="1:24" x14ac:dyDescent="0.45">
      <c r="A52" s="853"/>
      <c r="B52" s="26" t="s">
        <v>24</v>
      </c>
      <c r="C52" s="27">
        <v>21</v>
      </c>
      <c r="D52" s="28">
        <v>24</v>
      </c>
      <c r="E52" s="29" t="str">
        <f t="shared" si="0"/>
        <v>012124</v>
      </c>
      <c r="F52" s="30" t="s">
        <v>36</v>
      </c>
      <c r="G52" s="31" t="s">
        <v>43</v>
      </c>
      <c r="H52" s="32" t="s">
        <v>104</v>
      </c>
      <c r="I52" s="33" t="s">
        <v>66</v>
      </c>
      <c r="J52" s="32" t="s">
        <v>116</v>
      </c>
      <c r="K52" s="33"/>
      <c r="L52" s="32"/>
      <c r="M52" s="33"/>
      <c r="N52" s="44"/>
      <c r="O52" s="33"/>
      <c r="P52" s="35"/>
      <c r="Q52" s="36"/>
      <c r="R52" s="37"/>
      <c r="S52" s="38"/>
      <c r="T52" s="43"/>
      <c r="U52" s="42"/>
      <c r="V52" s="41">
        <f t="shared" si="1"/>
        <v>51</v>
      </c>
      <c r="W52" s="13"/>
    </row>
    <row r="53" spans="1:24" x14ac:dyDescent="0.45">
      <c r="A53" s="853"/>
      <c r="B53" s="26" t="s">
        <v>24</v>
      </c>
      <c r="C53" s="27">
        <v>21</v>
      </c>
      <c r="D53" s="28">
        <v>24</v>
      </c>
      <c r="E53" s="29" t="str">
        <f t="shared" si="0"/>
        <v>012124</v>
      </c>
      <c r="F53" s="30" t="s">
        <v>36</v>
      </c>
      <c r="G53" s="31" t="s">
        <v>43</v>
      </c>
      <c r="H53" s="32" t="s">
        <v>104</v>
      </c>
      <c r="I53" s="31" t="s">
        <v>68</v>
      </c>
      <c r="J53" s="32" t="s">
        <v>117</v>
      </c>
      <c r="K53" s="33"/>
      <c r="L53" s="32"/>
      <c r="M53" s="33"/>
      <c r="N53" s="34"/>
      <c r="O53" s="33"/>
      <c r="P53" s="35"/>
      <c r="Q53" s="36"/>
      <c r="R53" s="37"/>
      <c r="S53" s="38"/>
      <c r="T53" s="43"/>
      <c r="U53" s="42"/>
      <c r="V53" s="41">
        <f t="shared" si="1"/>
        <v>33</v>
      </c>
      <c r="W53" s="13"/>
    </row>
    <row r="54" spans="1:24" x14ac:dyDescent="0.45">
      <c r="A54" s="853"/>
      <c r="B54" s="26" t="s">
        <v>24</v>
      </c>
      <c r="C54" s="27">
        <v>21</v>
      </c>
      <c r="D54" s="28">
        <v>24</v>
      </c>
      <c r="E54" s="29" t="str">
        <f t="shared" si="0"/>
        <v>012124</v>
      </c>
      <c r="F54" s="30" t="s">
        <v>36</v>
      </c>
      <c r="G54" s="31" t="s">
        <v>43</v>
      </c>
      <c r="H54" s="32" t="s">
        <v>104</v>
      </c>
      <c r="I54" s="31" t="s">
        <v>70</v>
      </c>
      <c r="J54" s="32" t="s">
        <v>118</v>
      </c>
      <c r="K54" s="33"/>
      <c r="L54" s="32"/>
      <c r="M54" s="33"/>
      <c r="N54" s="34"/>
      <c r="O54" s="33"/>
      <c r="P54" s="35"/>
      <c r="Q54" s="36"/>
      <c r="R54" s="37"/>
      <c r="S54" s="38"/>
      <c r="T54" s="43"/>
      <c r="U54" s="42"/>
      <c r="V54" s="41">
        <f t="shared" si="1"/>
        <v>37</v>
      </c>
      <c r="W54" s="13"/>
    </row>
    <row r="55" spans="1:24" x14ac:dyDescent="0.45">
      <c r="A55" s="853"/>
      <c r="B55" s="26" t="s">
        <v>24</v>
      </c>
      <c r="C55" s="27">
        <v>21</v>
      </c>
      <c r="D55" s="28">
        <v>24</v>
      </c>
      <c r="E55" s="29" t="str">
        <f t="shared" si="0"/>
        <v>012124</v>
      </c>
      <c r="F55" s="30" t="s">
        <v>36</v>
      </c>
      <c r="G55" s="31" t="s">
        <v>43</v>
      </c>
      <c r="H55" s="32" t="s">
        <v>104</v>
      </c>
      <c r="I55" s="31" t="s">
        <v>72</v>
      </c>
      <c r="J55" s="32" t="s">
        <v>119</v>
      </c>
      <c r="K55" s="33"/>
      <c r="L55" s="32"/>
      <c r="M55" s="33"/>
      <c r="N55" s="34"/>
      <c r="O55" s="33"/>
      <c r="P55" s="35"/>
      <c r="Q55" s="36"/>
      <c r="R55" s="37"/>
      <c r="S55" s="38"/>
      <c r="T55" s="43"/>
      <c r="U55" s="42"/>
      <c r="V55" s="41">
        <f t="shared" si="1"/>
        <v>41</v>
      </c>
      <c r="W55" s="13"/>
    </row>
    <row r="56" spans="1:24" x14ac:dyDescent="0.45">
      <c r="A56" s="853"/>
      <c r="B56" s="26" t="s">
        <v>24</v>
      </c>
      <c r="C56" s="27">
        <v>21</v>
      </c>
      <c r="D56" s="28">
        <v>24</v>
      </c>
      <c r="E56" s="29" t="str">
        <f t="shared" si="0"/>
        <v>012124</v>
      </c>
      <c r="F56" s="30" t="s">
        <v>36</v>
      </c>
      <c r="G56" s="31" t="s">
        <v>43</v>
      </c>
      <c r="H56" s="32" t="s">
        <v>104</v>
      </c>
      <c r="I56" s="31" t="s">
        <v>74</v>
      </c>
      <c r="J56" s="32" t="s">
        <v>57</v>
      </c>
      <c r="K56" s="33"/>
      <c r="L56" s="32"/>
      <c r="M56" s="33"/>
      <c r="N56" s="34"/>
      <c r="O56" s="33"/>
      <c r="P56" s="35"/>
      <c r="Q56" s="36"/>
      <c r="R56" s="37"/>
      <c r="S56" s="38"/>
      <c r="T56" s="43"/>
      <c r="U56" s="42"/>
      <c r="V56" s="41"/>
      <c r="W56" s="13"/>
    </row>
    <row r="57" spans="1:24" x14ac:dyDescent="0.45">
      <c r="A57" s="853"/>
      <c r="B57" s="26" t="s">
        <v>24</v>
      </c>
      <c r="C57" s="27">
        <v>21</v>
      </c>
      <c r="D57" s="28">
        <v>24</v>
      </c>
      <c r="E57" s="29" t="str">
        <f t="shared" si="0"/>
        <v>012124</v>
      </c>
      <c r="F57" s="30" t="s">
        <v>36</v>
      </c>
      <c r="G57" s="31" t="s">
        <v>43</v>
      </c>
      <c r="H57" s="32" t="s">
        <v>104</v>
      </c>
      <c r="I57" s="55" t="s">
        <v>76</v>
      </c>
      <c r="J57" s="32" t="s">
        <v>120</v>
      </c>
      <c r="K57" s="33"/>
      <c r="L57" s="32"/>
      <c r="M57" s="33"/>
      <c r="N57" s="34"/>
      <c r="O57" s="33"/>
      <c r="P57" s="35"/>
      <c r="Q57" s="36"/>
      <c r="R57" s="37"/>
      <c r="S57" s="38"/>
      <c r="T57" s="43"/>
      <c r="U57" s="42"/>
      <c r="V57" s="41"/>
      <c r="W57" s="13"/>
    </row>
    <row r="58" spans="1:24" x14ac:dyDescent="0.45">
      <c r="A58" s="853"/>
      <c r="B58" s="26" t="s">
        <v>24</v>
      </c>
      <c r="C58" s="27">
        <v>21</v>
      </c>
      <c r="D58" s="28">
        <v>24</v>
      </c>
      <c r="E58" s="29" t="str">
        <f t="shared" si="0"/>
        <v>012124</v>
      </c>
      <c r="F58" s="30" t="s">
        <v>36</v>
      </c>
      <c r="G58" s="31" t="s">
        <v>43</v>
      </c>
      <c r="H58" s="32" t="s">
        <v>104</v>
      </c>
      <c r="I58" s="55" t="s">
        <v>78</v>
      </c>
      <c r="J58" s="32" t="s">
        <v>121</v>
      </c>
      <c r="K58" s="33"/>
      <c r="L58" s="32"/>
      <c r="M58" s="33"/>
      <c r="N58" s="34"/>
      <c r="O58" s="33"/>
      <c r="P58" s="35"/>
      <c r="Q58" s="36"/>
      <c r="R58" s="37"/>
      <c r="S58" s="38"/>
      <c r="T58" s="43"/>
      <c r="U58" s="42"/>
      <c r="V58" s="41"/>
      <c r="W58" s="13"/>
    </row>
    <row r="59" spans="1:24" s="54" customFormat="1" x14ac:dyDescent="0.45">
      <c r="A59" s="853"/>
      <c r="B59" s="26" t="s">
        <v>24</v>
      </c>
      <c r="C59" s="27">
        <v>21</v>
      </c>
      <c r="D59" s="28">
        <v>24</v>
      </c>
      <c r="E59" s="29" t="str">
        <f t="shared" si="0"/>
        <v>012124</v>
      </c>
      <c r="F59" s="30" t="s">
        <v>26</v>
      </c>
      <c r="G59" s="47" t="s">
        <v>46</v>
      </c>
      <c r="H59" s="48" t="s">
        <v>27</v>
      </c>
      <c r="I59" s="49" t="s">
        <v>28</v>
      </c>
      <c r="J59" s="48" t="s">
        <v>29</v>
      </c>
      <c r="K59" s="49" t="s">
        <v>30</v>
      </c>
      <c r="L59" s="48" t="s">
        <v>122</v>
      </c>
      <c r="M59" s="49" t="s">
        <v>32</v>
      </c>
      <c r="N59" s="48" t="s">
        <v>123</v>
      </c>
      <c r="O59" s="49"/>
      <c r="P59" s="49"/>
      <c r="Q59" s="50" t="s">
        <v>34</v>
      </c>
      <c r="R59" s="24"/>
      <c r="S59" s="24" t="s">
        <v>35</v>
      </c>
      <c r="T59" s="51"/>
      <c r="U59" s="42"/>
      <c r="V59" s="41">
        <f t="shared" si="1"/>
        <v>52</v>
      </c>
      <c r="W59" s="56">
        <f>LEN(H60&amp;J70&amp;L60&amp;N60)+5</f>
        <v>83</v>
      </c>
      <c r="X59" s="53">
        <f>LEN(H60&amp;J74&amp;L62&amp;N60)+5</f>
        <v>84</v>
      </c>
    </row>
    <row r="60" spans="1:24" x14ac:dyDescent="0.45">
      <c r="A60" s="853"/>
      <c r="B60" s="26" t="s">
        <v>24</v>
      </c>
      <c r="C60" s="27">
        <v>21</v>
      </c>
      <c r="D60" s="28">
        <v>24</v>
      </c>
      <c r="E60" s="29" t="str">
        <f t="shared" si="0"/>
        <v>012124</v>
      </c>
      <c r="F60" s="30" t="s">
        <v>36</v>
      </c>
      <c r="G60" s="31" t="s">
        <v>46</v>
      </c>
      <c r="H60" s="32" t="s">
        <v>124</v>
      </c>
      <c r="I60" s="31" t="s">
        <v>24</v>
      </c>
      <c r="J60" s="32" t="s">
        <v>125</v>
      </c>
      <c r="K60" s="33" t="s">
        <v>24</v>
      </c>
      <c r="L60" s="32" t="s">
        <v>126</v>
      </c>
      <c r="M60" s="33" t="s">
        <v>24</v>
      </c>
      <c r="N60" s="34" t="s">
        <v>127</v>
      </c>
      <c r="O60" s="33"/>
      <c r="P60" s="35"/>
      <c r="Q60" s="36"/>
      <c r="R60" s="37"/>
      <c r="S60" s="38" t="s">
        <v>39</v>
      </c>
      <c r="T60" s="39"/>
      <c r="U60" s="40" t="s">
        <v>36</v>
      </c>
      <c r="V60" s="41">
        <f t="shared" si="1"/>
        <v>76</v>
      </c>
      <c r="W60" s="13"/>
    </row>
    <row r="61" spans="1:24" x14ac:dyDescent="0.45">
      <c r="A61" s="853"/>
      <c r="B61" s="26" t="s">
        <v>24</v>
      </c>
      <c r="C61" s="27">
        <v>21</v>
      </c>
      <c r="D61" s="28">
        <v>24</v>
      </c>
      <c r="E61" s="29" t="str">
        <f t="shared" si="0"/>
        <v>012124</v>
      </c>
      <c r="F61" s="30" t="s">
        <v>36</v>
      </c>
      <c r="G61" s="31" t="s">
        <v>46</v>
      </c>
      <c r="H61" s="32" t="s">
        <v>124</v>
      </c>
      <c r="I61" s="33" t="s">
        <v>40</v>
      </c>
      <c r="J61" s="32" t="s">
        <v>128</v>
      </c>
      <c r="K61" s="33" t="s">
        <v>40</v>
      </c>
      <c r="L61" s="32" t="s">
        <v>129</v>
      </c>
      <c r="M61" s="33" t="s">
        <v>40</v>
      </c>
      <c r="N61" s="34" t="s">
        <v>130</v>
      </c>
      <c r="O61" s="33"/>
      <c r="P61" s="35"/>
      <c r="Q61" s="36"/>
      <c r="R61" s="37"/>
      <c r="S61" s="38" t="s">
        <v>42</v>
      </c>
      <c r="T61" s="43"/>
      <c r="U61" s="42"/>
      <c r="V61" s="41">
        <f t="shared" si="1"/>
        <v>76</v>
      </c>
      <c r="W61" s="13"/>
    </row>
    <row r="62" spans="1:24" x14ac:dyDescent="0.45">
      <c r="A62" s="853"/>
      <c r="B62" s="26" t="s">
        <v>24</v>
      </c>
      <c r="C62" s="27">
        <v>21</v>
      </c>
      <c r="D62" s="28">
        <v>24</v>
      </c>
      <c r="E62" s="29" t="str">
        <f t="shared" si="0"/>
        <v>012124</v>
      </c>
      <c r="F62" s="30" t="s">
        <v>36</v>
      </c>
      <c r="G62" s="31" t="s">
        <v>46</v>
      </c>
      <c r="H62" s="32" t="s">
        <v>124</v>
      </c>
      <c r="I62" s="33" t="s">
        <v>43</v>
      </c>
      <c r="J62" s="32" t="s">
        <v>131</v>
      </c>
      <c r="K62" s="33" t="s">
        <v>43</v>
      </c>
      <c r="L62" s="32" t="s">
        <v>132</v>
      </c>
      <c r="M62" s="33"/>
      <c r="N62" s="34"/>
      <c r="O62" s="33"/>
      <c r="P62" s="35"/>
      <c r="Q62" s="36"/>
      <c r="R62" s="37"/>
      <c r="S62" s="38" t="s">
        <v>45</v>
      </c>
      <c r="T62" s="43"/>
      <c r="U62" s="42"/>
      <c r="V62" s="41">
        <f t="shared" si="1"/>
        <v>55</v>
      </c>
      <c r="W62" s="13"/>
    </row>
    <row r="63" spans="1:24" x14ac:dyDescent="0.45">
      <c r="A63" s="853"/>
      <c r="B63" s="26" t="s">
        <v>24</v>
      </c>
      <c r="C63" s="27">
        <v>21</v>
      </c>
      <c r="D63" s="28">
        <v>24</v>
      </c>
      <c r="E63" s="29" t="str">
        <f t="shared" si="0"/>
        <v>012124</v>
      </c>
      <c r="F63" s="30" t="s">
        <v>36</v>
      </c>
      <c r="G63" s="31" t="s">
        <v>46</v>
      </c>
      <c r="H63" s="32" t="s">
        <v>124</v>
      </c>
      <c r="I63" s="33" t="s">
        <v>46</v>
      </c>
      <c r="J63" s="32" t="s">
        <v>133</v>
      </c>
      <c r="K63" s="33"/>
      <c r="L63" s="32"/>
      <c r="M63" s="33"/>
      <c r="N63" s="34"/>
      <c r="O63" s="33"/>
      <c r="P63" s="35"/>
      <c r="Q63" s="36"/>
      <c r="R63" s="37"/>
      <c r="S63" s="38" t="s">
        <v>48</v>
      </c>
      <c r="T63" s="43"/>
      <c r="U63" s="42"/>
      <c r="V63" s="41">
        <f t="shared" si="1"/>
        <v>39</v>
      </c>
      <c r="W63" s="13"/>
    </row>
    <row r="64" spans="1:24" x14ac:dyDescent="0.45">
      <c r="A64" s="853"/>
      <c r="B64" s="26" t="s">
        <v>24</v>
      </c>
      <c r="C64" s="27">
        <v>21</v>
      </c>
      <c r="D64" s="28">
        <v>24</v>
      </c>
      <c r="E64" s="29" t="str">
        <f t="shared" si="0"/>
        <v>012124</v>
      </c>
      <c r="F64" s="30" t="s">
        <v>36</v>
      </c>
      <c r="G64" s="31" t="s">
        <v>46</v>
      </c>
      <c r="H64" s="32" t="s">
        <v>124</v>
      </c>
      <c r="I64" s="33" t="s">
        <v>49</v>
      </c>
      <c r="J64" s="32" t="s">
        <v>134</v>
      </c>
      <c r="K64" s="33"/>
      <c r="L64" s="32"/>
      <c r="M64" s="33"/>
      <c r="N64" s="34"/>
      <c r="O64" s="33"/>
      <c r="P64" s="35"/>
      <c r="Q64" s="36"/>
      <c r="R64" s="37"/>
      <c r="S64" s="38" t="s">
        <v>51</v>
      </c>
      <c r="T64" s="43"/>
      <c r="U64" s="42"/>
      <c r="V64" s="41">
        <f t="shared" si="1"/>
        <v>32</v>
      </c>
      <c r="W64" s="13"/>
    </row>
    <row r="65" spans="1:24" x14ac:dyDescent="0.45">
      <c r="A65" s="853"/>
      <c r="B65" s="26" t="s">
        <v>24</v>
      </c>
      <c r="C65" s="27">
        <v>21</v>
      </c>
      <c r="D65" s="28">
        <v>24</v>
      </c>
      <c r="E65" s="29" t="str">
        <f t="shared" si="0"/>
        <v>012124</v>
      </c>
      <c r="F65" s="30" t="s">
        <v>36</v>
      </c>
      <c r="G65" s="31" t="s">
        <v>46</v>
      </c>
      <c r="H65" s="32" t="s">
        <v>124</v>
      </c>
      <c r="I65" s="33" t="s">
        <v>52</v>
      </c>
      <c r="J65" s="32" t="s">
        <v>135</v>
      </c>
      <c r="K65" s="33"/>
      <c r="L65" s="32"/>
      <c r="M65" s="33"/>
      <c r="N65" s="34"/>
      <c r="O65" s="33"/>
      <c r="P65" s="35"/>
      <c r="Q65" s="36"/>
      <c r="R65" s="37"/>
      <c r="S65" s="38"/>
      <c r="T65" s="43"/>
      <c r="U65" s="42"/>
      <c r="V65" s="41">
        <f t="shared" si="1"/>
        <v>36</v>
      </c>
      <c r="W65" s="13"/>
    </row>
    <row r="66" spans="1:24" x14ac:dyDescent="0.45">
      <c r="A66" s="853"/>
      <c r="B66" s="26" t="s">
        <v>24</v>
      </c>
      <c r="C66" s="27">
        <v>21</v>
      </c>
      <c r="D66" s="28">
        <v>24</v>
      </c>
      <c r="E66" s="29" t="str">
        <f t="shared" si="0"/>
        <v>012124</v>
      </c>
      <c r="F66" s="30" t="s">
        <v>36</v>
      </c>
      <c r="G66" s="31" t="s">
        <v>46</v>
      </c>
      <c r="H66" s="32" t="s">
        <v>124</v>
      </c>
      <c r="I66" s="33" t="s">
        <v>54</v>
      </c>
      <c r="J66" s="32" t="s">
        <v>136</v>
      </c>
      <c r="K66" s="33"/>
      <c r="L66" s="32"/>
      <c r="M66" s="33"/>
      <c r="N66" s="34"/>
      <c r="O66" s="33"/>
      <c r="P66" s="35"/>
      <c r="Q66" s="36"/>
      <c r="R66" s="37"/>
      <c r="S66" s="38"/>
      <c r="T66" s="43"/>
      <c r="U66" s="42"/>
      <c r="V66" s="41">
        <f t="shared" si="1"/>
        <v>35</v>
      </c>
      <c r="W66" s="13"/>
    </row>
    <row r="67" spans="1:24" x14ac:dyDescent="0.45">
      <c r="A67" s="853"/>
      <c r="B67" s="26" t="s">
        <v>24</v>
      </c>
      <c r="C67" s="27">
        <v>21</v>
      </c>
      <c r="D67" s="28">
        <v>24</v>
      </c>
      <c r="E67" s="29" t="str">
        <f t="shared" si="0"/>
        <v>012124</v>
      </c>
      <c r="F67" s="30" t="s">
        <v>36</v>
      </c>
      <c r="G67" s="31" t="s">
        <v>46</v>
      </c>
      <c r="H67" s="32" t="s">
        <v>124</v>
      </c>
      <c r="I67" s="33" t="s">
        <v>56</v>
      </c>
      <c r="J67" s="32" t="s">
        <v>137</v>
      </c>
      <c r="K67" s="33"/>
      <c r="L67" s="32"/>
      <c r="M67" s="33"/>
      <c r="N67" s="34"/>
      <c r="O67" s="33"/>
      <c r="P67" s="35"/>
      <c r="Q67" s="36"/>
      <c r="R67" s="37"/>
      <c r="S67" s="38"/>
      <c r="T67" s="43"/>
      <c r="U67" s="42"/>
      <c r="V67" s="41">
        <f t="shared" si="1"/>
        <v>39</v>
      </c>
      <c r="W67" s="13"/>
    </row>
    <row r="68" spans="1:24" x14ac:dyDescent="0.45">
      <c r="A68" s="853"/>
      <c r="B68" s="26" t="s">
        <v>24</v>
      </c>
      <c r="C68" s="27">
        <v>21</v>
      </c>
      <c r="D68" s="28">
        <v>24</v>
      </c>
      <c r="E68" s="29" t="str">
        <f t="shared" si="0"/>
        <v>012124</v>
      </c>
      <c r="F68" s="30" t="s">
        <v>36</v>
      </c>
      <c r="G68" s="31" t="s">
        <v>46</v>
      </c>
      <c r="H68" s="32" t="s">
        <v>124</v>
      </c>
      <c r="I68" s="33" t="s">
        <v>58</v>
      </c>
      <c r="J68" s="32" t="s">
        <v>138</v>
      </c>
      <c r="K68" s="33"/>
      <c r="L68" s="32"/>
      <c r="M68" s="33"/>
      <c r="N68" s="34"/>
      <c r="O68" s="33"/>
      <c r="P68" s="35"/>
      <c r="Q68" s="36"/>
      <c r="R68" s="37"/>
      <c r="S68" s="38"/>
      <c r="T68" s="43"/>
      <c r="U68" s="42"/>
      <c r="V68" s="41">
        <f t="shared" si="1"/>
        <v>33</v>
      </c>
      <c r="W68" s="13"/>
    </row>
    <row r="69" spans="1:24" x14ac:dyDescent="0.45">
      <c r="A69" s="853"/>
      <c r="B69" s="26" t="s">
        <v>24</v>
      </c>
      <c r="C69" s="27">
        <v>21</v>
      </c>
      <c r="D69" s="28">
        <v>24</v>
      </c>
      <c r="E69" s="29" t="str">
        <f t="shared" si="0"/>
        <v>012124</v>
      </c>
      <c r="F69" s="30" t="s">
        <v>36</v>
      </c>
      <c r="G69" s="31" t="s">
        <v>46</v>
      </c>
      <c r="H69" s="32" t="s">
        <v>124</v>
      </c>
      <c r="I69" s="33" t="s">
        <v>60</v>
      </c>
      <c r="J69" s="32" t="s">
        <v>139</v>
      </c>
      <c r="K69" s="33"/>
      <c r="L69" s="32"/>
      <c r="M69" s="33"/>
      <c r="N69" s="34"/>
      <c r="O69" s="33"/>
      <c r="P69" s="35"/>
      <c r="Q69" s="36"/>
      <c r="R69" s="37"/>
      <c r="S69" s="38"/>
      <c r="T69" s="43"/>
      <c r="U69" s="42"/>
      <c r="V69" s="41">
        <f t="shared" si="1"/>
        <v>36</v>
      </c>
      <c r="W69" s="13"/>
    </row>
    <row r="70" spans="1:24" x14ac:dyDescent="0.45">
      <c r="A70" s="853"/>
      <c r="B70" s="26" t="s">
        <v>24</v>
      </c>
      <c r="C70" s="27">
        <v>21</v>
      </c>
      <c r="D70" s="28">
        <v>24</v>
      </c>
      <c r="E70" s="29" t="str">
        <f t="shared" si="0"/>
        <v>012124</v>
      </c>
      <c r="F70" s="30" t="s">
        <v>36</v>
      </c>
      <c r="G70" s="31" t="s">
        <v>46</v>
      </c>
      <c r="H70" s="32" t="s">
        <v>124</v>
      </c>
      <c r="I70" s="33" t="s">
        <v>62</v>
      </c>
      <c r="J70" s="32" t="s">
        <v>140</v>
      </c>
      <c r="K70" s="33"/>
      <c r="L70" s="32"/>
      <c r="M70" s="33"/>
      <c r="N70" s="34"/>
      <c r="O70" s="33"/>
      <c r="P70" s="35"/>
      <c r="Q70" s="36"/>
      <c r="R70" s="37"/>
      <c r="S70" s="38"/>
      <c r="T70" s="43"/>
      <c r="U70" s="42"/>
      <c r="V70" s="41">
        <f t="shared" si="1"/>
        <v>41</v>
      </c>
      <c r="W70" s="13"/>
    </row>
    <row r="71" spans="1:24" x14ac:dyDescent="0.45">
      <c r="A71" s="853"/>
      <c r="B71" s="26" t="s">
        <v>24</v>
      </c>
      <c r="C71" s="27">
        <v>21</v>
      </c>
      <c r="D71" s="28">
        <v>24</v>
      </c>
      <c r="E71" s="29" t="str">
        <f t="shared" ref="E71:E137" si="2">B71&amp;C71&amp;D71</f>
        <v>012124</v>
      </c>
      <c r="F71" s="30" t="s">
        <v>36</v>
      </c>
      <c r="G71" s="31" t="s">
        <v>46</v>
      </c>
      <c r="H71" s="32" t="s">
        <v>124</v>
      </c>
      <c r="I71" s="33" t="s">
        <v>64</v>
      </c>
      <c r="J71" s="32" t="s">
        <v>141</v>
      </c>
      <c r="K71" s="33"/>
      <c r="L71" s="32"/>
      <c r="M71" s="33"/>
      <c r="N71" s="34"/>
      <c r="O71" s="33"/>
      <c r="P71" s="35"/>
      <c r="Q71" s="36"/>
      <c r="R71" s="37"/>
      <c r="S71" s="38"/>
      <c r="T71" s="43"/>
      <c r="U71" s="42"/>
      <c r="V71" s="41">
        <f t="shared" si="1"/>
        <v>36</v>
      </c>
      <c r="W71" s="13"/>
    </row>
    <row r="72" spans="1:24" x14ac:dyDescent="0.45">
      <c r="A72" s="853"/>
      <c r="B72" s="26" t="s">
        <v>24</v>
      </c>
      <c r="C72" s="27">
        <v>21</v>
      </c>
      <c r="D72" s="28">
        <v>24</v>
      </c>
      <c r="E72" s="29" t="str">
        <f t="shared" si="2"/>
        <v>012124</v>
      </c>
      <c r="F72" s="30" t="s">
        <v>36</v>
      </c>
      <c r="G72" s="31" t="s">
        <v>46</v>
      </c>
      <c r="H72" s="32" t="s">
        <v>124</v>
      </c>
      <c r="I72" s="31" t="s">
        <v>66</v>
      </c>
      <c r="J72" s="32" t="s">
        <v>142</v>
      </c>
      <c r="K72" s="33"/>
      <c r="L72" s="32"/>
      <c r="M72" s="33"/>
      <c r="N72" s="34"/>
      <c r="O72" s="33"/>
      <c r="P72" s="34"/>
      <c r="Q72" s="36"/>
      <c r="R72" s="37"/>
      <c r="S72" s="38"/>
      <c r="T72" s="43"/>
      <c r="U72" s="42"/>
      <c r="V72" s="41">
        <f t="shared" si="1"/>
        <v>39</v>
      </c>
      <c r="W72" s="13"/>
    </row>
    <row r="73" spans="1:24" x14ac:dyDescent="0.45">
      <c r="A73" s="853"/>
      <c r="B73" s="26" t="s">
        <v>24</v>
      </c>
      <c r="C73" s="27">
        <v>21</v>
      </c>
      <c r="D73" s="28">
        <v>24</v>
      </c>
      <c r="E73" s="29" t="str">
        <f t="shared" si="2"/>
        <v>012124</v>
      </c>
      <c r="F73" s="30" t="s">
        <v>36</v>
      </c>
      <c r="G73" s="31" t="s">
        <v>46</v>
      </c>
      <c r="H73" s="32" t="s">
        <v>124</v>
      </c>
      <c r="I73" s="31" t="s">
        <v>68</v>
      </c>
      <c r="J73" s="32" t="s">
        <v>143</v>
      </c>
      <c r="K73" s="33"/>
      <c r="L73" s="32"/>
      <c r="M73" s="33"/>
      <c r="N73" s="34"/>
      <c r="O73" s="33"/>
      <c r="P73" s="34"/>
      <c r="Q73" s="36"/>
      <c r="R73" s="37"/>
      <c r="S73" s="38"/>
      <c r="T73" s="43"/>
      <c r="U73" s="42"/>
      <c r="V73" s="41">
        <f t="shared" ref="V73:V145" si="3">LEN(H73&amp;J73&amp;L73&amp;N73&amp;P73&amp;R73)+5</f>
        <v>41</v>
      </c>
      <c r="W73" s="13"/>
    </row>
    <row r="74" spans="1:24" x14ac:dyDescent="0.45">
      <c r="A74" s="853"/>
      <c r="B74" s="26" t="s">
        <v>24</v>
      </c>
      <c r="C74" s="27">
        <v>21</v>
      </c>
      <c r="D74" s="28">
        <v>24</v>
      </c>
      <c r="E74" s="29" t="str">
        <f t="shared" si="2"/>
        <v>012124</v>
      </c>
      <c r="F74" s="30" t="s">
        <v>36</v>
      </c>
      <c r="G74" s="31" t="s">
        <v>46</v>
      </c>
      <c r="H74" s="32" t="s">
        <v>124</v>
      </c>
      <c r="I74" s="31" t="s">
        <v>70</v>
      </c>
      <c r="J74" s="32" t="s">
        <v>144</v>
      </c>
      <c r="K74" s="33"/>
      <c r="L74" s="32"/>
      <c r="M74" s="33"/>
      <c r="N74" s="34"/>
      <c r="O74" s="33"/>
      <c r="P74" s="34"/>
      <c r="Q74" s="36"/>
      <c r="R74" s="37"/>
      <c r="S74" s="38"/>
      <c r="T74" s="43"/>
      <c r="U74" s="42"/>
      <c r="V74" s="41">
        <f t="shared" si="3"/>
        <v>42</v>
      </c>
      <c r="W74" s="13"/>
    </row>
    <row r="75" spans="1:24" x14ac:dyDescent="0.45">
      <c r="A75" s="853"/>
      <c r="B75" s="26" t="s">
        <v>24</v>
      </c>
      <c r="C75" s="27">
        <v>21</v>
      </c>
      <c r="D75" s="28">
        <v>24</v>
      </c>
      <c r="E75" s="29" t="str">
        <f t="shared" si="2"/>
        <v>012124</v>
      </c>
      <c r="F75" s="30" t="s">
        <v>36</v>
      </c>
      <c r="G75" s="31" t="s">
        <v>46</v>
      </c>
      <c r="H75" s="32" t="s">
        <v>124</v>
      </c>
      <c r="I75" s="55" t="s">
        <v>72</v>
      </c>
      <c r="J75" s="32" t="s">
        <v>145</v>
      </c>
      <c r="K75" s="33"/>
      <c r="L75" s="32"/>
      <c r="M75" s="33"/>
      <c r="N75" s="34"/>
      <c r="O75" s="33"/>
      <c r="P75" s="34"/>
      <c r="Q75" s="36"/>
      <c r="R75" s="37"/>
      <c r="S75" s="38"/>
      <c r="T75" s="43"/>
      <c r="U75" s="42"/>
      <c r="V75" s="41"/>
      <c r="W75" s="13"/>
    </row>
    <row r="76" spans="1:24" x14ac:dyDescent="0.45">
      <c r="A76" s="853"/>
      <c r="B76" s="26" t="s">
        <v>24</v>
      </c>
      <c r="C76" s="27">
        <v>21</v>
      </c>
      <c r="D76" s="28">
        <v>24</v>
      </c>
      <c r="E76" s="29" t="str">
        <f t="shared" si="2"/>
        <v>012124</v>
      </c>
      <c r="F76" s="30" t="s">
        <v>36</v>
      </c>
      <c r="G76" s="31" t="s">
        <v>46</v>
      </c>
      <c r="H76" s="32" t="s">
        <v>124</v>
      </c>
      <c r="I76" s="55" t="s">
        <v>74</v>
      </c>
      <c r="J76" s="32" t="s">
        <v>146</v>
      </c>
      <c r="K76" s="33"/>
      <c r="L76" s="32"/>
      <c r="M76" s="33"/>
      <c r="N76" s="34"/>
      <c r="O76" s="33"/>
      <c r="P76" s="34"/>
      <c r="Q76" s="36"/>
      <c r="R76" s="37"/>
      <c r="S76" s="38"/>
      <c r="T76" s="43"/>
      <c r="U76" s="42"/>
      <c r="V76" s="41"/>
      <c r="W76" s="13"/>
    </row>
    <row r="77" spans="1:24" x14ac:dyDescent="0.45">
      <c r="A77" s="853"/>
      <c r="B77" s="26" t="s">
        <v>24</v>
      </c>
      <c r="C77" s="27">
        <v>21</v>
      </c>
      <c r="D77" s="28">
        <v>24</v>
      </c>
      <c r="E77" s="29" t="str">
        <f t="shared" si="2"/>
        <v>012124</v>
      </c>
      <c r="F77" s="30" t="s">
        <v>36</v>
      </c>
      <c r="G77" s="31" t="s">
        <v>46</v>
      </c>
      <c r="H77" s="32" t="s">
        <v>124</v>
      </c>
      <c r="I77" s="55" t="s">
        <v>76</v>
      </c>
      <c r="J77" s="32" t="s">
        <v>147</v>
      </c>
      <c r="K77" s="33"/>
      <c r="L77" s="32"/>
      <c r="M77" s="33"/>
      <c r="N77" s="34"/>
      <c r="O77" s="33"/>
      <c r="P77" s="34"/>
      <c r="Q77" s="36"/>
      <c r="R77" s="37"/>
      <c r="S77" s="38"/>
      <c r="T77" s="43"/>
      <c r="U77" s="42"/>
      <c r="V77" s="41"/>
      <c r="W77" s="13"/>
    </row>
    <row r="78" spans="1:24" s="54" customFormat="1" x14ac:dyDescent="0.45">
      <c r="A78" s="853"/>
      <c r="B78" s="26" t="s">
        <v>24</v>
      </c>
      <c r="C78" s="27">
        <v>21</v>
      </c>
      <c r="D78" s="28">
        <v>24</v>
      </c>
      <c r="E78" s="29" t="str">
        <f t="shared" si="2"/>
        <v>012124</v>
      </c>
      <c r="F78" s="30" t="s">
        <v>26</v>
      </c>
      <c r="G78" s="47" t="s">
        <v>49</v>
      </c>
      <c r="H78" s="48" t="s">
        <v>27</v>
      </c>
      <c r="I78" s="49" t="s">
        <v>28</v>
      </c>
      <c r="J78" s="48" t="s">
        <v>29</v>
      </c>
      <c r="K78" s="49" t="s">
        <v>30</v>
      </c>
      <c r="L78" s="48"/>
      <c r="M78" s="49" t="s">
        <v>32</v>
      </c>
      <c r="N78" s="48"/>
      <c r="O78" s="49" t="s">
        <v>33</v>
      </c>
      <c r="P78" s="49"/>
      <c r="Q78" s="50" t="s">
        <v>34</v>
      </c>
      <c r="R78" s="24"/>
      <c r="S78" s="24" t="s">
        <v>35</v>
      </c>
      <c r="T78" s="51"/>
      <c r="U78" s="42"/>
      <c r="V78" s="41">
        <f t="shared" si="3"/>
        <v>27</v>
      </c>
      <c r="W78" s="52"/>
      <c r="X78" s="53">
        <f>LEN(H79&amp;J82)+5</f>
        <v>47</v>
      </c>
    </row>
    <row r="79" spans="1:24" x14ac:dyDescent="0.45">
      <c r="A79" s="853"/>
      <c r="B79" s="26" t="s">
        <v>24</v>
      </c>
      <c r="C79" s="27">
        <v>21</v>
      </c>
      <c r="D79" s="28">
        <v>24</v>
      </c>
      <c r="E79" s="29" t="str">
        <f t="shared" si="2"/>
        <v>012124</v>
      </c>
      <c r="F79" s="30" t="s">
        <v>36</v>
      </c>
      <c r="G79" s="33" t="s">
        <v>49</v>
      </c>
      <c r="H79" s="32" t="s">
        <v>148</v>
      </c>
      <c r="I79" s="31" t="s">
        <v>24</v>
      </c>
      <c r="J79" s="32" t="s">
        <v>97</v>
      </c>
      <c r="K79" s="33"/>
      <c r="L79" s="32"/>
      <c r="M79" s="33"/>
      <c r="N79" s="34"/>
      <c r="O79" s="33"/>
      <c r="P79" s="35"/>
      <c r="Q79" s="36"/>
      <c r="R79" s="37"/>
      <c r="S79" s="38" t="s">
        <v>39</v>
      </c>
      <c r="T79" s="39"/>
      <c r="U79" s="40" t="s">
        <v>36</v>
      </c>
      <c r="V79" s="41">
        <f t="shared" si="3"/>
        <v>35</v>
      </c>
      <c r="W79" s="13"/>
    </row>
    <row r="80" spans="1:24" x14ac:dyDescent="0.45">
      <c r="A80" s="853"/>
      <c r="B80" s="26" t="s">
        <v>24</v>
      </c>
      <c r="C80" s="27">
        <v>21</v>
      </c>
      <c r="D80" s="28">
        <v>24</v>
      </c>
      <c r="E80" s="29" t="str">
        <f t="shared" si="2"/>
        <v>012124</v>
      </c>
      <c r="F80" s="30" t="s">
        <v>36</v>
      </c>
      <c r="G80" s="33" t="s">
        <v>49</v>
      </c>
      <c r="H80" s="32" t="s">
        <v>148</v>
      </c>
      <c r="I80" s="31" t="s">
        <v>40</v>
      </c>
      <c r="J80" s="32" t="s">
        <v>98</v>
      </c>
      <c r="K80" s="33"/>
      <c r="L80" s="32"/>
      <c r="M80" s="33"/>
      <c r="N80" s="34"/>
      <c r="O80" s="33"/>
      <c r="P80" s="35"/>
      <c r="Q80" s="36"/>
      <c r="R80" s="37"/>
      <c r="S80" s="38" t="s">
        <v>42</v>
      </c>
      <c r="T80" s="37"/>
      <c r="U80" s="42"/>
      <c r="V80" s="41">
        <f t="shared" si="3"/>
        <v>37</v>
      </c>
      <c r="W80" s="13"/>
    </row>
    <row r="81" spans="1:24" x14ac:dyDescent="0.45">
      <c r="A81" s="853"/>
      <c r="B81" s="26" t="s">
        <v>24</v>
      </c>
      <c r="C81" s="27">
        <v>21</v>
      </c>
      <c r="D81" s="28">
        <v>24</v>
      </c>
      <c r="E81" s="29" t="str">
        <f t="shared" si="2"/>
        <v>012124</v>
      </c>
      <c r="F81" s="30" t="s">
        <v>36</v>
      </c>
      <c r="G81" s="33" t="s">
        <v>49</v>
      </c>
      <c r="H81" s="32" t="s">
        <v>148</v>
      </c>
      <c r="I81" s="33" t="s">
        <v>43</v>
      </c>
      <c r="J81" s="32" t="s">
        <v>149</v>
      </c>
      <c r="K81" s="33"/>
      <c r="L81" s="32"/>
      <c r="M81" s="33"/>
      <c r="N81" s="34"/>
      <c r="O81" s="33"/>
      <c r="P81" s="35"/>
      <c r="Q81" s="36"/>
      <c r="R81" s="37"/>
      <c r="S81" s="38" t="s">
        <v>45</v>
      </c>
      <c r="T81" s="37"/>
      <c r="U81" s="42"/>
      <c r="V81" s="41">
        <f t="shared" si="3"/>
        <v>49</v>
      </c>
      <c r="W81" s="13"/>
    </row>
    <row r="82" spans="1:24" ht="19" thickBot="1" x14ac:dyDescent="0.5">
      <c r="A82" s="854"/>
      <c r="B82" s="57" t="s">
        <v>24</v>
      </c>
      <c r="C82" s="58">
        <v>21</v>
      </c>
      <c r="D82" s="59">
        <v>24</v>
      </c>
      <c r="E82" s="60" t="str">
        <f t="shared" si="2"/>
        <v>012124</v>
      </c>
      <c r="F82" s="61" t="s">
        <v>36</v>
      </c>
      <c r="G82" s="33" t="s">
        <v>49</v>
      </c>
      <c r="H82" s="62" t="s">
        <v>148</v>
      </c>
      <c r="I82" s="63" t="s">
        <v>46</v>
      </c>
      <c r="J82" s="62" t="s">
        <v>150</v>
      </c>
      <c r="K82" s="63"/>
      <c r="L82" s="62"/>
      <c r="M82" s="63"/>
      <c r="N82" s="64"/>
      <c r="O82" s="63"/>
      <c r="P82" s="65"/>
      <c r="Q82" s="66"/>
      <c r="R82" s="67"/>
      <c r="S82" s="68" t="s">
        <v>48</v>
      </c>
      <c r="T82" s="69"/>
      <c r="U82" s="70"/>
      <c r="V82" s="41">
        <f t="shared" si="3"/>
        <v>47</v>
      </c>
      <c r="W82" s="13"/>
    </row>
    <row r="83" spans="1:24" s="54" customFormat="1" x14ac:dyDescent="0.45">
      <c r="A83" s="855" t="s">
        <v>151</v>
      </c>
      <c r="B83" s="16" t="s">
        <v>24</v>
      </c>
      <c r="C83" s="17">
        <v>21</v>
      </c>
      <c r="D83" s="18">
        <v>25</v>
      </c>
      <c r="E83" s="19" t="str">
        <f t="shared" si="2"/>
        <v>012125</v>
      </c>
      <c r="F83" s="71" t="s">
        <v>26</v>
      </c>
      <c r="G83" s="72" t="s">
        <v>24</v>
      </c>
      <c r="H83" s="73" t="s">
        <v>27</v>
      </c>
      <c r="I83" s="74" t="s">
        <v>28</v>
      </c>
      <c r="J83" s="73" t="s">
        <v>152</v>
      </c>
      <c r="K83" s="74" t="s">
        <v>30</v>
      </c>
      <c r="L83" s="73" t="s">
        <v>153</v>
      </c>
      <c r="M83" s="74" t="s">
        <v>32</v>
      </c>
      <c r="N83" s="73" t="s">
        <v>21</v>
      </c>
      <c r="O83" s="74" t="s">
        <v>33</v>
      </c>
      <c r="P83" s="74"/>
      <c r="Q83" s="75" t="s">
        <v>34</v>
      </c>
      <c r="R83" s="76"/>
      <c r="S83" s="76" t="s">
        <v>35</v>
      </c>
      <c r="T83" s="77"/>
      <c r="U83" s="78"/>
      <c r="V83" s="41">
        <f t="shared" si="3"/>
        <v>41</v>
      </c>
      <c r="W83" s="52"/>
      <c r="X83" s="53">
        <f>LEN(H84&amp;J88&amp;L84&amp;N89)+5</f>
        <v>68</v>
      </c>
    </row>
    <row r="84" spans="1:24" s="54" customFormat="1" x14ac:dyDescent="0.45">
      <c r="A84" s="856"/>
      <c r="B84" s="26" t="s">
        <v>24</v>
      </c>
      <c r="C84" s="27">
        <v>21</v>
      </c>
      <c r="D84" s="28">
        <v>25</v>
      </c>
      <c r="E84" s="29" t="str">
        <f t="shared" si="2"/>
        <v>012125</v>
      </c>
      <c r="F84" s="30" t="s">
        <v>36</v>
      </c>
      <c r="G84" s="31" t="s">
        <v>24</v>
      </c>
      <c r="H84" s="32" t="s">
        <v>154</v>
      </c>
      <c r="I84" s="33" t="s">
        <v>24</v>
      </c>
      <c r="J84" s="34" t="s">
        <v>155</v>
      </c>
      <c r="K84" s="33" t="s">
        <v>24</v>
      </c>
      <c r="L84" s="34" t="s">
        <v>156</v>
      </c>
      <c r="M84" s="31" t="s">
        <v>24</v>
      </c>
      <c r="N84" s="44" t="s">
        <v>157</v>
      </c>
      <c r="O84" s="33"/>
      <c r="P84" s="35"/>
      <c r="Q84" s="50"/>
      <c r="R84" s="24"/>
      <c r="S84" s="38" t="s">
        <v>39</v>
      </c>
      <c r="T84" s="39"/>
      <c r="U84" s="40" t="s">
        <v>36</v>
      </c>
      <c r="V84" s="41">
        <f t="shared" si="3"/>
        <v>62</v>
      </c>
      <c r="W84" s="52"/>
      <c r="X84" s="53"/>
    </row>
    <row r="85" spans="1:24" s="54" customFormat="1" x14ac:dyDescent="0.45">
      <c r="A85" s="856"/>
      <c r="B85" s="26" t="s">
        <v>24</v>
      </c>
      <c r="C85" s="27">
        <v>21</v>
      </c>
      <c r="D85" s="28">
        <v>25</v>
      </c>
      <c r="E85" s="29" t="str">
        <f t="shared" si="2"/>
        <v>012125</v>
      </c>
      <c r="F85" s="30" t="s">
        <v>36</v>
      </c>
      <c r="G85" s="31" t="s">
        <v>24</v>
      </c>
      <c r="H85" s="32" t="s">
        <v>154</v>
      </c>
      <c r="I85" s="33" t="s">
        <v>40</v>
      </c>
      <c r="J85" s="32" t="s">
        <v>158</v>
      </c>
      <c r="K85" s="33" t="s">
        <v>40</v>
      </c>
      <c r="L85" s="34" t="s">
        <v>159</v>
      </c>
      <c r="M85" s="33" t="s">
        <v>40</v>
      </c>
      <c r="N85" s="44" t="s">
        <v>160</v>
      </c>
      <c r="O85" s="33"/>
      <c r="P85" s="35"/>
      <c r="Q85" s="50"/>
      <c r="R85" s="24"/>
      <c r="S85" s="38" t="s">
        <v>42</v>
      </c>
      <c r="T85" s="37"/>
      <c r="U85" s="42"/>
      <c r="V85" s="41">
        <f t="shared" si="3"/>
        <v>59</v>
      </c>
      <c r="W85" s="52"/>
      <c r="X85" s="53"/>
    </row>
    <row r="86" spans="1:24" x14ac:dyDescent="0.45">
      <c r="A86" s="856"/>
      <c r="B86" s="26" t="s">
        <v>24</v>
      </c>
      <c r="C86" s="27">
        <v>21</v>
      </c>
      <c r="D86" s="28">
        <v>25</v>
      </c>
      <c r="E86" s="29" t="str">
        <f t="shared" si="2"/>
        <v>012125</v>
      </c>
      <c r="F86" s="30" t="s">
        <v>36</v>
      </c>
      <c r="G86" s="31" t="s">
        <v>24</v>
      </c>
      <c r="H86" s="32" t="s">
        <v>154</v>
      </c>
      <c r="I86" s="33" t="s">
        <v>43</v>
      </c>
      <c r="J86" s="32" t="s">
        <v>161</v>
      </c>
      <c r="K86" s="33" t="s">
        <v>43</v>
      </c>
      <c r="L86" s="32" t="s">
        <v>162</v>
      </c>
      <c r="M86" s="33" t="s">
        <v>43</v>
      </c>
      <c r="N86" s="44" t="s">
        <v>163</v>
      </c>
      <c r="O86" s="33"/>
      <c r="P86" s="35"/>
      <c r="Q86" s="36"/>
      <c r="R86" s="38"/>
      <c r="S86" s="38" t="s">
        <v>45</v>
      </c>
      <c r="T86" s="37"/>
      <c r="U86" s="42"/>
      <c r="V86" s="41">
        <f t="shared" si="3"/>
        <v>55</v>
      </c>
      <c r="W86" s="13"/>
      <c r="X86" s="15"/>
    </row>
    <row r="87" spans="1:24" x14ac:dyDescent="0.45">
      <c r="A87" s="856"/>
      <c r="B87" s="26" t="s">
        <v>24</v>
      </c>
      <c r="C87" s="27">
        <v>21</v>
      </c>
      <c r="D87" s="28">
        <v>25</v>
      </c>
      <c r="E87" s="29" t="str">
        <f t="shared" si="2"/>
        <v>012125</v>
      </c>
      <c r="F87" s="30" t="s">
        <v>36</v>
      </c>
      <c r="G87" s="31" t="s">
        <v>24</v>
      </c>
      <c r="H87" s="32" t="s">
        <v>154</v>
      </c>
      <c r="I87" s="31" t="s">
        <v>46</v>
      </c>
      <c r="J87" s="32" t="s">
        <v>164</v>
      </c>
      <c r="K87" s="33" t="s">
        <v>46</v>
      </c>
      <c r="L87" s="32" t="s">
        <v>165</v>
      </c>
      <c r="M87" s="31" t="s">
        <v>46</v>
      </c>
      <c r="N87" s="44" t="s">
        <v>166</v>
      </c>
      <c r="O87" s="33"/>
      <c r="P87" s="35"/>
      <c r="Q87" s="36"/>
      <c r="R87" s="38"/>
      <c r="S87" s="38" t="s">
        <v>48</v>
      </c>
      <c r="T87" s="37"/>
      <c r="U87" s="42"/>
      <c r="V87" s="41">
        <f t="shared" si="3"/>
        <v>56</v>
      </c>
      <c r="W87" s="13"/>
      <c r="X87" s="15"/>
    </row>
    <row r="88" spans="1:24" x14ac:dyDescent="0.45">
      <c r="A88" s="856"/>
      <c r="B88" s="26" t="s">
        <v>24</v>
      </c>
      <c r="C88" s="27">
        <v>21</v>
      </c>
      <c r="D88" s="28">
        <v>25</v>
      </c>
      <c r="E88" s="29" t="str">
        <f t="shared" si="2"/>
        <v>012125</v>
      </c>
      <c r="F88" s="30" t="s">
        <v>36</v>
      </c>
      <c r="G88" s="31" t="s">
        <v>24</v>
      </c>
      <c r="H88" s="32" t="s">
        <v>154</v>
      </c>
      <c r="I88" s="33" t="s">
        <v>49</v>
      </c>
      <c r="J88" s="34" t="s">
        <v>167</v>
      </c>
      <c r="K88" s="31" t="s">
        <v>49</v>
      </c>
      <c r="L88" s="34" t="s">
        <v>168</v>
      </c>
      <c r="M88" s="33" t="s">
        <v>49</v>
      </c>
      <c r="N88" s="44" t="s">
        <v>169</v>
      </c>
      <c r="O88" s="33"/>
      <c r="P88" s="35"/>
      <c r="Q88" s="36"/>
      <c r="R88" s="38"/>
      <c r="S88" s="38" t="s">
        <v>51</v>
      </c>
      <c r="T88" s="37"/>
      <c r="U88" s="42"/>
      <c r="V88" s="41">
        <f t="shared" si="3"/>
        <v>48</v>
      </c>
      <c r="W88" s="56">
        <f>LEN(H84&amp;J88&amp;L98&amp;N89&amp;P88)+5</f>
        <v>68</v>
      </c>
      <c r="X88" s="15"/>
    </row>
    <row r="89" spans="1:24" x14ac:dyDescent="0.45">
      <c r="A89" s="856"/>
      <c r="B89" s="26" t="s">
        <v>24</v>
      </c>
      <c r="C89" s="27">
        <v>21</v>
      </c>
      <c r="D89" s="28">
        <v>25</v>
      </c>
      <c r="E89" s="29" t="str">
        <f t="shared" si="2"/>
        <v>012125</v>
      </c>
      <c r="F89" s="30" t="s">
        <v>36</v>
      </c>
      <c r="G89" s="31" t="s">
        <v>24</v>
      </c>
      <c r="H89" s="32" t="s">
        <v>154</v>
      </c>
      <c r="I89" s="33" t="s">
        <v>52</v>
      </c>
      <c r="J89" s="32" t="s">
        <v>170</v>
      </c>
      <c r="K89" s="33" t="s">
        <v>52</v>
      </c>
      <c r="L89" s="34" t="s">
        <v>171</v>
      </c>
      <c r="M89" s="33" t="s">
        <v>52</v>
      </c>
      <c r="N89" s="34" t="s">
        <v>172</v>
      </c>
      <c r="O89" s="33"/>
      <c r="P89" s="35"/>
      <c r="Q89" s="36"/>
      <c r="R89" s="38"/>
      <c r="S89" s="38"/>
      <c r="T89" s="37"/>
      <c r="U89" s="42"/>
      <c r="V89" s="41">
        <f t="shared" si="3"/>
        <v>72</v>
      </c>
      <c r="W89" s="13"/>
      <c r="X89" s="15"/>
    </row>
    <row r="90" spans="1:24" x14ac:dyDescent="0.45">
      <c r="A90" s="856"/>
      <c r="B90" s="26" t="s">
        <v>24</v>
      </c>
      <c r="C90" s="27">
        <v>21</v>
      </c>
      <c r="D90" s="28">
        <v>25</v>
      </c>
      <c r="E90" s="29" t="str">
        <f t="shared" si="2"/>
        <v>012125</v>
      </c>
      <c r="F90" s="30" t="s">
        <v>36</v>
      </c>
      <c r="G90" s="31" t="s">
        <v>24</v>
      </c>
      <c r="H90" s="32" t="s">
        <v>154</v>
      </c>
      <c r="I90" s="33" t="s">
        <v>54</v>
      </c>
      <c r="J90" s="34" t="s">
        <v>147</v>
      </c>
      <c r="K90" s="33" t="s">
        <v>54</v>
      </c>
      <c r="L90" s="34" t="s">
        <v>173</v>
      </c>
      <c r="M90" s="33" t="s">
        <v>54</v>
      </c>
      <c r="N90" s="34" t="s">
        <v>174</v>
      </c>
      <c r="O90" s="33"/>
      <c r="P90" s="35"/>
      <c r="Q90" s="36"/>
      <c r="R90" s="38"/>
      <c r="S90" s="38"/>
      <c r="T90" s="37"/>
      <c r="U90" s="42"/>
      <c r="V90" s="41">
        <f t="shared" si="3"/>
        <v>58</v>
      </c>
      <c r="W90" s="13"/>
      <c r="X90" s="15"/>
    </row>
    <row r="91" spans="1:24" x14ac:dyDescent="0.45">
      <c r="A91" s="856"/>
      <c r="B91" s="26" t="s">
        <v>24</v>
      </c>
      <c r="C91" s="27">
        <v>21</v>
      </c>
      <c r="D91" s="28">
        <v>25</v>
      </c>
      <c r="E91" s="29" t="str">
        <f t="shared" si="2"/>
        <v>012125</v>
      </c>
      <c r="F91" s="30" t="s">
        <v>36</v>
      </c>
      <c r="G91" s="31" t="s">
        <v>24</v>
      </c>
      <c r="H91" s="32" t="s">
        <v>154</v>
      </c>
      <c r="I91" s="33" t="s">
        <v>56</v>
      </c>
      <c r="J91" s="32" t="s">
        <v>175</v>
      </c>
      <c r="K91" s="33" t="s">
        <v>56</v>
      </c>
      <c r="L91" s="34" t="s">
        <v>176</v>
      </c>
      <c r="M91" s="33" t="s">
        <v>56</v>
      </c>
      <c r="N91" s="34" t="s">
        <v>177</v>
      </c>
      <c r="O91" s="33"/>
      <c r="P91" s="35"/>
      <c r="Q91" s="36"/>
      <c r="R91" s="38"/>
      <c r="S91" s="38"/>
      <c r="T91" s="37"/>
      <c r="U91" s="42"/>
      <c r="V91" s="41">
        <f t="shared" si="3"/>
        <v>62</v>
      </c>
      <c r="W91" s="13"/>
      <c r="X91" s="15"/>
    </row>
    <row r="92" spans="1:24" x14ac:dyDescent="0.45">
      <c r="A92" s="856"/>
      <c r="B92" s="26" t="s">
        <v>24</v>
      </c>
      <c r="C92" s="27">
        <v>21</v>
      </c>
      <c r="D92" s="28">
        <v>25</v>
      </c>
      <c r="E92" s="29" t="str">
        <f t="shared" si="2"/>
        <v>012125</v>
      </c>
      <c r="F92" s="30" t="s">
        <v>36</v>
      </c>
      <c r="G92" s="31" t="s">
        <v>24</v>
      </c>
      <c r="H92" s="32" t="s">
        <v>154</v>
      </c>
      <c r="I92" s="33" t="s">
        <v>58</v>
      </c>
      <c r="J92" s="32" t="s">
        <v>178</v>
      </c>
      <c r="K92" s="33" t="s">
        <v>58</v>
      </c>
      <c r="L92" s="34" t="s">
        <v>179</v>
      </c>
      <c r="M92" s="33" t="s">
        <v>58</v>
      </c>
      <c r="N92" s="34" t="s">
        <v>180</v>
      </c>
      <c r="O92" s="33"/>
      <c r="P92" s="35"/>
      <c r="Q92" s="36"/>
      <c r="R92" s="38"/>
      <c r="S92" s="38"/>
      <c r="T92" s="37"/>
      <c r="U92" s="42"/>
      <c r="V92" s="41">
        <f t="shared" si="3"/>
        <v>59</v>
      </c>
      <c r="W92" s="13"/>
      <c r="X92" s="15"/>
    </row>
    <row r="93" spans="1:24" x14ac:dyDescent="0.45">
      <c r="A93" s="856"/>
      <c r="B93" s="26" t="s">
        <v>24</v>
      </c>
      <c r="C93" s="27">
        <v>21</v>
      </c>
      <c r="D93" s="28">
        <v>25</v>
      </c>
      <c r="E93" s="29" t="str">
        <f t="shared" si="2"/>
        <v>012125</v>
      </c>
      <c r="F93" s="30" t="s">
        <v>36</v>
      </c>
      <c r="G93" s="31" t="s">
        <v>24</v>
      </c>
      <c r="H93" s="32" t="s">
        <v>154</v>
      </c>
      <c r="I93" s="33" t="s">
        <v>60</v>
      </c>
      <c r="J93" s="32" t="s">
        <v>181</v>
      </c>
      <c r="K93" s="33" t="s">
        <v>60</v>
      </c>
      <c r="L93" s="34" t="s">
        <v>182</v>
      </c>
      <c r="M93" s="33"/>
      <c r="N93" s="34"/>
      <c r="O93" s="33"/>
      <c r="P93" s="35"/>
      <c r="Q93" s="36"/>
      <c r="R93" s="38"/>
      <c r="S93" s="38"/>
      <c r="T93" s="37"/>
      <c r="U93" s="42"/>
      <c r="V93" s="41">
        <f t="shared" si="3"/>
        <v>44</v>
      </c>
      <c r="W93" s="13"/>
      <c r="X93" s="15"/>
    </row>
    <row r="94" spans="1:24" x14ac:dyDescent="0.45">
      <c r="A94" s="856"/>
      <c r="B94" s="26" t="s">
        <v>24</v>
      </c>
      <c r="C94" s="27">
        <v>21</v>
      </c>
      <c r="D94" s="28">
        <v>25</v>
      </c>
      <c r="E94" s="29" t="str">
        <f t="shared" si="2"/>
        <v>012125</v>
      </c>
      <c r="F94" s="30" t="s">
        <v>36</v>
      </c>
      <c r="G94" s="31" t="s">
        <v>24</v>
      </c>
      <c r="H94" s="32" t="s">
        <v>154</v>
      </c>
      <c r="I94" s="33" t="s">
        <v>62</v>
      </c>
      <c r="J94" s="32" t="s">
        <v>183</v>
      </c>
      <c r="K94" s="33" t="s">
        <v>62</v>
      </c>
      <c r="L94" s="34" t="s">
        <v>184</v>
      </c>
      <c r="M94" s="33"/>
      <c r="N94" s="34"/>
      <c r="O94" s="33"/>
      <c r="P94" s="35"/>
      <c r="Q94" s="36"/>
      <c r="R94" s="38"/>
      <c r="S94" s="38"/>
      <c r="T94" s="37"/>
      <c r="U94" s="42"/>
      <c r="V94" s="41">
        <f t="shared" si="3"/>
        <v>51</v>
      </c>
      <c r="W94" s="13"/>
      <c r="X94" s="15"/>
    </row>
    <row r="95" spans="1:24" x14ac:dyDescent="0.45">
      <c r="A95" s="856"/>
      <c r="B95" s="26" t="s">
        <v>24</v>
      </c>
      <c r="C95" s="27">
        <v>21</v>
      </c>
      <c r="D95" s="28">
        <v>25</v>
      </c>
      <c r="E95" s="29" t="str">
        <f t="shared" si="2"/>
        <v>012125</v>
      </c>
      <c r="F95" s="30" t="s">
        <v>36</v>
      </c>
      <c r="G95" s="31" t="s">
        <v>24</v>
      </c>
      <c r="H95" s="32" t="s">
        <v>154</v>
      </c>
      <c r="I95" s="33" t="s">
        <v>64</v>
      </c>
      <c r="J95" s="32" t="s">
        <v>185</v>
      </c>
      <c r="K95" s="33" t="s">
        <v>64</v>
      </c>
      <c r="L95" s="34" t="s">
        <v>186</v>
      </c>
      <c r="M95" s="33"/>
      <c r="N95" s="34"/>
      <c r="O95" s="33"/>
      <c r="P95" s="35"/>
      <c r="Q95" s="36"/>
      <c r="R95" s="38"/>
      <c r="S95" s="38"/>
      <c r="T95" s="37"/>
      <c r="U95" s="42"/>
      <c r="V95" s="41">
        <f t="shared" si="3"/>
        <v>48</v>
      </c>
      <c r="W95" s="13"/>
      <c r="X95" s="15"/>
    </row>
    <row r="96" spans="1:24" x14ac:dyDescent="0.45">
      <c r="A96" s="856"/>
      <c r="B96" s="26" t="s">
        <v>24</v>
      </c>
      <c r="C96" s="27">
        <v>21</v>
      </c>
      <c r="D96" s="28">
        <v>25</v>
      </c>
      <c r="E96" s="29" t="str">
        <f t="shared" si="2"/>
        <v>012125</v>
      </c>
      <c r="F96" s="30" t="s">
        <v>36</v>
      </c>
      <c r="G96" s="31" t="s">
        <v>24</v>
      </c>
      <c r="H96" s="32" t="s">
        <v>154</v>
      </c>
      <c r="I96" s="33" t="s">
        <v>66</v>
      </c>
      <c r="J96" s="32" t="s">
        <v>187</v>
      </c>
      <c r="K96" s="33" t="s">
        <v>66</v>
      </c>
      <c r="L96" s="34" t="s">
        <v>188</v>
      </c>
      <c r="M96" s="33"/>
      <c r="N96" s="44"/>
      <c r="O96" s="33"/>
      <c r="P96" s="35"/>
      <c r="Q96" s="36"/>
      <c r="R96" s="38"/>
      <c r="S96" s="38"/>
      <c r="T96" s="37"/>
      <c r="U96" s="42"/>
      <c r="V96" s="41">
        <f t="shared" si="3"/>
        <v>42</v>
      </c>
      <c r="W96" s="13"/>
      <c r="X96" s="15"/>
    </row>
    <row r="97" spans="1:24" x14ac:dyDescent="0.45">
      <c r="A97" s="856"/>
      <c r="B97" s="26" t="s">
        <v>24</v>
      </c>
      <c r="C97" s="27">
        <v>21</v>
      </c>
      <c r="D97" s="28">
        <v>25</v>
      </c>
      <c r="E97" s="29" t="str">
        <f t="shared" si="2"/>
        <v>012125</v>
      </c>
      <c r="F97" s="30" t="s">
        <v>36</v>
      </c>
      <c r="G97" s="31" t="s">
        <v>24</v>
      </c>
      <c r="H97" s="32" t="s">
        <v>154</v>
      </c>
      <c r="I97" s="33" t="s">
        <v>68</v>
      </c>
      <c r="J97" s="32" t="s">
        <v>189</v>
      </c>
      <c r="K97" s="33" t="s">
        <v>68</v>
      </c>
      <c r="L97" s="34" t="s">
        <v>190</v>
      </c>
      <c r="M97" s="33"/>
      <c r="N97" s="35"/>
      <c r="O97" s="33"/>
      <c r="P97" s="35"/>
      <c r="Q97" s="36"/>
      <c r="R97" s="38"/>
      <c r="S97" s="38"/>
      <c r="T97" s="37"/>
      <c r="U97" s="42"/>
      <c r="V97" s="41">
        <f t="shared" si="3"/>
        <v>56</v>
      </c>
      <c r="W97" s="13"/>
      <c r="X97" s="15"/>
    </row>
    <row r="98" spans="1:24" x14ac:dyDescent="0.45">
      <c r="A98" s="856"/>
      <c r="B98" s="26" t="s">
        <v>24</v>
      </c>
      <c r="C98" s="27">
        <v>21</v>
      </c>
      <c r="D98" s="28">
        <v>25</v>
      </c>
      <c r="E98" s="29" t="str">
        <f t="shared" si="2"/>
        <v>012125</v>
      </c>
      <c r="F98" s="30" t="s">
        <v>36</v>
      </c>
      <c r="G98" s="31" t="s">
        <v>24</v>
      </c>
      <c r="H98" s="32" t="s">
        <v>154</v>
      </c>
      <c r="I98" s="33" t="s">
        <v>70</v>
      </c>
      <c r="J98" s="32" t="s">
        <v>191</v>
      </c>
      <c r="K98" s="33" t="s">
        <v>70</v>
      </c>
      <c r="L98" s="34" t="s">
        <v>192</v>
      </c>
      <c r="M98" s="33"/>
      <c r="N98" s="35"/>
      <c r="O98" s="33"/>
      <c r="P98" s="35"/>
      <c r="Q98" s="36"/>
      <c r="R98" s="38"/>
      <c r="S98" s="38"/>
      <c r="T98" s="37"/>
      <c r="U98" s="42"/>
      <c r="V98" s="41">
        <f t="shared" si="3"/>
        <v>53</v>
      </c>
      <c r="W98" s="13"/>
      <c r="X98" s="15"/>
    </row>
    <row r="99" spans="1:24" x14ac:dyDescent="0.45">
      <c r="A99" s="856"/>
      <c r="B99" s="26" t="s">
        <v>24</v>
      </c>
      <c r="C99" s="27">
        <v>21</v>
      </c>
      <c r="D99" s="28">
        <v>25</v>
      </c>
      <c r="E99" s="29" t="str">
        <f t="shared" si="2"/>
        <v>012125</v>
      </c>
      <c r="F99" s="30" t="s">
        <v>36</v>
      </c>
      <c r="G99" s="31" t="s">
        <v>24</v>
      </c>
      <c r="H99" s="32" t="s">
        <v>154</v>
      </c>
      <c r="I99" s="33" t="s">
        <v>72</v>
      </c>
      <c r="J99" s="32" t="s">
        <v>193</v>
      </c>
      <c r="K99" s="33" t="s">
        <v>72</v>
      </c>
      <c r="L99" s="34" t="s">
        <v>194</v>
      </c>
      <c r="M99" s="33"/>
      <c r="N99" s="35"/>
      <c r="O99" s="33"/>
      <c r="P99" s="35"/>
      <c r="Q99" s="36"/>
      <c r="R99" s="38"/>
      <c r="S99" s="38"/>
      <c r="T99" s="37"/>
      <c r="U99" s="42"/>
      <c r="V99" s="41">
        <f t="shared" si="3"/>
        <v>41</v>
      </c>
      <c r="W99" s="13"/>
      <c r="X99" s="15"/>
    </row>
    <row r="100" spans="1:24" x14ac:dyDescent="0.45">
      <c r="A100" s="856"/>
      <c r="B100" s="26" t="s">
        <v>24</v>
      </c>
      <c r="C100" s="27">
        <v>21</v>
      </c>
      <c r="D100" s="28">
        <v>25</v>
      </c>
      <c r="E100" s="29" t="str">
        <f t="shared" si="2"/>
        <v>012125</v>
      </c>
      <c r="F100" s="30" t="s">
        <v>36</v>
      </c>
      <c r="G100" s="31" t="s">
        <v>24</v>
      </c>
      <c r="H100" s="32" t="s">
        <v>154</v>
      </c>
      <c r="I100" s="33" t="s">
        <v>74</v>
      </c>
      <c r="J100" s="32" t="s">
        <v>195</v>
      </c>
      <c r="K100" s="33" t="s">
        <v>74</v>
      </c>
      <c r="L100" s="34" t="s">
        <v>196</v>
      </c>
      <c r="M100" s="33"/>
      <c r="N100" s="35"/>
      <c r="O100" s="33"/>
      <c r="P100" s="35"/>
      <c r="Q100" s="36"/>
      <c r="R100" s="38"/>
      <c r="S100" s="38"/>
      <c r="T100" s="37"/>
      <c r="U100" s="42"/>
      <c r="V100" s="41">
        <f t="shared" si="3"/>
        <v>39</v>
      </c>
      <c r="W100" s="13"/>
      <c r="X100" s="15"/>
    </row>
    <row r="101" spans="1:24" x14ac:dyDescent="0.45">
      <c r="A101" s="856"/>
      <c r="B101" s="26" t="s">
        <v>24</v>
      </c>
      <c r="C101" s="27">
        <v>21</v>
      </c>
      <c r="D101" s="28">
        <v>25</v>
      </c>
      <c r="E101" s="29" t="str">
        <f t="shared" si="2"/>
        <v>012125</v>
      </c>
      <c r="F101" s="30" t="s">
        <v>36</v>
      </c>
      <c r="G101" s="31" t="s">
        <v>24</v>
      </c>
      <c r="H101" s="32" t="s">
        <v>154</v>
      </c>
      <c r="I101" s="33" t="s">
        <v>76</v>
      </c>
      <c r="J101" s="32" t="s">
        <v>197</v>
      </c>
      <c r="K101" s="31" t="s">
        <v>76</v>
      </c>
      <c r="L101" s="34" t="s">
        <v>198</v>
      </c>
      <c r="M101" s="33"/>
      <c r="N101" s="35"/>
      <c r="O101" s="33"/>
      <c r="P101" s="35"/>
      <c r="Q101" s="36"/>
      <c r="R101" s="38"/>
      <c r="S101" s="38"/>
      <c r="T101" s="37"/>
      <c r="U101" s="42"/>
      <c r="V101" s="41">
        <f t="shared" si="3"/>
        <v>44</v>
      </c>
      <c r="W101" s="13"/>
      <c r="X101" s="15"/>
    </row>
    <row r="102" spans="1:24" x14ac:dyDescent="0.45">
      <c r="A102" s="856"/>
      <c r="B102" s="26" t="s">
        <v>24</v>
      </c>
      <c r="C102" s="27">
        <v>21</v>
      </c>
      <c r="D102" s="28">
        <v>25</v>
      </c>
      <c r="E102" s="29" t="str">
        <f t="shared" si="2"/>
        <v>012125</v>
      </c>
      <c r="F102" s="30" t="s">
        <v>36</v>
      </c>
      <c r="G102" s="31" t="s">
        <v>24</v>
      </c>
      <c r="H102" s="32" t="s">
        <v>154</v>
      </c>
      <c r="I102" s="33" t="s">
        <v>78</v>
      </c>
      <c r="J102" s="32" t="s">
        <v>199</v>
      </c>
      <c r="K102" s="55" t="s">
        <v>78</v>
      </c>
      <c r="L102" s="34" t="s">
        <v>98</v>
      </c>
      <c r="M102" s="33"/>
      <c r="N102" s="35"/>
      <c r="O102" s="33"/>
      <c r="P102" s="35"/>
      <c r="Q102" s="36"/>
      <c r="R102" s="38"/>
      <c r="S102" s="38"/>
      <c r="T102" s="37"/>
      <c r="U102" s="42"/>
      <c r="V102" s="41">
        <f t="shared" si="3"/>
        <v>69</v>
      </c>
      <c r="W102" s="13"/>
    </row>
    <row r="103" spans="1:24" x14ac:dyDescent="0.45">
      <c r="A103" s="856"/>
      <c r="B103" s="26" t="s">
        <v>24</v>
      </c>
      <c r="C103" s="27">
        <v>21</v>
      </c>
      <c r="D103" s="28">
        <v>25</v>
      </c>
      <c r="E103" s="29" t="str">
        <f t="shared" si="2"/>
        <v>012125</v>
      </c>
      <c r="F103" s="30" t="s">
        <v>36</v>
      </c>
      <c r="G103" s="31" t="s">
        <v>24</v>
      </c>
      <c r="H103" s="32" t="s">
        <v>154</v>
      </c>
      <c r="I103" s="55" t="s">
        <v>80</v>
      </c>
      <c r="J103" s="32" t="s">
        <v>200</v>
      </c>
      <c r="K103" s="55" t="s">
        <v>80</v>
      </c>
      <c r="L103" s="34" t="s">
        <v>201</v>
      </c>
      <c r="M103" s="33"/>
      <c r="N103" s="35"/>
      <c r="O103" s="33"/>
      <c r="P103" s="35"/>
      <c r="Q103" s="36"/>
      <c r="R103" s="38"/>
      <c r="S103" s="38"/>
      <c r="T103" s="37"/>
      <c r="U103" s="42"/>
      <c r="V103" s="41">
        <f t="shared" si="3"/>
        <v>56</v>
      </c>
      <c r="W103" s="13"/>
    </row>
    <row r="104" spans="1:24" x14ac:dyDescent="0.45">
      <c r="A104" s="856"/>
      <c r="B104" s="26" t="s">
        <v>24</v>
      </c>
      <c r="C104" s="27">
        <v>21</v>
      </c>
      <c r="D104" s="28">
        <v>25</v>
      </c>
      <c r="E104" s="29" t="str">
        <f t="shared" si="2"/>
        <v>012125</v>
      </c>
      <c r="F104" s="30" t="s">
        <v>36</v>
      </c>
      <c r="G104" s="31" t="s">
        <v>24</v>
      </c>
      <c r="H104" s="32" t="s">
        <v>154</v>
      </c>
      <c r="I104" s="55" t="s">
        <v>82</v>
      </c>
      <c r="J104" s="32" t="s">
        <v>202</v>
      </c>
      <c r="K104" s="55" t="s">
        <v>82</v>
      </c>
      <c r="L104" s="34" t="s">
        <v>177</v>
      </c>
      <c r="M104" s="33"/>
      <c r="N104" s="35"/>
      <c r="O104" s="33"/>
      <c r="P104" s="35"/>
      <c r="Q104" s="36"/>
      <c r="R104" s="38"/>
      <c r="S104" s="38"/>
      <c r="T104" s="37"/>
      <c r="U104" s="42"/>
      <c r="V104" s="41">
        <f t="shared" si="3"/>
        <v>49</v>
      </c>
      <c r="W104" s="13"/>
    </row>
    <row r="105" spans="1:24" x14ac:dyDescent="0.45">
      <c r="A105" s="856"/>
      <c r="B105" s="26" t="s">
        <v>24</v>
      </c>
      <c r="C105" s="27">
        <v>21</v>
      </c>
      <c r="D105" s="28">
        <v>25</v>
      </c>
      <c r="E105" s="29" t="str">
        <f t="shared" si="2"/>
        <v>012125</v>
      </c>
      <c r="F105" s="30" t="s">
        <v>36</v>
      </c>
      <c r="G105" s="31" t="s">
        <v>24</v>
      </c>
      <c r="H105" s="32" t="s">
        <v>154</v>
      </c>
      <c r="I105" s="55"/>
      <c r="J105" s="32"/>
      <c r="K105" s="55" t="s">
        <v>84</v>
      </c>
      <c r="L105" s="34" t="s">
        <v>203</v>
      </c>
      <c r="M105" s="33"/>
      <c r="N105" s="35"/>
      <c r="O105" s="33"/>
      <c r="P105" s="35"/>
      <c r="Q105" s="36"/>
      <c r="R105" s="38"/>
      <c r="S105" s="38"/>
      <c r="T105" s="37"/>
      <c r="U105" s="42"/>
      <c r="V105" s="41"/>
      <c r="W105" s="13"/>
    </row>
    <row r="106" spans="1:24" s="54" customFormat="1" x14ac:dyDescent="0.45">
      <c r="A106" s="856"/>
      <c r="B106" s="26" t="s">
        <v>24</v>
      </c>
      <c r="C106" s="27">
        <v>21</v>
      </c>
      <c r="D106" s="28">
        <v>25</v>
      </c>
      <c r="E106" s="29" t="str">
        <f t="shared" si="2"/>
        <v>012125</v>
      </c>
      <c r="F106" s="30" t="s">
        <v>26</v>
      </c>
      <c r="G106" s="47" t="s">
        <v>40</v>
      </c>
      <c r="H106" s="48" t="s">
        <v>27</v>
      </c>
      <c r="I106" s="49" t="s">
        <v>28</v>
      </c>
      <c r="J106" s="48" t="s">
        <v>123</v>
      </c>
      <c r="K106" s="49" t="s">
        <v>30</v>
      </c>
      <c r="L106" s="48" t="s">
        <v>122</v>
      </c>
      <c r="M106" s="49" t="s">
        <v>32</v>
      </c>
      <c r="N106" s="48"/>
      <c r="O106" s="49" t="s">
        <v>33</v>
      </c>
      <c r="P106" s="49"/>
      <c r="Q106" s="50" t="s">
        <v>34</v>
      </c>
      <c r="R106" s="24"/>
      <c r="S106" s="24" t="s">
        <v>35</v>
      </c>
      <c r="T106" s="51"/>
      <c r="U106" s="42"/>
      <c r="V106" s="41">
        <f t="shared" si="3"/>
        <v>40</v>
      </c>
      <c r="W106" s="52"/>
      <c r="X106" s="53">
        <f>LEN(H107&amp;J124&amp;L107)+5</f>
        <v>91</v>
      </c>
    </row>
    <row r="107" spans="1:24" s="54" customFormat="1" x14ac:dyDescent="0.45">
      <c r="A107" s="856"/>
      <c r="B107" s="26" t="s">
        <v>24</v>
      </c>
      <c r="C107" s="27">
        <v>21</v>
      </c>
      <c r="D107" s="28">
        <v>25</v>
      </c>
      <c r="E107" s="29" t="str">
        <f t="shared" si="2"/>
        <v>012125</v>
      </c>
      <c r="F107" s="30" t="s">
        <v>36</v>
      </c>
      <c r="G107" s="33" t="s">
        <v>40</v>
      </c>
      <c r="H107" s="34" t="s">
        <v>204</v>
      </c>
      <c r="I107" s="33" t="s">
        <v>24</v>
      </c>
      <c r="J107" s="34" t="s">
        <v>205</v>
      </c>
      <c r="K107" s="33" t="s">
        <v>24</v>
      </c>
      <c r="L107" s="32" t="s">
        <v>126</v>
      </c>
      <c r="M107" s="33"/>
      <c r="N107" s="34"/>
      <c r="O107" s="33"/>
      <c r="P107" s="35"/>
      <c r="Q107" s="50"/>
      <c r="R107" s="24"/>
      <c r="S107" s="38" t="s">
        <v>39</v>
      </c>
      <c r="T107" s="39"/>
      <c r="U107" s="40" t="s">
        <v>36</v>
      </c>
      <c r="V107" s="41">
        <f t="shared" si="3"/>
        <v>68</v>
      </c>
      <c r="W107" s="52"/>
      <c r="X107" s="53"/>
    </row>
    <row r="108" spans="1:24" s="54" customFormat="1" x14ac:dyDescent="0.45">
      <c r="A108" s="856"/>
      <c r="B108" s="26" t="s">
        <v>24</v>
      </c>
      <c r="C108" s="27">
        <v>21</v>
      </c>
      <c r="D108" s="28">
        <v>25</v>
      </c>
      <c r="E108" s="29" t="str">
        <f t="shared" si="2"/>
        <v>012125</v>
      </c>
      <c r="F108" s="30" t="s">
        <v>36</v>
      </c>
      <c r="G108" s="33" t="s">
        <v>40</v>
      </c>
      <c r="H108" s="34" t="s">
        <v>204</v>
      </c>
      <c r="I108" s="33" t="s">
        <v>40</v>
      </c>
      <c r="J108" s="34" t="s">
        <v>206</v>
      </c>
      <c r="K108" s="33" t="s">
        <v>40</v>
      </c>
      <c r="L108" s="32" t="s">
        <v>129</v>
      </c>
      <c r="M108" s="33"/>
      <c r="N108" s="34"/>
      <c r="O108" s="33"/>
      <c r="P108" s="35"/>
      <c r="Q108" s="50"/>
      <c r="R108" s="24"/>
      <c r="S108" s="38" t="s">
        <v>42</v>
      </c>
      <c r="T108" s="37"/>
      <c r="U108" s="42"/>
      <c r="V108" s="41">
        <f t="shared" si="3"/>
        <v>58</v>
      </c>
      <c r="W108" s="52"/>
      <c r="X108" s="53"/>
    </row>
    <row r="109" spans="1:24" x14ac:dyDescent="0.45">
      <c r="A109" s="856"/>
      <c r="B109" s="26" t="s">
        <v>24</v>
      </c>
      <c r="C109" s="27">
        <v>21</v>
      </c>
      <c r="D109" s="28">
        <v>25</v>
      </c>
      <c r="E109" s="29" t="str">
        <f t="shared" si="2"/>
        <v>012125</v>
      </c>
      <c r="F109" s="30" t="s">
        <v>36</v>
      </c>
      <c r="G109" s="33" t="s">
        <v>40</v>
      </c>
      <c r="H109" s="34" t="s">
        <v>204</v>
      </c>
      <c r="I109" s="33" t="s">
        <v>43</v>
      </c>
      <c r="J109" s="34" t="s">
        <v>207</v>
      </c>
      <c r="K109" s="33" t="s">
        <v>43</v>
      </c>
      <c r="L109" s="32" t="s">
        <v>132</v>
      </c>
      <c r="M109" s="33"/>
      <c r="N109" s="34"/>
      <c r="O109" s="33"/>
      <c r="P109" s="35"/>
      <c r="Q109" s="36"/>
      <c r="R109" s="38"/>
      <c r="S109" s="38" t="s">
        <v>45</v>
      </c>
      <c r="T109" s="37"/>
      <c r="U109" s="42"/>
      <c r="V109" s="41">
        <f t="shared" si="3"/>
        <v>62</v>
      </c>
      <c r="W109" s="13"/>
    </row>
    <row r="110" spans="1:24" x14ac:dyDescent="0.45">
      <c r="A110" s="856"/>
      <c r="B110" s="26" t="s">
        <v>24</v>
      </c>
      <c r="C110" s="27">
        <v>21</v>
      </c>
      <c r="D110" s="28">
        <v>25</v>
      </c>
      <c r="E110" s="29" t="str">
        <f t="shared" si="2"/>
        <v>012125</v>
      </c>
      <c r="F110" s="30" t="s">
        <v>36</v>
      </c>
      <c r="G110" s="33" t="s">
        <v>40</v>
      </c>
      <c r="H110" s="34" t="s">
        <v>204</v>
      </c>
      <c r="I110" s="33" t="s">
        <v>46</v>
      </c>
      <c r="J110" s="34" t="s">
        <v>208</v>
      </c>
      <c r="K110" s="33"/>
      <c r="L110" s="34"/>
      <c r="M110" s="33"/>
      <c r="N110" s="34"/>
      <c r="O110" s="33"/>
      <c r="P110" s="35"/>
      <c r="Q110" s="36"/>
      <c r="R110" s="38"/>
      <c r="S110" s="38" t="s">
        <v>48</v>
      </c>
      <c r="T110" s="37"/>
      <c r="U110" s="42"/>
      <c r="V110" s="41">
        <f t="shared" si="3"/>
        <v>47</v>
      </c>
      <c r="W110" s="13"/>
    </row>
    <row r="111" spans="1:24" x14ac:dyDescent="0.45">
      <c r="A111" s="856"/>
      <c r="B111" s="26" t="s">
        <v>24</v>
      </c>
      <c r="C111" s="27">
        <v>21</v>
      </c>
      <c r="D111" s="28">
        <v>25</v>
      </c>
      <c r="E111" s="29" t="str">
        <f t="shared" si="2"/>
        <v>012125</v>
      </c>
      <c r="F111" s="30" t="s">
        <v>36</v>
      </c>
      <c r="G111" s="33" t="s">
        <v>40</v>
      </c>
      <c r="H111" s="34" t="s">
        <v>204</v>
      </c>
      <c r="I111" s="33" t="s">
        <v>49</v>
      </c>
      <c r="J111" s="34" t="s">
        <v>209</v>
      </c>
      <c r="K111" s="33"/>
      <c r="L111" s="34"/>
      <c r="M111" s="33"/>
      <c r="N111" s="34"/>
      <c r="O111" s="33"/>
      <c r="P111" s="35"/>
      <c r="Q111" s="36"/>
      <c r="R111" s="38"/>
      <c r="S111" s="38" t="s">
        <v>51</v>
      </c>
      <c r="T111" s="37"/>
      <c r="U111" s="42"/>
      <c r="V111" s="41">
        <f t="shared" si="3"/>
        <v>40</v>
      </c>
      <c r="W111" s="13"/>
    </row>
    <row r="112" spans="1:24" x14ac:dyDescent="0.45">
      <c r="A112" s="856"/>
      <c r="B112" s="26" t="s">
        <v>24</v>
      </c>
      <c r="C112" s="27">
        <v>21</v>
      </c>
      <c r="D112" s="28">
        <v>25</v>
      </c>
      <c r="E112" s="29" t="str">
        <f t="shared" si="2"/>
        <v>012125</v>
      </c>
      <c r="F112" s="30" t="s">
        <v>36</v>
      </c>
      <c r="G112" s="33" t="s">
        <v>40</v>
      </c>
      <c r="H112" s="34" t="s">
        <v>204</v>
      </c>
      <c r="I112" s="33" t="s">
        <v>52</v>
      </c>
      <c r="J112" s="34" t="s">
        <v>210</v>
      </c>
      <c r="K112" s="33"/>
      <c r="L112" s="34"/>
      <c r="M112" s="33"/>
      <c r="N112" s="34"/>
      <c r="O112" s="33"/>
      <c r="P112" s="35"/>
      <c r="Q112" s="36"/>
      <c r="R112" s="38"/>
      <c r="S112" s="38"/>
      <c r="T112" s="37"/>
      <c r="U112" s="42"/>
      <c r="V112" s="41">
        <f t="shared" si="3"/>
        <v>44</v>
      </c>
      <c r="W112" s="13"/>
    </row>
    <row r="113" spans="1:24" x14ac:dyDescent="0.45">
      <c r="A113" s="856"/>
      <c r="B113" s="26" t="s">
        <v>24</v>
      </c>
      <c r="C113" s="27">
        <v>21</v>
      </c>
      <c r="D113" s="28">
        <v>25</v>
      </c>
      <c r="E113" s="29" t="str">
        <f t="shared" si="2"/>
        <v>012125</v>
      </c>
      <c r="F113" s="30" t="s">
        <v>36</v>
      </c>
      <c r="G113" s="33" t="s">
        <v>40</v>
      </c>
      <c r="H113" s="34" t="s">
        <v>204</v>
      </c>
      <c r="I113" s="33" t="s">
        <v>54</v>
      </c>
      <c r="J113" s="34" t="s">
        <v>211</v>
      </c>
      <c r="K113" s="33"/>
      <c r="L113" s="34"/>
      <c r="M113" s="33"/>
      <c r="N113" s="34"/>
      <c r="O113" s="33"/>
      <c r="P113" s="35"/>
      <c r="Q113" s="36"/>
      <c r="R113" s="38"/>
      <c r="S113" s="38"/>
      <c r="T113" s="37"/>
      <c r="U113" s="42"/>
      <c r="V113" s="41">
        <f t="shared" si="3"/>
        <v>41</v>
      </c>
      <c r="W113" s="13"/>
    </row>
    <row r="114" spans="1:24" x14ac:dyDescent="0.45">
      <c r="A114" s="856"/>
      <c r="B114" s="26" t="s">
        <v>24</v>
      </c>
      <c r="C114" s="27">
        <v>21</v>
      </c>
      <c r="D114" s="28">
        <v>25</v>
      </c>
      <c r="E114" s="29" t="str">
        <f t="shared" si="2"/>
        <v>012125</v>
      </c>
      <c r="F114" s="30" t="s">
        <v>36</v>
      </c>
      <c r="G114" s="33" t="s">
        <v>40</v>
      </c>
      <c r="H114" s="34" t="s">
        <v>204</v>
      </c>
      <c r="I114" s="33" t="s">
        <v>56</v>
      </c>
      <c r="J114" s="34" t="s">
        <v>212</v>
      </c>
      <c r="K114" s="33"/>
      <c r="L114" s="34"/>
      <c r="M114" s="33"/>
      <c r="N114" s="34"/>
      <c r="O114" s="33"/>
      <c r="P114" s="35"/>
      <c r="Q114" s="36"/>
      <c r="R114" s="38"/>
      <c r="S114" s="38"/>
      <c r="T114" s="37"/>
      <c r="U114" s="42"/>
      <c r="V114" s="41">
        <f t="shared" si="3"/>
        <v>41</v>
      </c>
      <c r="W114" s="13"/>
    </row>
    <row r="115" spans="1:24" x14ac:dyDescent="0.45">
      <c r="A115" s="856"/>
      <c r="B115" s="26" t="s">
        <v>24</v>
      </c>
      <c r="C115" s="27">
        <v>21</v>
      </c>
      <c r="D115" s="28">
        <v>25</v>
      </c>
      <c r="E115" s="29" t="str">
        <f t="shared" si="2"/>
        <v>012125</v>
      </c>
      <c r="F115" s="30" t="s">
        <v>36</v>
      </c>
      <c r="G115" s="33" t="s">
        <v>40</v>
      </c>
      <c r="H115" s="34" t="s">
        <v>204</v>
      </c>
      <c r="I115" s="33" t="s">
        <v>58</v>
      </c>
      <c r="J115" s="34" t="s">
        <v>213</v>
      </c>
      <c r="K115" s="33"/>
      <c r="L115" s="34"/>
      <c r="M115" s="33"/>
      <c r="N115" s="34"/>
      <c r="O115" s="33"/>
      <c r="P115" s="35"/>
      <c r="Q115" s="36"/>
      <c r="R115" s="38"/>
      <c r="S115" s="38"/>
      <c r="T115" s="37"/>
      <c r="U115" s="42"/>
      <c r="V115" s="41">
        <f t="shared" si="3"/>
        <v>44</v>
      </c>
      <c r="W115" s="13"/>
    </row>
    <row r="116" spans="1:24" x14ac:dyDescent="0.45">
      <c r="A116" s="856"/>
      <c r="B116" s="26" t="s">
        <v>24</v>
      </c>
      <c r="C116" s="27">
        <v>21</v>
      </c>
      <c r="D116" s="28">
        <v>25</v>
      </c>
      <c r="E116" s="29" t="str">
        <f t="shared" si="2"/>
        <v>012125</v>
      </c>
      <c r="F116" s="30" t="s">
        <v>36</v>
      </c>
      <c r="G116" s="33" t="s">
        <v>40</v>
      </c>
      <c r="H116" s="34" t="s">
        <v>204</v>
      </c>
      <c r="I116" s="33" t="s">
        <v>60</v>
      </c>
      <c r="J116" s="34" t="s">
        <v>214</v>
      </c>
      <c r="K116" s="33"/>
      <c r="L116" s="34"/>
      <c r="M116" s="33"/>
      <c r="N116" s="34"/>
      <c r="O116" s="33"/>
      <c r="P116" s="35"/>
      <c r="Q116" s="36"/>
      <c r="R116" s="38"/>
      <c r="S116" s="38"/>
      <c r="T116" s="37"/>
      <c r="U116" s="42"/>
      <c r="V116" s="41">
        <f t="shared" si="3"/>
        <v>48</v>
      </c>
      <c r="W116" s="13"/>
    </row>
    <row r="117" spans="1:24" x14ac:dyDescent="0.45">
      <c r="A117" s="856"/>
      <c r="B117" s="26" t="s">
        <v>24</v>
      </c>
      <c r="C117" s="27">
        <v>21</v>
      </c>
      <c r="D117" s="28">
        <v>25</v>
      </c>
      <c r="E117" s="29" t="str">
        <f t="shared" si="2"/>
        <v>012125</v>
      </c>
      <c r="F117" s="30" t="s">
        <v>36</v>
      </c>
      <c r="G117" s="33" t="s">
        <v>40</v>
      </c>
      <c r="H117" s="34" t="s">
        <v>204</v>
      </c>
      <c r="I117" s="33" t="s">
        <v>62</v>
      </c>
      <c r="J117" s="34" t="s">
        <v>215</v>
      </c>
      <c r="K117" s="33"/>
      <c r="L117" s="34"/>
      <c r="M117" s="33"/>
      <c r="N117" s="34"/>
      <c r="O117" s="33"/>
      <c r="P117" s="35"/>
      <c r="Q117" s="36"/>
      <c r="R117" s="38"/>
      <c r="S117" s="38"/>
      <c r="T117" s="37"/>
      <c r="U117" s="42"/>
      <c r="V117" s="41">
        <f t="shared" si="3"/>
        <v>49</v>
      </c>
      <c r="W117" s="13"/>
    </row>
    <row r="118" spans="1:24" x14ac:dyDescent="0.45">
      <c r="A118" s="856"/>
      <c r="B118" s="26" t="s">
        <v>24</v>
      </c>
      <c r="C118" s="27">
        <v>21</v>
      </c>
      <c r="D118" s="28">
        <v>25</v>
      </c>
      <c r="E118" s="29" t="str">
        <f t="shared" si="2"/>
        <v>012125</v>
      </c>
      <c r="F118" s="30" t="s">
        <v>36</v>
      </c>
      <c r="G118" s="33" t="s">
        <v>40</v>
      </c>
      <c r="H118" s="34" t="s">
        <v>204</v>
      </c>
      <c r="I118" s="33" t="s">
        <v>64</v>
      </c>
      <c r="J118" s="34" t="s">
        <v>216</v>
      </c>
      <c r="K118" s="33"/>
      <c r="L118" s="34"/>
      <c r="M118" s="33"/>
      <c r="N118" s="34"/>
      <c r="O118" s="33"/>
      <c r="P118" s="35"/>
      <c r="Q118" s="36"/>
      <c r="R118" s="38"/>
      <c r="S118" s="38"/>
      <c r="T118" s="37"/>
      <c r="U118" s="42"/>
      <c r="V118" s="41">
        <f t="shared" si="3"/>
        <v>37</v>
      </c>
      <c r="W118" s="13"/>
    </row>
    <row r="119" spans="1:24" x14ac:dyDescent="0.45">
      <c r="A119" s="856"/>
      <c r="B119" s="26" t="s">
        <v>24</v>
      </c>
      <c r="C119" s="27">
        <v>21</v>
      </c>
      <c r="D119" s="28">
        <v>25</v>
      </c>
      <c r="E119" s="29" t="str">
        <f t="shared" si="2"/>
        <v>012125</v>
      </c>
      <c r="F119" s="30" t="s">
        <v>36</v>
      </c>
      <c r="G119" s="33" t="s">
        <v>40</v>
      </c>
      <c r="H119" s="34" t="s">
        <v>204</v>
      </c>
      <c r="I119" s="33" t="s">
        <v>66</v>
      </c>
      <c r="J119" s="34" t="s">
        <v>217</v>
      </c>
      <c r="K119" s="33"/>
      <c r="L119" s="34"/>
      <c r="M119" s="33"/>
      <c r="N119" s="34"/>
      <c r="O119" s="33"/>
      <c r="P119" s="34"/>
      <c r="Q119" s="36"/>
      <c r="R119" s="38"/>
      <c r="S119" s="38"/>
      <c r="T119" s="37"/>
      <c r="U119" s="42"/>
      <c r="V119" s="41">
        <f t="shared" si="3"/>
        <v>49</v>
      </c>
      <c r="W119" s="13"/>
    </row>
    <row r="120" spans="1:24" x14ac:dyDescent="0.45">
      <c r="A120" s="856"/>
      <c r="B120" s="26" t="s">
        <v>24</v>
      </c>
      <c r="C120" s="27">
        <v>21</v>
      </c>
      <c r="D120" s="28">
        <v>25</v>
      </c>
      <c r="E120" s="29" t="str">
        <f t="shared" si="2"/>
        <v>012125</v>
      </c>
      <c r="F120" s="30" t="s">
        <v>36</v>
      </c>
      <c r="G120" s="33" t="s">
        <v>40</v>
      </c>
      <c r="H120" s="34" t="s">
        <v>204</v>
      </c>
      <c r="I120" s="33" t="s">
        <v>68</v>
      </c>
      <c r="J120" s="34" t="s">
        <v>218</v>
      </c>
      <c r="K120" s="33"/>
      <c r="L120" s="34"/>
      <c r="M120" s="33"/>
      <c r="N120" s="34"/>
      <c r="O120" s="33"/>
      <c r="P120" s="34"/>
      <c r="Q120" s="36"/>
      <c r="R120" s="38"/>
      <c r="S120" s="38"/>
      <c r="T120" s="37"/>
      <c r="U120" s="42"/>
      <c r="V120" s="41">
        <f t="shared" si="3"/>
        <v>46</v>
      </c>
      <c r="W120" s="13"/>
      <c r="X120" s="15"/>
    </row>
    <row r="121" spans="1:24" x14ac:dyDescent="0.45">
      <c r="A121" s="856"/>
      <c r="B121" s="26" t="s">
        <v>24</v>
      </c>
      <c r="C121" s="27">
        <v>21</v>
      </c>
      <c r="D121" s="28">
        <v>25</v>
      </c>
      <c r="E121" s="29" t="str">
        <f t="shared" si="2"/>
        <v>012125</v>
      </c>
      <c r="F121" s="30" t="s">
        <v>36</v>
      </c>
      <c r="G121" s="33" t="s">
        <v>40</v>
      </c>
      <c r="H121" s="34" t="s">
        <v>204</v>
      </c>
      <c r="I121" s="33" t="s">
        <v>70</v>
      </c>
      <c r="J121" s="34" t="s">
        <v>219</v>
      </c>
      <c r="K121" s="33"/>
      <c r="L121" s="34"/>
      <c r="M121" s="33"/>
      <c r="N121" s="34"/>
      <c r="O121" s="33"/>
      <c r="P121" s="34"/>
      <c r="Q121" s="36"/>
      <c r="R121" s="38"/>
      <c r="S121" s="38"/>
      <c r="T121" s="37"/>
      <c r="U121" s="42"/>
      <c r="V121" s="41">
        <f t="shared" si="3"/>
        <v>46</v>
      </c>
      <c r="W121" s="13"/>
      <c r="X121" s="15"/>
    </row>
    <row r="122" spans="1:24" x14ac:dyDescent="0.45">
      <c r="A122" s="856"/>
      <c r="B122" s="26" t="s">
        <v>24</v>
      </c>
      <c r="C122" s="27">
        <v>21</v>
      </c>
      <c r="D122" s="28">
        <v>25</v>
      </c>
      <c r="E122" s="29" t="str">
        <f t="shared" si="2"/>
        <v>012125</v>
      </c>
      <c r="F122" s="30" t="s">
        <v>36</v>
      </c>
      <c r="G122" s="33" t="s">
        <v>40</v>
      </c>
      <c r="H122" s="34" t="s">
        <v>204</v>
      </c>
      <c r="I122" s="33" t="s">
        <v>72</v>
      </c>
      <c r="J122" s="34" t="s">
        <v>220</v>
      </c>
      <c r="K122" s="33"/>
      <c r="L122" s="34"/>
      <c r="M122" s="33"/>
      <c r="N122" s="34"/>
      <c r="O122" s="33"/>
      <c r="P122" s="34"/>
      <c r="Q122" s="36"/>
      <c r="R122" s="38"/>
      <c r="S122" s="38"/>
      <c r="T122" s="37"/>
      <c r="U122" s="42"/>
      <c r="V122" s="41">
        <f t="shared" si="3"/>
        <v>56</v>
      </c>
      <c r="W122" s="13"/>
      <c r="X122" s="15"/>
    </row>
    <row r="123" spans="1:24" x14ac:dyDescent="0.45">
      <c r="A123" s="856"/>
      <c r="B123" s="26" t="s">
        <v>24</v>
      </c>
      <c r="C123" s="27">
        <v>21</v>
      </c>
      <c r="D123" s="28">
        <v>25</v>
      </c>
      <c r="E123" s="29" t="str">
        <f t="shared" si="2"/>
        <v>012125</v>
      </c>
      <c r="F123" s="30" t="s">
        <v>36</v>
      </c>
      <c r="G123" s="33" t="s">
        <v>40</v>
      </c>
      <c r="H123" s="34" t="s">
        <v>204</v>
      </c>
      <c r="I123" s="33" t="s">
        <v>74</v>
      </c>
      <c r="J123" s="34" t="s">
        <v>221</v>
      </c>
      <c r="K123" s="33"/>
      <c r="L123" s="34"/>
      <c r="M123" s="33"/>
      <c r="N123" s="34"/>
      <c r="O123" s="33"/>
      <c r="P123" s="34"/>
      <c r="Q123" s="36"/>
      <c r="R123" s="38"/>
      <c r="S123" s="38"/>
      <c r="T123" s="37"/>
      <c r="U123" s="42"/>
      <c r="V123" s="41">
        <f t="shared" si="3"/>
        <v>39</v>
      </c>
      <c r="W123" s="13"/>
      <c r="X123" s="15"/>
    </row>
    <row r="124" spans="1:24" x14ac:dyDescent="0.45">
      <c r="A124" s="856"/>
      <c r="B124" s="26" t="s">
        <v>24</v>
      </c>
      <c r="C124" s="27">
        <v>21</v>
      </c>
      <c r="D124" s="28">
        <v>25</v>
      </c>
      <c r="E124" s="29" t="str">
        <f t="shared" si="2"/>
        <v>012125</v>
      </c>
      <c r="F124" s="30" t="s">
        <v>36</v>
      </c>
      <c r="G124" s="33" t="s">
        <v>40</v>
      </c>
      <c r="H124" s="34" t="s">
        <v>204</v>
      </c>
      <c r="I124" s="33" t="s">
        <v>76</v>
      </c>
      <c r="J124" s="34" t="s">
        <v>222</v>
      </c>
      <c r="K124" s="33"/>
      <c r="L124" s="34"/>
      <c r="M124" s="33"/>
      <c r="N124" s="34"/>
      <c r="O124" s="33"/>
      <c r="P124" s="34"/>
      <c r="Q124" s="36"/>
      <c r="R124" s="38"/>
      <c r="S124" s="38"/>
      <c r="T124" s="37"/>
      <c r="U124" s="42"/>
      <c r="V124" s="41">
        <f t="shared" si="3"/>
        <v>74</v>
      </c>
      <c r="W124" s="13"/>
      <c r="X124" s="15"/>
    </row>
    <row r="125" spans="1:24" x14ac:dyDescent="0.45">
      <c r="A125" s="856"/>
      <c r="B125" s="26" t="s">
        <v>24</v>
      </c>
      <c r="C125" s="27">
        <v>21</v>
      </c>
      <c r="D125" s="28">
        <v>25</v>
      </c>
      <c r="E125" s="29" t="str">
        <f t="shared" si="2"/>
        <v>012125</v>
      </c>
      <c r="F125" s="30" t="s">
        <v>36</v>
      </c>
      <c r="G125" s="33" t="s">
        <v>40</v>
      </c>
      <c r="H125" s="34" t="s">
        <v>204</v>
      </c>
      <c r="I125" s="33" t="s">
        <v>78</v>
      </c>
      <c r="J125" s="34" t="s">
        <v>223</v>
      </c>
      <c r="K125" s="33"/>
      <c r="L125" s="34"/>
      <c r="M125" s="33"/>
      <c r="N125" s="34"/>
      <c r="O125" s="33"/>
      <c r="P125" s="34"/>
      <c r="Q125" s="36"/>
      <c r="R125" s="38"/>
      <c r="S125" s="38"/>
      <c r="T125" s="37"/>
      <c r="U125" s="42"/>
      <c r="V125" s="41">
        <f t="shared" si="3"/>
        <v>36</v>
      </c>
      <c r="W125" s="13"/>
      <c r="X125" s="15"/>
    </row>
    <row r="126" spans="1:24" x14ac:dyDescent="0.45">
      <c r="A126" s="856"/>
      <c r="B126" s="26" t="s">
        <v>24</v>
      </c>
      <c r="C126" s="27">
        <v>21</v>
      </c>
      <c r="D126" s="28">
        <v>25</v>
      </c>
      <c r="E126" s="29" t="str">
        <f t="shared" si="2"/>
        <v>012125</v>
      </c>
      <c r="F126" s="30" t="s">
        <v>36</v>
      </c>
      <c r="G126" s="33" t="s">
        <v>40</v>
      </c>
      <c r="H126" s="34" t="s">
        <v>204</v>
      </c>
      <c r="I126" s="33" t="s">
        <v>80</v>
      </c>
      <c r="J126" s="34" t="s">
        <v>224</v>
      </c>
      <c r="K126" s="33"/>
      <c r="L126" s="34"/>
      <c r="M126" s="33"/>
      <c r="N126" s="34"/>
      <c r="O126" s="33"/>
      <c r="P126" s="34"/>
      <c r="Q126" s="36"/>
      <c r="R126" s="38"/>
      <c r="S126" s="38"/>
      <c r="T126" s="37"/>
      <c r="U126" s="42"/>
      <c r="V126" s="41">
        <f t="shared" si="3"/>
        <v>42</v>
      </c>
      <c r="W126" s="13"/>
      <c r="X126" s="15"/>
    </row>
    <row r="127" spans="1:24" x14ac:dyDescent="0.45">
      <c r="A127" s="856"/>
      <c r="B127" s="26" t="s">
        <v>24</v>
      </c>
      <c r="C127" s="27">
        <v>21</v>
      </c>
      <c r="D127" s="28">
        <v>25</v>
      </c>
      <c r="E127" s="29" t="str">
        <f t="shared" si="2"/>
        <v>012125</v>
      </c>
      <c r="F127" s="30" t="s">
        <v>36</v>
      </c>
      <c r="G127" s="33" t="s">
        <v>40</v>
      </c>
      <c r="H127" s="34" t="s">
        <v>204</v>
      </c>
      <c r="I127" s="33" t="s">
        <v>82</v>
      </c>
      <c r="J127" s="34" t="s">
        <v>225</v>
      </c>
      <c r="K127" s="33"/>
      <c r="L127" s="34"/>
      <c r="M127" s="33"/>
      <c r="N127" s="34"/>
      <c r="O127" s="33"/>
      <c r="P127" s="34"/>
      <c r="Q127" s="36"/>
      <c r="R127" s="38"/>
      <c r="S127" s="38"/>
      <c r="T127" s="37"/>
      <c r="U127" s="42"/>
      <c r="V127" s="41">
        <f t="shared" si="3"/>
        <v>39</v>
      </c>
      <c r="W127" s="13"/>
      <c r="X127" s="15"/>
    </row>
    <row r="128" spans="1:24" x14ac:dyDescent="0.45">
      <c r="A128" s="856"/>
      <c r="B128" s="26" t="s">
        <v>24</v>
      </c>
      <c r="C128" s="27">
        <v>21</v>
      </c>
      <c r="D128" s="28">
        <v>25</v>
      </c>
      <c r="E128" s="29" t="str">
        <f t="shared" si="2"/>
        <v>012125</v>
      </c>
      <c r="F128" s="30" t="s">
        <v>36</v>
      </c>
      <c r="G128" s="33" t="s">
        <v>40</v>
      </c>
      <c r="H128" s="34" t="s">
        <v>204</v>
      </c>
      <c r="I128" s="33" t="s">
        <v>84</v>
      </c>
      <c r="J128" s="34" t="s">
        <v>226</v>
      </c>
      <c r="K128" s="33"/>
      <c r="L128" s="32"/>
      <c r="M128" s="33"/>
      <c r="N128" s="34"/>
      <c r="O128" s="33"/>
      <c r="P128" s="34"/>
      <c r="Q128" s="36"/>
      <c r="R128" s="38"/>
      <c r="S128" s="38"/>
      <c r="T128" s="37"/>
      <c r="U128" s="42"/>
      <c r="V128" s="41">
        <f t="shared" si="3"/>
        <v>49</v>
      </c>
      <c r="W128" s="13"/>
      <c r="X128" s="15"/>
    </row>
    <row r="129" spans="1:24" x14ac:dyDescent="0.45">
      <c r="A129" s="856"/>
      <c r="B129" s="26" t="s">
        <v>24</v>
      </c>
      <c r="C129" s="27">
        <v>21</v>
      </c>
      <c r="D129" s="28">
        <v>25</v>
      </c>
      <c r="E129" s="29" t="str">
        <f t="shared" si="2"/>
        <v>012125</v>
      </c>
      <c r="F129" s="30" t="s">
        <v>36</v>
      </c>
      <c r="G129" s="33" t="s">
        <v>40</v>
      </c>
      <c r="H129" s="34" t="s">
        <v>204</v>
      </c>
      <c r="I129" s="33" t="s">
        <v>86</v>
      </c>
      <c r="J129" s="34" t="s">
        <v>227</v>
      </c>
      <c r="K129" s="33"/>
      <c r="L129" s="34"/>
      <c r="M129" s="33"/>
      <c r="N129" s="34"/>
      <c r="O129" s="33"/>
      <c r="P129" s="34"/>
      <c r="Q129" s="36"/>
      <c r="R129" s="38"/>
      <c r="S129" s="38"/>
      <c r="T129" s="37"/>
      <c r="U129" s="42"/>
      <c r="V129" s="41">
        <f t="shared" si="3"/>
        <v>50</v>
      </c>
      <c r="W129" s="13"/>
      <c r="X129" s="15"/>
    </row>
    <row r="130" spans="1:24" x14ac:dyDescent="0.45">
      <c r="A130" s="856"/>
      <c r="B130" s="26" t="s">
        <v>24</v>
      </c>
      <c r="C130" s="27">
        <v>21</v>
      </c>
      <c r="D130" s="28">
        <v>25</v>
      </c>
      <c r="E130" s="29" t="str">
        <f t="shared" si="2"/>
        <v>012125</v>
      </c>
      <c r="F130" s="30" t="s">
        <v>36</v>
      </c>
      <c r="G130" s="33" t="s">
        <v>40</v>
      </c>
      <c r="H130" s="34" t="s">
        <v>204</v>
      </c>
      <c r="I130" s="33" t="s">
        <v>25</v>
      </c>
      <c r="J130" s="34" t="s">
        <v>228</v>
      </c>
      <c r="K130" s="33"/>
      <c r="L130" s="34"/>
      <c r="M130" s="33"/>
      <c r="N130" s="34"/>
      <c r="O130" s="33"/>
      <c r="P130" s="34"/>
      <c r="Q130" s="36"/>
      <c r="R130" s="38"/>
      <c r="S130" s="38"/>
      <c r="T130" s="37"/>
      <c r="U130" s="42"/>
      <c r="V130" s="41">
        <f t="shared" si="3"/>
        <v>39</v>
      </c>
      <c r="W130" s="13"/>
      <c r="X130" s="15"/>
    </row>
    <row r="131" spans="1:24" x14ac:dyDescent="0.45">
      <c r="A131" s="856"/>
      <c r="B131" s="26" t="s">
        <v>24</v>
      </c>
      <c r="C131" s="27">
        <v>21</v>
      </c>
      <c r="D131" s="28">
        <v>25</v>
      </c>
      <c r="E131" s="29" t="str">
        <f t="shared" si="2"/>
        <v>012125</v>
      </c>
      <c r="F131" s="30" t="s">
        <v>36</v>
      </c>
      <c r="G131" s="33" t="s">
        <v>40</v>
      </c>
      <c r="H131" s="34" t="s">
        <v>204</v>
      </c>
      <c r="I131" s="33" t="s">
        <v>89</v>
      </c>
      <c r="J131" s="34" t="s">
        <v>229</v>
      </c>
      <c r="K131" s="33"/>
      <c r="L131" s="34"/>
      <c r="M131" s="33"/>
      <c r="N131" s="34"/>
      <c r="O131" s="33"/>
      <c r="P131" s="34"/>
      <c r="Q131" s="36"/>
      <c r="R131" s="38"/>
      <c r="S131" s="38"/>
      <c r="T131" s="37"/>
      <c r="U131" s="42"/>
      <c r="V131" s="41">
        <f t="shared" si="3"/>
        <v>39</v>
      </c>
      <c r="W131" s="13"/>
      <c r="X131" s="15"/>
    </row>
    <row r="132" spans="1:24" x14ac:dyDescent="0.45">
      <c r="A132" s="856"/>
      <c r="B132" s="26" t="s">
        <v>24</v>
      </c>
      <c r="C132" s="27">
        <v>21</v>
      </c>
      <c r="D132" s="28">
        <v>25</v>
      </c>
      <c r="E132" s="29" t="str">
        <f>B132&amp;C132&amp;D132</f>
        <v>012125</v>
      </c>
      <c r="F132" s="30" t="s">
        <v>36</v>
      </c>
      <c r="G132" s="33" t="s">
        <v>40</v>
      </c>
      <c r="H132" s="34" t="s">
        <v>204</v>
      </c>
      <c r="I132" s="33" t="s">
        <v>91</v>
      </c>
      <c r="J132" s="34" t="s">
        <v>230</v>
      </c>
      <c r="K132" s="33"/>
      <c r="L132" s="34"/>
      <c r="M132" s="33"/>
      <c r="N132" s="34"/>
      <c r="O132" s="33"/>
      <c r="P132" s="34"/>
      <c r="Q132" s="36"/>
      <c r="R132" s="38"/>
      <c r="S132" s="38"/>
      <c r="T132" s="37"/>
      <c r="U132" s="42"/>
      <c r="V132" s="41">
        <f t="shared" si="3"/>
        <v>44</v>
      </c>
      <c r="W132" s="13"/>
      <c r="X132" s="15"/>
    </row>
    <row r="133" spans="1:24" x14ac:dyDescent="0.45">
      <c r="A133" s="856"/>
      <c r="B133" s="26" t="s">
        <v>24</v>
      </c>
      <c r="C133" s="27">
        <v>21</v>
      </c>
      <c r="D133" s="28">
        <v>25</v>
      </c>
      <c r="E133" s="29" t="str">
        <f>B133&amp;C133&amp;D133</f>
        <v>012125</v>
      </c>
      <c r="F133" s="30" t="s">
        <v>36</v>
      </c>
      <c r="G133" s="33" t="s">
        <v>40</v>
      </c>
      <c r="H133" s="34" t="s">
        <v>204</v>
      </c>
      <c r="I133" s="31" t="s">
        <v>231</v>
      </c>
      <c r="J133" s="79" t="s">
        <v>232</v>
      </c>
      <c r="K133" s="33"/>
      <c r="L133" s="34"/>
      <c r="M133" s="33"/>
      <c r="N133" s="34"/>
      <c r="O133" s="33"/>
      <c r="P133" s="34"/>
      <c r="Q133" s="36"/>
      <c r="R133" s="38"/>
      <c r="S133" s="38"/>
      <c r="T133" s="37"/>
      <c r="U133" s="42"/>
      <c r="V133" s="41">
        <f t="shared" si="3"/>
        <v>36</v>
      </c>
      <c r="W133" s="13"/>
      <c r="X133" s="15"/>
    </row>
    <row r="134" spans="1:24" x14ac:dyDescent="0.45">
      <c r="A134" s="856"/>
      <c r="B134" s="26" t="s">
        <v>24</v>
      </c>
      <c r="C134" s="27">
        <v>21</v>
      </c>
      <c r="D134" s="28">
        <v>25</v>
      </c>
      <c r="E134" s="29" t="str">
        <f t="shared" si="2"/>
        <v>012125</v>
      </c>
      <c r="F134" s="30" t="s">
        <v>36</v>
      </c>
      <c r="G134" s="33" t="s">
        <v>40</v>
      </c>
      <c r="H134" s="34" t="s">
        <v>204</v>
      </c>
      <c r="I134" s="33" t="s">
        <v>233</v>
      </c>
      <c r="J134" s="34" t="s">
        <v>234</v>
      </c>
      <c r="K134" s="33"/>
      <c r="L134" s="34"/>
      <c r="M134" s="33"/>
      <c r="N134" s="34"/>
      <c r="O134" s="33"/>
      <c r="P134" s="34"/>
      <c r="Q134" s="36"/>
      <c r="R134" s="38"/>
      <c r="S134" s="38"/>
      <c r="T134" s="37"/>
      <c r="U134" s="42"/>
      <c r="V134" s="41">
        <f t="shared" si="3"/>
        <v>38</v>
      </c>
      <c r="W134" s="13"/>
      <c r="X134" s="15"/>
    </row>
    <row r="135" spans="1:24" x14ac:dyDescent="0.45">
      <c r="A135" s="856"/>
      <c r="B135" s="26" t="s">
        <v>24</v>
      </c>
      <c r="C135" s="27">
        <v>21</v>
      </c>
      <c r="D135" s="28">
        <v>25</v>
      </c>
      <c r="E135" s="29" t="str">
        <f t="shared" si="2"/>
        <v>012125</v>
      </c>
      <c r="F135" s="30" t="s">
        <v>36</v>
      </c>
      <c r="G135" s="33" t="s">
        <v>40</v>
      </c>
      <c r="H135" s="34" t="s">
        <v>204</v>
      </c>
      <c r="I135" s="33" t="s">
        <v>235</v>
      </c>
      <c r="J135" s="34" t="s">
        <v>236</v>
      </c>
      <c r="K135" s="33"/>
      <c r="L135" s="34"/>
      <c r="M135" s="33"/>
      <c r="N135" s="34"/>
      <c r="O135" s="33"/>
      <c r="P135" s="34"/>
      <c r="Q135" s="36"/>
      <c r="R135" s="38"/>
      <c r="S135" s="38"/>
      <c r="T135" s="37"/>
      <c r="U135" s="42"/>
      <c r="V135" s="41">
        <f t="shared" si="3"/>
        <v>44</v>
      </c>
      <c r="W135" s="13"/>
      <c r="X135" s="15"/>
    </row>
    <row r="136" spans="1:24" x14ac:dyDescent="0.45">
      <c r="A136" s="856"/>
      <c r="B136" s="26" t="s">
        <v>24</v>
      </c>
      <c r="C136" s="27">
        <v>21</v>
      </c>
      <c r="D136" s="28">
        <v>25</v>
      </c>
      <c r="E136" s="29" t="str">
        <f t="shared" si="2"/>
        <v>012125</v>
      </c>
      <c r="F136" s="30" t="s">
        <v>36</v>
      </c>
      <c r="G136" s="33" t="s">
        <v>40</v>
      </c>
      <c r="H136" s="34" t="s">
        <v>204</v>
      </c>
      <c r="I136" s="33" t="s">
        <v>237</v>
      </c>
      <c r="J136" s="34" t="s">
        <v>238</v>
      </c>
      <c r="K136" s="33"/>
      <c r="L136" s="34"/>
      <c r="M136" s="33"/>
      <c r="N136" s="34"/>
      <c r="O136" s="33"/>
      <c r="P136" s="34"/>
      <c r="Q136" s="36"/>
      <c r="R136" s="38"/>
      <c r="S136" s="38"/>
      <c r="T136" s="37"/>
      <c r="U136" s="42"/>
      <c r="V136" s="41">
        <f t="shared" si="3"/>
        <v>48</v>
      </c>
      <c r="W136" s="13"/>
    </row>
    <row r="137" spans="1:24" x14ac:dyDescent="0.45">
      <c r="A137" s="856"/>
      <c r="B137" s="26" t="s">
        <v>24</v>
      </c>
      <c r="C137" s="27">
        <v>21</v>
      </c>
      <c r="D137" s="28">
        <v>25</v>
      </c>
      <c r="E137" s="29" t="str">
        <f t="shared" si="2"/>
        <v>012125</v>
      </c>
      <c r="F137" s="30" t="s">
        <v>36</v>
      </c>
      <c r="G137" s="33" t="s">
        <v>40</v>
      </c>
      <c r="H137" s="34" t="s">
        <v>204</v>
      </c>
      <c r="I137" s="33" t="s">
        <v>239</v>
      </c>
      <c r="J137" s="34" t="s">
        <v>240</v>
      </c>
      <c r="K137" s="33"/>
      <c r="L137" s="34"/>
      <c r="M137" s="33"/>
      <c r="N137" s="34"/>
      <c r="O137" s="33"/>
      <c r="P137" s="34"/>
      <c r="Q137" s="36"/>
      <c r="R137" s="38"/>
      <c r="S137" s="38"/>
      <c r="T137" s="37"/>
      <c r="U137" s="42"/>
      <c r="V137" s="41">
        <f t="shared" si="3"/>
        <v>41</v>
      </c>
      <c r="W137" s="13"/>
    </row>
    <row r="138" spans="1:24" x14ac:dyDescent="0.45">
      <c r="A138" s="856"/>
      <c r="B138" s="26" t="s">
        <v>24</v>
      </c>
      <c r="C138" s="27">
        <v>21</v>
      </c>
      <c r="D138" s="28">
        <v>25</v>
      </c>
      <c r="E138" s="29" t="str">
        <f t="shared" ref="E138:E202" si="4">B138&amp;C138&amp;D138</f>
        <v>012125</v>
      </c>
      <c r="F138" s="30" t="s">
        <v>36</v>
      </c>
      <c r="G138" s="33" t="s">
        <v>40</v>
      </c>
      <c r="H138" s="34" t="s">
        <v>204</v>
      </c>
      <c r="I138" s="33" t="s">
        <v>241</v>
      </c>
      <c r="J138" s="34" t="s">
        <v>242</v>
      </c>
      <c r="K138" s="33"/>
      <c r="L138" s="34"/>
      <c r="M138" s="33"/>
      <c r="N138" s="34"/>
      <c r="O138" s="33"/>
      <c r="P138" s="34"/>
      <c r="Q138" s="36"/>
      <c r="R138" s="38"/>
      <c r="S138" s="38"/>
      <c r="T138" s="37"/>
      <c r="U138" s="42"/>
      <c r="V138" s="41">
        <f t="shared" si="3"/>
        <v>36</v>
      </c>
      <c r="W138" s="13"/>
    </row>
    <row r="139" spans="1:24" x14ac:dyDescent="0.45">
      <c r="A139" s="856"/>
      <c r="B139" s="26" t="s">
        <v>24</v>
      </c>
      <c r="C139" s="27">
        <v>21</v>
      </c>
      <c r="D139" s="28">
        <v>25</v>
      </c>
      <c r="E139" s="29" t="str">
        <f t="shared" si="4"/>
        <v>012125</v>
      </c>
      <c r="F139" s="30" t="s">
        <v>36</v>
      </c>
      <c r="G139" s="33" t="s">
        <v>40</v>
      </c>
      <c r="H139" s="34" t="s">
        <v>204</v>
      </c>
      <c r="I139" s="33" t="s">
        <v>243</v>
      </c>
      <c r="J139" s="34" t="s">
        <v>244</v>
      </c>
      <c r="K139" s="33"/>
      <c r="L139" s="34"/>
      <c r="M139" s="33"/>
      <c r="N139" s="34"/>
      <c r="O139" s="33"/>
      <c r="P139" s="34"/>
      <c r="Q139" s="36"/>
      <c r="R139" s="38"/>
      <c r="S139" s="38"/>
      <c r="T139" s="37"/>
      <c r="U139" s="42"/>
      <c r="V139" s="41">
        <f t="shared" si="3"/>
        <v>45</v>
      </c>
      <c r="W139" s="13"/>
    </row>
    <row r="140" spans="1:24" x14ac:dyDescent="0.45">
      <c r="A140" s="856"/>
      <c r="B140" s="80" t="s">
        <v>24</v>
      </c>
      <c r="C140" s="81">
        <v>21</v>
      </c>
      <c r="D140" s="82">
        <v>25</v>
      </c>
      <c r="E140" s="83" t="str">
        <f t="shared" si="4"/>
        <v>012125</v>
      </c>
      <c r="F140" s="84" t="s">
        <v>36</v>
      </c>
      <c r="G140" s="46" t="s">
        <v>40</v>
      </c>
      <c r="H140" s="85" t="s">
        <v>204</v>
      </c>
      <c r="I140" s="33" t="s">
        <v>245</v>
      </c>
      <c r="J140" s="85" t="s">
        <v>246</v>
      </c>
      <c r="K140" s="46"/>
      <c r="L140" s="85"/>
      <c r="M140" s="46"/>
      <c r="N140" s="85"/>
      <c r="O140" s="46"/>
      <c r="P140" s="85"/>
      <c r="Q140" s="86"/>
      <c r="R140" s="87"/>
      <c r="S140" s="87"/>
      <c r="T140" s="39"/>
      <c r="U140" s="40"/>
      <c r="V140" s="41">
        <f t="shared" si="3"/>
        <v>40</v>
      </c>
      <c r="W140" s="13"/>
    </row>
    <row r="141" spans="1:24" x14ac:dyDescent="0.45">
      <c r="A141" s="856"/>
      <c r="B141" s="80" t="s">
        <v>24</v>
      </c>
      <c r="C141" s="81">
        <v>21</v>
      </c>
      <c r="D141" s="82">
        <v>25</v>
      </c>
      <c r="E141" s="83" t="str">
        <f t="shared" si="4"/>
        <v>012125</v>
      </c>
      <c r="F141" s="84" t="s">
        <v>36</v>
      </c>
      <c r="G141" s="46" t="s">
        <v>40</v>
      </c>
      <c r="H141" s="85" t="s">
        <v>204</v>
      </c>
      <c r="I141" s="55" t="s">
        <v>247</v>
      </c>
      <c r="J141" s="85" t="s">
        <v>248</v>
      </c>
      <c r="K141" s="46"/>
      <c r="L141" s="85"/>
      <c r="M141" s="46"/>
      <c r="N141" s="85"/>
      <c r="O141" s="46"/>
      <c r="P141" s="85"/>
      <c r="Q141" s="86"/>
      <c r="R141" s="87"/>
      <c r="S141" s="87"/>
      <c r="T141" s="39"/>
      <c r="U141" s="88"/>
      <c r="V141" s="41"/>
      <c r="W141" s="13"/>
    </row>
    <row r="142" spans="1:24" x14ac:dyDescent="0.45">
      <c r="A142" s="856"/>
      <c r="B142" s="80" t="s">
        <v>24</v>
      </c>
      <c r="C142" s="81">
        <v>21</v>
      </c>
      <c r="D142" s="82">
        <v>25</v>
      </c>
      <c r="E142" s="83" t="str">
        <f t="shared" si="4"/>
        <v>012125</v>
      </c>
      <c r="F142" s="84" t="s">
        <v>36</v>
      </c>
      <c r="G142" s="46" t="s">
        <v>40</v>
      </c>
      <c r="H142" s="85" t="s">
        <v>204</v>
      </c>
      <c r="I142" s="55" t="s">
        <v>249</v>
      </c>
      <c r="J142" s="85" t="s">
        <v>250</v>
      </c>
      <c r="K142" s="46"/>
      <c r="L142" s="85"/>
      <c r="M142" s="46"/>
      <c r="N142" s="85"/>
      <c r="O142" s="46"/>
      <c r="P142" s="85"/>
      <c r="Q142" s="86"/>
      <c r="R142" s="87"/>
      <c r="S142" s="87"/>
      <c r="T142" s="39"/>
      <c r="U142" s="88"/>
      <c r="V142" s="41"/>
      <c r="W142" s="13"/>
    </row>
    <row r="143" spans="1:24" s="54" customFormat="1" x14ac:dyDescent="0.45">
      <c r="A143" s="856"/>
      <c r="B143" s="89" t="s">
        <v>24</v>
      </c>
      <c r="C143" s="27">
        <v>21</v>
      </c>
      <c r="D143" s="28">
        <v>25</v>
      </c>
      <c r="E143" s="29" t="str">
        <f>B143&amp;C143&amp;D143</f>
        <v>012125</v>
      </c>
      <c r="F143" s="30" t="s">
        <v>26</v>
      </c>
      <c r="G143" s="47" t="s">
        <v>43</v>
      </c>
      <c r="H143" s="48" t="s">
        <v>27</v>
      </c>
      <c r="I143" s="49" t="s">
        <v>28</v>
      </c>
      <c r="J143" s="48" t="s">
        <v>123</v>
      </c>
      <c r="K143" s="49" t="s">
        <v>30</v>
      </c>
      <c r="L143" s="48" t="s">
        <v>122</v>
      </c>
      <c r="M143" s="49" t="s">
        <v>32</v>
      </c>
      <c r="N143" s="48"/>
      <c r="O143" s="49" t="s">
        <v>33</v>
      </c>
      <c r="P143" s="49"/>
      <c r="Q143" s="50" t="s">
        <v>34</v>
      </c>
      <c r="R143" s="24"/>
      <c r="S143" s="24" t="s">
        <v>35</v>
      </c>
      <c r="T143" s="24"/>
      <c r="U143" s="90"/>
      <c r="V143" s="41">
        <f t="shared" si="3"/>
        <v>40</v>
      </c>
      <c r="W143" s="52"/>
      <c r="X143" s="53">
        <f>LEN(H144&amp;J147&amp;L144)+5</f>
        <v>62</v>
      </c>
    </row>
    <row r="144" spans="1:24" s="54" customFormat="1" x14ac:dyDescent="0.45">
      <c r="A144" s="856"/>
      <c r="B144" s="26" t="s">
        <v>24</v>
      </c>
      <c r="C144" s="27">
        <v>21</v>
      </c>
      <c r="D144" s="28">
        <v>25</v>
      </c>
      <c r="E144" s="29" t="str">
        <f>B144&amp;C144&amp;D144</f>
        <v>012125</v>
      </c>
      <c r="F144" s="30" t="s">
        <v>36</v>
      </c>
      <c r="G144" s="31" t="s">
        <v>43</v>
      </c>
      <c r="H144" s="34" t="s">
        <v>251</v>
      </c>
      <c r="I144" s="31" t="s">
        <v>24</v>
      </c>
      <c r="J144" s="34" t="s">
        <v>252</v>
      </c>
      <c r="K144" s="31" t="s">
        <v>24</v>
      </c>
      <c r="L144" s="34" t="s">
        <v>253</v>
      </c>
      <c r="M144" s="33"/>
      <c r="N144" s="34"/>
      <c r="O144" s="33"/>
      <c r="P144" s="35"/>
      <c r="Q144" s="50"/>
      <c r="R144" s="24"/>
      <c r="S144" s="38" t="s">
        <v>39</v>
      </c>
      <c r="T144" s="38"/>
      <c r="U144" s="90" t="s">
        <v>36</v>
      </c>
      <c r="V144" s="41">
        <f t="shared" si="3"/>
        <v>55</v>
      </c>
      <c r="W144" s="52"/>
      <c r="X144" s="53"/>
    </row>
    <row r="145" spans="1:24" s="54" customFormat="1" x14ac:dyDescent="0.45">
      <c r="A145" s="856"/>
      <c r="B145" s="26" t="s">
        <v>24</v>
      </c>
      <c r="C145" s="27">
        <v>21</v>
      </c>
      <c r="D145" s="28">
        <v>25</v>
      </c>
      <c r="E145" s="29" t="str">
        <f>B145&amp;C145&amp;D145</f>
        <v>012125</v>
      </c>
      <c r="F145" s="30" t="s">
        <v>36</v>
      </c>
      <c r="G145" s="31" t="s">
        <v>43</v>
      </c>
      <c r="H145" s="34" t="s">
        <v>251</v>
      </c>
      <c r="I145" s="31" t="s">
        <v>40</v>
      </c>
      <c r="J145" s="34" t="s">
        <v>254</v>
      </c>
      <c r="K145" s="33" t="s">
        <v>40</v>
      </c>
      <c r="L145" s="34" t="s">
        <v>255</v>
      </c>
      <c r="M145" s="33"/>
      <c r="N145" s="34"/>
      <c r="O145" s="33"/>
      <c r="P145" s="35"/>
      <c r="Q145" s="50"/>
      <c r="R145" s="24"/>
      <c r="S145" s="38" t="s">
        <v>42</v>
      </c>
      <c r="T145" s="38"/>
      <c r="U145" s="90"/>
      <c r="V145" s="41">
        <f t="shared" si="3"/>
        <v>55</v>
      </c>
      <c r="W145" s="52"/>
      <c r="X145" s="53"/>
    </row>
    <row r="146" spans="1:24" x14ac:dyDescent="0.45">
      <c r="A146" s="856"/>
      <c r="B146" s="26" t="s">
        <v>24</v>
      </c>
      <c r="C146" s="27">
        <v>21</v>
      </c>
      <c r="D146" s="28">
        <v>25</v>
      </c>
      <c r="E146" s="29" t="str">
        <f>B146&amp;C146&amp;D146</f>
        <v>012125</v>
      </c>
      <c r="F146" s="30" t="s">
        <v>36</v>
      </c>
      <c r="G146" s="31" t="s">
        <v>43</v>
      </c>
      <c r="H146" s="34" t="s">
        <v>251</v>
      </c>
      <c r="I146" s="31" t="s">
        <v>43</v>
      </c>
      <c r="J146" s="34" t="s">
        <v>256</v>
      </c>
      <c r="K146" s="31" t="s">
        <v>43</v>
      </c>
      <c r="L146" s="34" t="s">
        <v>129</v>
      </c>
      <c r="M146" s="33"/>
      <c r="N146" s="34"/>
      <c r="O146" s="33"/>
      <c r="P146" s="35"/>
      <c r="Q146" s="36"/>
      <c r="R146" s="38"/>
      <c r="S146" s="38" t="s">
        <v>45</v>
      </c>
      <c r="T146" s="38"/>
      <c r="U146" s="90"/>
      <c r="V146" s="41">
        <f t="shared" ref="V146:V337" si="5">LEN(H146&amp;J146&amp;L146&amp;N146&amp;P146&amp;R146)+5</f>
        <v>59</v>
      </c>
      <c r="W146" s="13"/>
    </row>
    <row r="147" spans="1:24" ht="19" thickBot="1" x14ac:dyDescent="0.5">
      <c r="A147" s="856"/>
      <c r="B147" s="26" t="s">
        <v>24</v>
      </c>
      <c r="C147" s="27">
        <v>21</v>
      </c>
      <c r="D147" s="28">
        <v>25</v>
      </c>
      <c r="E147" s="29" t="str">
        <f>B147&amp;C147&amp;D147</f>
        <v>012125</v>
      </c>
      <c r="F147" s="30" t="s">
        <v>36</v>
      </c>
      <c r="G147" s="31" t="s">
        <v>43</v>
      </c>
      <c r="H147" s="34" t="s">
        <v>251</v>
      </c>
      <c r="I147" s="31" t="s">
        <v>46</v>
      </c>
      <c r="J147" s="34" t="s">
        <v>257</v>
      </c>
      <c r="K147" s="33"/>
      <c r="L147" s="34"/>
      <c r="M147" s="33"/>
      <c r="N147" s="34"/>
      <c r="O147" s="33"/>
      <c r="P147" s="35"/>
      <c r="Q147" s="36"/>
      <c r="R147" s="38"/>
      <c r="S147" s="38" t="s">
        <v>48</v>
      </c>
      <c r="T147" s="37"/>
      <c r="U147" s="42"/>
      <c r="V147" s="41">
        <f t="shared" si="5"/>
        <v>46</v>
      </c>
      <c r="W147" s="13"/>
    </row>
    <row r="148" spans="1:24" x14ac:dyDescent="0.45">
      <c r="A148" s="857" t="s">
        <v>258</v>
      </c>
      <c r="B148" s="91" t="s">
        <v>24</v>
      </c>
      <c r="C148" s="92">
        <v>21</v>
      </c>
      <c r="D148" s="93">
        <v>46</v>
      </c>
      <c r="E148" s="94" t="str">
        <f t="shared" si="4"/>
        <v>012146</v>
      </c>
      <c r="F148" s="71" t="s">
        <v>26</v>
      </c>
      <c r="G148" s="21" t="s">
        <v>24</v>
      </c>
      <c r="H148" s="9" t="s">
        <v>259</v>
      </c>
      <c r="I148" s="7" t="s">
        <v>28</v>
      </c>
      <c r="J148" s="9" t="s">
        <v>260</v>
      </c>
      <c r="K148" s="7" t="s">
        <v>30</v>
      </c>
      <c r="L148" s="9" t="s">
        <v>261</v>
      </c>
      <c r="M148" s="7" t="s">
        <v>32</v>
      </c>
      <c r="N148" s="9"/>
      <c r="O148" s="7" t="s">
        <v>33</v>
      </c>
      <c r="P148" s="9"/>
      <c r="Q148" s="22" t="s">
        <v>34</v>
      </c>
      <c r="R148" s="23"/>
      <c r="S148" s="10" t="s">
        <v>35</v>
      </c>
      <c r="T148" s="95"/>
      <c r="U148" s="96"/>
      <c r="V148" s="41">
        <f t="shared" si="5"/>
        <v>35</v>
      </c>
      <c r="W148" s="13"/>
      <c r="X148" s="53">
        <f>LEN(H149&amp;J151&amp;L151)+5</f>
        <v>60</v>
      </c>
    </row>
    <row r="149" spans="1:24" x14ac:dyDescent="0.45">
      <c r="A149" s="858"/>
      <c r="B149" s="26" t="s">
        <v>24</v>
      </c>
      <c r="C149" s="27">
        <v>21</v>
      </c>
      <c r="D149" s="28">
        <v>46</v>
      </c>
      <c r="E149" s="29" t="str">
        <f t="shared" si="4"/>
        <v>012146</v>
      </c>
      <c r="F149" s="30" t="s">
        <v>36</v>
      </c>
      <c r="G149" s="31" t="s">
        <v>24</v>
      </c>
      <c r="H149" s="34" t="s">
        <v>262</v>
      </c>
      <c r="I149" s="31" t="s">
        <v>24</v>
      </c>
      <c r="J149" s="34" t="s">
        <v>263</v>
      </c>
      <c r="K149" s="33" t="s">
        <v>24</v>
      </c>
      <c r="L149" s="34" t="s">
        <v>264</v>
      </c>
      <c r="M149" s="49"/>
      <c r="N149" s="48"/>
      <c r="O149" s="49"/>
      <c r="P149" s="48"/>
      <c r="Q149" s="50"/>
      <c r="R149" s="51"/>
      <c r="S149" s="38" t="s">
        <v>265</v>
      </c>
      <c r="T149" s="43"/>
      <c r="U149" s="42" t="s">
        <v>3</v>
      </c>
      <c r="V149" s="41">
        <f t="shared" si="5"/>
        <v>32</v>
      </c>
      <c r="W149" s="13"/>
    </row>
    <row r="150" spans="1:24" x14ac:dyDescent="0.45">
      <c r="A150" s="858"/>
      <c r="B150" s="26" t="s">
        <v>24</v>
      </c>
      <c r="C150" s="27">
        <v>21</v>
      </c>
      <c r="D150" s="28">
        <v>46</v>
      </c>
      <c r="E150" s="29" t="str">
        <f t="shared" si="4"/>
        <v>012146</v>
      </c>
      <c r="F150" s="30" t="s">
        <v>36</v>
      </c>
      <c r="G150" s="31" t="s">
        <v>24</v>
      </c>
      <c r="H150" s="34" t="s">
        <v>262</v>
      </c>
      <c r="I150" s="31" t="s">
        <v>40</v>
      </c>
      <c r="J150" s="34" t="s">
        <v>266</v>
      </c>
      <c r="K150" s="33" t="s">
        <v>40</v>
      </c>
      <c r="L150" s="34" t="s">
        <v>267</v>
      </c>
      <c r="M150" s="33"/>
      <c r="N150" s="34"/>
      <c r="O150" s="33"/>
      <c r="P150" s="34"/>
      <c r="Q150" s="36"/>
      <c r="R150" s="37"/>
      <c r="S150" s="38" t="s">
        <v>268</v>
      </c>
      <c r="T150" s="43"/>
      <c r="U150" s="42"/>
      <c r="V150" s="41">
        <f t="shared" si="5"/>
        <v>42</v>
      </c>
      <c r="W150" s="13"/>
    </row>
    <row r="151" spans="1:24" x14ac:dyDescent="0.45">
      <c r="A151" s="858"/>
      <c r="B151" s="26" t="s">
        <v>24</v>
      </c>
      <c r="C151" s="27">
        <v>21</v>
      </c>
      <c r="D151" s="28">
        <v>46</v>
      </c>
      <c r="E151" s="29" t="str">
        <f t="shared" si="4"/>
        <v>012146</v>
      </c>
      <c r="F151" s="30" t="s">
        <v>36</v>
      </c>
      <c r="G151" s="31" t="s">
        <v>24</v>
      </c>
      <c r="H151" s="34" t="s">
        <v>262</v>
      </c>
      <c r="I151" s="33" t="s">
        <v>43</v>
      </c>
      <c r="J151" s="34" t="s">
        <v>269</v>
      </c>
      <c r="K151" s="33" t="s">
        <v>43</v>
      </c>
      <c r="L151" s="85" t="s">
        <v>270</v>
      </c>
      <c r="M151" s="33"/>
      <c r="N151" s="34"/>
      <c r="O151" s="33"/>
      <c r="P151" s="34"/>
      <c r="Q151" s="36"/>
      <c r="R151" s="38"/>
      <c r="S151" s="38"/>
      <c r="T151" s="37"/>
      <c r="U151" s="42"/>
      <c r="V151" s="41">
        <f t="shared" si="5"/>
        <v>60</v>
      </c>
      <c r="W151" s="13"/>
    </row>
    <row r="152" spans="1:24" x14ac:dyDescent="0.45">
      <c r="A152" s="858"/>
      <c r="B152" s="26" t="s">
        <v>24</v>
      </c>
      <c r="C152" s="27">
        <v>21</v>
      </c>
      <c r="D152" s="28">
        <v>46</v>
      </c>
      <c r="E152" s="29" t="str">
        <f t="shared" si="4"/>
        <v>012146</v>
      </c>
      <c r="F152" s="30" t="s">
        <v>36</v>
      </c>
      <c r="G152" s="31" t="s">
        <v>24</v>
      </c>
      <c r="H152" s="34" t="s">
        <v>262</v>
      </c>
      <c r="I152" s="55"/>
      <c r="J152" s="34"/>
      <c r="K152" s="55" t="s">
        <v>46</v>
      </c>
      <c r="L152" s="85" t="s">
        <v>271</v>
      </c>
      <c r="M152" s="33"/>
      <c r="N152" s="34"/>
      <c r="O152" s="33"/>
      <c r="P152" s="34"/>
      <c r="Q152" s="36"/>
      <c r="R152" s="38"/>
      <c r="S152" s="38"/>
      <c r="T152" s="37"/>
      <c r="U152" s="42"/>
      <c r="V152" s="41"/>
      <c r="W152" s="13"/>
    </row>
    <row r="153" spans="1:24" x14ac:dyDescent="0.45">
      <c r="A153" s="858"/>
      <c r="B153" s="26" t="s">
        <v>24</v>
      </c>
      <c r="C153" s="27">
        <v>21</v>
      </c>
      <c r="D153" s="28">
        <v>46</v>
      </c>
      <c r="E153" s="29" t="str">
        <f t="shared" si="4"/>
        <v>012146</v>
      </c>
      <c r="F153" s="71" t="s">
        <v>26</v>
      </c>
      <c r="G153" s="97" t="s">
        <v>40</v>
      </c>
      <c r="H153" s="48" t="s">
        <v>259</v>
      </c>
      <c r="I153" s="49" t="s">
        <v>28</v>
      </c>
      <c r="J153" s="48" t="s">
        <v>260</v>
      </c>
      <c r="K153" s="49" t="s">
        <v>30</v>
      </c>
      <c r="L153" s="48" t="s">
        <v>261</v>
      </c>
      <c r="M153" s="49" t="s">
        <v>32</v>
      </c>
      <c r="N153" s="48"/>
      <c r="O153" s="49" t="s">
        <v>33</v>
      </c>
      <c r="P153" s="48"/>
      <c r="Q153" s="50" t="s">
        <v>34</v>
      </c>
      <c r="R153" s="24"/>
      <c r="S153" s="24" t="s">
        <v>35</v>
      </c>
      <c r="T153" s="51"/>
      <c r="U153" s="42"/>
      <c r="V153" s="41">
        <f t="shared" si="5"/>
        <v>35</v>
      </c>
      <c r="W153" s="13"/>
      <c r="X153" s="53">
        <f>LEN(H154&amp;J156&amp;L156)+5</f>
        <v>59</v>
      </c>
    </row>
    <row r="154" spans="1:24" x14ac:dyDescent="0.45">
      <c r="A154" s="858"/>
      <c r="B154" s="26" t="s">
        <v>24</v>
      </c>
      <c r="C154" s="27">
        <v>21</v>
      </c>
      <c r="D154" s="28">
        <v>46</v>
      </c>
      <c r="E154" s="29" t="str">
        <f t="shared" si="4"/>
        <v>012146</v>
      </c>
      <c r="F154" s="30" t="s">
        <v>36</v>
      </c>
      <c r="G154" s="31" t="s">
        <v>40</v>
      </c>
      <c r="H154" s="34" t="s">
        <v>272</v>
      </c>
      <c r="I154" s="31" t="s">
        <v>24</v>
      </c>
      <c r="J154" s="34" t="s">
        <v>263</v>
      </c>
      <c r="K154" s="31" t="s">
        <v>24</v>
      </c>
      <c r="L154" s="34" t="s">
        <v>264</v>
      </c>
      <c r="M154" s="49"/>
      <c r="N154" s="48"/>
      <c r="O154" s="49"/>
      <c r="P154" s="48"/>
      <c r="Q154" s="50"/>
      <c r="R154" s="51"/>
      <c r="S154" s="38" t="s">
        <v>273</v>
      </c>
      <c r="T154" s="43"/>
      <c r="U154" s="42" t="s">
        <v>3</v>
      </c>
      <c r="V154" s="41">
        <f t="shared" si="5"/>
        <v>27</v>
      </c>
      <c r="W154" s="13"/>
    </row>
    <row r="155" spans="1:24" x14ac:dyDescent="0.45">
      <c r="A155" s="858"/>
      <c r="B155" s="26" t="s">
        <v>24</v>
      </c>
      <c r="C155" s="27">
        <v>21</v>
      </c>
      <c r="D155" s="28">
        <v>46</v>
      </c>
      <c r="E155" s="29" t="str">
        <f t="shared" si="4"/>
        <v>012146</v>
      </c>
      <c r="F155" s="30" t="s">
        <v>36</v>
      </c>
      <c r="G155" s="31" t="s">
        <v>40</v>
      </c>
      <c r="H155" s="34" t="s">
        <v>272</v>
      </c>
      <c r="I155" s="31" t="s">
        <v>40</v>
      </c>
      <c r="J155" s="34" t="s">
        <v>266</v>
      </c>
      <c r="K155" s="31" t="s">
        <v>40</v>
      </c>
      <c r="L155" s="34" t="s">
        <v>274</v>
      </c>
      <c r="M155" s="33"/>
      <c r="N155" s="34" t="s">
        <v>275</v>
      </c>
      <c r="O155" s="33"/>
      <c r="P155" s="34"/>
      <c r="Q155" s="36"/>
      <c r="R155" s="37"/>
      <c r="S155" s="38" t="s">
        <v>268</v>
      </c>
      <c r="T155" s="43"/>
      <c r="U155" s="42"/>
      <c r="V155" s="41">
        <f t="shared" si="5"/>
        <v>45</v>
      </c>
      <c r="W155" s="13"/>
    </row>
    <row r="156" spans="1:24" x14ac:dyDescent="0.45">
      <c r="A156" s="858"/>
      <c r="B156" s="26" t="s">
        <v>24</v>
      </c>
      <c r="C156" s="27">
        <v>21</v>
      </c>
      <c r="D156" s="28">
        <v>46</v>
      </c>
      <c r="E156" s="29" t="str">
        <f t="shared" si="4"/>
        <v>012146</v>
      </c>
      <c r="F156" s="30" t="s">
        <v>36</v>
      </c>
      <c r="G156" s="31" t="s">
        <v>40</v>
      </c>
      <c r="H156" s="34" t="s">
        <v>272</v>
      </c>
      <c r="I156" s="31" t="s">
        <v>43</v>
      </c>
      <c r="J156" s="34" t="s">
        <v>269</v>
      </c>
      <c r="K156" s="31" t="s">
        <v>43</v>
      </c>
      <c r="L156" s="34" t="s">
        <v>276</v>
      </c>
      <c r="M156" s="33"/>
      <c r="N156" s="34"/>
      <c r="O156" s="33"/>
      <c r="P156" s="34"/>
      <c r="Q156" s="36"/>
      <c r="R156" s="37"/>
      <c r="S156" s="38"/>
      <c r="T156" s="43"/>
      <c r="U156" s="42"/>
      <c r="V156" s="41">
        <f t="shared" si="5"/>
        <v>59</v>
      </c>
      <c r="W156" s="13"/>
    </row>
    <row r="157" spans="1:24" ht="19" thickBot="1" x14ac:dyDescent="0.5">
      <c r="A157" s="858"/>
      <c r="B157" s="26" t="s">
        <v>24</v>
      </c>
      <c r="C157" s="27">
        <v>21</v>
      </c>
      <c r="D157" s="28">
        <v>46</v>
      </c>
      <c r="E157" s="29" t="str">
        <f t="shared" si="4"/>
        <v>012146</v>
      </c>
      <c r="F157" s="30" t="s">
        <v>36</v>
      </c>
      <c r="G157" s="31" t="s">
        <v>40</v>
      </c>
      <c r="H157" s="34" t="s">
        <v>272</v>
      </c>
      <c r="I157" s="31" t="s">
        <v>46</v>
      </c>
      <c r="J157" s="34" t="s">
        <v>277</v>
      </c>
      <c r="K157" s="31" t="s">
        <v>46</v>
      </c>
      <c r="L157" s="34" t="s">
        <v>278</v>
      </c>
      <c r="M157" s="33"/>
      <c r="N157" s="34"/>
      <c r="O157" s="33"/>
      <c r="P157" s="34"/>
      <c r="Q157" s="36"/>
      <c r="R157" s="37"/>
      <c r="S157" s="38"/>
      <c r="T157" s="43"/>
      <c r="U157" s="42"/>
      <c r="V157" s="41">
        <f t="shared" si="5"/>
        <v>54</v>
      </c>
      <c r="W157" s="13"/>
    </row>
    <row r="158" spans="1:24" x14ac:dyDescent="0.45">
      <c r="A158" s="859" t="s">
        <v>279</v>
      </c>
      <c r="B158" s="91" t="s">
        <v>24</v>
      </c>
      <c r="C158" s="92">
        <v>32</v>
      </c>
      <c r="D158" s="93">
        <v>23</v>
      </c>
      <c r="E158" s="94" t="str">
        <f t="shared" si="4"/>
        <v>013223</v>
      </c>
      <c r="F158" s="71" t="s">
        <v>26</v>
      </c>
      <c r="G158" s="21" t="s">
        <v>24</v>
      </c>
      <c r="H158" s="9" t="s">
        <v>162</v>
      </c>
      <c r="I158" s="7" t="s">
        <v>28</v>
      </c>
      <c r="J158" s="9" t="s">
        <v>123</v>
      </c>
      <c r="K158" s="7" t="s">
        <v>30</v>
      </c>
      <c r="L158" s="9" t="s">
        <v>280</v>
      </c>
      <c r="M158" s="7" t="s">
        <v>32</v>
      </c>
      <c r="N158" s="9" t="s">
        <v>281</v>
      </c>
      <c r="O158" s="7" t="s">
        <v>33</v>
      </c>
      <c r="P158" s="9" t="s">
        <v>282</v>
      </c>
      <c r="Q158" s="22" t="s">
        <v>34</v>
      </c>
      <c r="R158" s="23"/>
      <c r="S158" s="10" t="s">
        <v>35</v>
      </c>
      <c r="T158" s="95"/>
      <c r="U158" s="96"/>
      <c r="V158" s="41">
        <f t="shared" si="5"/>
        <v>48</v>
      </c>
      <c r="W158" s="13"/>
      <c r="X158" s="53">
        <f>LEN(H159&amp;J180&amp;L159&amp;N159&amp;P159)+5</f>
        <v>75</v>
      </c>
    </row>
    <row r="159" spans="1:24" x14ac:dyDescent="0.45">
      <c r="A159" s="860"/>
      <c r="B159" s="26" t="s">
        <v>24</v>
      </c>
      <c r="C159" s="27">
        <v>32</v>
      </c>
      <c r="D159" s="28">
        <v>23</v>
      </c>
      <c r="E159" s="29" t="str">
        <f t="shared" si="4"/>
        <v>013223</v>
      </c>
      <c r="F159" s="30" t="s">
        <v>36</v>
      </c>
      <c r="G159" s="31" t="s">
        <v>24</v>
      </c>
      <c r="H159" s="32" t="s">
        <v>283</v>
      </c>
      <c r="I159" s="33" t="s">
        <v>24</v>
      </c>
      <c r="J159" s="34" t="s">
        <v>284</v>
      </c>
      <c r="K159" s="31" t="s">
        <v>24</v>
      </c>
      <c r="L159" s="34" t="s">
        <v>285</v>
      </c>
      <c r="M159" s="31" t="s">
        <v>24</v>
      </c>
      <c r="N159" s="34" t="s">
        <v>286</v>
      </c>
      <c r="O159" s="31" t="s">
        <v>24</v>
      </c>
      <c r="P159" s="34" t="s">
        <v>287</v>
      </c>
      <c r="Q159" s="50"/>
      <c r="R159" s="51"/>
      <c r="S159" s="38" t="s">
        <v>42</v>
      </c>
      <c r="T159" s="43"/>
      <c r="U159" s="42" t="s">
        <v>288</v>
      </c>
      <c r="V159" s="41">
        <f t="shared" si="5"/>
        <v>53</v>
      </c>
      <c r="W159" s="13"/>
    </row>
    <row r="160" spans="1:24" x14ac:dyDescent="0.45">
      <c r="A160" s="860"/>
      <c r="B160" s="26" t="s">
        <v>24</v>
      </c>
      <c r="C160" s="27">
        <v>32</v>
      </c>
      <c r="D160" s="28">
        <v>23</v>
      </c>
      <c r="E160" s="29" t="str">
        <f t="shared" si="4"/>
        <v>013223</v>
      </c>
      <c r="F160" s="30" t="s">
        <v>36</v>
      </c>
      <c r="G160" s="31" t="s">
        <v>24</v>
      </c>
      <c r="H160" s="32" t="s">
        <v>283</v>
      </c>
      <c r="I160" s="33" t="s">
        <v>40</v>
      </c>
      <c r="J160" s="34" t="s">
        <v>289</v>
      </c>
      <c r="K160" s="33"/>
      <c r="L160" s="34"/>
      <c r="M160" s="33" t="s">
        <v>40</v>
      </c>
      <c r="N160" s="34" t="s">
        <v>290</v>
      </c>
      <c r="O160" s="33"/>
      <c r="P160" s="34"/>
      <c r="Q160" s="36"/>
      <c r="R160" s="37"/>
      <c r="S160" s="38"/>
      <c r="T160" s="43"/>
      <c r="U160" s="42"/>
      <c r="V160" s="41">
        <f t="shared" si="5"/>
        <v>41</v>
      </c>
      <c r="W160" s="13"/>
    </row>
    <row r="161" spans="1:23" s="15" customFormat="1" x14ac:dyDescent="0.45">
      <c r="A161" s="860"/>
      <c r="B161" s="26" t="s">
        <v>24</v>
      </c>
      <c r="C161" s="27">
        <v>32</v>
      </c>
      <c r="D161" s="28">
        <v>23</v>
      </c>
      <c r="E161" s="29" t="str">
        <f t="shared" si="4"/>
        <v>013223</v>
      </c>
      <c r="F161" s="30" t="s">
        <v>36</v>
      </c>
      <c r="G161" s="31" t="s">
        <v>24</v>
      </c>
      <c r="H161" s="32" t="s">
        <v>283</v>
      </c>
      <c r="I161" s="33" t="s">
        <v>43</v>
      </c>
      <c r="J161" s="34" t="s">
        <v>291</v>
      </c>
      <c r="K161" s="33"/>
      <c r="L161" s="34"/>
      <c r="M161" s="33"/>
      <c r="N161" s="34"/>
      <c r="O161" s="33"/>
      <c r="P161" s="34"/>
      <c r="Q161" s="36"/>
      <c r="R161" s="37"/>
      <c r="S161" s="38"/>
      <c r="T161" s="43"/>
      <c r="U161" s="42"/>
      <c r="V161" s="41">
        <f t="shared" si="5"/>
        <v>39</v>
      </c>
      <c r="W161" s="13"/>
    </row>
    <row r="162" spans="1:23" s="15" customFormat="1" x14ac:dyDescent="0.45">
      <c r="A162" s="860"/>
      <c r="B162" s="26" t="s">
        <v>24</v>
      </c>
      <c r="C162" s="27">
        <v>32</v>
      </c>
      <c r="D162" s="28">
        <v>23</v>
      </c>
      <c r="E162" s="29" t="str">
        <f t="shared" si="4"/>
        <v>013223</v>
      </c>
      <c r="F162" s="30" t="s">
        <v>36</v>
      </c>
      <c r="G162" s="31" t="s">
        <v>24</v>
      </c>
      <c r="H162" s="32" t="s">
        <v>283</v>
      </c>
      <c r="I162" s="33" t="s">
        <v>46</v>
      </c>
      <c r="J162" s="34" t="s">
        <v>292</v>
      </c>
      <c r="K162" s="33"/>
      <c r="L162" s="34"/>
      <c r="M162" s="33"/>
      <c r="N162" s="34"/>
      <c r="O162" s="33"/>
      <c r="P162" s="34"/>
      <c r="Q162" s="36"/>
      <c r="R162" s="37"/>
      <c r="S162" s="38"/>
      <c r="T162" s="43"/>
      <c r="U162" s="42"/>
      <c r="V162" s="41">
        <f t="shared" si="5"/>
        <v>36</v>
      </c>
      <c r="W162" s="13"/>
    </row>
    <row r="163" spans="1:23" s="15" customFormat="1" x14ac:dyDescent="0.45">
      <c r="A163" s="860"/>
      <c r="B163" s="26" t="s">
        <v>24</v>
      </c>
      <c r="C163" s="27">
        <v>32</v>
      </c>
      <c r="D163" s="28">
        <v>23</v>
      </c>
      <c r="E163" s="29" t="str">
        <f t="shared" si="4"/>
        <v>013223</v>
      </c>
      <c r="F163" s="30" t="s">
        <v>36</v>
      </c>
      <c r="G163" s="31" t="s">
        <v>24</v>
      </c>
      <c r="H163" s="32" t="s">
        <v>283</v>
      </c>
      <c r="I163" s="33" t="s">
        <v>49</v>
      </c>
      <c r="J163" s="34" t="s">
        <v>293</v>
      </c>
      <c r="K163" s="33"/>
      <c r="L163" s="34"/>
      <c r="M163" s="33"/>
      <c r="N163" s="34"/>
      <c r="O163" s="33"/>
      <c r="P163" s="34"/>
      <c r="Q163" s="36"/>
      <c r="R163" s="37"/>
      <c r="S163" s="38"/>
      <c r="T163" s="43"/>
      <c r="U163" s="42"/>
      <c r="V163" s="41">
        <f t="shared" si="5"/>
        <v>37</v>
      </c>
      <c r="W163" s="13"/>
    </row>
    <row r="164" spans="1:23" s="15" customFormat="1" x14ac:dyDescent="0.45">
      <c r="A164" s="860"/>
      <c r="B164" s="26" t="s">
        <v>24</v>
      </c>
      <c r="C164" s="27">
        <v>32</v>
      </c>
      <c r="D164" s="28">
        <v>23</v>
      </c>
      <c r="E164" s="29" t="str">
        <f t="shared" si="4"/>
        <v>013223</v>
      </c>
      <c r="F164" s="30" t="s">
        <v>36</v>
      </c>
      <c r="G164" s="31" t="s">
        <v>24</v>
      </c>
      <c r="H164" s="32" t="s">
        <v>283</v>
      </c>
      <c r="I164" s="33" t="s">
        <v>52</v>
      </c>
      <c r="J164" s="34" t="s">
        <v>294</v>
      </c>
      <c r="K164" s="33"/>
      <c r="L164" s="34"/>
      <c r="M164" s="33"/>
      <c r="N164" s="34"/>
      <c r="O164" s="33"/>
      <c r="P164" s="34"/>
      <c r="Q164" s="36"/>
      <c r="R164" s="37"/>
      <c r="S164" s="38"/>
      <c r="T164" s="43"/>
      <c r="U164" s="42"/>
      <c r="V164" s="41">
        <f t="shared" si="5"/>
        <v>38</v>
      </c>
      <c r="W164" s="13"/>
    </row>
    <row r="165" spans="1:23" s="15" customFormat="1" x14ac:dyDescent="0.45">
      <c r="A165" s="860"/>
      <c r="B165" s="26" t="s">
        <v>24</v>
      </c>
      <c r="C165" s="27">
        <v>32</v>
      </c>
      <c r="D165" s="28">
        <v>23</v>
      </c>
      <c r="E165" s="29" t="str">
        <f t="shared" si="4"/>
        <v>013223</v>
      </c>
      <c r="F165" s="30" t="s">
        <v>36</v>
      </c>
      <c r="G165" s="31" t="s">
        <v>24</v>
      </c>
      <c r="H165" s="32" t="s">
        <v>283</v>
      </c>
      <c r="I165" s="33" t="s">
        <v>54</v>
      </c>
      <c r="J165" s="34" t="s">
        <v>295</v>
      </c>
      <c r="K165" s="33"/>
      <c r="L165" s="34"/>
      <c r="M165" s="33"/>
      <c r="N165" s="34"/>
      <c r="O165" s="33"/>
      <c r="P165" s="34"/>
      <c r="Q165" s="36"/>
      <c r="R165" s="37"/>
      <c r="S165" s="38"/>
      <c r="T165" s="43"/>
      <c r="U165" s="42"/>
      <c r="V165" s="41">
        <f t="shared" si="5"/>
        <v>35</v>
      </c>
      <c r="W165" s="13"/>
    </row>
    <row r="166" spans="1:23" s="15" customFormat="1" x14ac:dyDescent="0.45">
      <c r="A166" s="860"/>
      <c r="B166" s="26" t="s">
        <v>24</v>
      </c>
      <c r="C166" s="27">
        <v>32</v>
      </c>
      <c r="D166" s="28">
        <v>23</v>
      </c>
      <c r="E166" s="29" t="str">
        <f t="shared" si="4"/>
        <v>013223</v>
      </c>
      <c r="F166" s="30" t="s">
        <v>36</v>
      </c>
      <c r="G166" s="31" t="s">
        <v>24</v>
      </c>
      <c r="H166" s="32" t="s">
        <v>283</v>
      </c>
      <c r="I166" s="33" t="s">
        <v>56</v>
      </c>
      <c r="J166" s="34" t="s">
        <v>296</v>
      </c>
      <c r="K166" s="33"/>
      <c r="L166" s="34"/>
      <c r="M166" s="33"/>
      <c r="N166" s="34"/>
      <c r="O166" s="33"/>
      <c r="P166" s="34"/>
      <c r="Q166" s="36"/>
      <c r="R166" s="37"/>
      <c r="S166" s="38"/>
      <c r="T166" s="43"/>
      <c r="U166" s="42"/>
      <c r="V166" s="41">
        <f t="shared" si="5"/>
        <v>37</v>
      </c>
      <c r="W166" s="13"/>
    </row>
    <row r="167" spans="1:23" s="15" customFormat="1" x14ac:dyDescent="0.45">
      <c r="A167" s="860"/>
      <c r="B167" s="26" t="s">
        <v>24</v>
      </c>
      <c r="C167" s="27">
        <v>32</v>
      </c>
      <c r="D167" s="28">
        <v>23</v>
      </c>
      <c r="E167" s="29" t="str">
        <f t="shared" si="4"/>
        <v>013223</v>
      </c>
      <c r="F167" s="30" t="s">
        <v>36</v>
      </c>
      <c r="G167" s="31" t="s">
        <v>24</v>
      </c>
      <c r="H167" s="32" t="s">
        <v>283</v>
      </c>
      <c r="I167" s="33" t="s">
        <v>58</v>
      </c>
      <c r="J167" s="34" t="s">
        <v>297</v>
      </c>
      <c r="K167" s="33"/>
      <c r="L167" s="34"/>
      <c r="M167" s="33"/>
      <c r="N167" s="34"/>
      <c r="O167" s="33"/>
      <c r="P167" s="34"/>
      <c r="Q167" s="36"/>
      <c r="R167" s="37"/>
      <c r="S167" s="38"/>
      <c r="T167" s="43"/>
      <c r="U167" s="42"/>
      <c r="V167" s="41">
        <f t="shared" si="5"/>
        <v>42</v>
      </c>
      <c r="W167" s="13"/>
    </row>
    <row r="168" spans="1:23" s="15" customFormat="1" x14ac:dyDescent="0.45">
      <c r="A168" s="860"/>
      <c r="B168" s="26" t="s">
        <v>24</v>
      </c>
      <c r="C168" s="27">
        <v>32</v>
      </c>
      <c r="D168" s="28">
        <v>23</v>
      </c>
      <c r="E168" s="29" t="str">
        <f t="shared" si="4"/>
        <v>013223</v>
      </c>
      <c r="F168" s="30" t="s">
        <v>36</v>
      </c>
      <c r="G168" s="31" t="s">
        <v>24</v>
      </c>
      <c r="H168" s="32" t="s">
        <v>283</v>
      </c>
      <c r="I168" s="33" t="s">
        <v>60</v>
      </c>
      <c r="J168" s="34" t="s">
        <v>298</v>
      </c>
      <c r="K168" s="33"/>
      <c r="L168" s="34"/>
      <c r="M168" s="33"/>
      <c r="N168" s="34"/>
      <c r="O168" s="33"/>
      <c r="P168" s="34"/>
      <c r="Q168" s="36"/>
      <c r="R168" s="37"/>
      <c r="S168" s="38"/>
      <c r="T168" s="43"/>
      <c r="U168" s="42"/>
      <c r="V168" s="41">
        <f t="shared" si="5"/>
        <v>44</v>
      </c>
      <c r="W168" s="13"/>
    </row>
    <row r="169" spans="1:23" s="15" customFormat="1" x14ac:dyDescent="0.45">
      <c r="A169" s="860"/>
      <c r="B169" s="26" t="s">
        <v>24</v>
      </c>
      <c r="C169" s="27">
        <v>32</v>
      </c>
      <c r="D169" s="28">
        <v>23</v>
      </c>
      <c r="E169" s="29" t="str">
        <f t="shared" si="4"/>
        <v>013223</v>
      </c>
      <c r="F169" s="30" t="s">
        <v>36</v>
      </c>
      <c r="G169" s="31" t="s">
        <v>24</v>
      </c>
      <c r="H169" s="32" t="s">
        <v>283</v>
      </c>
      <c r="I169" s="33" t="s">
        <v>62</v>
      </c>
      <c r="J169" s="34" t="s">
        <v>299</v>
      </c>
      <c r="K169" s="33"/>
      <c r="L169" s="34"/>
      <c r="M169" s="33"/>
      <c r="N169" s="34"/>
      <c r="O169" s="33"/>
      <c r="P169" s="34"/>
      <c r="Q169" s="36"/>
      <c r="R169" s="37"/>
      <c r="S169" s="38"/>
      <c r="T169" s="43"/>
      <c r="U169" s="42"/>
      <c r="V169" s="41">
        <f t="shared" si="5"/>
        <v>33</v>
      </c>
      <c r="W169" s="13"/>
    </row>
    <row r="170" spans="1:23" s="15" customFormat="1" x14ac:dyDescent="0.45">
      <c r="A170" s="860"/>
      <c r="B170" s="26" t="s">
        <v>24</v>
      </c>
      <c r="C170" s="27">
        <v>32</v>
      </c>
      <c r="D170" s="28">
        <v>23</v>
      </c>
      <c r="E170" s="29" t="str">
        <f t="shared" si="4"/>
        <v>013223</v>
      </c>
      <c r="F170" s="30" t="s">
        <v>36</v>
      </c>
      <c r="G170" s="31" t="s">
        <v>24</v>
      </c>
      <c r="H170" s="32" t="s">
        <v>283</v>
      </c>
      <c r="I170" s="31" t="s">
        <v>64</v>
      </c>
      <c r="J170" s="34" t="s">
        <v>300</v>
      </c>
      <c r="K170" s="33"/>
      <c r="L170" s="34"/>
      <c r="M170" s="33"/>
      <c r="N170" s="34"/>
      <c r="O170" s="33"/>
      <c r="P170" s="34"/>
      <c r="Q170" s="36"/>
      <c r="R170" s="37"/>
      <c r="S170" s="38"/>
      <c r="T170" s="43"/>
      <c r="U170" s="42"/>
      <c r="V170" s="41">
        <f t="shared" si="5"/>
        <v>35</v>
      </c>
      <c r="W170" s="13"/>
    </row>
    <row r="171" spans="1:23" s="15" customFormat="1" x14ac:dyDescent="0.45">
      <c r="A171" s="860"/>
      <c r="B171" s="26" t="s">
        <v>24</v>
      </c>
      <c r="C171" s="27">
        <v>32</v>
      </c>
      <c r="D171" s="28">
        <v>23</v>
      </c>
      <c r="E171" s="29" t="str">
        <f t="shared" si="4"/>
        <v>013223</v>
      </c>
      <c r="F171" s="30" t="s">
        <v>36</v>
      </c>
      <c r="G171" s="31" t="s">
        <v>24</v>
      </c>
      <c r="H171" s="32" t="s">
        <v>283</v>
      </c>
      <c r="I171" s="33" t="s">
        <v>66</v>
      </c>
      <c r="J171" s="34" t="s">
        <v>301</v>
      </c>
      <c r="K171" s="33"/>
      <c r="L171" s="34"/>
      <c r="M171" s="33"/>
      <c r="N171" s="34"/>
      <c r="O171" s="33"/>
      <c r="P171" s="34"/>
      <c r="Q171" s="36"/>
      <c r="R171" s="37"/>
      <c r="S171" s="38"/>
      <c r="T171" s="43"/>
      <c r="U171" s="42"/>
      <c r="V171" s="41">
        <f t="shared" si="5"/>
        <v>35</v>
      </c>
      <c r="W171" s="13"/>
    </row>
    <row r="172" spans="1:23" s="15" customFormat="1" x14ac:dyDescent="0.45">
      <c r="A172" s="860"/>
      <c r="B172" s="26" t="s">
        <v>24</v>
      </c>
      <c r="C172" s="27">
        <v>32</v>
      </c>
      <c r="D172" s="28">
        <v>23</v>
      </c>
      <c r="E172" s="29" t="str">
        <f t="shared" si="4"/>
        <v>013223</v>
      </c>
      <c r="F172" s="30" t="s">
        <v>36</v>
      </c>
      <c r="G172" s="31" t="s">
        <v>24</v>
      </c>
      <c r="H172" s="32" t="s">
        <v>283</v>
      </c>
      <c r="I172" s="33" t="s">
        <v>68</v>
      </c>
      <c r="J172" s="34" t="s">
        <v>302</v>
      </c>
      <c r="K172" s="33"/>
      <c r="L172" s="34"/>
      <c r="M172" s="33"/>
      <c r="N172" s="34"/>
      <c r="O172" s="33"/>
      <c r="P172" s="34"/>
      <c r="Q172" s="36"/>
      <c r="R172" s="37"/>
      <c r="S172" s="38"/>
      <c r="T172" s="43"/>
      <c r="U172" s="42"/>
      <c r="V172" s="41">
        <f t="shared" si="5"/>
        <v>35</v>
      </c>
      <c r="W172" s="13"/>
    </row>
    <row r="173" spans="1:23" s="15" customFormat="1" x14ac:dyDescent="0.45">
      <c r="A173" s="860"/>
      <c r="B173" s="26" t="s">
        <v>24</v>
      </c>
      <c r="C173" s="27">
        <v>32</v>
      </c>
      <c r="D173" s="28">
        <v>23</v>
      </c>
      <c r="E173" s="29" t="str">
        <f t="shared" si="4"/>
        <v>013223</v>
      </c>
      <c r="F173" s="30" t="s">
        <v>36</v>
      </c>
      <c r="G173" s="31" t="s">
        <v>24</v>
      </c>
      <c r="H173" s="32" t="s">
        <v>283</v>
      </c>
      <c r="I173" s="33" t="s">
        <v>70</v>
      </c>
      <c r="J173" s="34" t="s">
        <v>303</v>
      </c>
      <c r="K173" s="33"/>
      <c r="L173" s="34"/>
      <c r="M173" s="33"/>
      <c r="N173" s="34"/>
      <c r="O173" s="33"/>
      <c r="P173" s="34"/>
      <c r="Q173" s="36"/>
      <c r="R173" s="37"/>
      <c r="S173" s="38"/>
      <c r="T173" s="43"/>
      <c r="U173" s="42"/>
      <c r="V173" s="41">
        <f t="shared" si="5"/>
        <v>38</v>
      </c>
      <c r="W173" s="13"/>
    </row>
    <row r="174" spans="1:23" s="15" customFormat="1" x14ac:dyDescent="0.45">
      <c r="A174" s="860"/>
      <c r="B174" s="26" t="s">
        <v>24</v>
      </c>
      <c r="C174" s="27">
        <v>32</v>
      </c>
      <c r="D174" s="28">
        <v>23</v>
      </c>
      <c r="E174" s="29" t="str">
        <f t="shared" si="4"/>
        <v>013223</v>
      </c>
      <c r="F174" s="30" t="s">
        <v>36</v>
      </c>
      <c r="G174" s="31" t="s">
        <v>24</v>
      </c>
      <c r="H174" s="32" t="s">
        <v>283</v>
      </c>
      <c r="I174" s="33" t="s">
        <v>72</v>
      </c>
      <c r="J174" s="34" t="s">
        <v>304</v>
      </c>
      <c r="K174" s="33"/>
      <c r="L174" s="34"/>
      <c r="M174" s="33"/>
      <c r="N174" s="34"/>
      <c r="O174" s="33"/>
      <c r="P174" s="34"/>
      <c r="Q174" s="36"/>
      <c r="R174" s="37"/>
      <c r="S174" s="38"/>
      <c r="T174" s="43"/>
      <c r="U174" s="42"/>
      <c r="V174" s="41">
        <f t="shared" si="5"/>
        <v>40</v>
      </c>
      <c r="W174" s="13"/>
    </row>
    <row r="175" spans="1:23" s="15" customFormat="1" x14ac:dyDescent="0.45">
      <c r="A175" s="860"/>
      <c r="B175" s="26" t="s">
        <v>24</v>
      </c>
      <c r="C175" s="27">
        <v>32</v>
      </c>
      <c r="D175" s="28">
        <v>23</v>
      </c>
      <c r="E175" s="29" t="str">
        <f t="shared" si="4"/>
        <v>013223</v>
      </c>
      <c r="F175" s="30" t="s">
        <v>36</v>
      </c>
      <c r="G175" s="31" t="s">
        <v>24</v>
      </c>
      <c r="H175" s="32" t="s">
        <v>283</v>
      </c>
      <c r="I175" s="33" t="s">
        <v>74</v>
      </c>
      <c r="J175" s="34" t="s">
        <v>305</v>
      </c>
      <c r="K175" s="33"/>
      <c r="L175" s="34"/>
      <c r="M175" s="33"/>
      <c r="N175" s="34"/>
      <c r="O175" s="33"/>
      <c r="P175" s="34"/>
      <c r="Q175" s="36"/>
      <c r="R175" s="37"/>
      <c r="S175" s="38"/>
      <c r="T175" s="43"/>
      <c r="U175" s="42"/>
      <c r="V175" s="41">
        <f t="shared" si="5"/>
        <v>38</v>
      </c>
      <c r="W175" s="13"/>
    </row>
    <row r="176" spans="1:23" s="15" customFormat="1" x14ac:dyDescent="0.45">
      <c r="A176" s="860"/>
      <c r="B176" s="26" t="s">
        <v>24</v>
      </c>
      <c r="C176" s="27">
        <v>32</v>
      </c>
      <c r="D176" s="28">
        <v>23</v>
      </c>
      <c r="E176" s="29" t="str">
        <f t="shared" si="4"/>
        <v>013223</v>
      </c>
      <c r="F176" s="30" t="s">
        <v>36</v>
      </c>
      <c r="G176" s="31" t="s">
        <v>24</v>
      </c>
      <c r="H176" s="32" t="s">
        <v>283</v>
      </c>
      <c r="I176" s="33" t="s">
        <v>76</v>
      </c>
      <c r="J176" s="34" t="s">
        <v>306</v>
      </c>
      <c r="K176" s="33"/>
      <c r="L176" s="34"/>
      <c r="M176" s="33"/>
      <c r="N176" s="34"/>
      <c r="O176" s="33"/>
      <c r="P176" s="34"/>
      <c r="Q176" s="36"/>
      <c r="R176" s="37"/>
      <c r="S176" s="38"/>
      <c r="T176" s="43"/>
      <c r="U176" s="42"/>
      <c r="V176" s="41">
        <f t="shared" si="5"/>
        <v>50</v>
      </c>
      <c r="W176" s="13"/>
    </row>
    <row r="177" spans="1:24" x14ac:dyDescent="0.45">
      <c r="A177" s="860"/>
      <c r="B177" s="26" t="s">
        <v>24</v>
      </c>
      <c r="C177" s="27">
        <v>32</v>
      </c>
      <c r="D177" s="28">
        <v>23</v>
      </c>
      <c r="E177" s="29" t="str">
        <f t="shared" si="4"/>
        <v>013223</v>
      </c>
      <c r="F177" s="30" t="s">
        <v>36</v>
      </c>
      <c r="G177" s="31" t="s">
        <v>24</v>
      </c>
      <c r="H177" s="32" t="s">
        <v>283</v>
      </c>
      <c r="I177" s="33" t="s">
        <v>78</v>
      </c>
      <c r="J177" s="34" t="s">
        <v>307</v>
      </c>
      <c r="K177" s="33"/>
      <c r="L177" s="34"/>
      <c r="M177" s="33"/>
      <c r="N177" s="34"/>
      <c r="O177" s="33"/>
      <c r="P177" s="34"/>
      <c r="Q177" s="36"/>
      <c r="R177" s="37"/>
      <c r="S177" s="38"/>
      <c r="T177" s="43"/>
      <c r="U177" s="42"/>
      <c r="V177" s="41">
        <f t="shared" si="5"/>
        <v>57</v>
      </c>
      <c r="W177" s="13"/>
    </row>
    <row r="178" spans="1:24" x14ac:dyDescent="0.45">
      <c r="A178" s="860"/>
      <c r="B178" s="26" t="s">
        <v>24</v>
      </c>
      <c r="C178" s="27">
        <v>32</v>
      </c>
      <c r="D178" s="28">
        <v>23</v>
      </c>
      <c r="E178" s="29" t="str">
        <f t="shared" si="4"/>
        <v>013223</v>
      </c>
      <c r="F178" s="30" t="s">
        <v>36</v>
      </c>
      <c r="G178" s="31" t="s">
        <v>24</v>
      </c>
      <c r="H178" s="32" t="s">
        <v>283</v>
      </c>
      <c r="I178" s="33" t="s">
        <v>80</v>
      </c>
      <c r="J178" s="34" t="s">
        <v>308</v>
      </c>
      <c r="K178" s="33"/>
      <c r="L178" s="34"/>
      <c r="M178" s="33"/>
      <c r="N178" s="34"/>
      <c r="O178" s="33"/>
      <c r="P178" s="34"/>
      <c r="Q178" s="36"/>
      <c r="R178" s="37"/>
      <c r="S178" s="38"/>
      <c r="T178" s="43"/>
      <c r="U178" s="42"/>
      <c r="V178" s="41">
        <f t="shared" si="5"/>
        <v>35</v>
      </c>
      <c r="W178" s="13"/>
    </row>
    <row r="179" spans="1:24" x14ac:dyDescent="0.45">
      <c r="A179" s="860"/>
      <c r="B179" s="26" t="s">
        <v>24</v>
      </c>
      <c r="C179" s="27">
        <v>32</v>
      </c>
      <c r="D179" s="28">
        <v>23</v>
      </c>
      <c r="E179" s="29" t="str">
        <f t="shared" si="4"/>
        <v>013223</v>
      </c>
      <c r="F179" s="30" t="s">
        <v>36</v>
      </c>
      <c r="G179" s="31" t="s">
        <v>24</v>
      </c>
      <c r="H179" s="32" t="s">
        <v>283</v>
      </c>
      <c r="I179" s="33" t="s">
        <v>82</v>
      </c>
      <c r="J179" s="34" t="s">
        <v>309</v>
      </c>
      <c r="K179" s="33"/>
      <c r="L179" s="34"/>
      <c r="M179" s="33"/>
      <c r="N179" s="34"/>
      <c r="O179" s="33"/>
      <c r="P179" s="34"/>
      <c r="Q179" s="36"/>
      <c r="R179" s="37"/>
      <c r="S179" s="38"/>
      <c r="T179" s="43"/>
      <c r="U179" s="42"/>
      <c r="V179" s="41">
        <f t="shared" si="5"/>
        <v>34</v>
      </c>
      <c r="W179" s="13"/>
    </row>
    <row r="180" spans="1:24" x14ac:dyDescent="0.45">
      <c r="A180" s="860"/>
      <c r="B180" s="26" t="s">
        <v>24</v>
      </c>
      <c r="C180" s="27">
        <v>32</v>
      </c>
      <c r="D180" s="28">
        <v>23</v>
      </c>
      <c r="E180" s="29" t="str">
        <f t="shared" si="4"/>
        <v>013223</v>
      </c>
      <c r="F180" s="30" t="s">
        <v>36</v>
      </c>
      <c r="G180" s="31" t="s">
        <v>24</v>
      </c>
      <c r="H180" s="32" t="s">
        <v>283</v>
      </c>
      <c r="I180" s="46" t="s">
        <v>84</v>
      </c>
      <c r="J180" s="85" t="s">
        <v>310</v>
      </c>
      <c r="K180" s="46"/>
      <c r="L180" s="85"/>
      <c r="M180" s="46"/>
      <c r="N180" s="85"/>
      <c r="O180" s="33"/>
      <c r="P180" s="34"/>
      <c r="Q180" s="36"/>
      <c r="R180" s="37"/>
      <c r="S180" s="38"/>
      <c r="T180" s="43"/>
      <c r="U180" s="42"/>
      <c r="V180" s="41">
        <f t="shared" si="5"/>
        <v>53</v>
      </c>
      <c r="W180" s="13"/>
    </row>
    <row r="181" spans="1:24" s="54" customFormat="1" x14ac:dyDescent="0.45">
      <c r="A181" s="860"/>
      <c r="B181" s="26" t="s">
        <v>24</v>
      </c>
      <c r="C181" s="27">
        <v>32</v>
      </c>
      <c r="D181" s="28">
        <v>23</v>
      </c>
      <c r="E181" s="29" t="str">
        <f t="shared" si="4"/>
        <v>013223</v>
      </c>
      <c r="F181" s="71" t="s">
        <v>26</v>
      </c>
      <c r="G181" s="47" t="s">
        <v>40</v>
      </c>
      <c r="H181" s="48" t="s">
        <v>162</v>
      </c>
      <c r="I181" s="49" t="s">
        <v>28</v>
      </c>
      <c r="J181" s="48" t="s">
        <v>123</v>
      </c>
      <c r="K181" s="49" t="s">
        <v>30</v>
      </c>
      <c r="L181" s="48"/>
      <c r="M181" s="49" t="s">
        <v>32</v>
      </c>
      <c r="N181" s="48"/>
      <c r="O181" s="49" t="s">
        <v>33</v>
      </c>
      <c r="P181" s="48"/>
      <c r="Q181" s="50" t="s">
        <v>34</v>
      </c>
      <c r="R181" s="51"/>
      <c r="S181" s="24" t="s">
        <v>35</v>
      </c>
      <c r="T181" s="98"/>
      <c r="U181" s="42"/>
      <c r="V181" s="41">
        <f t="shared" si="5"/>
        <v>17</v>
      </c>
      <c r="W181" s="52"/>
      <c r="X181" s="53">
        <f>LEN(H182&amp;J183)+5</f>
        <v>54</v>
      </c>
    </row>
    <row r="182" spans="1:24" x14ac:dyDescent="0.45">
      <c r="A182" s="860"/>
      <c r="B182" s="26" t="s">
        <v>24</v>
      </c>
      <c r="C182" s="27">
        <v>32</v>
      </c>
      <c r="D182" s="28">
        <v>23</v>
      </c>
      <c r="E182" s="29" t="str">
        <f t="shared" si="4"/>
        <v>013223</v>
      </c>
      <c r="F182" s="30" t="s">
        <v>36</v>
      </c>
      <c r="G182" s="33" t="s">
        <v>40</v>
      </c>
      <c r="H182" s="44" t="s">
        <v>311</v>
      </c>
      <c r="I182" s="33" t="s">
        <v>24</v>
      </c>
      <c r="J182" s="32" t="s">
        <v>312</v>
      </c>
      <c r="K182" s="33"/>
      <c r="L182" s="34"/>
      <c r="M182" s="33"/>
      <c r="N182" s="34"/>
      <c r="O182" s="33"/>
      <c r="P182" s="34"/>
      <c r="Q182" s="36"/>
      <c r="R182" s="37"/>
      <c r="S182" s="38" t="s">
        <v>313</v>
      </c>
      <c r="T182" s="43"/>
      <c r="U182" s="42" t="s">
        <v>3</v>
      </c>
      <c r="V182" s="41">
        <f t="shared" si="5"/>
        <v>35</v>
      </c>
      <c r="W182" s="13"/>
    </row>
    <row r="183" spans="1:24" x14ac:dyDescent="0.45">
      <c r="A183" s="860"/>
      <c r="B183" s="26" t="s">
        <v>24</v>
      </c>
      <c r="C183" s="27">
        <v>32</v>
      </c>
      <c r="D183" s="28">
        <v>23</v>
      </c>
      <c r="E183" s="29" t="str">
        <f t="shared" si="4"/>
        <v>013223</v>
      </c>
      <c r="F183" s="30" t="s">
        <v>36</v>
      </c>
      <c r="G183" s="33" t="s">
        <v>40</v>
      </c>
      <c r="H183" s="44" t="s">
        <v>311</v>
      </c>
      <c r="I183" s="33" t="s">
        <v>40</v>
      </c>
      <c r="J183" s="32" t="s">
        <v>314</v>
      </c>
      <c r="K183" s="33"/>
      <c r="L183" s="34"/>
      <c r="M183" s="33"/>
      <c r="N183" s="34"/>
      <c r="O183" s="33"/>
      <c r="P183" s="34"/>
      <c r="Q183" s="36"/>
      <c r="R183" s="37"/>
      <c r="S183" s="38"/>
      <c r="T183" s="43"/>
      <c r="U183" s="42"/>
      <c r="V183" s="41">
        <f t="shared" si="5"/>
        <v>54</v>
      </c>
      <c r="W183" s="13"/>
    </row>
    <row r="184" spans="1:24" x14ac:dyDescent="0.45">
      <c r="A184" s="860"/>
      <c r="B184" s="26" t="s">
        <v>24</v>
      </c>
      <c r="C184" s="27">
        <v>32</v>
      </c>
      <c r="D184" s="28">
        <v>23</v>
      </c>
      <c r="E184" s="29" t="str">
        <f t="shared" si="4"/>
        <v>013223</v>
      </c>
      <c r="F184" s="30" t="s">
        <v>36</v>
      </c>
      <c r="G184" s="33" t="s">
        <v>40</v>
      </c>
      <c r="H184" s="44" t="s">
        <v>311</v>
      </c>
      <c r="I184" s="33" t="s">
        <v>43</v>
      </c>
      <c r="J184" s="45" t="s">
        <v>315</v>
      </c>
      <c r="K184" s="33"/>
      <c r="L184" s="34"/>
      <c r="M184" s="33"/>
      <c r="N184" s="34"/>
      <c r="O184" s="33"/>
      <c r="P184" s="34"/>
      <c r="Q184" s="36"/>
      <c r="R184" s="37"/>
      <c r="S184" s="38"/>
      <c r="T184" s="43"/>
      <c r="U184" s="42"/>
      <c r="V184" s="41">
        <f t="shared" si="5"/>
        <v>47</v>
      </c>
      <c r="W184" s="13"/>
    </row>
    <row r="185" spans="1:24" x14ac:dyDescent="0.45">
      <c r="A185" s="860"/>
      <c r="B185" s="80" t="s">
        <v>24</v>
      </c>
      <c r="C185" s="81">
        <v>32</v>
      </c>
      <c r="D185" s="82">
        <v>23</v>
      </c>
      <c r="E185" s="83" t="str">
        <f t="shared" si="4"/>
        <v>013223</v>
      </c>
      <c r="F185" s="84" t="s">
        <v>36</v>
      </c>
      <c r="G185" s="33" t="s">
        <v>40</v>
      </c>
      <c r="H185" s="44" t="s">
        <v>311</v>
      </c>
      <c r="I185" s="46" t="s">
        <v>46</v>
      </c>
      <c r="J185" s="32" t="s">
        <v>316</v>
      </c>
      <c r="K185" s="46"/>
      <c r="L185" s="85"/>
      <c r="M185" s="46"/>
      <c r="N185" s="85"/>
      <c r="O185" s="46"/>
      <c r="P185" s="85"/>
      <c r="Q185" s="86"/>
      <c r="R185" s="39"/>
      <c r="S185" s="87"/>
      <c r="T185" s="99"/>
      <c r="U185" s="42"/>
      <c r="V185" s="41">
        <f t="shared" si="5"/>
        <v>37</v>
      </c>
      <c r="W185" s="13"/>
    </row>
    <row r="186" spans="1:24" x14ac:dyDescent="0.45">
      <c r="A186" s="860"/>
      <c r="B186" s="26" t="s">
        <v>24</v>
      </c>
      <c r="C186" s="27">
        <v>32</v>
      </c>
      <c r="D186" s="28">
        <v>23</v>
      </c>
      <c r="E186" s="29" t="str">
        <f t="shared" si="4"/>
        <v>013223</v>
      </c>
      <c r="F186" s="30" t="s">
        <v>36</v>
      </c>
      <c r="G186" s="33" t="s">
        <v>40</v>
      </c>
      <c r="H186" s="44" t="s">
        <v>311</v>
      </c>
      <c r="I186" s="46" t="s">
        <v>49</v>
      </c>
      <c r="J186" s="45" t="s">
        <v>317</v>
      </c>
      <c r="K186" s="46"/>
      <c r="L186" s="85"/>
      <c r="M186" s="46"/>
      <c r="N186" s="85"/>
      <c r="O186" s="46"/>
      <c r="P186" s="85"/>
      <c r="Q186" s="86"/>
      <c r="R186" s="39"/>
      <c r="S186" s="87"/>
      <c r="T186" s="99"/>
      <c r="U186" s="40"/>
      <c r="V186" s="41">
        <f t="shared" si="5"/>
        <v>41</v>
      </c>
      <c r="W186" s="13"/>
    </row>
    <row r="187" spans="1:24" s="54" customFormat="1" x14ac:dyDescent="0.45">
      <c r="A187" s="860"/>
      <c r="B187" s="26" t="s">
        <v>24</v>
      </c>
      <c r="C187" s="27">
        <v>32</v>
      </c>
      <c r="D187" s="28">
        <v>23</v>
      </c>
      <c r="E187" s="29" t="str">
        <f t="shared" si="4"/>
        <v>013223</v>
      </c>
      <c r="F187" s="71" t="s">
        <v>26</v>
      </c>
      <c r="G187" s="47" t="s">
        <v>43</v>
      </c>
      <c r="H187" s="48" t="s">
        <v>162</v>
      </c>
      <c r="I187" s="49" t="s">
        <v>28</v>
      </c>
      <c r="J187" s="48" t="s">
        <v>280</v>
      </c>
      <c r="K187" s="49" t="s">
        <v>30</v>
      </c>
      <c r="L187" s="48" t="s">
        <v>281</v>
      </c>
      <c r="M187" s="49" t="s">
        <v>32</v>
      </c>
      <c r="N187" s="48" t="s">
        <v>282</v>
      </c>
      <c r="O187" s="49" t="s">
        <v>33</v>
      </c>
      <c r="P187" s="48"/>
      <c r="Q187" s="50" t="s">
        <v>34</v>
      </c>
      <c r="R187" s="51"/>
      <c r="S187" s="24" t="s">
        <v>35</v>
      </c>
      <c r="T187" s="98"/>
      <c r="U187" s="42"/>
      <c r="V187" s="41">
        <f t="shared" si="5"/>
        <v>44</v>
      </c>
      <c r="W187" s="52"/>
      <c r="X187" s="53">
        <f>LEN(H188&amp;J188&amp;L190&amp;N193)+5</f>
        <v>63</v>
      </c>
    </row>
    <row r="188" spans="1:24" x14ac:dyDescent="0.45">
      <c r="A188" s="860"/>
      <c r="B188" s="26" t="s">
        <v>24</v>
      </c>
      <c r="C188" s="27">
        <v>32</v>
      </c>
      <c r="D188" s="28">
        <v>23</v>
      </c>
      <c r="E188" s="29" t="str">
        <f t="shared" si="4"/>
        <v>013223</v>
      </c>
      <c r="F188" s="30" t="s">
        <v>36</v>
      </c>
      <c r="G188" s="33" t="s">
        <v>43</v>
      </c>
      <c r="H188" s="34" t="s">
        <v>318</v>
      </c>
      <c r="I188" s="33" t="s">
        <v>24</v>
      </c>
      <c r="J188" s="34" t="s">
        <v>319</v>
      </c>
      <c r="K188" s="33" t="s">
        <v>24</v>
      </c>
      <c r="L188" s="34" t="s">
        <v>320</v>
      </c>
      <c r="M188" s="33" t="s">
        <v>24</v>
      </c>
      <c r="N188" s="34" t="s">
        <v>321</v>
      </c>
      <c r="O188" s="33" t="s">
        <v>24</v>
      </c>
      <c r="P188" s="34" t="s">
        <v>322</v>
      </c>
      <c r="Q188" s="36"/>
      <c r="R188" s="37"/>
      <c r="S188" s="38" t="s">
        <v>42</v>
      </c>
      <c r="T188" s="43"/>
      <c r="U188" s="42" t="s">
        <v>288</v>
      </c>
      <c r="V188" s="41">
        <f t="shared" si="5"/>
        <v>64</v>
      </c>
      <c r="W188" s="13"/>
    </row>
    <row r="189" spans="1:24" x14ac:dyDescent="0.45">
      <c r="A189" s="860"/>
      <c r="B189" s="26" t="s">
        <v>24</v>
      </c>
      <c r="C189" s="27">
        <v>32</v>
      </c>
      <c r="D189" s="28">
        <v>23</v>
      </c>
      <c r="E189" s="29" t="str">
        <f t="shared" si="4"/>
        <v>013223</v>
      </c>
      <c r="F189" s="30" t="s">
        <v>36</v>
      </c>
      <c r="G189" s="33" t="s">
        <v>43</v>
      </c>
      <c r="H189" s="34" t="s">
        <v>318</v>
      </c>
      <c r="I189" s="33" t="s">
        <v>40</v>
      </c>
      <c r="J189" s="34" t="s">
        <v>323</v>
      </c>
      <c r="K189" s="33" t="s">
        <v>40</v>
      </c>
      <c r="L189" s="34" t="s">
        <v>324</v>
      </c>
      <c r="M189" s="33" t="s">
        <v>40</v>
      </c>
      <c r="N189" s="34" t="s">
        <v>287</v>
      </c>
      <c r="O189" s="33" t="s">
        <v>40</v>
      </c>
      <c r="P189" s="34" t="s">
        <v>325</v>
      </c>
      <c r="Q189" s="36"/>
      <c r="R189" s="37"/>
      <c r="S189" s="38"/>
      <c r="T189" s="43"/>
      <c r="U189" s="42"/>
      <c r="V189" s="41">
        <f t="shared" si="5"/>
        <v>61</v>
      </c>
      <c r="W189" s="13"/>
    </row>
    <row r="190" spans="1:24" x14ac:dyDescent="0.45">
      <c r="A190" s="860"/>
      <c r="B190" s="26" t="s">
        <v>24</v>
      </c>
      <c r="C190" s="27">
        <v>32</v>
      </c>
      <c r="D190" s="28">
        <v>23</v>
      </c>
      <c r="E190" s="29" t="str">
        <f t="shared" si="4"/>
        <v>013223</v>
      </c>
      <c r="F190" s="30" t="s">
        <v>36</v>
      </c>
      <c r="G190" s="33" t="s">
        <v>43</v>
      </c>
      <c r="H190" s="34" t="s">
        <v>318</v>
      </c>
      <c r="I190" s="33"/>
      <c r="J190" s="34"/>
      <c r="K190" s="33" t="s">
        <v>43</v>
      </c>
      <c r="L190" s="34" t="s">
        <v>326</v>
      </c>
      <c r="M190" s="33" t="s">
        <v>43</v>
      </c>
      <c r="N190" s="34" t="s">
        <v>327</v>
      </c>
      <c r="O190" s="33"/>
      <c r="P190" s="34"/>
      <c r="Q190" s="36"/>
      <c r="R190" s="37"/>
      <c r="S190" s="38"/>
      <c r="T190" s="43"/>
      <c r="U190" s="42"/>
      <c r="V190" s="41">
        <f t="shared" si="5"/>
        <v>40</v>
      </c>
      <c r="W190" s="13"/>
    </row>
    <row r="191" spans="1:24" x14ac:dyDescent="0.45">
      <c r="A191" s="860"/>
      <c r="B191" s="26" t="s">
        <v>24</v>
      </c>
      <c r="C191" s="27">
        <v>32</v>
      </c>
      <c r="D191" s="28">
        <v>23</v>
      </c>
      <c r="E191" s="29" t="str">
        <f t="shared" si="4"/>
        <v>013223</v>
      </c>
      <c r="F191" s="30" t="s">
        <v>36</v>
      </c>
      <c r="G191" s="33" t="s">
        <v>43</v>
      </c>
      <c r="H191" s="34" t="s">
        <v>318</v>
      </c>
      <c r="I191" s="33"/>
      <c r="J191" s="34"/>
      <c r="K191" s="33" t="s">
        <v>46</v>
      </c>
      <c r="L191" s="34" t="s">
        <v>328</v>
      </c>
      <c r="M191" s="33" t="s">
        <v>46</v>
      </c>
      <c r="N191" s="34" t="s">
        <v>329</v>
      </c>
      <c r="O191" s="33"/>
      <c r="P191" s="34"/>
      <c r="Q191" s="36"/>
      <c r="R191" s="37"/>
      <c r="S191" s="38"/>
      <c r="T191" s="43"/>
      <c r="U191" s="42"/>
      <c r="V191" s="41">
        <f t="shared" si="5"/>
        <v>51</v>
      </c>
      <c r="W191" s="13"/>
    </row>
    <row r="192" spans="1:24" x14ac:dyDescent="0.45">
      <c r="A192" s="860"/>
      <c r="B192" s="26" t="s">
        <v>24</v>
      </c>
      <c r="C192" s="27">
        <v>32</v>
      </c>
      <c r="D192" s="28">
        <v>23</v>
      </c>
      <c r="E192" s="29" t="str">
        <f t="shared" si="4"/>
        <v>013223</v>
      </c>
      <c r="F192" s="30" t="s">
        <v>36</v>
      </c>
      <c r="G192" s="33" t="s">
        <v>43</v>
      </c>
      <c r="H192" s="34" t="s">
        <v>318</v>
      </c>
      <c r="I192" s="33"/>
      <c r="J192" s="34"/>
      <c r="K192" s="33"/>
      <c r="L192" s="34"/>
      <c r="M192" s="33" t="s">
        <v>49</v>
      </c>
      <c r="N192" s="34" t="s">
        <v>330</v>
      </c>
      <c r="O192" s="33"/>
      <c r="P192" s="34"/>
      <c r="Q192" s="36"/>
      <c r="R192" s="37"/>
      <c r="S192" s="38"/>
      <c r="T192" s="43"/>
      <c r="U192" s="42"/>
      <c r="V192" s="41">
        <f t="shared" si="5"/>
        <v>26</v>
      </c>
      <c r="W192" s="13"/>
    </row>
    <row r="193" spans="1:24" x14ac:dyDescent="0.45">
      <c r="A193" s="860"/>
      <c r="B193" s="80" t="s">
        <v>24</v>
      </c>
      <c r="C193" s="81">
        <v>32</v>
      </c>
      <c r="D193" s="82">
        <v>23</v>
      </c>
      <c r="E193" s="83" t="str">
        <f t="shared" si="4"/>
        <v>013223</v>
      </c>
      <c r="F193" s="84" t="s">
        <v>36</v>
      </c>
      <c r="G193" s="46" t="s">
        <v>43</v>
      </c>
      <c r="H193" s="85" t="s">
        <v>318</v>
      </c>
      <c r="I193" s="46"/>
      <c r="J193" s="85"/>
      <c r="K193" s="46"/>
      <c r="L193" s="85"/>
      <c r="M193" s="46" t="s">
        <v>52</v>
      </c>
      <c r="N193" s="85" t="s">
        <v>331</v>
      </c>
      <c r="O193" s="46"/>
      <c r="P193" s="85"/>
      <c r="Q193" s="86"/>
      <c r="R193" s="39"/>
      <c r="S193" s="87"/>
      <c r="T193" s="99"/>
      <c r="U193" s="40"/>
      <c r="V193" s="41">
        <f t="shared" si="5"/>
        <v>29</v>
      </c>
      <c r="W193" s="13"/>
    </row>
    <row r="194" spans="1:24" x14ac:dyDescent="0.45">
      <c r="A194" s="860"/>
      <c r="B194" s="26" t="s">
        <v>24</v>
      </c>
      <c r="C194" s="27">
        <v>32</v>
      </c>
      <c r="D194" s="28">
        <v>23</v>
      </c>
      <c r="E194" s="29" t="str">
        <f t="shared" si="4"/>
        <v>013223</v>
      </c>
      <c r="F194" s="71" t="s">
        <v>26</v>
      </c>
      <c r="G194" s="100" t="s">
        <v>46</v>
      </c>
      <c r="H194" s="48" t="s">
        <v>162</v>
      </c>
      <c r="I194" s="49" t="s">
        <v>28</v>
      </c>
      <c r="J194" s="48" t="s">
        <v>280</v>
      </c>
      <c r="K194" s="49" t="s">
        <v>30</v>
      </c>
      <c r="L194" s="48" t="s">
        <v>281</v>
      </c>
      <c r="M194" s="49" t="s">
        <v>32</v>
      </c>
      <c r="N194" s="48" t="s">
        <v>332</v>
      </c>
      <c r="O194" s="49" t="s">
        <v>33</v>
      </c>
      <c r="P194" s="48"/>
      <c r="Q194" s="50" t="s">
        <v>34</v>
      </c>
      <c r="R194" s="51"/>
      <c r="S194" s="24" t="s">
        <v>35</v>
      </c>
      <c r="T194" s="98"/>
      <c r="U194" s="42"/>
      <c r="V194" s="41"/>
      <c r="W194" s="13"/>
    </row>
    <row r="195" spans="1:24" x14ac:dyDescent="0.45">
      <c r="A195" s="860"/>
      <c r="B195" s="80" t="s">
        <v>24</v>
      </c>
      <c r="C195" s="81">
        <v>32</v>
      </c>
      <c r="D195" s="82">
        <v>23</v>
      </c>
      <c r="E195" s="83" t="str">
        <f t="shared" si="4"/>
        <v>013223</v>
      </c>
      <c r="F195" s="84" t="s">
        <v>36</v>
      </c>
      <c r="G195" s="55" t="s">
        <v>46</v>
      </c>
      <c r="H195" s="34" t="s">
        <v>333</v>
      </c>
      <c r="I195" s="35" t="s">
        <v>24</v>
      </c>
      <c r="J195" s="34" t="s">
        <v>334</v>
      </c>
      <c r="K195" s="35" t="s">
        <v>24</v>
      </c>
      <c r="L195" s="34" t="s">
        <v>335</v>
      </c>
      <c r="M195" s="35" t="s">
        <v>24</v>
      </c>
      <c r="N195" s="34" t="s">
        <v>322</v>
      </c>
      <c r="O195" s="35"/>
      <c r="P195" s="34"/>
      <c r="Q195" s="101"/>
      <c r="R195" s="37"/>
      <c r="S195" s="38"/>
      <c r="T195" s="43"/>
      <c r="U195" s="102"/>
      <c r="V195" s="41"/>
      <c r="W195" s="13"/>
    </row>
    <row r="196" spans="1:24" ht="19" thickBot="1" x14ac:dyDescent="0.5">
      <c r="A196" s="861"/>
      <c r="B196" s="80" t="s">
        <v>24</v>
      </c>
      <c r="C196" s="81">
        <v>32</v>
      </c>
      <c r="D196" s="82">
        <v>23</v>
      </c>
      <c r="E196" s="83" t="str">
        <f t="shared" si="4"/>
        <v>013223</v>
      </c>
      <c r="F196" s="84" t="s">
        <v>36</v>
      </c>
      <c r="G196" s="55" t="s">
        <v>46</v>
      </c>
      <c r="H196" s="34" t="s">
        <v>333</v>
      </c>
      <c r="I196" s="35" t="s">
        <v>40</v>
      </c>
      <c r="J196" s="34" t="s">
        <v>336</v>
      </c>
      <c r="K196" s="35" t="s">
        <v>40</v>
      </c>
      <c r="L196" s="34" t="s">
        <v>336</v>
      </c>
      <c r="M196" s="35" t="s">
        <v>40</v>
      </c>
      <c r="N196" s="34" t="s">
        <v>337</v>
      </c>
      <c r="O196" s="35"/>
      <c r="P196" s="34"/>
      <c r="Q196" s="101"/>
      <c r="R196" s="37"/>
      <c r="S196" s="38"/>
      <c r="T196" s="43"/>
      <c r="U196" s="102"/>
      <c r="V196" s="41"/>
      <c r="W196" s="13"/>
    </row>
    <row r="197" spans="1:24" s="54" customFormat="1" x14ac:dyDescent="0.45">
      <c r="A197" s="862" t="s">
        <v>338</v>
      </c>
      <c r="B197" s="26" t="s">
        <v>24</v>
      </c>
      <c r="C197" s="27">
        <v>32</v>
      </c>
      <c r="D197" s="28" t="s">
        <v>25</v>
      </c>
      <c r="E197" s="29" t="str">
        <f t="shared" si="4"/>
        <v>013224</v>
      </c>
      <c r="F197" s="71" t="s">
        <v>26</v>
      </c>
      <c r="G197" s="47" t="s">
        <v>24</v>
      </c>
      <c r="H197" s="48" t="s">
        <v>162</v>
      </c>
      <c r="I197" s="49" t="s">
        <v>28</v>
      </c>
      <c r="J197" s="48" t="s">
        <v>123</v>
      </c>
      <c r="K197" s="49" t="s">
        <v>30</v>
      </c>
      <c r="L197" s="48" t="s">
        <v>339</v>
      </c>
      <c r="M197" s="49" t="s">
        <v>32</v>
      </c>
      <c r="N197" s="48" t="s">
        <v>282</v>
      </c>
      <c r="O197" s="49" t="s">
        <v>33</v>
      </c>
      <c r="P197" s="48"/>
      <c r="Q197" s="50" t="s">
        <v>34</v>
      </c>
      <c r="R197" s="24"/>
      <c r="S197" s="24" t="s">
        <v>35</v>
      </c>
      <c r="T197" s="24"/>
      <c r="U197" s="90"/>
      <c r="V197" s="41">
        <f t="shared" si="5"/>
        <v>27</v>
      </c>
      <c r="W197" s="52"/>
      <c r="X197" s="53">
        <f>LEN(H198&amp;J206&amp;L208&amp;N210)+5</f>
        <v>88</v>
      </c>
    </row>
    <row r="198" spans="1:24" x14ac:dyDescent="0.45">
      <c r="A198" s="858"/>
      <c r="B198" s="89" t="s">
        <v>24</v>
      </c>
      <c r="C198" s="27">
        <v>32</v>
      </c>
      <c r="D198" s="28" t="s">
        <v>25</v>
      </c>
      <c r="E198" s="29" t="str">
        <f t="shared" si="4"/>
        <v>013224</v>
      </c>
      <c r="F198" s="30" t="s">
        <v>36</v>
      </c>
      <c r="G198" s="31" t="s">
        <v>24</v>
      </c>
      <c r="H198" s="34" t="s">
        <v>340</v>
      </c>
      <c r="I198" s="31" t="s">
        <v>24</v>
      </c>
      <c r="J198" s="34" t="s">
        <v>341</v>
      </c>
      <c r="K198" s="31" t="s">
        <v>24</v>
      </c>
      <c r="L198" s="34" t="s">
        <v>342</v>
      </c>
      <c r="M198" s="33" t="s">
        <v>24</v>
      </c>
      <c r="N198" s="34" t="s">
        <v>287</v>
      </c>
      <c r="O198" s="33"/>
      <c r="P198" s="34"/>
      <c r="Q198" s="36"/>
      <c r="R198" s="38"/>
      <c r="S198" s="38" t="s">
        <v>42</v>
      </c>
      <c r="T198" s="38"/>
      <c r="U198" s="90" t="s">
        <v>288</v>
      </c>
      <c r="V198" s="41">
        <f t="shared" si="5"/>
        <v>39</v>
      </c>
      <c r="W198" s="13"/>
    </row>
    <row r="199" spans="1:24" x14ac:dyDescent="0.45">
      <c r="A199" s="858"/>
      <c r="B199" s="89" t="s">
        <v>24</v>
      </c>
      <c r="C199" s="27">
        <v>32</v>
      </c>
      <c r="D199" s="28" t="s">
        <v>25</v>
      </c>
      <c r="E199" s="29" t="str">
        <f t="shared" si="4"/>
        <v>013224</v>
      </c>
      <c r="F199" s="30" t="s">
        <v>36</v>
      </c>
      <c r="G199" s="31" t="s">
        <v>24</v>
      </c>
      <c r="H199" s="34" t="s">
        <v>340</v>
      </c>
      <c r="I199" s="31" t="s">
        <v>40</v>
      </c>
      <c r="J199" s="34" t="s">
        <v>343</v>
      </c>
      <c r="K199" s="31" t="s">
        <v>40</v>
      </c>
      <c r="L199" s="34" t="s">
        <v>344</v>
      </c>
      <c r="M199" s="33" t="s">
        <v>40</v>
      </c>
      <c r="N199" s="34" t="s">
        <v>329</v>
      </c>
      <c r="O199" s="33"/>
      <c r="P199" s="34"/>
      <c r="Q199" s="36"/>
      <c r="R199" s="38"/>
      <c r="S199" s="38"/>
      <c r="T199" s="38"/>
      <c r="U199" s="90"/>
      <c r="V199" s="41">
        <f t="shared" si="5"/>
        <v>48</v>
      </c>
      <c r="W199" s="13"/>
    </row>
    <row r="200" spans="1:24" x14ac:dyDescent="0.45">
      <c r="A200" s="858"/>
      <c r="B200" s="89" t="s">
        <v>24</v>
      </c>
      <c r="C200" s="27">
        <v>32</v>
      </c>
      <c r="D200" s="28" t="s">
        <v>25</v>
      </c>
      <c r="E200" s="29" t="str">
        <f t="shared" si="4"/>
        <v>013224</v>
      </c>
      <c r="F200" s="30" t="s">
        <v>36</v>
      </c>
      <c r="G200" s="31" t="s">
        <v>24</v>
      </c>
      <c r="H200" s="34" t="s">
        <v>340</v>
      </c>
      <c r="I200" s="31" t="s">
        <v>43</v>
      </c>
      <c r="J200" s="34" t="s">
        <v>345</v>
      </c>
      <c r="K200" s="31" t="s">
        <v>43</v>
      </c>
      <c r="L200" s="34" t="s">
        <v>346</v>
      </c>
      <c r="M200" s="33" t="s">
        <v>43</v>
      </c>
      <c r="N200" s="34" t="s">
        <v>347</v>
      </c>
      <c r="O200" s="33"/>
      <c r="P200" s="34"/>
      <c r="Q200" s="36"/>
      <c r="R200" s="38"/>
      <c r="S200" s="38"/>
      <c r="T200" s="38"/>
      <c r="U200" s="90"/>
      <c r="V200" s="41">
        <f t="shared" si="5"/>
        <v>42</v>
      </c>
      <c r="W200" s="13"/>
    </row>
    <row r="201" spans="1:24" x14ac:dyDescent="0.45">
      <c r="A201" s="858"/>
      <c r="B201" s="89" t="s">
        <v>24</v>
      </c>
      <c r="C201" s="27">
        <v>32</v>
      </c>
      <c r="D201" s="28" t="s">
        <v>25</v>
      </c>
      <c r="E201" s="29" t="str">
        <f t="shared" si="4"/>
        <v>013224</v>
      </c>
      <c r="F201" s="30" t="s">
        <v>36</v>
      </c>
      <c r="G201" s="31" t="s">
        <v>24</v>
      </c>
      <c r="H201" s="34" t="s">
        <v>340</v>
      </c>
      <c r="I201" s="31" t="s">
        <v>46</v>
      </c>
      <c r="J201" s="34" t="s">
        <v>291</v>
      </c>
      <c r="K201" s="31" t="s">
        <v>46</v>
      </c>
      <c r="L201" s="34" t="s">
        <v>348</v>
      </c>
      <c r="M201" s="33" t="s">
        <v>46</v>
      </c>
      <c r="N201" s="34" t="s">
        <v>349</v>
      </c>
      <c r="O201" s="33"/>
      <c r="P201" s="34"/>
      <c r="Q201" s="36"/>
      <c r="R201" s="38"/>
      <c r="S201" s="38"/>
      <c r="T201" s="38"/>
      <c r="U201" s="90"/>
      <c r="V201" s="41">
        <f t="shared" si="5"/>
        <v>43</v>
      </c>
      <c r="W201" s="13"/>
      <c r="X201" s="15"/>
    </row>
    <row r="202" spans="1:24" x14ac:dyDescent="0.45">
      <c r="A202" s="858"/>
      <c r="B202" s="89" t="s">
        <v>24</v>
      </c>
      <c r="C202" s="27">
        <v>32</v>
      </c>
      <c r="D202" s="28" t="s">
        <v>25</v>
      </c>
      <c r="E202" s="29" t="str">
        <f t="shared" si="4"/>
        <v>013224</v>
      </c>
      <c r="F202" s="30" t="s">
        <v>36</v>
      </c>
      <c r="G202" s="31" t="s">
        <v>24</v>
      </c>
      <c r="H202" s="34" t="s">
        <v>340</v>
      </c>
      <c r="I202" s="31" t="s">
        <v>49</v>
      </c>
      <c r="J202" s="34" t="s">
        <v>350</v>
      </c>
      <c r="K202" s="31" t="s">
        <v>49</v>
      </c>
      <c r="L202" s="34" t="s">
        <v>351</v>
      </c>
      <c r="M202" s="33" t="s">
        <v>49</v>
      </c>
      <c r="N202" s="34" t="s">
        <v>352</v>
      </c>
      <c r="O202" s="33"/>
      <c r="P202" s="34"/>
      <c r="Q202" s="36"/>
      <c r="R202" s="38"/>
      <c r="S202" s="38"/>
      <c r="T202" s="38"/>
      <c r="U202" s="90"/>
      <c r="V202" s="41">
        <f t="shared" si="5"/>
        <v>33</v>
      </c>
      <c r="W202" s="13"/>
      <c r="X202" s="15"/>
    </row>
    <row r="203" spans="1:24" x14ac:dyDescent="0.45">
      <c r="A203" s="858"/>
      <c r="B203" s="89" t="s">
        <v>24</v>
      </c>
      <c r="C203" s="27">
        <v>32</v>
      </c>
      <c r="D203" s="28" t="s">
        <v>25</v>
      </c>
      <c r="E203" s="29" t="str">
        <f t="shared" ref="E203:E209" si="6">B203&amp;C203&amp;D203</f>
        <v>013224</v>
      </c>
      <c r="F203" s="30" t="s">
        <v>36</v>
      </c>
      <c r="G203" s="31" t="s">
        <v>24</v>
      </c>
      <c r="H203" s="34" t="s">
        <v>340</v>
      </c>
      <c r="I203" s="31" t="s">
        <v>52</v>
      </c>
      <c r="J203" s="34" t="s">
        <v>353</v>
      </c>
      <c r="K203" s="31" t="s">
        <v>52</v>
      </c>
      <c r="L203" s="34" t="s">
        <v>354</v>
      </c>
      <c r="M203" s="33" t="s">
        <v>52</v>
      </c>
      <c r="N203" s="34" t="s">
        <v>355</v>
      </c>
      <c r="O203" s="33"/>
      <c r="P203" s="34"/>
      <c r="Q203" s="36"/>
      <c r="R203" s="38"/>
      <c r="S203" s="38"/>
      <c r="T203" s="38"/>
      <c r="U203" s="90"/>
      <c r="V203" s="41">
        <f t="shared" si="5"/>
        <v>54</v>
      </c>
      <c r="W203" s="13"/>
      <c r="X203" s="15"/>
    </row>
    <row r="204" spans="1:24" x14ac:dyDescent="0.45">
      <c r="A204" s="858"/>
      <c r="B204" s="89" t="s">
        <v>24</v>
      </c>
      <c r="C204" s="27">
        <v>32</v>
      </c>
      <c r="D204" s="28" t="s">
        <v>25</v>
      </c>
      <c r="E204" s="29" t="str">
        <f t="shared" si="6"/>
        <v>013224</v>
      </c>
      <c r="F204" s="30" t="s">
        <v>36</v>
      </c>
      <c r="G204" s="31" t="s">
        <v>24</v>
      </c>
      <c r="H204" s="34" t="s">
        <v>340</v>
      </c>
      <c r="I204" s="31" t="s">
        <v>54</v>
      </c>
      <c r="J204" s="34" t="s">
        <v>356</v>
      </c>
      <c r="K204" s="31" t="s">
        <v>54</v>
      </c>
      <c r="L204" s="34" t="s">
        <v>357</v>
      </c>
      <c r="M204" s="33" t="s">
        <v>54</v>
      </c>
      <c r="N204" s="34" t="s">
        <v>358</v>
      </c>
      <c r="O204" s="33"/>
      <c r="P204" s="34"/>
      <c r="Q204" s="36"/>
      <c r="R204" s="38"/>
      <c r="S204" s="38"/>
      <c r="T204" s="38"/>
      <c r="U204" s="90"/>
      <c r="V204" s="41">
        <f t="shared" si="5"/>
        <v>51</v>
      </c>
      <c r="W204" s="13"/>
      <c r="X204" s="15"/>
    </row>
    <row r="205" spans="1:24" x14ac:dyDescent="0.45">
      <c r="A205" s="858"/>
      <c r="B205" s="89" t="s">
        <v>24</v>
      </c>
      <c r="C205" s="27">
        <v>32</v>
      </c>
      <c r="D205" s="28" t="s">
        <v>25</v>
      </c>
      <c r="E205" s="29" t="str">
        <f t="shared" si="6"/>
        <v>013224</v>
      </c>
      <c r="F205" s="30" t="s">
        <v>36</v>
      </c>
      <c r="G205" s="31" t="s">
        <v>24</v>
      </c>
      <c r="H205" s="34" t="s">
        <v>340</v>
      </c>
      <c r="I205" s="33" t="s">
        <v>56</v>
      </c>
      <c r="J205" s="34" t="s">
        <v>359</v>
      </c>
      <c r="K205" s="31" t="s">
        <v>56</v>
      </c>
      <c r="L205" s="34" t="s">
        <v>360</v>
      </c>
      <c r="M205" s="33" t="s">
        <v>56</v>
      </c>
      <c r="N205" s="34" t="s">
        <v>361</v>
      </c>
      <c r="O205" s="33"/>
      <c r="P205" s="34"/>
      <c r="Q205" s="36"/>
      <c r="R205" s="38"/>
      <c r="S205" s="38"/>
      <c r="T205" s="38"/>
      <c r="U205" s="90"/>
      <c r="V205" s="41">
        <f t="shared" si="5"/>
        <v>41</v>
      </c>
      <c r="W205" s="13"/>
      <c r="X205" s="15"/>
    </row>
    <row r="206" spans="1:24" x14ac:dyDescent="0.45">
      <c r="A206" s="858"/>
      <c r="B206" s="89" t="s">
        <v>24</v>
      </c>
      <c r="C206" s="27">
        <v>32</v>
      </c>
      <c r="D206" s="28" t="s">
        <v>25</v>
      </c>
      <c r="E206" s="29" t="str">
        <f t="shared" si="6"/>
        <v>013224</v>
      </c>
      <c r="F206" s="30" t="s">
        <v>36</v>
      </c>
      <c r="G206" s="31" t="s">
        <v>24</v>
      </c>
      <c r="H206" s="34" t="s">
        <v>340</v>
      </c>
      <c r="I206" s="33" t="s">
        <v>58</v>
      </c>
      <c r="J206" s="34" t="s">
        <v>362</v>
      </c>
      <c r="K206" s="31" t="s">
        <v>58</v>
      </c>
      <c r="L206" s="34" t="s">
        <v>363</v>
      </c>
      <c r="M206" s="33" t="s">
        <v>58</v>
      </c>
      <c r="N206" s="34" t="s">
        <v>364</v>
      </c>
      <c r="O206" s="33"/>
      <c r="P206" s="32"/>
      <c r="Q206" s="36"/>
      <c r="R206" s="38"/>
      <c r="S206" s="38"/>
      <c r="T206" s="38"/>
      <c r="U206" s="90"/>
      <c r="V206" s="41">
        <f t="shared" si="5"/>
        <v>78</v>
      </c>
      <c r="W206" s="13"/>
      <c r="X206" s="15"/>
    </row>
    <row r="207" spans="1:24" x14ac:dyDescent="0.45">
      <c r="A207" s="858"/>
      <c r="B207" s="89" t="s">
        <v>24</v>
      </c>
      <c r="C207" s="27">
        <v>32</v>
      </c>
      <c r="D207" s="28" t="s">
        <v>25</v>
      </c>
      <c r="E207" s="29" t="str">
        <f t="shared" si="6"/>
        <v>013224</v>
      </c>
      <c r="F207" s="30" t="s">
        <v>36</v>
      </c>
      <c r="G207" s="31" t="s">
        <v>24</v>
      </c>
      <c r="H207" s="34" t="s">
        <v>340</v>
      </c>
      <c r="I207" s="33" t="s">
        <v>60</v>
      </c>
      <c r="J207" s="34" t="s">
        <v>365</v>
      </c>
      <c r="K207" s="31" t="s">
        <v>60</v>
      </c>
      <c r="L207" s="34" t="s">
        <v>366</v>
      </c>
      <c r="M207" s="33" t="s">
        <v>60</v>
      </c>
      <c r="N207" s="34" t="s">
        <v>367</v>
      </c>
      <c r="O207" s="33"/>
      <c r="P207" s="34"/>
      <c r="Q207" s="36"/>
      <c r="R207" s="38"/>
      <c r="S207" s="38"/>
      <c r="T207" s="38"/>
      <c r="U207" s="90"/>
      <c r="V207" s="41">
        <f t="shared" si="5"/>
        <v>51</v>
      </c>
      <c r="W207" s="13"/>
      <c r="X207" s="15"/>
    </row>
    <row r="208" spans="1:24" x14ac:dyDescent="0.45">
      <c r="A208" s="858"/>
      <c r="B208" s="89" t="s">
        <v>24</v>
      </c>
      <c r="C208" s="27">
        <v>32</v>
      </c>
      <c r="D208" s="28" t="s">
        <v>25</v>
      </c>
      <c r="E208" s="29" t="str">
        <f t="shared" si="6"/>
        <v>013224</v>
      </c>
      <c r="F208" s="30" t="s">
        <v>36</v>
      </c>
      <c r="G208" s="31" t="s">
        <v>24</v>
      </c>
      <c r="H208" s="34" t="s">
        <v>340</v>
      </c>
      <c r="I208" s="33" t="s">
        <v>62</v>
      </c>
      <c r="J208" s="34" t="s">
        <v>368</v>
      </c>
      <c r="K208" s="31" t="s">
        <v>62</v>
      </c>
      <c r="L208" s="34" t="s">
        <v>369</v>
      </c>
      <c r="M208" s="33" t="s">
        <v>62</v>
      </c>
      <c r="N208" s="34" t="s">
        <v>370</v>
      </c>
      <c r="O208" s="33"/>
      <c r="P208" s="34"/>
      <c r="Q208" s="36"/>
      <c r="R208" s="38"/>
      <c r="S208" s="38"/>
      <c r="T208" s="38"/>
      <c r="U208" s="90"/>
      <c r="V208" s="41">
        <f t="shared" si="5"/>
        <v>56</v>
      </c>
      <c r="W208" s="13"/>
      <c r="X208" s="15"/>
    </row>
    <row r="209" spans="1:24" x14ac:dyDescent="0.45">
      <c r="A209" s="858"/>
      <c r="B209" s="89" t="s">
        <v>24</v>
      </c>
      <c r="C209" s="27">
        <v>32</v>
      </c>
      <c r="D209" s="28" t="s">
        <v>25</v>
      </c>
      <c r="E209" s="29" t="str">
        <f t="shared" si="6"/>
        <v>013224</v>
      </c>
      <c r="F209" s="30" t="s">
        <v>36</v>
      </c>
      <c r="G209" s="31" t="s">
        <v>24</v>
      </c>
      <c r="H209" s="34" t="s">
        <v>340</v>
      </c>
      <c r="I209" s="33" t="s">
        <v>64</v>
      </c>
      <c r="J209" s="34" t="s">
        <v>371</v>
      </c>
      <c r="K209" s="31" t="s">
        <v>64</v>
      </c>
      <c r="L209" s="34" t="s">
        <v>372</v>
      </c>
      <c r="M209" s="33" t="s">
        <v>64</v>
      </c>
      <c r="N209" s="34" t="s">
        <v>373</v>
      </c>
      <c r="O209" s="33"/>
      <c r="P209" s="34"/>
      <c r="Q209" s="36"/>
      <c r="R209" s="38"/>
      <c r="S209" s="38"/>
      <c r="T209" s="38"/>
      <c r="U209" s="90"/>
      <c r="V209" s="41">
        <f t="shared" si="5"/>
        <v>48</v>
      </c>
      <c r="W209" s="13"/>
      <c r="X209" s="15"/>
    </row>
    <row r="210" spans="1:24" x14ac:dyDescent="0.45">
      <c r="A210" s="858"/>
      <c r="B210" s="89" t="s">
        <v>24</v>
      </c>
      <c r="C210" s="27">
        <v>32</v>
      </c>
      <c r="D210" s="28" t="s">
        <v>25</v>
      </c>
      <c r="E210" s="29" t="s">
        <v>374</v>
      </c>
      <c r="F210" s="30" t="s">
        <v>36</v>
      </c>
      <c r="G210" s="31" t="s">
        <v>24</v>
      </c>
      <c r="H210" s="34" t="s">
        <v>340</v>
      </c>
      <c r="I210" s="33" t="s">
        <v>66</v>
      </c>
      <c r="J210" s="34" t="s">
        <v>375</v>
      </c>
      <c r="K210" s="31" t="s">
        <v>66</v>
      </c>
      <c r="L210" s="34" t="s">
        <v>376</v>
      </c>
      <c r="M210" s="33" t="s">
        <v>66</v>
      </c>
      <c r="N210" s="34" t="s">
        <v>377</v>
      </c>
      <c r="O210" s="33"/>
      <c r="P210" s="34"/>
      <c r="Q210" s="36"/>
      <c r="R210" s="38"/>
      <c r="S210" s="38"/>
      <c r="T210" s="38"/>
      <c r="U210" s="90"/>
      <c r="V210" s="41">
        <f t="shared" si="5"/>
        <v>40</v>
      </c>
      <c r="W210" s="13"/>
      <c r="X210" s="15"/>
    </row>
    <row r="211" spans="1:24" x14ac:dyDescent="0.45">
      <c r="A211" s="858"/>
      <c r="B211" s="89" t="s">
        <v>24</v>
      </c>
      <c r="C211" s="27">
        <v>32</v>
      </c>
      <c r="D211" s="28" t="s">
        <v>25</v>
      </c>
      <c r="E211" s="29" t="s">
        <v>374</v>
      </c>
      <c r="F211" s="30" t="s">
        <v>36</v>
      </c>
      <c r="G211" s="31" t="s">
        <v>24</v>
      </c>
      <c r="H211" s="34" t="s">
        <v>340</v>
      </c>
      <c r="I211" s="33" t="s">
        <v>68</v>
      </c>
      <c r="J211" s="34" t="s">
        <v>378</v>
      </c>
      <c r="K211" s="31" t="s">
        <v>68</v>
      </c>
      <c r="L211" s="34" t="s">
        <v>379</v>
      </c>
      <c r="M211" s="33" t="s">
        <v>68</v>
      </c>
      <c r="N211" s="34" t="s">
        <v>380</v>
      </c>
      <c r="O211" s="33"/>
      <c r="P211" s="34"/>
      <c r="Q211" s="36"/>
      <c r="R211" s="38"/>
      <c r="S211" s="38"/>
      <c r="T211" s="38"/>
      <c r="U211" s="90"/>
      <c r="V211" s="41">
        <f t="shared" si="5"/>
        <v>52</v>
      </c>
      <c r="W211" s="13"/>
      <c r="X211" s="15"/>
    </row>
    <row r="212" spans="1:24" x14ac:dyDescent="0.45">
      <c r="A212" s="858"/>
      <c r="B212" s="89" t="s">
        <v>24</v>
      </c>
      <c r="C212" s="27">
        <v>32</v>
      </c>
      <c r="D212" s="28" t="s">
        <v>25</v>
      </c>
      <c r="E212" s="29" t="s">
        <v>374</v>
      </c>
      <c r="F212" s="30" t="s">
        <v>36</v>
      </c>
      <c r="G212" s="31" t="s">
        <v>24</v>
      </c>
      <c r="H212" s="34" t="s">
        <v>340</v>
      </c>
      <c r="I212" s="33" t="s">
        <v>70</v>
      </c>
      <c r="J212" s="34" t="s">
        <v>381</v>
      </c>
      <c r="K212" s="31" t="s">
        <v>70</v>
      </c>
      <c r="L212" s="34" t="s">
        <v>382</v>
      </c>
      <c r="M212" s="33" t="s">
        <v>70</v>
      </c>
      <c r="N212" s="34" t="s">
        <v>383</v>
      </c>
      <c r="O212" s="33"/>
      <c r="P212" s="34"/>
      <c r="Q212" s="36"/>
      <c r="R212" s="38"/>
      <c r="S212" s="38"/>
      <c r="T212" s="38"/>
      <c r="U212" s="90"/>
      <c r="V212" s="41">
        <f t="shared" si="5"/>
        <v>43</v>
      </c>
      <c r="W212" s="13"/>
      <c r="X212" s="15"/>
    </row>
    <row r="213" spans="1:24" x14ac:dyDescent="0.45">
      <c r="A213" s="858"/>
      <c r="B213" s="89" t="s">
        <v>24</v>
      </c>
      <c r="C213" s="27">
        <v>32</v>
      </c>
      <c r="D213" s="28" t="s">
        <v>25</v>
      </c>
      <c r="E213" s="29" t="s">
        <v>374</v>
      </c>
      <c r="F213" s="30" t="s">
        <v>36</v>
      </c>
      <c r="G213" s="31" t="s">
        <v>24</v>
      </c>
      <c r="H213" s="34" t="s">
        <v>340</v>
      </c>
      <c r="I213" s="33" t="s">
        <v>72</v>
      </c>
      <c r="J213" s="34" t="s">
        <v>384</v>
      </c>
      <c r="K213" s="31" t="s">
        <v>72</v>
      </c>
      <c r="L213" s="34" t="s">
        <v>385</v>
      </c>
      <c r="M213" s="33" t="s">
        <v>72</v>
      </c>
      <c r="N213" s="34" t="s">
        <v>386</v>
      </c>
      <c r="O213" s="33"/>
      <c r="P213" s="34"/>
      <c r="Q213" s="36"/>
      <c r="R213" s="38"/>
      <c r="S213" s="38"/>
      <c r="T213" s="38"/>
      <c r="U213" s="90"/>
      <c r="V213" s="41">
        <f t="shared" si="5"/>
        <v>41</v>
      </c>
      <c r="W213" s="13"/>
      <c r="X213" s="15"/>
    </row>
    <row r="214" spans="1:24" x14ac:dyDescent="0.45">
      <c r="A214" s="858"/>
      <c r="B214" s="89" t="s">
        <v>24</v>
      </c>
      <c r="C214" s="27">
        <v>32</v>
      </c>
      <c r="D214" s="28" t="s">
        <v>25</v>
      </c>
      <c r="E214" s="29" t="s">
        <v>374</v>
      </c>
      <c r="F214" s="30" t="s">
        <v>36</v>
      </c>
      <c r="G214" s="31" t="s">
        <v>24</v>
      </c>
      <c r="H214" s="34" t="s">
        <v>340</v>
      </c>
      <c r="I214" s="33" t="s">
        <v>74</v>
      </c>
      <c r="J214" s="34" t="s">
        <v>387</v>
      </c>
      <c r="K214" s="31" t="s">
        <v>74</v>
      </c>
      <c r="L214" s="34" t="s">
        <v>388</v>
      </c>
      <c r="M214" s="33" t="s">
        <v>74</v>
      </c>
      <c r="N214" s="34" t="s">
        <v>389</v>
      </c>
      <c r="O214" s="33"/>
      <c r="P214" s="34"/>
      <c r="Q214" s="36"/>
      <c r="R214" s="38"/>
      <c r="S214" s="38"/>
      <c r="T214" s="38"/>
      <c r="U214" s="90"/>
      <c r="V214" s="41">
        <f t="shared" si="5"/>
        <v>47</v>
      </c>
      <c r="W214" s="13"/>
      <c r="X214" s="15"/>
    </row>
    <row r="215" spans="1:24" x14ac:dyDescent="0.45">
      <c r="A215" s="858"/>
      <c r="B215" s="89" t="s">
        <v>24</v>
      </c>
      <c r="C215" s="27">
        <v>32</v>
      </c>
      <c r="D215" s="28" t="s">
        <v>25</v>
      </c>
      <c r="E215" s="29" t="s">
        <v>374</v>
      </c>
      <c r="F215" s="30" t="s">
        <v>36</v>
      </c>
      <c r="G215" s="31" t="s">
        <v>24</v>
      </c>
      <c r="H215" s="34" t="s">
        <v>340</v>
      </c>
      <c r="I215" s="33" t="s">
        <v>76</v>
      </c>
      <c r="J215" s="34" t="s">
        <v>390</v>
      </c>
      <c r="K215" s="31" t="s">
        <v>76</v>
      </c>
      <c r="L215" s="34" t="s">
        <v>391</v>
      </c>
      <c r="M215" s="33" t="s">
        <v>76</v>
      </c>
      <c r="N215" s="34" t="s">
        <v>392</v>
      </c>
      <c r="O215" s="33"/>
      <c r="P215" s="34"/>
      <c r="Q215" s="36"/>
      <c r="R215" s="38"/>
      <c r="S215" s="38"/>
      <c r="T215" s="38"/>
      <c r="U215" s="90"/>
      <c r="V215" s="41">
        <f t="shared" si="5"/>
        <v>45</v>
      </c>
      <c r="W215" s="13"/>
      <c r="X215" s="15"/>
    </row>
    <row r="216" spans="1:24" x14ac:dyDescent="0.45">
      <c r="A216" s="858"/>
      <c r="B216" s="89" t="s">
        <v>24</v>
      </c>
      <c r="C216" s="27">
        <v>32</v>
      </c>
      <c r="D216" s="28" t="s">
        <v>25</v>
      </c>
      <c r="E216" s="29" t="s">
        <v>374</v>
      </c>
      <c r="F216" s="30" t="s">
        <v>36</v>
      </c>
      <c r="G216" s="31" t="s">
        <v>24</v>
      </c>
      <c r="H216" s="34" t="s">
        <v>340</v>
      </c>
      <c r="I216" s="33" t="s">
        <v>78</v>
      </c>
      <c r="J216" s="34" t="s">
        <v>393</v>
      </c>
      <c r="K216" s="31" t="s">
        <v>78</v>
      </c>
      <c r="L216" s="34" t="s">
        <v>394</v>
      </c>
      <c r="M216" s="55" t="s">
        <v>78</v>
      </c>
      <c r="N216" s="34" t="s">
        <v>395</v>
      </c>
      <c r="O216" s="33"/>
      <c r="P216" s="34"/>
      <c r="Q216" s="36"/>
      <c r="R216" s="38"/>
      <c r="S216" s="38"/>
      <c r="T216" s="38"/>
      <c r="U216" s="90"/>
      <c r="V216" s="41">
        <f t="shared" si="5"/>
        <v>38</v>
      </c>
      <c r="W216" s="13"/>
      <c r="X216" s="15"/>
    </row>
    <row r="217" spans="1:24" x14ac:dyDescent="0.45">
      <c r="A217" s="858"/>
      <c r="B217" s="89" t="s">
        <v>24</v>
      </c>
      <c r="C217" s="27">
        <v>32</v>
      </c>
      <c r="D217" s="28" t="s">
        <v>25</v>
      </c>
      <c r="E217" s="29" t="s">
        <v>374</v>
      </c>
      <c r="F217" s="30" t="s">
        <v>36</v>
      </c>
      <c r="G217" s="31" t="s">
        <v>24</v>
      </c>
      <c r="H217" s="34" t="s">
        <v>340</v>
      </c>
      <c r="I217" s="33" t="s">
        <v>80</v>
      </c>
      <c r="J217" s="34" t="s">
        <v>396</v>
      </c>
      <c r="K217" s="31" t="s">
        <v>80</v>
      </c>
      <c r="L217" s="34" t="s">
        <v>397</v>
      </c>
      <c r="M217" s="55" t="s">
        <v>80</v>
      </c>
      <c r="N217" s="34" t="s">
        <v>398</v>
      </c>
      <c r="O217" s="33"/>
      <c r="P217" s="34"/>
      <c r="Q217" s="36"/>
      <c r="R217" s="38"/>
      <c r="S217" s="38"/>
      <c r="T217" s="38"/>
      <c r="U217" s="90"/>
      <c r="V217" s="41">
        <f t="shared" si="5"/>
        <v>37</v>
      </c>
      <c r="W217" s="13"/>
      <c r="X217" s="15"/>
    </row>
    <row r="218" spans="1:24" x14ac:dyDescent="0.45">
      <c r="A218" s="858"/>
      <c r="B218" s="89" t="s">
        <v>24</v>
      </c>
      <c r="C218" s="27">
        <v>32</v>
      </c>
      <c r="D218" s="28" t="s">
        <v>25</v>
      </c>
      <c r="E218" s="29" t="s">
        <v>374</v>
      </c>
      <c r="F218" s="30" t="s">
        <v>36</v>
      </c>
      <c r="G218" s="31" t="s">
        <v>24</v>
      </c>
      <c r="H218" s="34" t="s">
        <v>340</v>
      </c>
      <c r="I218" s="33" t="s">
        <v>82</v>
      </c>
      <c r="J218" s="34" t="s">
        <v>399</v>
      </c>
      <c r="K218" s="31" t="s">
        <v>82</v>
      </c>
      <c r="L218" s="34" t="s">
        <v>400</v>
      </c>
      <c r="M218" s="55" t="s">
        <v>82</v>
      </c>
      <c r="N218" s="34" t="s">
        <v>401</v>
      </c>
      <c r="O218" s="33"/>
      <c r="P218" s="34"/>
      <c r="Q218" s="36"/>
      <c r="R218" s="38"/>
      <c r="S218" s="38"/>
      <c r="T218" s="38"/>
      <c r="U218" s="90"/>
      <c r="V218" s="41">
        <f t="shared" si="5"/>
        <v>62</v>
      </c>
      <c r="W218" s="13"/>
      <c r="X218" s="15"/>
    </row>
    <row r="219" spans="1:24" x14ac:dyDescent="0.45">
      <c r="A219" s="858"/>
      <c r="B219" s="89" t="s">
        <v>24</v>
      </c>
      <c r="C219" s="27">
        <v>32</v>
      </c>
      <c r="D219" s="28" t="s">
        <v>25</v>
      </c>
      <c r="E219" s="29" t="s">
        <v>374</v>
      </c>
      <c r="F219" s="30" t="s">
        <v>36</v>
      </c>
      <c r="G219" s="31" t="s">
        <v>24</v>
      </c>
      <c r="H219" s="34" t="s">
        <v>340</v>
      </c>
      <c r="I219" s="33" t="s">
        <v>84</v>
      </c>
      <c r="J219" s="34" t="s">
        <v>402</v>
      </c>
      <c r="K219" s="31" t="s">
        <v>84</v>
      </c>
      <c r="L219" s="34" t="s">
        <v>403</v>
      </c>
      <c r="M219" s="55" t="s">
        <v>84</v>
      </c>
      <c r="N219" s="34" t="s">
        <v>404</v>
      </c>
      <c r="O219" s="33"/>
      <c r="P219" s="34"/>
      <c r="Q219" s="36"/>
      <c r="R219" s="38"/>
      <c r="S219" s="38"/>
      <c r="T219" s="38"/>
      <c r="U219" s="90"/>
      <c r="V219" s="41">
        <f t="shared" si="5"/>
        <v>39</v>
      </c>
      <c r="W219" s="13"/>
      <c r="X219" s="15"/>
    </row>
    <row r="220" spans="1:24" x14ac:dyDescent="0.45">
      <c r="A220" s="858"/>
      <c r="B220" s="89" t="s">
        <v>24</v>
      </c>
      <c r="C220" s="27">
        <v>32</v>
      </c>
      <c r="D220" s="28" t="s">
        <v>25</v>
      </c>
      <c r="E220" s="29" t="s">
        <v>374</v>
      </c>
      <c r="F220" s="30" t="s">
        <v>36</v>
      </c>
      <c r="G220" s="31" t="s">
        <v>24</v>
      </c>
      <c r="H220" s="34" t="s">
        <v>340</v>
      </c>
      <c r="I220" s="55" t="s">
        <v>86</v>
      </c>
      <c r="J220" s="34" t="s">
        <v>405</v>
      </c>
      <c r="K220" s="31" t="s">
        <v>86</v>
      </c>
      <c r="L220" s="34" t="s">
        <v>406</v>
      </c>
      <c r="M220" s="55" t="s">
        <v>86</v>
      </c>
      <c r="N220" s="34" t="s">
        <v>407</v>
      </c>
      <c r="O220" s="33"/>
      <c r="P220" s="34"/>
      <c r="Q220" s="36"/>
      <c r="R220" s="38"/>
      <c r="S220" s="38"/>
      <c r="T220" s="38"/>
      <c r="U220" s="90"/>
      <c r="V220" s="41"/>
      <c r="W220" s="13"/>
      <c r="X220" s="15"/>
    </row>
    <row r="221" spans="1:24" x14ac:dyDescent="0.45">
      <c r="A221" s="858"/>
      <c r="B221" s="89" t="s">
        <v>24</v>
      </c>
      <c r="C221" s="27">
        <v>32</v>
      </c>
      <c r="D221" s="28" t="s">
        <v>25</v>
      </c>
      <c r="E221" s="29" t="s">
        <v>374</v>
      </c>
      <c r="F221" s="30" t="s">
        <v>36</v>
      </c>
      <c r="G221" s="31" t="s">
        <v>24</v>
      </c>
      <c r="H221" s="34" t="s">
        <v>340</v>
      </c>
      <c r="I221" s="55" t="s">
        <v>25</v>
      </c>
      <c r="J221" s="34" t="s">
        <v>408</v>
      </c>
      <c r="K221" s="31" t="s">
        <v>25</v>
      </c>
      <c r="L221" s="34" t="s">
        <v>409</v>
      </c>
      <c r="M221" s="55" t="s">
        <v>25</v>
      </c>
      <c r="N221" s="34" t="s">
        <v>410</v>
      </c>
      <c r="O221" s="33"/>
      <c r="P221" s="34"/>
      <c r="Q221" s="36"/>
      <c r="R221" s="38"/>
      <c r="S221" s="38"/>
      <c r="T221" s="38"/>
      <c r="U221" s="90"/>
      <c r="V221" s="41"/>
      <c r="W221" s="13"/>
      <c r="X221" s="15"/>
    </row>
    <row r="222" spans="1:24" x14ac:dyDescent="0.45">
      <c r="A222" s="858"/>
      <c r="B222" s="89" t="s">
        <v>24</v>
      </c>
      <c r="C222" s="27">
        <v>32</v>
      </c>
      <c r="D222" s="28" t="s">
        <v>25</v>
      </c>
      <c r="E222" s="29" t="s">
        <v>374</v>
      </c>
      <c r="F222" s="30" t="s">
        <v>36</v>
      </c>
      <c r="G222" s="31" t="s">
        <v>24</v>
      </c>
      <c r="H222" s="34" t="s">
        <v>340</v>
      </c>
      <c r="I222" s="33" t="s">
        <v>89</v>
      </c>
      <c r="J222" s="34" t="s">
        <v>411</v>
      </c>
      <c r="K222" s="31" t="s">
        <v>89</v>
      </c>
      <c r="L222" s="34" t="s">
        <v>412</v>
      </c>
      <c r="M222" s="55" t="s">
        <v>89</v>
      </c>
      <c r="N222" s="34" t="s">
        <v>413</v>
      </c>
      <c r="O222" s="33"/>
      <c r="P222" s="34"/>
      <c r="Q222" s="36"/>
      <c r="R222" s="38"/>
      <c r="S222" s="38"/>
      <c r="T222" s="38"/>
      <c r="U222" s="90"/>
      <c r="V222" s="41"/>
      <c r="W222" s="13"/>
      <c r="X222" s="15"/>
    </row>
    <row r="223" spans="1:24" x14ac:dyDescent="0.45">
      <c r="A223" s="858"/>
      <c r="B223" s="89" t="s">
        <v>24</v>
      </c>
      <c r="C223" s="27">
        <v>32</v>
      </c>
      <c r="D223" s="28" t="s">
        <v>25</v>
      </c>
      <c r="E223" s="29" t="s">
        <v>374</v>
      </c>
      <c r="F223" s="30" t="s">
        <v>36</v>
      </c>
      <c r="G223" s="31" t="s">
        <v>24</v>
      </c>
      <c r="H223" s="34" t="s">
        <v>340</v>
      </c>
      <c r="I223" s="103" t="s">
        <v>91</v>
      </c>
      <c r="J223" s="34" t="s">
        <v>414</v>
      </c>
      <c r="K223" s="31" t="s">
        <v>91</v>
      </c>
      <c r="L223" s="34" t="s">
        <v>415</v>
      </c>
      <c r="M223" s="55" t="s">
        <v>91</v>
      </c>
      <c r="N223" s="34" t="s">
        <v>416</v>
      </c>
      <c r="O223" s="33"/>
      <c r="P223" s="34"/>
      <c r="Q223" s="36"/>
      <c r="R223" s="38"/>
      <c r="S223" s="38"/>
      <c r="T223" s="38"/>
      <c r="U223" s="90"/>
      <c r="V223" s="41"/>
      <c r="W223" s="13"/>
      <c r="X223" s="15"/>
    </row>
    <row r="224" spans="1:24" x14ac:dyDescent="0.45">
      <c r="A224" s="858"/>
      <c r="B224" s="89" t="s">
        <v>24</v>
      </c>
      <c r="C224" s="27">
        <v>32</v>
      </c>
      <c r="D224" s="28" t="s">
        <v>25</v>
      </c>
      <c r="E224" s="29" t="s">
        <v>374</v>
      </c>
      <c r="F224" s="30" t="s">
        <v>36</v>
      </c>
      <c r="G224" s="31" t="s">
        <v>24</v>
      </c>
      <c r="H224" s="34" t="s">
        <v>340</v>
      </c>
      <c r="I224" s="55" t="s">
        <v>231</v>
      </c>
      <c r="J224" s="34" t="s">
        <v>417</v>
      </c>
      <c r="K224" s="31" t="s">
        <v>231</v>
      </c>
      <c r="L224" s="32" t="s">
        <v>418</v>
      </c>
      <c r="M224" s="55" t="s">
        <v>231</v>
      </c>
      <c r="N224" s="34" t="s">
        <v>419</v>
      </c>
      <c r="O224" s="33"/>
      <c r="P224" s="34"/>
      <c r="Q224" s="36"/>
      <c r="R224" s="38"/>
      <c r="S224" s="38"/>
      <c r="T224" s="38"/>
      <c r="U224" s="90"/>
      <c r="V224" s="41"/>
      <c r="W224" s="13"/>
      <c r="X224" s="15"/>
    </row>
    <row r="225" spans="1:24" x14ac:dyDescent="0.45">
      <c r="A225" s="858"/>
      <c r="B225" s="89" t="s">
        <v>24</v>
      </c>
      <c r="C225" s="27">
        <v>32</v>
      </c>
      <c r="D225" s="28" t="s">
        <v>25</v>
      </c>
      <c r="E225" s="29" t="s">
        <v>374</v>
      </c>
      <c r="F225" s="30" t="s">
        <v>36</v>
      </c>
      <c r="G225" s="31" t="s">
        <v>24</v>
      </c>
      <c r="H225" s="34" t="s">
        <v>340</v>
      </c>
      <c r="I225" s="55" t="s">
        <v>233</v>
      </c>
      <c r="J225" s="34" t="s">
        <v>420</v>
      </c>
      <c r="K225" s="31" t="s">
        <v>233</v>
      </c>
      <c r="L225" s="32" t="s">
        <v>421</v>
      </c>
      <c r="M225" s="33" t="s">
        <v>233</v>
      </c>
      <c r="N225" s="34" t="s">
        <v>422</v>
      </c>
      <c r="O225" s="33"/>
      <c r="P225" s="34"/>
      <c r="Q225" s="36"/>
      <c r="R225" s="38"/>
      <c r="S225" s="38"/>
      <c r="T225" s="38"/>
      <c r="U225" s="90"/>
      <c r="V225" s="41"/>
      <c r="W225" s="13"/>
      <c r="X225" s="15"/>
    </row>
    <row r="226" spans="1:24" x14ac:dyDescent="0.45">
      <c r="A226" s="858"/>
      <c r="B226" s="89" t="s">
        <v>24</v>
      </c>
      <c r="C226" s="27">
        <v>32</v>
      </c>
      <c r="D226" s="28" t="s">
        <v>25</v>
      </c>
      <c r="E226" s="29" t="s">
        <v>374</v>
      </c>
      <c r="F226" s="30" t="s">
        <v>36</v>
      </c>
      <c r="G226" s="31" t="s">
        <v>24</v>
      </c>
      <c r="H226" s="34" t="s">
        <v>340</v>
      </c>
      <c r="I226" s="55" t="s">
        <v>235</v>
      </c>
      <c r="J226" s="34" t="s">
        <v>423</v>
      </c>
      <c r="K226" s="31" t="s">
        <v>235</v>
      </c>
      <c r="L226" s="32" t="s">
        <v>424</v>
      </c>
      <c r="M226" s="33" t="s">
        <v>235</v>
      </c>
      <c r="N226" s="34" t="s">
        <v>425</v>
      </c>
      <c r="O226" s="33"/>
      <c r="P226" s="34"/>
      <c r="Q226" s="36"/>
      <c r="R226" s="38"/>
      <c r="S226" s="38"/>
      <c r="T226" s="38"/>
      <c r="U226" s="90"/>
      <c r="V226" s="41"/>
      <c r="W226" s="13"/>
      <c r="X226" s="15"/>
    </row>
    <row r="227" spans="1:24" x14ac:dyDescent="0.45">
      <c r="A227" s="858"/>
      <c r="B227" s="89" t="s">
        <v>24</v>
      </c>
      <c r="C227" s="27">
        <v>32</v>
      </c>
      <c r="D227" s="28" t="s">
        <v>25</v>
      </c>
      <c r="E227" s="29" t="s">
        <v>374</v>
      </c>
      <c r="F227" s="30" t="s">
        <v>36</v>
      </c>
      <c r="G227" s="31" t="s">
        <v>24</v>
      </c>
      <c r="H227" s="34" t="s">
        <v>340</v>
      </c>
      <c r="I227" s="55" t="s">
        <v>237</v>
      </c>
      <c r="J227" s="34" t="s">
        <v>426</v>
      </c>
      <c r="K227" s="31" t="s">
        <v>237</v>
      </c>
      <c r="L227" s="32" t="s">
        <v>427</v>
      </c>
      <c r="M227" s="33" t="s">
        <v>237</v>
      </c>
      <c r="N227" s="34" t="s">
        <v>428</v>
      </c>
      <c r="O227" s="33"/>
      <c r="P227" s="34"/>
      <c r="Q227" s="36"/>
      <c r="R227" s="38"/>
      <c r="S227" s="38"/>
      <c r="T227" s="38"/>
      <c r="U227" s="90"/>
      <c r="V227" s="41"/>
      <c r="W227" s="13"/>
      <c r="X227" s="15"/>
    </row>
    <row r="228" spans="1:24" x14ac:dyDescent="0.45">
      <c r="A228" s="858"/>
      <c r="B228" s="89" t="s">
        <v>24</v>
      </c>
      <c r="C228" s="27">
        <v>32</v>
      </c>
      <c r="D228" s="28" t="s">
        <v>25</v>
      </c>
      <c r="E228" s="29" t="s">
        <v>374</v>
      </c>
      <c r="F228" s="30" t="s">
        <v>36</v>
      </c>
      <c r="G228" s="31" t="s">
        <v>24</v>
      </c>
      <c r="H228" s="34" t="s">
        <v>340</v>
      </c>
      <c r="I228" s="104" t="s">
        <v>239</v>
      </c>
      <c r="J228" s="105" t="s">
        <v>429</v>
      </c>
      <c r="K228" s="31" t="s">
        <v>239</v>
      </c>
      <c r="L228" s="106" t="s">
        <v>430</v>
      </c>
      <c r="M228" s="107" t="s">
        <v>239</v>
      </c>
      <c r="N228" s="105" t="s">
        <v>431</v>
      </c>
      <c r="O228" s="107"/>
      <c r="P228" s="105"/>
      <c r="Q228" s="108"/>
      <c r="R228" s="109"/>
      <c r="S228" s="110"/>
      <c r="T228" s="111"/>
      <c r="U228" s="112"/>
      <c r="V228" s="41"/>
      <c r="W228" s="13"/>
      <c r="X228" s="15"/>
    </row>
    <row r="229" spans="1:24" x14ac:dyDescent="0.45">
      <c r="A229" s="858"/>
      <c r="B229" s="89" t="s">
        <v>24</v>
      </c>
      <c r="C229" s="27">
        <v>32</v>
      </c>
      <c r="D229" s="28" t="s">
        <v>25</v>
      </c>
      <c r="E229" s="29" t="s">
        <v>374</v>
      </c>
      <c r="F229" s="30" t="s">
        <v>36</v>
      </c>
      <c r="G229" s="31" t="s">
        <v>24</v>
      </c>
      <c r="H229" s="34" t="s">
        <v>340</v>
      </c>
      <c r="I229" s="104" t="s">
        <v>241</v>
      </c>
      <c r="J229" s="105" t="s">
        <v>432</v>
      </c>
      <c r="K229" s="31" t="s">
        <v>241</v>
      </c>
      <c r="L229" s="106" t="s">
        <v>433</v>
      </c>
      <c r="M229" s="107" t="s">
        <v>241</v>
      </c>
      <c r="N229" s="105" t="s">
        <v>434</v>
      </c>
      <c r="O229" s="107"/>
      <c r="P229" s="105"/>
      <c r="Q229" s="108"/>
      <c r="R229" s="109"/>
      <c r="S229" s="110"/>
      <c r="T229" s="111"/>
      <c r="U229" s="112"/>
      <c r="V229" s="41"/>
      <c r="W229" s="13"/>
      <c r="X229" s="15"/>
    </row>
    <row r="230" spans="1:24" x14ac:dyDescent="0.45">
      <c r="A230" s="858"/>
      <c r="B230" s="89" t="s">
        <v>24</v>
      </c>
      <c r="C230" s="27">
        <v>32</v>
      </c>
      <c r="D230" s="28" t="s">
        <v>25</v>
      </c>
      <c r="E230" s="29" t="s">
        <v>374</v>
      </c>
      <c r="F230" s="30" t="s">
        <v>36</v>
      </c>
      <c r="G230" s="31" t="s">
        <v>24</v>
      </c>
      <c r="H230" s="34" t="s">
        <v>340</v>
      </c>
      <c r="I230" s="104" t="s">
        <v>243</v>
      </c>
      <c r="J230" s="105" t="s">
        <v>435</v>
      </c>
      <c r="K230" s="113" t="s">
        <v>243</v>
      </c>
      <c r="L230" s="106" t="s">
        <v>436</v>
      </c>
      <c r="M230" s="107" t="s">
        <v>243</v>
      </c>
      <c r="N230" s="105" t="s">
        <v>437</v>
      </c>
      <c r="O230" s="107"/>
      <c r="P230" s="105"/>
      <c r="Q230" s="108"/>
      <c r="R230" s="109"/>
      <c r="S230" s="110"/>
      <c r="T230" s="111"/>
      <c r="U230" s="112"/>
      <c r="V230" s="41"/>
      <c r="W230" s="13"/>
      <c r="X230" s="15"/>
    </row>
    <row r="231" spans="1:24" x14ac:dyDescent="0.45">
      <c r="A231" s="858"/>
      <c r="B231" s="89" t="s">
        <v>24</v>
      </c>
      <c r="C231" s="27">
        <v>32</v>
      </c>
      <c r="D231" s="28" t="s">
        <v>25</v>
      </c>
      <c r="E231" s="29" t="s">
        <v>374</v>
      </c>
      <c r="F231" s="30" t="s">
        <v>36</v>
      </c>
      <c r="G231" s="31" t="s">
        <v>24</v>
      </c>
      <c r="H231" s="34" t="s">
        <v>340</v>
      </c>
      <c r="I231" s="104" t="s">
        <v>245</v>
      </c>
      <c r="J231" s="105" t="s">
        <v>438</v>
      </c>
      <c r="K231" s="113" t="s">
        <v>245</v>
      </c>
      <c r="L231" s="105" t="s">
        <v>439</v>
      </c>
      <c r="M231" s="107" t="s">
        <v>245</v>
      </c>
      <c r="N231" s="105" t="s">
        <v>440</v>
      </c>
      <c r="O231" s="107"/>
      <c r="P231" s="105"/>
      <c r="Q231" s="108"/>
      <c r="R231" s="109"/>
      <c r="S231" s="110"/>
      <c r="T231" s="111"/>
      <c r="U231" s="112"/>
      <c r="V231" s="41"/>
      <c r="W231" s="13"/>
      <c r="X231" s="15"/>
    </row>
    <row r="232" spans="1:24" x14ac:dyDescent="0.45">
      <c r="A232" s="858"/>
      <c r="B232" s="89" t="s">
        <v>24</v>
      </c>
      <c r="C232" s="27">
        <v>32</v>
      </c>
      <c r="D232" s="28" t="s">
        <v>25</v>
      </c>
      <c r="E232" s="29" t="s">
        <v>374</v>
      </c>
      <c r="F232" s="30" t="s">
        <v>36</v>
      </c>
      <c r="G232" s="31" t="s">
        <v>24</v>
      </c>
      <c r="H232" s="34" t="s">
        <v>340</v>
      </c>
      <c r="I232" s="107" t="s">
        <v>247</v>
      </c>
      <c r="J232" s="34" t="s">
        <v>441</v>
      </c>
      <c r="K232" s="113" t="s">
        <v>247</v>
      </c>
      <c r="L232" s="105" t="s">
        <v>442</v>
      </c>
      <c r="M232" s="107" t="s">
        <v>247</v>
      </c>
      <c r="N232" s="105" t="s">
        <v>443</v>
      </c>
      <c r="O232" s="107"/>
      <c r="P232" s="105"/>
      <c r="Q232" s="108"/>
      <c r="R232" s="109"/>
      <c r="S232" s="110"/>
      <c r="T232" s="111"/>
      <c r="U232" s="112"/>
      <c r="V232" s="41"/>
      <c r="W232" s="13"/>
      <c r="X232" s="15"/>
    </row>
    <row r="233" spans="1:24" x14ac:dyDescent="0.45">
      <c r="A233" s="858"/>
      <c r="B233" s="89" t="s">
        <v>24</v>
      </c>
      <c r="C233" s="27">
        <v>32</v>
      </c>
      <c r="D233" s="28" t="s">
        <v>25</v>
      </c>
      <c r="E233" s="29" t="s">
        <v>374</v>
      </c>
      <c r="F233" s="30" t="s">
        <v>36</v>
      </c>
      <c r="G233" s="31" t="s">
        <v>24</v>
      </c>
      <c r="H233" s="34" t="s">
        <v>340</v>
      </c>
      <c r="I233" s="33" t="s">
        <v>249</v>
      </c>
      <c r="J233" s="34" t="s">
        <v>444</v>
      </c>
      <c r="K233" s="31" t="s">
        <v>249</v>
      </c>
      <c r="L233" s="34" t="s">
        <v>445</v>
      </c>
      <c r="M233" s="33" t="s">
        <v>249</v>
      </c>
      <c r="N233" s="34" t="s">
        <v>446</v>
      </c>
      <c r="O233" s="33"/>
      <c r="P233" s="34"/>
      <c r="Q233" s="36"/>
      <c r="R233" s="37"/>
      <c r="S233" s="38"/>
      <c r="T233" s="43"/>
      <c r="U233" s="102"/>
      <c r="V233" s="41"/>
      <c r="W233" s="13"/>
      <c r="X233" s="15"/>
    </row>
    <row r="234" spans="1:24" x14ac:dyDescent="0.45">
      <c r="A234" s="858"/>
      <c r="B234" s="89" t="s">
        <v>24</v>
      </c>
      <c r="C234" s="27">
        <v>32</v>
      </c>
      <c r="D234" s="28" t="s">
        <v>25</v>
      </c>
      <c r="E234" s="29" t="s">
        <v>374</v>
      </c>
      <c r="F234" s="30" t="s">
        <v>36</v>
      </c>
      <c r="G234" s="31" t="s">
        <v>24</v>
      </c>
      <c r="H234" s="34" t="s">
        <v>340</v>
      </c>
      <c r="I234" s="113" t="s">
        <v>447</v>
      </c>
      <c r="J234" s="105" t="s">
        <v>448</v>
      </c>
      <c r="K234" s="113" t="s">
        <v>447</v>
      </c>
      <c r="L234" s="105" t="s">
        <v>449</v>
      </c>
      <c r="M234" s="107" t="s">
        <v>447</v>
      </c>
      <c r="N234" s="105" t="s">
        <v>450</v>
      </c>
      <c r="O234" s="107"/>
      <c r="P234" s="105"/>
      <c r="Q234" s="108"/>
      <c r="R234" s="109"/>
      <c r="S234" s="110"/>
      <c r="T234" s="111"/>
      <c r="U234" s="112"/>
      <c r="V234" s="41"/>
      <c r="W234" s="13"/>
      <c r="X234" s="15"/>
    </row>
    <row r="235" spans="1:24" x14ac:dyDescent="0.45">
      <c r="A235" s="858"/>
      <c r="B235" s="114" t="s">
        <v>24</v>
      </c>
      <c r="C235" s="81">
        <v>32</v>
      </c>
      <c r="D235" s="82" t="s">
        <v>25</v>
      </c>
      <c r="E235" s="83" t="s">
        <v>374</v>
      </c>
      <c r="F235" s="84" t="s">
        <v>36</v>
      </c>
      <c r="G235" s="115" t="s">
        <v>24</v>
      </c>
      <c r="H235" s="85" t="s">
        <v>340</v>
      </c>
      <c r="I235" s="116" t="s">
        <v>451</v>
      </c>
      <c r="J235" s="117" t="s">
        <v>452</v>
      </c>
      <c r="K235" s="118" t="s">
        <v>451</v>
      </c>
      <c r="L235" s="117" t="s">
        <v>453</v>
      </c>
      <c r="M235" s="116" t="s">
        <v>451</v>
      </c>
      <c r="N235" s="117" t="s">
        <v>454</v>
      </c>
      <c r="O235" s="116"/>
      <c r="P235" s="117"/>
      <c r="Q235" s="119"/>
      <c r="R235" s="120"/>
      <c r="S235" s="121"/>
      <c r="T235" s="122"/>
      <c r="U235" s="123"/>
      <c r="V235" s="41"/>
      <c r="W235" s="13"/>
      <c r="X235" s="15"/>
    </row>
    <row r="236" spans="1:24" x14ac:dyDescent="0.45">
      <c r="A236" s="858"/>
      <c r="B236" s="114" t="s">
        <v>24</v>
      </c>
      <c r="C236" s="81">
        <v>32</v>
      </c>
      <c r="D236" s="82" t="s">
        <v>25</v>
      </c>
      <c r="E236" s="83" t="s">
        <v>374</v>
      </c>
      <c r="F236" s="84" t="s">
        <v>36</v>
      </c>
      <c r="G236" s="115" t="s">
        <v>24</v>
      </c>
      <c r="H236" s="85" t="s">
        <v>340</v>
      </c>
      <c r="I236" s="33" t="s">
        <v>455</v>
      </c>
      <c r="J236" s="85" t="s">
        <v>456</v>
      </c>
      <c r="K236" s="115" t="s">
        <v>455</v>
      </c>
      <c r="L236" s="85" t="s">
        <v>457</v>
      </c>
      <c r="M236" s="124" t="s">
        <v>455</v>
      </c>
      <c r="N236" s="85" t="s">
        <v>458</v>
      </c>
      <c r="O236" s="46"/>
      <c r="P236" s="85"/>
      <c r="Q236" s="86"/>
      <c r="R236" s="39"/>
      <c r="S236" s="87"/>
      <c r="T236" s="99"/>
      <c r="U236" s="88"/>
      <c r="V236" s="41"/>
      <c r="W236" s="13"/>
      <c r="X236" s="15"/>
    </row>
    <row r="237" spans="1:24" x14ac:dyDescent="0.45">
      <c r="A237" s="858"/>
      <c r="B237" s="89" t="s">
        <v>24</v>
      </c>
      <c r="C237" s="27">
        <v>32</v>
      </c>
      <c r="D237" s="28" t="s">
        <v>25</v>
      </c>
      <c r="E237" s="29" t="s">
        <v>374</v>
      </c>
      <c r="F237" s="30" t="s">
        <v>36</v>
      </c>
      <c r="G237" s="31" t="s">
        <v>24</v>
      </c>
      <c r="H237" s="34" t="s">
        <v>340</v>
      </c>
      <c r="I237" s="55" t="s">
        <v>459</v>
      </c>
      <c r="J237" s="34" t="s">
        <v>460</v>
      </c>
      <c r="K237" s="55" t="s">
        <v>459</v>
      </c>
      <c r="L237" s="34" t="s">
        <v>461</v>
      </c>
      <c r="M237" s="55" t="s">
        <v>459</v>
      </c>
      <c r="N237" s="34" t="s">
        <v>462</v>
      </c>
      <c r="O237" s="33"/>
      <c r="P237" s="34"/>
      <c r="Q237" s="36"/>
      <c r="R237" s="38"/>
      <c r="S237" s="38"/>
      <c r="T237" s="38"/>
      <c r="U237" s="90"/>
      <c r="V237" s="41"/>
      <c r="W237" s="13"/>
      <c r="X237" s="15"/>
    </row>
    <row r="238" spans="1:24" x14ac:dyDescent="0.45">
      <c r="A238" s="858"/>
      <c r="B238" s="89" t="s">
        <v>24</v>
      </c>
      <c r="C238" s="27">
        <v>32</v>
      </c>
      <c r="D238" s="28" t="s">
        <v>25</v>
      </c>
      <c r="E238" s="29" t="s">
        <v>374</v>
      </c>
      <c r="F238" s="30" t="s">
        <v>36</v>
      </c>
      <c r="G238" s="31" t="s">
        <v>24</v>
      </c>
      <c r="H238" s="34" t="s">
        <v>340</v>
      </c>
      <c r="I238" s="55" t="s">
        <v>463</v>
      </c>
      <c r="J238" s="34" t="s">
        <v>464</v>
      </c>
      <c r="K238" s="55" t="s">
        <v>463</v>
      </c>
      <c r="L238" s="34" t="s">
        <v>465</v>
      </c>
      <c r="M238" s="55" t="s">
        <v>463</v>
      </c>
      <c r="N238" s="34" t="s">
        <v>321</v>
      </c>
      <c r="O238" s="33"/>
      <c r="P238" s="34"/>
      <c r="Q238" s="36"/>
      <c r="R238" s="38"/>
      <c r="S238" s="38"/>
      <c r="T238" s="38"/>
      <c r="U238" s="90"/>
      <c r="V238" s="41"/>
      <c r="W238" s="13"/>
      <c r="X238" s="15"/>
    </row>
    <row r="239" spans="1:24" x14ac:dyDescent="0.45">
      <c r="A239" s="858"/>
      <c r="B239" s="89" t="s">
        <v>24</v>
      </c>
      <c r="C239" s="27">
        <v>32</v>
      </c>
      <c r="D239" s="28" t="s">
        <v>25</v>
      </c>
      <c r="E239" s="29" t="s">
        <v>374</v>
      </c>
      <c r="F239" s="30" t="s">
        <v>36</v>
      </c>
      <c r="G239" s="31" t="s">
        <v>24</v>
      </c>
      <c r="H239" s="34" t="s">
        <v>340</v>
      </c>
      <c r="I239" s="55" t="s">
        <v>466</v>
      </c>
      <c r="J239" s="34" t="s">
        <v>467</v>
      </c>
      <c r="K239" s="55" t="s">
        <v>466</v>
      </c>
      <c r="L239" s="34" t="s">
        <v>468</v>
      </c>
      <c r="M239" s="33"/>
      <c r="N239" s="34"/>
      <c r="O239" s="33"/>
      <c r="P239" s="34"/>
      <c r="Q239" s="36"/>
      <c r="R239" s="38"/>
      <c r="S239" s="38"/>
      <c r="T239" s="38"/>
      <c r="U239" s="90"/>
      <c r="V239" s="41"/>
      <c r="W239" s="13"/>
      <c r="X239" s="15"/>
    </row>
    <row r="240" spans="1:24" x14ac:dyDescent="0.45">
      <c r="A240" s="858"/>
      <c r="B240" s="89" t="s">
        <v>24</v>
      </c>
      <c r="C240" s="27">
        <v>32</v>
      </c>
      <c r="D240" s="28" t="s">
        <v>25</v>
      </c>
      <c r="E240" s="29" t="s">
        <v>374</v>
      </c>
      <c r="F240" s="30" t="s">
        <v>36</v>
      </c>
      <c r="G240" s="31" t="s">
        <v>24</v>
      </c>
      <c r="H240" s="34" t="s">
        <v>340</v>
      </c>
      <c r="I240" s="55" t="s">
        <v>469</v>
      </c>
      <c r="J240" s="34" t="s">
        <v>470</v>
      </c>
      <c r="K240" s="55" t="s">
        <v>469</v>
      </c>
      <c r="L240" s="34" t="s">
        <v>471</v>
      </c>
      <c r="M240" s="33"/>
      <c r="N240" s="34"/>
      <c r="O240" s="33"/>
      <c r="P240" s="34"/>
      <c r="Q240" s="36"/>
      <c r="R240" s="38"/>
      <c r="S240" s="38"/>
      <c r="T240" s="38"/>
      <c r="U240" s="90"/>
      <c r="V240" s="41"/>
      <c r="W240" s="13"/>
      <c r="X240" s="15"/>
    </row>
    <row r="241" spans="1:24" x14ac:dyDescent="0.45">
      <c r="A241" s="858"/>
      <c r="B241" s="89" t="s">
        <v>24</v>
      </c>
      <c r="C241" s="27">
        <v>32</v>
      </c>
      <c r="D241" s="28" t="s">
        <v>25</v>
      </c>
      <c r="E241" s="29" t="s">
        <v>374</v>
      </c>
      <c r="F241" s="30" t="s">
        <v>36</v>
      </c>
      <c r="G241" s="31" t="s">
        <v>24</v>
      </c>
      <c r="H241" s="34" t="s">
        <v>340</v>
      </c>
      <c r="I241" s="55" t="s">
        <v>472</v>
      </c>
      <c r="J241" s="34" t="s">
        <v>473</v>
      </c>
      <c r="K241" s="55" t="s">
        <v>472</v>
      </c>
      <c r="L241" s="34" t="s">
        <v>474</v>
      </c>
      <c r="M241" s="33"/>
      <c r="N241" s="34"/>
      <c r="O241" s="33"/>
      <c r="P241" s="34"/>
      <c r="Q241" s="36"/>
      <c r="R241" s="38"/>
      <c r="S241" s="38"/>
      <c r="T241" s="38"/>
      <c r="U241" s="90"/>
      <c r="V241" s="41"/>
      <c r="W241" s="13"/>
      <c r="X241" s="15"/>
    </row>
    <row r="242" spans="1:24" x14ac:dyDescent="0.45">
      <c r="A242" s="858"/>
      <c r="B242" s="89" t="s">
        <v>24</v>
      </c>
      <c r="C242" s="27">
        <v>32</v>
      </c>
      <c r="D242" s="28" t="s">
        <v>25</v>
      </c>
      <c r="E242" s="29" t="s">
        <v>374</v>
      </c>
      <c r="F242" s="30" t="s">
        <v>36</v>
      </c>
      <c r="G242" s="31" t="s">
        <v>24</v>
      </c>
      <c r="H242" s="34" t="s">
        <v>340</v>
      </c>
      <c r="I242" s="55" t="s">
        <v>475</v>
      </c>
      <c r="J242" s="34" t="s">
        <v>476</v>
      </c>
      <c r="K242" s="31" t="s">
        <v>475</v>
      </c>
      <c r="L242" s="34" t="s">
        <v>477</v>
      </c>
      <c r="M242" s="33"/>
      <c r="N242" s="34"/>
      <c r="O242" s="33"/>
      <c r="P242" s="34"/>
      <c r="Q242" s="36"/>
      <c r="R242" s="38"/>
      <c r="S242" s="38"/>
      <c r="T242" s="38"/>
      <c r="U242" s="90"/>
      <c r="V242" s="41"/>
      <c r="W242" s="13"/>
      <c r="X242" s="15"/>
    </row>
    <row r="243" spans="1:24" x14ac:dyDescent="0.45">
      <c r="A243" s="858"/>
      <c r="B243" s="89" t="s">
        <v>24</v>
      </c>
      <c r="C243" s="27">
        <v>32</v>
      </c>
      <c r="D243" s="28" t="s">
        <v>25</v>
      </c>
      <c r="E243" s="29" t="s">
        <v>374</v>
      </c>
      <c r="F243" s="30" t="s">
        <v>36</v>
      </c>
      <c r="G243" s="31" t="s">
        <v>24</v>
      </c>
      <c r="H243" s="34" t="s">
        <v>340</v>
      </c>
      <c r="I243" s="33" t="s">
        <v>478</v>
      </c>
      <c r="J243" s="34" t="s">
        <v>479</v>
      </c>
      <c r="K243" s="55" t="s">
        <v>478</v>
      </c>
      <c r="L243" s="34" t="s">
        <v>480</v>
      </c>
      <c r="M243" s="33"/>
      <c r="N243" s="34"/>
      <c r="O243" s="33"/>
      <c r="P243" s="34"/>
      <c r="Q243" s="36"/>
      <c r="R243" s="38"/>
      <c r="S243" s="38"/>
      <c r="T243" s="38"/>
      <c r="U243" s="90"/>
      <c r="V243" s="41"/>
      <c r="W243" s="13"/>
      <c r="X243" s="15"/>
    </row>
    <row r="244" spans="1:24" x14ac:dyDescent="0.45">
      <c r="A244" s="858"/>
      <c r="B244" s="89" t="s">
        <v>24</v>
      </c>
      <c r="C244" s="27">
        <v>32</v>
      </c>
      <c r="D244" s="28" t="s">
        <v>25</v>
      </c>
      <c r="E244" s="29" t="s">
        <v>374</v>
      </c>
      <c r="F244" s="30" t="s">
        <v>36</v>
      </c>
      <c r="G244" s="31" t="s">
        <v>24</v>
      </c>
      <c r="H244" s="34" t="s">
        <v>340</v>
      </c>
      <c r="I244" s="55" t="s">
        <v>481</v>
      </c>
      <c r="J244" s="34" t="s">
        <v>482</v>
      </c>
      <c r="K244" s="55" t="s">
        <v>481</v>
      </c>
      <c r="L244" s="34" t="s">
        <v>483</v>
      </c>
      <c r="M244" s="33"/>
      <c r="N244" s="34"/>
      <c r="O244" s="33"/>
      <c r="P244" s="34"/>
      <c r="Q244" s="36"/>
      <c r="R244" s="38"/>
      <c r="S244" s="38"/>
      <c r="T244" s="38"/>
      <c r="U244" s="90"/>
      <c r="V244" s="41"/>
      <c r="W244" s="13"/>
      <c r="X244" s="15"/>
    </row>
    <row r="245" spans="1:24" x14ac:dyDescent="0.45">
      <c r="A245" s="858"/>
      <c r="B245" s="89" t="s">
        <v>24</v>
      </c>
      <c r="C245" s="27">
        <v>32</v>
      </c>
      <c r="D245" s="28" t="s">
        <v>25</v>
      </c>
      <c r="E245" s="29" t="s">
        <v>374</v>
      </c>
      <c r="F245" s="30" t="s">
        <v>36</v>
      </c>
      <c r="G245" s="31" t="s">
        <v>24</v>
      </c>
      <c r="H245" s="34" t="s">
        <v>340</v>
      </c>
      <c r="I245" s="33"/>
      <c r="J245" s="34"/>
      <c r="K245" s="31" t="s">
        <v>484</v>
      </c>
      <c r="L245" s="32" t="s">
        <v>485</v>
      </c>
      <c r="M245" s="33"/>
      <c r="N245" s="34"/>
      <c r="O245" s="33"/>
      <c r="P245" s="34"/>
      <c r="Q245" s="36"/>
      <c r="R245" s="38"/>
      <c r="S245" s="38"/>
      <c r="T245" s="38"/>
      <c r="U245" s="90"/>
      <c r="V245" s="41"/>
      <c r="W245" s="13"/>
      <c r="X245" s="15"/>
    </row>
    <row r="246" spans="1:24" x14ac:dyDescent="0.45">
      <c r="A246" s="858"/>
      <c r="B246" s="89" t="s">
        <v>24</v>
      </c>
      <c r="C246" s="27">
        <v>32</v>
      </c>
      <c r="D246" s="28" t="s">
        <v>25</v>
      </c>
      <c r="E246" s="29" t="s">
        <v>374</v>
      </c>
      <c r="F246" s="30" t="s">
        <v>36</v>
      </c>
      <c r="G246" s="31" t="s">
        <v>24</v>
      </c>
      <c r="H246" s="34" t="s">
        <v>340</v>
      </c>
      <c r="I246" s="33"/>
      <c r="J246" s="34"/>
      <c r="K246" s="55" t="s">
        <v>486</v>
      </c>
      <c r="L246" s="32" t="s">
        <v>487</v>
      </c>
      <c r="M246" s="33"/>
      <c r="N246" s="34"/>
      <c r="O246" s="33"/>
      <c r="P246" s="34"/>
      <c r="Q246" s="36"/>
      <c r="R246" s="38"/>
      <c r="S246" s="38"/>
      <c r="T246" s="38"/>
      <c r="U246" s="90"/>
      <c r="V246" s="41"/>
      <c r="W246" s="13"/>
      <c r="X246" s="15"/>
    </row>
    <row r="247" spans="1:24" x14ac:dyDescent="0.45">
      <c r="A247" s="858"/>
      <c r="B247" s="89" t="s">
        <v>24</v>
      </c>
      <c r="C247" s="27">
        <v>32</v>
      </c>
      <c r="D247" s="28" t="s">
        <v>25</v>
      </c>
      <c r="E247" s="29" t="s">
        <v>374</v>
      </c>
      <c r="F247" s="30" t="s">
        <v>36</v>
      </c>
      <c r="G247" s="31" t="s">
        <v>24</v>
      </c>
      <c r="H247" s="34" t="s">
        <v>340</v>
      </c>
      <c r="I247" s="33"/>
      <c r="J247" s="34"/>
      <c r="K247" s="55" t="s">
        <v>488</v>
      </c>
      <c r="L247" s="32" t="s">
        <v>489</v>
      </c>
      <c r="M247" s="33"/>
      <c r="N247" s="34"/>
      <c r="O247" s="33"/>
      <c r="P247" s="34"/>
      <c r="Q247" s="36"/>
      <c r="R247" s="38"/>
      <c r="S247" s="38"/>
      <c r="T247" s="38"/>
      <c r="U247" s="90"/>
      <c r="V247" s="41"/>
      <c r="W247" s="13"/>
      <c r="X247" s="15"/>
    </row>
    <row r="248" spans="1:24" x14ac:dyDescent="0.45">
      <c r="A248" s="858"/>
      <c r="B248" s="89" t="s">
        <v>24</v>
      </c>
      <c r="C248" s="27">
        <v>32</v>
      </c>
      <c r="D248" s="28" t="s">
        <v>25</v>
      </c>
      <c r="E248" s="29" t="s">
        <v>374</v>
      </c>
      <c r="F248" s="30" t="s">
        <v>36</v>
      </c>
      <c r="G248" s="31" t="s">
        <v>24</v>
      </c>
      <c r="H248" s="34" t="s">
        <v>340</v>
      </c>
      <c r="I248" s="33"/>
      <c r="J248" s="34"/>
      <c r="K248" s="55" t="s">
        <v>490</v>
      </c>
      <c r="L248" s="32" t="s">
        <v>491</v>
      </c>
      <c r="M248" s="33"/>
      <c r="N248" s="34"/>
      <c r="O248" s="33"/>
      <c r="P248" s="34"/>
      <c r="Q248" s="36"/>
      <c r="R248" s="38"/>
      <c r="S248" s="38"/>
      <c r="T248" s="38"/>
      <c r="U248" s="90"/>
      <c r="V248" s="41"/>
      <c r="W248" s="13"/>
      <c r="X248" s="15"/>
    </row>
    <row r="249" spans="1:24" x14ac:dyDescent="0.45">
      <c r="A249" s="858"/>
      <c r="B249" s="89" t="s">
        <v>24</v>
      </c>
      <c r="C249" s="27">
        <v>32</v>
      </c>
      <c r="D249" s="28" t="s">
        <v>25</v>
      </c>
      <c r="E249" s="29" t="s">
        <v>374</v>
      </c>
      <c r="F249" s="30" t="s">
        <v>36</v>
      </c>
      <c r="G249" s="31" t="s">
        <v>24</v>
      </c>
      <c r="H249" s="34" t="s">
        <v>340</v>
      </c>
      <c r="I249" s="33"/>
      <c r="J249" s="34"/>
      <c r="K249" s="55" t="s">
        <v>492</v>
      </c>
      <c r="L249" s="32" t="s">
        <v>493</v>
      </c>
      <c r="M249" s="33"/>
      <c r="N249" s="34"/>
      <c r="O249" s="33"/>
      <c r="P249" s="34"/>
      <c r="Q249" s="36"/>
      <c r="R249" s="38"/>
      <c r="S249" s="38"/>
      <c r="T249" s="38"/>
      <c r="U249" s="90"/>
      <c r="V249" s="41"/>
      <c r="W249" s="13"/>
      <c r="X249" s="15"/>
    </row>
    <row r="250" spans="1:24" x14ac:dyDescent="0.45">
      <c r="A250" s="858"/>
      <c r="B250" s="89" t="s">
        <v>24</v>
      </c>
      <c r="C250" s="27">
        <v>32</v>
      </c>
      <c r="D250" s="28" t="s">
        <v>25</v>
      </c>
      <c r="E250" s="29" t="s">
        <v>374</v>
      </c>
      <c r="F250" s="30" t="s">
        <v>36</v>
      </c>
      <c r="G250" s="31" t="s">
        <v>24</v>
      </c>
      <c r="H250" s="34" t="s">
        <v>340</v>
      </c>
      <c r="I250" s="33"/>
      <c r="J250" s="34"/>
      <c r="K250" s="55" t="s">
        <v>494</v>
      </c>
      <c r="L250" s="32" t="s">
        <v>495</v>
      </c>
      <c r="M250" s="33"/>
      <c r="N250" s="34"/>
      <c r="O250" s="33"/>
      <c r="P250" s="34"/>
      <c r="Q250" s="36"/>
      <c r="R250" s="38"/>
      <c r="S250" s="38"/>
      <c r="T250" s="38"/>
      <c r="U250" s="90"/>
      <c r="V250" s="41"/>
      <c r="W250" s="13"/>
      <c r="X250" s="15"/>
    </row>
    <row r="251" spans="1:24" x14ac:dyDescent="0.45">
      <c r="A251" s="858"/>
      <c r="B251" s="89" t="s">
        <v>24</v>
      </c>
      <c r="C251" s="27">
        <v>32</v>
      </c>
      <c r="D251" s="28" t="s">
        <v>25</v>
      </c>
      <c r="E251" s="29" t="s">
        <v>374</v>
      </c>
      <c r="F251" s="30" t="s">
        <v>36</v>
      </c>
      <c r="G251" s="31" t="s">
        <v>24</v>
      </c>
      <c r="H251" s="34" t="s">
        <v>340</v>
      </c>
      <c r="I251" s="33"/>
      <c r="J251" s="34"/>
      <c r="K251" s="55" t="s">
        <v>496</v>
      </c>
      <c r="L251" s="32" t="s">
        <v>497</v>
      </c>
      <c r="M251" s="33"/>
      <c r="N251" s="34"/>
      <c r="O251" s="33"/>
      <c r="P251" s="34"/>
      <c r="Q251" s="36"/>
      <c r="R251" s="38"/>
      <c r="S251" s="38"/>
      <c r="T251" s="38"/>
      <c r="U251" s="90"/>
      <c r="V251" s="41"/>
      <c r="W251" s="13"/>
      <c r="X251" s="15"/>
    </row>
    <row r="252" spans="1:24" x14ac:dyDescent="0.45">
      <c r="A252" s="858"/>
      <c r="B252" s="89" t="s">
        <v>24</v>
      </c>
      <c r="C252" s="27">
        <v>32</v>
      </c>
      <c r="D252" s="28" t="s">
        <v>25</v>
      </c>
      <c r="E252" s="29" t="s">
        <v>374</v>
      </c>
      <c r="F252" s="30" t="s">
        <v>36</v>
      </c>
      <c r="G252" s="31" t="s">
        <v>24</v>
      </c>
      <c r="H252" s="34" t="s">
        <v>340</v>
      </c>
      <c r="I252" s="33"/>
      <c r="J252" s="34"/>
      <c r="K252" s="55" t="s">
        <v>498</v>
      </c>
      <c r="L252" s="32" t="s">
        <v>499</v>
      </c>
      <c r="M252" s="33"/>
      <c r="N252" s="34"/>
      <c r="O252" s="33"/>
      <c r="P252" s="34"/>
      <c r="Q252" s="36"/>
      <c r="R252" s="38"/>
      <c r="S252" s="38"/>
      <c r="T252" s="38"/>
      <c r="U252" s="90"/>
      <c r="V252" s="41"/>
      <c r="W252" s="13"/>
      <c r="X252" s="15"/>
    </row>
    <row r="253" spans="1:24" x14ac:dyDescent="0.45">
      <c r="A253" s="858"/>
      <c r="B253" s="89" t="s">
        <v>24</v>
      </c>
      <c r="C253" s="27">
        <v>32</v>
      </c>
      <c r="D253" s="28" t="s">
        <v>25</v>
      </c>
      <c r="E253" s="29" t="s">
        <v>374</v>
      </c>
      <c r="F253" s="30" t="s">
        <v>36</v>
      </c>
      <c r="G253" s="31" t="s">
        <v>24</v>
      </c>
      <c r="H253" s="34" t="s">
        <v>340</v>
      </c>
      <c r="I253" s="33"/>
      <c r="J253" s="34"/>
      <c r="K253" s="55" t="s">
        <v>500</v>
      </c>
      <c r="L253" s="32" t="s">
        <v>501</v>
      </c>
      <c r="M253" s="33"/>
      <c r="N253" s="34"/>
      <c r="O253" s="33"/>
      <c r="P253" s="34"/>
      <c r="Q253" s="36"/>
      <c r="R253" s="38"/>
      <c r="S253" s="38"/>
      <c r="T253" s="38"/>
      <c r="U253" s="90"/>
      <c r="V253" s="41"/>
      <c r="W253" s="13"/>
      <c r="X253" s="15"/>
    </row>
    <row r="254" spans="1:24" x14ac:dyDescent="0.45">
      <c r="A254" s="858"/>
      <c r="B254" s="89" t="s">
        <v>24</v>
      </c>
      <c r="C254" s="27">
        <v>32</v>
      </c>
      <c r="D254" s="28" t="s">
        <v>25</v>
      </c>
      <c r="E254" s="29" t="s">
        <v>374</v>
      </c>
      <c r="F254" s="30" t="s">
        <v>36</v>
      </c>
      <c r="G254" s="31" t="s">
        <v>24</v>
      </c>
      <c r="H254" s="34" t="s">
        <v>340</v>
      </c>
      <c r="I254" s="33"/>
      <c r="J254" s="34"/>
      <c r="K254" s="55" t="s">
        <v>502</v>
      </c>
      <c r="L254" s="32" t="s">
        <v>503</v>
      </c>
      <c r="M254" s="33"/>
      <c r="N254" s="34"/>
      <c r="O254" s="33"/>
      <c r="P254" s="34"/>
      <c r="Q254" s="36"/>
      <c r="R254" s="38"/>
      <c r="S254" s="38"/>
      <c r="T254" s="38"/>
      <c r="U254" s="90"/>
      <c r="V254" s="41"/>
      <c r="W254" s="13"/>
      <c r="X254" s="15"/>
    </row>
    <row r="255" spans="1:24" x14ac:dyDescent="0.45">
      <c r="A255" s="858"/>
      <c r="B255" s="89" t="s">
        <v>24</v>
      </c>
      <c r="C255" s="27">
        <v>32</v>
      </c>
      <c r="D255" s="28" t="s">
        <v>25</v>
      </c>
      <c r="E255" s="29" t="s">
        <v>374</v>
      </c>
      <c r="F255" s="30" t="s">
        <v>36</v>
      </c>
      <c r="G255" s="31" t="s">
        <v>24</v>
      </c>
      <c r="H255" s="34" t="s">
        <v>340</v>
      </c>
      <c r="I255" s="33"/>
      <c r="J255" s="34"/>
      <c r="K255" s="55" t="s">
        <v>504</v>
      </c>
      <c r="L255" s="32" t="s">
        <v>505</v>
      </c>
      <c r="M255" s="33"/>
      <c r="N255" s="34"/>
      <c r="O255" s="33"/>
      <c r="P255" s="34"/>
      <c r="Q255" s="36"/>
      <c r="R255" s="38"/>
      <c r="S255" s="38"/>
      <c r="T255" s="38"/>
      <c r="U255" s="90"/>
      <c r="V255" s="41"/>
      <c r="W255" s="13"/>
      <c r="X255" s="15"/>
    </row>
    <row r="256" spans="1:24" x14ac:dyDescent="0.45">
      <c r="A256" s="858"/>
      <c r="B256" s="89" t="s">
        <v>24</v>
      </c>
      <c r="C256" s="27">
        <v>32</v>
      </c>
      <c r="D256" s="28" t="s">
        <v>25</v>
      </c>
      <c r="E256" s="29" t="s">
        <v>374</v>
      </c>
      <c r="F256" s="30" t="s">
        <v>36</v>
      </c>
      <c r="G256" s="31" t="s">
        <v>24</v>
      </c>
      <c r="H256" s="34" t="s">
        <v>340</v>
      </c>
      <c r="I256" s="33"/>
      <c r="J256" s="34"/>
      <c r="K256" s="55" t="s">
        <v>506</v>
      </c>
      <c r="L256" s="32" t="s">
        <v>507</v>
      </c>
      <c r="M256" s="33"/>
      <c r="N256" s="34"/>
      <c r="O256" s="33"/>
      <c r="P256" s="34"/>
      <c r="Q256" s="36"/>
      <c r="R256" s="38"/>
      <c r="S256" s="38"/>
      <c r="T256" s="38"/>
      <c r="U256" s="90"/>
      <c r="V256" s="41"/>
      <c r="W256" s="13"/>
      <c r="X256" s="15"/>
    </row>
    <row r="257" spans="1:24" x14ac:dyDescent="0.45">
      <c r="A257" s="858"/>
      <c r="B257" s="89" t="s">
        <v>24</v>
      </c>
      <c r="C257" s="27">
        <v>32</v>
      </c>
      <c r="D257" s="28" t="s">
        <v>25</v>
      </c>
      <c r="E257" s="29" t="s">
        <v>374</v>
      </c>
      <c r="F257" s="30" t="s">
        <v>36</v>
      </c>
      <c r="G257" s="31" t="s">
        <v>24</v>
      </c>
      <c r="H257" s="34" t="s">
        <v>340</v>
      </c>
      <c r="I257" s="33"/>
      <c r="J257" s="34"/>
      <c r="K257" s="55" t="s">
        <v>508</v>
      </c>
      <c r="L257" s="32" t="s">
        <v>509</v>
      </c>
      <c r="M257" s="33"/>
      <c r="N257" s="34"/>
      <c r="O257" s="33"/>
      <c r="P257" s="34"/>
      <c r="Q257" s="36"/>
      <c r="R257" s="38"/>
      <c r="S257" s="38"/>
      <c r="T257" s="38"/>
      <c r="U257" s="90"/>
      <c r="V257" s="41"/>
      <c r="W257" s="13"/>
      <c r="X257" s="15"/>
    </row>
    <row r="258" spans="1:24" x14ac:dyDescent="0.45">
      <c r="A258" s="858"/>
      <c r="B258" s="89" t="s">
        <v>24</v>
      </c>
      <c r="C258" s="27">
        <v>32</v>
      </c>
      <c r="D258" s="28" t="s">
        <v>25</v>
      </c>
      <c r="E258" s="29" t="s">
        <v>374</v>
      </c>
      <c r="F258" s="30" t="s">
        <v>36</v>
      </c>
      <c r="G258" s="31" t="s">
        <v>24</v>
      </c>
      <c r="H258" s="34" t="s">
        <v>340</v>
      </c>
      <c r="I258" s="33"/>
      <c r="J258" s="34"/>
      <c r="K258" s="55" t="s">
        <v>510</v>
      </c>
      <c r="L258" s="32" t="s">
        <v>511</v>
      </c>
      <c r="M258" s="33"/>
      <c r="N258" s="34"/>
      <c r="O258" s="33"/>
      <c r="P258" s="34"/>
      <c r="Q258" s="36"/>
      <c r="R258" s="38"/>
      <c r="S258" s="38"/>
      <c r="T258" s="38"/>
      <c r="U258" s="90"/>
      <c r="V258" s="41"/>
      <c r="W258" s="13"/>
      <c r="X258" s="15"/>
    </row>
    <row r="259" spans="1:24" x14ac:dyDescent="0.45">
      <c r="A259" s="858"/>
      <c r="B259" s="89" t="s">
        <v>24</v>
      </c>
      <c r="C259" s="27">
        <v>32</v>
      </c>
      <c r="D259" s="28" t="s">
        <v>25</v>
      </c>
      <c r="E259" s="29" t="s">
        <v>374</v>
      </c>
      <c r="F259" s="30" t="s">
        <v>36</v>
      </c>
      <c r="G259" s="31" t="s">
        <v>24</v>
      </c>
      <c r="H259" s="34" t="s">
        <v>340</v>
      </c>
      <c r="I259" s="33"/>
      <c r="J259" s="34"/>
      <c r="K259" s="55" t="s">
        <v>512</v>
      </c>
      <c r="L259" s="32" t="s">
        <v>513</v>
      </c>
      <c r="M259" s="33"/>
      <c r="N259" s="34"/>
      <c r="O259" s="33"/>
      <c r="P259" s="34"/>
      <c r="Q259" s="36"/>
      <c r="R259" s="38"/>
      <c r="S259" s="38"/>
      <c r="T259" s="38"/>
      <c r="U259" s="90"/>
      <c r="V259" s="41"/>
      <c r="W259" s="13"/>
      <c r="X259" s="15"/>
    </row>
    <row r="260" spans="1:24" x14ac:dyDescent="0.45">
      <c r="A260" s="858"/>
      <c r="B260" s="89" t="s">
        <v>24</v>
      </c>
      <c r="C260" s="27">
        <v>32</v>
      </c>
      <c r="D260" s="28" t="s">
        <v>25</v>
      </c>
      <c r="E260" s="29" t="s">
        <v>374</v>
      </c>
      <c r="F260" s="30" t="s">
        <v>36</v>
      </c>
      <c r="G260" s="31" t="s">
        <v>24</v>
      </c>
      <c r="H260" s="34" t="s">
        <v>340</v>
      </c>
      <c r="I260" s="33"/>
      <c r="J260" s="34"/>
      <c r="K260" s="55" t="s">
        <v>514</v>
      </c>
      <c r="L260" s="32" t="s">
        <v>515</v>
      </c>
      <c r="M260" s="33"/>
      <c r="N260" s="34"/>
      <c r="O260" s="33"/>
      <c r="P260" s="34"/>
      <c r="Q260" s="36"/>
      <c r="R260" s="38"/>
      <c r="S260" s="38"/>
      <c r="T260" s="38"/>
      <c r="U260" s="90"/>
      <c r="V260" s="41"/>
      <c r="W260" s="13"/>
      <c r="X260" s="15"/>
    </row>
    <row r="261" spans="1:24" x14ac:dyDescent="0.45">
      <c r="A261" s="858"/>
      <c r="B261" s="89" t="s">
        <v>24</v>
      </c>
      <c r="C261" s="27">
        <v>32</v>
      </c>
      <c r="D261" s="28" t="s">
        <v>25</v>
      </c>
      <c r="E261" s="29" t="s">
        <v>374</v>
      </c>
      <c r="F261" s="30" t="s">
        <v>36</v>
      </c>
      <c r="G261" s="31" t="s">
        <v>24</v>
      </c>
      <c r="H261" s="34" t="s">
        <v>340</v>
      </c>
      <c r="I261" s="33"/>
      <c r="J261" s="34"/>
      <c r="K261" s="55" t="s">
        <v>516</v>
      </c>
      <c r="L261" s="32" t="s">
        <v>517</v>
      </c>
      <c r="M261" s="33"/>
      <c r="N261" s="34"/>
      <c r="O261" s="33"/>
      <c r="P261" s="34"/>
      <c r="Q261" s="36"/>
      <c r="R261" s="38"/>
      <c r="S261" s="38"/>
      <c r="T261" s="38"/>
      <c r="U261" s="90"/>
      <c r="V261" s="41"/>
      <c r="W261" s="13"/>
      <c r="X261" s="15"/>
    </row>
    <row r="262" spans="1:24" x14ac:dyDescent="0.45">
      <c r="A262" s="858"/>
      <c r="B262" s="89" t="s">
        <v>24</v>
      </c>
      <c r="C262" s="27">
        <v>32</v>
      </c>
      <c r="D262" s="28" t="s">
        <v>25</v>
      </c>
      <c r="E262" s="29" t="s">
        <v>374</v>
      </c>
      <c r="F262" s="30" t="s">
        <v>36</v>
      </c>
      <c r="G262" s="31" t="s">
        <v>24</v>
      </c>
      <c r="H262" s="34" t="s">
        <v>340</v>
      </c>
      <c r="I262" s="33"/>
      <c r="J262" s="34"/>
      <c r="K262" s="55" t="s">
        <v>518</v>
      </c>
      <c r="L262" s="32" t="s">
        <v>519</v>
      </c>
      <c r="M262" s="33"/>
      <c r="N262" s="34"/>
      <c r="O262" s="33"/>
      <c r="P262" s="34"/>
      <c r="Q262" s="36"/>
      <c r="R262" s="38"/>
      <c r="S262" s="38"/>
      <c r="T262" s="38"/>
      <c r="U262" s="90"/>
      <c r="V262" s="41"/>
      <c r="W262" s="13"/>
      <c r="X262" s="15"/>
    </row>
    <row r="263" spans="1:24" x14ac:dyDescent="0.45">
      <c r="A263" s="858"/>
      <c r="B263" s="89" t="s">
        <v>24</v>
      </c>
      <c r="C263" s="27">
        <v>32</v>
      </c>
      <c r="D263" s="28" t="s">
        <v>25</v>
      </c>
      <c r="E263" s="29" t="s">
        <v>374</v>
      </c>
      <c r="F263" s="30" t="s">
        <v>36</v>
      </c>
      <c r="G263" s="31" t="s">
        <v>24</v>
      </c>
      <c r="H263" s="34" t="s">
        <v>340</v>
      </c>
      <c r="I263" s="33"/>
      <c r="J263" s="34"/>
      <c r="K263" s="55" t="s">
        <v>520</v>
      </c>
      <c r="L263" s="32" t="s">
        <v>521</v>
      </c>
      <c r="M263" s="33"/>
      <c r="N263" s="34"/>
      <c r="O263" s="33"/>
      <c r="P263" s="34"/>
      <c r="Q263" s="36"/>
      <c r="R263" s="38"/>
      <c r="S263" s="38"/>
      <c r="T263" s="38"/>
      <c r="U263" s="90"/>
      <c r="V263" s="41"/>
      <c r="W263" s="13"/>
      <c r="X263" s="15"/>
    </row>
    <row r="264" spans="1:24" x14ac:dyDescent="0.45">
      <c r="A264" s="858"/>
      <c r="B264" s="89" t="s">
        <v>24</v>
      </c>
      <c r="C264" s="27">
        <v>32</v>
      </c>
      <c r="D264" s="28" t="s">
        <v>25</v>
      </c>
      <c r="E264" s="29" t="s">
        <v>374</v>
      </c>
      <c r="F264" s="30" t="s">
        <v>36</v>
      </c>
      <c r="G264" s="31" t="s">
        <v>24</v>
      </c>
      <c r="H264" s="34" t="s">
        <v>340</v>
      </c>
      <c r="I264" s="33"/>
      <c r="J264" s="34"/>
      <c r="K264" s="55" t="s">
        <v>522</v>
      </c>
      <c r="L264" s="32" t="s">
        <v>523</v>
      </c>
      <c r="M264" s="33"/>
      <c r="N264" s="34"/>
      <c r="O264" s="33"/>
      <c r="P264" s="34"/>
      <c r="Q264" s="36"/>
      <c r="R264" s="38"/>
      <c r="S264" s="38"/>
      <c r="T264" s="38"/>
      <c r="U264" s="90"/>
      <c r="V264" s="41"/>
      <c r="W264" s="13"/>
      <c r="X264" s="15"/>
    </row>
    <row r="265" spans="1:24" x14ac:dyDescent="0.45">
      <c r="A265" s="858"/>
      <c r="B265" s="89" t="s">
        <v>24</v>
      </c>
      <c r="C265" s="27">
        <v>32</v>
      </c>
      <c r="D265" s="28" t="s">
        <v>25</v>
      </c>
      <c r="E265" s="29" t="s">
        <v>374</v>
      </c>
      <c r="F265" s="30" t="s">
        <v>36</v>
      </c>
      <c r="G265" s="31" t="s">
        <v>24</v>
      </c>
      <c r="H265" s="34" t="s">
        <v>340</v>
      </c>
      <c r="I265" s="33"/>
      <c r="J265" s="34"/>
      <c r="K265" s="55" t="s">
        <v>524</v>
      </c>
      <c r="L265" s="32" t="s">
        <v>525</v>
      </c>
      <c r="M265" s="33"/>
      <c r="N265" s="34"/>
      <c r="O265" s="33"/>
      <c r="P265" s="34"/>
      <c r="Q265" s="36"/>
      <c r="R265" s="38"/>
      <c r="S265" s="38"/>
      <c r="T265" s="38"/>
      <c r="U265" s="90"/>
      <c r="V265" s="41"/>
      <c r="W265" s="13"/>
      <c r="X265" s="15"/>
    </row>
    <row r="266" spans="1:24" x14ac:dyDescent="0.45">
      <c r="A266" s="858"/>
      <c r="B266" s="89" t="s">
        <v>24</v>
      </c>
      <c r="C266" s="27">
        <v>32</v>
      </c>
      <c r="D266" s="28" t="s">
        <v>25</v>
      </c>
      <c r="E266" s="29" t="s">
        <v>374</v>
      </c>
      <c r="F266" s="30" t="s">
        <v>36</v>
      </c>
      <c r="G266" s="31" t="s">
        <v>24</v>
      </c>
      <c r="H266" s="34" t="s">
        <v>340</v>
      </c>
      <c r="I266" s="33"/>
      <c r="J266" s="34"/>
      <c r="K266" s="55" t="s">
        <v>526</v>
      </c>
      <c r="L266" s="32" t="s">
        <v>527</v>
      </c>
      <c r="M266" s="33"/>
      <c r="N266" s="34"/>
      <c r="O266" s="33"/>
      <c r="P266" s="34"/>
      <c r="Q266" s="36"/>
      <c r="R266" s="38"/>
      <c r="S266" s="38"/>
      <c r="T266" s="38"/>
      <c r="U266" s="90"/>
      <c r="V266" s="41"/>
      <c r="W266" s="13"/>
      <c r="X266" s="15"/>
    </row>
    <row r="267" spans="1:24" x14ac:dyDescent="0.45">
      <c r="A267" s="858"/>
      <c r="B267" s="89" t="s">
        <v>24</v>
      </c>
      <c r="C267" s="27">
        <v>32</v>
      </c>
      <c r="D267" s="28" t="s">
        <v>25</v>
      </c>
      <c r="E267" s="29" t="s">
        <v>374</v>
      </c>
      <c r="F267" s="30" t="s">
        <v>36</v>
      </c>
      <c r="G267" s="31" t="s">
        <v>24</v>
      </c>
      <c r="H267" s="34" t="s">
        <v>340</v>
      </c>
      <c r="I267" s="33"/>
      <c r="J267" s="34"/>
      <c r="K267" s="55" t="s">
        <v>528</v>
      </c>
      <c r="L267" s="32" t="s">
        <v>529</v>
      </c>
      <c r="M267" s="33"/>
      <c r="N267" s="34"/>
      <c r="O267" s="33"/>
      <c r="P267" s="34"/>
      <c r="Q267" s="36"/>
      <c r="R267" s="38"/>
      <c r="S267" s="38"/>
      <c r="T267" s="38"/>
      <c r="U267" s="90"/>
      <c r="V267" s="41"/>
      <c r="W267" s="13"/>
      <c r="X267" s="15"/>
    </row>
    <row r="268" spans="1:24" x14ac:dyDescent="0.45">
      <c r="A268" s="858"/>
      <c r="B268" s="89" t="s">
        <v>24</v>
      </c>
      <c r="C268" s="27">
        <v>32</v>
      </c>
      <c r="D268" s="28" t="s">
        <v>25</v>
      </c>
      <c r="E268" s="29" t="s">
        <v>374</v>
      </c>
      <c r="F268" s="30" t="s">
        <v>36</v>
      </c>
      <c r="G268" s="31" t="s">
        <v>24</v>
      </c>
      <c r="H268" s="34" t="s">
        <v>340</v>
      </c>
      <c r="I268" s="33"/>
      <c r="J268" s="34"/>
      <c r="K268" s="55" t="s">
        <v>530</v>
      </c>
      <c r="L268" s="32" t="s">
        <v>531</v>
      </c>
      <c r="M268" s="33"/>
      <c r="N268" s="34"/>
      <c r="O268" s="33"/>
      <c r="P268" s="34"/>
      <c r="Q268" s="36"/>
      <c r="R268" s="38"/>
      <c r="S268" s="38"/>
      <c r="T268" s="38"/>
      <c r="U268" s="90"/>
      <c r="V268" s="41"/>
      <c r="W268" s="13"/>
      <c r="X268" s="15"/>
    </row>
    <row r="269" spans="1:24" x14ac:dyDescent="0.45">
      <c r="A269" s="858"/>
      <c r="B269" s="89" t="s">
        <v>24</v>
      </c>
      <c r="C269" s="27">
        <v>32</v>
      </c>
      <c r="D269" s="28" t="s">
        <v>25</v>
      </c>
      <c r="E269" s="29" t="s">
        <v>374</v>
      </c>
      <c r="F269" s="30" t="s">
        <v>36</v>
      </c>
      <c r="G269" s="31" t="s">
        <v>24</v>
      </c>
      <c r="H269" s="34" t="s">
        <v>340</v>
      </c>
      <c r="I269" s="33"/>
      <c r="J269" s="34"/>
      <c r="K269" s="55" t="s">
        <v>532</v>
      </c>
      <c r="L269" s="32" t="s">
        <v>533</v>
      </c>
      <c r="M269" s="33"/>
      <c r="N269" s="34"/>
      <c r="O269" s="33"/>
      <c r="P269" s="34"/>
      <c r="Q269" s="36"/>
      <c r="R269" s="38"/>
      <c r="S269" s="38"/>
      <c r="T269" s="38"/>
      <c r="U269" s="90"/>
      <c r="V269" s="41"/>
      <c r="W269" s="13"/>
      <c r="X269" s="15"/>
    </row>
    <row r="270" spans="1:24" x14ac:dyDescent="0.45">
      <c r="A270" s="858"/>
      <c r="B270" s="89" t="s">
        <v>24</v>
      </c>
      <c r="C270" s="27">
        <v>32</v>
      </c>
      <c r="D270" s="28" t="s">
        <v>25</v>
      </c>
      <c r="E270" s="29" t="s">
        <v>374</v>
      </c>
      <c r="F270" s="30" t="s">
        <v>36</v>
      </c>
      <c r="G270" s="31" t="s">
        <v>24</v>
      </c>
      <c r="H270" s="34" t="s">
        <v>340</v>
      </c>
      <c r="I270" s="33"/>
      <c r="J270" s="34"/>
      <c r="K270" s="55" t="s">
        <v>534</v>
      </c>
      <c r="L270" s="32" t="s">
        <v>535</v>
      </c>
      <c r="M270" s="33"/>
      <c r="N270" s="34"/>
      <c r="O270" s="33"/>
      <c r="P270" s="34"/>
      <c r="Q270" s="36"/>
      <c r="R270" s="38"/>
      <c r="S270" s="38"/>
      <c r="T270" s="38"/>
      <c r="U270" s="90"/>
      <c r="V270" s="41"/>
      <c r="W270" s="13"/>
      <c r="X270" s="15"/>
    </row>
    <row r="271" spans="1:24" x14ac:dyDescent="0.45">
      <c r="A271" s="858"/>
      <c r="B271" s="89" t="s">
        <v>24</v>
      </c>
      <c r="C271" s="27">
        <v>32</v>
      </c>
      <c r="D271" s="28" t="s">
        <v>25</v>
      </c>
      <c r="E271" s="29" t="s">
        <v>374</v>
      </c>
      <c r="F271" s="30" t="s">
        <v>36</v>
      </c>
      <c r="G271" s="31" t="s">
        <v>24</v>
      </c>
      <c r="H271" s="34" t="s">
        <v>340</v>
      </c>
      <c r="I271" s="33"/>
      <c r="J271" s="34"/>
      <c r="K271" s="55" t="s">
        <v>536</v>
      </c>
      <c r="L271" s="32" t="s">
        <v>537</v>
      </c>
      <c r="M271" s="33"/>
      <c r="N271" s="34"/>
      <c r="O271" s="33"/>
      <c r="P271" s="34"/>
      <c r="Q271" s="36"/>
      <c r="R271" s="38"/>
      <c r="S271" s="38"/>
      <c r="T271" s="38"/>
      <c r="U271" s="90"/>
      <c r="V271" s="41"/>
      <c r="W271" s="13"/>
      <c r="X271" s="15"/>
    </row>
    <row r="272" spans="1:24" x14ac:dyDescent="0.45">
      <c r="A272" s="858"/>
      <c r="B272" s="89" t="s">
        <v>24</v>
      </c>
      <c r="C272" s="27">
        <v>32</v>
      </c>
      <c r="D272" s="28" t="s">
        <v>25</v>
      </c>
      <c r="E272" s="29" t="s">
        <v>374</v>
      </c>
      <c r="F272" s="30" t="s">
        <v>36</v>
      </c>
      <c r="G272" s="31" t="s">
        <v>24</v>
      </c>
      <c r="H272" s="34" t="s">
        <v>340</v>
      </c>
      <c r="I272" s="33"/>
      <c r="J272" s="34"/>
      <c r="K272" s="55" t="s">
        <v>538</v>
      </c>
      <c r="L272" s="32" t="s">
        <v>539</v>
      </c>
      <c r="M272" s="33"/>
      <c r="N272" s="34"/>
      <c r="O272" s="33"/>
      <c r="P272" s="34"/>
      <c r="Q272" s="36"/>
      <c r="R272" s="38"/>
      <c r="S272" s="38"/>
      <c r="T272" s="38"/>
      <c r="U272" s="90"/>
      <c r="V272" s="41"/>
      <c r="W272" s="13"/>
      <c r="X272" s="15"/>
    </row>
    <row r="273" spans="1:24" x14ac:dyDescent="0.45">
      <c r="A273" s="858"/>
      <c r="B273" s="89" t="s">
        <v>24</v>
      </c>
      <c r="C273" s="27">
        <v>32</v>
      </c>
      <c r="D273" s="28" t="s">
        <v>25</v>
      </c>
      <c r="E273" s="29" t="s">
        <v>374</v>
      </c>
      <c r="F273" s="30" t="s">
        <v>36</v>
      </c>
      <c r="G273" s="31" t="s">
        <v>24</v>
      </c>
      <c r="H273" s="34" t="s">
        <v>340</v>
      </c>
      <c r="I273" s="33"/>
      <c r="J273" s="34"/>
      <c r="K273" s="55" t="s">
        <v>540</v>
      </c>
      <c r="L273" s="32" t="s">
        <v>541</v>
      </c>
      <c r="M273" s="33"/>
      <c r="N273" s="34"/>
      <c r="O273" s="33"/>
      <c r="P273" s="34"/>
      <c r="Q273" s="36"/>
      <c r="R273" s="38"/>
      <c r="S273" s="38"/>
      <c r="T273" s="38"/>
      <c r="U273" s="90"/>
      <c r="V273" s="41"/>
      <c r="W273" s="13"/>
      <c r="X273" s="15"/>
    </row>
    <row r="274" spans="1:24" x14ac:dyDescent="0.45">
      <c r="A274" s="858"/>
      <c r="B274" s="89" t="s">
        <v>24</v>
      </c>
      <c r="C274" s="27">
        <v>32</v>
      </c>
      <c r="D274" s="28" t="s">
        <v>25</v>
      </c>
      <c r="E274" s="29" t="s">
        <v>374</v>
      </c>
      <c r="F274" s="30" t="s">
        <v>36</v>
      </c>
      <c r="G274" s="31" t="s">
        <v>24</v>
      </c>
      <c r="H274" s="34" t="s">
        <v>340</v>
      </c>
      <c r="I274" s="33"/>
      <c r="J274" s="34"/>
      <c r="K274" s="55" t="s">
        <v>542</v>
      </c>
      <c r="L274" s="32" t="s">
        <v>543</v>
      </c>
      <c r="M274" s="33"/>
      <c r="N274" s="34"/>
      <c r="O274" s="33"/>
      <c r="P274" s="34"/>
      <c r="Q274" s="36"/>
      <c r="R274" s="38"/>
      <c r="S274" s="38"/>
      <c r="T274" s="38"/>
      <c r="U274" s="90"/>
      <c r="V274" s="41"/>
      <c r="W274" s="13"/>
      <c r="X274" s="15"/>
    </row>
    <row r="275" spans="1:24" x14ac:dyDescent="0.45">
      <c r="A275" s="858"/>
      <c r="B275" s="89" t="s">
        <v>24</v>
      </c>
      <c r="C275" s="27">
        <v>32</v>
      </c>
      <c r="D275" s="28" t="s">
        <v>25</v>
      </c>
      <c r="E275" s="29" t="s">
        <v>374</v>
      </c>
      <c r="F275" s="30" t="s">
        <v>36</v>
      </c>
      <c r="G275" s="31" t="s">
        <v>24</v>
      </c>
      <c r="H275" s="34" t="s">
        <v>340</v>
      </c>
      <c r="I275" s="33"/>
      <c r="J275" s="34"/>
      <c r="K275" s="55" t="s">
        <v>544</v>
      </c>
      <c r="L275" s="32" t="s">
        <v>545</v>
      </c>
      <c r="M275" s="33"/>
      <c r="N275" s="34"/>
      <c r="O275" s="33"/>
      <c r="P275" s="34"/>
      <c r="Q275" s="36"/>
      <c r="R275" s="38"/>
      <c r="S275" s="38"/>
      <c r="T275" s="38"/>
      <c r="U275" s="90"/>
      <c r="V275" s="41"/>
      <c r="W275" s="13"/>
      <c r="X275" s="15"/>
    </row>
    <row r="276" spans="1:24" x14ac:dyDescent="0.45">
      <c r="A276" s="858"/>
      <c r="B276" s="89" t="s">
        <v>24</v>
      </c>
      <c r="C276" s="27">
        <v>32</v>
      </c>
      <c r="D276" s="28" t="s">
        <v>25</v>
      </c>
      <c r="E276" s="29" t="s">
        <v>374</v>
      </c>
      <c r="F276" s="30" t="s">
        <v>36</v>
      </c>
      <c r="G276" s="31" t="s">
        <v>24</v>
      </c>
      <c r="H276" s="34" t="s">
        <v>340</v>
      </c>
      <c r="I276" s="33"/>
      <c r="J276" s="34"/>
      <c r="K276" s="55" t="s">
        <v>546</v>
      </c>
      <c r="L276" s="32" t="s">
        <v>547</v>
      </c>
      <c r="M276" s="33"/>
      <c r="N276" s="34"/>
      <c r="O276" s="33"/>
      <c r="P276" s="34"/>
      <c r="Q276" s="36"/>
      <c r="R276" s="38"/>
      <c r="S276" s="38"/>
      <c r="T276" s="38"/>
      <c r="U276" s="90"/>
      <c r="V276" s="41"/>
      <c r="W276" s="13"/>
      <c r="X276" s="15"/>
    </row>
    <row r="277" spans="1:24" x14ac:dyDescent="0.45">
      <c r="A277" s="858"/>
      <c r="B277" s="89" t="s">
        <v>24</v>
      </c>
      <c r="C277" s="27">
        <v>32</v>
      </c>
      <c r="D277" s="28" t="s">
        <v>25</v>
      </c>
      <c r="E277" s="29" t="s">
        <v>374</v>
      </c>
      <c r="F277" s="30" t="s">
        <v>36</v>
      </c>
      <c r="G277" s="31" t="s">
        <v>24</v>
      </c>
      <c r="H277" s="34" t="s">
        <v>340</v>
      </c>
      <c r="I277" s="33"/>
      <c r="J277" s="34"/>
      <c r="K277" s="55" t="s">
        <v>548</v>
      </c>
      <c r="L277" s="32" t="s">
        <v>549</v>
      </c>
      <c r="M277" s="33"/>
      <c r="N277" s="34"/>
      <c r="O277" s="33"/>
      <c r="P277" s="34"/>
      <c r="Q277" s="36"/>
      <c r="R277" s="38"/>
      <c r="S277" s="38"/>
      <c r="T277" s="38"/>
      <c r="U277" s="90"/>
      <c r="V277" s="41"/>
      <c r="W277" s="13"/>
      <c r="X277" s="15"/>
    </row>
    <row r="278" spans="1:24" x14ac:dyDescent="0.45">
      <c r="A278" s="858"/>
      <c r="B278" s="89" t="s">
        <v>24</v>
      </c>
      <c r="C278" s="27">
        <v>32</v>
      </c>
      <c r="D278" s="28" t="s">
        <v>25</v>
      </c>
      <c r="E278" s="29" t="s">
        <v>374</v>
      </c>
      <c r="F278" s="30" t="s">
        <v>36</v>
      </c>
      <c r="G278" s="31" t="s">
        <v>24</v>
      </c>
      <c r="H278" s="34" t="s">
        <v>340</v>
      </c>
      <c r="I278" s="33"/>
      <c r="J278" s="34"/>
      <c r="K278" s="55" t="s">
        <v>550</v>
      </c>
      <c r="L278" s="32" t="s">
        <v>551</v>
      </c>
      <c r="M278" s="33"/>
      <c r="N278" s="34"/>
      <c r="O278" s="33"/>
      <c r="P278" s="34"/>
      <c r="Q278" s="36"/>
      <c r="R278" s="38"/>
      <c r="S278" s="38"/>
      <c r="T278" s="38"/>
      <c r="U278" s="90"/>
      <c r="V278" s="41"/>
      <c r="W278" s="13"/>
      <c r="X278" s="15"/>
    </row>
    <row r="279" spans="1:24" x14ac:dyDescent="0.45">
      <c r="A279" s="858"/>
      <c r="B279" s="89" t="s">
        <v>24</v>
      </c>
      <c r="C279" s="27">
        <v>32</v>
      </c>
      <c r="D279" s="28" t="s">
        <v>25</v>
      </c>
      <c r="E279" s="29" t="s">
        <v>374</v>
      </c>
      <c r="F279" s="30" t="s">
        <v>36</v>
      </c>
      <c r="G279" s="31" t="s">
        <v>24</v>
      </c>
      <c r="H279" s="34" t="s">
        <v>340</v>
      </c>
      <c r="I279" s="33"/>
      <c r="J279" s="34"/>
      <c r="K279" s="55" t="s">
        <v>552</v>
      </c>
      <c r="L279" s="32" t="s">
        <v>553</v>
      </c>
      <c r="M279" s="33"/>
      <c r="N279" s="34"/>
      <c r="O279" s="33"/>
      <c r="P279" s="34"/>
      <c r="Q279" s="36"/>
      <c r="R279" s="38"/>
      <c r="S279" s="38"/>
      <c r="T279" s="38"/>
      <c r="U279" s="90"/>
      <c r="V279" s="41"/>
      <c r="W279" s="13"/>
      <c r="X279" s="15"/>
    </row>
    <row r="280" spans="1:24" x14ac:dyDescent="0.45">
      <c r="A280" s="858"/>
      <c r="B280" s="89" t="s">
        <v>24</v>
      </c>
      <c r="C280" s="27">
        <v>32</v>
      </c>
      <c r="D280" s="28" t="s">
        <v>25</v>
      </c>
      <c r="E280" s="29" t="s">
        <v>374</v>
      </c>
      <c r="F280" s="30" t="s">
        <v>36</v>
      </c>
      <c r="G280" s="31" t="s">
        <v>24</v>
      </c>
      <c r="H280" s="34" t="s">
        <v>340</v>
      </c>
      <c r="I280" s="33"/>
      <c r="J280" s="34"/>
      <c r="K280" s="55" t="s">
        <v>554</v>
      </c>
      <c r="L280" s="32" t="s">
        <v>555</v>
      </c>
      <c r="M280" s="33"/>
      <c r="N280" s="34"/>
      <c r="O280" s="33"/>
      <c r="P280" s="34"/>
      <c r="Q280" s="36"/>
      <c r="R280" s="38"/>
      <c r="S280" s="38"/>
      <c r="T280" s="38"/>
      <c r="U280" s="90"/>
      <c r="V280" s="41"/>
      <c r="W280" s="13"/>
      <c r="X280" s="15"/>
    </row>
    <row r="281" spans="1:24" x14ac:dyDescent="0.45">
      <c r="A281" s="858"/>
      <c r="B281" s="89" t="s">
        <v>24</v>
      </c>
      <c r="C281" s="27">
        <v>32</v>
      </c>
      <c r="D281" s="28" t="s">
        <v>25</v>
      </c>
      <c r="E281" s="29" t="s">
        <v>374</v>
      </c>
      <c r="F281" s="30" t="s">
        <v>36</v>
      </c>
      <c r="G281" s="31" t="s">
        <v>24</v>
      </c>
      <c r="H281" s="34" t="s">
        <v>340</v>
      </c>
      <c r="I281" s="33"/>
      <c r="J281" s="34"/>
      <c r="K281" s="55" t="s">
        <v>556</v>
      </c>
      <c r="L281" s="32" t="s">
        <v>557</v>
      </c>
      <c r="M281" s="33"/>
      <c r="N281" s="34"/>
      <c r="O281" s="33"/>
      <c r="P281" s="34"/>
      <c r="Q281" s="36"/>
      <c r="R281" s="38"/>
      <c r="S281" s="38"/>
      <c r="T281" s="38"/>
      <c r="U281" s="90"/>
      <c r="V281" s="41"/>
      <c r="W281" s="13"/>
    </row>
    <row r="282" spans="1:24" x14ac:dyDescent="0.45">
      <c r="A282" s="858"/>
      <c r="B282" s="89" t="s">
        <v>24</v>
      </c>
      <c r="C282" s="27">
        <v>32</v>
      </c>
      <c r="D282" s="28" t="s">
        <v>25</v>
      </c>
      <c r="E282" s="29" t="s">
        <v>374</v>
      </c>
      <c r="F282" s="30" t="s">
        <v>36</v>
      </c>
      <c r="G282" s="31" t="s">
        <v>24</v>
      </c>
      <c r="H282" s="34" t="s">
        <v>340</v>
      </c>
      <c r="I282" s="33"/>
      <c r="J282" s="34"/>
      <c r="K282" s="55" t="s">
        <v>558</v>
      </c>
      <c r="L282" s="32" t="s">
        <v>559</v>
      </c>
      <c r="M282" s="33"/>
      <c r="N282" s="34"/>
      <c r="O282" s="33"/>
      <c r="P282" s="34"/>
      <c r="Q282" s="36"/>
      <c r="R282" s="38"/>
      <c r="S282" s="38"/>
      <c r="T282" s="38"/>
      <c r="U282" s="90"/>
      <c r="V282" s="41"/>
      <c r="W282" s="13"/>
    </row>
    <row r="283" spans="1:24" x14ac:dyDescent="0.45">
      <c r="A283" s="858"/>
      <c r="B283" s="89" t="s">
        <v>24</v>
      </c>
      <c r="C283" s="27">
        <v>32</v>
      </c>
      <c r="D283" s="28" t="s">
        <v>25</v>
      </c>
      <c r="E283" s="29" t="s">
        <v>374</v>
      </c>
      <c r="F283" s="30" t="s">
        <v>36</v>
      </c>
      <c r="G283" s="31" t="s">
        <v>24</v>
      </c>
      <c r="H283" s="34" t="s">
        <v>340</v>
      </c>
      <c r="I283" s="33"/>
      <c r="J283" s="34"/>
      <c r="K283" s="55" t="s">
        <v>560</v>
      </c>
      <c r="L283" s="32" t="s">
        <v>561</v>
      </c>
      <c r="M283" s="33"/>
      <c r="N283" s="34"/>
      <c r="O283" s="33"/>
      <c r="P283" s="34"/>
      <c r="Q283" s="36"/>
      <c r="R283" s="38"/>
      <c r="S283" s="38"/>
      <c r="T283" s="38"/>
      <c r="U283" s="90"/>
      <c r="V283" s="41"/>
      <c r="W283" s="13"/>
    </row>
    <row r="284" spans="1:24" x14ac:dyDescent="0.45">
      <c r="A284" s="858"/>
      <c r="B284" s="89" t="s">
        <v>24</v>
      </c>
      <c r="C284" s="27">
        <v>32</v>
      </c>
      <c r="D284" s="28" t="s">
        <v>25</v>
      </c>
      <c r="E284" s="29" t="s">
        <v>374</v>
      </c>
      <c r="F284" s="30" t="s">
        <v>36</v>
      </c>
      <c r="G284" s="31" t="s">
        <v>24</v>
      </c>
      <c r="H284" s="34" t="s">
        <v>340</v>
      </c>
      <c r="I284" s="33"/>
      <c r="J284" s="34"/>
      <c r="K284" s="55" t="s">
        <v>562</v>
      </c>
      <c r="L284" s="32" t="s">
        <v>563</v>
      </c>
      <c r="M284" s="33"/>
      <c r="N284" s="34"/>
      <c r="O284" s="33"/>
      <c r="P284" s="34"/>
      <c r="Q284" s="36"/>
      <c r="R284" s="38"/>
      <c r="S284" s="38"/>
      <c r="T284" s="38"/>
      <c r="U284" s="90"/>
      <c r="V284" s="41"/>
      <c r="W284" s="13"/>
    </row>
    <row r="285" spans="1:24" x14ac:dyDescent="0.45">
      <c r="A285" s="858"/>
      <c r="B285" s="89" t="s">
        <v>24</v>
      </c>
      <c r="C285" s="27">
        <v>32</v>
      </c>
      <c r="D285" s="28" t="s">
        <v>25</v>
      </c>
      <c r="E285" s="29" t="s">
        <v>374</v>
      </c>
      <c r="F285" s="30" t="s">
        <v>36</v>
      </c>
      <c r="G285" s="31" t="s">
        <v>24</v>
      </c>
      <c r="H285" s="34" t="s">
        <v>340</v>
      </c>
      <c r="I285" s="33"/>
      <c r="J285" s="34"/>
      <c r="K285" s="55" t="s">
        <v>564</v>
      </c>
      <c r="L285" s="32" t="s">
        <v>565</v>
      </c>
      <c r="M285" s="33"/>
      <c r="N285" s="34"/>
      <c r="O285" s="33"/>
      <c r="P285" s="34"/>
      <c r="Q285" s="36"/>
      <c r="R285" s="38"/>
      <c r="S285" s="38"/>
      <c r="T285" s="38"/>
      <c r="U285" s="90"/>
      <c r="V285" s="41"/>
      <c r="W285" s="13"/>
    </row>
    <row r="286" spans="1:24" x14ac:dyDescent="0.45">
      <c r="A286" s="858"/>
      <c r="B286" s="89" t="s">
        <v>24</v>
      </c>
      <c r="C286" s="27">
        <v>32</v>
      </c>
      <c r="D286" s="28" t="s">
        <v>25</v>
      </c>
      <c r="E286" s="29" t="s">
        <v>374</v>
      </c>
      <c r="F286" s="30" t="s">
        <v>36</v>
      </c>
      <c r="G286" s="31" t="s">
        <v>24</v>
      </c>
      <c r="H286" s="34" t="s">
        <v>340</v>
      </c>
      <c r="I286" s="33"/>
      <c r="J286" s="34"/>
      <c r="K286" s="55" t="s">
        <v>566</v>
      </c>
      <c r="L286" s="32" t="s">
        <v>567</v>
      </c>
      <c r="M286" s="33"/>
      <c r="N286" s="34"/>
      <c r="O286" s="33"/>
      <c r="P286" s="34"/>
      <c r="Q286" s="36"/>
      <c r="R286" s="38"/>
      <c r="S286" s="38"/>
      <c r="T286" s="38"/>
      <c r="U286" s="90"/>
      <c r="V286" s="41"/>
      <c r="W286" s="13"/>
    </row>
    <row r="287" spans="1:24" x14ac:dyDescent="0.45">
      <c r="A287" s="858"/>
      <c r="B287" s="89" t="s">
        <v>24</v>
      </c>
      <c r="C287" s="27">
        <v>32</v>
      </c>
      <c r="D287" s="28" t="s">
        <v>25</v>
      </c>
      <c r="E287" s="29" t="s">
        <v>374</v>
      </c>
      <c r="F287" s="30" t="s">
        <v>36</v>
      </c>
      <c r="G287" s="31" t="s">
        <v>24</v>
      </c>
      <c r="H287" s="34" t="s">
        <v>340</v>
      </c>
      <c r="I287" s="33"/>
      <c r="J287" s="34"/>
      <c r="K287" s="55" t="s">
        <v>568</v>
      </c>
      <c r="L287" s="32" t="s">
        <v>569</v>
      </c>
      <c r="M287" s="33"/>
      <c r="N287" s="34"/>
      <c r="O287" s="33"/>
      <c r="P287" s="34"/>
      <c r="Q287" s="36"/>
      <c r="R287" s="38"/>
      <c r="S287" s="38"/>
      <c r="T287" s="38"/>
      <c r="U287" s="90"/>
      <c r="V287" s="41"/>
      <c r="W287" s="13"/>
    </row>
    <row r="288" spans="1:24" x14ac:dyDescent="0.45">
      <c r="A288" s="858"/>
      <c r="B288" s="89" t="s">
        <v>24</v>
      </c>
      <c r="C288" s="27">
        <v>32</v>
      </c>
      <c r="D288" s="28" t="s">
        <v>25</v>
      </c>
      <c r="E288" s="29" t="s">
        <v>374</v>
      </c>
      <c r="F288" s="30" t="s">
        <v>36</v>
      </c>
      <c r="G288" s="31" t="s">
        <v>24</v>
      </c>
      <c r="H288" s="34" t="s">
        <v>340</v>
      </c>
      <c r="I288" s="33"/>
      <c r="J288" s="34"/>
      <c r="K288" s="55" t="s">
        <v>570</v>
      </c>
      <c r="L288" s="32" t="s">
        <v>571</v>
      </c>
      <c r="M288" s="33"/>
      <c r="N288" s="34"/>
      <c r="O288" s="33"/>
      <c r="P288" s="34"/>
      <c r="Q288" s="36"/>
      <c r="R288" s="38"/>
      <c r="S288" s="38"/>
      <c r="T288" s="38"/>
      <c r="U288" s="90"/>
      <c r="V288" s="41"/>
      <c r="W288" s="13"/>
    </row>
    <row r="289" spans="1:24" x14ac:dyDescent="0.45">
      <c r="A289" s="858"/>
      <c r="B289" s="89" t="s">
        <v>24</v>
      </c>
      <c r="C289" s="27">
        <v>32</v>
      </c>
      <c r="D289" s="28" t="s">
        <v>25</v>
      </c>
      <c r="E289" s="29" t="s">
        <v>374</v>
      </c>
      <c r="F289" s="30" t="s">
        <v>36</v>
      </c>
      <c r="G289" s="31" t="s">
        <v>24</v>
      </c>
      <c r="H289" s="34" t="s">
        <v>340</v>
      </c>
      <c r="I289" s="33"/>
      <c r="J289" s="34"/>
      <c r="K289" s="33" t="s">
        <v>572</v>
      </c>
      <c r="L289" s="32" t="s">
        <v>573</v>
      </c>
      <c r="M289" s="33"/>
      <c r="N289" s="34"/>
      <c r="O289" s="33"/>
      <c r="P289" s="34"/>
      <c r="Q289" s="36"/>
      <c r="R289" s="38"/>
      <c r="S289" s="38"/>
      <c r="T289" s="38"/>
      <c r="U289" s="90"/>
      <c r="V289" s="41"/>
      <c r="W289" s="13"/>
    </row>
    <row r="290" spans="1:24" x14ac:dyDescent="0.45">
      <c r="A290" s="858"/>
      <c r="B290" s="89" t="s">
        <v>24</v>
      </c>
      <c r="C290" s="27">
        <v>32</v>
      </c>
      <c r="D290" s="28" t="s">
        <v>25</v>
      </c>
      <c r="E290" s="29" t="s">
        <v>374</v>
      </c>
      <c r="F290" s="30" t="s">
        <v>36</v>
      </c>
      <c r="G290" s="31" t="s">
        <v>24</v>
      </c>
      <c r="H290" s="34" t="s">
        <v>340</v>
      </c>
      <c r="I290" s="33"/>
      <c r="J290" s="34"/>
      <c r="K290" s="33" t="s">
        <v>574</v>
      </c>
      <c r="L290" s="32" t="s">
        <v>575</v>
      </c>
      <c r="M290" s="33"/>
      <c r="N290" s="34"/>
      <c r="O290" s="33"/>
      <c r="P290" s="34"/>
      <c r="Q290" s="36"/>
      <c r="R290" s="38"/>
      <c r="S290" s="38"/>
      <c r="T290" s="38"/>
      <c r="U290" s="90"/>
      <c r="V290" s="41"/>
      <c r="W290" s="13"/>
    </row>
    <row r="291" spans="1:24" x14ac:dyDescent="0.45">
      <c r="A291" s="858"/>
      <c r="B291" s="89" t="s">
        <v>24</v>
      </c>
      <c r="C291" s="27">
        <v>32</v>
      </c>
      <c r="D291" s="28" t="s">
        <v>25</v>
      </c>
      <c r="E291" s="29" t="s">
        <v>374</v>
      </c>
      <c r="F291" s="30" t="s">
        <v>36</v>
      </c>
      <c r="G291" s="31" t="s">
        <v>24</v>
      </c>
      <c r="H291" s="34" t="s">
        <v>340</v>
      </c>
      <c r="I291" s="33"/>
      <c r="J291" s="34"/>
      <c r="K291" s="33" t="s">
        <v>576</v>
      </c>
      <c r="L291" s="32" t="s">
        <v>577</v>
      </c>
      <c r="M291" s="33"/>
      <c r="N291" s="34"/>
      <c r="O291" s="33"/>
      <c r="P291" s="34"/>
      <c r="Q291" s="36"/>
      <c r="R291" s="38"/>
      <c r="S291" s="38"/>
      <c r="T291" s="38"/>
      <c r="U291" s="90"/>
      <c r="V291" s="41"/>
      <c r="W291" s="13"/>
    </row>
    <row r="292" spans="1:24" x14ac:dyDescent="0.45">
      <c r="A292" s="858"/>
      <c r="B292" s="89" t="s">
        <v>24</v>
      </c>
      <c r="C292" s="27">
        <v>32</v>
      </c>
      <c r="D292" s="28" t="s">
        <v>25</v>
      </c>
      <c r="E292" s="29" t="s">
        <v>374</v>
      </c>
      <c r="F292" s="30" t="s">
        <v>36</v>
      </c>
      <c r="G292" s="31" t="s">
        <v>24</v>
      </c>
      <c r="H292" s="34" t="s">
        <v>340</v>
      </c>
      <c r="I292" s="33"/>
      <c r="J292" s="34"/>
      <c r="K292" s="33" t="s">
        <v>578</v>
      </c>
      <c r="L292" s="32" t="s">
        <v>579</v>
      </c>
      <c r="M292" s="33"/>
      <c r="N292" s="34"/>
      <c r="O292" s="33"/>
      <c r="P292" s="34"/>
      <c r="Q292" s="36"/>
      <c r="R292" s="38"/>
      <c r="S292" s="38"/>
      <c r="T292" s="38"/>
      <c r="U292" s="90"/>
      <c r="V292" s="41"/>
      <c r="W292" s="13"/>
    </row>
    <row r="293" spans="1:24" x14ac:dyDescent="0.45">
      <c r="A293" s="858"/>
      <c r="B293" s="89" t="s">
        <v>24</v>
      </c>
      <c r="C293" s="27">
        <v>32</v>
      </c>
      <c r="D293" s="28" t="s">
        <v>25</v>
      </c>
      <c r="E293" s="29" t="s">
        <v>374</v>
      </c>
      <c r="F293" s="30" t="s">
        <v>36</v>
      </c>
      <c r="G293" s="31" t="s">
        <v>24</v>
      </c>
      <c r="H293" s="34" t="s">
        <v>340</v>
      </c>
      <c r="I293" s="33"/>
      <c r="J293" s="34"/>
      <c r="K293" s="33" t="s">
        <v>580</v>
      </c>
      <c r="L293" s="32" t="s">
        <v>581</v>
      </c>
      <c r="M293" s="33"/>
      <c r="N293" s="34"/>
      <c r="O293" s="33"/>
      <c r="P293" s="34"/>
      <c r="Q293" s="36"/>
      <c r="R293" s="38"/>
      <c r="S293" s="38"/>
      <c r="T293" s="38"/>
      <c r="U293" s="90"/>
      <c r="V293" s="41"/>
      <c r="W293" s="13"/>
    </row>
    <row r="294" spans="1:24" x14ac:dyDescent="0.45">
      <c r="A294" s="858"/>
      <c r="B294" s="89" t="s">
        <v>24</v>
      </c>
      <c r="C294" s="27">
        <v>32</v>
      </c>
      <c r="D294" s="28" t="s">
        <v>25</v>
      </c>
      <c r="E294" s="29" t="s">
        <v>374</v>
      </c>
      <c r="F294" s="30" t="s">
        <v>36</v>
      </c>
      <c r="G294" s="31" t="s">
        <v>24</v>
      </c>
      <c r="H294" s="34" t="s">
        <v>340</v>
      </c>
      <c r="I294" s="33"/>
      <c r="J294" s="34"/>
      <c r="K294" s="55" t="s">
        <v>582</v>
      </c>
      <c r="L294" s="32" t="s">
        <v>583</v>
      </c>
      <c r="M294" s="33"/>
      <c r="N294" s="34"/>
      <c r="O294" s="33"/>
      <c r="P294" s="34"/>
      <c r="Q294" s="36"/>
      <c r="R294" s="38"/>
      <c r="S294" s="38"/>
      <c r="T294" s="38"/>
      <c r="U294" s="90"/>
      <c r="V294" s="41"/>
      <c r="W294" s="13"/>
    </row>
    <row r="295" spans="1:24" x14ac:dyDescent="0.45">
      <c r="A295" s="858"/>
      <c r="B295" s="89" t="s">
        <v>24</v>
      </c>
      <c r="C295" s="27">
        <v>32</v>
      </c>
      <c r="D295" s="28" t="s">
        <v>25</v>
      </c>
      <c r="E295" s="29" t="s">
        <v>374</v>
      </c>
      <c r="F295" s="30" t="s">
        <v>36</v>
      </c>
      <c r="G295" s="31" t="s">
        <v>24</v>
      </c>
      <c r="H295" s="34" t="s">
        <v>340</v>
      </c>
      <c r="I295" s="33"/>
      <c r="J295" s="34"/>
      <c r="K295" s="55" t="s">
        <v>584</v>
      </c>
      <c r="L295" s="32" t="s">
        <v>585</v>
      </c>
      <c r="M295" s="33"/>
      <c r="N295" s="34"/>
      <c r="O295" s="33"/>
      <c r="P295" s="34"/>
      <c r="Q295" s="36"/>
      <c r="R295" s="38"/>
      <c r="S295" s="38"/>
      <c r="T295" s="38"/>
      <c r="U295" s="90"/>
      <c r="V295" s="41"/>
      <c r="W295" s="13"/>
    </row>
    <row r="296" spans="1:24" x14ac:dyDescent="0.45">
      <c r="A296" s="858"/>
      <c r="B296" s="89" t="s">
        <v>24</v>
      </c>
      <c r="C296" s="27">
        <v>32</v>
      </c>
      <c r="D296" s="28" t="s">
        <v>25</v>
      </c>
      <c r="E296" s="29" t="s">
        <v>374</v>
      </c>
      <c r="F296" s="30" t="s">
        <v>36</v>
      </c>
      <c r="G296" s="31" t="s">
        <v>24</v>
      </c>
      <c r="H296" s="34" t="s">
        <v>340</v>
      </c>
      <c r="I296" s="33"/>
      <c r="J296" s="34"/>
      <c r="K296" s="55" t="s">
        <v>586</v>
      </c>
      <c r="L296" s="32" t="s">
        <v>587</v>
      </c>
      <c r="M296" s="33"/>
      <c r="N296" s="34"/>
      <c r="O296" s="33"/>
      <c r="P296" s="34"/>
      <c r="Q296" s="36"/>
      <c r="R296" s="38"/>
      <c r="S296" s="38"/>
      <c r="T296" s="38"/>
      <c r="U296" s="90"/>
      <c r="V296" s="41"/>
      <c r="W296" s="13"/>
    </row>
    <row r="297" spans="1:24" x14ac:dyDescent="0.45">
      <c r="A297" s="858"/>
      <c r="B297" s="125" t="s">
        <v>24</v>
      </c>
      <c r="C297" s="126">
        <v>32</v>
      </c>
      <c r="D297" s="127" t="s">
        <v>25</v>
      </c>
      <c r="E297" s="128" t="str">
        <f t="shared" ref="E297" si="7">B297&amp;C297&amp;D297</f>
        <v>013224</v>
      </c>
      <c r="F297" s="129" t="s">
        <v>26</v>
      </c>
      <c r="G297" s="100" t="s">
        <v>40</v>
      </c>
      <c r="H297" s="48" t="s">
        <v>162</v>
      </c>
      <c r="I297" s="130" t="s">
        <v>28</v>
      </c>
      <c r="J297" s="48" t="s">
        <v>123</v>
      </c>
      <c r="K297" s="130" t="s">
        <v>30</v>
      </c>
      <c r="L297" s="48" t="s">
        <v>339</v>
      </c>
      <c r="M297" s="130" t="s">
        <v>32</v>
      </c>
      <c r="N297" s="48" t="s">
        <v>282</v>
      </c>
      <c r="O297" s="49" t="s">
        <v>33</v>
      </c>
      <c r="P297" s="48"/>
      <c r="Q297" s="50" t="s">
        <v>34</v>
      </c>
      <c r="R297" s="24"/>
      <c r="S297" s="24" t="s">
        <v>35</v>
      </c>
      <c r="T297" s="24"/>
      <c r="U297" s="90"/>
      <c r="V297" s="41"/>
      <c r="W297" s="13"/>
      <c r="X297" s="53">
        <f>LEN(H298&amp;J298&amp;L298&amp;N298)+5</f>
        <v>64</v>
      </c>
    </row>
    <row r="298" spans="1:24" x14ac:dyDescent="0.45">
      <c r="A298" s="858"/>
      <c r="B298" s="131" t="s">
        <v>24</v>
      </c>
      <c r="C298" s="132">
        <v>32</v>
      </c>
      <c r="D298" s="133" t="s">
        <v>25</v>
      </c>
      <c r="E298" s="134" t="s">
        <v>374</v>
      </c>
      <c r="F298" s="135" t="s">
        <v>36</v>
      </c>
      <c r="G298" s="124" t="s">
        <v>40</v>
      </c>
      <c r="H298" s="85" t="s">
        <v>588</v>
      </c>
      <c r="I298" s="124" t="s">
        <v>24</v>
      </c>
      <c r="J298" s="85" t="s">
        <v>589</v>
      </c>
      <c r="K298" s="124" t="s">
        <v>24</v>
      </c>
      <c r="L298" s="85" t="s">
        <v>590</v>
      </c>
      <c r="M298" s="124" t="s">
        <v>24</v>
      </c>
      <c r="N298" s="85" t="s">
        <v>373</v>
      </c>
      <c r="O298" s="46"/>
      <c r="P298" s="85"/>
      <c r="Q298" s="86"/>
      <c r="R298" s="87"/>
      <c r="S298" s="87" t="s">
        <v>42</v>
      </c>
      <c r="T298" s="87"/>
      <c r="U298" s="136"/>
      <c r="V298" s="41"/>
      <c r="W298" s="13"/>
    </row>
    <row r="299" spans="1:24" x14ac:dyDescent="0.45">
      <c r="A299" s="858"/>
      <c r="B299" s="125" t="s">
        <v>24</v>
      </c>
      <c r="C299" s="126">
        <v>32</v>
      </c>
      <c r="D299" s="127" t="s">
        <v>25</v>
      </c>
      <c r="E299" s="128" t="s">
        <v>374</v>
      </c>
      <c r="F299" s="129" t="s">
        <v>36</v>
      </c>
      <c r="G299" s="55" t="s">
        <v>40</v>
      </c>
      <c r="H299" s="85" t="s">
        <v>588</v>
      </c>
      <c r="I299" s="55" t="s">
        <v>40</v>
      </c>
      <c r="J299" s="34" t="s">
        <v>591</v>
      </c>
      <c r="K299" s="55" t="s">
        <v>40</v>
      </c>
      <c r="L299" s="34" t="s">
        <v>592</v>
      </c>
      <c r="M299" s="55" t="s">
        <v>40</v>
      </c>
      <c r="N299" s="34" t="s">
        <v>395</v>
      </c>
      <c r="O299" s="33"/>
      <c r="P299" s="34"/>
      <c r="Q299" s="36"/>
      <c r="R299" s="38"/>
      <c r="S299" s="38"/>
      <c r="T299" s="38"/>
      <c r="U299" s="90"/>
      <c r="V299" s="41"/>
      <c r="W299" s="13"/>
    </row>
    <row r="300" spans="1:24" x14ac:dyDescent="0.45">
      <c r="A300" s="858"/>
      <c r="B300" s="131" t="s">
        <v>24</v>
      </c>
      <c r="C300" s="132">
        <v>32</v>
      </c>
      <c r="D300" s="133" t="s">
        <v>25</v>
      </c>
      <c r="E300" s="134" t="s">
        <v>374</v>
      </c>
      <c r="F300" s="135" t="s">
        <v>36</v>
      </c>
      <c r="G300" s="124" t="s">
        <v>40</v>
      </c>
      <c r="H300" s="85" t="s">
        <v>588</v>
      </c>
      <c r="I300" s="124" t="s">
        <v>43</v>
      </c>
      <c r="J300" s="85" t="s">
        <v>405</v>
      </c>
      <c r="K300" s="124" t="s">
        <v>43</v>
      </c>
      <c r="L300" s="85" t="s">
        <v>461</v>
      </c>
      <c r="M300" s="124" t="s">
        <v>43</v>
      </c>
      <c r="N300" s="85" t="s">
        <v>287</v>
      </c>
      <c r="O300" s="33"/>
      <c r="P300" s="34"/>
      <c r="Q300" s="36"/>
      <c r="R300" s="38"/>
      <c r="S300" s="38"/>
      <c r="T300" s="38"/>
      <c r="U300" s="90"/>
      <c r="V300" s="41"/>
      <c r="W300" s="13"/>
    </row>
    <row r="301" spans="1:24" x14ac:dyDescent="0.45">
      <c r="A301" s="858"/>
      <c r="B301" s="131" t="s">
        <v>24</v>
      </c>
      <c r="C301" s="132">
        <v>32</v>
      </c>
      <c r="D301" s="133" t="s">
        <v>25</v>
      </c>
      <c r="E301" s="134" t="s">
        <v>374</v>
      </c>
      <c r="F301" s="135" t="s">
        <v>36</v>
      </c>
      <c r="G301" s="124" t="s">
        <v>40</v>
      </c>
      <c r="H301" s="85" t="s">
        <v>588</v>
      </c>
      <c r="I301" s="124" t="s">
        <v>46</v>
      </c>
      <c r="J301" s="85" t="s">
        <v>345</v>
      </c>
      <c r="K301" s="124" t="s">
        <v>46</v>
      </c>
      <c r="L301" s="85" t="s">
        <v>593</v>
      </c>
      <c r="M301" s="55" t="s">
        <v>46</v>
      </c>
      <c r="N301" s="85" t="s">
        <v>594</v>
      </c>
      <c r="O301" s="33"/>
      <c r="P301" s="34"/>
      <c r="Q301" s="108"/>
      <c r="R301" s="109"/>
      <c r="S301" s="110"/>
      <c r="T301" s="111"/>
      <c r="U301" s="112"/>
      <c r="V301" s="41"/>
      <c r="W301" s="13"/>
    </row>
    <row r="302" spans="1:24" x14ac:dyDescent="0.45">
      <c r="A302" s="858"/>
      <c r="B302" s="131" t="s">
        <v>24</v>
      </c>
      <c r="C302" s="132">
        <v>32</v>
      </c>
      <c r="D302" s="133" t="s">
        <v>25</v>
      </c>
      <c r="E302" s="134" t="s">
        <v>374</v>
      </c>
      <c r="F302" s="135" t="s">
        <v>36</v>
      </c>
      <c r="G302" s="124" t="s">
        <v>40</v>
      </c>
      <c r="H302" s="85" t="s">
        <v>588</v>
      </c>
      <c r="I302" s="124" t="s">
        <v>49</v>
      </c>
      <c r="J302" s="85" t="s">
        <v>595</v>
      </c>
      <c r="K302" s="124" t="s">
        <v>49</v>
      </c>
      <c r="L302" s="85" t="s">
        <v>596</v>
      </c>
      <c r="M302" s="124" t="s">
        <v>49</v>
      </c>
      <c r="N302" s="85" t="s">
        <v>428</v>
      </c>
      <c r="O302" s="33"/>
      <c r="P302" s="34"/>
      <c r="Q302" s="108"/>
      <c r="R302" s="109"/>
      <c r="S302" s="110"/>
      <c r="T302" s="111"/>
      <c r="U302" s="112"/>
      <c r="V302" s="41"/>
      <c r="W302" s="13"/>
    </row>
    <row r="303" spans="1:24" x14ac:dyDescent="0.45">
      <c r="A303" s="858"/>
      <c r="B303" s="131" t="s">
        <v>24</v>
      </c>
      <c r="C303" s="132">
        <v>32</v>
      </c>
      <c r="D303" s="133" t="s">
        <v>25</v>
      </c>
      <c r="E303" s="134" t="s">
        <v>374</v>
      </c>
      <c r="F303" s="135" t="s">
        <v>36</v>
      </c>
      <c r="G303" s="124" t="s">
        <v>40</v>
      </c>
      <c r="H303" s="85" t="s">
        <v>588</v>
      </c>
      <c r="I303" s="124" t="s">
        <v>52</v>
      </c>
      <c r="J303" s="85" t="s">
        <v>343</v>
      </c>
      <c r="K303" s="124" t="s">
        <v>52</v>
      </c>
      <c r="L303" s="85" t="s">
        <v>541</v>
      </c>
      <c r="M303" s="124"/>
      <c r="N303" s="85"/>
      <c r="O303" s="33"/>
      <c r="P303" s="34"/>
      <c r="Q303" s="108"/>
      <c r="R303" s="109"/>
      <c r="S303" s="110"/>
      <c r="T303" s="111"/>
      <c r="U303" s="112"/>
      <c r="V303" s="41"/>
      <c r="W303" s="13"/>
    </row>
    <row r="304" spans="1:24" x14ac:dyDescent="0.45">
      <c r="A304" s="858"/>
      <c r="B304" s="131" t="s">
        <v>24</v>
      </c>
      <c r="C304" s="132">
        <v>32</v>
      </c>
      <c r="D304" s="133" t="s">
        <v>25</v>
      </c>
      <c r="E304" s="134" t="s">
        <v>374</v>
      </c>
      <c r="F304" s="135" t="s">
        <v>36</v>
      </c>
      <c r="G304" s="124" t="s">
        <v>40</v>
      </c>
      <c r="H304" s="85" t="s">
        <v>588</v>
      </c>
      <c r="I304" s="124"/>
      <c r="J304" s="85"/>
      <c r="K304" s="124" t="s">
        <v>54</v>
      </c>
      <c r="L304" s="85" t="s">
        <v>597</v>
      </c>
      <c r="M304" s="124"/>
      <c r="N304" s="85"/>
      <c r="O304" s="33"/>
      <c r="P304" s="34"/>
      <c r="Q304" s="108"/>
      <c r="R304" s="109"/>
      <c r="S304" s="110"/>
      <c r="T304" s="111"/>
      <c r="U304" s="112"/>
      <c r="V304" s="41"/>
      <c r="W304" s="13"/>
    </row>
    <row r="305" spans="1:23" s="15" customFormat="1" x14ac:dyDescent="0.45">
      <c r="A305" s="858"/>
      <c r="B305" s="125" t="s">
        <v>24</v>
      </c>
      <c r="C305" s="126">
        <v>32</v>
      </c>
      <c r="D305" s="127" t="s">
        <v>25</v>
      </c>
      <c r="E305" s="128" t="str">
        <f t="shared" ref="E305" si="8">B305&amp;C305&amp;D305</f>
        <v>013224</v>
      </c>
      <c r="F305" s="129" t="s">
        <v>26</v>
      </c>
      <c r="G305" s="100" t="s">
        <v>43</v>
      </c>
      <c r="H305" s="48" t="s">
        <v>162</v>
      </c>
      <c r="I305" s="130" t="s">
        <v>28</v>
      </c>
      <c r="J305" s="48" t="s">
        <v>123</v>
      </c>
      <c r="K305" s="130" t="s">
        <v>30</v>
      </c>
      <c r="L305" s="48" t="s">
        <v>282</v>
      </c>
      <c r="M305" s="130" t="s">
        <v>32</v>
      </c>
      <c r="N305" s="48" t="s">
        <v>332</v>
      </c>
      <c r="O305" s="49" t="s">
        <v>33</v>
      </c>
      <c r="P305" s="48"/>
      <c r="Q305" s="108"/>
      <c r="R305" s="109"/>
      <c r="S305" s="110"/>
      <c r="T305" s="111"/>
      <c r="U305" s="112"/>
      <c r="V305" s="41"/>
      <c r="W305" s="13"/>
    </row>
    <row r="306" spans="1:23" s="15" customFormat="1" x14ac:dyDescent="0.45">
      <c r="A306" s="858"/>
      <c r="B306" s="131" t="s">
        <v>24</v>
      </c>
      <c r="C306" s="132">
        <v>32</v>
      </c>
      <c r="D306" s="133" t="s">
        <v>25</v>
      </c>
      <c r="E306" s="134" t="s">
        <v>374</v>
      </c>
      <c r="F306" s="135" t="s">
        <v>36</v>
      </c>
      <c r="G306" s="55" t="s">
        <v>43</v>
      </c>
      <c r="H306" s="34" t="s">
        <v>598</v>
      </c>
      <c r="I306" s="137" t="s">
        <v>24</v>
      </c>
      <c r="J306" s="34" t="s">
        <v>599</v>
      </c>
      <c r="K306" s="137" t="s">
        <v>24</v>
      </c>
      <c r="L306" s="34" t="s">
        <v>600</v>
      </c>
      <c r="M306" s="137" t="s">
        <v>24</v>
      </c>
      <c r="N306" s="34" t="s">
        <v>601</v>
      </c>
      <c r="O306" s="138"/>
      <c r="P306" s="105"/>
      <c r="Q306" s="108"/>
      <c r="R306" s="109"/>
      <c r="S306" s="110"/>
      <c r="T306" s="111"/>
      <c r="U306" s="112"/>
      <c r="V306" s="41"/>
      <c r="W306" s="13"/>
    </row>
    <row r="307" spans="1:23" s="15" customFormat="1" x14ac:dyDescent="0.45">
      <c r="A307" s="858"/>
      <c r="B307" s="131" t="s">
        <v>24</v>
      </c>
      <c r="C307" s="132">
        <v>32</v>
      </c>
      <c r="D307" s="133" t="s">
        <v>25</v>
      </c>
      <c r="E307" s="134" t="s">
        <v>374</v>
      </c>
      <c r="F307" s="135" t="s">
        <v>36</v>
      </c>
      <c r="G307" s="55" t="s">
        <v>43</v>
      </c>
      <c r="H307" s="34" t="s">
        <v>598</v>
      </c>
      <c r="I307" s="137" t="s">
        <v>40</v>
      </c>
      <c r="J307" s="34" t="s">
        <v>423</v>
      </c>
      <c r="K307" s="137" t="s">
        <v>40</v>
      </c>
      <c r="L307" s="34" t="s">
        <v>358</v>
      </c>
      <c r="M307" s="137" t="s">
        <v>40</v>
      </c>
      <c r="N307" s="34" t="s">
        <v>602</v>
      </c>
      <c r="O307" s="138"/>
      <c r="P307" s="105"/>
      <c r="Q307" s="108"/>
      <c r="R307" s="109"/>
      <c r="S307" s="110"/>
      <c r="T307" s="111"/>
      <c r="U307" s="112"/>
      <c r="V307" s="41"/>
      <c r="W307" s="13"/>
    </row>
    <row r="308" spans="1:23" s="15" customFormat="1" x14ac:dyDescent="0.45">
      <c r="A308" s="858"/>
      <c r="B308" s="131" t="s">
        <v>24</v>
      </c>
      <c r="C308" s="132">
        <v>32</v>
      </c>
      <c r="D308" s="133" t="s">
        <v>25</v>
      </c>
      <c r="E308" s="134" t="s">
        <v>374</v>
      </c>
      <c r="F308" s="135" t="s">
        <v>36</v>
      </c>
      <c r="G308" s="55" t="s">
        <v>43</v>
      </c>
      <c r="H308" s="34" t="s">
        <v>598</v>
      </c>
      <c r="I308" s="137" t="s">
        <v>43</v>
      </c>
      <c r="J308" s="34" t="s">
        <v>414</v>
      </c>
      <c r="K308" s="137" t="s">
        <v>43</v>
      </c>
      <c r="L308" s="34" t="s">
        <v>603</v>
      </c>
      <c r="M308" s="137" t="s">
        <v>43</v>
      </c>
      <c r="N308" s="32" t="s">
        <v>543</v>
      </c>
      <c r="O308" s="138"/>
      <c r="P308" s="105"/>
      <c r="Q308" s="108"/>
      <c r="R308" s="109"/>
      <c r="S308" s="110"/>
      <c r="T308" s="111"/>
      <c r="U308" s="112"/>
      <c r="V308" s="41"/>
      <c r="W308" s="13"/>
    </row>
    <row r="309" spans="1:23" s="15" customFormat="1" x14ac:dyDescent="0.45">
      <c r="A309" s="858"/>
      <c r="B309" s="131" t="s">
        <v>24</v>
      </c>
      <c r="C309" s="132">
        <v>32</v>
      </c>
      <c r="D309" s="133" t="s">
        <v>25</v>
      </c>
      <c r="E309" s="134" t="s">
        <v>374</v>
      </c>
      <c r="F309" s="135" t="s">
        <v>36</v>
      </c>
      <c r="G309" s="55" t="s">
        <v>43</v>
      </c>
      <c r="H309" s="34" t="s">
        <v>598</v>
      </c>
      <c r="I309" s="137" t="s">
        <v>46</v>
      </c>
      <c r="J309" s="34" t="s">
        <v>604</v>
      </c>
      <c r="K309" s="137" t="s">
        <v>46</v>
      </c>
      <c r="L309" s="34" t="s">
        <v>349</v>
      </c>
      <c r="M309" s="137" t="s">
        <v>46</v>
      </c>
      <c r="N309" s="32" t="s">
        <v>545</v>
      </c>
      <c r="O309" s="138"/>
      <c r="P309" s="105"/>
      <c r="Q309" s="108"/>
      <c r="R309" s="109"/>
      <c r="S309" s="110"/>
      <c r="T309" s="111"/>
      <c r="U309" s="112"/>
      <c r="V309" s="41"/>
      <c r="W309" s="13"/>
    </row>
    <row r="310" spans="1:23" s="15" customFormat="1" x14ac:dyDescent="0.45">
      <c r="A310" s="858"/>
      <c r="B310" s="131" t="s">
        <v>24</v>
      </c>
      <c r="C310" s="132">
        <v>32</v>
      </c>
      <c r="D310" s="133" t="s">
        <v>25</v>
      </c>
      <c r="E310" s="134" t="s">
        <v>374</v>
      </c>
      <c r="F310" s="135" t="s">
        <v>36</v>
      </c>
      <c r="G310" s="55" t="s">
        <v>43</v>
      </c>
      <c r="H310" s="34" t="s">
        <v>598</v>
      </c>
      <c r="I310" s="137" t="s">
        <v>49</v>
      </c>
      <c r="J310" s="34" t="s">
        <v>605</v>
      </c>
      <c r="K310" s="137" t="s">
        <v>49</v>
      </c>
      <c r="L310" s="34" t="s">
        <v>606</v>
      </c>
      <c r="M310" s="137"/>
      <c r="N310" s="34"/>
      <c r="O310" s="138"/>
      <c r="P310" s="105"/>
      <c r="Q310" s="108"/>
      <c r="R310" s="109"/>
      <c r="S310" s="110"/>
      <c r="T310" s="111"/>
      <c r="U310" s="112"/>
      <c r="V310" s="41"/>
      <c r="W310" s="13"/>
    </row>
    <row r="311" spans="1:23" s="15" customFormat="1" x14ac:dyDescent="0.45">
      <c r="A311" s="858"/>
      <c r="B311" s="131" t="s">
        <v>24</v>
      </c>
      <c r="C311" s="132">
        <v>32</v>
      </c>
      <c r="D311" s="133" t="s">
        <v>25</v>
      </c>
      <c r="E311" s="134" t="s">
        <v>374</v>
      </c>
      <c r="F311" s="135" t="s">
        <v>36</v>
      </c>
      <c r="G311" s="55" t="s">
        <v>43</v>
      </c>
      <c r="H311" s="34" t="s">
        <v>598</v>
      </c>
      <c r="I311" s="137" t="s">
        <v>52</v>
      </c>
      <c r="J311" s="34" t="s">
        <v>607</v>
      </c>
      <c r="K311" s="137" t="s">
        <v>52</v>
      </c>
      <c r="L311" s="34" t="s">
        <v>407</v>
      </c>
      <c r="M311" s="137"/>
      <c r="N311" s="34"/>
      <c r="O311" s="138"/>
      <c r="P311" s="105"/>
      <c r="Q311" s="108"/>
      <c r="R311" s="109"/>
      <c r="S311" s="110"/>
      <c r="T311" s="111"/>
      <c r="U311" s="112"/>
      <c r="V311" s="41"/>
      <c r="W311" s="13"/>
    </row>
    <row r="312" spans="1:23" s="15" customFormat="1" x14ac:dyDescent="0.45">
      <c r="A312" s="858"/>
      <c r="B312" s="131" t="s">
        <v>24</v>
      </c>
      <c r="C312" s="132">
        <v>32</v>
      </c>
      <c r="D312" s="133" t="s">
        <v>25</v>
      </c>
      <c r="E312" s="134" t="s">
        <v>374</v>
      </c>
      <c r="F312" s="135" t="s">
        <v>36</v>
      </c>
      <c r="G312" s="55" t="s">
        <v>43</v>
      </c>
      <c r="H312" s="34" t="s">
        <v>598</v>
      </c>
      <c r="I312" s="137" t="s">
        <v>54</v>
      </c>
      <c r="J312" s="34" t="s">
        <v>608</v>
      </c>
      <c r="K312" s="137" t="s">
        <v>54</v>
      </c>
      <c r="L312" s="34" t="s">
        <v>609</v>
      </c>
      <c r="M312" s="137"/>
      <c r="N312" s="34"/>
      <c r="O312" s="138"/>
      <c r="P312" s="105"/>
      <c r="Q312" s="108"/>
      <c r="R312" s="109"/>
      <c r="S312" s="110"/>
      <c r="T312" s="111"/>
      <c r="U312" s="112"/>
      <c r="V312" s="41"/>
      <c r="W312" s="13"/>
    </row>
    <row r="313" spans="1:23" s="15" customFormat="1" x14ac:dyDescent="0.45">
      <c r="A313" s="858"/>
      <c r="B313" s="131" t="s">
        <v>24</v>
      </c>
      <c r="C313" s="132">
        <v>32</v>
      </c>
      <c r="D313" s="133" t="s">
        <v>25</v>
      </c>
      <c r="E313" s="134" t="s">
        <v>374</v>
      </c>
      <c r="F313" s="135" t="s">
        <v>36</v>
      </c>
      <c r="G313" s="55" t="s">
        <v>43</v>
      </c>
      <c r="H313" s="34" t="s">
        <v>598</v>
      </c>
      <c r="I313" s="137" t="s">
        <v>56</v>
      </c>
      <c r="J313" s="34" t="s">
        <v>610</v>
      </c>
      <c r="K313" s="137" t="s">
        <v>56</v>
      </c>
      <c r="L313" s="34" t="s">
        <v>611</v>
      </c>
      <c r="M313" s="137"/>
      <c r="N313" s="34"/>
      <c r="O313" s="138"/>
      <c r="P313" s="105"/>
      <c r="Q313" s="108"/>
      <c r="R313" s="109"/>
      <c r="S313" s="110"/>
      <c r="T313" s="111"/>
      <c r="U313" s="112"/>
      <c r="V313" s="41"/>
      <c r="W313" s="13"/>
    </row>
    <row r="314" spans="1:23" s="15" customFormat="1" x14ac:dyDescent="0.45">
      <c r="A314" s="858"/>
      <c r="B314" s="131" t="s">
        <v>24</v>
      </c>
      <c r="C314" s="132">
        <v>32</v>
      </c>
      <c r="D314" s="133" t="s">
        <v>25</v>
      </c>
      <c r="E314" s="134" t="s">
        <v>374</v>
      </c>
      <c r="F314" s="135" t="s">
        <v>36</v>
      </c>
      <c r="G314" s="55" t="s">
        <v>43</v>
      </c>
      <c r="H314" s="34" t="s">
        <v>598</v>
      </c>
      <c r="I314" s="137" t="s">
        <v>58</v>
      </c>
      <c r="J314" s="34" t="s">
        <v>612</v>
      </c>
      <c r="K314" s="137" t="s">
        <v>58</v>
      </c>
      <c r="L314" s="34" t="s">
        <v>594</v>
      </c>
      <c r="M314" s="137"/>
      <c r="N314" s="34"/>
      <c r="O314" s="138"/>
      <c r="P314" s="105"/>
      <c r="Q314" s="108"/>
      <c r="R314" s="109"/>
      <c r="S314" s="110"/>
      <c r="T314" s="111"/>
      <c r="U314" s="112"/>
      <c r="V314" s="41"/>
      <c r="W314" s="13"/>
    </row>
    <row r="315" spans="1:23" s="15" customFormat="1" x14ac:dyDescent="0.45">
      <c r="A315" s="858"/>
      <c r="B315" s="131" t="s">
        <v>24</v>
      </c>
      <c r="C315" s="132">
        <v>32</v>
      </c>
      <c r="D315" s="133" t="s">
        <v>25</v>
      </c>
      <c r="E315" s="134" t="s">
        <v>374</v>
      </c>
      <c r="F315" s="135" t="s">
        <v>36</v>
      </c>
      <c r="G315" s="55" t="s">
        <v>43</v>
      </c>
      <c r="H315" s="34" t="s">
        <v>598</v>
      </c>
      <c r="I315" s="137" t="s">
        <v>60</v>
      </c>
      <c r="J315" s="34" t="s">
        <v>613</v>
      </c>
      <c r="K315" s="137" t="s">
        <v>60</v>
      </c>
      <c r="L315" s="34" t="s">
        <v>614</v>
      </c>
      <c r="M315" s="137"/>
      <c r="N315" s="34"/>
      <c r="O315" s="138"/>
      <c r="P315" s="105"/>
      <c r="Q315" s="108"/>
      <c r="R315" s="109"/>
      <c r="S315" s="110"/>
      <c r="T315" s="111"/>
      <c r="U315" s="112"/>
      <c r="V315" s="41"/>
      <c r="W315" s="13"/>
    </row>
    <row r="316" spans="1:23" s="15" customFormat="1" x14ac:dyDescent="0.45">
      <c r="A316" s="858"/>
      <c r="B316" s="131" t="s">
        <v>24</v>
      </c>
      <c r="C316" s="132">
        <v>32</v>
      </c>
      <c r="D316" s="133" t="s">
        <v>25</v>
      </c>
      <c r="E316" s="134" t="s">
        <v>374</v>
      </c>
      <c r="F316" s="135" t="s">
        <v>36</v>
      </c>
      <c r="G316" s="55" t="s">
        <v>43</v>
      </c>
      <c r="H316" s="34" t="s">
        <v>598</v>
      </c>
      <c r="I316" s="137" t="s">
        <v>62</v>
      </c>
      <c r="J316" s="34" t="s">
        <v>371</v>
      </c>
      <c r="K316" s="137" t="s">
        <v>62</v>
      </c>
      <c r="L316" s="34" t="s">
        <v>615</v>
      </c>
      <c r="M316" s="137"/>
      <c r="N316" s="34"/>
      <c r="O316" s="138"/>
      <c r="P316" s="105"/>
      <c r="Q316" s="108"/>
      <c r="R316" s="109"/>
      <c r="S316" s="110"/>
      <c r="T316" s="111"/>
      <c r="U316" s="112"/>
      <c r="V316" s="41"/>
      <c r="W316" s="13"/>
    </row>
    <row r="317" spans="1:23" s="15" customFormat="1" x14ac:dyDescent="0.45">
      <c r="A317" s="858"/>
      <c r="B317" s="131" t="s">
        <v>24</v>
      </c>
      <c r="C317" s="132">
        <v>32</v>
      </c>
      <c r="D317" s="133" t="s">
        <v>25</v>
      </c>
      <c r="E317" s="134" t="s">
        <v>374</v>
      </c>
      <c r="F317" s="135" t="s">
        <v>36</v>
      </c>
      <c r="G317" s="55" t="s">
        <v>43</v>
      </c>
      <c r="H317" s="34" t="s">
        <v>598</v>
      </c>
      <c r="I317" s="137" t="s">
        <v>64</v>
      </c>
      <c r="J317" s="34" t="s">
        <v>616</v>
      </c>
      <c r="K317" s="137" t="s">
        <v>64</v>
      </c>
      <c r="L317" s="34" t="s">
        <v>617</v>
      </c>
      <c r="M317" s="137"/>
      <c r="N317" s="34"/>
      <c r="O317" s="138"/>
      <c r="P317" s="105"/>
      <c r="Q317" s="108"/>
      <c r="R317" s="109"/>
      <c r="S317" s="110"/>
      <c r="T317" s="111"/>
      <c r="U317" s="112"/>
      <c r="V317" s="41"/>
      <c r="W317" s="13"/>
    </row>
    <row r="318" spans="1:23" s="15" customFormat="1" x14ac:dyDescent="0.45">
      <c r="A318" s="858"/>
      <c r="B318" s="131" t="s">
        <v>24</v>
      </c>
      <c r="C318" s="132">
        <v>32</v>
      </c>
      <c r="D318" s="133" t="s">
        <v>25</v>
      </c>
      <c r="E318" s="134" t="s">
        <v>374</v>
      </c>
      <c r="F318" s="135" t="s">
        <v>36</v>
      </c>
      <c r="G318" s="55" t="s">
        <v>43</v>
      </c>
      <c r="H318" s="34" t="s">
        <v>598</v>
      </c>
      <c r="I318" s="137" t="s">
        <v>66</v>
      </c>
      <c r="J318" s="34" t="s">
        <v>390</v>
      </c>
      <c r="K318" s="137" t="s">
        <v>66</v>
      </c>
      <c r="L318" s="34" t="s">
        <v>416</v>
      </c>
      <c r="M318" s="137"/>
      <c r="N318" s="34"/>
      <c r="O318" s="138"/>
      <c r="P318" s="105"/>
      <c r="Q318" s="108"/>
      <c r="R318" s="109"/>
      <c r="S318" s="110"/>
      <c r="T318" s="111"/>
      <c r="U318" s="112"/>
      <c r="V318" s="41"/>
      <c r="W318" s="13"/>
    </row>
    <row r="319" spans="1:23" s="15" customFormat="1" x14ac:dyDescent="0.45">
      <c r="A319" s="858"/>
      <c r="B319" s="131" t="s">
        <v>24</v>
      </c>
      <c r="C319" s="132">
        <v>32</v>
      </c>
      <c r="D319" s="133" t="s">
        <v>25</v>
      </c>
      <c r="E319" s="134" t="s">
        <v>374</v>
      </c>
      <c r="F319" s="135" t="s">
        <v>36</v>
      </c>
      <c r="G319" s="55" t="s">
        <v>43</v>
      </c>
      <c r="H319" s="34" t="s">
        <v>598</v>
      </c>
      <c r="I319" s="137" t="s">
        <v>68</v>
      </c>
      <c r="J319" s="34" t="s">
        <v>618</v>
      </c>
      <c r="K319" s="137" t="s">
        <v>68</v>
      </c>
      <c r="L319" s="34" t="s">
        <v>619</v>
      </c>
      <c r="M319" s="137"/>
      <c r="N319" s="34"/>
      <c r="O319" s="138"/>
      <c r="P319" s="105"/>
      <c r="Q319" s="108"/>
      <c r="R319" s="109"/>
      <c r="S319" s="110"/>
      <c r="T319" s="111"/>
      <c r="U319" s="112"/>
      <c r="V319" s="41"/>
      <c r="W319" s="13"/>
    </row>
    <row r="320" spans="1:23" s="15" customFormat="1" x14ac:dyDescent="0.45">
      <c r="A320" s="858"/>
      <c r="B320" s="131" t="s">
        <v>24</v>
      </c>
      <c r="C320" s="132">
        <v>32</v>
      </c>
      <c r="D320" s="133" t="s">
        <v>25</v>
      </c>
      <c r="E320" s="134" t="s">
        <v>374</v>
      </c>
      <c r="F320" s="135" t="s">
        <v>36</v>
      </c>
      <c r="G320" s="55" t="s">
        <v>43</v>
      </c>
      <c r="H320" s="34" t="s">
        <v>598</v>
      </c>
      <c r="I320" s="137" t="s">
        <v>70</v>
      </c>
      <c r="J320" s="34" t="s">
        <v>620</v>
      </c>
      <c r="K320" s="137" t="s">
        <v>70</v>
      </c>
      <c r="L320" s="34" t="s">
        <v>422</v>
      </c>
      <c r="M320" s="137"/>
      <c r="N320" s="32"/>
      <c r="O320" s="138"/>
      <c r="P320" s="105"/>
      <c r="Q320" s="108"/>
      <c r="R320" s="109"/>
      <c r="S320" s="110"/>
      <c r="T320" s="111"/>
      <c r="U320" s="112"/>
      <c r="V320" s="41"/>
      <c r="W320" s="13"/>
    </row>
    <row r="321" spans="1:24" x14ac:dyDescent="0.45">
      <c r="A321" s="858"/>
      <c r="B321" s="131" t="s">
        <v>24</v>
      </c>
      <c r="C321" s="132">
        <v>32</v>
      </c>
      <c r="D321" s="133" t="s">
        <v>25</v>
      </c>
      <c r="E321" s="134" t="s">
        <v>374</v>
      </c>
      <c r="F321" s="135" t="s">
        <v>36</v>
      </c>
      <c r="G321" s="55" t="s">
        <v>43</v>
      </c>
      <c r="H321" s="34" t="s">
        <v>598</v>
      </c>
      <c r="I321" s="137" t="s">
        <v>72</v>
      </c>
      <c r="J321" s="34" t="s">
        <v>621</v>
      </c>
      <c r="K321" s="137" t="s">
        <v>72</v>
      </c>
      <c r="L321" s="34" t="s">
        <v>431</v>
      </c>
      <c r="M321" s="137"/>
      <c r="N321" s="32"/>
      <c r="O321" s="138"/>
      <c r="P321" s="105"/>
      <c r="Q321" s="108"/>
      <c r="R321" s="109"/>
      <c r="S321" s="110"/>
      <c r="T321" s="111"/>
      <c r="U321" s="112"/>
      <c r="V321" s="41"/>
      <c r="W321" s="13"/>
    </row>
    <row r="322" spans="1:24" x14ac:dyDescent="0.45">
      <c r="A322" s="858"/>
      <c r="B322" s="131" t="s">
        <v>24</v>
      </c>
      <c r="C322" s="132">
        <v>32</v>
      </c>
      <c r="D322" s="133" t="s">
        <v>25</v>
      </c>
      <c r="E322" s="134" t="s">
        <v>374</v>
      </c>
      <c r="F322" s="135" t="s">
        <v>36</v>
      </c>
      <c r="G322" s="55" t="s">
        <v>43</v>
      </c>
      <c r="H322" s="34" t="s">
        <v>598</v>
      </c>
      <c r="I322" s="137" t="s">
        <v>74</v>
      </c>
      <c r="J322" s="34" t="s">
        <v>622</v>
      </c>
      <c r="K322" s="137" t="s">
        <v>74</v>
      </c>
      <c r="L322" s="34" t="s">
        <v>623</v>
      </c>
      <c r="M322" s="137"/>
      <c r="N322" s="32"/>
      <c r="O322" s="138"/>
      <c r="P322" s="105"/>
      <c r="Q322" s="108"/>
      <c r="R322" s="109"/>
      <c r="S322" s="110"/>
      <c r="T322" s="111"/>
      <c r="U322" s="112"/>
      <c r="V322" s="41"/>
      <c r="W322" s="13"/>
    </row>
    <row r="323" spans="1:24" x14ac:dyDescent="0.45">
      <c r="A323" s="858"/>
      <c r="B323" s="131" t="s">
        <v>24</v>
      </c>
      <c r="C323" s="132">
        <v>32</v>
      </c>
      <c r="D323" s="133" t="s">
        <v>25</v>
      </c>
      <c r="E323" s="134" t="s">
        <v>374</v>
      </c>
      <c r="F323" s="135" t="s">
        <v>36</v>
      </c>
      <c r="G323" s="55" t="s">
        <v>43</v>
      </c>
      <c r="H323" s="34" t="s">
        <v>598</v>
      </c>
      <c r="I323" s="137" t="s">
        <v>76</v>
      </c>
      <c r="J323" s="34" t="s">
        <v>624</v>
      </c>
      <c r="K323" s="137" t="s">
        <v>76</v>
      </c>
      <c r="L323" s="34" t="s">
        <v>625</v>
      </c>
      <c r="M323" s="137"/>
      <c r="N323" s="32"/>
      <c r="O323" s="138"/>
      <c r="P323" s="105"/>
      <c r="Q323" s="108"/>
      <c r="R323" s="109"/>
      <c r="S323" s="110"/>
      <c r="T323" s="111"/>
      <c r="U323" s="112"/>
      <c r="V323" s="41"/>
      <c r="W323" s="13"/>
    </row>
    <row r="324" spans="1:24" x14ac:dyDescent="0.45">
      <c r="A324" s="858"/>
      <c r="B324" s="131" t="s">
        <v>24</v>
      </c>
      <c r="C324" s="132">
        <v>32</v>
      </c>
      <c r="D324" s="133" t="s">
        <v>25</v>
      </c>
      <c r="E324" s="134" t="s">
        <v>374</v>
      </c>
      <c r="F324" s="135" t="s">
        <v>36</v>
      </c>
      <c r="G324" s="55" t="s">
        <v>43</v>
      </c>
      <c r="H324" s="34" t="s">
        <v>598</v>
      </c>
      <c r="I324" s="137" t="s">
        <v>78</v>
      </c>
      <c r="J324" s="34" t="s">
        <v>396</v>
      </c>
      <c r="K324" s="137" t="s">
        <v>78</v>
      </c>
      <c r="L324" s="34" t="s">
        <v>626</v>
      </c>
      <c r="M324" s="137"/>
      <c r="N324" s="32"/>
      <c r="O324" s="138"/>
      <c r="P324" s="105"/>
      <c r="Q324" s="108"/>
      <c r="R324" s="109"/>
      <c r="S324" s="110"/>
      <c r="T324" s="111"/>
      <c r="U324" s="112"/>
      <c r="V324" s="41"/>
      <c r="W324" s="13"/>
    </row>
    <row r="325" spans="1:24" x14ac:dyDescent="0.45">
      <c r="A325" s="858"/>
      <c r="B325" s="131" t="s">
        <v>24</v>
      </c>
      <c r="C325" s="132">
        <v>32</v>
      </c>
      <c r="D325" s="133" t="s">
        <v>25</v>
      </c>
      <c r="E325" s="134" t="s">
        <v>374</v>
      </c>
      <c r="F325" s="135" t="s">
        <v>36</v>
      </c>
      <c r="G325" s="55" t="s">
        <v>43</v>
      </c>
      <c r="H325" s="34" t="s">
        <v>598</v>
      </c>
      <c r="I325" s="33" t="s">
        <v>80</v>
      </c>
      <c r="J325" s="85" t="s">
        <v>589</v>
      </c>
      <c r="K325" s="33" t="s">
        <v>80</v>
      </c>
      <c r="L325" s="34" t="s">
        <v>627</v>
      </c>
      <c r="M325" s="137"/>
      <c r="N325" s="32"/>
      <c r="O325" s="138"/>
      <c r="P325" s="105"/>
      <c r="Q325" s="108"/>
      <c r="R325" s="109"/>
      <c r="S325" s="110"/>
      <c r="T325" s="111"/>
      <c r="U325" s="112"/>
      <c r="V325" s="41"/>
      <c r="W325" s="13"/>
    </row>
    <row r="326" spans="1:24" x14ac:dyDescent="0.45">
      <c r="A326" s="858"/>
      <c r="B326" s="131" t="s">
        <v>24</v>
      </c>
      <c r="C326" s="132">
        <v>32</v>
      </c>
      <c r="D326" s="133" t="s">
        <v>25</v>
      </c>
      <c r="E326" s="134" t="s">
        <v>374</v>
      </c>
      <c r="F326" s="135" t="s">
        <v>36</v>
      </c>
      <c r="G326" s="55" t="s">
        <v>43</v>
      </c>
      <c r="H326" s="34" t="s">
        <v>598</v>
      </c>
      <c r="I326" s="33" t="s">
        <v>82</v>
      </c>
      <c r="J326" s="34" t="s">
        <v>628</v>
      </c>
      <c r="K326" s="33" t="s">
        <v>82</v>
      </c>
      <c r="L326" s="34" t="s">
        <v>629</v>
      </c>
      <c r="M326" s="137"/>
      <c r="N326" s="32"/>
      <c r="O326" s="138"/>
      <c r="P326" s="105"/>
      <c r="Q326" s="108"/>
      <c r="R326" s="109"/>
      <c r="S326" s="110"/>
      <c r="T326" s="111"/>
      <c r="U326" s="112"/>
      <c r="V326" s="41"/>
      <c r="W326" s="13"/>
    </row>
    <row r="327" spans="1:24" x14ac:dyDescent="0.45">
      <c r="A327" s="858"/>
      <c r="B327" s="131" t="s">
        <v>24</v>
      </c>
      <c r="C327" s="132">
        <v>32</v>
      </c>
      <c r="D327" s="133" t="s">
        <v>25</v>
      </c>
      <c r="E327" s="134" t="s">
        <v>374</v>
      </c>
      <c r="F327" s="135" t="s">
        <v>36</v>
      </c>
      <c r="G327" s="55" t="s">
        <v>43</v>
      </c>
      <c r="H327" s="34" t="s">
        <v>598</v>
      </c>
      <c r="I327" s="33" t="s">
        <v>84</v>
      </c>
      <c r="J327" s="34" t="s">
        <v>630</v>
      </c>
      <c r="K327" s="33" t="s">
        <v>84</v>
      </c>
      <c r="L327" s="34" t="s">
        <v>631</v>
      </c>
      <c r="M327" s="137"/>
      <c r="N327" s="32"/>
      <c r="O327" s="138"/>
      <c r="P327" s="105"/>
      <c r="Q327" s="108"/>
      <c r="R327" s="109"/>
      <c r="S327" s="110"/>
      <c r="T327" s="111"/>
      <c r="U327" s="112"/>
      <c r="V327" s="41"/>
      <c r="W327" s="13"/>
    </row>
    <row r="328" spans="1:24" x14ac:dyDescent="0.45">
      <c r="A328" s="858"/>
      <c r="B328" s="131" t="s">
        <v>24</v>
      </c>
      <c r="C328" s="132">
        <v>32</v>
      </c>
      <c r="D328" s="133" t="s">
        <v>25</v>
      </c>
      <c r="E328" s="134" t="s">
        <v>374</v>
      </c>
      <c r="F328" s="135" t="s">
        <v>36</v>
      </c>
      <c r="G328" s="55" t="s">
        <v>43</v>
      </c>
      <c r="H328" s="34" t="s">
        <v>598</v>
      </c>
      <c r="I328" s="55" t="s">
        <v>86</v>
      </c>
      <c r="J328" s="34" t="s">
        <v>632</v>
      </c>
      <c r="K328" s="55" t="s">
        <v>86</v>
      </c>
      <c r="L328" s="34" t="s">
        <v>633</v>
      </c>
      <c r="M328" s="137"/>
      <c r="N328" s="32"/>
      <c r="O328" s="138"/>
      <c r="P328" s="105"/>
      <c r="Q328" s="108"/>
      <c r="R328" s="109"/>
      <c r="S328" s="110"/>
      <c r="T328" s="111"/>
      <c r="U328" s="112"/>
      <c r="V328" s="41"/>
      <c r="W328" s="13"/>
    </row>
    <row r="329" spans="1:24" x14ac:dyDescent="0.45">
      <c r="A329" s="858"/>
      <c r="B329" s="131" t="s">
        <v>24</v>
      </c>
      <c r="C329" s="132">
        <v>32</v>
      </c>
      <c r="D329" s="133" t="s">
        <v>25</v>
      </c>
      <c r="E329" s="134" t="s">
        <v>374</v>
      </c>
      <c r="F329" s="135" t="s">
        <v>36</v>
      </c>
      <c r="G329" s="55" t="s">
        <v>43</v>
      </c>
      <c r="H329" s="34" t="s">
        <v>598</v>
      </c>
      <c r="I329" s="55" t="s">
        <v>25</v>
      </c>
      <c r="J329" s="34" t="s">
        <v>634</v>
      </c>
      <c r="K329" s="55" t="s">
        <v>25</v>
      </c>
      <c r="L329" s="34" t="s">
        <v>635</v>
      </c>
      <c r="M329" s="137"/>
      <c r="N329" s="32"/>
      <c r="O329" s="138"/>
      <c r="P329" s="105"/>
      <c r="Q329" s="108"/>
      <c r="R329" s="109"/>
      <c r="S329" s="110"/>
      <c r="T329" s="111"/>
      <c r="U329" s="112"/>
      <c r="V329" s="41"/>
      <c r="W329" s="13"/>
    </row>
    <row r="330" spans="1:24" x14ac:dyDescent="0.45">
      <c r="A330" s="858"/>
      <c r="B330" s="131" t="s">
        <v>24</v>
      </c>
      <c r="C330" s="132">
        <v>32</v>
      </c>
      <c r="D330" s="133" t="s">
        <v>25</v>
      </c>
      <c r="E330" s="134" t="s">
        <v>374</v>
      </c>
      <c r="F330" s="135" t="s">
        <v>36</v>
      </c>
      <c r="G330" s="55" t="s">
        <v>43</v>
      </c>
      <c r="H330" s="34" t="s">
        <v>598</v>
      </c>
      <c r="I330" s="55" t="s">
        <v>89</v>
      </c>
      <c r="J330" s="34" t="s">
        <v>636</v>
      </c>
      <c r="K330" s="55" t="s">
        <v>89</v>
      </c>
      <c r="L330" s="34" t="s">
        <v>637</v>
      </c>
      <c r="M330" s="137"/>
      <c r="N330" s="32"/>
      <c r="O330" s="138"/>
      <c r="P330" s="105"/>
      <c r="Q330" s="108"/>
      <c r="R330" s="109"/>
      <c r="S330" s="110"/>
      <c r="T330" s="111"/>
      <c r="U330" s="112"/>
      <c r="V330" s="41"/>
      <c r="W330" s="13"/>
    </row>
    <row r="331" spans="1:24" x14ac:dyDescent="0.45">
      <c r="A331" s="858"/>
      <c r="B331" s="131" t="s">
        <v>24</v>
      </c>
      <c r="C331" s="132">
        <v>32</v>
      </c>
      <c r="D331" s="133" t="s">
        <v>25</v>
      </c>
      <c r="E331" s="134" t="s">
        <v>374</v>
      </c>
      <c r="F331" s="135" t="s">
        <v>36</v>
      </c>
      <c r="G331" s="55" t="s">
        <v>43</v>
      </c>
      <c r="H331" s="34" t="s">
        <v>598</v>
      </c>
      <c r="I331" s="55" t="s">
        <v>91</v>
      </c>
      <c r="J331" s="34" t="s">
        <v>638</v>
      </c>
      <c r="K331" s="55"/>
      <c r="L331" s="34"/>
      <c r="M331" s="137"/>
      <c r="N331" s="32"/>
      <c r="O331" s="138"/>
      <c r="P331" s="105"/>
      <c r="Q331" s="108"/>
      <c r="R331" s="109"/>
      <c r="S331" s="110"/>
      <c r="T331" s="111"/>
      <c r="U331" s="112"/>
      <c r="V331" s="41"/>
      <c r="W331" s="13"/>
    </row>
    <row r="332" spans="1:24" x14ac:dyDescent="0.45">
      <c r="A332" s="858"/>
      <c r="B332" s="131" t="s">
        <v>24</v>
      </c>
      <c r="C332" s="132">
        <v>32</v>
      </c>
      <c r="D332" s="133" t="s">
        <v>25</v>
      </c>
      <c r="E332" s="134" t="s">
        <v>374</v>
      </c>
      <c r="F332" s="135" t="s">
        <v>36</v>
      </c>
      <c r="G332" s="55" t="s">
        <v>43</v>
      </c>
      <c r="H332" s="34" t="s">
        <v>598</v>
      </c>
      <c r="I332" s="55" t="s">
        <v>231</v>
      </c>
      <c r="J332" s="34" t="s">
        <v>639</v>
      </c>
      <c r="K332" s="55"/>
      <c r="L332" s="34"/>
      <c r="M332" s="137"/>
      <c r="N332" s="32"/>
      <c r="O332" s="138"/>
      <c r="P332" s="105"/>
      <c r="Q332" s="108"/>
      <c r="R332" s="109"/>
      <c r="S332" s="110"/>
      <c r="T332" s="111"/>
      <c r="U332" s="112"/>
      <c r="V332" s="41"/>
      <c r="W332" s="13"/>
    </row>
    <row r="333" spans="1:24" x14ac:dyDescent="0.45">
      <c r="A333" s="858"/>
      <c r="B333" s="26" t="s">
        <v>24</v>
      </c>
      <c r="C333" s="27">
        <v>32</v>
      </c>
      <c r="D333" s="28" t="s">
        <v>25</v>
      </c>
      <c r="E333" s="29" t="str">
        <f t="shared" ref="E333" si="9">B333&amp;C333&amp;D333</f>
        <v>013224</v>
      </c>
      <c r="F333" s="71" t="s">
        <v>26</v>
      </c>
      <c r="G333" s="100" t="s">
        <v>46</v>
      </c>
      <c r="H333" s="48" t="s">
        <v>162</v>
      </c>
      <c r="I333" s="49" t="s">
        <v>28</v>
      </c>
      <c r="J333" s="48" t="s">
        <v>123</v>
      </c>
      <c r="K333" s="49" t="s">
        <v>30</v>
      </c>
      <c r="L333" s="48" t="s">
        <v>339</v>
      </c>
      <c r="M333" s="49" t="s">
        <v>32</v>
      </c>
      <c r="N333" s="48" t="s">
        <v>282</v>
      </c>
      <c r="O333" s="49" t="s">
        <v>33</v>
      </c>
      <c r="P333" s="48"/>
      <c r="Q333" s="50" t="s">
        <v>34</v>
      </c>
      <c r="R333" s="24"/>
      <c r="S333" s="24" t="s">
        <v>35</v>
      </c>
      <c r="T333" s="24"/>
      <c r="U333" s="90"/>
      <c r="V333" s="41"/>
      <c r="W333" s="13"/>
    </row>
    <row r="334" spans="1:24" x14ac:dyDescent="0.45">
      <c r="A334" s="858"/>
      <c r="B334" s="131" t="s">
        <v>24</v>
      </c>
      <c r="C334" s="132">
        <v>32</v>
      </c>
      <c r="D334" s="133" t="s">
        <v>25</v>
      </c>
      <c r="E334" s="134" t="s">
        <v>374</v>
      </c>
      <c r="F334" s="135" t="s">
        <v>36</v>
      </c>
      <c r="G334" s="55" t="s">
        <v>46</v>
      </c>
      <c r="H334" s="34" t="s">
        <v>340</v>
      </c>
      <c r="I334" s="137" t="s">
        <v>24</v>
      </c>
      <c r="J334" s="34" t="s">
        <v>640</v>
      </c>
      <c r="K334" s="137" t="s">
        <v>24</v>
      </c>
      <c r="L334" s="34" t="s">
        <v>641</v>
      </c>
      <c r="M334" s="35"/>
      <c r="N334" s="34"/>
      <c r="O334" s="138"/>
      <c r="P334" s="105"/>
      <c r="Q334" s="139"/>
      <c r="R334" s="109"/>
      <c r="S334" s="110"/>
      <c r="T334" s="111"/>
      <c r="U334" s="112"/>
      <c r="V334" s="41"/>
      <c r="W334" s="13"/>
    </row>
    <row r="335" spans="1:24" x14ac:dyDescent="0.45">
      <c r="A335" s="863"/>
      <c r="B335" s="131" t="s">
        <v>24</v>
      </c>
      <c r="C335" s="132">
        <v>32</v>
      </c>
      <c r="D335" s="133" t="s">
        <v>25</v>
      </c>
      <c r="E335" s="134" t="s">
        <v>374</v>
      </c>
      <c r="F335" s="135" t="s">
        <v>36</v>
      </c>
      <c r="G335" s="55" t="s">
        <v>46</v>
      </c>
      <c r="H335" s="34" t="s">
        <v>340</v>
      </c>
      <c r="I335" s="137" t="s">
        <v>40</v>
      </c>
      <c r="J335" s="34" t="s">
        <v>336</v>
      </c>
      <c r="K335" s="137" t="s">
        <v>40</v>
      </c>
      <c r="L335" s="34" t="s">
        <v>336</v>
      </c>
      <c r="M335" s="35"/>
      <c r="N335" s="34"/>
      <c r="O335" s="138"/>
      <c r="P335" s="105"/>
      <c r="Q335" s="139"/>
      <c r="R335" s="109"/>
      <c r="S335" s="110"/>
      <c r="T335" s="111"/>
      <c r="U335" s="112"/>
      <c r="V335" s="41"/>
      <c r="W335" s="13"/>
    </row>
    <row r="336" spans="1:24" x14ac:dyDescent="0.45">
      <c r="A336" s="849" t="s">
        <v>642</v>
      </c>
      <c r="B336" s="89" t="s">
        <v>24</v>
      </c>
      <c r="C336" s="27" t="s">
        <v>243</v>
      </c>
      <c r="D336" s="28" t="s">
        <v>70</v>
      </c>
      <c r="E336" s="29" t="str">
        <f>B336&amp;C336&amp;D336</f>
        <v>013315</v>
      </c>
      <c r="F336" s="30" t="s">
        <v>26</v>
      </c>
      <c r="G336" s="47" t="s">
        <v>24</v>
      </c>
      <c r="H336" s="48" t="s">
        <v>103</v>
      </c>
      <c r="I336" s="49" t="s">
        <v>28</v>
      </c>
      <c r="J336" s="48" t="s">
        <v>643</v>
      </c>
      <c r="K336" s="49" t="s">
        <v>30</v>
      </c>
      <c r="L336" s="48" t="s">
        <v>644</v>
      </c>
      <c r="M336" s="49" t="s">
        <v>32</v>
      </c>
      <c r="N336" s="48" t="s">
        <v>332</v>
      </c>
      <c r="O336" s="74" t="s">
        <v>33</v>
      </c>
      <c r="P336" s="73"/>
      <c r="Q336" s="75" t="s">
        <v>34</v>
      </c>
      <c r="R336" s="77"/>
      <c r="S336" s="76" t="s">
        <v>35</v>
      </c>
      <c r="T336" s="140"/>
      <c r="U336" s="78"/>
      <c r="V336" s="41">
        <f t="shared" si="5"/>
        <v>48</v>
      </c>
      <c r="W336" s="41">
        <f>LEN(H337&amp;J337&amp;L338)+5</f>
        <v>75</v>
      </c>
      <c r="X336" s="53">
        <f>LEN(H337&amp;J348&amp;L338)+5</f>
        <v>80</v>
      </c>
    </row>
    <row r="337" spans="1:23" s="15" customFormat="1" x14ac:dyDescent="0.45">
      <c r="A337" s="850"/>
      <c r="B337" s="89" t="s">
        <v>24</v>
      </c>
      <c r="C337" s="27" t="s">
        <v>243</v>
      </c>
      <c r="D337" s="28" t="s">
        <v>70</v>
      </c>
      <c r="E337" s="29" t="str">
        <f>B337&amp;C337&amp;D337</f>
        <v>013315</v>
      </c>
      <c r="F337" s="30" t="s">
        <v>36</v>
      </c>
      <c r="G337" s="31" t="s">
        <v>24</v>
      </c>
      <c r="H337" s="34" t="s">
        <v>645</v>
      </c>
      <c r="I337" s="31" t="s">
        <v>24</v>
      </c>
      <c r="J337" s="34" t="s">
        <v>646</v>
      </c>
      <c r="K337" s="31" t="s">
        <v>24</v>
      </c>
      <c r="L337" s="34" t="s">
        <v>647</v>
      </c>
      <c r="M337" s="130" t="s">
        <v>24</v>
      </c>
      <c r="N337" s="48" t="s">
        <v>648</v>
      </c>
      <c r="O337" s="74"/>
      <c r="P337" s="73"/>
      <c r="Q337" s="75"/>
      <c r="R337" s="77"/>
      <c r="S337" s="110" t="s">
        <v>649</v>
      </c>
      <c r="T337" s="111"/>
      <c r="U337" s="78" t="s">
        <v>3</v>
      </c>
      <c r="V337" s="41">
        <f t="shared" si="5"/>
        <v>80</v>
      </c>
      <c r="W337" s="13"/>
    </row>
    <row r="338" spans="1:23" s="15" customFormat="1" x14ac:dyDescent="0.45">
      <c r="A338" s="850"/>
      <c r="B338" s="89" t="s">
        <v>24</v>
      </c>
      <c r="C338" s="27" t="s">
        <v>243</v>
      </c>
      <c r="D338" s="28" t="s">
        <v>70</v>
      </c>
      <c r="E338" s="29" t="str">
        <f t="shared" ref="E338:E403" si="10">B338&amp;C338&amp;D338</f>
        <v>013315</v>
      </c>
      <c r="F338" s="30" t="s">
        <v>36</v>
      </c>
      <c r="G338" s="31" t="s">
        <v>24</v>
      </c>
      <c r="H338" s="34" t="s">
        <v>645</v>
      </c>
      <c r="I338" s="31" t="s">
        <v>40</v>
      </c>
      <c r="J338" s="34" t="s">
        <v>650</v>
      </c>
      <c r="K338" s="33" t="s">
        <v>40</v>
      </c>
      <c r="L338" s="34" t="s">
        <v>651</v>
      </c>
      <c r="M338" s="130" t="s">
        <v>40</v>
      </c>
      <c r="N338" s="48" t="s">
        <v>336</v>
      </c>
      <c r="O338" s="49"/>
      <c r="P338" s="48"/>
      <c r="Q338" s="50"/>
      <c r="R338" s="51"/>
      <c r="S338" s="38" t="s">
        <v>313</v>
      </c>
      <c r="T338" s="43"/>
      <c r="U338" s="42"/>
      <c r="V338" s="41">
        <f t="shared" ref="V338:V473" si="11">LEN(H338&amp;J338&amp;L338&amp;N338&amp;P338&amp;R338)+5</f>
        <v>72</v>
      </c>
      <c r="W338" s="13"/>
    </row>
    <row r="339" spans="1:23" s="15" customFormat="1" x14ac:dyDescent="0.45">
      <c r="A339" s="850"/>
      <c r="B339" s="89" t="s">
        <v>24</v>
      </c>
      <c r="C339" s="27" t="s">
        <v>243</v>
      </c>
      <c r="D339" s="28" t="s">
        <v>70</v>
      </c>
      <c r="E339" s="29" t="str">
        <f t="shared" si="10"/>
        <v>013315</v>
      </c>
      <c r="F339" s="30" t="s">
        <v>36</v>
      </c>
      <c r="G339" s="31" t="s">
        <v>24</v>
      </c>
      <c r="H339" s="34" t="s">
        <v>645</v>
      </c>
      <c r="I339" s="31" t="s">
        <v>43</v>
      </c>
      <c r="J339" s="34" t="s">
        <v>652</v>
      </c>
      <c r="K339" s="33" t="s">
        <v>43</v>
      </c>
      <c r="L339" s="34" t="s">
        <v>653</v>
      </c>
      <c r="M339" s="49"/>
      <c r="N339" s="48"/>
      <c r="O339" s="49"/>
      <c r="P339" s="48"/>
      <c r="Q339" s="50"/>
      <c r="R339" s="51"/>
      <c r="S339" s="38"/>
      <c r="T339" s="43"/>
      <c r="U339" s="42"/>
      <c r="V339" s="41">
        <f t="shared" si="11"/>
        <v>59</v>
      </c>
      <c r="W339" s="13"/>
    </row>
    <row r="340" spans="1:23" s="15" customFormat="1" x14ac:dyDescent="0.45">
      <c r="A340" s="850"/>
      <c r="B340" s="89" t="s">
        <v>24</v>
      </c>
      <c r="C340" s="27" t="s">
        <v>243</v>
      </c>
      <c r="D340" s="28" t="s">
        <v>70</v>
      </c>
      <c r="E340" s="29" t="str">
        <f t="shared" si="10"/>
        <v>013315</v>
      </c>
      <c r="F340" s="30" t="s">
        <v>36</v>
      </c>
      <c r="G340" s="31" t="s">
        <v>24</v>
      </c>
      <c r="H340" s="34" t="s">
        <v>645</v>
      </c>
      <c r="I340" s="31" t="s">
        <v>46</v>
      </c>
      <c r="J340" s="34" t="s">
        <v>654</v>
      </c>
      <c r="K340" s="31" t="s">
        <v>46</v>
      </c>
      <c r="L340" s="34" t="s">
        <v>655</v>
      </c>
      <c r="M340" s="49"/>
      <c r="N340" s="48"/>
      <c r="O340" s="49"/>
      <c r="P340" s="48"/>
      <c r="Q340" s="50"/>
      <c r="R340" s="51"/>
      <c r="S340" s="38"/>
      <c r="T340" s="43"/>
      <c r="U340" s="42"/>
      <c r="V340" s="41">
        <f t="shared" si="11"/>
        <v>55</v>
      </c>
      <c r="W340" s="13"/>
    </row>
    <row r="341" spans="1:23" s="15" customFormat="1" x14ac:dyDescent="0.45">
      <c r="A341" s="850"/>
      <c r="B341" s="89" t="s">
        <v>24</v>
      </c>
      <c r="C341" s="27" t="s">
        <v>243</v>
      </c>
      <c r="D341" s="28" t="s">
        <v>70</v>
      </c>
      <c r="E341" s="29" t="str">
        <f t="shared" si="10"/>
        <v>013315</v>
      </c>
      <c r="F341" s="30" t="s">
        <v>36</v>
      </c>
      <c r="G341" s="31" t="s">
        <v>24</v>
      </c>
      <c r="H341" s="34" t="s">
        <v>645</v>
      </c>
      <c r="I341" s="31" t="s">
        <v>49</v>
      </c>
      <c r="J341" s="34" t="s">
        <v>656</v>
      </c>
      <c r="K341" s="137" t="s">
        <v>49</v>
      </c>
      <c r="L341" s="34" t="s">
        <v>657</v>
      </c>
      <c r="M341" s="49"/>
      <c r="N341" s="48"/>
      <c r="O341" s="141"/>
      <c r="P341" s="142"/>
      <c r="Q341" s="143"/>
      <c r="R341" s="144"/>
      <c r="S341" s="145"/>
      <c r="T341" s="146"/>
      <c r="U341" s="40"/>
      <c r="V341" s="41">
        <f t="shared" si="11"/>
        <v>88</v>
      </c>
      <c r="W341" s="13"/>
    </row>
    <row r="342" spans="1:23" s="15" customFormat="1" x14ac:dyDescent="0.45">
      <c r="A342" s="850"/>
      <c r="B342" s="89" t="s">
        <v>24</v>
      </c>
      <c r="C342" s="27" t="s">
        <v>243</v>
      </c>
      <c r="D342" s="28" t="s">
        <v>70</v>
      </c>
      <c r="E342" s="29" t="str">
        <f t="shared" si="10"/>
        <v>013315</v>
      </c>
      <c r="F342" s="30" t="s">
        <v>36</v>
      </c>
      <c r="G342" s="31" t="s">
        <v>24</v>
      </c>
      <c r="H342" s="34" t="s">
        <v>645</v>
      </c>
      <c r="I342" s="31" t="s">
        <v>52</v>
      </c>
      <c r="J342" s="34" t="s">
        <v>658</v>
      </c>
      <c r="K342" s="137" t="s">
        <v>52</v>
      </c>
      <c r="L342" s="34" t="s">
        <v>659</v>
      </c>
      <c r="M342" s="49"/>
      <c r="N342" s="48"/>
      <c r="O342" s="141"/>
      <c r="P342" s="142"/>
      <c r="Q342" s="143"/>
      <c r="R342" s="144"/>
      <c r="S342" s="145"/>
      <c r="T342" s="146"/>
      <c r="U342" s="40"/>
      <c r="V342" s="41">
        <f t="shared" si="11"/>
        <v>66</v>
      </c>
      <c r="W342" s="13"/>
    </row>
    <row r="343" spans="1:23" s="15" customFormat="1" x14ac:dyDescent="0.45">
      <c r="A343" s="850"/>
      <c r="B343" s="89" t="s">
        <v>24</v>
      </c>
      <c r="C343" s="27" t="s">
        <v>243</v>
      </c>
      <c r="D343" s="28" t="s">
        <v>70</v>
      </c>
      <c r="E343" s="29" t="str">
        <f t="shared" si="10"/>
        <v>013315</v>
      </c>
      <c r="F343" s="30" t="s">
        <v>36</v>
      </c>
      <c r="G343" s="31" t="s">
        <v>24</v>
      </c>
      <c r="H343" s="34" t="s">
        <v>645</v>
      </c>
      <c r="I343" s="31" t="s">
        <v>54</v>
      </c>
      <c r="J343" s="34" t="s">
        <v>660</v>
      </c>
      <c r="K343" s="137" t="s">
        <v>54</v>
      </c>
      <c r="L343" s="34" t="s">
        <v>661</v>
      </c>
      <c r="M343" s="49"/>
      <c r="N343" s="48"/>
      <c r="O343" s="141"/>
      <c r="P343" s="142"/>
      <c r="Q343" s="143"/>
      <c r="R343" s="144"/>
      <c r="S343" s="145"/>
      <c r="T343" s="146"/>
      <c r="U343" s="40"/>
      <c r="V343" s="41"/>
      <c r="W343" s="13"/>
    </row>
    <row r="344" spans="1:23" s="15" customFormat="1" x14ac:dyDescent="0.45">
      <c r="A344" s="850"/>
      <c r="B344" s="89" t="s">
        <v>24</v>
      </c>
      <c r="C344" s="27" t="s">
        <v>243</v>
      </c>
      <c r="D344" s="28" t="s">
        <v>70</v>
      </c>
      <c r="E344" s="29" t="str">
        <f t="shared" si="10"/>
        <v>013315</v>
      </c>
      <c r="F344" s="30" t="s">
        <v>36</v>
      </c>
      <c r="G344" s="31" t="s">
        <v>24</v>
      </c>
      <c r="H344" s="34" t="s">
        <v>645</v>
      </c>
      <c r="I344" s="31" t="s">
        <v>56</v>
      </c>
      <c r="J344" s="34" t="s">
        <v>662</v>
      </c>
      <c r="K344" s="137" t="s">
        <v>56</v>
      </c>
      <c r="L344" s="34" t="s">
        <v>663</v>
      </c>
      <c r="M344" s="49"/>
      <c r="N344" s="48"/>
      <c r="O344" s="141"/>
      <c r="P344" s="142"/>
      <c r="Q344" s="143"/>
      <c r="R344" s="144"/>
      <c r="S344" s="145"/>
      <c r="T344" s="146"/>
      <c r="U344" s="40"/>
      <c r="V344" s="41"/>
      <c r="W344" s="13"/>
    </row>
    <row r="345" spans="1:23" s="15" customFormat="1" x14ac:dyDescent="0.45">
      <c r="A345" s="850"/>
      <c r="B345" s="89" t="s">
        <v>24</v>
      </c>
      <c r="C345" s="27" t="s">
        <v>243</v>
      </c>
      <c r="D345" s="28" t="s">
        <v>70</v>
      </c>
      <c r="E345" s="29" t="str">
        <f t="shared" si="10"/>
        <v>013315</v>
      </c>
      <c r="F345" s="30" t="s">
        <v>36</v>
      </c>
      <c r="G345" s="31" t="s">
        <v>24</v>
      </c>
      <c r="H345" s="34" t="s">
        <v>645</v>
      </c>
      <c r="I345" s="31" t="s">
        <v>58</v>
      </c>
      <c r="J345" s="34" t="s">
        <v>664</v>
      </c>
      <c r="K345" s="137" t="s">
        <v>58</v>
      </c>
      <c r="L345" s="34" t="s">
        <v>665</v>
      </c>
      <c r="M345" s="49"/>
      <c r="N345" s="48"/>
      <c r="O345" s="141"/>
      <c r="P345" s="142"/>
      <c r="Q345" s="143"/>
      <c r="R345" s="144"/>
      <c r="S345" s="145"/>
      <c r="T345" s="146"/>
      <c r="U345" s="40"/>
      <c r="V345" s="41"/>
      <c r="W345" s="13"/>
    </row>
    <row r="346" spans="1:23" s="15" customFormat="1" x14ac:dyDescent="0.45">
      <c r="A346" s="850"/>
      <c r="B346" s="89" t="s">
        <v>24</v>
      </c>
      <c r="C346" s="27" t="s">
        <v>243</v>
      </c>
      <c r="D346" s="28" t="s">
        <v>70</v>
      </c>
      <c r="E346" s="29" t="str">
        <f t="shared" si="10"/>
        <v>013315</v>
      </c>
      <c r="F346" s="30" t="s">
        <v>36</v>
      </c>
      <c r="G346" s="31" t="s">
        <v>24</v>
      </c>
      <c r="H346" s="34" t="s">
        <v>645</v>
      </c>
      <c r="I346" s="31" t="s">
        <v>60</v>
      </c>
      <c r="J346" s="34" t="s">
        <v>666</v>
      </c>
      <c r="K346" s="137" t="s">
        <v>60</v>
      </c>
      <c r="L346" s="34" t="s">
        <v>667</v>
      </c>
      <c r="M346" s="49"/>
      <c r="N346" s="48"/>
      <c r="O346" s="49"/>
      <c r="P346" s="48"/>
      <c r="Q346" s="50"/>
      <c r="R346" s="24"/>
      <c r="S346" s="24"/>
      <c r="T346" s="24"/>
      <c r="U346" s="90"/>
      <c r="V346" s="41"/>
      <c r="W346" s="13"/>
    </row>
    <row r="347" spans="1:23" s="15" customFormat="1" x14ac:dyDescent="0.45">
      <c r="A347" s="850"/>
      <c r="B347" s="89" t="s">
        <v>24</v>
      </c>
      <c r="C347" s="27" t="s">
        <v>243</v>
      </c>
      <c r="D347" s="28" t="s">
        <v>70</v>
      </c>
      <c r="E347" s="29" t="str">
        <f t="shared" si="10"/>
        <v>013315</v>
      </c>
      <c r="F347" s="30" t="s">
        <v>36</v>
      </c>
      <c r="G347" s="31" t="s">
        <v>24</v>
      </c>
      <c r="H347" s="34" t="s">
        <v>645</v>
      </c>
      <c r="I347" s="31" t="s">
        <v>62</v>
      </c>
      <c r="J347" s="34" t="s">
        <v>232</v>
      </c>
      <c r="K347" s="137" t="s">
        <v>62</v>
      </c>
      <c r="L347" s="34" t="s">
        <v>668</v>
      </c>
      <c r="M347" s="49"/>
      <c r="N347" s="48"/>
      <c r="O347" s="141"/>
      <c r="P347" s="142"/>
      <c r="Q347" s="143"/>
      <c r="R347" s="145"/>
      <c r="S347" s="145"/>
      <c r="T347" s="145"/>
      <c r="U347" s="136"/>
      <c r="V347" s="41"/>
      <c r="W347" s="13"/>
    </row>
    <row r="348" spans="1:23" s="15" customFormat="1" ht="19" thickBot="1" x14ac:dyDescent="0.5">
      <c r="A348" s="850"/>
      <c r="B348" s="89" t="s">
        <v>24</v>
      </c>
      <c r="C348" s="27" t="s">
        <v>243</v>
      </c>
      <c r="D348" s="28" t="s">
        <v>70</v>
      </c>
      <c r="E348" s="29" t="str">
        <f t="shared" si="10"/>
        <v>013315</v>
      </c>
      <c r="F348" s="30" t="s">
        <v>36</v>
      </c>
      <c r="G348" s="31" t="s">
        <v>24</v>
      </c>
      <c r="H348" s="34" t="s">
        <v>645</v>
      </c>
      <c r="I348" s="31" t="s">
        <v>64</v>
      </c>
      <c r="J348" s="34" t="s">
        <v>669</v>
      </c>
      <c r="K348" s="137" t="s">
        <v>64</v>
      </c>
      <c r="L348" s="34" t="s">
        <v>670</v>
      </c>
      <c r="M348" s="49"/>
      <c r="N348" s="48"/>
      <c r="O348" s="147"/>
      <c r="P348" s="148"/>
      <c r="Q348" s="149"/>
      <c r="R348" s="150"/>
      <c r="S348" s="151"/>
      <c r="T348" s="152"/>
      <c r="U348" s="153"/>
      <c r="V348" s="41"/>
      <c r="W348" s="13"/>
    </row>
    <row r="349" spans="1:23" s="15" customFormat="1" x14ac:dyDescent="0.45">
      <c r="A349" s="850"/>
      <c r="B349" s="89" t="s">
        <v>24</v>
      </c>
      <c r="C349" s="27" t="s">
        <v>243</v>
      </c>
      <c r="D349" s="28" t="s">
        <v>70</v>
      </c>
      <c r="E349" s="29" t="str">
        <f t="shared" si="10"/>
        <v>013315</v>
      </c>
      <c r="F349" s="30" t="s">
        <v>36</v>
      </c>
      <c r="G349" s="31" t="s">
        <v>24</v>
      </c>
      <c r="H349" s="34" t="s">
        <v>645</v>
      </c>
      <c r="I349" s="55" t="s">
        <v>66</v>
      </c>
      <c r="J349" s="34" t="s">
        <v>671</v>
      </c>
      <c r="K349" s="130" t="s">
        <v>66</v>
      </c>
      <c r="L349" s="34" t="s">
        <v>672</v>
      </c>
      <c r="M349" s="49"/>
      <c r="N349" s="48"/>
      <c r="O349" s="154"/>
      <c r="P349" s="155"/>
      <c r="Q349" s="156"/>
      <c r="R349" s="157"/>
      <c r="S349" s="158"/>
      <c r="T349" s="159"/>
      <c r="U349" s="123"/>
      <c r="V349" s="41"/>
      <c r="W349" s="13"/>
    </row>
    <row r="350" spans="1:23" s="15" customFormat="1" x14ac:dyDescent="0.45">
      <c r="A350" s="850"/>
      <c r="B350" s="89" t="s">
        <v>24</v>
      </c>
      <c r="C350" s="27" t="s">
        <v>243</v>
      </c>
      <c r="D350" s="28" t="s">
        <v>70</v>
      </c>
      <c r="E350" s="29" t="str">
        <f t="shared" si="10"/>
        <v>013315</v>
      </c>
      <c r="F350" s="30" t="s">
        <v>36</v>
      </c>
      <c r="G350" s="31" t="s">
        <v>24</v>
      </c>
      <c r="H350" s="34" t="s">
        <v>645</v>
      </c>
      <c r="I350" s="55" t="s">
        <v>68</v>
      </c>
      <c r="J350" s="34" t="s">
        <v>673</v>
      </c>
      <c r="K350" s="137" t="s">
        <v>68</v>
      </c>
      <c r="L350" s="34" t="s">
        <v>674</v>
      </c>
      <c r="M350" s="49"/>
      <c r="N350" s="48"/>
      <c r="O350" s="154"/>
      <c r="P350" s="155"/>
      <c r="Q350" s="156"/>
      <c r="R350" s="157"/>
      <c r="S350" s="158"/>
      <c r="T350" s="159"/>
      <c r="U350" s="123"/>
      <c r="V350" s="41"/>
      <c r="W350" s="13"/>
    </row>
    <row r="351" spans="1:23" s="15" customFormat="1" x14ac:dyDescent="0.45">
      <c r="A351" s="850"/>
      <c r="B351" s="89" t="s">
        <v>24</v>
      </c>
      <c r="C351" s="27" t="s">
        <v>243</v>
      </c>
      <c r="D351" s="28" t="s">
        <v>70</v>
      </c>
      <c r="E351" s="29" t="str">
        <f t="shared" si="10"/>
        <v>013315</v>
      </c>
      <c r="F351" s="30" t="s">
        <v>36</v>
      </c>
      <c r="G351" s="31" t="s">
        <v>24</v>
      </c>
      <c r="H351" s="34" t="s">
        <v>645</v>
      </c>
      <c r="I351" s="55" t="s">
        <v>70</v>
      </c>
      <c r="J351" s="34" t="s">
        <v>675</v>
      </c>
      <c r="K351" s="130" t="s">
        <v>70</v>
      </c>
      <c r="L351" s="34" t="s">
        <v>676</v>
      </c>
      <c r="M351" s="49"/>
      <c r="N351" s="48"/>
      <c r="O351" s="154"/>
      <c r="P351" s="155"/>
      <c r="Q351" s="156"/>
      <c r="R351" s="157"/>
      <c r="S351" s="158"/>
      <c r="T351" s="159"/>
      <c r="U351" s="123"/>
      <c r="V351" s="41"/>
      <c r="W351" s="13"/>
    </row>
    <row r="352" spans="1:23" s="15" customFormat="1" x14ac:dyDescent="0.45">
      <c r="A352" s="850"/>
      <c r="B352" s="89" t="s">
        <v>24</v>
      </c>
      <c r="C352" s="27" t="s">
        <v>243</v>
      </c>
      <c r="D352" s="28" t="s">
        <v>70</v>
      </c>
      <c r="E352" s="29" t="str">
        <f t="shared" si="10"/>
        <v>013315</v>
      </c>
      <c r="F352" s="30" t="s">
        <v>36</v>
      </c>
      <c r="G352" s="31" t="s">
        <v>24</v>
      </c>
      <c r="H352" s="34" t="s">
        <v>645</v>
      </c>
      <c r="I352" s="55" t="s">
        <v>72</v>
      </c>
      <c r="J352" s="34" t="s">
        <v>677</v>
      </c>
      <c r="K352" s="49"/>
      <c r="L352" s="34"/>
      <c r="M352" s="49"/>
      <c r="N352" s="48"/>
      <c r="O352" s="154"/>
      <c r="P352" s="155"/>
      <c r="Q352" s="156"/>
      <c r="R352" s="157"/>
      <c r="S352" s="158"/>
      <c r="T352" s="159"/>
      <c r="U352" s="123"/>
      <c r="V352" s="41"/>
      <c r="W352" s="13"/>
    </row>
    <row r="353" spans="1:24" x14ac:dyDescent="0.45">
      <c r="A353" s="850"/>
      <c r="B353" s="89" t="s">
        <v>24</v>
      </c>
      <c r="C353" s="27" t="s">
        <v>243</v>
      </c>
      <c r="D353" s="28" t="s">
        <v>70</v>
      </c>
      <c r="E353" s="29" t="str">
        <f t="shared" si="10"/>
        <v>013315</v>
      </c>
      <c r="F353" s="30" t="s">
        <v>36</v>
      </c>
      <c r="G353" s="31" t="s">
        <v>24</v>
      </c>
      <c r="H353" s="34" t="s">
        <v>645</v>
      </c>
      <c r="I353" s="104" t="s">
        <v>74</v>
      </c>
      <c r="J353" s="105" t="s">
        <v>678</v>
      </c>
      <c r="K353" s="74"/>
      <c r="L353" s="105"/>
      <c r="M353" s="74"/>
      <c r="N353" s="73"/>
      <c r="O353" s="154"/>
      <c r="P353" s="155"/>
      <c r="Q353" s="156"/>
      <c r="R353" s="157"/>
      <c r="S353" s="158"/>
      <c r="T353" s="159"/>
      <c r="U353" s="123"/>
      <c r="V353" s="41"/>
      <c r="W353" s="13"/>
    </row>
    <row r="354" spans="1:24" x14ac:dyDescent="0.45">
      <c r="A354" s="851"/>
      <c r="B354" s="89" t="s">
        <v>24</v>
      </c>
      <c r="C354" s="27" t="s">
        <v>243</v>
      </c>
      <c r="D354" s="28" t="s">
        <v>70</v>
      </c>
      <c r="E354" s="29" t="str">
        <f t="shared" si="10"/>
        <v>013315</v>
      </c>
      <c r="F354" s="30" t="s">
        <v>36</v>
      </c>
      <c r="G354" s="31" t="s">
        <v>24</v>
      </c>
      <c r="H354" s="34" t="s">
        <v>645</v>
      </c>
      <c r="I354" s="104" t="s">
        <v>76</v>
      </c>
      <c r="J354" s="105" t="s">
        <v>679</v>
      </c>
      <c r="K354" s="74"/>
      <c r="L354" s="105"/>
      <c r="M354" s="74"/>
      <c r="N354" s="73"/>
      <c r="O354" s="154"/>
      <c r="P354" s="155"/>
      <c r="Q354" s="156"/>
      <c r="R354" s="157"/>
      <c r="S354" s="158"/>
      <c r="T354" s="159"/>
      <c r="U354" s="123"/>
      <c r="V354" s="41"/>
      <c r="W354" s="13"/>
    </row>
    <row r="355" spans="1:24" x14ac:dyDescent="0.45">
      <c r="A355" s="160"/>
      <c r="B355" s="89" t="s">
        <v>24</v>
      </c>
      <c r="C355" s="27" t="s">
        <v>243</v>
      </c>
      <c r="D355" s="28" t="s">
        <v>70</v>
      </c>
      <c r="E355" s="29" t="str">
        <f t="shared" si="10"/>
        <v>013315</v>
      </c>
      <c r="F355" s="30" t="s">
        <v>36</v>
      </c>
      <c r="G355" s="31" t="s">
        <v>24</v>
      </c>
      <c r="H355" s="34" t="s">
        <v>645</v>
      </c>
      <c r="I355" s="104" t="s">
        <v>76</v>
      </c>
      <c r="J355" s="105" t="s">
        <v>680</v>
      </c>
      <c r="K355" s="74"/>
      <c r="L355" s="105"/>
      <c r="M355" s="74"/>
      <c r="N355" s="73"/>
      <c r="O355" s="154"/>
      <c r="P355" s="155"/>
      <c r="Q355" s="156"/>
      <c r="R355" s="157"/>
      <c r="S355" s="158"/>
      <c r="T355" s="159"/>
      <c r="U355" s="123"/>
      <c r="V355" s="41"/>
      <c r="W355" s="13"/>
    </row>
    <row r="356" spans="1:24" x14ac:dyDescent="0.45">
      <c r="A356" s="160"/>
      <c r="B356" s="89" t="s">
        <v>24</v>
      </c>
      <c r="C356" s="27" t="s">
        <v>243</v>
      </c>
      <c r="D356" s="28" t="s">
        <v>70</v>
      </c>
      <c r="E356" s="29" t="str">
        <f t="shared" si="10"/>
        <v>013315</v>
      </c>
      <c r="F356" s="30" t="s">
        <v>36</v>
      </c>
      <c r="G356" s="31" t="s">
        <v>24</v>
      </c>
      <c r="H356" s="34" t="s">
        <v>645</v>
      </c>
      <c r="I356" s="104" t="s">
        <v>78</v>
      </c>
      <c r="J356" s="105" t="s">
        <v>681</v>
      </c>
      <c r="K356" s="74"/>
      <c r="L356" s="105"/>
      <c r="M356" s="74"/>
      <c r="N356" s="73"/>
      <c r="O356" s="154"/>
      <c r="P356" s="155"/>
      <c r="Q356" s="156"/>
      <c r="R356" s="157"/>
      <c r="S356" s="158"/>
      <c r="T356" s="159"/>
      <c r="U356" s="123"/>
      <c r="V356" s="41"/>
      <c r="W356" s="13"/>
    </row>
    <row r="357" spans="1:24" x14ac:dyDescent="0.45">
      <c r="A357" s="867" t="s">
        <v>682</v>
      </c>
      <c r="B357" s="16" t="s">
        <v>24</v>
      </c>
      <c r="C357" s="17">
        <v>45</v>
      </c>
      <c r="D357" s="18">
        <v>23</v>
      </c>
      <c r="E357" s="19" t="str">
        <f t="shared" si="10"/>
        <v>014523</v>
      </c>
      <c r="F357" s="71" t="s">
        <v>26</v>
      </c>
      <c r="G357" s="72" t="s">
        <v>24</v>
      </c>
      <c r="H357" s="73" t="s">
        <v>103</v>
      </c>
      <c r="I357" s="74" t="s">
        <v>28</v>
      </c>
      <c r="J357" s="73" t="s">
        <v>683</v>
      </c>
      <c r="K357" s="74" t="s">
        <v>30</v>
      </c>
      <c r="L357" s="73" t="s">
        <v>671</v>
      </c>
      <c r="M357" s="74" t="s">
        <v>32</v>
      </c>
      <c r="N357" s="73"/>
      <c r="O357" s="74" t="s">
        <v>33</v>
      </c>
      <c r="P357" s="73"/>
      <c r="Q357" s="75" t="s">
        <v>34</v>
      </c>
      <c r="R357" s="77"/>
      <c r="S357" s="76" t="s">
        <v>35</v>
      </c>
      <c r="T357" s="140"/>
      <c r="U357" s="78"/>
      <c r="V357" s="41">
        <f t="shared" si="11"/>
        <v>36</v>
      </c>
      <c r="W357" s="13"/>
      <c r="X357" s="53">
        <f>LEN(H358&amp;J379&amp;L364)+5</f>
        <v>81</v>
      </c>
    </row>
    <row r="358" spans="1:24" x14ac:dyDescent="0.45">
      <c r="A358" s="868"/>
      <c r="B358" s="26" t="s">
        <v>24</v>
      </c>
      <c r="C358" s="27">
        <v>45</v>
      </c>
      <c r="D358" s="28">
        <v>23</v>
      </c>
      <c r="E358" s="29" t="str">
        <f t="shared" si="10"/>
        <v>014523</v>
      </c>
      <c r="F358" s="30" t="s">
        <v>36</v>
      </c>
      <c r="G358" s="33" t="s">
        <v>24</v>
      </c>
      <c r="H358" s="34" t="s">
        <v>684</v>
      </c>
      <c r="I358" s="31" t="s">
        <v>24</v>
      </c>
      <c r="J358" s="34" t="s">
        <v>232</v>
      </c>
      <c r="K358" s="33" t="s">
        <v>24</v>
      </c>
      <c r="L358" s="85" t="s">
        <v>685</v>
      </c>
      <c r="M358" s="49"/>
      <c r="N358" s="48"/>
      <c r="O358" s="49"/>
      <c r="P358" s="48"/>
      <c r="Q358" s="50"/>
      <c r="R358" s="51"/>
      <c r="S358" s="38" t="s">
        <v>45</v>
      </c>
      <c r="T358" s="43"/>
      <c r="U358" s="42" t="s">
        <v>3</v>
      </c>
      <c r="V358" s="41">
        <f t="shared" si="11"/>
        <v>64</v>
      </c>
      <c r="W358" s="41">
        <f>LEN(H359&amp;J359&amp;L364&amp;N358&amp;P358&amp;R358)+5</f>
        <v>112</v>
      </c>
    </row>
    <row r="359" spans="1:24" x14ac:dyDescent="0.45">
      <c r="A359" s="868"/>
      <c r="B359" s="26" t="s">
        <v>24</v>
      </c>
      <c r="C359" s="27">
        <v>45</v>
      </c>
      <c r="D359" s="28">
        <v>23</v>
      </c>
      <c r="E359" s="29" t="str">
        <f t="shared" si="10"/>
        <v>014523</v>
      </c>
      <c r="F359" s="30" t="s">
        <v>36</v>
      </c>
      <c r="G359" s="33" t="s">
        <v>24</v>
      </c>
      <c r="H359" s="34" t="s">
        <v>684</v>
      </c>
      <c r="I359" s="33" t="s">
        <v>40</v>
      </c>
      <c r="J359" s="44" t="s">
        <v>686</v>
      </c>
      <c r="K359" s="33" t="s">
        <v>40</v>
      </c>
      <c r="L359" s="85" t="s">
        <v>687</v>
      </c>
      <c r="M359" s="49"/>
      <c r="N359" s="48"/>
      <c r="O359" s="49"/>
      <c r="P359" s="48"/>
      <c r="Q359" s="50"/>
      <c r="R359" s="51"/>
      <c r="S359" s="38" t="s">
        <v>51</v>
      </c>
      <c r="T359" s="43"/>
      <c r="U359" s="42"/>
      <c r="V359" s="161">
        <f>LEN(H359&amp;J359&amp;L359&amp;N359&amp;P359&amp;R359)+5</f>
        <v>112</v>
      </c>
      <c r="W359" s="41"/>
      <c r="X359" s="15"/>
    </row>
    <row r="360" spans="1:24" x14ac:dyDescent="0.45">
      <c r="A360" s="868"/>
      <c r="B360" s="26" t="s">
        <v>24</v>
      </c>
      <c r="C360" s="27">
        <v>45</v>
      </c>
      <c r="D360" s="28">
        <v>23</v>
      </c>
      <c r="E360" s="29" t="str">
        <f t="shared" si="10"/>
        <v>014523</v>
      </c>
      <c r="F360" s="30" t="s">
        <v>36</v>
      </c>
      <c r="G360" s="33" t="s">
        <v>24</v>
      </c>
      <c r="H360" s="34" t="s">
        <v>684</v>
      </c>
      <c r="I360" s="33" t="s">
        <v>43</v>
      </c>
      <c r="J360" s="34" t="s">
        <v>688</v>
      </c>
      <c r="K360" s="33" t="s">
        <v>43</v>
      </c>
      <c r="L360" s="85" t="s">
        <v>689</v>
      </c>
      <c r="M360" s="49"/>
      <c r="N360" s="48"/>
      <c r="O360" s="49"/>
      <c r="P360" s="48"/>
      <c r="Q360" s="50"/>
      <c r="R360" s="51"/>
      <c r="S360" s="38" t="s">
        <v>690</v>
      </c>
      <c r="T360" s="43"/>
      <c r="U360" s="42"/>
      <c r="V360" s="41">
        <f t="shared" si="11"/>
        <v>80</v>
      </c>
      <c r="W360" s="13"/>
      <c r="X360" s="15"/>
    </row>
    <row r="361" spans="1:24" x14ac:dyDescent="0.45">
      <c r="A361" s="868"/>
      <c r="B361" s="26" t="s">
        <v>24</v>
      </c>
      <c r="C361" s="27">
        <v>45</v>
      </c>
      <c r="D361" s="28">
        <v>23</v>
      </c>
      <c r="E361" s="29" t="str">
        <f t="shared" si="10"/>
        <v>014523</v>
      </c>
      <c r="F361" s="30" t="s">
        <v>36</v>
      </c>
      <c r="G361" s="33" t="s">
        <v>24</v>
      </c>
      <c r="H361" s="34" t="s">
        <v>684</v>
      </c>
      <c r="I361" s="33" t="s">
        <v>46</v>
      </c>
      <c r="J361" s="34" t="s">
        <v>691</v>
      </c>
      <c r="K361" s="33" t="s">
        <v>46</v>
      </c>
      <c r="L361" s="34" t="s">
        <v>692</v>
      </c>
      <c r="M361" s="49"/>
      <c r="N361" s="48"/>
      <c r="O361" s="49"/>
      <c r="P361" s="48"/>
      <c r="Q361" s="50"/>
      <c r="R361" s="51"/>
      <c r="S361" s="38"/>
      <c r="T361" s="43"/>
      <c r="U361" s="42"/>
      <c r="V361" s="41">
        <f t="shared" si="11"/>
        <v>86</v>
      </c>
      <c r="W361" s="13"/>
      <c r="X361" s="15"/>
    </row>
    <row r="362" spans="1:24" x14ac:dyDescent="0.45">
      <c r="A362" s="868"/>
      <c r="B362" s="26" t="s">
        <v>24</v>
      </c>
      <c r="C362" s="27">
        <v>45</v>
      </c>
      <c r="D362" s="28">
        <v>23</v>
      </c>
      <c r="E362" s="29" t="str">
        <f t="shared" si="10"/>
        <v>014523</v>
      </c>
      <c r="F362" s="30" t="s">
        <v>36</v>
      </c>
      <c r="G362" s="33" t="s">
        <v>24</v>
      </c>
      <c r="H362" s="34" t="s">
        <v>684</v>
      </c>
      <c r="I362" s="33" t="s">
        <v>49</v>
      </c>
      <c r="J362" s="34" t="s">
        <v>693</v>
      </c>
      <c r="K362" s="33" t="s">
        <v>49</v>
      </c>
      <c r="L362" s="34" t="s">
        <v>694</v>
      </c>
      <c r="M362" s="49"/>
      <c r="N362" s="48"/>
      <c r="O362" s="49"/>
      <c r="P362" s="48"/>
      <c r="Q362" s="50"/>
      <c r="R362" s="51"/>
      <c r="S362" s="24"/>
      <c r="T362" s="98"/>
      <c r="U362" s="42"/>
      <c r="V362" s="41">
        <f t="shared" si="11"/>
        <v>88</v>
      </c>
      <c r="W362" s="13"/>
      <c r="X362" s="15"/>
    </row>
    <row r="363" spans="1:24" x14ac:dyDescent="0.45">
      <c r="A363" s="868"/>
      <c r="B363" s="26" t="s">
        <v>24</v>
      </c>
      <c r="C363" s="27">
        <v>45</v>
      </c>
      <c r="D363" s="28">
        <v>23</v>
      </c>
      <c r="E363" s="29" t="str">
        <f t="shared" si="10"/>
        <v>014523</v>
      </c>
      <c r="F363" s="30" t="s">
        <v>36</v>
      </c>
      <c r="G363" s="33" t="s">
        <v>24</v>
      </c>
      <c r="H363" s="34" t="s">
        <v>684</v>
      </c>
      <c r="I363" s="31" t="s">
        <v>52</v>
      </c>
      <c r="J363" s="162" t="s">
        <v>695</v>
      </c>
      <c r="K363" s="33" t="s">
        <v>52</v>
      </c>
      <c r="L363" s="34" t="s">
        <v>696</v>
      </c>
      <c r="M363" s="33"/>
      <c r="N363" s="34"/>
      <c r="O363" s="33"/>
      <c r="P363" s="34"/>
      <c r="Q363" s="36"/>
      <c r="R363" s="37"/>
      <c r="S363" s="38"/>
      <c r="T363" s="43"/>
      <c r="U363" s="42"/>
      <c r="V363" s="41">
        <f t="shared" si="11"/>
        <v>75</v>
      </c>
      <c r="W363" s="13"/>
      <c r="X363" s="15"/>
    </row>
    <row r="364" spans="1:24" x14ac:dyDescent="0.45">
      <c r="A364" s="868"/>
      <c r="B364" s="26" t="s">
        <v>24</v>
      </c>
      <c r="C364" s="27">
        <v>45</v>
      </c>
      <c r="D364" s="28">
        <v>23</v>
      </c>
      <c r="E364" s="29" t="str">
        <f t="shared" si="10"/>
        <v>014523</v>
      </c>
      <c r="F364" s="30" t="s">
        <v>36</v>
      </c>
      <c r="G364" s="33" t="s">
        <v>24</v>
      </c>
      <c r="H364" s="34" t="s">
        <v>684</v>
      </c>
      <c r="I364" s="31" t="s">
        <v>54</v>
      </c>
      <c r="J364" s="34" t="s">
        <v>697</v>
      </c>
      <c r="K364" s="33" t="s">
        <v>54</v>
      </c>
      <c r="L364" s="85" t="s">
        <v>698</v>
      </c>
      <c r="M364" s="33"/>
      <c r="N364" s="34"/>
      <c r="O364" s="33"/>
      <c r="P364" s="34"/>
      <c r="Q364" s="36"/>
      <c r="R364" s="37"/>
      <c r="S364" s="38"/>
      <c r="T364" s="43"/>
      <c r="U364" s="42"/>
      <c r="V364" s="41">
        <f t="shared" si="11"/>
        <v>93</v>
      </c>
      <c r="W364" s="13"/>
      <c r="X364" s="15"/>
    </row>
    <row r="365" spans="1:24" x14ac:dyDescent="0.45">
      <c r="A365" s="868"/>
      <c r="B365" s="26" t="s">
        <v>24</v>
      </c>
      <c r="C365" s="27">
        <v>45</v>
      </c>
      <c r="D365" s="28">
        <v>23</v>
      </c>
      <c r="E365" s="29" t="str">
        <f t="shared" si="10"/>
        <v>014523</v>
      </c>
      <c r="F365" s="30" t="s">
        <v>36</v>
      </c>
      <c r="G365" s="33" t="s">
        <v>24</v>
      </c>
      <c r="H365" s="34" t="s">
        <v>684</v>
      </c>
      <c r="I365" s="33" t="s">
        <v>56</v>
      </c>
      <c r="J365" s="34" t="s">
        <v>699</v>
      </c>
      <c r="K365" s="33" t="s">
        <v>56</v>
      </c>
      <c r="L365" s="34" t="s">
        <v>253</v>
      </c>
      <c r="M365" s="33"/>
      <c r="N365" s="34"/>
      <c r="O365" s="33"/>
      <c r="P365" s="34"/>
      <c r="Q365" s="36"/>
      <c r="R365" s="37"/>
      <c r="S365" s="38"/>
      <c r="T365" s="43"/>
      <c r="U365" s="42"/>
      <c r="V365" s="41">
        <f t="shared" si="11"/>
        <v>85</v>
      </c>
      <c r="W365" s="13"/>
      <c r="X365" s="15"/>
    </row>
    <row r="366" spans="1:24" x14ac:dyDescent="0.45">
      <c r="A366" s="868"/>
      <c r="B366" s="26" t="s">
        <v>24</v>
      </c>
      <c r="C366" s="27">
        <v>45</v>
      </c>
      <c r="D366" s="28">
        <v>23</v>
      </c>
      <c r="E366" s="29" t="str">
        <f t="shared" si="10"/>
        <v>014523</v>
      </c>
      <c r="F366" s="30" t="s">
        <v>36</v>
      </c>
      <c r="G366" s="33" t="s">
        <v>24</v>
      </c>
      <c r="H366" s="34" t="s">
        <v>684</v>
      </c>
      <c r="I366" s="33" t="s">
        <v>58</v>
      </c>
      <c r="J366" s="34" t="s">
        <v>700</v>
      </c>
      <c r="K366" s="33" t="s">
        <v>58</v>
      </c>
      <c r="L366" s="34" t="s">
        <v>129</v>
      </c>
      <c r="M366" s="33"/>
      <c r="N366" s="34"/>
      <c r="O366" s="33"/>
      <c r="P366" s="34"/>
      <c r="Q366" s="36"/>
      <c r="R366" s="37"/>
      <c r="S366" s="38"/>
      <c r="T366" s="43"/>
      <c r="U366" s="42"/>
      <c r="V366" s="41">
        <f t="shared" si="11"/>
        <v>72</v>
      </c>
      <c r="W366" s="13"/>
      <c r="X366" s="15"/>
    </row>
    <row r="367" spans="1:24" x14ac:dyDescent="0.45">
      <c r="A367" s="868"/>
      <c r="B367" s="26" t="s">
        <v>24</v>
      </c>
      <c r="C367" s="27">
        <v>45</v>
      </c>
      <c r="D367" s="28">
        <v>23</v>
      </c>
      <c r="E367" s="29" t="str">
        <f t="shared" si="10"/>
        <v>014523</v>
      </c>
      <c r="F367" s="30" t="s">
        <v>36</v>
      </c>
      <c r="G367" s="33" t="s">
        <v>24</v>
      </c>
      <c r="H367" s="34" t="s">
        <v>684</v>
      </c>
      <c r="I367" s="33" t="s">
        <v>60</v>
      </c>
      <c r="J367" s="34" t="s">
        <v>701</v>
      </c>
      <c r="K367" s="33" t="s">
        <v>60</v>
      </c>
      <c r="L367" s="32" t="s">
        <v>702</v>
      </c>
      <c r="M367" s="33"/>
      <c r="N367" s="34"/>
      <c r="O367" s="33"/>
      <c r="P367" s="34"/>
      <c r="Q367" s="36"/>
      <c r="R367" s="37"/>
      <c r="S367" s="38"/>
      <c r="T367" s="43"/>
      <c r="U367" s="42"/>
      <c r="V367" s="41">
        <f t="shared" si="11"/>
        <v>95</v>
      </c>
      <c r="W367" s="13"/>
      <c r="X367" s="15"/>
    </row>
    <row r="368" spans="1:24" x14ac:dyDescent="0.45">
      <c r="A368" s="868"/>
      <c r="B368" s="26" t="s">
        <v>24</v>
      </c>
      <c r="C368" s="27">
        <v>45</v>
      </c>
      <c r="D368" s="28">
        <v>23</v>
      </c>
      <c r="E368" s="29" t="str">
        <f t="shared" si="10"/>
        <v>014523</v>
      </c>
      <c r="F368" s="30" t="s">
        <v>36</v>
      </c>
      <c r="G368" s="33" t="s">
        <v>24</v>
      </c>
      <c r="H368" s="34" t="s">
        <v>684</v>
      </c>
      <c r="I368" s="33" t="s">
        <v>62</v>
      </c>
      <c r="J368" s="32" t="s">
        <v>703</v>
      </c>
      <c r="K368" s="33" t="s">
        <v>62</v>
      </c>
      <c r="L368" s="32" t="s">
        <v>704</v>
      </c>
      <c r="M368" s="33"/>
      <c r="N368" s="34"/>
      <c r="O368" s="33"/>
      <c r="P368" s="34"/>
      <c r="Q368" s="36"/>
      <c r="R368" s="37"/>
      <c r="S368" s="38"/>
      <c r="T368" s="43"/>
      <c r="U368" s="42"/>
      <c r="V368" s="41">
        <f t="shared" si="11"/>
        <v>76</v>
      </c>
      <c r="W368" s="13"/>
      <c r="X368" s="15"/>
    </row>
    <row r="369" spans="1:27" x14ac:dyDescent="0.45">
      <c r="A369" s="868"/>
      <c r="B369" s="26" t="s">
        <v>24</v>
      </c>
      <c r="C369" s="27">
        <v>45</v>
      </c>
      <c r="D369" s="28">
        <v>23</v>
      </c>
      <c r="E369" s="29" t="str">
        <f t="shared" si="10"/>
        <v>014523</v>
      </c>
      <c r="F369" s="30" t="s">
        <v>36</v>
      </c>
      <c r="G369" s="33" t="s">
        <v>24</v>
      </c>
      <c r="H369" s="34" t="s">
        <v>684</v>
      </c>
      <c r="I369" s="33" t="s">
        <v>64</v>
      </c>
      <c r="J369" s="32" t="s">
        <v>705</v>
      </c>
      <c r="K369" s="33" t="s">
        <v>64</v>
      </c>
      <c r="L369" s="163" t="s">
        <v>706</v>
      </c>
      <c r="M369" s="33"/>
      <c r="N369" s="34"/>
      <c r="O369" s="33"/>
      <c r="P369" s="34"/>
      <c r="Q369" s="36"/>
      <c r="R369" s="37"/>
      <c r="S369" s="38"/>
      <c r="T369" s="43"/>
      <c r="U369" s="42"/>
      <c r="V369" s="41">
        <f t="shared" si="11"/>
        <v>97</v>
      </c>
      <c r="W369" s="13"/>
      <c r="X369" s="15"/>
    </row>
    <row r="370" spans="1:27" x14ac:dyDescent="0.45">
      <c r="A370" s="868"/>
      <c r="B370" s="26" t="s">
        <v>24</v>
      </c>
      <c r="C370" s="27">
        <v>45</v>
      </c>
      <c r="D370" s="28">
        <v>23</v>
      </c>
      <c r="E370" s="29" t="str">
        <f t="shared" si="10"/>
        <v>014523</v>
      </c>
      <c r="F370" s="30" t="s">
        <v>36</v>
      </c>
      <c r="G370" s="33" t="s">
        <v>24</v>
      </c>
      <c r="H370" s="34" t="s">
        <v>684</v>
      </c>
      <c r="I370" s="33" t="s">
        <v>66</v>
      </c>
      <c r="J370" s="163" t="s">
        <v>707</v>
      </c>
      <c r="K370" s="33" t="s">
        <v>66</v>
      </c>
      <c r="L370" s="44" t="s">
        <v>708</v>
      </c>
      <c r="M370" s="33"/>
      <c r="N370" s="34"/>
      <c r="O370" s="33"/>
      <c r="P370" s="34"/>
      <c r="Q370" s="36"/>
      <c r="R370" s="37"/>
      <c r="S370" s="38"/>
      <c r="T370" s="43"/>
      <c r="U370" s="42"/>
      <c r="V370" s="41">
        <f t="shared" si="11"/>
        <v>77</v>
      </c>
      <c r="W370" s="13"/>
      <c r="X370" s="15"/>
    </row>
    <row r="371" spans="1:27" x14ac:dyDescent="0.45">
      <c r="A371" s="868"/>
      <c r="B371" s="26" t="s">
        <v>24</v>
      </c>
      <c r="C371" s="27">
        <v>45</v>
      </c>
      <c r="D371" s="28">
        <v>23</v>
      </c>
      <c r="E371" s="29" t="str">
        <f t="shared" si="10"/>
        <v>014523</v>
      </c>
      <c r="F371" s="30" t="s">
        <v>36</v>
      </c>
      <c r="G371" s="33" t="s">
        <v>24</v>
      </c>
      <c r="H371" s="34" t="s">
        <v>684</v>
      </c>
      <c r="I371" s="33" t="s">
        <v>68</v>
      </c>
      <c r="J371" s="44" t="s">
        <v>709</v>
      </c>
      <c r="K371" s="33" t="s">
        <v>68</v>
      </c>
      <c r="L371" s="44" t="s">
        <v>710</v>
      </c>
      <c r="M371" s="33"/>
      <c r="N371" s="34"/>
      <c r="O371" s="33"/>
      <c r="P371" s="34"/>
      <c r="Q371" s="36"/>
      <c r="R371" s="37"/>
      <c r="S371" s="38"/>
      <c r="T371" s="43"/>
      <c r="U371" s="42"/>
      <c r="V371" s="41">
        <f t="shared" si="11"/>
        <v>84</v>
      </c>
      <c r="W371" s="13"/>
      <c r="X371" s="15"/>
    </row>
    <row r="372" spans="1:27" x14ac:dyDescent="0.45">
      <c r="A372" s="868"/>
      <c r="B372" s="26" t="s">
        <v>24</v>
      </c>
      <c r="C372" s="27">
        <v>45</v>
      </c>
      <c r="D372" s="28">
        <v>23</v>
      </c>
      <c r="E372" s="29" t="str">
        <f t="shared" si="10"/>
        <v>014523</v>
      </c>
      <c r="F372" s="30" t="s">
        <v>36</v>
      </c>
      <c r="G372" s="33" t="s">
        <v>24</v>
      </c>
      <c r="H372" s="34" t="s">
        <v>684</v>
      </c>
      <c r="I372" s="33" t="s">
        <v>70</v>
      </c>
      <c r="J372" s="44" t="s">
        <v>711</v>
      </c>
      <c r="K372" s="55" t="s">
        <v>70</v>
      </c>
      <c r="L372" s="32" t="s">
        <v>712</v>
      </c>
      <c r="M372" s="33"/>
      <c r="N372" s="34"/>
      <c r="O372" s="33"/>
      <c r="P372" s="34"/>
      <c r="Q372" s="36"/>
      <c r="R372" s="37"/>
      <c r="S372" s="38"/>
      <c r="T372" s="43"/>
      <c r="U372" s="42"/>
      <c r="V372" s="41">
        <f t="shared" si="11"/>
        <v>88</v>
      </c>
      <c r="W372" s="13"/>
      <c r="X372" s="15"/>
    </row>
    <row r="373" spans="1:27" x14ac:dyDescent="0.45">
      <c r="A373" s="868"/>
      <c r="B373" s="26" t="s">
        <v>24</v>
      </c>
      <c r="C373" s="27">
        <v>45</v>
      </c>
      <c r="D373" s="28">
        <v>23</v>
      </c>
      <c r="E373" s="29" t="str">
        <f t="shared" si="10"/>
        <v>014523</v>
      </c>
      <c r="F373" s="30" t="s">
        <v>36</v>
      </c>
      <c r="G373" s="33" t="s">
        <v>24</v>
      </c>
      <c r="H373" s="34" t="s">
        <v>684</v>
      </c>
      <c r="I373" s="33" t="s">
        <v>72</v>
      </c>
      <c r="J373" s="44" t="s">
        <v>713</v>
      </c>
      <c r="K373" s="55" t="s">
        <v>72</v>
      </c>
      <c r="L373" s="44" t="s">
        <v>714</v>
      </c>
      <c r="M373" s="33"/>
      <c r="N373" s="34"/>
      <c r="O373" s="33"/>
      <c r="P373" s="34"/>
      <c r="Q373" s="36"/>
      <c r="R373" s="37"/>
      <c r="S373" s="38"/>
      <c r="T373" s="43"/>
      <c r="U373" s="42"/>
      <c r="V373" s="41">
        <f t="shared" si="11"/>
        <v>86</v>
      </c>
      <c r="W373" s="13"/>
      <c r="X373" s="15"/>
    </row>
    <row r="374" spans="1:27" x14ac:dyDescent="0.45">
      <c r="A374" s="868"/>
      <c r="B374" s="26" t="s">
        <v>24</v>
      </c>
      <c r="C374" s="27">
        <v>45</v>
      </c>
      <c r="D374" s="28">
        <v>23</v>
      </c>
      <c r="E374" s="29" t="str">
        <f t="shared" si="10"/>
        <v>014523</v>
      </c>
      <c r="F374" s="30" t="s">
        <v>36</v>
      </c>
      <c r="G374" s="33" t="s">
        <v>24</v>
      </c>
      <c r="H374" s="34" t="s">
        <v>684</v>
      </c>
      <c r="I374" s="107" t="s">
        <v>74</v>
      </c>
      <c r="J374" s="44" t="s">
        <v>715</v>
      </c>
      <c r="K374" s="104" t="s">
        <v>74</v>
      </c>
      <c r="L374" s="45" t="s">
        <v>716</v>
      </c>
      <c r="M374" s="107"/>
      <c r="N374" s="105"/>
      <c r="O374" s="107"/>
      <c r="P374" s="105"/>
      <c r="Q374" s="108"/>
      <c r="R374" s="109"/>
      <c r="S374" s="110"/>
      <c r="T374" s="111"/>
      <c r="U374" s="78"/>
      <c r="V374" s="41">
        <f t="shared" si="11"/>
        <v>81</v>
      </c>
      <c r="W374" s="13"/>
      <c r="X374" s="15"/>
    </row>
    <row r="375" spans="1:27" x14ac:dyDescent="0.45">
      <c r="A375" s="868"/>
      <c r="B375" s="26" t="s">
        <v>24</v>
      </c>
      <c r="C375" s="27">
        <v>45</v>
      </c>
      <c r="D375" s="28">
        <v>23</v>
      </c>
      <c r="E375" s="29" t="str">
        <f t="shared" si="10"/>
        <v>014523</v>
      </c>
      <c r="F375" s="30" t="s">
        <v>36</v>
      </c>
      <c r="G375" s="33" t="s">
        <v>24</v>
      </c>
      <c r="H375" s="34" t="s">
        <v>684</v>
      </c>
      <c r="I375" s="107" t="s">
        <v>76</v>
      </c>
      <c r="J375" s="164" t="s">
        <v>717</v>
      </c>
      <c r="K375" s="104" t="s">
        <v>76</v>
      </c>
      <c r="L375" s="45" t="s">
        <v>718</v>
      </c>
      <c r="M375" s="107"/>
      <c r="N375" s="105"/>
      <c r="O375" s="107"/>
      <c r="P375" s="105"/>
      <c r="Q375" s="108"/>
      <c r="R375" s="109"/>
      <c r="S375" s="110"/>
      <c r="T375" s="111"/>
      <c r="U375" s="78"/>
      <c r="V375" s="41">
        <f t="shared" si="11"/>
        <v>83</v>
      </c>
      <c r="W375" s="13"/>
      <c r="X375" s="165"/>
      <c r="Y375" s="166"/>
      <c r="Z375" s="166"/>
      <c r="AA375" s="166"/>
    </row>
    <row r="376" spans="1:27" x14ac:dyDescent="0.45">
      <c r="A376" s="868"/>
      <c r="B376" s="26" t="s">
        <v>24</v>
      </c>
      <c r="C376" s="27">
        <v>45</v>
      </c>
      <c r="D376" s="28">
        <v>23</v>
      </c>
      <c r="E376" s="29" t="str">
        <f t="shared" si="10"/>
        <v>014523</v>
      </c>
      <c r="F376" s="30" t="s">
        <v>36</v>
      </c>
      <c r="G376" s="33" t="s">
        <v>24</v>
      </c>
      <c r="H376" s="34" t="s">
        <v>684</v>
      </c>
      <c r="I376" s="107" t="s">
        <v>78</v>
      </c>
      <c r="J376" s="164" t="s">
        <v>719</v>
      </c>
      <c r="K376" s="104" t="s">
        <v>78</v>
      </c>
      <c r="L376" s="45" t="s">
        <v>720</v>
      </c>
      <c r="M376" s="107"/>
      <c r="N376" s="105"/>
      <c r="O376" s="107"/>
      <c r="P376" s="105"/>
      <c r="Q376" s="108"/>
      <c r="R376" s="109"/>
      <c r="S376" s="110"/>
      <c r="T376" s="111"/>
      <c r="U376" s="78"/>
      <c r="V376" s="41">
        <f t="shared" si="11"/>
        <v>75</v>
      </c>
      <c r="W376" s="13"/>
      <c r="X376" s="165"/>
      <c r="Y376" s="166"/>
      <c r="Z376" s="166"/>
      <c r="AA376" s="166"/>
    </row>
    <row r="377" spans="1:27" x14ac:dyDescent="0.45">
      <c r="A377" s="868"/>
      <c r="B377" s="26" t="s">
        <v>24</v>
      </c>
      <c r="C377" s="27">
        <v>45</v>
      </c>
      <c r="D377" s="28">
        <v>23</v>
      </c>
      <c r="E377" s="29" t="str">
        <f t="shared" si="10"/>
        <v>014523</v>
      </c>
      <c r="F377" s="30" t="s">
        <v>36</v>
      </c>
      <c r="G377" s="33" t="s">
        <v>24</v>
      </c>
      <c r="H377" s="34" t="s">
        <v>684</v>
      </c>
      <c r="I377" s="107" t="s">
        <v>80</v>
      </c>
      <c r="J377" s="164" t="s">
        <v>721</v>
      </c>
      <c r="K377" s="104" t="s">
        <v>80</v>
      </c>
      <c r="L377" s="45" t="s">
        <v>722</v>
      </c>
      <c r="M377" s="107"/>
      <c r="N377" s="105"/>
      <c r="O377" s="107"/>
      <c r="P377" s="105"/>
      <c r="Q377" s="108"/>
      <c r="R377" s="109"/>
      <c r="S377" s="110"/>
      <c r="T377" s="111"/>
      <c r="U377" s="78"/>
      <c r="V377" s="41">
        <f t="shared" si="11"/>
        <v>90</v>
      </c>
      <c r="W377" s="13"/>
      <c r="X377" s="165"/>
      <c r="Y377" s="166"/>
      <c r="Z377" s="166"/>
      <c r="AA377" s="166"/>
    </row>
    <row r="378" spans="1:27" x14ac:dyDescent="0.45">
      <c r="A378" s="868"/>
      <c r="B378" s="26" t="s">
        <v>24</v>
      </c>
      <c r="C378" s="27">
        <v>45</v>
      </c>
      <c r="D378" s="28">
        <v>23</v>
      </c>
      <c r="E378" s="29" t="str">
        <f t="shared" si="10"/>
        <v>014523</v>
      </c>
      <c r="F378" s="30" t="s">
        <v>36</v>
      </c>
      <c r="G378" s="33" t="s">
        <v>24</v>
      </c>
      <c r="H378" s="34" t="s">
        <v>684</v>
      </c>
      <c r="I378" s="107" t="s">
        <v>82</v>
      </c>
      <c r="J378" s="105" t="s">
        <v>723</v>
      </c>
      <c r="K378" s="104" t="s">
        <v>82</v>
      </c>
      <c r="L378" s="45" t="s">
        <v>724</v>
      </c>
      <c r="M378" s="107"/>
      <c r="N378" s="105"/>
      <c r="O378" s="107"/>
      <c r="P378" s="105"/>
      <c r="Q378" s="108"/>
      <c r="R378" s="109"/>
      <c r="S378" s="110"/>
      <c r="T378" s="111"/>
      <c r="U378" s="78"/>
      <c r="V378" s="41">
        <f t="shared" si="11"/>
        <v>102</v>
      </c>
      <c r="W378" s="13"/>
      <c r="X378" s="165"/>
      <c r="Y378" s="166"/>
      <c r="Z378" s="166"/>
      <c r="AA378" s="166"/>
    </row>
    <row r="379" spans="1:27" x14ac:dyDescent="0.45">
      <c r="A379" s="868"/>
      <c r="B379" s="26" t="s">
        <v>24</v>
      </c>
      <c r="C379" s="27">
        <v>45</v>
      </c>
      <c r="D379" s="28">
        <v>23</v>
      </c>
      <c r="E379" s="29" t="str">
        <f t="shared" si="10"/>
        <v>014523</v>
      </c>
      <c r="F379" s="30" t="s">
        <v>36</v>
      </c>
      <c r="G379" s="33" t="s">
        <v>24</v>
      </c>
      <c r="H379" s="34" t="s">
        <v>684</v>
      </c>
      <c r="I379" s="107" t="s">
        <v>84</v>
      </c>
      <c r="J379" s="105" t="s">
        <v>725</v>
      </c>
      <c r="K379" s="104" t="s">
        <v>84</v>
      </c>
      <c r="L379" s="34" t="s">
        <v>726</v>
      </c>
      <c r="M379" s="107"/>
      <c r="N379" s="105"/>
      <c r="O379" s="107"/>
      <c r="P379" s="105"/>
      <c r="Q379" s="108"/>
      <c r="R379" s="109"/>
      <c r="S379" s="110"/>
      <c r="T379" s="111"/>
      <c r="U379" s="78"/>
      <c r="V379" s="41">
        <f t="shared" si="11"/>
        <v>74</v>
      </c>
      <c r="W379" s="13"/>
      <c r="X379" s="165"/>
      <c r="Y379" s="166"/>
      <c r="Z379" s="166"/>
      <c r="AA379" s="166"/>
    </row>
    <row r="380" spans="1:27" x14ac:dyDescent="0.45">
      <c r="A380" s="868"/>
      <c r="B380" s="26" t="s">
        <v>24</v>
      </c>
      <c r="C380" s="27">
        <v>45</v>
      </c>
      <c r="D380" s="28">
        <v>23</v>
      </c>
      <c r="E380" s="29" t="str">
        <f t="shared" si="10"/>
        <v>014523</v>
      </c>
      <c r="F380" s="30" t="s">
        <v>36</v>
      </c>
      <c r="G380" s="33" t="s">
        <v>24</v>
      </c>
      <c r="H380" s="34" t="s">
        <v>684</v>
      </c>
      <c r="I380" s="107" t="s">
        <v>86</v>
      </c>
      <c r="J380" s="105" t="s">
        <v>727</v>
      </c>
      <c r="K380" s="104" t="s">
        <v>86</v>
      </c>
      <c r="L380" s="106" t="s">
        <v>728</v>
      </c>
      <c r="M380" s="107"/>
      <c r="N380" s="105"/>
      <c r="O380" s="107"/>
      <c r="P380" s="105"/>
      <c r="Q380" s="108"/>
      <c r="R380" s="109"/>
      <c r="S380" s="110"/>
      <c r="T380" s="111"/>
      <c r="U380" s="78"/>
      <c r="V380" s="41">
        <f t="shared" si="11"/>
        <v>67</v>
      </c>
      <c r="W380" s="13"/>
      <c r="X380" s="165"/>
      <c r="Y380" s="166"/>
      <c r="Z380" s="166"/>
      <c r="AA380" s="166"/>
    </row>
    <row r="381" spans="1:27" x14ac:dyDescent="0.45">
      <c r="A381" s="868"/>
      <c r="B381" s="26" t="s">
        <v>24</v>
      </c>
      <c r="C381" s="27">
        <v>45</v>
      </c>
      <c r="D381" s="28">
        <v>23</v>
      </c>
      <c r="E381" s="29" t="str">
        <f t="shared" si="10"/>
        <v>014523</v>
      </c>
      <c r="F381" s="30" t="s">
        <v>36</v>
      </c>
      <c r="G381" s="33" t="s">
        <v>24</v>
      </c>
      <c r="H381" s="34" t="s">
        <v>684</v>
      </c>
      <c r="I381" s="107" t="s">
        <v>25</v>
      </c>
      <c r="J381" s="105" t="s">
        <v>729</v>
      </c>
      <c r="K381" s="104" t="s">
        <v>25</v>
      </c>
      <c r="L381" s="106" t="s">
        <v>730</v>
      </c>
      <c r="M381" s="107"/>
      <c r="N381" s="105"/>
      <c r="O381" s="107"/>
      <c r="P381" s="105"/>
      <c r="Q381" s="108"/>
      <c r="R381" s="109"/>
      <c r="S381" s="110"/>
      <c r="T381" s="111"/>
      <c r="U381" s="78"/>
      <c r="V381" s="41">
        <f t="shared" si="11"/>
        <v>63</v>
      </c>
      <c r="W381" s="13"/>
      <c r="X381" s="165"/>
      <c r="Y381" s="166"/>
      <c r="Z381" s="166"/>
      <c r="AA381" s="166"/>
    </row>
    <row r="382" spans="1:27" x14ac:dyDescent="0.45">
      <c r="A382" s="868"/>
      <c r="B382" s="26" t="s">
        <v>24</v>
      </c>
      <c r="C382" s="27">
        <v>45</v>
      </c>
      <c r="D382" s="28">
        <v>23</v>
      </c>
      <c r="E382" s="29" t="str">
        <f t="shared" si="10"/>
        <v>014523</v>
      </c>
      <c r="F382" s="30" t="s">
        <v>36</v>
      </c>
      <c r="G382" s="33" t="s">
        <v>24</v>
      </c>
      <c r="H382" s="34" t="s">
        <v>684</v>
      </c>
      <c r="I382" s="107" t="s">
        <v>89</v>
      </c>
      <c r="J382" s="105" t="s">
        <v>731</v>
      </c>
      <c r="K382" s="104" t="s">
        <v>89</v>
      </c>
      <c r="L382" s="106" t="s">
        <v>732</v>
      </c>
      <c r="M382" s="107"/>
      <c r="N382" s="105"/>
      <c r="O382" s="107"/>
      <c r="P382" s="105"/>
      <c r="Q382" s="108"/>
      <c r="R382" s="109"/>
      <c r="S382" s="110"/>
      <c r="T382" s="111"/>
      <c r="U382" s="78"/>
      <c r="V382" s="41">
        <f t="shared" si="11"/>
        <v>85</v>
      </c>
      <c r="W382" s="13"/>
      <c r="X382" s="165"/>
      <c r="Y382" s="166"/>
      <c r="Z382" s="166"/>
      <c r="AA382" s="166"/>
    </row>
    <row r="383" spans="1:27" x14ac:dyDescent="0.45">
      <c r="A383" s="868"/>
      <c r="B383" s="26" t="s">
        <v>24</v>
      </c>
      <c r="C383" s="27">
        <v>45</v>
      </c>
      <c r="D383" s="28">
        <v>23</v>
      </c>
      <c r="E383" s="29" t="str">
        <f t="shared" si="10"/>
        <v>014523</v>
      </c>
      <c r="F383" s="30" t="s">
        <v>36</v>
      </c>
      <c r="G383" s="33" t="s">
        <v>24</v>
      </c>
      <c r="H383" s="34" t="s">
        <v>684</v>
      </c>
      <c r="I383" s="107" t="s">
        <v>91</v>
      </c>
      <c r="J383" s="105" t="s">
        <v>733</v>
      </c>
      <c r="K383" s="104" t="s">
        <v>91</v>
      </c>
      <c r="L383" s="106" t="s">
        <v>734</v>
      </c>
      <c r="M383" s="107"/>
      <c r="N383" s="105"/>
      <c r="O383" s="107"/>
      <c r="P383" s="105"/>
      <c r="Q383" s="108"/>
      <c r="R383" s="109"/>
      <c r="S383" s="110"/>
      <c r="T383" s="111"/>
      <c r="U383" s="78"/>
      <c r="V383" s="41">
        <f t="shared" si="11"/>
        <v>124</v>
      </c>
      <c r="W383" s="13"/>
      <c r="X383" s="165"/>
      <c r="Y383" s="166"/>
      <c r="Z383" s="166"/>
      <c r="AA383" s="166"/>
    </row>
    <row r="384" spans="1:27" x14ac:dyDescent="0.45">
      <c r="A384" s="868"/>
      <c r="B384" s="26" t="s">
        <v>24</v>
      </c>
      <c r="C384" s="27">
        <v>45</v>
      </c>
      <c r="D384" s="28">
        <v>23</v>
      </c>
      <c r="E384" s="29" t="str">
        <f t="shared" si="10"/>
        <v>014523</v>
      </c>
      <c r="F384" s="30" t="s">
        <v>36</v>
      </c>
      <c r="G384" s="33" t="s">
        <v>24</v>
      </c>
      <c r="H384" s="34" t="s">
        <v>684</v>
      </c>
      <c r="I384" s="107" t="s">
        <v>231</v>
      </c>
      <c r="J384" s="105" t="s">
        <v>735</v>
      </c>
      <c r="K384" s="104" t="s">
        <v>231</v>
      </c>
      <c r="L384" s="106" t="s">
        <v>736</v>
      </c>
      <c r="M384" s="107"/>
      <c r="N384" s="105"/>
      <c r="O384" s="107"/>
      <c r="P384" s="105"/>
      <c r="Q384" s="108"/>
      <c r="R384" s="109"/>
      <c r="S384" s="110"/>
      <c r="T384" s="111"/>
      <c r="U384" s="78"/>
      <c r="V384" s="41">
        <f t="shared" si="11"/>
        <v>85</v>
      </c>
      <c r="W384" s="13"/>
      <c r="X384" s="165"/>
      <c r="Y384" s="166"/>
      <c r="Z384" s="166"/>
      <c r="AA384" s="166"/>
    </row>
    <row r="385" spans="1:27" x14ac:dyDescent="0.45">
      <c r="A385" s="868"/>
      <c r="B385" s="26" t="s">
        <v>24</v>
      </c>
      <c r="C385" s="27">
        <v>45</v>
      </c>
      <c r="D385" s="28">
        <v>23</v>
      </c>
      <c r="E385" s="29" t="str">
        <f t="shared" si="10"/>
        <v>014523</v>
      </c>
      <c r="F385" s="30" t="s">
        <v>36</v>
      </c>
      <c r="G385" s="33" t="s">
        <v>24</v>
      </c>
      <c r="H385" s="34" t="s">
        <v>684</v>
      </c>
      <c r="I385" s="107" t="s">
        <v>233</v>
      </c>
      <c r="J385" s="105" t="s">
        <v>737</v>
      </c>
      <c r="K385" s="104" t="s">
        <v>233</v>
      </c>
      <c r="L385" s="106" t="s">
        <v>738</v>
      </c>
      <c r="M385" s="107"/>
      <c r="N385" s="105"/>
      <c r="O385" s="107"/>
      <c r="P385" s="105"/>
      <c r="Q385" s="108"/>
      <c r="R385" s="109"/>
      <c r="S385" s="110"/>
      <c r="T385" s="111"/>
      <c r="U385" s="78"/>
      <c r="V385" s="41"/>
      <c r="W385" s="13"/>
      <c r="X385" s="165"/>
      <c r="Y385" s="166"/>
      <c r="Z385" s="166"/>
      <c r="AA385" s="166"/>
    </row>
    <row r="386" spans="1:27" x14ac:dyDescent="0.45">
      <c r="A386" s="868"/>
      <c r="B386" s="26" t="s">
        <v>24</v>
      </c>
      <c r="C386" s="27">
        <v>45</v>
      </c>
      <c r="D386" s="28">
        <v>23</v>
      </c>
      <c r="E386" s="29" t="str">
        <f t="shared" si="10"/>
        <v>014523</v>
      </c>
      <c r="F386" s="30" t="s">
        <v>36</v>
      </c>
      <c r="G386" s="33" t="s">
        <v>24</v>
      </c>
      <c r="H386" s="34" t="s">
        <v>684</v>
      </c>
      <c r="I386" s="107" t="s">
        <v>235</v>
      </c>
      <c r="J386" s="105" t="s">
        <v>739</v>
      </c>
      <c r="K386" s="107" t="s">
        <v>235</v>
      </c>
      <c r="L386" s="106" t="s">
        <v>740</v>
      </c>
      <c r="M386" s="107"/>
      <c r="N386" s="105"/>
      <c r="O386" s="107"/>
      <c r="P386" s="105"/>
      <c r="Q386" s="108"/>
      <c r="R386" s="109"/>
      <c r="S386" s="110"/>
      <c r="T386" s="111"/>
      <c r="U386" s="78"/>
      <c r="V386" s="41"/>
      <c r="W386" s="13"/>
      <c r="X386" s="165"/>
      <c r="Y386" s="166"/>
      <c r="Z386" s="166"/>
      <c r="AA386" s="166"/>
    </row>
    <row r="387" spans="1:27" x14ac:dyDescent="0.45">
      <c r="A387" s="868"/>
      <c r="B387" s="26" t="s">
        <v>24</v>
      </c>
      <c r="C387" s="27">
        <v>45</v>
      </c>
      <c r="D387" s="28">
        <v>23</v>
      </c>
      <c r="E387" s="29" t="str">
        <f t="shared" si="10"/>
        <v>014523</v>
      </c>
      <c r="F387" s="30" t="s">
        <v>36</v>
      </c>
      <c r="G387" s="33" t="s">
        <v>24</v>
      </c>
      <c r="H387" s="34" t="s">
        <v>684</v>
      </c>
      <c r="I387" s="107" t="s">
        <v>237</v>
      </c>
      <c r="J387" s="105" t="s">
        <v>741</v>
      </c>
      <c r="K387" s="107" t="s">
        <v>237</v>
      </c>
      <c r="L387" s="106" t="s">
        <v>742</v>
      </c>
      <c r="M387" s="107"/>
      <c r="N387" s="105"/>
      <c r="O387" s="107"/>
      <c r="P387" s="105"/>
      <c r="Q387" s="108"/>
      <c r="R387" s="109"/>
      <c r="S387" s="110"/>
      <c r="T387" s="111"/>
      <c r="U387" s="78"/>
      <c r="V387" s="41"/>
      <c r="W387" s="13"/>
      <c r="X387" s="165"/>
      <c r="Y387" s="166"/>
      <c r="Z387" s="166"/>
      <c r="AA387" s="166"/>
    </row>
    <row r="388" spans="1:27" x14ac:dyDescent="0.45">
      <c r="A388" s="868"/>
      <c r="B388" s="26" t="s">
        <v>24</v>
      </c>
      <c r="C388" s="27">
        <v>45</v>
      </c>
      <c r="D388" s="28">
        <v>23</v>
      </c>
      <c r="E388" s="29" t="str">
        <f t="shared" si="10"/>
        <v>014523</v>
      </c>
      <c r="F388" s="30" t="s">
        <v>36</v>
      </c>
      <c r="G388" s="33" t="s">
        <v>24</v>
      </c>
      <c r="H388" s="34" t="s">
        <v>684</v>
      </c>
      <c r="I388" s="107" t="s">
        <v>239</v>
      </c>
      <c r="J388" s="32" t="s">
        <v>743</v>
      </c>
      <c r="K388" s="104" t="s">
        <v>239</v>
      </c>
      <c r="L388" s="106" t="s">
        <v>744</v>
      </c>
      <c r="M388" s="107"/>
      <c r="N388" s="105"/>
      <c r="O388" s="107"/>
      <c r="P388" s="105"/>
      <c r="Q388" s="108"/>
      <c r="R388" s="109"/>
      <c r="S388" s="110"/>
      <c r="T388" s="111"/>
      <c r="U388" s="78"/>
      <c r="V388" s="41"/>
      <c r="W388" s="13"/>
      <c r="X388" s="165"/>
      <c r="Y388" s="166"/>
      <c r="Z388" s="166"/>
      <c r="AA388" s="166"/>
    </row>
    <row r="389" spans="1:27" x14ac:dyDescent="0.45">
      <c r="A389" s="868"/>
      <c r="B389" s="26" t="s">
        <v>24</v>
      </c>
      <c r="C389" s="27">
        <v>45</v>
      </c>
      <c r="D389" s="28">
        <v>23</v>
      </c>
      <c r="E389" s="29" t="str">
        <f t="shared" si="10"/>
        <v>014523</v>
      </c>
      <c r="F389" s="30" t="s">
        <v>36</v>
      </c>
      <c r="G389" s="33" t="s">
        <v>24</v>
      </c>
      <c r="H389" s="34" t="s">
        <v>684</v>
      </c>
      <c r="I389" s="104" t="s">
        <v>241</v>
      </c>
      <c r="J389" s="32" t="s">
        <v>745</v>
      </c>
      <c r="K389" s="107"/>
      <c r="L389" s="106"/>
      <c r="M389" s="107"/>
      <c r="N389" s="105"/>
      <c r="O389" s="107"/>
      <c r="P389" s="105"/>
      <c r="Q389" s="108"/>
      <c r="R389" s="109"/>
      <c r="S389" s="110"/>
      <c r="T389" s="111"/>
      <c r="U389" s="78"/>
      <c r="V389" s="41"/>
      <c r="W389" s="13"/>
      <c r="X389" s="165"/>
      <c r="Y389" s="166"/>
      <c r="Z389" s="166"/>
      <c r="AA389" s="166"/>
    </row>
    <row r="390" spans="1:27" x14ac:dyDescent="0.45">
      <c r="A390" s="868"/>
      <c r="B390" s="26" t="s">
        <v>24</v>
      </c>
      <c r="C390" s="27">
        <v>45</v>
      </c>
      <c r="D390" s="28">
        <v>23</v>
      </c>
      <c r="E390" s="29" t="str">
        <f t="shared" si="10"/>
        <v>014523</v>
      </c>
      <c r="F390" s="30" t="s">
        <v>36</v>
      </c>
      <c r="G390" s="33" t="s">
        <v>24</v>
      </c>
      <c r="H390" s="34" t="s">
        <v>684</v>
      </c>
      <c r="I390" s="104" t="s">
        <v>243</v>
      </c>
      <c r="J390" s="32" t="s">
        <v>746</v>
      </c>
      <c r="K390" s="107"/>
      <c r="L390" s="106"/>
      <c r="M390" s="107"/>
      <c r="N390" s="105"/>
      <c r="O390" s="107"/>
      <c r="P390" s="105"/>
      <c r="Q390" s="108"/>
      <c r="R390" s="109"/>
      <c r="S390" s="110"/>
      <c r="T390" s="111"/>
      <c r="U390" s="78"/>
      <c r="V390" s="41"/>
      <c r="W390" s="13"/>
      <c r="X390" s="165"/>
      <c r="Y390" s="166"/>
      <c r="Z390" s="166"/>
      <c r="AA390" s="166"/>
    </row>
    <row r="391" spans="1:27" x14ac:dyDescent="0.45">
      <c r="A391" s="868"/>
      <c r="B391" s="26" t="s">
        <v>24</v>
      </c>
      <c r="C391" s="27">
        <v>45</v>
      </c>
      <c r="D391" s="28">
        <v>23</v>
      </c>
      <c r="E391" s="29" t="str">
        <f t="shared" si="10"/>
        <v>014523</v>
      </c>
      <c r="F391" s="30" t="s">
        <v>36</v>
      </c>
      <c r="G391" s="33" t="s">
        <v>24</v>
      </c>
      <c r="H391" s="34" t="s">
        <v>684</v>
      </c>
      <c r="I391" s="104" t="s">
        <v>245</v>
      </c>
      <c r="J391" s="106" t="s">
        <v>747</v>
      </c>
      <c r="K391" s="107"/>
      <c r="L391" s="106"/>
      <c r="M391" s="107"/>
      <c r="N391" s="105"/>
      <c r="O391" s="107"/>
      <c r="P391" s="105"/>
      <c r="Q391" s="108"/>
      <c r="R391" s="109"/>
      <c r="S391" s="110"/>
      <c r="T391" s="111"/>
      <c r="U391" s="78"/>
      <c r="V391" s="41"/>
      <c r="W391" s="13"/>
      <c r="X391" s="165"/>
      <c r="Y391" s="166"/>
      <c r="Z391" s="166"/>
      <c r="AA391" s="166"/>
    </row>
    <row r="392" spans="1:27" x14ac:dyDescent="0.45">
      <c r="A392" s="868"/>
      <c r="B392" s="26" t="s">
        <v>24</v>
      </c>
      <c r="C392" s="27">
        <v>45</v>
      </c>
      <c r="D392" s="28">
        <v>23</v>
      </c>
      <c r="E392" s="29" t="str">
        <f t="shared" si="10"/>
        <v>014523</v>
      </c>
      <c r="F392" s="30" t="s">
        <v>36</v>
      </c>
      <c r="G392" s="33" t="s">
        <v>24</v>
      </c>
      <c r="H392" s="34" t="s">
        <v>684</v>
      </c>
      <c r="I392" s="104" t="s">
        <v>247</v>
      </c>
      <c r="J392" s="106" t="s">
        <v>748</v>
      </c>
      <c r="K392" s="107"/>
      <c r="L392" s="106"/>
      <c r="M392" s="107"/>
      <c r="N392" s="105"/>
      <c r="O392" s="107"/>
      <c r="P392" s="105"/>
      <c r="Q392" s="108"/>
      <c r="R392" s="109"/>
      <c r="S392" s="110"/>
      <c r="T392" s="111"/>
      <c r="U392" s="78"/>
      <c r="V392" s="41"/>
      <c r="W392" s="13"/>
      <c r="X392" s="165"/>
      <c r="Y392" s="166"/>
      <c r="Z392" s="166"/>
      <c r="AA392" s="166"/>
    </row>
    <row r="393" spans="1:27" x14ac:dyDescent="0.45">
      <c r="A393" s="868"/>
      <c r="B393" s="26" t="s">
        <v>24</v>
      </c>
      <c r="C393" s="27">
        <v>45</v>
      </c>
      <c r="D393" s="28">
        <v>23</v>
      </c>
      <c r="E393" s="29" t="str">
        <f t="shared" si="10"/>
        <v>014523</v>
      </c>
      <c r="F393" s="30" t="s">
        <v>36</v>
      </c>
      <c r="G393" s="33" t="s">
        <v>24</v>
      </c>
      <c r="H393" s="34" t="s">
        <v>684</v>
      </c>
      <c r="I393" s="104" t="s">
        <v>249</v>
      </c>
      <c r="J393" s="106" t="s">
        <v>749</v>
      </c>
      <c r="K393" s="107"/>
      <c r="L393" s="106"/>
      <c r="M393" s="107"/>
      <c r="N393" s="105"/>
      <c r="O393" s="107"/>
      <c r="P393" s="105"/>
      <c r="Q393" s="108"/>
      <c r="R393" s="109"/>
      <c r="S393" s="110"/>
      <c r="T393" s="111"/>
      <c r="U393" s="78"/>
      <c r="V393" s="41"/>
      <c r="W393" s="13"/>
      <c r="X393" s="165"/>
      <c r="Y393" s="166"/>
      <c r="Z393" s="166"/>
      <c r="AA393" s="166"/>
    </row>
    <row r="394" spans="1:27" x14ac:dyDescent="0.45">
      <c r="A394" s="868"/>
      <c r="B394" s="26" t="s">
        <v>24</v>
      </c>
      <c r="C394" s="27">
        <v>45</v>
      </c>
      <c r="D394" s="28">
        <v>23</v>
      </c>
      <c r="E394" s="29" t="str">
        <f t="shared" si="10"/>
        <v>014523</v>
      </c>
      <c r="F394" s="30" t="s">
        <v>36</v>
      </c>
      <c r="G394" s="33" t="s">
        <v>24</v>
      </c>
      <c r="H394" s="34" t="s">
        <v>684</v>
      </c>
      <c r="I394" s="104" t="s">
        <v>447</v>
      </c>
      <c r="J394" s="106" t="s">
        <v>750</v>
      </c>
      <c r="K394" s="107"/>
      <c r="L394" s="106"/>
      <c r="M394" s="107"/>
      <c r="N394" s="105"/>
      <c r="O394" s="107"/>
      <c r="P394" s="105"/>
      <c r="Q394" s="108"/>
      <c r="R394" s="109"/>
      <c r="S394" s="110"/>
      <c r="T394" s="111"/>
      <c r="U394" s="78"/>
      <c r="V394" s="41"/>
      <c r="W394" s="13"/>
      <c r="X394" s="165"/>
      <c r="Y394" s="166"/>
      <c r="Z394" s="166"/>
      <c r="AA394" s="166"/>
    </row>
    <row r="395" spans="1:27" x14ac:dyDescent="0.45">
      <c r="A395" s="868"/>
      <c r="B395" s="26" t="s">
        <v>24</v>
      </c>
      <c r="C395" s="27">
        <v>45</v>
      </c>
      <c r="D395" s="28">
        <v>23</v>
      </c>
      <c r="E395" s="29" t="str">
        <f t="shared" si="10"/>
        <v>014523</v>
      </c>
      <c r="F395" s="30" t="s">
        <v>36</v>
      </c>
      <c r="G395" s="33" t="s">
        <v>24</v>
      </c>
      <c r="H395" s="34" t="s">
        <v>684</v>
      </c>
      <c r="I395" s="104" t="s">
        <v>451</v>
      </c>
      <c r="J395" s="106" t="s">
        <v>751</v>
      </c>
      <c r="K395" s="107"/>
      <c r="L395" s="106"/>
      <c r="M395" s="107"/>
      <c r="N395" s="105"/>
      <c r="O395" s="107"/>
      <c r="P395" s="105"/>
      <c r="Q395" s="108"/>
      <c r="R395" s="109"/>
      <c r="S395" s="110"/>
      <c r="T395" s="111"/>
      <c r="U395" s="78"/>
      <c r="V395" s="41"/>
      <c r="W395" s="13"/>
      <c r="X395" s="165"/>
      <c r="Y395" s="166"/>
      <c r="Z395" s="166"/>
      <c r="AA395" s="166"/>
    </row>
    <row r="396" spans="1:27" x14ac:dyDescent="0.45">
      <c r="A396" s="868"/>
      <c r="B396" s="26" t="s">
        <v>24</v>
      </c>
      <c r="C396" s="27">
        <v>45</v>
      </c>
      <c r="D396" s="28">
        <v>23</v>
      </c>
      <c r="E396" s="29" t="str">
        <f t="shared" si="10"/>
        <v>014523</v>
      </c>
      <c r="F396" s="30" t="s">
        <v>36</v>
      </c>
      <c r="G396" s="33" t="s">
        <v>24</v>
      </c>
      <c r="H396" s="34" t="s">
        <v>684</v>
      </c>
      <c r="I396" s="104" t="s">
        <v>455</v>
      </c>
      <c r="J396" s="106" t="s">
        <v>752</v>
      </c>
      <c r="K396" s="107"/>
      <c r="L396" s="106"/>
      <c r="M396" s="107"/>
      <c r="N396" s="105"/>
      <c r="O396" s="107"/>
      <c r="P396" s="105"/>
      <c r="Q396" s="108"/>
      <c r="R396" s="109"/>
      <c r="S396" s="110"/>
      <c r="T396" s="111"/>
      <c r="U396" s="78"/>
      <c r="V396" s="41"/>
      <c r="W396" s="13"/>
      <c r="X396" s="165"/>
      <c r="Y396" s="166"/>
      <c r="Z396" s="166"/>
      <c r="AA396" s="166"/>
    </row>
    <row r="397" spans="1:27" x14ac:dyDescent="0.45">
      <c r="A397" s="868"/>
      <c r="B397" s="26" t="s">
        <v>24</v>
      </c>
      <c r="C397" s="27">
        <v>45</v>
      </c>
      <c r="D397" s="28">
        <v>23</v>
      </c>
      <c r="E397" s="29" t="str">
        <f t="shared" si="10"/>
        <v>014523</v>
      </c>
      <c r="F397" s="30" t="s">
        <v>36</v>
      </c>
      <c r="G397" s="33" t="s">
        <v>24</v>
      </c>
      <c r="H397" s="34" t="s">
        <v>684</v>
      </c>
      <c r="I397" s="104" t="s">
        <v>459</v>
      </c>
      <c r="J397" s="106" t="s">
        <v>753</v>
      </c>
      <c r="K397" s="107"/>
      <c r="L397" s="106"/>
      <c r="M397" s="107"/>
      <c r="N397" s="105"/>
      <c r="O397" s="107"/>
      <c r="P397" s="105"/>
      <c r="Q397" s="108"/>
      <c r="R397" s="109"/>
      <c r="S397" s="110"/>
      <c r="T397" s="111"/>
      <c r="U397" s="78"/>
      <c r="V397" s="41"/>
      <c r="W397" s="13"/>
      <c r="X397" s="165"/>
      <c r="Y397" s="166"/>
      <c r="Z397" s="166"/>
      <c r="AA397" s="166"/>
    </row>
    <row r="398" spans="1:27" x14ac:dyDescent="0.45">
      <c r="A398" s="868"/>
      <c r="B398" s="26" t="s">
        <v>24</v>
      </c>
      <c r="C398" s="27">
        <v>45</v>
      </c>
      <c r="D398" s="28">
        <v>23</v>
      </c>
      <c r="E398" s="29" t="str">
        <f t="shared" si="10"/>
        <v>014523</v>
      </c>
      <c r="F398" s="30" t="s">
        <v>36</v>
      </c>
      <c r="G398" s="33" t="s">
        <v>24</v>
      </c>
      <c r="H398" s="34" t="s">
        <v>684</v>
      </c>
      <c r="I398" s="104" t="s">
        <v>463</v>
      </c>
      <c r="J398" s="106" t="s">
        <v>754</v>
      </c>
      <c r="K398" s="107"/>
      <c r="L398" s="106"/>
      <c r="M398" s="107"/>
      <c r="N398" s="105"/>
      <c r="O398" s="107"/>
      <c r="P398" s="105"/>
      <c r="Q398" s="108"/>
      <c r="R398" s="109"/>
      <c r="S398" s="110"/>
      <c r="T398" s="111"/>
      <c r="U398" s="78"/>
      <c r="V398" s="41"/>
      <c r="W398" s="13"/>
      <c r="X398" s="165"/>
      <c r="Y398" s="166"/>
      <c r="Z398" s="166"/>
      <c r="AA398" s="166"/>
    </row>
    <row r="399" spans="1:27" x14ac:dyDescent="0.45">
      <c r="A399" s="868"/>
      <c r="B399" s="26" t="s">
        <v>24</v>
      </c>
      <c r="C399" s="27">
        <v>45</v>
      </c>
      <c r="D399" s="28">
        <v>23</v>
      </c>
      <c r="E399" s="29" t="str">
        <f t="shared" si="10"/>
        <v>014523</v>
      </c>
      <c r="F399" s="30" t="s">
        <v>36</v>
      </c>
      <c r="G399" s="33" t="s">
        <v>24</v>
      </c>
      <c r="H399" s="34" t="s">
        <v>684</v>
      </c>
      <c r="I399" s="104" t="s">
        <v>466</v>
      </c>
      <c r="J399" s="106" t="s">
        <v>755</v>
      </c>
      <c r="K399" s="107"/>
      <c r="L399" s="106"/>
      <c r="M399" s="107"/>
      <c r="N399" s="105"/>
      <c r="O399" s="107"/>
      <c r="P399" s="105"/>
      <c r="Q399" s="108"/>
      <c r="R399" s="109"/>
      <c r="S399" s="110"/>
      <c r="T399" s="111"/>
      <c r="U399" s="78"/>
      <c r="V399" s="41"/>
      <c r="W399" s="13"/>
      <c r="X399" s="165"/>
      <c r="Y399" s="166"/>
      <c r="Z399" s="166"/>
      <c r="AA399" s="166"/>
    </row>
    <row r="400" spans="1:27" x14ac:dyDescent="0.45">
      <c r="A400" s="868"/>
      <c r="B400" s="26" t="s">
        <v>24</v>
      </c>
      <c r="C400" s="27">
        <v>45</v>
      </c>
      <c r="D400" s="28">
        <v>23</v>
      </c>
      <c r="E400" s="29" t="str">
        <f t="shared" si="10"/>
        <v>014523</v>
      </c>
      <c r="F400" s="30" t="s">
        <v>36</v>
      </c>
      <c r="G400" s="33" t="s">
        <v>24</v>
      </c>
      <c r="H400" s="34" t="s">
        <v>684</v>
      </c>
      <c r="I400" s="104" t="s">
        <v>469</v>
      </c>
      <c r="J400" s="106" t="s">
        <v>756</v>
      </c>
      <c r="K400" s="107"/>
      <c r="L400" s="106"/>
      <c r="M400" s="107"/>
      <c r="N400" s="105"/>
      <c r="O400" s="107"/>
      <c r="P400" s="105"/>
      <c r="Q400" s="108"/>
      <c r="R400" s="109"/>
      <c r="S400" s="110"/>
      <c r="T400" s="111"/>
      <c r="U400" s="78"/>
      <c r="V400" s="41"/>
      <c r="W400" s="13"/>
      <c r="X400" s="165"/>
      <c r="Y400" s="166"/>
      <c r="Z400" s="166"/>
      <c r="AA400" s="166"/>
    </row>
    <row r="401" spans="1:27" x14ac:dyDescent="0.45">
      <c r="A401" s="868"/>
      <c r="B401" s="26" t="s">
        <v>24</v>
      </c>
      <c r="C401" s="27">
        <v>45</v>
      </c>
      <c r="D401" s="28">
        <v>23</v>
      </c>
      <c r="E401" s="29" t="str">
        <f t="shared" si="10"/>
        <v>014523</v>
      </c>
      <c r="F401" s="30" t="s">
        <v>36</v>
      </c>
      <c r="G401" s="33" t="s">
        <v>24</v>
      </c>
      <c r="H401" s="34" t="s">
        <v>684</v>
      </c>
      <c r="I401" s="104" t="s">
        <v>472</v>
      </c>
      <c r="J401" s="106" t="s">
        <v>757</v>
      </c>
      <c r="K401" s="107"/>
      <c r="L401" s="106"/>
      <c r="M401" s="107"/>
      <c r="N401" s="105"/>
      <c r="O401" s="107"/>
      <c r="P401" s="105"/>
      <c r="Q401" s="108"/>
      <c r="R401" s="109"/>
      <c r="S401" s="110"/>
      <c r="T401" s="111"/>
      <c r="U401" s="78"/>
      <c r="V401" s="41"/>
      <c r="W401" s="13"/>
      <c r="X401" s="165"/>
      <c r="Y401" s="166"/>
      <c r="Z401" s="166"/>
      <c r="AA401" s="166"/>
    </row>
    <row r="402" spans="1:27" x14ac:dyDescent="0.45">
      <c r="A402" s="868"/>
      <c r="B402" s="26" t="s">
        <v>24</v>
      </c>
      <c r="C402" s="27">
        <v>45</v>
      </c>
      <c r="D402" s="28">
        <v>23</v>
      </c>
      <c r="E402" s="29" t="str">
        <f t="shared" si="10"/>
        <v>014523</v>
      </c>
      <c r="F402" s="30" t="s">
        <v>36</v>
      </c>
      <c r="G402" s="33" t="s">
        <v>24</v>
      </c>
      <c r="H402" s="34" t="s">
        <v>684</v>
      </c>
      <c r="I402" s="104" t="s">
        <v>475</v>
      </c>
      <c r="J402" s="106" t="s">
        <v>758</v>
      </c>
      <c r="K402" s="107"/>
      <c r="L402" s="106"/>
      <c r="M402" s="107"/>
      <c r="N402" s="105"/>
      <c r="O402" s="107"/>
      <c r="P402" s="105"/>
      <c r="Q402" s="108"/>
      <c r="R402" s="109"/>
      <c r="S402" s="110"/>
      <c r="T402" s="111"/>
      <c r="U402" s="78"/>
      <c r="V402" s="41"/>
      <c r="W402" s="13"/>
      <c r="X402" s="165"/>
      <c r="Y402" s="166"/>
      <c r="Z402" s="166"/>
      <c r="AA402" s="166"/>
    </row>
    <row r="403" spans="1:27" x14ac:dyDescent="0.45">
      <c r="A403" s="868"/>
      <c r="B403" s="26" t="s">
        <v>24</v>
      </c>
      <c r="C403" s="27">
        <v>45</v>
      </c>
      <c r="D403" s="28">
        <v>23</v>
      </c>
      <c r="E403" s="29" t="str">
        <f t="shared" si="10"/>
        <v>014523</v>
      </c>
      <c r="F403" s="30" t="s">
        <v>36</v>
      </c>
      <c r="G403" s="33" t="s">
        <v>24</v>
      </c>
      <c r="H403" s="34" t="s">
        <v>684</v>
      </c>
      <c r="I403" s="104" t="s">
        <v>478</v>
      </c>
      <c r="J403" s="105" t="s">
        <v>759</v>
      </c>
      <c r="K403" s="107"/>
      <c r="L403" s="106"/>
      <c r="M403" s="107"/>
      <c r="N403" s="105"/>
      <c r="O403" s="107"/>
      <c r="P403" s="105"/>
      <c r="Q403" s="108"/>
      <c r="R403" s="109"/>
      <c r="S403" s="110"/>
      <c r="T403" s="111"/>
      <c r="U403" s="78"/>
      <c r="V403" s="41"/>
      <c r="W403" s="13"/>
      <c r="X403" s="165"/>
      <c r="Y403" s="166"/>
      <c r="Z403" s="166"/>
      <c r="AA403" s="166"/>
    </row>
    <row r="404" spans="1:27" x14ac:dyDescent="0.45">
      <c r="A404" s="868"/>
      <c r="B404" s="26" t="s">
        <v>24</v>
      </c>
      <c r="C404" s="27">
        <v>45</v>
      </c>
      <c r="D404" s="28">
        <v>23</v>
      </c>
      <c r="E404" s="29" t="str">
        <f t="shared" ref="E404:E471" si="12">B404&amp;C404&amp;D404</f>
        <v>014523</v>
      </c>
      <c r="F404" s="30" t="s">
        <v>36</v>
      </c>
      <c r="G404" s="33" t="s">
        <v>24</v>
      </c>
      <c r="H404" s="34" t="s">
        <v>684</v>
      </c>
      <c r="I404" s="104" t="s">
        <v>481</v>
      </c>
      <c r="J404" s="105" t="s">
        <v>760</v>
      </c>
      <c r="K404" s="107"/>
      <c r="L404" s="106"/>
      <c r="M404" s="107"/>
      <c r="N404" s="105"/>
      <c r="O404" s="107"/>
      <c r="P404" s="105"/>
      <c r="Q404" s="108"/>
      <c r="R404" s="109"/>
      <c r="S404" s="110"/>
      <c r="T404" s="111"/>
      <c r="U404" s="78"/>
      <c r="V404" s="41"/>
      <c r="W404" s="13"/>
      <c r="X404" s="165"/>
      <c r="Y404" s="166"/>
      <c r="Z404" s="166"/>
      <c r="AA404" s="166"/>
    </row>
    <row r="405" spans="1:27" x14ac:dyDescent="0.45">
      <c r="A405" s="868"/>
      <c r="B405" s="16" t="s">
        <v>24</v>
      </c>
      <c r="C405" s="17">
        <v>45</v>
      </c>
      <c r="D405" s="18">
        <v>23</v>
      </c>
      <c r="E405" s="19" t="str">
        <f t="shared" si="12"/>
        <v>014523</v>
      </c>
      <c r="F405" s="71" t="s">
        <v>26</v>
      </c>
      <c r="G405" s="167" t="s">
        <v>40</v>
      </c>
      <c r="H405" s="48" t="s">
        <v>162</v>
      </c>
      <c r="I405" s="49" t="s">
        <v>28</v>
      </c>
      <c r="J405" s="48" t="s">
        <v>123</v>
      </c>
      <c r="K405" s="49" t="s">
        <v>30</v>
      </c>
      <c r="L405" s="48" t="s">
        <v>282</v>
      </c>
      <c r="M405" s="107"/>
      <c r="N405" s="105"/>
      <c r="O405" s="107"/>
      <c r="P405" s="105"/>
      <c r="Q405" s="108"/>
      <c r="R405" s="109"/>
      <c r="S405" s="110"/>
      <c r="T405" s="111"/>
      <c r="U405" s="78"/>
      <c r="V405" s="41"/>
      <c r="W405" s="13"/>
      <c r="X405" s="165"/>
      <c r="Y405" s="166"/>
      <c r="Z405" s="166"/>
      <c r="AA405" s="166"/>
    </row>
    <row r="406" spans="1:27" x14ac:dyDescent="0.45">
      <c r="A406" s="868"/>
      <c r="B406" s="26" t="s">
        <v>24</v>
      </c>
      <c r="C406" s="27">
        <v>45</v>
      </c>
      <c r="D406" s="28">
        <v>23</v>
      </c>
      <c r="E406" s="29" t="str">
        <f t="shared" si="12"/>
        <v>014523</v>
      </c>
      <c r="F406" s="30" t="s">
        <v>36</v>
      </c>
      <c r="G406" s="104" t="s">
        <v>40</v>
      </c>
      <c r="H406" s="34" t="s">
        <v>761</v>
      </c>
      <c r="I406" s="104" t="s">
        <v>24</v>
      </c>
      <c r="J406" s="34" t="s">
        <v>762</v>
      </c>
      <c r="K406" s="104" t="s">
        <v>24</v>
      </c>
      <c r="L406" s="105" t="s">
        <v>763</v>
      </c>
      <c r="M406" s="107"/>
      <c r="N406" s="105"/>
      <c r="O406" s="107"/>
      <c r="P406" s="105"/>
      <c r="Q406" s="108"/>
      <c r="R406" s="109"/>
      <c r="S406" s="110"/>
      <c r="T406" s="111"/>
      <c r="U406" s="78"/>
      <c r="V406" s="41"/>
      <c r="W406" s="13"/>
      <c r="X406" s="165"/>
      <c r="Y406" s="166"/>
      <c r="Z406" s="166"/>
      <c r="AA406" s="166"/>
    </row>
    <row r="407" spans="1:27" x14ac:dyDescent="0.45">
      <c r="A407" s="868"/>
      <c r="B407" s="26" t="s">
        <v>24</v>
      </c>
      <c r="C407" s="27">
        <v>45</v>
      </c>
      <c r="D407" s="28">
        <v>23</v>
      </c>
      <c r="E407" s="29" t="str">
        <f t="shared" si="12"/>
        <v>014523</v>
      </c>
      <c r="F407" s="30" t="s">
        <v>36</v>
      </c>
      <c r="G407" s="104" t="s">
        <v>40</v>
      </c>
      <c r="H407" s="34" t="s">
        <v>761</v>
      </c>
      <c r="I407" s="168" t="s">
        <v>40</v>
      </c>
      <c r="J407" s="105" t="s">
        <v>764</v>
      </c>
      <c r="K407" s="74"/>
      <c r="L407" s="73"/>
      <c r="M407" s="107"/>
      <c r="N407" s="105"/>
      <c r="O407" s="107"/>
      <c r="P407" s="105"/>
      <c r="Q407" s="108"/>
      <c r="R407" s="109"/>
      <c r="S407" s="110"/>
      <c r="T407" s="111"/>
      <c r="U407" s="78"/>
      <c r="V407" s="41"/>
      <c r="W407" s="13"/>
      <c r="X407" s="165"/>
      <c r="Y407" s="166"/>
      <c r="Z407" s="166"/>
      <c r="AA407" s="166"/>
    </row>
    <row r="408" spans="1:27" x14ac:dyDescent="0.45">
      <c r="A408" s="868"/>
      <c r="B408" s="26" t="s">
        <v>24</v>
      </c>
      <c r="C408" s="27">
        <v>45</v>
      </c>
      <c r="D408" s="28">
        <v>23</v>
      </c>
      <c r="E408" s="29" t="str">
        <f t="shared" si="12"/>
        <v>014523</v>
      </c>
      <c r="F408" s="30" t="s">
        <v>36</v>
      </c>
      <c r="G408" s="104" t="s">
        <v>40</v>
      </c>
      <c r="H408" s="34" t="s">
        <v>761</v>
      </c>
      <c r="I408" s="168" t="s">
        <v>43</v>
      </c>
      <c r="J408" s="105" t="s">
        <v>765</v>
      </c>
      <c r="K408" s="74"/>
      <c r="L408" s="73"/>
      <c r="M408" s="107"/>
      <c r="N408" s="105"/>
      <c r="O408" s="107"/>
      <c r="P408" s="105"/>
      <c r="Q408" s="108"/>
      <c r="R408" s="109"/>
      <c r="S408" s="110"/>
      <c r="T408" s="111"/>
      <c r="U408" s="78"/>
      <c r="V408" s="41"/>
      <c r="W408" s="13"/>
      <c r="X408" s="165"/>
      <c r="Y408" s="166"/>
      <c r="Z408" s="166"/>
      <c r="AA408" s="166"/>
    </row>
    <row r="409" spans="1:27" x14ac:dyDescent="0.45">
      <c r="A409" s="868"/>
      <c r="B409" s="16" t="s">
        <v>24</v>
      </c>
      <c r="C409" s="17">
        <v>45</v>
      </c>
      <c r="D409" s="18">
        <v>23</v>
      </c>
      <c r="E409" s="19" t="str">
        <f t="shared" si="12"/>
        <v>014523</v>
      </c>
      <c r="F409" s="71" t="s">
        <v>26</v>
      </c>
      <c r="G409" s="167" t="s">
        <v>43</v>
      </c>
      <c r="H409" s="73" t="s">
        <v>103</v>
      </c>
      <c r="I409" s="74" t="s">
        <v>28</v>
      </c>
      <c r="J409" s="73" t="s">
        <v>683</v>
      </c>
      <c r="K409" s="74" t="s">
        <v>30</v>
      </c>
      <c r="L409" s="73" t="s">
        <v>683</v>
      </c>
      <c r="M409" s="74" t="s">
        <v>32</v>
      </c>
      <c r="N409" s="73" t="s">
        <v>332</v>
      </c>
      <c r="O409" s="107"/>
      <c r="P409" s="105"/>
      <c r="Q409" s="108"/>
      <c r="R409" s="109"/>
      <c r="S409" s="110"/>
      <c r="T409" s="111"/>
      <c r="U409" s="78"/>
      <c r="V409" s="41"/>
      <c r="W409" s="13"/>
      <c r="X409" s="165"/>
      <c r="Y409" s="166"/>
      <c r="Z409" s="166"/>
      <c r="AA409" s="166"/>
    </row>
    <row r="410" spans="1:27" x14ac:dyDescent="0.45">
      <c r="A410" s="868"/>
      <c r="B410" s="26" t="s">
        <v>24</v>
      </c>
      <c r="C410" s="27">
        <v>45</v>
      </c>
      <c r="D410" s="28">
        <v>23</v>
      </c>
      <c r="E410" s="29" t="str">
        <f t="shared" si="12"/>
        <v>014523</v>
      </c>
      <c r="F410" s="30" t="s">
        <v>36</v>
      </c>
      <c r="G410" s="104" t="s">
        <v>43</v>
      </c>
      <c r="H410" s="105" t="s">
        <v>766</v>
      </c>
      <c r="I410" s="138" t="s">
        <v>24</v>
      </c>
      <c r="J410" s="105" t="s">
        <v>767</v>
      </c>
      <c r="K410" s="168" t="s">
        <v>24</v>
      </c>
      <c r="L410" s="105" t="s">
        <v>768</v>
      </c>
      <c r="M410" s="104" t="s">
        <v>24</v>
      </c>
      <c r="N410" s="105" t="s">
        <v>744</v>
      </c>
      <c r="O410" s="107"/>
      <c r="P410" s="105"/>
      <c r="Q410" s="108"/>
      <c r="R410" s="109"/>
      <c r="S410" s="110"/>
      <c r="T410" s="111"/>
      <c r="U410" s="78"/>
      <c r="V410" s="41"/>
      <c r="W410" s="13"/>
      <c r="X410" s="165"/>
      <c r="Y410" s="166"/>
      <c r="Z410" s="166"/>
      <c r="AA410" s="166"/>
    </row>
    <row r="411" spans="1:27" x14ac:dyDescent="0.45">
      <c r="A411" s="868"/>
      <c r="B411" s="26" t="s">
        <v>24</v>
      </c>
      <c r="C411" s="27">
        <v>45</v>
      </c>
      <c r="D411" s="28">
        <v>23</v>
      </c>
      <c r="E411" s="29" t="str">
        <f t="shared" si="12"/>
        <v>014523</v>
      </c>
      <c r="F411" s="30" t="s">
        <v>36</v>
      </c>
      <c r="G411" s="104" t="s">
        <v>43</v>
      </c>
      <c r="H411" s="105" t="s">
        <v>766</v>
      </c>
      <c r="I411" s="168" t="s">
        <v>40</v>
      </c>
      <c r="J411" s="105" t="s">
        <v>769</v>
      </c>
      <c r="K411" s="168" t="s">
        <v>40</v>
      </c>
      <c r="L411" s="105" t="s">
        <v>770</v>
      </c>
      <c r="M411" s="104" t="s">
        <v>40</v>
      </c>
      <c r="N411" s="105" t="s">
        <v>336</v>
      </c>
      <c r="O411" s="107"/>
      <c r="P411" s="105"/>
      <c r="Q411" s="108"/>
      <c r="R411" s="109"/>
      <c r="S411" s="110"/>
      <c r="T411" s="111"/>
      <c r="U411" s="78"/>
      <c r="V411" s="41"/>
      <c r="W411" s="13"/>
      <c r="X411" s="165"/>
      <c r="Y411" s="166"/>
      <c r="Z411" s="166"/>
      <c r="AA411" s="166"/>
    </row>
    <row r="412" spans="1:27" x14ac:dyDescent="0.45">
      <c r="A412" s="868"/>
      <c r="B412" s="26" t="s">
        <v>24</v>
      </c>
      <c r="C412" s="27">
        <v>45</v>
      </c>
      <c r="D412" s="28">
        <v>23</v>
      </c>
      <c r="E412" s="29" t="str">
        <f t="shared" si="12"/>
        <v>014523</v>
      </c>
      <c r="F412" s="30" t="s">
        <v>36</v>
      </c>
      <c r="G412" s="104" t="s">
        <v>43</v>
      </c>
      <c r="H412" s="105" t="s">
        <v>766</v>
      </c>
      <c r="I412" s="168" t="s">
        <v>43</v>
      </c>
      <c r="J412" s="105" t="s">
        <v>771</v>
      </c>
      <c r="K412" s="168" t="s">
        <v>43</v>
      </c>
      <c r="L412" s="105" t="s">
        <v>772</v>
      </c>
      <c r="M412" s="107"/>
      <c r="N412" s="105"/>
      <c r="O412" s="107"/>
      <c r="P412" s="105"/>
      <c r="Q412" s="108"/>
      <c r="R412" s="109"/>
      <c r="S412" s="110"/>
      <c r="T412" s="111"/>
      <c r="U412" s="78"/>
      <c r="V412" s="41"/>
      <c r="W412" s="13"/>
      <c r="X412" s="165"/>
      <c r="Y412" s="166"/>
      <c r="Z412" s="166"/>
      <c r="AA412" s="166"/>
    </row>
    <row r="413" spans="1:27" x14ac:dyDescent="0.45">
      <c r="A413" s="868"/>
      <c r="B413" s="26" t="s">
        <v>24</v>
      </c>
      <c r="C413" s="27">
        <v>45</v>
      </c>
      <c r="D413" s="28">
        <v>23</v>
      </c>
      <c r="E413" s="29" t="str">
        <f t="shared" si="12"/>
        <v>014523</v>
      </c>
      <c r="F413" s="30" t="s">
        <v>36</v>
      </c>
      <c r="G413" s="104" t="s">
        <v>43</v>
      </c>
      <c r="H413" s="105" t="s">
        <v>766</v>
      </c>
      <c r="I413" s="168" t="s">
        <v>46</v>
      </c>
      <c r="J413" s="105" t="s">
        <v>773</v>
      </c>
      <c r="K413" s="138" t="s">
        <v>46</v>
      </c>
      <c r="L413" s="105" t="s">
        <v>774</v>
      </c>
      <c r="M413" s="107"/>
      <c r="N413" s="105"/>
      <c r="O413" s="107"/>
      <c r="P413" s="105"/>
      <c r="Q413" s="108"/>
      <c r="R413" s="109"/>
      <c r="S413" s="110"/>
      <c r="T413" s="111"/>
      <c r="U413" s="78"/>
      <c r="V413" s="41"/>
      <c r="W413" s="13"/>
      <c r="X413" s="165"/>
      <c r="Y413" s="166"/>
      <c r="Z413" s="166"/>
      <c r="AA413" s="166"/>
    </row>
    <row r="414" spans="1:27" x14ac:dyDescent="0.45">
      <c r="A414" s="868"/>
      <c r="B414" s="26" t="s">
        <v>24</v>
      </c>
      <c r="C414" s="27">
        <v>45</v>
      </c>
      <c r="D414" s="28">
        <v>23</v>
      </c>
      <c r="E414" s="29" t="str">
        <f t="shared" si="12"/>
        <v>014523</v>
      </c>
      <c r="F414" s="30" t="s">
        <v>36</v>
      </c>
      <c r="G414" s="104" t="s">
        <v>43</v>
      </c>
      <c r="H414" s="105" t="s">
        <v>766</v>
      </c>
      <c r="I414" s="168" t="s">
        <v>49</v>
      </c>
      <c r="J414" s="105" t="s">
        <v>775</v>
      </c>
      <c r="K414" s="168" t="s">
        <v>49</v>
      </c>
      <c r="L414" s="105" t="s">
        <v>776</v>
      </c>
      <c r="M414" s="107"/>
      <c r="N414" s="105"/>
      <c r="O414" s="107"/>
      <c r="P414" s="105"/>
      <c r="Q414" s="108"/>
      <c r="R414" s="109"/>
      <c r="S414" s="110"/>
      <c r="T414" s="111"/>
      <c r="U414" s="78"/>
      <c r="V414" s="41"/>
      <c r="W414" s="13"/>
      <c r="X414" s="165"/>
      <c r="Y414" s="166"/>
      <c r="Z414" s="166"/>
      <c r="AA414" s="166"/>
    </row>
    <row r="415" spans="1:27" x14ac:dyDescent="0.45">
      <c r="A415" s="868"/>
      <c r="B415" s="26" t="s">
        <v>24</v>
      </c>
      <c r="C415" s="27">
        <v>45</v>
      </c>
      <c r="D415" s="28">
        <v>23</v>
      </c>
      <c r="E415" s="29" t="str">
        <f t="shared" si="12"/>
        <v>014523</v>
      </c>
      <c r="F415" s="30" t="s">
        <v>36</v>
      </c>
      <c r="G415" s="104" t="s">
        <v>43</v>
      </c>
      <c r="H415" s="105" t="s">
        <v>766</v>
      </c>
      <c r="I415" s="168" t="s">
        <v>52</v>
      </c>
      <c r="J415" s="105" t="s">
        <v>777</v>
      </c>
      <c r="K415" s="168" t="s">
        <v>52</v>
      </c>
      <c r="L415" s="105" t="s">
        <v>778</v>
      </c>
      <c r="M415" s="107"/>
      <c r="N415" s="105"/>
      <c r="O415" s="107"/>
      <c r="P415" s="105"/>
      <c r="Q415" s="108"/>
      <c r="R415" s="109"/>
      <c r="S415" s="110"/>
      <c r="T415" s="111"/>
      <c r="U415" s="78"/>
      <c r="V415" s="41"/>
      <c r="W415" s="13"/>
      <c r="X415" s="165"/>
      <c r="Y415" s="166"/>
      <c r="Z415" s="166"/>
      <c r="AA415" s="166"/>
    </row>
    <row r="416" spans="1:27" x14ac:dyDescent="0.45">
      <c r="A416" s="868"/>
      <c r="B416" s="26" t="s">
        <v>24</v>
      </c>
      <c r="C416" s="27">
        <v>45</v>
      </c>
      <c r="D416" s="28">
        <v>23</v>
      </c>
      <c r="E416" s="29" t="str">
        <f t="shared" si="12"/>
        <v>014523</v>
      </c>
      <c r="F416" s="30" t="s">
        <v>36</v>
      </c>
      <c r="G416" s="104" t="s">
        <v>43</v>
      </c>
      <c r="H416" s="105" t="s">
        <v>766</v>
      </c>
      <c r="I416" s="168" t="s">
        <v>54</v>
      </c>
      <c r="J416" s="105" t="s">
        <v>779</v>
      </c>
      <c r="K416" s="168" t="s">
        <v>54</v>
      </c>
      <c r="L416" s="105" t="s">
        <v>780</v>
      </c>
      <c r="M416" s="107"/>
      <c r="N416" s="105"/>
      <c r="O416" s="107"/>
      <c r="P416" s="105"/>
      <c r="Q416" s="108"/>
      <c r="R416" s="109"/>
      <c r="S416" s="110"/>
      <c r="T416" s="111"/>
      <c r="U416" s="78"/>
      <c r="V416" s="41"/>
      <c r="W416" s="13"/>
      <c r="X416" s="165"/>
      <c r="Y416" s="166"/>
      <c r="Z416" s="166"/>
      <c r="AA416" s="166"/>
    </row>
    <row r="417" spans="1:27" x14ac:dyDescent="0.45">
      <c r="A417" s="868"/>
      <c r="B417" s="26" t="s">
        <v>24</v>
      </c>
      <c r="C417" s="27">
        <v>45</v>
      </c>
      <c r="D417" s="28">
        <v>23</v>
      </c>
      <c r="E417" s="29" t="str">
        <f t="shared" si="12"/>
        <v>014523</v>
      </c>
      <c r="F417" s="30" t="s">
        <v>36</v>
      </c>
      <c r="G417" s="104" t="s">
        <v>43</v>
      </c>
      <c r="H417" s="105" t="s">
        <v>766</v>
      </c>
      <c r="I417" s="168" t="s">
        <v>56</v>
      </c>
      <c r="J417" s="105" t="s">
        <v>781</v>
      </c>
      <c r="K417" s="168" t="s">
        <v>56</v>
      </c>
      <c r="L417" s="105" t="s">
        <v>782</v>
      </c>
      <c r="M417" s="107"/>
      <c r="N417" s="105"/>
      <c r="O417" s="107"/>
      <c r="P417" s="105"/>
      <c r="Q417" s="108"/>
      <c r="R417" s="109"/>
      <c r="S417" s="110"/>
      <c r="T417" s="111"/>
      <c r="U417" s="78"/>
      <c r="V417" s="41"/>
      <c r="W417" s="13"/>
      <c r="X417" s="165"/>
      <c r="Y417" s="166"/>
      <c r="Z417" s="166"/>
      <c r="AA417" s="166"/>
    </row>
    <row r="418" spans="1:27" x14ac:dyDescent="0.45">
      <c r="A418" s="868"/>
      <c r="B418" s="26" t="s">
        <v>24</v>
      </c>
      <c r="C418" s="27">
        <v>45</v>
      </c>
      <c r="D418" s="28">
        <v>23</v>
      </c>
      <c r="E418" s="29" t="str">
        <f t="shared" si="12"/>
        <v>014523</v>
      </c>
      <c r="F418" s="30" t="s">
        <v>36</v>
      </c>
      <c r="G418" s="104" t="s">
        <v>43</v>
      </c>
      <c r="H418" s="105" t="s">
        <v>766</v>
      </c>
      <c r="I418" s="168" t="s">
        <v>58</v>
      </c>
      <c r="J418" s="105" t="s">
        <v>783</v>
      </c>
      <c r="K418" s="168" t="s">
        <v>58</v>
      </c>
      <c r="L418" s="105" t="s">
        <v>784</v>
      </c>
      <c r="M418" s="107"/>
      <c r="N418" s="105"/>
      <c r="O418" s="107"/>
      <c r="P418" s="105"/>
      <c r="Q418" s="108"/>
      <c r="R418" s="109"/>
      <c r="S418" s="110"/>
      <c r="T418" s="111"/>
      <c r="U418" s="78"/>
      <c r="V418" s="41"/>
      <c r="W418" s="13"/>
      <c r="X418" s="165"/>
      <c r="Y418" s="166"/>
      <c r="Z418" s="166"/>
      <c r="AA418" s="166"/>
    </row>
    <row r="419" spans="1:27" x14ac:dyDescent="0.45">
      <c r="A419" s="868"/>
      <c r="B419" s="26" t="s">
        <v>24</v>
      </c>
      <c r="C419" s="27">
        <v>45</v>
      </c>
      <c r="D419" s="28">
        <v>23</v>
      </c>
      <c r="E419" s="29" t="str">
        <f t="shared" si="12"/>
        <v>014523</v>
      </c>
      <c r="F419" s="30" t="s">
        <v>36</v>
      </c>
      <c r="G419" s="104" t="s">
        <v>43</v>
      </c>
      <c r="H419" s="105" t="s">
        <v>766</v>
      </c>
      <c r="I419" s="168" t="s">
        <v>60</v>
      </c>
      <c r="J419" s="105" t="s">
        <v>785</v>
      </c>
      <c r="K419" s="168" t="s">
        <v>60</v>
      </c>
      <c r="L419" s="105" t="s">
        <v>786</v>
      </c>
      <c r="M419" s="107"/>
      <c r="N419" s="105"/>
      <c r="O419" s="107"/>
      <c r="P419" s="105"/>
      <c r="Q419" s="108"/>
      <c r="R419" s="109"/>
      <c r="S419" s="110"/>
      <c r="T419" s="111"/>
      <c r="U419" s="78"/>
      <c r="V419" s="41"/>
      <c r="W419" s="13"/>
      <c r="X419" s="165"/>
      <c r="Y419" s="166"/>
      <c r="Z419" s="166"/>
      <c r="AA419" s="166"/>
    </row>
    <row r="420" spans="1:27" x14ac:dyDescent="0.45">
      <c r="A420" s="868"/>
      <c r="B420" s="26" t="s">
        <v>24</v>
      </c>
      <c r="C420" s="27">
        <v>45</v>
      </c>
      <c r="D420" s="28">
        <v>23</v>
      </c>
      <c r="E420" s="29" t="str">
        <f t="shared" si="12"/>
        <v>014523</v>
      </c>
      <c r="F420" s="30" t="s">
        <v>36</v>
      </c>
      <c r="G420" s="104" t="s">
        <v>43</v>
      </c>
      <c r="H420" s="105" t="s">
        <v>766</v>
      </c>
      <c r="I420" s="168" t="s">
        <v>62</v>
      </c>
      <c r="J420" s="105" t="s">
        <v>787</v>
      </c>
      <c r="K420" s="168" t="s">
        <v>62</v>
      </c>
      <c r="L420" s="105" t="s">
        <v>788</v>
      </c>
      <c r="M420" s="107"/>
      <c r="N420" s="105"/>
      <c r="O420" s="107"/>
      <c r="P420" s="105"/>
      <c r="Q420" s="108"/>
      <c r="R420" s="109"/>
      <c r="S420" s="110"/>
      <c r="T420" s="111"/>
      <c r="U420" s="78"/>
      <c r="V420" s="41"/>
      <c r="W420" s="13"/>
      <c r="X420" s="165"/>
      <c r="Y420" s="166"/>
      <c r="Z420" s="166"/>
      <c r="AA420" s="166"/>
    </row>
    <row r="421" spans="1:27" x14ac:dyDescent="0.45">
      <c r="A421" s="868"/>
      <c r="B421" s="26" t="s">
        <v>24</v>
      </c>
      <c r="C421" s="27">
        <v>45</v>
      </c>
      <c r="D421" s="28">
        <v>23</v>
      </c>
      <c r="E421" s="29" t="str">
        <f t="shared" si="12"/>
        <v>014523</v>
      </c>
      <c r="F421" s="30" t="s">
        <v>36</v>
      </c>
      <c r="G421" s="104" t="s">
        <v>43</v>
      </c>
      <c r="H421" s="105" t="s">
        <v>766</v>
      </c>
      <c r="I421" s="168" t="s">
        <v>64</v>
      </c>
      <c r="J421" s="105" t="s">
        <v>789</v>
      </c>
      <c r="K421" s="168" t="s">
        <v>64</v>
      </c>
      <c r="L421" s="105" t="s">
        <v>790</v>
      </c>
      <c r="M421" s="107"/>
      <c r="N421" s="105"/>
      <c r="O421" s="107"/>
      <c r="P421" s="105"/>
      <c r="Q421" s="108"/>
      <c r="R421" s="109"/>
      <c r="S421" s="110"/>
      <c r="T421" s="111"/>
      <c r="U421" s="78"/>
      <c r="V421" s="41"/>
      <c r="W421" s="13"/>
      <c r="X421" s="165"/>
      <c r="Y421" s="166"/>
      <c r="Z421" s="166"/>
      <c r="AA421" s="166"/>
    </row>
    <row r="422" spans="1:27" x14ac:dyDescent="0.45">
      <c r="A422" s="868"/>
      <c r="B422" s="26" t="s">
        <v>24</v>
      </c>
      <c r="C422" s="27">
        <v>45</v>
      </c>
      <c r="D422" s="28">
        <v>23</v>
      </c>
      <c r="E422" s="29" t="str">
        <f t="shared" si="12"/>
        <v>014523</v>
      </c>
      <c r="F422" s="30" t="s">
        <v>36</v>
      </c>
      <c r="G422" s="104" t="s">
        <v>43</v>
      </c>
      <c r="H422" s="105" t="s">
        <v>766</v>
      </c>
      <c r="I422" s="168" t="s">
        <v>66</v>
      </c>
      <c r="J422" s="105" t="s">
        <v>791</v>
      </c>
      <c r="K422" s="168" t="s">
        <v>66</v>
      </c>
      <c r="L422" s="105" t="s">
        <v>792</v>
      </c>
      <c r="M422" s="107"/>
      <c r="N422" s="105"/>
      <c r="O422" s="107"/>
      <c r="P422" s="105"/>
      <c r="Q422" s="108"/>
      <c r="R422" s="109"/>
      <c r="S422" s="110"/>
      <c r="T422" s="111"/>
      <c r="U422" s="78"/>
      <c r="V422" s="41"/>
      <c r="W422" s="13"/>
      <c r="X422" s="165"/>
      <c r="Y422" s="166"/>
      <c r="Z422" s="166"/>
      <c r="AA422" s="166"/>
    </row>
    <row r="423" spans="1:27" x14ac:dyDescent="0.45">
      <c r="A423" s="868"/>
      <c r="B423" s="26" t="s">
        <v>24</v>
      </c>
      <c r="C423" s="27">
        <v>45</v>
      </c>
      <c r="D423" s="28">
        <v>23</v>
      </c>
      <c r="E423" s="29" t="str">
        <f t="shared" si="12"/>
        <v>014523</v>
      </c>
      <c r="F423" s="30" t="s">
        <v>36</v>
      </c>
      <c r="G423" s="104" t="s">
        <v>43</v>
      </c>
      <c r="H423" s="105" t="s">
        <v>766</v>
      </c>
      <c r="I423" s="168" t="s">
        <v>68</v>
      </c>
      <c r="J423" s="105" t="s">
        <v>793</v>
      </c>
      <c r="K423" s="168" t="s">
        <v>68</v>
      </c>
      <c r="L423" s="105" t="s">
        <v>794</v>
      </c>
      <c r="M423" s="107"/>
      <c r="N423" s="105"/>
      <c r="O423" s="107"/>
      <c r="P423" s="105"/>
      <c r="Q423" s="108"/>
      <c r="R423" s="109"/>
      <c r="S423" s="110"/>
      <c r="T423" s="111"/>
      <c r="U423" s="78"/>
      <c r="V423" s="41"/>
      <c r="W423" s="13"/>
      <c r="X423" s="165"/>
      <c r="Y423" s="166"/>
      <c r="Z423" s="166"/>
      <c r="AA423" s="166"/>
    </row>
    <row r="424" spans="1:27" x14ac:dyDescent="0.45">
      <c r="A424" s="868"/>
      <c r="B424" s="26" t="s">
        <v>24</v>
      </c>
      <c r="C424" s="27">
        <v>45</v>
      </c>
      <c r="D424" s="28">
        <v>23</v>
      </c>
      <c r="E424" s="29" t="str">
        <f t="shared" si="12"/>
        <v>014523</v>
      </c>
      <c r="F424" s="30" t="s">
        <v>36</v>
      </c>
      <c r="G424" s="104" t="s">
        <v>43</v>
      </c>
      <c r="H424" s="105" t="s">
        <v>766</v>
      </c>
      <c r="I424" s="168" t="s">
        <v>70</v>
      </c>
      <c r="J424" s="106" t="s">
        <v>752</v>
      </c>
      <c r="K424" s="168" t="s">
        <v>70</v>
      </c>
      <c r="L424" s="105" t="s">
        <v>795</v>
      </c>
      <c r="M424" s="107"/>
      <c r="N424" s="105"/>
      <c r="O424" s="107"/>
      <c r="P424" s="105"/>
      <c r="Q424" s="108"/>
      <c r="R424" s="109"/>
      <c r="S424" s="110"/>
      <c r="T424" s="111"/>
      <c r="U424" s="78"/>
      <c r="V424" s="41"/>
      <c r="W424" s="13"/>
      <c r="X424" s="165"/>
      <c r="Y424" s="166"/>
      <c r="Z424" s="166"/>
      <c r="AA424" s="166"/>
    </row>
    <row r="425" spans="1:27" x14ac:dyDescent="0.45">
      <c r="A425" s="868"/>
      <c r="B425" s="26" t="s">
        <v>24</v>
      </c>
      <c r="C425" s="27">
        <v>45</v>
      </c>
      <c r="D425" s="28">
        <v>23</v>
      </c>
      <c r="E425" s="29" t="str">
        <f t="shared" si="12"/>
        <v>014523</v>
      </c>
      <c r="F425" s="30" t="s">
        <v>36</v>
      </c>
      <c r="G425" s="104" t="s">
        <v>43</v>
      </c>
      <c r="H425" s="105" t="s">
        <v>766</v>
      </c>
      <c r="I425" s="168" t="s">
        <v>72</v>
      </c>
      <c r="J425" s="106" t="s">
        <v>796</v>
      </c>
      <c r="K425" s="168" t="s">
        <v>72</v>
      </c>
      <c r="L425" s="105" t="s">
        <v>797</v>
      </c>
      <c r="M425" s="107"/>
      <c r="N425" s="105"/>
      <c r="O425" s="107"/>
      <c r="P425" s="105"/>
      <c r="Q425" s="108"/>
      <c r="R425" s="109"/>
      <c r="S425" s="110"/>
      <c r="T425" s="111"/>
      <c r="U425" s="78"/>
      <c r="V425" s="41"/>
      <c r="W425" s="13"/>
      <c r="X425" s="165"/>
      <c r="Y425" s="166"/>
      <c r="Z425" s="166"/>
      <c r="AA425" s="166"/>
    </row>
    <row r="426" spans="1:27" x14ac:dyDescent="0.45">
      <c r="A426" s="868"/>
      <c r="B426" s="26" t="s">
        <v>24</v>
      </c>
      <c r="C426" s="27">
        <v>45</v>
      </c>
      <c r="D426" s="28">
        <v>23</v>
      </c>
      <c r="E426" s="29" t="str">
        <f t="shared" si="12"/>
        <v>014523</v>
      </c>
      <c r="F426" s="30" t="s">
        <v>36</v>
      </c>
      <c r="G426" s="104" t="s">
        <v>43</v>
      </c>
      <c r="H426" s="105" t="s">
        <v>766</v>
      </c>
      <c r="I426" s="168" t="s">
        <v>74</v>
      </c>
      <c r="J426" s="106" t="s">
        <v>798</v>
      </c>
      <c r="K426" s="168"/>
      <c r="L426" s="105"/>
      <c r="M426" s="107"/>
      <c r="N426" s="105"/>
      <c r="O426" s="107"/>
      <c r="P426" s="105"/>
      <c r="Q426" s="108"/>
      <c r="R426" s="109"/>
      <c r="S426" s="110"/>
      <c r="T426" s="111"/>
      <c r="U426" s="78"/>
      <c r="V426" s="41"/>
      <c r="W426" s="13"/>
      <c r="X426" s="165"/>
      <c r="Y426" s="166"/>
      <c r="Z426" s="166"/>
      <c r="AA426" s="166"/>
    </row>
    <row r="427" spans="1:27" x14ac:dyDescent="0.45">
      <c r="A427" s="868"/>
      <c r="B427" s="26" t="s">
        <v>24</v>
      </c>
      <c r="C427" s="27">
        <v>45</v>
      </c>
      <c r="D427" s="28">
        <v>23</v>
      </c>
      <c r="E427" s="29" t="str">
        <f t="shared" si="12"/>
        <v>014523</v>
      </c>
      <c r="F427" s="30" t="s">
        <v>36</v>
      </c>
      <c r="G427" s="104" t="s">
        <v>43</v>
      </c>
      <c r="H427" s="105" t="s">
        <v>766</v>
      </c>
      <c r="I427" s="168" t="s">
        <v>76</v>
      </c>
      <c r="J427" s="106" t="s">
        <v>799</v>
      </c>
      <c r="K427" s="168"/>
      <c r="L427" s="105"/>
      <c r="M427" s="107"/>
      <c r="N427" s="105"/>
      <c r="O427" s="107"/>
      <c r="P427" s="105"/>
      <c r="Q427" s="108"/>
      <c r="R427" s="109"/>
      <c r="S427" s="110"/>
      <c r="T427" s="111"/>
      <c r="U427" s="78"/>
      <c r="V427" s="41"/>
      <c r="W427" s="13"/>
      <c r="X427" s="165"/>
      <c r="Y427" s="166"/>
      <c r="Z427" s="166"/>
      <c r="AA427" s="166"/>
    </row>
    <row r="428" spans="1:27" x14ac:dyDescent="0.45">
      <c r="A428" s="868"/>
      <c r="B428" s="26" t="s">
        <v>24</v>
      </c>
      <c r="C428" s="27">
        <v>45</v>
      </c>
      <c r="D428" s="28">
        <v>23</v>
      </c>
      <c r="E428" s="29" t="str">
        <f t="shared" si="12"/>
        <v>014523</v>
      </c>
      <c r="F428" s="30" t="s">
        <v>36</v>
      </c>
      <c r="G428" s="104" t="s">
        <v>43</v>
      </c>
      <c r="H428" s="105" t="s">
        <v>766</v>
      </c>
      <c r="I428" s="168" t="s">
        <v>78</v>
      </c>
      <c r="J428" s="106" t="s">
        <v>800</v>
      </c>
      <c r="K428" s="168"/>
      <c r="L428" s="105"/>
      <c r="M428" s="107"/>
      <c r="N428" s="105"/>
      <c r="O428" s="107"/>
      <c r="P428" s="105"/>
      <c r="Q428" s="108"/>
      <c r="R428" s="109"/>
      <c r="S428" s="110"/>
      <c r="T428" s="111"/>
      <c r="U428" s="78"/>
      <c r="V428" s="41"/>
      <c r="W428" s="13"/>
      <c r="X428" s="165"/>
      <c r="Y428" s="166"/>
      <c r="Z428" s="166"/>
      <c r="AA428" s="166"/>
    </row>
    <row r="429" spans="1:27" x14ac:dyDescent="0.45">
      <c r="A429" s="868"/>
      <c r="B429" s="26" t="s">
        <v>24</v>
      </c>
      <c r="C429" s="27">
        <v>45</v>
      </c>
      <c r="D429" s="28">
        <v>23</v>
      </c>
      <c r="E429" s="29" t="str">
        <f t="shared" si="12"/>
        <v>014523</v>
      </c>
      <c r="F429" s="30" t="s">
        <v>36</v>
      </c>
      <c r="G429" s="104" t="s">
        <v>43</v>
      </c>
      <c r="H429" s="105" t="s">
        <v>766</v>
      </c>
      <c r="I429" s="168" t="s">
        <v>80</v>
      </c>
      <c r="J429" s="106" t="s">
        <v>801</v>
      </c>
      <c r="K429" s="168"/>
      <c r="L429" s="105"/>
      <c r="M429" s="107"/>
      <c r="N429" s="105"/>
      <c r="O429" s="107"/>
      <c r="P429" s="105"/>
      <c r="Q429" s="108"/>
      <c r="R429" s="109"/>
      <c r="S429" s="110"/>
      <c r="T429" s="111"/>
      <c r="U429" s="78"/>
      <c r="V429" s="41"/>
      <c r="W429" s="13"/>
      <c r="X429" s="165"/>
      <c r="Y429" s="166"/>
      <c r="Z429" s="166"/>
      <c r="AA429" s="166"/>
    </row>
    <row r="430" spans="1:27" x14ac:dyDescent="0.45">
      <c r="A430" s="868"/>
      <c r="B430" s="26" t="s">
        <v>24</v>
      </c>
      <c r="C430" s="27">
        <v>45</v>
      </c>
      <c r="D430" s="28">
        <v>23</v>
      </c>
      <c r="E430" s="29" t="str">
        <f t="shared" si="12"/>
        <v>014523</v>
      </c>
      <c r="F430" s="30" t="s">
        <v>36</v>
      </c>
      <c r="G430" s="104" t="s">
        <v>43</v>
      </c>
      <c r="H430" s="105" t="s">
        <v>766</v>
      </c>
      <c r="I430" s="33" t="s">
        <v>82</v>
      </c>
      <c r="J430" s="106" t="s">
        <v>802</v>
      </c>
      <c r="K430" s="168"/>
      <c r="L430" s="105"/>
      <c r="M430" s="107"/>
      <c r="N430" s="105"/>
      <c r="O430" s="107"/>
      <c r="P430" s="105"/>
      <c r="Q430" s="108"/>
      <c r="R430" s="109"/>
      <c r="S430" s="110"/>
      <c r="T430" s="111"/>
      <c r="U430" s="78"/>
      <c r="V430" s="41"/>
      <c r="W430" s="13"/>
      <c r="X430" s="165"/>
      <c r="Y430" s="166"/>
      <c r="Z430" s="166"/>
      <c r="AA430" s="166"/>
    </row>
    <row r="431" spans="1:27" x14ac:dyDescent="0.45">
      <c r="A431" s="868"/>
      <c r="B431" s="16" t="s">
        <v>24</v>
      </c>
      <c r="C431" s="17">
        <v>45</v>
      </c>
      <c r="D431" s="18">
        <v>23</v>
      </c>
      <c r="E431" s="19" t="str">
        <f t="shared" si="12"/>
        <v>014523</v>
      </c>
      <c r="F431" s="71" t="s">
        <v>26</v>
      </c>
      <c r="G431" s="167" t="s">
        <v>46</v>
      </c>
      <c r="H431" s="48" t="s">
        <v>162</v>
      </c>
      <c r="I431" s="130" t="s">
        <v>28</v>
      </c>
      <c r="J431" s="48" t="s">
        <v>123</v>
      </c>
      <c r="K431" s="138"/>
      <c r="L431" s="105"/>
      <c r="M431" s="107"/>
      <c r="N431" s="105"/>
      <c r="O431" s="107"/>
      <c r="P431" s="105"/>
      <c r="Q431" s="108"/>
      <c r="R431" s="109"/>
      <c r="S431" s="110"/>
      <c r="T431" s="111"/>
      <c r="U431" s="78"/>
      <c r="V431" s="41"/>
      <c r="W431" s="13"/>
      <c r="X431" s="165"/>
      <c r="Y431" s="166"/>
      <c r="Z431" s="166"/>
      <c r="AA431" s="166"/>
    </row>
    <row r="432" spans="1:27" x14ac:dyDescent="0.45">
      <c r="A432" s="868"/>
      <c r="B432" s="26" t="s">
        <v>24</v>
      </c>
      <c r="C432" s="27">
        <v>45</v>
      </c>
      <c r="D432" s="28">
        <v>23</v>
      </c>
      <c r="E432" s="29" t="str">
        <f t="shared" si="12"/>
        <v>014523</v>
      </c>
      <c r="F432" s="30" t="s">
        <v>36</v>
      </c>
      <c r="G432" s="104" t="s">
        <v>46</v>
      </c>
      <c r="H432" s="169" t="s">
        <v>803</v>
      </c>
      <c r="I432" s="168" t="s">
        <v>24</v>
      </c>
      <c r="J432" s="105" t="s">
        <v>804</v>
      </c>
      <c r="K432" s="138"/>
      <c r="L432" s="105"/>
      <c r="M432" s="107"/>
      <c r="N432" s="105"/>
      <c r="O432" s="107"/>
      <c r="P432" s="105"/>
      <c r="Q432" s="108"/>
      <c r="R432" s="109"/>
      <c r="S432" s="110"/>
      <c r="T432" s="111"/>
      <c r="U432" s="78"/>
      <c r="V432" s="41"/>
      <c r="W432" s="13"/>
      <c r="X432" s="165"/>
      <c r="Y432" s="166"/>
      <c r="Z432" s="166"/>
      <c r="AA432" s="166"/>
    </row>
    <row r="433" spans="1:27" ht="19" thickBot="1" x14ac:dyDescent="0.5">
      <c r="A433" s="869"/>
      <c r="B433" s="26" t="s">
        <v>24</v>
      </c>
      <c r="C433" s="27">
        <v>45</v>
      </c>
      <c r="D433" s="28">
        <v>23</v>
      </c>
      <c r="E433" s="29" t="str">
        <f t="shared" si="12"/>
        <v>014523</v>
      </c>
      <c r="F433" s="30" t="s">
        <v>36</v>
      </c>
      <c r="G433" s="104" t="s">
        <v>46</v>
      </c>
      <c r="H433" s="169" t="s">
        <v>803</v>
      </c>
      <c r="I433" s="168" t="s">
        <v>40</v>
      </c>
      <c r="J433" s="105" t="s">
        <v>805</v>
      </c>
      <c r="K433" s="138"/>
      <c r="L433" s="105"/>
      <c r="M433" s="107"/>
      <c r="N433" s="105"/>
      <c r="O433" s="107"/>
      <c r="P433" s="105"/>
      <c r="Q433" s="108"/>
      <c r="R433" s="109"/>
      <c r="S433" s="110"/>
      <c r="T433" s="111"/>
      <c r="U433" s="78"/>
      <c r="V433" s="41"/>
      <c r="W433" s="13"/>
      <c r="X433" s="165"/>
      <c r="Y433" s="166"/>
      <c r="Z433" s="166"/>
      <c r="AA433" s="166"/>
    </row>
    <row r="434" spans="1:27" x14ac:dyDescent="0.45">
      <c r="A434" s="870" t="s">
        <v>806</v>
      </c>
      <c r="B434" s="91" t="s">
        <v>24</v>
      </c>
      <c r="C434" s="92">
        <v>45</v>
      </c>
      <c r="D434" s="93">
        <v>29</v>
      </c>
      <c r="E434" s="94" t="str">
        <f t="shared" si="12"/>
        <v>014529</v>
      </c>
      <c r="F434" s="71" t="s">
        <v>26</v>
      </c>
      <c r="G434" s="21" t="s">
        <v>24</v>
      </c>
      <c r="H434" s="73" t="s">
        <v>162</v>
      </c>
      <c r="I434" s="7" t="s">
        <v>28</v>
      </c>
      <c r="J434" s="9" t="s">
        <v>807</v>
      </c>
      <c r="K434" s="7" t="s">
        <v>30</v>
      </c>
      <c r="L434" s="9" t="s">
        <v>808</v>
      </c>
      <c r="M434" s="7" t="s">
        <v>32</v>
      </c>
      <c r="N434" s="9"/>
      <c r="O434" s="7" t="s">
        <v>33</v>
      </c>
      <c r="P434" s="9"/>
      <c r="Q434" s="22" t="s">
        <v>34</v>
      </c>
      <c r="R434" s="23"/>
      <c r="S434" s="10" t="s">
        <v>35</v>
      </c>
      <c r="T434" s="95"/>
      <c r="U434" s="96"/>
      <c r="V434" s="41">
        <f t="shared" si="11"/>
        <v>33</v>
      </c>
      <c r="W434" s="13"/>
      <c r="X434" s="170">
        <f>LEN(H435&amp;J440&amp;L446)+5</f>
        <v>110</v>
      </c>
      <c r="Y434" s="171"/>
      <c r="Z434" s="172"/>
      <c r="AA434" s="166"/>
    </row>
    <row r="435" spans="1:27" x14ac:dyDescent="0.45">
      <c r="A435" s="871"/>
      <c r="B435" s="26" t="s">
        <v>24</v>
      </c>
      <c r="C435" s="27">
        <v>45</v>
      </c>
      <c r="D435" s="28">
        <v>29</v>
      </c>
      <c r="E435" s="29" t="str">
        <f t="shared" si="12"/>
        <v>014529</v>
      </c>
      <c r="F435" s="30" t="s">
        <v>36</v>
      </c>
      <c r="G435" s="33" t="s">
        <v>24</v>
      </c>
      <c r="H435" s="34" t="s">
        <v>809</v>
      </c>
      <c r="I435" s="33" t="s">
        <v>24</v>
      </c>
      <c r="J435" s="34" t="s">
        <v>810</v>
      </c>
      <c r="K435" s="33" t="s">
        <v>24</v>
      </c>
      <c r="L435" s="105" t="s">
        <v>811</v>
      </c>
      <c r="M435" s="33"/>
      <c r="N435" s="34"/>
      <c r="O435" s="33"/>
      <c r="P435" s="34"/>
      <c r="Q435" s="36"/>
      <c r="R435" s="37"/>
      <c r="S435" s="38" t="s">
        <v>51</v>
      </c>
      <c r="T435" s="43"/>
      <c r="U435" s="42" t="s">
        <v>3</v>
      </c>
      <c r="V435" s="41">
        <f t="shared" si="11"/>
        <v>50</v>
      </c>
      <c r="W435" s="161">
        <f>LEN(H436&amp;J440&amp;L446&amp;N435&amp;P435&amp;R435)+5</f>
        <v>110</v>
      </c>
      <c r="X435" s="165"/>
      <c r="Y435" s="171"/>
      <c r="Z435" s="172"/>
      <c r="AA435" s="166"/>
    </row>
    <row r="436" spans="1:27" x14ac:dyDescent="0.45">
      <c r="A436" s="871"/>
      <c r="B436" s="26" t="s">
        <v>24</v>
      </c>
      <c r="C436" s="27">
        <v>45</v>
      </c>
      <c r="D436" s="28">
        <v>29</v>
      </c>
      <c r="E436" s="29" t="str">
        <f t="shared" si="12"/>
        <v>014529</v>
      </c>
      <c r="F436" s="30" t="s">
        <v>36</v>
      </c>
      <c r="G436" s="33" t="s">
        <v>24</v>
      </c>
      <c r="H436" s="34" t="s">
        <v>809</v>
      </c>
      <c r="I436" s="33" t="s">
        <v>40</v>
      </c>
      <c r="J436" s="34" t="s">
        <v>812</v>
      </c>
      <c r="K436" s="33" t="s">
        <v>40</v>
      </c>
      <c r="L436" s="34" t="s">
        <v>813</v>
      </c>
      <c r="M436" s="33"/>
      <c r="N436" s="34"/>
      <c r="O436" s="33"/>
      <c r="P436" s="34"/>
      <c r="Q436" s="36"/>
      <c r="R436" s="37"/>
      <c r="S436" s="38"/>
      <c r="T436" s="43"/>
      <c r="U436" s="42"/>
      <c r="V436" s="41">
        <f t="shared" si="11"/>
        <v>48</v>
      </c>
      <c r="W436" s="13"/>
      <c r="X436" s="165"/>
      <c r="Y436" s="171"/>
      <c r="Z436" s="172"/>
      <c r="AA436" s="166"/>
    </row>
    <row r="437" spans="1:27" x14ac:dyDescent="0.45">
      <c r="A437" s="871"/>
      <c r="B437" s="26" t="s">
        <v>24</v>
      </c>
      <c r="C437" s="27">
        <v>45</v>
      </c>
      <c r="D437" s="28">
        <v>29</v>
      </c>
      <c r="E437" s="29" t="str">
        <f t="shared" si="12"/>
        <v>014529</v>
      </c>
      <c r="F437" s="30" t="s">
        <v>36</v>
      </c>
      <c r="G437" s="33" t="s">
        <v>24</v>
      </c>
      <c r="H437" s="34" t="s">
        <v>809</v>
      </c>
      <c r="I437" s="33" t="s">
        <v>43</v>
      </c>
      <c r="J437" s="34" t="s">
        <v>814</v>
      </c>
      <c r="K437" s="33" t="s">
        <v>43</v>
      </c>
      <c r="L437" s="34" t="s">
        <v>815</v>
      </c>
      <c r="M437" s="33"/>
      <c r="N437" s="34"/>
      <c r="O437" s="33"/>
      <c r="P437" s="34"/>
      <c r="Q437" s="36"/>
      <c r="R437" s="37"/>
      <c r="S437" s="38"/>
      <c r="T437" s="43"/>
      <c r="U437" s="42"/>
      <c r="V437" s="41">
        <f t="shared" si="11"/>
        <v>49</v>
      </c>
      <c r="W437" s="13"/>
      <c r="X437" s="165"/>
      <c r="Y437" s="171"/>
      <c r="Z437" s="172"/>
      <c r="AA437" s="166"/>
    </row>
    <row r="438" spans="1:27" x14ac:dyDescent="0.45">
      <c r="A438" s="871"/>
      <c r="B438" s="26" t="s">
        <v>24</v>
      </c>
      <c r="C438" s="27">
        <v>45</v>
      </c>
      <c r="D438" s="28">
        <v>29</v>
      </c>
      <c r="E438" s="29" t="str">
        <f t="shared" si="12"/>
        <v>014529</v>
      </c>
      <c r="F438" s="30" t="s">
        <v>36</v>
      </c>
      <c r="G438" s="33" t="s">
        <v>24</v>
      </c>
      <c r="H438" s="34" t="s">
        <v>809</v>
      </c>
      <c r="I438" s="31" t="s">
        <v>46</v>
      </c>
      <c r="J438" s="34" t="s">
        <v>816</v>
      </c>
      <c r="K438" s="33" t="s">
        <v>46</v>
      </c>
      <c r="L438" s="34" t="s">
        <v>817</v>
      </c>
      <c r="M438" s="33"/>
      <c r="N438" s="34"/>
      <c r="O438" s="33"/>
      <c r="P438" s="34"/>
      <c r="Q438" s="36"/>
      <c r="R438" s="37"/>
      <c r="S438" s="38"/>
      <c r="T438" s="43"/>
      <c r="U438" s="42"/>
      <c r="V438" s="41">
        <f t="shared" si="11"/>
        <v>63</v>
      </c>
      <c r="W438" s="13"/>
      <c r="X438" s="165"/>
      <c r="Y438" s="171"/>
      <c r="Z438" s="172"/>
      <c r="AA438" s="166"/>
    </row>
    <row r="439" spans="1:27" x14ac:dyDescent="0.45">
      <c r="A439" s="871"/>
      <c r="B439" s="26" t="s">
        <v>24</v>
      </c>
      <c r="C439" s="27">
        <v>45</v>
      </c>
      <c r="D439" s="28">
        <v>29</v>
      </c>
      <c r="E439" s="29" t="str">
        <f t="shared" si="12"/>
        <v>014529</v>
      </c>
      <c r="F439" s="30" t="s">
        <v>36</v>
      </c>
      <c r="G439" s="33" t="s">
        <v>24</v>
      </c>
      <c r="H439" s="34" t="s">
        <v>809</v>
      </c>
      <c r="I439" s="33" t="s">
        <v>49</v>
      </c>
      <c r="J439" s="34" t="s">
        <v>818</v>
      </c>
      <c r="K439" s="33" t="s">
        <v>49</v>
      </c>
      <c r="L439" s="34" t="s">
        <v>819</v>
      </c>
      <c r="M439" s="33"/>
      <c r="N439" s="34"/>
      <c r="O439" s="33"/>
      <c r="P439" s="34"/>
      <c r="Q439" s="36"/>
      <c r="R439" s="37"/>
      <c r="S439" s="38"/>
      <c r="T439" s="43"/>
      <c r="U439" s="42"/>
      <c r="V439" s="41">
        <f t="shared" si="11"/>
        <v>48</v>
      </c>
      <c r="W439" s="13"/>
      <c r="X439" s="165"/>
      <c r="Y439" s="171"/>
      <c r="Z439" s="172"/>
      <c r="AA439" s="166"/>
    </row>
    <row r="440" spans="1:27" x14ac:dyDescent="0.45">
      <c r="A440" s="871"/>
      <c r="B440" s="26" t="s">
        <v>24</v>
      </c>
      <c r="C440" s="27">
        <v>45</v>
      </c>
      <c r="D440" s="28">
        <v>29</v>
      </c>
      <c r="E440" s="29" t="str">
        <f t="shared" si="12"/>
        <v>014529</v>
      </c>
      <c r="F440" s="30" t="s">
        <v>36</v>
      </c>
      <c r="G440" s="33" t="s">
        <v>24</v>
      </c>
      <c r="H440" s="34" t="s">
        <v>809</v>
      </c>
      <c r="I440" s="33" t="s">
        <v>52</v>
      </c>
      <c r="J440" s="34" t="s">
        <v>820</v>
      </c>
      <c r="K440" s="33" t="s">
        <v>52</v>
      </c>
      <c r="L440" s="34" t="s">
        <v>821</v>
      </c>
      <c r="M440" s="33"/>
      <c r="N440" s="34"/>
      <c r="O440" s="33"/>
      <c r="P440" s="34"/>
      <c r="Q440" s="36"/>
      <c r="R440" s="37"/>
      <c r="S440" s="38"/>
      <c r="T440" s="43"/>
      <c r="U440" s="42"/>
      <c r="V440" s="41">
        <f t="shared" si="11"/>
        <v>96</v>
      </c>
      <c r="W440" s="13"/>
      <c r="X440" s="165"/>
      <c r="Y440" s="171"/>
      <c r="Z440" s="172"/>
      <c r="AA440" s="166"/>
    </row>
    <row r="441" spans="1:27" x14ac:dyDescent="0.45">
      <c r="A441" s="871"/>
      <c r="B441" s="26" t="s">
        <v>24</v>
      </c>
      <c r="C441" s="27">
        <v>45</v>
      </c>
      <c r="D441" s="28">
        <v>29</v>
      </c>
      <c r="E441" s="29" t="str">
        <f t="shared" si="12"/>
        <v>014529</v>
      </c>
      <c r="F441" s="30" t="s">
        <v>36</v>
      </c>
      <c r="G441" s="33" t="s">
        <v>24</v>
      </c>
      <c r="H441" s="34" t="s">
        <v>809</v>
      </c>
      <c r="I441" s="33" t="s">
        <v>54</v>
      </c>
      <c r="J441" s="34" t="s">
        <v>822</v>
      </c>
      <c r="K441" s="33" t="s">
        <v>54</v>
      </c>
      <c r="L441" s="34" t="s">
        <v>823</v>
      </c>
      <c r="M441" s="33"/>
      <c r="N441" s="34"/>
      <c r="O441" s="33"/>
      <c r="P441" s="34"/>
      <c r="Q441" s="36"/>
      <c r="R441" s="37"/>
      <c r="S441" s="38"/>
      <c r="T441" s="43"/>
      <c r="U441" s="42"/>
      <c r="V441" s="41">
        <f t="shared" si="11"/>
        <v>89</v>
      </c>
      <c r="W441" s="13"/>
      <c r="X441" s="165"/>
      <c r="Y441" s="171"/>
      <c r="Z441" s="172"/>
      <c r="AA441" s="166"/>
    </row>
    <row r="442" spans="1:27" x14ac:dyDescent="0.45">
      <c r="A442" s="871"/>
      <c r="B442" s="26" t="s">
        <v>24</v>
      </c>
      <c r="C442" s="27">
        <v>45</v>
      </c>
      <c r="D442" s="28">
        <v>29</v>
      </c>
      <c r="E442" s="29" t="str">
        <f t="shared" si="12"/>
        <v>014529</v>
      </c>
      <c r="F442" s="30" t="s">
        <v>36</v>
      </c>
      <c r="G442" s="33" t="s">
        <v>24</v>
      </c>
      <c r="H442" s="34" t="s">
        <v>809</v>
      </c>
      <c r="I442" s="33" t="s">
        <v>56</v>
      </c>
      <c r="J442" s="34" t="s">
        <v>824</v>
      </c>
      <c r="K442" s="33" t="s">
        <v>56</v>
      </c>
      <c r="L442" s="34" t="s">
        <v>825</v>
      </c>
      <c r="M442" s="33"/>
      <c r="N442" s="34"/>
      <c r="O442" s="33"/>
      <c r="P442" s="34"/>
      <c r="Q442" s="36"/>
      <c r="R442" s="37"/>
      <c r="S442" s="38"/>
      <c r="T442" s="43"/>
      <c r="U442" s="42"/>
      <c r="V442" s="41">
        <f t="shared" si="11"/>
        <v>68</v>
      </c>
      <c r="W442" s="13"/>
      <c r="X442" s="165"/>
      <c r="Y442" s="171"/>
      <c r="Z442" s="172"/>
      <c r="AA442" s="166"/>
    </row>
    <row r="443" spans="1:27" x14ac:dyDescent="0.45">
      <c r="A443" s="871"/>
      <c r="B443" s="26" t="s">
        <v>24</v>
      </c>
      <c r="C443" s="27">
        <v>45</v>
      </c>
      <c r="D443" s="28">
        <v>29</v>
      </c>
      <c r="E443" s="29" t="str">
        <f t="shared" si="12"/>
        <v>014529</v>
      </c>
      <c r="F443" s="30" t="s">
        <v>36</v>
      </c>
      <c r="G443" s="33" t="s">
        <v>24</v>
      </c>
      <c r="H443" s="34" t="s">
        <v>809</v>
      </c>
      <c r="I443" s="33" t="s">
        <v>58</v>
      </c>
      <c r="J443" s="34" t="s">
        <v>826</v>
      </c>
      <c r="K443" s="33" t="s">
        <v>58</v>
      </c>
      <c r="L443" s="34" t="s">
        <v>827</v>
      </c>
      <c r="M443" s="33"/>
      <c r="N443" s="34"/>
      <c r="O443" s="33"/>
      <c r="P443" s="34"/>
      <c r="Q443" s="36"/>
      <c r="R443" s="37"/>
      <c r="S443" s="38"/>
      <c r="T443" s="43"/>
      <c r="U443" s="42"/>
      <c r="V443" s="41">
        <f t="shared" si="11"/>
        <v>70</v>
      </c>
      <c r="W443" s="13"/>
      <c r="X443" s="165"/>
      <c r="Y443" s="171"/>
      <c r="Z443" s="172"/>
      <c r="AA443" s="166"/>
    </row>
    <row r="444" spans="1:27" x14ac:dyDescent="0.45">
      <c r="A444" s="871"/>
      <c r="B444" s="26" t="s">
        <v>24</v>
      </c>
      <c r="C444" s="27">
        <v>45</v>
      </c>
      <c r="D444" s="28">
        <v>29</v>
      </c>
      <c r="E444" s="29" t="str">
        <f t="shared" si="12"/>
        <v>014529</v>
      </c>
      <c r="F444" s="30" t="s">
        <v>36</v>
      </c>
      <c r="G444" s="33" t="s">
        <v>24</v>
      </c>
      <c r="H444" s="34" t="s">
        <v>809</v>
      </c>
      <c r="I444" s="33" t="s">
        <v>60</v>
      </c>
      <c r="J444" s="34" t="s">
        <v>828</v>
      </c>
      <c r="K444" s="33" t="s">
        <v>60</v>
      </c>
      <c r="L444" s="34" t="s">
        <v>829</v>
      </c>
      <c r="M444" s="33"/>
      <c r="N444" s="34"/>
      <c r="O444" s="33"/>
      <c r="P444" s="34"/>
      <c r="Q444" s="36"/>
      <c r="R444" s="37"/>
      <c r="S444" s="38"/>
      <c r="T444" s="43"/>
      <c r="U444" s="42"/>
      <c r="V444" s="41">
        <f t="shared" si="11"/>
        <v>70</v>
      </c>
      <c r="W444" s="13"/>
      <c r="X444" s="165"/>
      <c r="Y444" s="171"/>
      <c r="Z444" s="172"/>
      <c r="AA444" s="166"/>
    </row>
    <row r="445" spans="1:27" x14ac:dyDescent="0.45">
      <c r="A445" s="871"/>
      <c r="B445" s="26" t="s">
        <v>24</v>
      </c>
      <c r="C445" s="27">
        <v>45</v>
      </c>
      <c r="D445" s="28">
        <v>29</v>
      </c>
      <c r="E445" s="29" t="str">
        <f t="shared" si="12"/>
        <v>014529</v>
      </c>
      <c r="F445" s="30" t="s">
        <v>36</v>
      </c>
      <c r="G445" s="33" t="s">
        <v>24</v>
      </c>
      <c r="H445" s="34" t="s">
        <v>809</v>
      </c>
      <c r="I445" s="33" t="s">
        <v>62</v>
      </c>
      <c r="J445" s="34" t="s">
        <v>830</v>
      </c>
      <c r="K445" s="31" t="s">
        <v>62</v>
      </c>
      <c r="L445" s="34" t="s">
        <v>831</v>
      </c>
      <c r="M445" s="33"/>
      <c r="N445" s="34"/>
      <c r="O445" s="33"/>
      <c r="P445" s="34"/>
      <c r="Q445" s="36"/>
      <c r="R445" s="37"/>
      <c r="S445" s="38"/>
      <c r="T445" s="43"/>
      <c r="U445" s="42"/>
      <c r="V445" s="41">
        <f t="shared" si="11"/>
        <v>49</v>
      </c>
      <c r="W445" s="13"/>
      <c r="X445" s="165"/>
      <c r="Y445" s="171"/>
      <c r="Z445" s="172"/>
      <c r="AA445" s="166"/>
    </row>
    <row r="446" spans="1:27" x14ac:dyDescent="0.45">
      <c r="A446" s="871"/>
      <c r="B446" s="26" t="s">
        <v>24</v>
      </c>
      <c r="C446" s="27">
        <v>45</v>
      </c>
      <c r="D446" s="28">
        <v>29</v>
      </c>
      <c r="E446" s="29" t="str">
        <f t="shared" si="12"/>
        <v>014529</v>
      </c>
      <c r="F446" s="30" t="s">
        <v>36</v>
      </c>
      <c r="G446" s="33" t="s">
        <v>24</v>
      </c>
      <c r="H446" s="34" t="s">
        <v>809</v>
      </c>
      <c r="I446" s="33" t="s">
        <v>64</v>
      </c>
      <c r="J446" s="34" t="s">
        <v>832</v>
      </c>
      <c r="K446" s="31" t="s">
        <v>64</v>
      </c>
      <c r="L446" s="34" t="s">
        <v>833</v>
      </c>
      <c r="M446" s="33"/>
      <c r="N446" s="34"/>
      <c r="O446" s="33"/>
      <c r="P446" s="34"/>
      <c r="Q446" s="36"/>
      <c r="R446" s="37"/>
      <c r="S446" s="38"/>
      <c r="T446" s="43"/>
      <c r="U446" s="42"/>
      <c r="V446" s="41">
        <f t="shared" si="11"/>
        <v>75</v>
      </c>
      <c r="W446" s="13"/>
      <c r="X446" s="165"/>
      <c r="Y446" s="171"/>
      <c r="Z446" s="172"/>
      <c r="AA446" s="166"/>
    </row>
    <row r="447" spans="1:27" x14ac:dyDescent="0.45">
      <c r="A447" s="871"/>
      <c r="B447" s="26" t="s">
        <v>24</v>
      </c>
      <c r="C447" s="27">
        <v>45</v>
      </c>
      <c r="D447" s="28">
        <v>29</v>
      </c>
      <c r="E447" s="29" t="str">
        <f t="shared" si="12"/>
        <v>014529</v>
      </c>
      <c r="F447" s="30" t="s">
        <v>36</v>
      </c>
      <c r="G447" s="33" t="s">
        <v>24</v>
      </c>
      <c r="H447" s="34" t="s">
        <v>809</v>
      </c>
      <c r="I447" s="33" t="s">
        <v>66</v>
      </c>
      <c r="J447" s="34" t="s">
        <v>834</v>
      </c>
      <c r="K447" s="33" t="s">
        <v>66</v>
      </c>
      <c r="L447" s="34" t="s">
        <v>835</v>
      </c>
      <c r="M447" s="33"/>
      <c r="N447" s="34"/>
      <c r="O447" s="33"/>
      <c r="P447" s="34"/>
      <c r="Q447" s="36"/>
      <c r="R447" s="37"/>
      <c r="S447" s="38"/>
      <c r="T447" s="43"/>
      <c r="U447" s="42"/>
      <c r="V447" s="41">
        <f t="shared" si="11"/>
        <v>54</v>
      </c>
      <c r="W447" s="13"/>
      <c r="X447" s="165"/>
      <c r="Y447" s="171"/>
      <c r="Z447" s="172"/>
      <c r="AA447" s="166"/>
    </row>
    <row r="448" spans="1:27" x14ac:dyDescent="0.45">
      <c r="A448" s="871"/>
      <c r="B448" s="26" t="s">
        <v>24</v>
      </c>
      <c r="C448" s="27">
        <v>45</v>
      </c>
      <c r="D448" s="28">
        <v>29</v>
      </c>
      <c r="E448" s="29" t="str">
        <f t="shared" si="12"/>
        <v>014529</v>
      </c>
      <c r="F448" s="30" t="s">
        <v>36</v>
      </c>
      <c r="G448" s="33" t="s">
        <v>24</v>
      </c>
      <c r="H448" s="34" t="s">
        <v>809</v>
      </c>
      <c r="I448" s="33" t="s">
        <v>68</v>
      </c>
      <c r="J448" s="34" t="s">
        <v>836</v>
      </c>
      <c r="K448" s="33" t="s">
        <v>68</v>
      </c>
      <c r="L448" s="34" t="s">
        <v>837</v>
      </c>
      <c r="M448" s="33"/>
      <c r="N448" s="34"/>
      <c r="O448" s="33"/>
      <c r="P448" s="34"/>
      <c r="Q448" s="36"/>
      <c r="R448" s="37"/>
      <c r="S448" s="38"/>
      <c r="T448" s="43"/>
      <c r="U448" s="42"/>
      <c r="V448" s="41">
        <f t="shared" si="11"/>
        <v>81</v>
      </c>
      <c r="W448" s="13"/>
      <c r="X448" s="165"/>
      <c r="Y448" s="166"/>
      <c r="Z448" s="166"/>
      <c r="AA448" s="166"/>
    </row>
    <row r="449" spans="1:27" x14ac:dyDescent="0.45">
      <c r="A449" s="871"/>
      <c r="B449" s="26" t="s">
        <v>24</v>
      </c>
      <c r="C449" s="27">
        <v>45</v>
      </c>
      <c r="D449" s="28">
        <v>29</v>
      </c>
      <c r="E449" s="29" t="str">
        <f t="shared" si="12"/>
        <v>014529</v>
      </c>
      <c r="F449" s="30" t="s">
        <v>36</v>
      </c>
      <c r="G449" s="33" t="s">
        <v>24</v>
      </c>
      <c r="H449" s="34" t="s">
        <v>809</v>
      </c>
      <c r="I449" s="33" t="s">
        <v>70</v>
      </c>
      <c r="J449" s="34" t="s">
        <v>838</v>
      </c>
      <c r="K449" s="33" t="s">
        <v>70</v>
      </c>
      <c r="L449" s="34" t="s">
        <v>839</v>
      </c>
      <c r="M449" s="33"/>
      <c r="N449" s="34"/>
      <c r="O449" s="33"/>
      <c r="P449" s="34"/>
      <c r="Q449" s="36"/>
      <c r="R449" s="37"/>
      <c r="S449" s="38"/>
      <c r="T449" s="43"/>
      <c r="U449" s="42"/>
      <c r="V449" s="41">
        <f t="shared" si="11"/>
        <v>62</v>
      </c>
      <c r="W449" s="13"/>
      <c r="X449" s="165"/>
      <c r="Y449" s="166"/>
      <c r="Z449" s="166"/>
      <c r="AA449" s="166"/>
    </row>
    <row r="450" spans="1:27" x14ac:dyDescent="0.45">
      <c r="A450" s="871"/>
      <c r="B450" s="26" t="s">
        <v>24</v>
      </c>
      <c r="C450" s="27">
        <v>45</v>
      </c>
      <c r="D450" s="28">
        <v>29</v>
      </c>
      <c r="E450" s="29" t="str">
        <f t="shared" si="12"/>
        <v>014529</v>
      </c>
      <c r="F450" s="30" t="s">
        <v>36</v>
      </c>
      <c r="G450" s="33" t="s">
        <v>24</v>
      </c>
      <c r="H450" s="34" t="s">
        <v>809</v>
      </c>
      <c r="I450" s="33" t="s">
        <v>72</v>
      </c>
      <c r="J450" s="34" t="s">
        <v>840</v>
      </c>
      <c r="K450" s="33" t="s">
        <v>72</v>
      </c>
      <c r="L450" s="34" t="s">
        <v>841</v>
      </c>
      <c r="M450" s="33"/>
      <c r="N450" s="34"/>
      <c r="O450" s="33"/>
      <c r="P450" s="34"/>
      <c r="Q450" s="36"/>
      <c r="R450" s="37"/>
      <c r="S450" s="38"/>
      <c r="T450" s="43"/>
      <c r="U450" s="42"/>
      <c r="V450" s="41">
        <f t="shared" si="11"/>
        <v>57</v>
      </c>
      <c r="W450" s="13"/>
      <c r="X450" s="165"/>
      <c r="Y450" s="166"/>
      <c r="Z450" s="166"/>
      <c r="AA450" s="166"/>
    </row>
    <row r="451" spans="1:27" x14ac:dyDescent="0.45">
      <c r="A451" s="871"/>
      <c r="B451" s="26" t="s">
        <v>24</v>
      </c>
      <c r="C451" s="27">
        <v>45</v>
      </c>
      <c r="D451" s="28">
        <v>29</v>
      </c>
      <c r="E451" s="29" t="str">
        <f t="shared" si="12"/>
        <v>014529</v>
      </c>
      <c r="F451" s="30" t="s">
        <v>36</v>
      </c>
      <c r="G451" s="33" t="s">
        <v>24</v>
      </c>
      <c r="H451" s="34" t="s">
        <v>809</v>
      </c>
      <c r="I451" s="31" t="s">
        <v>74</v>
      </c>
      <c r="J451" s="34" t="s">
        <v>842</v>
      </c>
      <c r="K451" s="33" t="s">
        <v>74</v>
      </c>
      <c r="L451" s="34" t="s">
        <v>843</v>
      </c>
      <c r="M451" s="33"/>
      <c r="N451" s="34"/>
      <c r="O451" s="33"/>
      <c r="P451" s="34"/>
      <c r="Q451" s="36"/>
      <c r="R451" s="37"/>
      <c r="S451" s="38"/>
      <c r="T451" s="43"/>
      <c r="U451" s="42"/>
      <c r="V451" s="41">
        <f t="shared" si="11"/>
        <v>72</v>
      </c>
      <c r="W451" s="13"/>
      <c r="X451" s="165"/>
      <c r="Y451" s="166"/>
      <c r="Z451" s="166"/>
      <c r="AA451" s="166"/>
    </row>
    <row r="452" spans="1:27" x14ac:dyDescent="0.45">
      <c r="A452" s="871"/>
      <c r="B452" s="26" t="s">
        <v>24</v>
      </c>
      <c r="C452" s="27">
        <v>45</v>
      </c>
      <c r="D452" s="28">
        <v>29</v>
      </c>
      <c r="E452" s="29" t="str">
        <f t="shared" si="12"/>
        <v>014529</v>
      </c>
      <c r="F452" s="30" t="s">
        <v>36</v>
      </c>
      <c r="G452" s="33" t="s">
        <v>24</v>
      </c>
      <c r="H452" s="34" t="s">
        <v>809</v>
      </c>
      <c r="I452" s="33" t="s">
        <v>76</v>
      </c>
      <c r="J452" s="34" t="s">
        <v>844</v>
      </c>
      <c r="K452" s="33" t="s">
        <v>76</v>
      </c>
      <c r="L452" s="34" t="s">
        <v>845</v>
      </c>
      <c r="M452" s="33"/>
      <c r="N452" s="34"/>
      <c r="O452" s="33"/>
      <c r="P452" s="34"/>
      <c r="Q452" s="36"/>
      <c r="R452" s="37"/>
      <c r="S452" s="38"/>
      <c r="T452" s="43"/>
      <c r="U452" s="42"/>
      <c r="V452" s="41">
        <f t="shared" si="11"/>
        <v>73</v>
      </c>
      <c r="W452" s="13"/>
      <c r="X452" s="165"/>
      <c r="Y452" s="166"/>
      <c r="Z452" s="166"/>
      <c r="AA452" s="166"/>
    </row>
    <row r="453" spans="1:27" x14ac:dyDescent="0.45">
      <c r="A453" s="871"/>
      <c r="B453" s="26" t="s">
        <v>24</v>
      </c>
      <c r="C453" s="27">
        <v>45</v>
      </c>
      <c r="D453" s="28">
        <v>29</v>
      </c>
      <c r="E453" s="29" t="str">
        <f t="shared" si="12"/>
        <v>014529</v>
      </c>
      <c r="F453" s="30" t="s">
        <v>36</v>
      </c>
      <c r="G453" s="33" t="s">
        <v>24</v>
      </c>
      <c r="H453" s="34" t="s">
        <v>809</v>
      </c>
      <c r="I453" s="31" t="s">
        <v>78</v>
      </c>
      <c r="J453" s="34" t="s">
        <v>846</v>
      </c>
      <c r="K453" s="33" t="s">
        <v>78</v>
      </c>
      <c r="L453" s="34" t="s">
        <v>847</v>
      </c>
      <c r="M453" s="33"/>
      <c r="N453" s="34"/>
      <c r="O453" s="33"/>
      <c r="P453" s="34"/>
      <c r="Q453" s="36"/>
      <c r="R453" s="37"/>
      <c r="S453" s="38"/>
      <c r="T453" s="43"/>
      <c r="U453" s="42"/>
      <c r="V453" s="41">
        <f t="shared" si="11"/>
        <v>80</v>
      </c>
      <c r="W453" s="13"/>
    </row>
    <row r="454" spans="1:27" x14ac:dyDescent="0.45">
      <c r="A454" s="871"/>
      <c r="B454" s="26" t="s">
        <v>24</v>
      </c>
      <c r="C454" s="27">
        <v>45</v>
      </c>
      <c r="D454" s="28">
        <v>29</v>
      </c>
      <c r="E454" s="29" t="str">
        <f t="shared" si="12"/>
        <v>014529</v>
      </c>
      <c r="F454" s="30" t="s">
        <v>36</v>
      </c>
      <c r="G454" s="33" t="s">
        <v>24</v>
      </c>
      <c r="H454" s="34" t="s">
        <v>809</v>
      </c>
      <c r="I454" s="33" t="s">
        <v>80</v>
      </c>
      <c r="J454" s="34" t="s">
        <v>848</v>
      </c>
      <c r="K454" s="33" t="s">
        <v>80</v>
      </c>
      <c r="L454" s="34" t="s">
        <v>849</v>
      </c>
      <c r="M454" s="33"/>
      <c r="N454" s="34"/>
      <c r="O454" s="33"/>
      <c r="P454" s="34"/>
      <c r="Q454" s="36"/>
      <c r="R454" s="37"/>
      <c r="S454" s="38"/>
      <c r="T454" s="43"/>
      <c r="U454" s="42"/>
      <c r="V454" s="41">
        <f t="shared" si="11"/>
        <v>49</v>
      </c>
      <c r="W454" s="13"/>
    </row>
    <row r="455" spans="1:27" x14ac:dyDescent="0.45">
      <c r="A455" s="871"/>
      <c r="B455" s="26" t="s">
        <v>24</v>
      </c>
      <c r="C455" s="27">
        <v>45</v>
      </c>
      <c r="D455" s="28">
        <v>29</v>
      </c>
      <c r="E455" s="29" t="str">
        <f t="shared" si="12"/>
        <v>014529</v>
      </c>
      <c r="F455" s="30" t="s">
        <v>36</v>
      </c>
      <c r="G455" s="33" t="s">
        <v>24</v>
      </c>
      <c r="H455" s="34" t="s">
        <v>809</v>
      </c>
      <c r="I455" s="33" t="s">
        <v>82</v>
      </c>
      <c r="J455" s="34" t="s">
        <v>850</v>
      </c>
      <c r="K455" s="33" t="s">
        <v>82</v>
      </c>
      <c r="L455" s="34" t="s">
        <v>851</v>
      </c>
      <c r="M455" s="33"/>
      <c r="N455" s="34"/>
      <c r="O455" s="33"/>
      <c r="P455" s="34"/>
      <c r="Q455" s="36"/>
      <c r="R455" s="37"/>
      <c r="S455" s="38"/>
      <c r="T455" s="43"/>
      <c r="U455" s="42"/>
      <c r="V455" s="41">
        <f t="shared" si="11"/>
        <v>37</v>
      </c>
      <c r="W455" s="13"/>
    </row>
    <row r="456" spans="1:27" x14ac:dyDescent="0.45">
      <c r="A456" s="871"/>
      <c r="B456" s="26" t="s">
        <v>24</v>
      </c>
      <c r="C456" s="27">
        <v>45</v>
      </c>
      <c r="D456" s="28">
        <v>29</v>
      </c>
      <c r="E456" s="29" t="str">
        <f t="shared" si="12"/>
        <v>014529</v>
      </c>
      <c r="F456" s="30" t="s">
        <v>36</v>
      </c>
      <c r="G456" s="33" t="s">
        <v>24</v>
      </c>
      <c r="H456" s="34" t="s">
        <v>809</v>
      </c>
      <c r="I456" s="31" t="s">
        <v>84</v>
      </c>
      <c r="J456" s="34" t="s">
        <v>852</v>
      </c>
      <c r="K456" s="33" t="s">
        <v>84</v>
      </c>
      <c r="L456" s="34" t="s">
        <v>853</v>
      </c>
      <c r="M456" s="33"/>
      <c r="N456" s="34"/>
      <c r="O456" s="33"/>
      <c r="P456" s="34"/>
      <c r="Q456" s="36"/>
      <c r="R456" s="37"/>
      <c r="S456" s="38"/>
      <c r="T456" s="43"/>
      <c r="U456" s="42"/>
      <c r="V456" s="41">
        <f t="shared" si="11"/>
        <v>62</v>
      </c>
      <c r="W456" s="13"/>
    </row>
    <row r="457" spans="1:27" x14ac:dyDescent="0.45">
      <c r="A457" s="871"/>
      <c r="B457" s="26" t="s">
        <v>24</v>
      </c>
      <c r="C457" s="27">
        <v>45</v>
      </c>
      <c r="D457" s="28">
        <v>29</v>
      </c>
      <c r="E457" s="29" t="str">
        <f t="shared" si="12"/>
        <v>014529</v>
      </c>
      <c r="F457" s="30" t="s">
        <v>36</v>
      </c>
      <c r="G457" s="33" t="s">
        <v>24</v>
      </c>
      <c r="H457" s="34" t="s">
        <v>809</v>
      </c>
      <c r="I457" s="33" t="s">
        <v>86</v>
      </c>
      <c r="J457" s="34" t="s">
        <v>854</v>
      </c>
      <c r="K457" s="33" t="s">
        <v>86</v>
      </c>
      <c r="L457" s="34" t="s">
        <v>855</v>
      </c>
      <c r="M457" s="33"/>
      <c r="N457" s="34"/>
      <c r="O457" s="33"/>
      <c r="P457" s="34"/>
      <c r="Q457" s="36"/>
      <c r="R457" s="37"/>
      <c r="S457" s="38"/>
      <c r="T457" s="43"/>
      <c r="U457" s="42"/>
      <c r="V457" s="41">
        <f t="shared" si="11"/>
        <v>47</v>
      </c>
      <c r="W457" s="13"/>
    </row>
    <row r="458" spans="1:27" x14ac:dyDescent="0.45">
      <c r="A458" s="871"/>
      <c r="B458" s="26" t="s">
        <v>24</v>
      </c>
      <c r="C458" s="27">
        <v>45</v>
      </c>
      <c r="D458" s="28">
        <v>29</v>
      </c>
      <c r="E458" s="29" t="str">
        <f t="shared" si="12"/>
        <v>014529</v>
      </c>
      <c r="F458" s="30" t="s">
        <v>36</v>
      </c>
      <c r="G458" s="33" t="s">
        <v>24</v>
      </c>
      <c r="H458" s="34" t="s">
        <v>809</v>
      </c>
      <c r="I458" s="33" t="s">
        <v>25</v>
      </c>
      <c r="J458" s="34" t="s">
        <v>856</v>
      </c>
      <c r="K458" s="33" t="s">
        <v>25</v>
      </c>
      <c r="L458" s="34" t="s">
        <v>857</v>
      </c>
      <c r="M458" s="33"/>
      <c r="N458" s="34"/>
      <c r="O458" s="33"/>
      <c r="P458" s="34"/>
      <c r="Q458" s="36"/>
      <c r="R458" s="37"/>
      <c r="S458" s="38"/>
      <c r="T458" s="43"/>
      <c r="U458" s="42"/>
      <c r="V458" s="41">
        <f t="shared" si="11"/>
        <v>64</v>
      </c>
      <c r="W458" s="13"/>
    </row>
    <row r="459" spans="1:27" x14ac:dyDescent="0.45">
      <c r="A459" s="871"/>
      <c r="B459" s="26" t="s">
        <v>24</v>
      </c>
      <c r="C459" s="27">
        <v>45</v>
      </c>
      <c r="D459" s="28">
        <v>29</v>
      </c>
      <c r="E459" s="29" t="str">
        <f t="shared" si="12"/>
        <v>014529</v>
      </c>
      <c r="F459" s="30" t="s">
        <v>36</v>
      </c>
      <c r="G459" s="33" t="s">
        <v>24</v>
      </c>
      <c r="H459" s="34" t="s">
        <v>809</v>
      </c>
      <c r="I459" s="31" t="s">
        <v>89</v>
      </c>
      <c r="J459" s="34" t="s">
        <v>858</v>
      </c>
      <c r="K459" s="33" t="s">
        <v>89</v>
      </c>
      <c r="L459" s="105" t="s">
        <v>859</v>
      </c>
      <c r="M459" s="33"/>
      <c r="N459" s="34"/>
      <c r="O459" s="33"/>
      <c r="P459" s="34"/>
      <c r="Q459" s="36"/>
      <c r="R459" s="37"/>
      <c r="S459" s="38"/>
      <c r="T459" s="43"/>
      <c r="U459" s="42"/>
      <c r="V459" s="41">
        <f t="shared" si="11"/>
        <v>56</v>
      </c>
      <c r="W459" s="13"/>
    </row>
    <row r="460" spans="1:27" x14ac:dyDescent="0.45">
      <c r="A460" s="871"/>
      <c r="B460" s="26" t="s">
        <v>24</v>
      </c>
      <c r="C460" s="27">
        <v>45</v>
      </c>
      <c r="D460" s="28">
        <v>29</v>
      </c>
      <c r="E460" s="29" t="str">
        <f t="shared" si="12"/>
        <v>014529</v>
      </c>
      <c r="F460" s="30" t="s">
        <v>36</v>
      </c>
      <c r="G460" s="33" t="s">
        <v>24</v>
      </c>
      <c r="H460" s="34" t="s">
        <v>809</v>
      </c>
      <c r="I460" s="31" t="s">
        <v>91</v>
      </c>
      <c r="J460" s="34" t="s">
        <v>860</v>
      </c>
      <c r="K460" s="33" t="s">
        <v>91</v>
      </c>
      <c r="L460" s="105" t="s">
        <v>861</v>
      </c>
      <c r="M460" s="33"/>
      <c r="N460" s="34"/>
      <c r="O460" s="33"/>
      <c r="P460" s="34"/>
      <c r="Q460" s="36"/>
      <c r="R460" s="37"/>
      <c r="S460" s="38"/>
      <c r="T460" s="43"/>
      <c r="U460" s="42"/>
      <c r="V460" s="41">
        <f t="shared" si="11"/>
        <v>52</v>
      </c>
      <c r="W460" s="13"/>
    </row>
    <row r="461" spans="1:27" x14ac:dyDescent="0.45">
      <c r="A461" s="871"/>
      <c r="B461" s="26" t="s">
        <v>24</v>
      </c>
      <c r="C461" s="27">
        <v>45</v>
      </c>
      <c r="D461" s="28">
        <v>29</v>
      </c>
      <c r="E461" s="29" t="str">
        <f t="shared" si="12"/>
        <v>014529</v>
      </c>
      <c r="F461" s="30" t="s">
        <v>36</v>
      </c>
      <c r="G461" s="33" t="s">
        <v>24</v>
      </c>
      <c r="H461" s="34" t="s">
        <v>809</v>
      </c>
      <c r="I461" s="31" t="s">
        <v>231</v>
      </c>
      <c r="J461" s="34" t="s">
        <v>862</v>
      </c>
      <c r="K461" s="33" t="s">
        <v>231</v>
      </c>
      <c r="L461" s="105" t="s">
        <v>863</v>
      </c>
      <c r="M461" s="33"/>
      <c r="N461" s="34"/>
      <c r="O461" s="33"/>
      <c r="P461" s="34"/>
      <c r="Q461" s="36"/>
      <c r="R461" s="37"/>
      <c r="S461" s="38"/>
      <c r="T461" s="43"/>
      <c r="U461" s="42"/>
      <c r="V461" s="41">
        <f t="shared" si="11"/>
        <v>60</v>
      </c>
      <c r="W461" s="13"/>
    </row>
    <row r="462" spans="1:27" x14ac:dyDescent="0.45">
      <c r="A462" s="871"/>
      <c r="B462" s="26" t="s">
        <v>24</v>
      </c>
      <c r="C462" s="27">
        <v>45</v>
      </c>
      <c r="D462" s="28">
        <v>29</v>
      </c>
      <c r="E462" s="29" t="str">
        <f t="shared" si="12"/>
        <v>014529</v>
      </c>
      <c r="F462" s="30" t="s">
        <v>36</v>
      </c>
      <c r="G462" s="33" t="s">
        <v>24</v>
      </c>
      <c r="H462" s="34" t="s">
        <v>809</v>
      </c>
      <c r="I462" s="31" t="s">
        <v>233</v>
      </c>
      <c r="J462" s="34" t="s">
        <v>864</v>
      </c>
      <c r="K462" s="33" t="s">
        <v>233</v>
      </c>
      <c r="L462" s="105" t="s">
        <v>865</v>
      </c>
      <c r="M462" s="33"/>
      <c r="N462" s="34"/>
      <c r="O462" s="33"/>
      <c r="P462" s="34"/>
      <c r="Q462" s="36"/>
      <c r="R462" s="37"/>
      <c r="S462" s="38"/>
      <c r="T462" s="43"/>
      <c r="U462" s="42"/>
      <c r="V462" s="41">
        <f t="shared" si="11"/>
        <v>66</v>
      </c>
      <c r="W462" s="13"/>
    </row>
    <row r="463" spans="1:27" x14ac:dyDescent="0.45">
      <c r="A463" s="871"/>
      <c r="B463" s="26" t="s">
        <v>24</v>
      </c>
      <c r="C463" s="27">
        <v>45</v>
      </c>
      <c r="D463" s="28">
        <v>29</v>
      </c>
      <c r="E463" s="29" t="str">
        <f t="shared" si="12"/>
        <v>014529</v>
      </c>
      <c r="F463" s="30" t="s">
        <v>36</v>
      </c>
      <c r="G463" s="33" t="s">
        <v>24</v>
      </c>
      <c r="H463" s="34" t="s">
        <v>809</v>
      </c>
      <c r="I463" s="31" t="s">
        <v>235</v>
      </c>
      <c r="J463" s="34" t="s">
        <v>866</v>
      </c>
      <c r="K463" s="33" t="s">
        <v>235</v>
      </c>
      <c r="L463" s="105" t="s">
        <v>716</v>
      </c>
      <c r="M463" s="33"/>
      <c r="N463" s="34"/>
      <c r="O463" s="33"/>
      <c r="P463" s="34"/>
      <c r="Q463" s="36"/>
      <c r="R463" s="37"/>
      <c r="S463" s="38"/>
      <c r="T463" s="43"/>
      <c r="U463" s="42"/>
      <c r="V463" s="41">
        <f t="shared" si="11"/>
        <v>38</v>
      </c>
      <c r="W463" s="13"/>
    </row>
    <row r="464" spans="1:27" x14ac:dyDescent="0.45">
      <c r="A464" s="871"/>
      <c r="B464" s="26" t="s">
        <v>24</v>
      </c>
      <c r="C464" s="27">
        <v>45</v>
      </c>
      <c r="D464" s="28">
        <v>29</v>
      </c>
      <c r="E464" s="29" t="str">
        <f t="shared" si="12"/>
        <v>014529</v>
      </c>
      <c r="F464" s="30" t="s">
        <v>36</v>
      </c>
      <c r="G464" s="33" t="s">
        <v>24</v>
      </c>
      <c r="H464" s="34" t="s">
        <v>809</v>
      </c>
      <c r="I464" s="31" t="s">
        <v>237</v>
      </c>
      <c r="J464" s="34" t="s">
        <v>867</v>
      </c>
      <c r="K464" s="33" t="s">
        <v>237</v>
      </c>
      <c r="L464" s="105" t="s">
        <v>868</v>
      </c>
      <c r="M464" s="33"/>
      <c r="N464" s="34"/>
      <c r="O464" s="33"/>
      <c r="P464" s="34"/>
      <c r="Q464" s="36"/>
      <c r="R464" s="37"/>
      <c r="S464" s="38"/>
      <c r="T464" s="43"/>
      <c r="U464" s="42"/>
      <c r="V464" s="41">
        <f t="shared" si="11"/>
        <v>34</v>
      </c>
      <c r="W464" s="13"/>
    </row>
    <row r="465" spans="1:24" x14ac:dyDescent="0.45">
      <c r="A465" s="871"/>
      <c r="B465" s="26" t="s">
        <v>24</v>
      </c>
      <c r="C465" s="27">
        <v>45</v>
      </c>
      <c r="D465" s="28">
        <v>29</v>
      </c>
      <c r="E465" s="29" t="str">
        <f t="shared" si="12"/>
        <v>014529</v>
      </c>
      <c r="F465" s="30" t="s">
        <v>36</v>
      </c>
      <c r="G465" s="33" t="s">
        <v>24</v>
      </c>
      <c r="H465" s="34" t="s">
        <v>809</v>
      </c>
      <c r="I465" s="31"/>
      <c r="J465" s="34"/>
      <c r="K465" s="55" t="s">
        <v>239</v>
      </c>
      <c r="L465" s="105" t="s">
        <v>869</v>
      </c>
      <c r="M465" s="33"/>
      <c r="N465" s="34"/>
      <c r="O465" s="33"/>
      <c r="P465" s="34"/>
      <c r="Q465" s="36"/>
      <c r="R465" s="37"/>
      <c r="S465" s="38"/>
      <c r="T465" s="43"/>
      <c r="U465" s="42"/>
      <c r="V465" s="41"/>
      <c r="W465" s="13"/>
    </row>
    <row r="466" spans="1:24" x14ac:dyDescent="0.45">
      <c r="A466" s="871"/>
      <c r="B466" s="26" t="s">
        <v>24</v>
      </c>
      <c r="C466" s="27">
        <v>45</v>
      </c>
      <c r="D466" s="28">
        <v>29</v>
      </c>
      <c r="E466" s="29" t="str">
        <f t="shared" si="12"/>
        <v>014529</v>
      </c>
      <c r="F466" s="30" t="s">
        <v>36</v>
      </c>
      <c r="G466" s="33" t="s">
        <v>24</v>
      </c>
      <c r="H466" s="34" t="s">
        <v>809</v>
      </c>
      <c r="I466" s="31"/>
      <c r="J466" s="34"/>
      <c r="K466" s="55" t="s">
        <v>241</v>
      </c>
      <c r="L466" s="105" t="s">
        <v>870</v>
      </c>
      <c r="M466" s="33"/>
      <c r="N466" s="34"/>
      <c r="O466" s="33"/>
      <c r="P466" s="34"/>
      <c r="Q466" s="36"/>
      <c r="R466" s="37"/>
      <c r="S466" s="38"/>
      <c r="T466" s="43"/>
      <c r="U466" s="42"/>
      <c r="V466" s="41"/>
      <c r="W466" s="13"/>
    </row>
    <row r="467" spans="1:24" x14ac:dyDescent="0.45">
      <c r="A467" s="871"/>
      <c r="B467" s="26" t="s">
        <v>24</v>
      </c>
      <c r="C467" s="27">
        <v>45</v>
      </c>
      <c r="D467" s="28">
        <v>29</v>
      </c>
      <c r="E467" s="29" t="str">
        <f t="shared" si="12"/>
        <v>014529</v>
      </c>
      <c r="F467" s="71" t="s">
        <v>26</v>
      </c>
      <c r="G467" s="47" t="s">
        <v>40</v>
      </c>
      <c r="H467" s="48" t="s">
        <v>162</v>
      </c>
      <c r="I467" s="49" t="s">
        <v>28</v>
      </c>
      <c r="J467" s="48" t="s">
        <v>807</v>
      </c>
      <c r="K467" s="49" t="s">
        <v>30</v>
      </c>
      <c r="L467" s="73" t="s">
        <v>808</v>
      </c>
      <c r="M467" s="49" t="s">
        <v>32</v>
      </c>
      <c r="N467" s="48"/>
      <c r="O467" s="49" t="s">
        <v>33</v>
      </c>
      <c r="P467" s="48"/>
      <c r="Q467" s="50" t="s">
        <v>34</v>
      </c>
      <c r="R467" s="51"/>
      <c r="S467" s="24" t="s">
        <v>35</v>
      </c>
      <c r="T467" s="98"/>
      <c r="U467" s="42"/>
      <c r="V467" s="41">
        <f t="shared" si="11"/>
        <v>33</v>
      </c>
      <c r="W467" s="13"/>
      <c r="X467" s="53">
        <f>LEN(H468&amp;J483&amp;L483)+5</f>
        <v>76</v>
      </c>
    </row>
    <row r="468" spans="1:24" x14ac:dyDescent="0.45">
      <c r="A468" s="871"/>
      <c r="B468" s="26" t="s">
        <v>24</v>
      </c>
      <c r="C468" s="27">
        <v>45</v>
      </c>
      <c r="D468" s="28">
        <v>29</v>
      </c>
      <c r="E468" s="29" t="str">
        <f t="shared" si="12"/>
        <v>014529</v>
      </c>
      <c r="F468" s="30" t="s">
        <v>36</v>
      </c>
      <c r="G468" s="31" t="s">
        <v>40</v>
      </c>
      <c r="H468" s="34" t="s">
        <v>871</v>
      </c>
      <c r="I468" s="31" t="s">
        <v>24</v>
      </c>
      <c r="J468" s="34" t="s">
        <v>872</v>
      </c>
      <c r="K468" s="33" t="s">
        <v>24</v>
      </c>
      <c r="L468" s="34" t="s">
        <v>873</v>
      </c>
      <c r="M468" s="33"/>
      <c r="N468" s="34"/>
      <c r="O468" s="33"/>
      <c r="P468" s="34"/>
      <c r="Q468" s="36"/>
      <c r="R468" s="37"/>
      <c r="S468" s="38" t="s">
        <v>51</v>
      </c>
      <c r="T468" s="43"/>
      <c r="U468" s="42" t="s">
        <v>3</v>
      </c>
      <c r="V468" s="41">
        <f t="shared" si="11"/>
        <v>59</v>
      </c>
      <c r="W468" s="161">
        <f>LEN(H469&amp;J483&amp;L472&amp;N468&amp;P468&amp;R468)+5</f>
        <v>78</v>
      </c>
    </row>
    <row r="469" spans="1:24" x14ac:dyDescent="0.45">
      <c r="A469" s="871"/>
      <c r="B469" s="26" t="s">
        <v>24</v>
      </c>
      <c r="C469" s="27">
        <v>45</v>
      </c>
      <c r="D469" s="28">
        <v>29</v>
      </c>
      <c r="E469" s="29" t="str">
        <f t="shared" si="12"/>
        <v>014529</v>
      </c>
      <c r="F469" s="30" t="s">
        <v>36</v>
      </c>
      <c r="G469" s="31" t="s">
        <v>40</v>
      </c>
      <c r="H469" s="34" t="s">
        <v>871</v>
      </c>
      <c r="I469" s="31" t="s">
        <v>40</v>
      </c>
      <c r="J469" s="34" t="s">
        <v>874</v>
      </c>
      <c r="K469" s="31" t="s">
        <v>40</v>
      </c>
      <c r="L469" s="34" t="s">
        <v>875</v>
      </c>
      <c r="M469" s="33"/>
      <c r="N469" s="34"/>
      <c r="O469" s="33"/>
      <c r="P469" s="34"/>
      <c r="Q469" s="36"/>
      <c r="R469" s="37"/>
      <c r="S469" s="38"/>
      <c r="T469" s="43"/>
      <c r="U469" s="42"/>
      <c r="V469" s="41">
        <f t="shared" si="11"/>
        <v>78</v>
      </c>
      <c r="W469" s="13"/>
    </row>
    <row r="470" spans="1:24" x14ac:dyDescent="0.45">
      <c r="A470" s="871"/>
      <c r="B470" s="26" t="s">
        <v>24</v>
      </c>
      <c r="C470" s="27">
        <v>45</v>
      </c>
      <c r="D470" s="28">
        <v>29</v>
      </c>
      <c r="E470" s="29" t="str">
        <f t="shared" si="12"/>
        <v>014529</v>
      </c>
      <c r="F470" s="30" t="s">
        <v>36</v>
      </c>
      <c r="G470" s="31" t="s">
        <v>40</v>
      </c>
      <c r="H470" s="34" t="s">
        <v>871</v>
      </c>
      <c r="I470" s="33" t="s">
        <v>43</v>
      </c>
      <c r="J470" s="34" t="s">
        <v>876</v>
      </c>
      <c r="K470" s="31" t="s">
        <v>43</v>
      </c>
      <c r="L470" s="34" t="s">
        <v>877</v>
      </c>
      <c r="M470" s="33"/>
      <c r="N470" s="34"/>
      <c r="O470" s="33"/>
      <c r="P470" s="34"/>
      <c r="Q470" s="36"/>
      <c r="R470" s="37"/>
      <c r="S470" s="38"/>
      <c r="T470" s="43"/>
      <c r="U470" s="42"/>
      <c r="V470" s="41">
        <f t="shared" si="11"/>
        <v>62</v>
      </c>
      <c r="W470" s="13"/>
    </row>
    <row r="471" spans="1:24" x14ac:dyDescent="0.45">
      <c r="A471" s="871"/>
      <c r="B471" s="26" t="s">
        <v>24</v>
      </c>
      <c r="C471" s="27">
        <v>45</v>
      </c>
      <c r="D471" s="28">
        <v>29</v>
      </c>
      <c r="E471" s="29" t="str">
        <f t="shared" si="12"/>
        <v>014529</v>
      </c>
      <c r="F471" s="30" t="s">
        <v>36</v>
      </c>
      <c r="G471" s="31" t="s">
        <v>40</v>
      </c>
      <c r="H471" s="34" t="s">
        <v>871</v>
      </c>
      <c r="I471" s="33" t="s">
        <v>46</v>
      </c>
      <c r="J471" s="34" t="s">
        <v>878</v>
      </c>
      <c r="K471" s="31" t="s">
        <v>46</v>
      </c>
      <c r="L471" s="34" t="s">
        <v>879</v>
      </c>
      <c r="M471" s="33"/>
      <c r="N471" s="34"/>
      <c r="O471" s="33"/>
      <c r="P471" s="34"/>
      <c r="Q471" s="36"/>
      <c r="R471" s="37"/>
      <c r="S471" s="38"/>
      <c r="T471" s="43"/>
      <c r="U471" s="42"/>
      <c r="V471" s="41">
        <f t="shared" si="11"/>
        <v>88</v>
      </c>
      <c r="W471" s="13"/>
    </row>
    <row r="472" spans="1:24" x14ac:dyDescent="0.45">
      <c r="A472" s="871"/>
      <c r="B472" s="26" t="s">
        <v>24</v>
      </c>
      <c r="C472" s="27">
        <v>45</v>
      </c>
      <c r="D472" s="28">
        <v>29</v>
      </c>
      <c r="E472" s="29" t="str">
        <f t="shared" ref="E472:E561" si="13">B472&amp;C472&amp;D472</f>
        <v>014529</v>
      </c>
      <c r="F472" s="30" t="s">
        <v>36</v>
      </c>
      <c r="G472" s="31" t="s">
        <v>40</v>
      </c>
      <c r="H472" s="34" t="s">
        <v>871</v>
      </c>
      <c r="I472" s="33" t="s">
        <v>49</v>
      </c>
      <c r="J472" s="34" t="s">
        <v>880</v>
      </c>
      <c r="K472" s="31" t="s">
        <v>49</v>
      </c>
      <c r="L472" s="34" t="s">
        <v>881</v>
      </c>
      <c r="M472" s="33"/>
      <c r="N472" s="34"/>
      <c r="O472" s="33"/>
      <c r="P472" s="34"/>
      <c r="Q472" s="36"/>
      <c r="R472" s="37"/>
      <c r="S472" s="38"/>
      <c r="T472" s="43"/>
      <c r="U472" s="42"/>
      <c r="V472" s="41">
        <f t="shared" si="11"/>
        <v>69</v>
      </c>
      <c r="W472" s="13"/>
    </row>
    <row r="473" spans="1:24" x14ac:dyDescent="0.45">
      <c r="A473" s="871"/>
      <c r="B473" s="26" t="s">
        <v>24</v>
      </c>
      <c r="C473" s="27">
        <v>45</v>
      </c>
      <c r="D473" s="28">
        <v>29</v>
      </c>
      <c r="E473" s="29" t="str">
        <f t="shared" si="13"/>
        <v>014529</v>
      </c>
      <c r="F473" s="30" t="s">
        <v>36</v>
      </c>
      <c r="G473" s="31" t="s">
        <v>40</v>
      </c>
      <c r="H473" s="34" t="s">
        <v>871</v>
      </c>
      <c r="I473" s="33" t="s">
        <v>52</v>
      </c>
      <c r="J473" s="34" t="s">
        <v>882</v>
      </c>
      <c r="K473" s="31" t="s">
        <v>52</v>
      </c>
      <c r="L473" s="34" t="s">
        <v>883</v>
      </c>
      <c r="M473" s="33"/>
      <c r="N473" s="34"/>
      <c r="O473" s="33"/>
      <c r="P473" s="34"/>
      <c r="Q473" s="36"/>
      <c r="R473" s="37"/>
      <c r="S473" s="38"/>
      <c r="T473" s="43"/>
      <c r="U473" s="42"/>
      <c r="V473" s="41">
        <f t="shared" si="11"/>
        <v>63</v>
      </c>
      <c r="W473" s="13"/>
    </row>
    <row r="474" spans="1:24" x14ac:dyDescent="0.45">
      <c r="A474" s="871"/>
      <c r="B474" s="26" t="s">
        <v>24</v>
      </c>
      <c r="C474" s="27">
        <v>45</v>
      </c>
      <c r="D474" s="28">
        <v>29</v>
      </c>
      <c r="E474" s="29" t="str">
        <f t="shared" si="13"/>
        <v>014529</v>
      </c>
      <c r="F474" s="30" t="s">
        <v>36</v>
      </c>
      <c r="G474" s="31" t="s">
        <v>40</v>
      </c>
      <c r="H474" s="34" t="s">
        <v>871</v>
      </c>
      <c r="I474" s="33" t="s">
        <v>54</v>
      </c>
      <c r="J474" s="34" t="s">
        <v>884</v>
      </c>
      <c r="K474" s="31" t="s">
        <v>54</v>
      </c>
      <c r="L474" s="34" t="s">
        <v>885</v>
      </c>
      <c r="M474" s="33"/>
      <c r="N474" s="34"/>
      <c r="O474" s="33"/>
      <c r="P474" s="34"/>
      <c r="Q474" s="36"/>
      <c r="R474" s="37"/>
      <c r="S474" s="38"/>
      <c r="T474" s="43"/>
      <c r="U474" s="42"/>
      <c r="V474" s="41">
        <f t="shared" ref="V474:V553" si="14">LEN(H474&amp;J474&amp;L474&amp;N474&amp;P474&amp;R474)+5</f>
        <v>63</v>
      </c>
      <c r="W474" s="13"/>
    </row>
    <row r="475" spans="1:24" x14ac:dyDescent="0.45">
      <c r="A475" s="871"/>
      <c r="B475" s="26" t="s">
        <v>24</v>
      </c>
      <c r="C475" s="27">
        <v>45</v>
      </c>
      <c r="D475" s="28">
        <v>29</v>
      </c>
      <c r="E475" s="29" t="str">
        <f t="shared" si="13"/>
        <v>014529</v>
      </c>
      <c r="F475" s="30" t="s">
        <v>36</v>
      </c>
      <c r="G475" s="31" t="s">
        <v>40</v>
      </c>
      <c r="H475" s="34" t="s">
        <v>871</v>
      </c>
      <c r="I475" s="33" t="s">
        <v>56</v>
      </c>
      <c r="J475" s="34" t="s">
        <v>886</v>
      </c>
      <c r="K475" s="31" t="s">
        <v>56</v>
      </c>
      <c r="L475" s="34" t="s">
        <v>887</v>
      </c>
      <c r="M475" s="33"/>
      <c r="N475" s="34"/>
      <c r="O475" s="33"/>
      <c r="P475" s="34"/>
      <c r="Q475" s="36"/>
      <c r="R475" s="37"/>
      <c r="S475" s="38"/>
      <c r="T475" s="43"/>
      <c r="U475" s="42"/>
      <c r="V475" s="41">
        <f t="shared" si="14"/>
        <v>78</v>
      </c>
      <c r="W475" s="13"/>
      <c r="X475" s="15"/>
    </row>
    <row r="476" spans="1:24" x14ac:dyDescent="0.45">
      <c r="A476" s="871"/>
      <c r="B476" s="26" t="s">
        <v>24</v>
      </c>
      <c r="C476" s="27">
        <v>45</v>
      </c>
      <c r="D476" s="28">
        <v>29</v>
      </c>
      <c r="E476" s="29" t="str">
        <f t="shared" si="13"/>
        <v>014529</v>
      </c>
      <c r="F476" s="30" t="s">
        <v>36</v>
      </c>
      <c r="G476" s="31" t="s">
        <v>40</v>
      </c>
      <c r="H476" s="34" t="s">
        <v>871</v>
      </c>
      <c r="I476" s="33" t="s">
        <v>58</v>
      </c>
      <c r="J476" s="34" t="s">
        <v>888</v>
      </c>
      <c r="K476" s="31" t="s">
        <v>58</v>
      </c>
      <c r="L476" s="34" t="s">
        <v>889</v>
      </c>
      <c r="M476" s="33"/>
      <c r="N476" s="34"/>
      <c r="O476" s="33"/>
      <c r="P476" s="34"/>
      <c r="Q476" s="36"/>
      <c r="R476" s="37"/>
      <c r="S476" s="38"/>
      <c r="T476" s="43"/>
      <c r="U476" s="42"/>
      <c r="V476" s="41">
        <f t="shared" si="14"/>
        <v>68</v>
      </c>
      <c r="W476" s="13"/>
      <c r="X476" s="15"/>
    </row>
    <row r="477" spans="1:24" x14ac:dyDescent="0.45">
      <c r="A477" s="871"/>
      <c r="B477" s="26" t="s">
        <v>24</v>
      </c>
      <c r="C477" s="27">
        <v>45</v>
      </c>
      <c r="D477" s="28">
        <v>29</v>
      </c>
      <c r="E477" s="29" t="str">
        <f t="shared" si="13"/>
        <v>014529</v>
      </c>
      <c r="F477" s="30" t="s">
        <v>36</v>
      </c>
      <c r="G477" s="31" t="s">
        <v>40</v>
      </c>
      <c r="H477" s="34" t="s">
        <v>871</v>
      </c>
      <c r="I477" s="33" t="s">
        <v>60</v>
      </c>
      <c r="J477" s="34" t="s">
        <v>890</v>
      </c>
      <c r="K477" s="31" t="s">
        <v>60</v>
      </c>
      <c r="L477" s="34" t="s">
        <v>891</v>
      </c>
      <c r="M477" s="33"/>
      <c r="N477" s="34"/>
      <c r="O477" s="33"/>
      <c r="P477" s="34"/>
      <c r="Q477" s="36"/>
      <c r="R477" s="37"/>
      <c r="S477" s="38"/>
      <c r="T477" s="43"/>
      <c r="U477" s="42"/>
      <c r="V477" s="41">
        <f t="shared" si="14"/>
        <v>55</v>
      </c>
      <c r="W477" s="13"/>
      <c r="X477" s="15"/>
    </row>
    <row r="478" spans="1:24" x14ac:dyDescent="0.45">
      <c r="A478" s="871"/>
      <c r="B478" s="26" t="s">
        <v>24</v>
      </c>
      <c r="C478" s="27">
        <v>45</v>
      </c>
      <c r="D478" s="28">
        <v>29</v>
      </c>
      <c r="E478" s="29" t="str">
        <f t="shared" si="13"/>
        <v>014529</v>
      </c>
      <c r="F478" s="30" t="s">
        <v>36</v>
      </c>
      <c r="G478" s="31" t="s">
        <v>40</v>
      </c>
      <c r="H478" s="34" t="s">
        <v>871</v>
      </c>
      <c r="I478" s="33" t="s">
        <v>62</v>
      </c>
      <c r="J478" s="34" t="s">
        <v>892</v>
      </c>
      <c r="K478" s="31" t="s">
        <v>62</v>
      </c>
      <c r="L478" s="34" t="s">
        <v>893</v>
      </c>
      <c r="M478" s="33"/>
      <c r="N478" s="34"/>
      <c r="O478" s="33"/>
      <c r="P478" s="34"/>
      <c r="Q478" s="36"/>
      <c r="R478" s="37"/>
      <c r="S478" s="38"/>
      <c r="T478" s="43"/>
      <c r="U478" s="42"/>
      <c r="V478" s="41">
        <f t="shared" si="14"/>
        <v>88</v>
      </c>
      <c r="W478" s="13"/>
      <c r="X478" s="15"/>
    </row>
    <row r="479" spans="1:24" x14ac:dyDescent="0.45">
      <c r="A479" s="871"/>
      <c r="B479" s="26" t="s">
        <v>24</v>
      </c>
      <c r="C479" s="27">
        <v>45</v>
      </c>
      <c r="D479" s="28">
        <v>29</v>
      </c>
      <c r="E479" s="29" t="str">
        <f t="shared" si="13"/>
        <v>014529</v>
      </c>
      <c r="F479" s="30" t="s">
        <v>36</v>
      </c>
      <c r="G479" s="31" t="s">
        <v>40</v>
      </c>
      <c r="H479" s="34" t="s">
        <v>871</v>
      </c>
      <c r="I479" s="31" t="s">
        <v>64</v>
      </c>
      <c r="J479" s="34" t="s">
        <v>894</v>
      </c>
      <c r="K479" s="33" t="s">
        <v>64</v>
      </c>
      <c r="L479" s="34" t="s">
        <v>895</v>
      </c>
      <c r="M479" s="33"/>
      <c r="N479" s="34"/>
      <c r="O479" s="33"/>
      <c r="P479" s="34"/>
      <c r="Q479" s="36"/>
      <c r="R479" s="37"/>
      <c r="S479" s="38"/>
      <c r="T479" s="43"/>
      <c r="U479" s="42"/>
      <c r="V479" s="41">
        <f t="shared" si="14"/>
        <v>70</v>
      </c>
      <c r="W479" s="13"/>
      <c r="X479" s="15"/>
    </row>
    <row r="480" spans="1:24" x14ac:dyDescent="0.45">
      <c r="A480" s="871"/>
      <c r="B480" s="26" t="s">
        <v>24</v>
      </c>
      <c r="C480" s="27">
        <v>45</v>
      </c>
      <c r="D480" s="28">
        <v>29</v>
      </c>
      <c r="E480" s="29" t="str">
        <f t="shared" si="13"/>
        <v>014529</v>
      </c>
      <c r="F480" s="30" t="s">
        <v>36</v>
      </c>
      <c r="G480" s="31" t="s">
        <v>40</v>
      </c>
      <c r="H480" s="34" t="s">
        <v>871</v>
      </c>
      <c r="I480" s="33" t="s">
        <v>66</v>
      </c>
      <c r="J480" s="34" t="s">
        <v>896</v>
      </c>
      <c r="K480" s="33" t="s">
        <v>66</v>
      </c>
      <c r="L480" s="34" t="s">
        <v>897</v>
      </c>
      <c r="M480" s="33"/>
      <c r="N480" s="34"/>
      <c r="O480" s="33"/>
      <c r="P480" s="34"/>
      <c r="Q480" s="36"/>
      <c r="R480" s="37"/>
      <c r="S480" s="38"/>
      <c r="T480" s="43"/>
      <c r="U480" s="42"/>
      <c r="V480" s="41">
        <f t="shared" si="14"/>
        <v>74</v>
      </c>
      <c r="W480" s="13"/>
      <c r="X480" s="15"/>
    </row>
    <row r="481" spans="1:24" x14ac:dyDescent="0.45">
      <c r="A481" s="871"/>
      <c r="B481" s="26" t="s">
        <v>24</v>
      </c>
      <c r="C481" s="27">
        <v>45</v>
      </c>
      <c r="D481" s="28">
        <v>29</v>
      </c>
      <c r="E481" s="29" t="str">
        <f t="shared" si="13"/>
        <v>014529</v>
      </c>
      <c r="F481" s="30" t="s">
        <v>36</v>
      </c>
      <c r="G481" s="31" t="s">
        <v>40</v>
      </c>
      <c r="H481" s="34" t="s">
        <v>871</v>
      </c>
      <c r="I481" s="33" t="s">
        <v>68</v>
      </c>
      <c r="J481" s="34" t="s">
        <v>898</v>
      </c>
      <c r="K481" s="33" t="s">
        <v>68</v>
      </c>
      <c r="L481" s="105" t="s">
        <v>716</v>
      </c>
      <c r="M481" s="33"/>
      <c r="N481" s="34"/>
      <c r="O481" s="33"/>
      <c r="P481" s="34"/>
      <c r="Q481" s="36"/>
      <c r="R481" s="37"/>
      <c r="S481" s="38"/>
      <c r="T481" s="43"/>
      <c r="U481" s="42"/>
      <c r="V481" s="41">
        <f t="shared" si="14"/>
        <v>53</v>
      </c>
      <c r="W481" s="13"/>
      <c r="X481" s="15"/>
    </row>
    <row r="482" spans="1:24" x14ac:dyDescent="0.45">
      <c r="A482" s="871"/>
      <c r="B482" s="26" t="s">
        <v>24</v>
      </c>
      <c r="C482" s="27">
        <v>45</v>
      </c>
      <c r="D482" s="28">
        <v>29</v>
      </c>
      <c r="E482" s="29" t="str">
        <f t="shared" si="13"/>
        <v>014529</v>
      </c>
      <c r="F482" s="30" t="s">
        <v>36</v>
      </c>
      <c r="G482" s="31" t="s">
        <v>40</v>
      </c>
      <c r="H482" s="34" t="s">
        <v>871</v>
      </c>
      <c r="I482" s="33" t="s">
        <v>70</v>
      </c>
      <c r="J482" s="34" t="s">
        <v>899</v>
      </c>
      <c r="K482" s="33" t="s">
        <v>70</v>
      </c>
      <c r="L482" s="105" t="s">
        <v>868</v>
      </c>
      <c r="M482" s="33"/>
      <c r="N482" s="34"/>
      <c r="O482" s="33"/>
      <c r="P482" s="34"/>
      <c r="Q482" s="36"/>
      <c r="R482" s="37"/>
      <c r="S482" s="38"/>
      <c r="T482" s="43"/>
      <c r="U482" s="42"/>
      <c r="V482" s="41">
        <f t="shared" si="14"/>
        <v>55</v>
      </c>
      <c r="W482" s="13"/>
      <c r="X482" s="15"/>
    </row>
    <row r="483" spans="1:24" x14ac:dyDescent="0.45">
      <c r="A483" s="871"/>
      <c r="B483" s="26" t="s">
        <v>24</v>
      </c>
      <c r="C483" s="27">
        <v>45</v>
      </c>
      <c r="D483" s="28">
        <v>29</v>
      </c>
      <c r="E483" s="29" t="str">
        <f t="shared" si="13"/>
        <v>014529</v>
      </c>
      <c r="F483" s="30" t="s">
        <v>36</v>
      </c>
      <c r="G483" s="31" t="s">
        <v>40</v>
      </c>
      <c r="H483" s="34" t="s">
        <v>871</v>
      </c>
      <c r="I483" s="33" t="s">
        <v>72</v>
      </c>
      <c r="J483" s="34" t="s">
        <v>900</v>
      </c>
      <c r="K483" s="55" t="s">
        <v>72</v>
      </c>
      <c r="L483" s="34" t="s">
        <v>901</v>
      </c>
      <c r="M483" s="33"/>
      <c r="N483" s="34"/>
      <c r="O483" s="33"/>
      <c r="P483" s="34"/>
      <c r="Q483" s="36"/>
      <c r="R483" s="37"/>
      <c r="S483" s="38"/>
      <c r="T483" s="43"/>
      <c r="U483" s="42"/>
      <c r="V483" s="41">
        <f t="shared" si="14"/>
        <v>76</v>
      </c>
      <c r="W483" s="13"/>
      <c r="X483" s="15"/>
    </row>
    <row r="484" spans="1:24" x14ac:dyDescent="0.45">
      <c r="A484" s="871"/>
      <c r="B484" s="26" t="s">
        <v>24</v>
      </c>
      <c r="C484" s="27">
        <v>45</v>
      </c>
      <c r="D484" s="28">
        <v>29</v>
      </c>
      <c r="E484" s="29" t="str">
        <f t="shared" si="13"/>
        <v>014529</v>
      </c>
      <c r="F484" s="30" t="s">
        <v>36</v>
      </c>
      <c r="G484" s="31" t="s">
        <v>40</v>
      </c>
      <c r="H484" s="34" t="s">
        <v>871</v>
      </c>
      <c r="I484" s="33" t="s">
        <v>74</v>
      </c>
      <c r="J484" s="34" t="s">
        <v>902</v>
      </c>
      <c r="K484" s="33" t="s">
        <v>74</v>
      </c>
      <c r="L484" s="34" t="s">
        <v>903</v>
      </c>
      <c r="M484" s="33"/>
      <c r="N484" s="34"/>
      <c r="O484" s="33"/>
      <c r="P484" s="34"/>
      <c r="Q484" s="36"/>
      <c r="R484" s="37"/>
      <c r="S484" s="38"/>
      <c r="T484" s="43"/>
      <c r="U484" s="42"/>
      <c r="V484" s="41">
        <f t="shared" si="14"/>
        <v>50</v>
      </c>
      <c r="W484" s="13"/>
      <c r="X484" s="15"/>
    </row>
    <row r="485" spans="1:24" x14ac:dyDescent="0.45">
      <c r="A485" s="871"/>
      <c r="B485" s="26" t="s">
        <v>24</v>
      </c>
      <c r="C485" s="27">
        <v>45</v>
      </c>
      <c r="D485" s="28">
        <v>29</v>
      </c>
      <c r="E485" s="29" t="str">
        <f t="shared" si="13"/>
        <v>014529</v>
      </c>
      <c r="F485" s="30" t="s">
        <v>36</v>
      </c>
      <c r="G485" s="31" t="s">
        <v>40</v>
      </c>
      <c r="H485" s="34" t="s">
        <v>871</v>
      </c>
      <c r="I485" s="33" t="s">
        <v>76</v>
      </c>
      <c r="J485" s="34" t="s">
        <v>904</v>
      </c>
      <c r="K485" s="33" t="s">
        <v>76</v>
      </c>
      <c r="L485" s="34" t="s">
        <v>905</v>
      </c>
      <c r="M485" s="33"/>
      <c r="N485" s="34"/>
      <c r="O485" s="33"/>
      <c r="P485" s="34"/>
      <c r="Q485" s="36"/>
      <c r="R485" s="37"/>
      <c r="S485" s="38"/>
      <c r="T485" s="43"/>
      <c r="U485" s="42"/>
      <c r="V485" s="41">
        <f t="shared" si="14"/>
        <v>76</v>
      </c>
      <c r="W485" s="13"/>
      <c r="X485" s="15"/>
    </row>
    <row r="486" spans="1:24" x14ac:dyDescent="0.45">
      <c r="A486" s="871"/>
      <c r="B486" s="26" t="s">
        <v>24</v>
      </c>
      <c r="C486" s="27">
        <v>45</v>
      </c>
      <c r="D486" s="28">
        <v>29</v>
      </c>
      <c r="E486" s="29" t="str">
        <f t="shared" si="13"/>
        <v>014529</v>
      </c>
      <c r="F486" s="30" t="s">
        <v>36</v>
      </c>
      <c r="G486" s="31" t="s">
        <v>40</v>
      </c>
      <c r="H486" s="34" t="s">
        <v>871</v>
      </c>
      <c r="I486" s="33" t="s">
        <v>78</v>
      </c>
      <c r="J486" s="34" t="s">
        <v>906</v>
      </c>
      <c r="K486" s="33" t="s">
        <v>78</v>
      </c>
      <c r="L486" s="34" t="s">
        <v>907</v>
      </c>
      <c r="M486" s="33"/>
      <c r="N486" s="34"/>
      <c r="O486" s="33"/>
      <c r="P486" s="34"/>
      <c r="Q486" s="36"/>
      <c r="R486" s="37"/>
      <c r="S486" s="38"/>
      <c r="T486" s="43"/>
      <c r="U486" s="42"/>
      <c r="V486" s="41">
        <f t="shared" si="14"/>
        <v>68</v>
      </c>
      <c r="W486" s="13"/>
      <c r="X486" s="15"/>
    </row>
    <row r="487" spans="1:24" x14ac:dyDescent="0.45">
      <c r="A487" s="871"/>
      <c r="B487" s="26" t="s">
        <v>24</v>
      </c>
      <c r="C487" s="27">
        <v>45</v>
      </c>
      <c r="D487" s="28">
        <v>29</v>
      </c>
      <c r="E487" s="29" t="str">
        <f t="shared" si="13"/>
        <v>014529</v>
      </c>
      <c r="F487" s="30" t="s">
        <v>36</v>
      </c>
      <c r="G487" s="31" t="s">
        <v>40</v>
      </c>
      <c r="H487" s="34" t="s">
        <v>871</v>
      </c>
      <c r="I487" s="33" t="s">
        <v>82</v>
      </c>
      <c r="J487" s="34" t="s">
        <v>908</v>
      </c>
      <c r="K487" s="33" t="s">
        <v>80</v>
      </c>
      <c r="L487" s="34" t="s">
        <v>909</v>
      </c>
      <c r="M487" s="33"/>
      <c r="N487" s="34"/>
      <c r="O487" s="33"/>
      <c r="P487" s="34"/>
      <c r="Q487" s="36"/>
      <c r="R487" s="37"/>
      <c r="S487" s="38"/>
      <c r="T487" s="43"/>
      <c r="U487" s="42"/>
      <c r="V487" s="41">
        <f t="shared" si="14"/>
        <v>74</v>
      </c>
      <c r="W487" s="13"/>
      <c r="X487" s="15"/>
    </row>
    <row r="488" spans="1:24" x14ac:dyDescent="0.45">
      <c r="A488" s="871"/>
      <c r="B488" s="26" t="s">
        <v>24</v>
      </c>
      <c r="C488" s="27">
        <v>45</v>
      </c>
      <c r="D488" s="28">
        <v>29</v>
      </c>
      <c r="E488" s="29" t="str">
        <f t="shared" si="13"/>
        <v>014529</v>
      </c>
      <c r="F488" s="30" t="s">
        <v>36</v>
      </c>
      <c r="G488" s="31" t="s">
        <v>40</v>
      </c>
      <c r="H488" s="34" t="s">
        <v>871</v>
      </c>
      <c r="I488" s="33" t="s">
        <v>84</v>
      </c>
      <c r="J488" s="34" t="s">
        <v>910</v>
      </c>
      <c r="K488" s="33" t="s">
        <v>82</v>
      </c>
      <c r="L488" s="34" t="s">
        <v>911</v>
      </c>
      <c r="M488" s="33"/>
      <c r="N488" s="34"/>
      <c r="O488" s="33"/>
      <c r="P488" s="34"/>
      <c r="Q488" s="36"/>
      <c r="R488" s="37"/>
      <c r="S488" s="38"/>
      <c r="T488" s="43"/>
      <c r="U488" s="42"/>
      <c r="V488" s="41">
        <f t="shared" si="14"/>
        <v>73</v>
      </c>
      <c r="W488" s="13"/>
      <c r="X488" s="15"/>
    </row>
    <row r="489" spans="1:24" x14ac:dyDescent="0.45">
      <c r="A489" s="871"/>
      <c r="B489" s="26" t="s">
        <v>24</v>
      </c>
      <c r="C489" s="27">
        <v>45</v>
      </c>
      <c r="D489" s="28">
        <v>29</v>
      </c>
      <c r="E489" s="29" t="str">
        <f t="shared" si="13"/>
        <v>014529</v>
      </c>
      <c r="F489" s="30" t="s">
        <v>36</v>
      </c>
      <c r="G489" s="31" t="s">
        <v>40</v>
      </c>
      <c r="H489" s="34" t="s">
        <v>871</v>
      </c>
      <c r="I489" s="31" t="s">
        <v>86</v>
      </c>
      <c r="J489" s="34" t="s">
        <v>912</v>
      </c>
      <c r="K489" s="33" t="s">
        <v>84</v>
      </c>
      <c r="L489" s="34" t="s">
        <v>913</v>
      </c>
      <c r="M489" s="33"/>
      <c r="N489" s="34"/>
      <c r="O489" s="33"/>
      <c r="P489" s="34"/>
      <c r="Q489" s="36"/>
      <c r="R489" s="37"/>
      <c r="S489" s="38"/>
      <c r="T489" s="43"/>
      <c r="U489" s="42"/>
      <c r="V489" s="41">
        <f t="shared" si="14"/>
        <v>80</v>
      </c>
      <c r="W489" s="13"/>
      <c r="X489" s="15"/>
    </row>
    <row r="490" spans="1:24" x14ac:dyDescent="0.45">
      <c r="A490" s="871"/>
      <c r="B490" s="26" t="s">
        <v>24</v>
      </c>
      <c r="C490" s="27">
        <v>45</v>
      </c>
      <c r="D490" s="28">
        <v>29</v>
      </c>
      <c r="E490" s="29" t="str">
        <f t="shared" si="13"/>
        <v>014529</v>
      </c>
      <c r="F490" s="30" t="s">
        <v>36</v>
      </c>
      <c r="G490" s="31" t="s">
        <v>40</v>
      </c>
      <c r="H490" s="34" t="s">
        <v>871</v>
      </c>
      <c r="I490" s="33" t="s">
        <v>25</v>
      </c>
      <c r="J490" s="34" t="s">
        <v>914</v>
      </c>
      <c r="K490" s="55" t="s">
        <v>86</v>
      </c>
      <c r="L490" s="34" t="s">
        <v>915</v>
      </c>
      <c r="M490" s="33"/>
      <c r="N490" s="34"/>
      <c r="O490" s="33"/>
      <c r="P490" s="34"/>
      <c r="Q490" s="36"/>
      <c r="R490" s="37"/>
      <c r="S490" s="38"/>
      <c r="T490" s="43"/>
      <c r="U490" s="42"/>
      <c r="V490" s="41">
        <f t="shared" si="14"/>
        <v>56</v>
      </c>
      <c r="W490" s="13"/>
      <c r="X490" s="15"/>
    </row>
    <row r="491" spans="1:24" x14ac:dyDescent="0.45">
      <c r="A491" s="871"/>
      <c r="B491" s="26" t="s">
        <v>24</v>
      </c>
      <c r="C491" s="27">
        <v>45</v>
      </c>
      <c r="D491" s="28">
        <v>29</v>
      </c>
      <c r="E491" s="29" t="str">
        <f t="shared" si="13"/>
        <v>014529</v>
      </c>
      <c r="F491" s="30" t="s">
        <v>36</v>
      </c>
      <c r="G491" s="31" t="s">
        <v>40</v>
      </c>
      <c r="H491" s="34" t="s">
        <v>871</v>
      </c>
      <c r="I491" s="33" t="s">
        <v>89</v>
      </c>
      <c r="J491" s="34" t="s">
        <v>916</v>
      </c>
      <c r="K491" s="55" t="s">
        <v>25</v>
      </c>
      <c r="L491" s="34" t="s">
        <v>917</v>
      </c>
      <c r="M491" s="33"/>
      <c r="N491" s="34"/>
      <c r="O491" s="33"/>
      <c r="P491" s="34"/>
      <c r="Q491" s="36"/>
      <c r="R491" s="37"/>
      <c r="S491" s="38"/>
      <c r="T491" s="43"/>
      <c r="U491" s="42"/>
      <c r="V491" s="41">
        <f t="shared" si="14"/>
        <v>61</v>
      </c>
      <c r="W491" s="13"/>
      <c r="X491" s="15"/>
    </row>
    <row r="492" spans="1:24" x14ac:dyDescent="0.45">
      <c r="A492" s="871"/>
      <c r="B492" s="26" t="s">
        <v>24</v>
      </c>
      <c r="C492" s="27">
        <v>45</v>
      </c>
      <c r="D492" s="28">
        <v>29</v>
      </c>
      <c r="E492" s="29" t="str">
        <f t="shared" si="13"/>
        <v>014529</v>
      </c>
      <c r="F492" s="30" t="s">
        <v>36</v>
      </c>
      <c r="G492" s="31" t="s">
        <v>40</v>
      </c>
      <c r="H492" s="34" t="s">
        <v>871</v>
      </c>
      <c r="I492" s="31" t="s">
        <v>91</v>
      </c>
      <c r="J492" s="34" t="s">
        <v>918</v>
      </c>
      <c r="K492" s="33"/>
      <c r="L492" s="34"/>
      <c r="M492" s="33"/>
      <c r="N492" s="34"/>
      <c r="O492" s="33"/>
      <c r="P492" s="34"/>
      <c r="Q492" s="36"/>
      <c r="R492" s="37"/>
      <c r="S492" s="38"/>
      <c r="T492" s="43"/>
      <c r="U492" s="42"/>
      <c r="V492" s="41">
        <f t="shared" si="14"/>
        <v>65</v>
      </c>
      <c r="W492" s="13"/>
      <c r="X492" s="15"/>
    </row>
    <row r="493" spans="1:24" x14ac:dyDescent="0.45">
      <c r="A493" s="871"/>
      <c r="B493" s="26" t="s">
        <v>24</v>
      </c>
      <c r="C493" s="27">
        <v>45</v>
      </c>
      <c r="D493" s="28">
        <v>29</v>
      </c>
      <c r="E493" s="29" t="str">
        <f t="shared" si="13"/>
        <v>014529</v>
      </c>
      <c r="F493" s="30" t="s">
        <v>36</v>
      </c>
      <c r="G493" s="31" t="s">
        <v>40</v>
      </c>
      <c r="H493" s="34" t="s">
        <v>871</v>
      </c>
      <c r="I493" s="33" t="s">
        <v>231</v>
      </c>
      <c r="J493" s="34" t="s">
        <v>919</v>
      </c>
      <c r="K493" s="33"/>
      <c r="L493" s="34"/>
      <c r="M493" s="33"/>
      <c r="N493" s="34"/>
      <c r="O493" s="33"/>
      <c r="P493" s="34"/>
      <c r="Q493" s="36"/>
      <c r="R493" s="37"/>
      <c r="S493" s="38"/>
      <c r="T493" s="43"/>
      <c r="U493" s="42"/>
      <c r="V493" s="41">
        <f t="shared" si="14"/>
        <v>58</v>
      </c>
      <c r="W493" s="13"/>
      <c r="X493" s="15"/>
    </row>
    <row r="494" spans="1:24" x14ac:dyDescent="0.45">
      <c r="A494" s="871"/>
      <c r="B494" s="26" t="s">
        <v>24</v>
      </c>
      <c r="C494" s="27">
        <v>45</v>
      </c>
      <c r="D494" s="28">
        <v>29</v>
      </c>
      <c r="E494" s="29" t="str">
        <f t="shared" si="13"/>
        <v>014529</v>
      </c>
      <c r="F494" s="30" t="s">
        <v>36</v>
      </c>
      <c r="G494" s="33" t="s">
        <v>40</v>
      </c>
      <c r="H494" s="34" t="s">
        <v>871</v>
      </c>
      <c r="I494" s="33" t="s">
        <v>233</v>
      </c>
      <c r="J494" s="34" t="s">
        <v>920</v>
      </c>
      <c r="K494" s="33"/>
      <c r="L494" s="34"/>
      <c r="M494" s="33"/>
      <c r="N494" s="34"/>
      <c r="O494" s="33"/>
      <c r="P494" s="34"/>
      <c r="Q494" s="36"/>
      <c r="R494" s="37"/>
      <c r="S494" s="38"/>
      <c r="T494" s="43"/>
      <c r="U494" s="42"/>
      <c r="V494" s="41">
        <f t="shared" si="14"/>
        <v>41</v>
      </c>
      <c r="W494" s="13"/>
      <c r="X494" s="15"/>
    </row>
    <row r="495" spans="1:24" x14ac:dyDescent="0.45">
      <c r="A495" s="871"/>
      <c r="B495" s="26" t="s">
        <v>24</v>
      </c>
      <c r="C495" s="27">
        <v>45</v>
      </c>
      <c r="D495" s="28">
        <v>29</v>
      </c>
      <c r="E495" s="29" t="str">
        <f t="shared" si="13"/>
        <v>014529</v>
      </c>
      <c r="F495" s="30" t="s">
        <v>36</v>
      </c>
      <c r="G495" s="33" t="s">
        <v>40</v>
      </c>
      <c r="H495" s="34" t="s">
        <v>871</v>
      </c>
      <c r="I495" s="31" t="s">
        <v>235</v>
      </c>
      <c r="J495" s="34" t="s">
        <v>921</v>
      </c>
      <c r="K495" s="33"/>
      <c r="L495" s="34"/>
      <c r="M495" s="33"/>
      <c r="N495" s="34"/>
      <c r="O495" s="33"/>
      <c r="P495" s="34"/>
      <c r="Q495" s="36"/>
      <c r="R495" s="37"/>
      <c r="S495" s="38"/>
      <c r="T495" s="43"/>
      <c r="U495" s="42"/>
      <c r="V495" s="41">
        <f t="shared" si="14"/>
        <v>63</v>
      </c>
      <c r="W495" s="13"/>
      <c r="X495" s="15"/>
    </row>
    <row r="496" spans="1:24" x14ac:dyDescent="0.45">
      <c r="A496" s="871"/>
      <c r="B496" s="26" t="s">
        <v>24</v>
      </c>
      <c r="C496" s="27">
        <v>45</v>
      </c>
      <c r="D496" s="28">
        <v>29</v>
      </c>
      <c r="E496" s="29" t="str">
        <f t="shared" si="13"/>
        <v>014529</v>
      </c>
      <c r="F496" s="30" t="s">
        <v>36</v>
      </c>
      <c r="G496" s="33" t="s">
        <v>40</v>
      </c>
      <c r="H496" s="34" t="s">
        <v>871</v>
      </c>
      <c r="I496" s="31" t="s">
        <v>237</v>
      </c>
      <c r="J496" s="34" t="s">
        <v>922</v>
      </c>
      <c r="K496" s="33"/>
      <c r="L496" s="34"/>
      <c r="M496" s="33"/>
      <c r="N496" s="34"/>
      <c r="O496" s="33"/>
      <c r="P496" s="34"/>
      <c r="Q496" s="36"/>
      <c r="R496" s="37"/>
      <c r="S496" s="38"/>
      <c r="T496" s="43"/>
      <c r="U496" s="42"/>
      <c r="V496" s="41">
        <f t="shared" si="14"/>
        <v>53</v>
      </c>
      <c r="W496" s="13"/>
      <c r="X496" s="15"/>
    </row>
    <row r="497" spans="1:24" x14ac:dyDescent="0.45">
      <c r="A497" s="871"/>
      <c r="B497" s="26" t="s">
        <v>24</v>
      </c>
      <c r="C497" s="27">
        <v>45</v>
      </c>
      <c r="D497" s="28">
        <v>29</v>
      </c>
      <c r="E497" s="29" t="str">
        <f t="shared" si="13"/>
        <v>014529</v>
      </c>
      <c r="F497" s="30" t="s">
        <v>36</v>
      </c>
      <c r="G497" s="33" t="s">
        <v>40</v>
      </c>
      <c r="H497" s="34" t="s">
        <v>871</v>
      </c>
      <c r="I497" s="31" t="s">
        <v>239</v>
      </c>
      <c r="J497" s="34" t="s">
        <v>923</v>
      </c>
      <c r="K497" s="33"/>
      <c r="L497" s="34"/>
      <c r="M497" s="33"/>
      <c r="N497" s="34"/>
      <c r="O497" s="33"/>
      <c r="P497" s="34"/>
      <c r="Q497" s="36"/>
      <c r="R497" s="37"/>
      <c r="S497" s="38"/>
      <c r="T497" s="43"/>
      <c r="U497" s="42"/>
      <c r="V497" s="41">
        <f t="shared" si="14"/>
        <v>47</v>
      </c>
      <c r="W497" s="13"/>
      <c r="X497" s="15"/>
    </row>
    <row r="498" spans="1:24" x14ac:dyDescent="0.45">
      <c r="A498" s="871"/>
      <c r="B498" s="26" t="s">
        <v>24</v>
      </c>
      <c r="C498" s="27">
        <v>45</v>
      </c>
      <c r="D498" s="28">
        <v>29</v>
      </c>
      <c r="E498" s="29" t="str">
        <f t="shared" si="13"/>
        <v>014529</v>
      </c>
      <c r="F498" s="30" t="s">
        <v>36</v>
      </c>
      <c r="G498" s="33" t="s">
        <v>40</v>
      </c>
      <c r="H498" s="34" t="s">
        <v>871</v>
      </c>
      <c r="I498" s="31" t="s">
        <v>241</v>
      </c>
      <c r="J498" s="34" t="s">
        <v>924</v>
      </c>
      <c r="K498" s="33"/>
      <c r="L498" s="34"/>
      <c r="M498" s="33"/>
      <c r="N498" s="34"/>
      <c r="O498" s="33"/>
      <c r="P498" s="34"/>
      <c r="Q498" s="36"/>
      <c r="R498" s="37"/>
      <c r="S498" s="38"/>
      <c r="T498" s="43"/>
      <c r="U498" s="42"/>
      <c r="V498" s="41"/>
      <c r="W498" s="13"/>
      <c r="X498" s="15"/>
    </row>
    <row r="499" spans="1:24" x14ac:dyDescent="0.45">
      <c r="A499" s="871"/>
      <c r="B499" s="26" t="s">
        <v>24</v>
      </c>
      <c r="C499" s="27">
        <v>45</v>
      </c>
      <c r="D499" s="28">
        <v>29</v>
      </c>
      <c r="E499" s="29" t="str">
        <f t="shared" si="13"/>
        <v>014529</v>
      </c>
      <c r="F499" s="30" t="s">
        <v>36</v>
      </c>
      <c r="G499" s="33" t="s">
        <v>40</v>
      </c>
      <c r="H499" s="34" t="s">
        <v>871</v>
      </c>
      <c r="I499" s="55" t="s">
        <v>243</v>
      </c>
      <c r="J499" s="34" t="s">
        <v>925</v>
      </c>
      <c r="K499" s="33"/>
      <c r="L499" s="34"/>
      <c r="M499" s="33"/>
      <c r="N499" s="34"/>
      <c r="O499" s="33"/>
      <c r="P499" s="34"/>
      <c r="Q499" s="36"/>
      <c r="R499" s="37"/>
      <c r="S499" s="38"/>
      <c r="T499" s="43"/>
      <c r="U499" s="42"/>
      <c r="V499" s="41"/>
      <c r="W499" s="13"/>
      <c r="X499" s="15"/>
    </row>
    <row r="500" spans="1:24" x14ac:dyDescent="0.45">
      <c r="A500" s="871"/>
      <c r="B500" s="26" t="s">
        <v>24</v>
      </c>
      <c r="C500" s="27">
        <v>45</v>
      </c>
      <c r="D500" s="28">
        <v>29</v>
      </c>
      <c r="E500" s="29" t="str">
        <f t="shared" si="13"/>
        <v>014529</v>
      </c>
      <c r="F500" s="30" t="s">
        <v>36</v>
      </c>
      <c r="G500" s="33" t="s">
        <v>40</v>
      </c>
      <c r="H500" s="34" t="s">
        <v>871</v>
      </c>
      <c r="I500" s="55" t="s">
        <v>245</v>
      </c>
      <c r="J500" s="34" t="s">
        <v>926</v>
      </c>
      <c r="K500" s="33"/>
      <c r="L500" s="34"/>
      <c r="M500" s="33"/>
      <c r="N500" s="34"/>
      <c r="O500" s="33"/>
      <c r="P500" s="34"/>
      <c r="Q500" s="36"/>
      <c r="R500" s="37"/>
      <c r="S500" s="38"/>
      <c r="T500" s="43"/>
      <c r="U500" s="42"/>
      <c r="V500" s="41"/>
      <c r="W500" s="13"/>
      <c r="X500" s="15"/>
    </row>
    <row r="501" spans="1:24" x14ac:dyDescent="0.45">
      <c r="A501" s="871"/>
      <c r="B501" s="26" t="s">
        <v>24</v>
      </c>
      <c r="C501" s="27">
        <v>45</v>
      </c>
      <c r="D501" s="28">
        <v>29</v>
      </c>
      <c r="E501" s="29" t="str">
        <f t="shared" si="13"/>
        <v>014529</v>
      </c>
      <c r="F501" s="30" t="s">
        <v>36</v>
      </c>
      <c r="G501" s="33" t="s">
        <v>40</v>
      </c>
      <c r="H501" s="34" t="s">
        <v>871</v>
      </c>
      <c r="I501" s="55" t="s">
        <v>247</v>
      </c>
      <c r="J501" s="34" t="s">
        <v>927</v>
      </c>
      <c r="K501" s="33"/>
      <c r="L501" s="34"/>
      <c r="M501" s="33"/>
      <c r="N501" s="34"/>
      <c r="O501" s="33"/>
      <c r="P501" s="34"/>
      <c r="Q501" s="36"/>
      <c r="R501" s="37"/>
      <c r="S501" s="38"/>
      <c r="T501" s="43"/>
      <c r="U501" s="42"/>
      <c r="V501" s="41"/>
      <c r="W501" s="13"/>
      <c r="X501" s="15"/>
    </row>
    <row r="502" spans="1:24" x14ac:dyDescent="0.45">
      <c r="A502" s="871"/>
      <c r="B502" s="26" t="s">
        <v>24</v>
      </c>
      <c r="C502" s="27">
        <v>45</v>
      </c>
      <c r="D502" s="28">
        <v>29</v>
      </c>
      <c r="E502" s="29" t="str">
        <f t="shared" si="13"/>
        <v>014529</v>
      </c>
      <c r="F502" s="30" t="s">
        <v>36</v>
      </c>
      <c r="G502" s="33" t="s">
        <v>40</v>
      </c>
      <c r="H502" s="34" t="s">
        <v>871</v>
      </c>
      <c r="I502" s="55" t="s">
        <v>249</v>
      </c>
      <c r="J502" s="34" t="s">
        <v>928</v>
      </c>
      <c r="K502" s="33"/>
      <c r="L502" s="34"/>
      <c r="M502" s="33"/>
      <c r="N502" s="34"/>
      <c r="O502" s="33"/>
      <c r="P502" s="34"/>
      <c r="Q502" s="36"/>
      <c r="R502" s="37"/>
      <c r="S502" s="38"/>
      <c r="T502" s="43"/>
      <c r="U502" s="42"/>
      <c r="V502" s="41"/>
      <c r="W502" s="13"/>
      <c r="X502" s="15"/>
    </row>
    <row r="503" spans="1:24" x14ac:dyDescent="0.45">
      <c r="A503" s="871"/>
      <c r="B503" s="26" t="s">
        <v>24</v>
      </c>
      <c r="C503" s="27">
        <v>45</v>
      </c>
      <c r="D503" s="28">
        <v>29</v>
      </c>
      <c r="E503" s="29" t="str">
        <f t="shared" si="13"/>
        <v>014529</v>
      </c>
      <c r="F503" s="30" t="s">
        <v>36</v>
      </c>
      <c r="G503" s="33" t="s">
        <v>40</v>
      </c>
      <c r="H503" s="34" t="s">
        <v>871</v>
      </c>
      <c r="I503" s="55" t="s">
        <v>447</v>
      </c>
      <c r="J503" s="34" t="s">
        <v>929</v>
      </c>
      <c r="K503" s="33"/>
      <c r="L503" s="34"/>
      <c r="M503" s="33"/>
      <c r="N503" s="34"/>
      <c r="O503" s="33"/>
      <c r="P503" s="34"/>
      <c r="Q503" s="36"/>
      <c r="R503" s="37"/>
      <c r="S503" s="38"/>
      <c r="T503" s="43"/>
      <c r="U503" s="42"/>
      <c r="V503" s="41"/>
      <c r="W503" s="13"/>
      <c r="X503" s="15"/>
    </row>
    <row r="504" spans="1:24" x14ac:dyDescent="0.45">
      <c r="A504" s="871"/>
      <c r="B504" s="26" t="s">
        <v>24</v>
      </c>
      <c r="C504" s="27">
        <v>45</v>
      </c>
      <c r="D504" s="28">
        <v>29</v>
      </c>
      <c r="E504" s="29" t="str">
        <f t="shared" si="13"/>
        <v>014529</v>
      </c>
      <c r="F504" s="30" t="s">
        <v>36</v>
      </c>
      <c r="G504" s="33" t="s">
        <v>40</v>
      </c>
      <c r="H504" s="34" t="s">
        <v>871</v>
      </c>
      <c r="I504" s="55" t="s">
        <v>451</v>
      </c>
      <c r="J504" s="34" t="s">
        <v>930</v>
      </c>
      <c r="K504" s="33"/>
      <c r="L504" s="34"/>
      <c r="M504" s="33"/>
      <c r="N504" s="34"/>
      <c r="O504" s="33"/>
      <c r="P504" s="34"/>
      <c r="Q504" s="36"/>
      <c r="R504" s="37"/>
      <c r="S504" s="38"/>
      <c r="T504" s="43"/>
      <c r="U504" s="42"/>
      <c r="V504" s="41"/>
      <c r="W504" s="13"/>
      <c r="X504" s="15"/>
    </row>
    <row r="505" spans="1:24" x14ac:dyDescent="0.45">
      <c r="A505" s="871"/>
      <c r="B505" s="26" t="s">
        <v>24</v>
      </c>
      <c r="C505" s="27">
        <v>45</v>
      </c>
      <c r="D505" s="28">
        <v>29</v>
      </c>
      <c r="E505" s="29" t="str">
        <f t="shared" si="13"/>
        <v>014529</v>
      </c>
      <c r="F505" s="30" t="s">
        <v>36</v>
      </c>
      <c r="G505" s="33" t="s">
        <v>40</v>
      </c>
      <c r="H505" s="34" t="s">
        <v>871</v>
      </c>
      <c r="I505" s="55" t="s">
        <v>455</v>
      </c>
      <c r="J505" s="34" t="s">
        <v>931</v>
      </c>
      <c r="K505" s="33"/>
      <c r="L505" s="34"/>
      <c r="M505" s="33"/>
      <c r="N505" s="34"/>
      <c r="O505" s="33"/>
      <c r="P505" s="34"/>
      <c r="Q505" s="36"/>
      <c r="R505" s="37"/>
      <c r="S505" s="38"/>
      <c r="T505" s="43"/>
      <c r="U505" s="42"/>
      <c r="V505" s="41"/>
      <c r="W505" s="13"/>
      <c r="X505" s="15"/>
    </row>
    <row r="506" spans="1:24" x14ac:dyDescent="0.45">
      <c r="A506" s="871"/>
      <c r="B506" s="26" t="s">
        <v>24</v>
      </c>
      <c r="C506" s="27">
        <v>45</v>
      </c>
      <c r="D506" s="28">
        <v>29</v>
      </c>
      <c r="E506" s="29" t="str">
        <f t="shared" si="13"/>
        <v>014529</v>
      </c>
      <c r="F506" s="30" t="s">
        <v>36</v>
      </c>
      <c r="G506" s="33" t="s">
        <v>40</v>
      </c>
      <c r="H506" s="34" t="s">
        <v>871</v>
      </c>
      <c r="I506" s="55" t="s">
        <v>459</v>
      </c>
      <c r="J506" s="34" t="s">
        <v>932</v>
      </c>
      <c r="K506" s="33"/>
      <c r="L506" s="34"/>
      <c r="M506" s="33"/>
      <c r="N506" s="34"/>
      <c r="O506" s="33"/>
      <c r="P506" s="34"/>
      <c r="Q506" s="36"/>
      <c r="R506" s="37"/>
      <c r="S506" s="38"/>
      <c r="T506" s="43"/>
      <c r="U506" s="42"/>
      <c r="V506" s="41"/>
      <c r="W506" s="13"/>
      <c r="X506" s="15"/>
    </row>
    <row r="507" spans="1:24" x14ac:dyDescent="0.45">
      <c r="A507" s="871"/>
      <c r="B507" s="26" t="s">
        <v>24</v>
      </c>
      <c r="C507" s="27">
        <v>45</v>
      </c>
      <c r="D507" s="28">
        <v>29</v>
      </c>
      <c r="E507" s="29" t="str">
        <f t="shared" si="13"/>
        <v>014529</v>
      </c>
      <c r="F507" s="30" t="s">
        <v>36</v>
      </c>
      <c r="G507" s="33" t="s">
        <v>40</v>
      </c>
      <c r="H507" s="34" t="s">
        <v>871</v>
      </c>
      <c r="I507" s="55" t="s">
        <v>463</v>
      </c>
      <c r="J507" s="34" t="s">
        <v>933</v>
      </c>
      <c r="K507" s="33"/>
      <c r="L507" s="34"/>
      <c r="M507" s="33"/>
      <c r="N507" s="34"/>
      <c r="O507" s="33"/>
      <c r="P507" s="34"/>
      <c r="Q507" s="36"/>
      <c r="R507" s="37"/>
      <c r="S507" s="38"/>
      <c r="T507" s="43"/>
      <c r="U507" s="42"/>
      <c r="V507" s="41"/>
      <c r="W507" s="13"/>
    </row>
    <row r="508" spans="1:24" x14ac:dyDescent="0.45">
      <c r="A508" s="871"/>
      <c r="B508" s="26" t="s">
        <v>24</v>
      </c>
      <c r="C508" s="27">
        <v>45</v>
      </c>
      <c r="D508" s="28">
        <v>29</v>
      </c>
      <c r="E508" s="29" t="str">
        <f t="shared" si="13"/>
        <v>014529</v>
      </c>
      <c r="F508" s="30" t="s">
        <v>36</v>
      </c>
      <c r="G508" s="33" t="s">
        <v>40</v>
      </c>
      <c r="H508" s="34" t="s">
        <v>871</v>
      </c>
      <c r="I508" s="55" t="s">
        <v>466</v>
      </c>
      <c r="J508" s="34" t="s">
        <v>934</v>
      </c>
      <c r="K508" s="33"/>
      <c r="L508" s="34"/>
      <c r="M508" s="33"/>
      <c r="N508" s="34"/>
      <c r="O508" s="33"/>
      <c r="P508" s="34"/>
      <c r="Q508" s="36"/>
      <c r="R508" s="37"/>
      <c r="S508" s="38"/>
      <c r="T508" s="43"/>
      <c r="U508" s="42"/>
      <c r="V508" s="41"/>
      <c r="W508" s="13"/>
    </row>
    <row r="509" spans="1:24" x14ac:dyDescent="0.45">
      <c r="A509" s="871"/>
      <c r="B509" s="26" t="s">
        <v>24</v>
      </c>
      <c r="C509" s="27">
        <v>45</v>
      </c>
      <c r="D509" s="28">
        <v>29</v>
      </c>
      <c r="E509" s="29" t="str">
        <f t="shared" si="13"/>
        <v>014529</v>
      </c>
      <c r="F509" s="30" t="s">
        <v>36</v>
      </c>
      <c r="G509" s="33" t="s">
        <v>40</v>
      </c>
      <c r="H509" s="34" t="s">
        <v>871</v>
      </c>
      <c r="I509" s="55" t="s">
        <v>469</v>
      </c>
      <c r="J509" s="34" t="s">
        <v>935</v>
      </c>
      <c r="K509" s="33"/>
      <c r="L509" s="34"/>
      <c r="M509" s="33"/>
      <c r="N509" s="34"/>
      <c r="O509" s="33"/>
      <c r="P509" s="34"/>
      <c r="Q509" s="36"/>
      <c r="R509" s="37"/>
      <c r="S509" s="38"/>
      <c r="T509" s="43"/>
      <c r="U509" s="42"/>
      <c r="V509" s="41"/>
      <c r="W509" s="13"/>
    </row>
    <row r="510" spans="1:24" x14ac:dyDescent="0.45">
      <c r="A510" s="871"/>
      <c r="B510" s="26" t="s">
        <v>24</v>
      </c>
      <c r="C510" s="27">
        <v>45</v>
      </c>
      <c r="D510" s="28">
        <v>29</v>
      </c>
      <c r="E510" s="29" t="str">
        <f t="shared" si="13"/>
        <v>014529</v>
      </c>
      <c r="F510" s="30" t="s">
        <v>36</v>
      </c>
      <c r="G510" s="33" t="s">
        <v>40</v>
      </c>
      <c r="H510" s="34" t="s">
        <v>871</v>
      </c>
      <c r="I510" s="55" t="s">
        <v>472</v>
      </c>
      <c r="J510" s="34" t="s">
        <v>936</v>
      </c>
      <c r="K510" s="33"/>
      <c r="L510" s="34"/>
      <c r="M510" s="33"/>
      <c r="N510" s="34"/>
      <c r="O510" s="33"/>
      <c r="P510" s="34"/>
      <c r="Q510" s="36"/>
      <c r="R510" s="37"/>
      <c r="S510" s="38"/>
      <c r="T510" s="43"/>
      <c r="U510" s="42"/>
      <c r="V510" s="41"/>
      <c r="W510" s="13"/>
    </row>
    <row r="511" spans="1:24" x14ac:dyDescent="0.45">
      <c r="A511" s="871"/>
      <c r="B511" s="26" t="s">
        <v>24</v>
      </c>
      <c r="C511" s="27">
        <v>45</v>
      </c>
      <c r="D511" s="28">
        <v>29</v>
      </c>
      <c r="E511" s="29" t="str">
        <f t="shared" si="13"/>
        <v>014529</v>
      </c>
      <c r="F511" s="30" t="s">
        <v>36</v>
      </c>
      <c r="G511" s="33" t="s">
        <v>40</v>
      </c>
      <c r="H511" s="34" t="s">
        <v>871</v>
      </c>
      <c r="I511" s="55" t="s">
        <v>475</v>
      </c>
      <c r="J511" s="34" t="s">
        <v>937</v>
      </c>
      <c r="K511" s="33"/>
      <c r="L511" s="34"/>
      <c r="M511" s="33"/>
      <c r="N511" s="34"/>
      <c r="O511" s="33"/>
      <c r="P511" s="34"/>
      <c r="Q511" s="36"/>
      <c r="R511" s="37"/>
      <c r="S511" s="38"/>
      <c r="T511" s="43"/>
      <c r="U511" s="42"/>
      <c r="V511" s="41"/>
      <c r="W511" s="13"/>
    </row>
    <row r="512" spans="1:24" x14ac:dyDescent="0.45">
      <c r="A512" s="871"/>
      <c r="B512" s="26" t="s">
        <v>24</v>
      </c>
      <c r="C512" s="27">
        <v>45</v>
      </c>
      <c r="D512" s="28">
        <v>29</v>
      </c>
      <c r="E512" s="29" t="str">
        <f t="shared" si="13"/>
        <v>014529</v>
      </c>
      <c r="F512" s="30" t="s">
        <v>36</v>
      </c>
      <c r="G512" s="33" t="s">
        <v>40</v>
      </c>
      <c r="H512" s="34" t="s">
        <v>871</v>
      </c>
      <c r="I512" s="55" t="s">
        <v>478</v>
      </c>
      <c r="J512" s="34" t="s">
        <v>938</v>
      </c>
      <c r="K512" s="33"/>
      <c r="L512" s="34"/>
      <c r="M512" s="33"/>
      <c r="N512" s="34"/>
      <c r="O512" s="33"/>
      <c r="P512" s="34"/>
      <c r="Q512" s="36"/>
      <c r="R512" s="37"/>
      <c r="S512" s="38"/>
      <c r="T512" s="43"/>
      <c r="U512" s="42"/>
      <c r="V512" s="41"/>
      <c r="W512" s="13"/>
    </row>
    <row r="513" spans="1:24" x14ac:dyDescent="0.45">
      <c r="A513" s="871"/>
      <c r="B513" s="26" t="s">
        <v>24</v>
      </c>
      <c r="C513" s="27">
        <v>45</v>
      </c>
      <c r="D513" s="28">
        <v>29</v>
      </c>
      <c r="E513" s="29" t="str">
        <f t="shared" si="13"/>
        <v>014529</v>
      </c>
      <c r="F513" s="30" t="s">
        <v>36</v>
      </c>
      <c r="G513" s="33" t="s">
        <v>40</v>
      </c>
      <c r="H513" s="34" t="s">
        <v>871</v>
      </c>
      <c r="I513" s="55" t="s">
        <v>481</v>
      </c>
      <c r="J513" s="34" t="s">
        <v>939</v>
      </c>
      <c r="K513" s="33"/>
      <c r="L513" s="34"/>
      <c r="M513" s="33"/>
      <c r="N513" s="34"/>
      <c r="O513" s="33"/>
      <c r="P513" s="34"/>
      <c r="Q513" s="36"/>
      <c r="R513" s="37"/>
      <c r="S513" s="38"/>
      <c r="T513" s="43"/>
      <c r="U513" s="42"/>
      <c r="V513" s="41"/>
      <c r="W513" s="13"/>
    </row>
    <row r="514" spans="1:24" x14ac:dyDescent="0.45">
      <c r="A514" s="871"/>
      <c r="B514" s="26" t="s">
        <v>24</v>
      </c>
      <c r="C514" s="27">
        <v>45</v>
      </c>
      <c r="D514" s="28">
        <v>29</v>
      </c>
      <c r="E514" s="29" t="str">
        <f t="shared" si="13"/>
        <v>014529</v>
      </c>
      <c r="F514" s="71" t="s">
        <v>26</v>
      </c>
      <c r="G514" s="47" t="s">
        <v>43</v>
      </c>
      <c r="H514" s="48" t="s">
        <v>162</v>
      </c>
      <c r="I514" s="49" t="s">
        <v>28</v>
      </c>
      <c r="J514" s="48" t="s">
        <v>807</v>
      </c>
      <c r="K514" s="49" t="s">
        <v>30</v>
      </c>
      <c r="L514" s="48" t="s">
        <v>808</v>
      </c>
      <c r="M514" s="49" t="s">
        <v>32</v>
      </c>
      <c r="N514" s="48"/>
      <c r="O514" s="49" t="s">
        <v>33</v>
      </c>
      <c r="P514" s="48"/>
      <c r="Q514" s="50" t="s">
        <v>34</v>
      </c>
      <c r="R514" s="51"/>
      <c r="S514" s="24" t="s">
        <v>35</v>
      </c>
      <c r="T514" s="98"/>
      <c r="U514" s="42"/>
      <c r="V514" s="41">
        <f t="shared" si="14"/>
        <v>33</v>
      </c>
      <c r="W514" s="13"/>
      <c r="X514" s="53">
        <f>LEN(H515&amp;J515&amp;L516)+5</f>
        <v>48</v>
      </c>
    </row>
    <row r="515" spans="1:24" x14ac:dyDescent="0.45">
      <c r="A515" s="871"/>
      <c r="B515" s="26" t="s">
        <v>24</v>
      </c>
      <c r="C515" s="27">
        <v>45</v>
      </c>
      <c r="D515" s="28">
        <v>29</v>
      </c>
      <c r="E515" s="29" t="str">
        <f t="shared" si="13"/>
        <v>014529</v>
      </c>
      <c r="F515" s="30" t="s">
        <v>36</v>
      </c>
      <c r="G515" s="33" t="s">
        <v>43</v>
      </c>
      <c r="H515" s="34" t="s">
        <v>940</v>
      </c>
      <c r="I515" s="33" t="s">
        <v>24</v>
      </c>
      <c r="J515" s="34" t="s">
        <v>941</v>
      </c>
      <c r="K515" s="33" t="s">
        <v>24</v>
      </c>
      <c r="L515" s="34" t="s">
        <v>942</v>
      </c>
      <c r="M515" s="33"/>
      <c r="N515" s="34"/>
      <c r="O515" s="33"/>
      <c r="P515" s="34"/>
      <c r="Q515" s="36"/>
      <c r="R515" s="37"/>
      <c r="S515" s="38" t="s">
        <v>51</v>
      </c>
      <c r="T515" s="43"/>
      <c r="U515" s="42" t="s">
        <v>3</v>
      </c>
      <c r="V515" s="41">
        <f t="shared" si="14"/>
        <v>48</v>
      </c>
      <c r="W515" s="13"/>
    </row>
    <row r="516" spans="1:24" x14ac:dyDescent="0.45">
      <c r="A516" s="871"/>
      <c r="B516" s="26" t="s">
        <v>24</v>
      </c>
      <c r="C516" s="27">
        <v>45</v>
      </c>
      <c r="D516" s="28">
        <v>29</v>
      </c>
      <c r="E516" s="29" t="str">
        <f t="shared" si="13"/>
        <v>014529</v>
      </c>
      <c r="F516" s="30" t="s">
        <v>36</v>
      </c>
      <c r="G516" s="33" t="s">
        <v>43</v>
      </c>
      <c r="H516" s="34" t="s">
        <v>940</v>
      </c>
      <c r="I516" s="33" t="s">
        <v>40</v>
      </c>
      <c r="J516" s="34" t="s">
        <v>943</v>
      </c>
      <c r="K516" s="33" t="s">
        <v>40</v>
      </c>
      <c r="L516" s="34" t="s">
        <v>944</v>
      </c>
      <c r="M516" s="33"/>
      <c r="N516" s="34"/>
      <c r="O516" s="33"/>
      <c r="P516" s="34"/>
      <c r="Q516" s="36"/>
      <c r="R516" s="37"/>
      <c r="S516" s="38"/>
      <c r="T516" s="43"/>
      <c r="U516" s="42"/>
      <c r="V516" s="41">
        <f t="shared" si="14"/>
        <v>40</v>
      </c>
      <c r="W516" s="13"/>
    </row>
    <row r="517" spans="1:24" x14ac:dyDescent="0.45">
      <c r="A517" s="871"/>
      <c r="B517" s="26" t="s">
        <v>24</v>
      </c>
      <c r="C517" s="27">
        <v>45</v>
      </c>
      <c r="D517" s="28">
        <v>29</v>
      </c>
      <c r="E517" s="29" t="str">
        <f t="shared" si="13"/>
        <v>014529</v>
      </c>
      <c r="F517" s="30" t="s">
        <v>36</v>
      </c>
      <c r="G517" s="33" t="s">
        <v>43</v>
      </c>
      <c r="H517" s="34" t="s">
        <v>940</v>
      </c>
      <c r="I517" s="33" t="s">
        <v>43</v>
      </c>
      <c r="J517" s="34" t="s">
        <v>945</v>
      </c>
      <c r="K517" s="33"/>
      <c r="L517" s="34"/>
      <c r="M517" s="33"/>
      <c r="N517" s="34"/>
      <c r="O517" s="33"/>
      <c r="P517" s="34"/>
      <c r="Q517" s="36"/>
      <c r="R517" s="37"/>
      <c r="S517" s="38"/>
      <c r="T517" s="43"/>
      <c r="U517" s="42"/>
      <c r="V517" s="41">
        <f t="shared" si="14"/>
        <v>32</v>
      </c>
      <c r="W517" s="13"/>
    </row>
    <row r="518" spans="1:24" x14ac:dyDescent="0.45">
      <c r="A518" s="871"/>
      <c r="B518" s="26" t="s">
        <v>24</v>
      </c>
      <c r="C518" s="27">
        <v>45</v>
      </c>
      <c r="D518" s="28">
        <v>29</v>
      </c>
      <c r="E518" s="29" t="str">
        <f t="shared" si="13"/>
        <v>014529</v>
      </c>
      <c r="F518" s="71" t="s">
        <v>26</v>
      </c>
      <c r="G518" s="47" t="s">
        <v>46</v>
      </c>
      <c r="H518" s="48" t="s">
        <v>162</v>
      </c>
      <c r="I518" s="49" t="s">
        <v>28</v>
      </c>
      <c r="J518" s="48" t="s">
        <v>807</v>
      </c>
      <c r="K518" s="49" t="s">
        <v>30</v>
      </c>
      <c r="L518" s="48"/>
      <c r="M518" s="49" t="s">
        <v>32</v>
      </c>
      <c r="N518" s="48"/>
      <c r="O518" s="49" t="s">
        <v>33</v>
      </c>
      <c r="P518" s="48"/>
      <c r="Q518" s="50" t="s">
        <v>34</v>
      </c>
      <c r="R518" s="51"/>
      <c r="S518" s="24" t="s">
        <v>35</v>
      </c>
      <c r="T518" s="98"/>
      <c r="U518" s="42"/>
      <c r="V518" s="41">
        <f t="shared" si="14"/>
        <v>22</v>
      </c>
      <c r="W518" s="13"/>
      <c r="X518" s="53">
        <f>LEN(H519&amp;J520)+5</f>
        <v>47</v>
      </c>
    </row>
    <row r="519" spans="1:24" x14ac:dyDescent="0.45">
      <c r="A519" s="871"/>
      <c r="B519" s="26" t="s">
        <v>24</v>
      </c>
      <c r="C519" s="27">
        <v>45</v>
      </c>
      <c r="D519" s="28">
        <v>29</v>
      </c>
      <c r="E519" s="29" t="str">
        <f t="shared" si="13"/>
        <v>014529</v>
      </c>
      <c r="F519" s="30" t="s">
        <v>36</v>
      </c>
      <c r="G519" s="33" t="s">
        <v>46</v>
      </c>
      <c r="H519" s="34" t="s">
        <v>946</v>
      </c>
      <c r="I519" s="33" t="s">
        <v>24</v>
      </c>
      <c r="J519" s="34" t="s">
        <v>947</v>
      </c>
      <c r="K519" s="33"/>
      <c r="L519" s="34"/>
      <c r="M519" s="33"/>
      <c r="N519" s="34"/>
      <c r="O519" s="33"/>
      <c r="P519" s="34"/>
      <c r="Q519" s="36"/>
      <c r="R519" s="37"/>
      <c r="S519" s="38" t="s">
        <v>51</v>
      </c>
      <c r="T519" s="43"/>
      <c r="U519" s="42" t="s">
        <v>3</v>
      </c>
      <c r="V519" s="41">
        <f t="shared" si="14"/>
        <v>27</v>
      </c>
      <c r="W519" s="13"/>
    </row>
    <row r="520" spans="1:24" x14ac:dyDescent="0.45">
      <c r="A520" s="871"/>
      <c r="B520" s="26" t="s">
        <v>24</v>
      </c>
      <c r="C520" s="27">
        <v>45</v>
      </c>
      <c r="D520" s="28">
        <v>29</v>
      </c>
      <c r="E520" s="29" t="str">
        <f t="shared" si="13"/>
        <v>014529</v>
      </c>
      <c r="F520" s="30" t="s">
        <v>36</v>
      </c>
      <c r="G520" s="33" t="s">
        <v>46</v>
      </c>
      <c r="H520" s="34" t="s">
        <v>946</v>
      </c>
      <c r="I520" s="33" t="s">
        <v>40</v>
      </c>
      <c r="J520" s="34" t="s">
        <v>948</v>
      </c>
      <c r="K520" s="33"/>
      <c r="L520" s="34"/>
      <c r="M520" s="33"/>
      <c r="N520" s="34"/>
      <c r="O520" s="33"/>
      <c r="P520" s="34"/>
      <c r="Q520" s="36"/>
      <c r="R520" s="37"/>
      <c r="S520" s="38"/>
      <c r="T520" s="43"/>
      <c r="U520" s="42"/>
      <c r="V520" s="41">
        <f t="shared" si="14"/>
        <v>47</v>
      </c>
      <c r="W520" s="13"/>
    </row>
    <row r="521" spans="1:24" x14ac:dyDescent="0.45">
      <c r="A521" s="871"/>
      <c r="B521" s="26" t="s">
        <v>24</v>
      </c>
      <c r="C521" s="27">
        <v>45</v>
      </c>
      <c r="D521" s="28">
        <v>29</v>
      </c>
      <c r="E521" s="29" t="str">
        <f t="shared" si="13"/>
        <v>014529</v>
      </c>
      <c r="F521" s="30" t="s">
        <v>36</v>
      </c>
      <c r="G521" s="33" t="s">
        <v>46</v>
      </c>
      <c r="H521" s="34" t="s">
        <v>946</v>
      </c>
      <c r="I521" s="33" t="s">
        <v>43</v>
      </c>
      <c r="J521" s="34" t="s">
        <v>949</v>
      </c>
      <c r="K521" s="33"/>
      <c r="L521" s="34"/>
      <c r="M521" s="33"/>
      <c r="N521" s="34"/>
      <c r="O521" s="33"/>
      <c r="P521" s="34"/>
      <c r="Q521" s="36"/>
      <c r="R521" s="37"/>
      <c r="S521" s="38"/>
      <c r="T521" s="43"/>
      <c r="U521" s="42"/>
      <c r="V521" s="41">
        <f t="shared" si="14"/>
        <v>37</v>
      </c>
      <c r="W521" s="13"/>
    </row>
    <row r="522" spans="1:24" x14ac:dyDescent="0.45">
      <c r="A522" s="871"/>
      <c r="B522" s="26" t="s">
        <v>24</v>
      </c>
      <c r="C522" s="27">
        <v>45</v>
      </c>
      <c r="D522" s="28">
        <v>29</v>
      </c>
      <c r="E522" s="29" t="str">
        <f t="shared" si="13"/>
        <v>014529</v>
      </c>
      <c r="F522" s="30" t="s">
        <v>36</v>
      </c>
      <c r="G522" s="33" t="s">
        <v>46</v>
      </c>
      <c r="H522" s="34" t="s">
        <v>946</v>
      </c>
      <c r="I522" s="33" t="s">
        <v>46</v>
      </c>
      <c r="J522" s="34" t="s">
        <v>950</v>
      </c>
      <c r="K522" s="33"/>
      <c r="L522" s="34"/>
      <c r="M522" s="33"/>
      <c r="N522" s="34"/>
      <c r="O522" s="33"/>
      <c r="P522" s="34"/>
      <c r="Q522" s="36"/>
      <c r="R522" s="37"/>
      <c r="S522" s="38"/>
      <c r="T522" s="43"/>
      <c r="U522" s="42"/>
      <c r="V522" s="41">
        <f t="shared" si="14"/>
        <v>26</v>
      </c>
      <c r="W522" s="13"/>
    </row>
    <row r="523" spans="1:24" x14ac:dyDescent="0.45">
      <c r="A523" s="871"/>
      <c r="B523" s="26" t="s">
        <v>24</v>
      </c>
      <c r="C523" s="27">
        <v>45</v>
      </c>
      <c r="D523" s="28">
        <v>29</v>
      </c>
      <c r="E523" s="29" t="str">
        <f t="shared" si="13"/>
        <v>014529</v>
      </c>
      <c r="F523" s="71" t="s">
        <v>26</v>
      </c>
      <c r="G523" s="47" t="s">
        <v>49</v>
      </c>
      <c r="H523" s="48" t="s">
        <v>162</v>
      </c>
      <c r="I523" s="49" t="s">
        <v>28</v>
      </c>
      <c r="J523" s="48" t="s">
        <v>807</v>
      </c>
      <c r="K523" s="49" t="s">
        <v>30</v>
      </c>
      <c r="L523" s="48" t="s">
        <v>808</v>
      </c>
      <c r="M523" s="49" t="s">
        <v>32</v>
      </c>
      <c r="N523" s="48"/>
      <c r="O523" s="49" t="s">
        <v>33</v>
      </c>
      <c r="P523" s="48"/>
      <c r="Q523" s="50" t="s">
        <v>34</v>
      </c>
      <c r="R523" s="51"/>
      <c r="S523" s="24" t="s">
        <v>35</v>
      </c>
      <c r="T523" s="98"/>
      <c r="U523" s="42"/>
      <c r="V523" s="41">
        <f t="shared" si="14"/>
        <v>33</v>
      </c>
      <c r="W523" s="13"/>
      <c r="X523" s="53">
        <f>LEN(H524&amp;J543&amp;L526)+5</f>
        <v>101</v>
      </c>
    </row>
    <row r="524" spans="1:24" x14ac:dyDescent="0.45">
      <c r="A524" s="871"/>
      <c r="B524" s="26" t="s">
        <v>24</v>
      </c>
      <c r="C524" s="27">
        <v>45</v>
      </c>
      <c r="D524" s="28">
        <v>29</v>
      </c>
      <c r="E524" s="29" t="str">
        <f t="shared" si="13"/>
        <v>014529</v>
      </c>
      <c r="F524" s="30" t="s">
        <v>36</v>
      </c>
      <c r="G524" s="31" t="s">
        <v>49</v>
      </c>
      <c r="H524" s="34" t="s">
        <v>951</v>
      </c>
      <c r="I524" s="33" t="s">
        <v>24</v>
      </c>
      <c r="J524" s="34" t="s">
        <v>952</v>
      </c>
      <c r="K524" s="31" t="s">
        <v>24</v>
      </c>
      <c r="L524" s="34" t="s">
        <v>953</v>
      </c>
      <c r="M524" s="33"/>
      <c r="N524" s="34"/>
      <c r="O524" s="33"/>
      <c r="P524" s="34"/>
      <c r="Q524" s="36"/>
      <c r="R524" s="37"/>
      <c r="S524" s="38" t="s">
        <v>954</v>
      </c>
      <c r="T524" s="43"/>
      <c r="U524" s="42" t="s">
        <v>3</v>
      </c>
      <c r="V524" s="41">
        <f t="shared" si="14"/>
        <v>38</v>
      </c>
      <c r="W524" s="161">
        <f>LEN(H525&amp;J539&amp;L528&amp;N524&amp;P524&amp;R524)+5</f>
        <v>76</v>
      </c>
    </row>
    <row r="525" spans="1:24" x14ac:dyDescent="0.45">
      <c r="A525" s="871"/>
      <c r="B525" s="26" t="s">
        <v>24</v>
      </c>
      <c r="C525" s="27">
        <v>45</v>
      </c>
      <c r="D525" s="28">
        <v>29</v>
      </c>
      <c r="E525" s="29" t="str">
        <f t="shared" si="13"/>
        <v>014529</v>
      </c>
      <c r="F525" s="30" t="s">
        <v>36</v>
      </c>
      <c r="G525" s="31" t="s">
        <v>49</v>
      </c>
      <c r="H525" s="34" t="s">
        <v>951</v>
      </c>
      <c r="I525" s="33" t="s">
        <v>40</v>
      </c>
      <c r="J525" s="34" t="s">
        <v>955</v>
      </c>
      <c r="K525" s="33" t="s">
        <v>40</v>
      </c>
      <c r="L525" s="34" t="s">
        <v>956</v>
      </c>
      <c r="M525" s="33"/>
      <c r="N525" s="34"/>
      <c r="O525" s="33"/>
      <c r="P525" s="34"/>
      <c r="Q525" s="36"/>
      <c r="R525" s="37"/>
      <c r="S525" s="38" t="s">
        <v>957</v>
      </c>
      <c r="T525" s="43"/>
      <c r="U525" s="42"/>
      <c r="V525" s="41">
        <f t="shared" si="14"/>
        <v>64</v>
      </c>
      <c r="W525" s="13"/>
    </row>
    <row r="526" spans="1:24" x14ac:dyDescent="0.45">
      <c r="A526" s="871"/>
      <c r="B526" s="26" t="s">
        <v>24</v>
      </c>
      <c r="C526" s="27">
        <v>45</v>
      </c>
      <c r="D526" s="28">
        <v>29</v>
      </c>
      <c r="E526" s="29" t="str">
        <f t="shared" si="13"/>
        <v>014529</v>
      </c>
      <c r="F526" s="30" t="s">
        <v>36</v>
      </c>
      <c r="G526" s="31" t="s">
        <v>49</v>
      </c>
      <c r="H526" s="34" t="s">
        <v>951</v>
      </c>
      <c r="I526" s="31" t="s">
        <v>43</v>
      </c>
      <c r="J526" s="34" t="s">
        <v>958</v>
      </c>
      <c r="K526" s="33" t="s">
        <v>43</v>
      </c>
      <c r="L526" s="34" t="s">
        <v>959</v>
      </c>
      <c r="M526" s="33"/>
      <c r="N526" s="34"/>
      <c r="O526" s="33"/>
      <c r="P526" s="34"/>
      <c r="Q526" s="36"/>
      <c r="R526" s="37"/>
      <c r="S526" s="38" t="s">
        <v>51</v>
      </c>
      <c r="T526" s="43"/>
      <c r="U526" s="42"/>
      <c r="V526" s="41">
        <f t="shared" si="14"/>
        <v>94</v>
      </c>
      <c r="W526" s="13"/>
      <c r="X526" s="15"/>
    </row>
    <row r="527" spans="1:24" x14ac:dyDescent="0.45">
      <c r="A527" s="871"/>
      <c r="B527" s="26" t="s">
        <v>24</v>
      </c>
      <c r="C527" s="27">
        <v>45</v>
      </c>
      <c r="D527" s="28">
        <v>29</v>
      </c>
      <c r="E527" s="29" t="str">
        <f t="shared" si="13"/>
        <v>014529</v>
      </c>
      <c r="F527" s="30" t="s">
        <v>36</v>
      </c>
      <c r="G527" s="31" t="s">
        <v>49</v>
      </c>
      <c r="H527" s="34" t="s">
        <v>951</v>
      </c>
      <c r="I527" s="31" t="s">
        <v>46</v>
      </c>
      <c r="J527" s="34" t="s">
        <v>960</v>
      </c>
      <c r="K527" s="31" t="s">
        <v>46</v>
      </c>
      <c r="L527" s="34" t="s">
        <v>961</v>
      </c>
      <c r="M527" s="33"/>
      <c r="N527" s="34"/>
      <c r="O527" s="33"/>
      <c r="P527" s="34"/>
      <c r="Q527" s="36"/>
      <c r="R527" s="37"/>
      <c r="S527" s="38"/>
      <c r="T527" s="43"/>
      <c r="U527" s="42"/>
      <c r="V527" s="41">
        <f t="shared" si="14"/>
        <v>79</v>
      </c>
      <c r="W527" s="13"/>
      <c r="X527" s="15"/>
    </row>
    <row r="528" spans="1:24" x14ac:dyDescent="0.45">
      <c r="A528" s="871"/>
      <c r="B528" s="26" t="s">
        <v>24</v>
      </c>
      <c r="C528" s="27">
        <v>45</v>
      </c>
      <c r="D528" s="28">
        <v>29</v>
      </c>
      <c r="E528" s="29" t="str">
        <f t="shared" si="13"/>
        <v>014529</v>
      </c>
      <c r="F528" s="30" t="s">
        <v>36</v>
      </c>
      <c r="G528" s="31" t="s">
        <v>49</v>
      </c>
      <c r="H528" s="34" t="s">
        <v>951</v>
      </c>
      <c r="I528" s="31" t="s">
        <v>49</v>
      </c>
      <c r="J528" s="34" t="s">
        <v>962</v>
      </c>
      <c r="K528" s="31" t="s">
        <v>49</v>
      </c>
      <c r="L528" s="34" t="s">
        <v>963</v>
      </c>
      <c r="M528" s="33"/>
      <c r="N528" s="34"/>
      <c r="O528" s="33"/>
      <c r="P528" s="34"/>
      <c r="Q528" s="36"/>
      <c r="R528" s="37"/>
      <c r="S528" s="38"/>
      <c r="T528" s="43"/>
      <c r="U528" s="42"/>
      <c r="V528" s="41">
        <f t="shared" si="14"/>
        <v>60</v>
      </c>
      <c r="W528" s="13"/>
      <c r="X528" s="15"/>
    </row>
    <row r="529" spans="1:24" x14ac:dyDescent="0.45">
      <c r="A529" s="871"/>
      <c r="B529" s="26" t="s">
        <v>24</v>
      </c>
      <c r="C529" s="27">
        <v>45</v>
      </c>
      <c r="D529" s="28">
        <v>29</v>
      </c>
      <c r="E529" s="29" t="str">
        <f t="shared" si="13"/>
        <v>014529</v>
      </c>
      <c r="F529" s="30" t="s">
        <v>36</v>
      </c>
      <c r="G529" s="31" t="s">
        <v>49</v>
      </c>
      <c r="H529" s="34" t="s">
        <v>951</v>
      </c>
      <c r="I529" s="31" t="s">
        <v>52</v>
      </c>
      <c r="J529" s="34" t="s">
        <v>964</v>
      </c>
      <c r="K529" s="31" t="s">
        <v>52</v>
      </c>
      <c r="L529" s="34" t="s">
        <v>965</v>
      </c>
      <c r="M529" s="33"/>
      <c r="N529" s="34"/>
      <c r="O529" s="33"/>
      <c r="P529" s="34"/>
      <c r="Q529" s="36"/>
      <c r="R529" s="37"/>
      <c r="S529" s="38"/>
      <c r="T529" s="43"/>
      <c r="U529" s="42"/>
      <c r="V529" s="41">
        <f t="shared" si="14"/>
        <v>46</v>
      </c>
      <c r="W529" s="13"/>
      <c r="X529" s="15"/>
    </row>
    <row r="530" spans="1:24" x14ac:dyDescent="0.45">
      <c r="A530" s="871"/>
      <c r="B530" s="26" t="s">
        <v>24</v>
      </c>
      <c r="C530" s="27">
        <v>45</v>
      </c>
      <c r="D530" s="28">
        <v>29</v>
      </c>
      <c r="E530" s="29" t="str">
        <f t="shared" si="13"/>
        <v>014529</v>
      </c>
      <c r="F530" s="30" t="s">
        <v>36</v>
      </c>
      <c r="G530" s="31" t="s">
        <v>49</v>
      </c>
      <c r="H530" s="34" t="s">
        <v>951</v>
      </c>
      <c r="I530" s="33" t="s">
        <v>54</v>
      </c>
      <c r="J530" s="34" t="s">
        <v>966</v>
      </c>
      <c r="K530" s="31" t="s">
        <v>54</v>
      </c>
      <c r="L530" s="79" t="s">
        <v>232</v>
      </c>
      <c r="M530" s="33"/>
      <c r="N530" s="34"/>
      <c r="O530" s="33"/>
      <c r="P530" s="34"/>
      <c r="Q530" s="36"/>
      <c r="R530" s="37"/>
      <c r="S530" s="38"/>
      <c r="T530" s="43"/>
      <c r="U530" s="42"/>
      <c r="V530" s="41">
        <f t="shared" si="14"/>
        <v>66</v>
      </c>
      <c r="W530" s="13"/>
      <c r="X530" s="15"/>
    </row>
    <row r="531" spans="1:24" x14ac:dyDescent="0.45">
      <c r="A531" s="871"/>
      <c r="B531" s="26" t="s">
        <v>24</v>
      </c>
      <c r="C531" s="27">
        <v>45</v>
      </c>
      <c r="D531" s="28">
        <v>29</v>
      </c>
      <c r="E531" s="29" t="str">
        <f t="shared" si="13"/>
        <v>014529</v>
      </c>
      <c r="F531" s="30" t="s">
        <v>36</v>
      </c>
      <c r="G531" s="31" t="s">
        <v>49</v>
      </c>
      <c r="H531" s="34" t="s">
        <v>951</v>
      </c>
      <c r="I531" s="33" t="s">
        <v>56</v>
      </c>
      <c r="J531" s="34" t="s">
        <v>967</v>
      </c>
      <c r="K531" s="33" t="s">
        <v>56</v>
      </c>
      <c r="L531" s="34" t="s">
        <v>968</v>
      </c>
      <c r="M531" s="33"/>
      <c r="N531" s="34"/>
      <c r="O531" s="33"/>
      <c r="P531" s="34"/>
      <c r="Q531" s="36"/>
      <c r="R531" s="37"/>
      <c r="S531" s="38"/>
      <c r="T531" s="43"/>
      <c r="U531" s="42"/>
      <c r="V531" s="41">
        <f t="shared" si="14"/>
        <v>66</v>
      </c>
      <c r="W531" s="13"/>
      <c r="X531" s="15"/>
    </row>
    <row r="532" spans="1:24" x14ac:dyDescent="0.45">
      <c r="A532" s="871"/>
      <c r="B532" s="26" t="s">
        <v>24</v>
      </c>
      <c r="C532" s="27">
        <v>45</v>
      </c>
      <c r="D532" s="28">
        <v>29</v>
      </c>
      <c r="E532" s="29" t="str">
        <f t="shared" si="13"/>
        <v>014529</v>
      </c>
      <c r="F532" s="30" t="s">
        <v>36</v>
      </c>
      <c r="G532" s="31" t="s">
        <v>49</v>
      </c>
      <c r="H532" s="34" t="s">
        <v>951</v>
      </c>
      <c r="I532" s="33" t="s">
        <v>58</v>
      </c>
      <c r="J532" s="34" t="s">
        <v>969</v>
      </c>
      <c r="K532" s="31" t="s">
        <v>58</v>
      </c>
      <c r="L532" s="34" t="s">
        <v>970</v>
      </c>
      <c r="M532" s="33"/>
      <c r="N532" s="34"/>
      <c r="O532" s="33"/>
      <c r="P532" s="34"/>
      <c r="Q532" s="36"/>
      <c r="R532" s="37"/>
      <c r="S532" s="38"/>
      <c r="T532" s="43"/>
      <c r="U532" s="42"/>
      <c r="V532" s="41">
        <f t="shared" si="14"/>
        <v>69</v>
      </c>
      <c r="W532" s="13"/>
      <c r="X532" s="15"/>
    </row>
    <row r="533" spans="1:24" x14ac:dyDescent="0.45">
      <c r="A533" s="871"/>
      <c r="B533" s="26" t="s">
        <v>24</v>
      </c>
      <c r="C533" s="27">
        <v>45</v>
      </c>
      <c r="D533" s="28">
        <v>29</v>
      </c>
      <c r="E533" s="29" t="str">
        <f t="shared" si="13"/>
        <v>014529</v>
      </c>
      <c r="F533" s="30" t="s">
        <v>36</v>
      </c>
      <c r="G533" s="31" t="s">
        <v>49</v>
      </c>
      <c r="H533" s="34" t="s">
        <v>951</v>
      </c>
      <c r="I533" s="33" t="s">
        <v>60</v>
      </c>
      <c r="J533" s="34" t="s">
        <v>971</v>
      </c>
      <c r="K533" s="31" t="s">
        <v>60</v>
      </c>
      <c r="L533" s="34" t="s">
        <v>972</v>
      </c>
      <c r="M533" s="33"/>
      <c r="N533" s="34"/>
      <c r="O533" s="33"/>
      <c r="P533" s="34"/>
      <c r="Q533" s="36"/>
      <c r="R533" s="37"/>
      <c r="S533" s="38"/>
      <c r="T533" s="43"/>
      <c r="U533" s="42"/>
      <c r="V533" s="41">
        <f t="shared" si="14"/>
        <v>42</v>
      </c>
      <c r="W533" s="13"/>
      <c r="X533" s="15"/>
    </row>
    <row r="534" spans="1:24" x14ac:dyDescent="0.45">
      <c r="A534" s="871"/>
      <c r="B534" s="26" t="s">
        <v>24</v>
      </c>
      <c r="C534" s="27">
        <v>45</v>
      </c>
      <c r="D534" s="28">
        <v>29</v>
      </c>
      <c r="E534" s="29" t="str">
        <f t="shared" si="13"/>
        <v>014529</v>
      </c>
      <c r="F534" s="30" t="s">
        <v>36</v>
      </c>
      <c r="G534" s="31" t="s">
        <v>49</v>
      </c>
      <c r="H534" s="34" t="s">
        <v>951</v>
      </c>
      <c r="I534" s="31" t="s">
        <v>62</v>
      </c>
      <c r="J534" s="34" t="s">
        <v>973</v>
      </c>
      <c r="K534" s="31" t="s">
        <v>62</v>
      </c>
      <c r="L534" s="34"/>
      <c r="M534" s="33"/>
      <c r="N534" s="34"/>
      <c r="O534" s="33"/>
      <c r="P534" s="34"/>
      <c r="Q534" s="36"/>
      <c r="R534" s="37"/>
      <c r="S534" s="38"/>
      <c r="T534" s="43"/>
      <c r="U534" s="42"/>
      <c r="V534" s="41">
        <f t="shared" si="14"/>
        <v>68</v>
      </c>
      <c r="W534" s="13"/>
      <c r="X534" s="15"/>
    </row>
    <row r="535" spans="1:24" x14ac:dyDescent="0.45">
      <c r="A535" s="871"/>
      <c r="B535" s="26" t="s">
        <v>24</v>
      </c>
      <c r="C535" s="27">
        <v>45</v>
      </c>
      <c r="D535" s="28">
        <v>29</v>
      </c>
      <c r="E535" s="29" t="str">
        <f t="shared" si="13"/>
        <v>014529</v>
      </c>
      <c r="F535" s="30" t="s">
        <v>36</v>
      </c>
      <c r="G535" s="31" t="s">
        <v>49</v>
      </c>
      <c r="H535" s="34" t="s">
        <v>951</v>
      </c>
      <c r="I535" s="33" t="s">
        <v>64</v>
      </c>
      <c r="J535" s="34" t="s">
        <v>974</v>
      </c>
      <c r="K535" s="31" t="s">
        <v>64</v>
      </c>
      <c r="L535" s="34" t="s">
        <v>975</v>
      </c>
      <c r="M535" s="33"/>
      <c r="N535" s="34"/>
      <c r="O535" s="33"/>
      <c r="P535" s="34"/>
      <c r="Q535" s="36"/>
      <c r="R535" s="37"/>
      <c r="S535" s="38"/>
      <c r="T535" s="43"/>
      <c r="U535" s="42"/>
      <c r="V535" s="41">
        <f t="shared" si="14"/>
        <v>49</v>
      </c>
      <c r="W535" s="13"/>
      <c r="X535" s="15"/>
    </row>
    <row r="536" spans="1:24" x14ac:dyDescent="0.45">
      <c r="A536" s="871"/>
      <c r="B536" s="26" t="s">
        <v>24</v>
      </c>
      <c r="C536" s="27">
        <v>45</v>
      </c>
      <c r="D536" s="28">
        <v>29</v>
      </c>
      <c r="E536" s="29" t="str">
        <f t="shared" si="13"/>
        <v>014529</v>
      </c>
      <c r="F536" s="30" t="s">
        <v>36</v>
      </c>
      <c r="G536" s="31" t="s">
        <v>49</v>
      </c>
      <c r="H536" s="34" t="s">
        <v>951</v>
      </c>
      <c r="I536" s="31" t="s">
        <v>66</v>
      </c>
      <c r="J536" s="34" t="s">
        <v>976</v>
      </c>
      <c r="K536" s="31" t="s">
        <v>66</v>
      </c>
      <c r="L536" s="34" t="s">
        <v>977</v>
      </c>
      <c r="M536" s="33"/>
      <c r="N536" s="34"/>
      <c r="O536" s="33"/>
      <c r="P536" s="34"/>
      <c r="Q536" s="36"/>
      <c r="R536" s="37"/>
      <c r="S536" s="38"/>
      <c r="T536" s="43"/>
      <c r="U536" s="42"/>
      <c r="V536" s="41">
        <f t="shared" si="14"/>
        <v>78</v>
      </c>
      <c r="W536" s="13"/>
      <c r="X536" s="15"/>
    </row>
    <row r="537" spans="1:24" x14ac:dyDescent="0.45">
      <c r="A537" s="871"/>
      <c r="B537" s="26" t="s">
        <v>24</v>
      </c>
      <c r="C537" s="27">
        <v>45</v>
      </c>
      <c r="D537" s="28">
        <v>29</v>
      </c>
      <c r="E537" s="29" t="str">
        <f t="shared" si="13"/>
        <v>014529</v>
      </c>
      <c r="F537" s="30" t="s">
        <v>36</v>
      </c>
      <c r="G537" s="31" t="s">
        <v>49</v>
      </c>
      <c r="H537" s="34" t="s">
        <v>951</v>
      </c>
      <c r="I537" s="31" t="s">
        <v>68</v>
      </c>
      <c r="J537" s="34" t="s">
        <v>978</v>
      </c>
      <c r="K537" s="31" t="s">
        <v>68</v>
      </c>
      <c r="L537" s="34" t="s">
        <v>979</v>
      </c>
      <c r="M537" s="33"/>
      <c r="N537" s="34"/>
      <c r="O537" s="33"/>
      <c r="P537" s="34"/>
      <c r="Q537" s="36"/>
      <c r="R537" s="37"/>
      <c r="S537" s="38"/>
      <c r="T537" s="43"/>
      <c r="U537" s="42"/>
      <c r="V537" s="41">
        <f t="shared" si="14"/>
        <v>80</v>
      </c>
      <c r="W537" s="13"/>
      <c r="X537" s="15"/>
    </row>
    <row r="538" spans="1:24" x14ac:dyDescent="0.45">
      <c r="A538" s="871"/>
      <c r="B538" s="26" t="s">
        <v>24</v>
      </c>
      <c r="C538" s="27">
        <v>45</v>
      </c>
      <c r="D538" s="28">
        <v>29</v>
      </c>
      <c r="E538" s="29" t="str">
        <f t="shared" si="13"/>
        <v>014529</v>
      </c>
      <c r="F538" s="30" t="s">
        <v>36</v>
      </c>
      <c r="G538" s="31" t="s">
        <v>49</v>
      </c>
      <c r="H538" s="34" t="s">
        <v>951</v>
      </c>
      <c r="I538" s="31" t="s">
        <v>70</v>
      </c>
      <c r="J538" s="34" t="s">
        <v>980</v>
      </c>
      <c r="K538" s="31" t="s">
        <v>70</v>
      </c>
      <c r="L538" s="34" t="s">
        <v>981</v>
      </c>
      <c r="M538" s="33"/>
      <c r="N538" s="34"/>
      <c r="O538" s="33"/>
      <c r="P538" s="34"/>
      <c r="Q538" s="36"/>
      <c r="R538" s="37"/>
      <c r="S538" s="38"/>
      <c r="T538" s="43"/>
      <c r="U538" s="42"/>
      <c r="V538" s="41">
        <f t="shared" si="14"/>
        <v>73</v>
      </c>
      <c r="W538" s="13"/>
      <c r="X538" s="15"/>
    </row>
    <row r="539" spans="1:24" x14ac:dyDescent="0.45">
      <c r="A539" s="871"/>
      <c r="B539" s="26" t="s">
        <v>24</v>
      </c>
      <c r="C539" s="27">
        <v>45</v>
      </c>
      <c r="D539" s="28">
        <v>29</v>
      </c>
      <c r="E539" s="29" t="str">
        <f>B539&amp;C539&amp;D539</f>
        <v>014529</v>
      </c>
      <c r="F539" s="30" t="s">
        <v>36</v>
      </c>
      <c r="G539" s="31" t="s">
        <v>49</v>
      </c>
      <c r="H539" s="34" t="s">
        <v>951</v>
      </c>
      <c r="I539" s="31" t="s">
        <v>72</v>
      </c>
      <c r="J539" s="34" t="s">
        <v>982</v>
      </c>
      <c r="K539" s="31" t="s">
        <v>72</v>
      </c>
      <c r="L539" s="34" t="s">
        <v>983</v>
      </c>
      <c r="M539" s="33"/>
      <c r="N539" s="34"/>
      <c r="O539" s="33"/>
      <c r="P539" s="34"/>
      <c r="Q539" s="36"/>
      <c r="R539" s="37"/>
      <c r="S539" s="38"/>
      <c r="T539" s="43"/>
      <c r="U539" s="42"/>
      <c r="V539" s="41">
        <f t="shared" si="14"/>
        <v>73</v>
      </c>
      <c r="W539" s="13"/>
      <c r="X539" s="15"/>
    </row>
    <row r="540" spans="1:24" x14ac:dyDescent="0.45">
      <c r="A540" s="871"/>
      <c r="B540" s="26" t="s">
        <v>24</v>
      </c>
      <c r="C540" s="27">
        <v>45</v>
      </c>
      <c r="D540" s="28">
        <v>29</v>
      </c>
      <c r="E540" s="29" t="str">
        <f t="shared" si="13"/>
        <v>014529</v>
      </c>
      <c r="F540" s="30" t="s">
        <v>36</v>
      </c>
      <c r="G540" s="31" t="s">
        <v>49</v>
      </c>
      <c r="H540" s="34" t="s">
        <v>951</v>
      </c>
      <c r="I540" s="33" t="s">
        <v>74</v>
      </c>
      <c r="J540" s="34" t="s">
        <v>984</v>
      </c>
      <c r="K540" s="31" t="s">
        <v>74</v>
      </c>
      <c r="L540" s="34" t="s">
        <v>985</v>
      </c>
      <c r="M540" s="33"/>
      <c r="N540" s="34"/>
      <c r="O540" s="33"/>
      <c r="P540" s="34"/>
      <c r="Q540" s="36"/>
      <c r="R540" s="37"/>
      <c r="S540" s="38"/>
      <c r="T540" s="43"/>
      <c r="U540" s="42"/>
      <c r="V540" s="41">
        <f t="shared" si="14"/>
        <v>56</v>
      </c>
      <c r="W540" s="13"/>
      <c r="X540" s="15"/>
    </row>
    <row r="541" spans="1:24" x14ac:dyDescent="0.45">
      <c r="A541" s="871"/>
      <c r="B541" s="26" t="s">
        <v>24</v>
      </c>
      <c r="C541" s="27">
        <v>45</v>
      </c>
      <c r="D541" s="28">
        <v>29</v>
      </c>
      <c r="E541" s="29" t="str">
        <f t="shared" si="13"/>
        <v>014529</v>
      </c>
      <c r="F541" s="30" t="s">
        <v>36</v>
      </c>
      <c r="G541" s="31" t="s">
        <v>49</v>
      </c>
      <c r="H541" s="34" t="s">
        <v>951</v>
      </c>
      <c r="I541" s="33" t="s">
        <v>76</v>
      </c>
      <c r="J541" s="34" t="s">
        <v>986</v>
      </c>
      <c r="K541" s="55" t="s">
        <v>76</v>
      </c>
      <c r="L541" s="34" t="s">
        <v>987</v>
      </c>
      <c r="M541" s="33"/>
      <c r="N541" s="34"/>
      <c r="O541" s="33"/>
      <c r="P541" s="34"/>
      <c r="Q541" s="36"/>
      <c r="R541" s="37"/>
      <c r="S541" s="38"/>
      <c r="T541" s="43"/>
      <c r="U541" s="42"/>
      <c r="V541" s="41">
        <f t="shared" si="14"/>
        <v>65</v>
      </c>
      <c r="W541" s="13"/>
      <c r="X541" s="15"/>
    </row>
    <row r="542" spans="1:24" x14ac:dyDescent="0.45">
      <c r="A542" s="871"/>
      <c r="B542" s="26" t="s">
        <v>24</v>
      </c>
      <c r="C542" s="27">
        <v>45</v>
      </c>
      <c r="D542" s="28">
        <v>29</v>
      </c>
      <c r="E542" s="29" t="str">
        <f t="shared" si="13"/>
        <v>014529</v>
      </c>
      <c r="F542" s="30" t="s">
        <v>36</v>
      </c>
      <c r="G542" s="31" t="s">
        <v>49</v>
      </c>
      <c r="H542" s="34" t="s">
        <v>951</v>
      </c>
      <c r="I542" s="33" t="s">
        <v>78</v>
      </c>
      <c r="J542" s="34" t="s">
        <v>988</v>
      </c>
      <c r="K542" s="33" t="s">
        <v>78</v>
      </c>
      <c r="L542" s="34" t="s">
        <v>989</v>
      </c>
      <c r="M542" s="33"/>
      <c r="N542" s="34"/>
      <c r="O542" s="33"/>
      <c r="P542" s="34"/>
      <c r="Q542" s="36"/>
      <c r="R542" s="37"/>
      <c r="S542" s="38"/>
      <c r="T542" s="43"/>
      <c r="U542" s="42"/>
      <c r="V542" s="41">
        <f t="shared" si="14"/>
        <v>55</v>
      </c>
      <c r="W542" s="13"/>
      <c r="X542" s="15"/>
    </row>
    <row r="543" spans="1:24" x14ac:dyDescent="0.45">
      <c r="A543" s="871"/>
      <c r="B543" s="26" t="s">
        <v>24</v>
      </c>
      <c r="C543" s="27">
        <v>45</v>
      </c>
      <c r="D543" s="28">
        <v>29</v>
      </c>
      <c r="E543" s="29" t="str">
        <f t="shared" si="13"/>
        <v>014529</v>
      </c>
      <c r="F543" s="30" t="s">
        <v>36</v>
      </c>
      <c r="G543" s="31" t="s">
        <v>49</v>
      </c>
      <c r="H543" s="34" t="s">
        <v>951</v>
      </c>
      <c r="I543" s="33" t="s">
        <v>80</v>
      </c>
      <c r="J543" s="34" t="s">
        <v>990</v>
      </c>
      <c r="K543" s="33" t="s">
        <v>80</v>
      </c>
      <c r="L543" s="34" t="s">
        <v>991</v>
      </c>
      <c r="M543" s="33"/>
      <c r="N543" s="34"/>
      <c r="O543" s="33"/>
      <c r="P543" s="34"/>
      <c r="Q543" s="36"/>
      <c r="R543" s="37"/>
      <c r="S543" s="38"/>
      <c r="T543" s="43"/>
      <c r="U543" s="42"/>
      <c r="V543" s="41">
        <f t="shared" si="14"/>
        <v>86</v>
      </c>
      <c r="W543" s="13"/>
      <c r="X543" s="15"/>
    </row>
    <row r="544" spans="1:24" x14ac:dyDescent="0.45">
      <c r="A544" s="871"/>
      <c r="B544" s="26" t="s">
        <v>24</v>
      </c>
      <c r="C544" s="27">
        <v>45</v>
      </c>
      <c r="D544" s="28">
        <v>29</v>
      </c>
      <c r="E544" s="29" t="str">
        <f t="shared" si="13"/>
        <v>014529</v>
      </c>
      <c r="F544" s="30" t="s">
        <v>36</v>
      </c>
      <c r="G544" s="31" t="s">
        <v>49</v>
      </c>
      <c r="H544" s="34" t="s">
        <v>951</v>
      </c>
      <c r="I544" s="33" t="s">
        <v>82</v>
      </c>
      <c r="J544" s="173" t="s">
        <v>992</v>
      </c>
      <c r="K544" s="33" t="s">
        <v>82</v>
      </c>
      <c r="L544" s="34" t="s">
        <v>993</v>
      </c>
      <c r="M544" s="33"/>
      <c r="N544" s="34"/>
      <c r="O544" s="33"/>
      <c r="P544" s="34"/>
      <c r="Q544" s="36"/>
      <c r="R544" s="37"/>
      <c r="S544" s="38"/>
      <c r="T544" s="43"/>
      <c r="U544" s="42"/>
      <c r="V544" s="41">
        <f t="shared" si="14"/>
        <v>39</v>
      </c>
      <c r="W544" s="13"/>
      <c r="X544" s="15"/>
    </row>
    <row r="545" spans="1:24" x14ac:dyDescent="0.45">
      <c r="A545" s="871"/>
      <c r="B545" s="26" t="s">
        <v>24</v>
      </c>
      <c r="C545" s="27">
        <v>45</v>
      </c>
      <c r="D545" s="28">
        <v>29</v>
      </c>
      <c r="E545" s="29" t="str">
        <f t="shared" si="13"/>
        <v>014529</v>
      </c>
      <c r="F545" s="30" t="s">
        <v>36</v>
      </c>
      <c r="G545" s="31" t="s">
        <v>49</v>
      </c>
      <c r="H545" s="34" t="s">
        <v>951</v>
      </c>
      <c r="I545" s="31" t="s">
        <v>84</v>
      </c>
      <c r="J545" s="34" t="s">
        <v>994</v>
      </c>
      <c r="K545" s="33" t="s">
        <v>84</v>
      </c>
      <c r="L545" s="34" t="s">
        <v>995</v>
      </c>
      <c r="M545" s="33"/>
      <c r="N545" s="34"/>
      <c r="O545" s="33"/>
      <c r="P545" s="34"/>
      <c r="Q545" s="36"/>
      <c r="R545" s="37"/>
      <c r="S545" s="38"/>
      <c r="T545" s="43"/>
      <c r="U545" s="42"/>
      <c r="V545" s="41">
        <f t="shared" si="14"/>
        <v>61</v>
      </c>
      <c r="W545" s="13"/>
      <c r="X545" s="15"/>
    </row>
    <row r="546" spans="1:24" x14ac:dyDescent="0.45">
      <c r="A546" s="871"/>
      <c r="B546" s="26" t="s">
        <v>24</v>
      </c>
      <c r="C546" s="27">
        <v>45</v>
      </c>
      <c r="D546" s="28">
        <v>29</v>
      </c>
      <c r="E546" s="29" t="str">
        <f t="shared" si="13"/>
        <v>014529</v>
      </c>
      <c r="F546" s="30" t="s">
        <v>36</v>
      </c>
      <c r="G546" s="31" t="s">
        <v>49</v>
      </c>
      <c r="H546" s="34" t="s">
        <v>951</v>
      </c>
      <c r="I546" s="31" t="s">
        <v>86</v>
      </c>
      <c r="J546" s="34" t="s">
        <v>996</v>
      </c>
      <c r="K546" s="33" t="s">
        <v>86</v>
      </c>
      <c r="L546" s="34" t="s">
        <v>997</v>
      </c>
      <c r="M546" s="33"/>
      <c r="N546" s="34"/>
      <c r="O546" s="33"/>
      <c r="P546" s="34"/>
      <c r="Q546" s="36"/>
      <c r="R546" s="37"/>
      <c r="S546" s="38"/>
      <c r="T546" s="43"/>
      <c r="U546" s="42"/>
      <c r="V546" s="41">
        <f t="shared" si="14"/>
        <v>53</v>
      </c>
      <c r="W546" s="13"/>
      <c r="X546" s="15"/>
    </row>
    <row r="547" spans="1:24" x14ac:dyDescent="0.45">
      <c r="A547" s="871"/>
      <c r="B547" s="26" t="s">
        <v>24</v>
      </c>
      <c r="C547" s="27">
        <v>45</v>
      </c>
      <c r="D547" s="28">
        <v>29</v>
      </c>
      <c r="E547" s="29" t="str">
        <f t="shared" si="13"/>
        <v>014529</v>
      </c>
      <c r="F547" s="30" t="s">
        <v>36</v>
      </c>
      <c r="G547" s="31" t="s">
        <v>49</v>
      </c>
      <c r="H547" s="34" t="s">
        <v>951</v>
      </c>
      <c r="I547" s="31" t="s">
        <v>25</v>
      </c>
      <c r="J547" s="34" t="s">
        <v>998</v>
      </c>
      <c r="K547" s="33" t="s">
        <v>25</v>
      </c>
      <c r="L547" s="34" t="s">
        <v>999</v>
      </c>
      <c r="M547" s="33"/>
      <c r="N547" s="34"/>
      <c r="O547" s="33"/>
      <c r="P547" s="34"/>
      <c r="Q547" s="36"/>
      <c r="R547" s="37"/>
      <c r="S547" s="38"/>
      <c r="T547" s="43"/>
      <c r="U547" s="42"/>
      <c r="V547" s="41">
        <f t="shared" si="14"/>
        <v>63</v>
      </c>
      <c r="W547" s="13"/>
      <c r="X547" s="15"/>
    </row>
    <row r="548" spans="1:24" x14ac:dyDescent="0.45">
      <c r="A548" s="871"/>
      <c r="B548" s="26" t="s">
        <v>24</v>
      </c>
      <c r="C548" s="27">
        <v>45</v>
      </c>
      <c r="D548" s="28">
        <v>29</v>
      </c>
      <c r="E548" s="29" t="str">
        <f t="shared" si="13"/>
        <v>014529</v>
      </c>
      <c r="F548" s="30" t="s">
        <v>36</v>
      </c>
      <c r="G548" s="31" t="s">
        <v>49</v>
      </c>
      <c r="H548" s="34" t="s">
        <v>951</v>
      </c>
      <c r="I548" s="33" t="s">
        <v>89</v>
      </c>
      <c r="J548" s="34" t="s">
        <v>1000</v>
      </c>
      <c r="K548" s="33" t="s">
        <v>89</v>
      </c>
      <c r="L548" s="34" t="s">
        <v>1001</v>
      </c>
      <c r="M548" s="33"/>
      <c r="N548" s="34"/>
      <c r="O548" s="33"/>
      <c r="P548" s="34"/>
      <c r="Q548" s="36"/>
      <c r="R548" s="37"/>
      <c r="S548" s="38"/>
      <c r="T548" s="43"/>
      <c r="U548" s="42"/>
      <c r="V548" s="41">
        <f t="shared" si="14"/>
        <v>86</v>
      </c>
      <c r="W548" s="13"/>
      <c r="X548" s="15"/>
    </row>
    <row r="549" spans="1:24" x14ac:dyDescent="0.45">
      <c r="A549" s="871"/>
      <c r="B549" s="26" t="s">
        <v>24</v>
      </c>
      <c r="C549" s="27">
        <v>45</v>
      </c>
      <c r="D549" s="28">
        <v>29</v>
      </c>
      <c r="E549" s="29" t="str">
        <f t="shared" si="13"/>
        <v>014529</v>
      </c>
      <c r="F549" s="30" t="s">
        <v>36</v>
      </c>
      <c r="G549" s="31" t="s">
        <v>49</v>
      </c>
      <c r="H549" s="34" t="s">
        <v>951</v>
      </c>
      <c r="I549" s="33" t="s">
        <v>91</v>
      </c>
      <c r="J549" s="34" t="s">
        <v>1002</v>
      </c>
      <c r="K549" s="33" t="s">
        <v>91</v>
      </c>
      <c r="L549" s="34"/>
      <c r="M549" s="33"/>
      <c r="N549" s="34"/>
      <c r="O549" s="33"/>
      <c r="P549" s="34"/>
      <c r="Q549" s="36"/>
      <c r="R549" s="37"/>
      <c r="S549" s="38"/>
      <c r="T549" s="43"/>
      <c r="U549" s="42"/>
      <c r="V549" s="41">
        <f t="shared" si="14"/>
        <v>49</v>
      </c>
      <c r="W549" s="13"/>
      <c r="X549" s="15"/>
    </row>
    <row r="550" spans="1:24" x14ac:dyDescent="0.45">
      <c r="A550" s="871"/>
      <c r="B550" s="26" t="s">
        <v>24</v>
      </c>
      <c r="C550" s="27">
        <v>45</v>
      </c>
      <c r="D550" s="28">
        <v>29</v>
      </c>
      <c r="E550" s="29" t="str">
        <f t="shared" si="13"/>
        <v>014529</v>
      </c>
      <c r="F550" s="30" t="s">
        <v>36</v>
      </c>
      <c r="G550" s="31" t="s">
        <v>49</v>
      </c>
      <c r="H550" s="34" t="s">
        <v>951</v>
      </c>
      <c r="I550" s="31" t="s">
        <v>231</v>
      </c>
      <c r="J550" s="34" t="s">
        <v>1003</v>
      </c>
      <c r="K550" s="55" t="s">
        <v>231</v>
      </c>
      <c r="L550" s="34" t="s">
        <v>1004</v>
      </c>
      <c r="M550" s="33"/>
      <c r="N550" s="34"/>
      <c r="O550" s="33"/>
      <c r="P550" s="34"/>
      <c r="Q550" s="36"/>
      <c r="R550" s="37"/>
      <c r="S550" s="38"/>
      <c r="T550" s="43"/>
      <c r="U550" s="42"/>
      <c r="V550" s="41">
        <f t="shared" si="14"/>
        <v>44</v>
      </c>
      <c r="W550" s="13"/>
      <c r="X550" s="15"/>
    </row>
    <row r="551" spans="1:24" x14ac:dyDescent="0.45">
      <c r="A551" s="871"/>
      <c r="B551" s="26" t="s">
        <v>24</v>
      </c>
      <c r="C551" s="27">
        <v>45</v>
      </c>
      <c r="D551" s="28">
        <v>29</v>
      </c>
      <c r="E551" s="29" t="str">
        <f t="shared" si="13"/>
        <v>014529</v>
      </c>
      <c r="F551" s="30" t="s">
        <v>36</v>
      </c>
      <c r="G551" s="31" t="s">
        <v>49</v>
      </c>
      <c r="H551" s="34" t="s">
        <v>951</v>
      </c>
      <c r="I551" s="33" t="s">
        <v>233</v>
      </c>
      <c r="J551" s="34" t="s">
        <v>1005</v>
      </c>
      <c r="K551" s="55" t="s">
        <v>233</v>
      </c>
      <c r="L551" s="34" t="s">
        <v>1006</v>
      </c>
      <c r="M551" s="33"/>
      <c r="N551" s="34"/>
      <c r="O551" s="33"/>
      <c r="P551" s="34"/>
      <c r="Q551" s="36"/>
      <c r="R551" s="37"/>
      <c r="S551" s="38"/>
      <c r="T551" s="43"/>
      <c r="U551" s="42"/>
      <c r="V551" s="41">
        <f t="shared" si="14"/>
        <v>48</v>
      </c>
      <c r="W551" s="13"/>
      <c r="X551" s="15"/>
    </row>
    <row r="552" spans="1:24" x14ac:dyDescent="0.45">
      <c r="A552" s="871"/>
      <c r="B552" s="26" t="s">
        <v>24</v>
      </c>
      <c r="C552" s="27">
        <v>45</v>
      </c>
      <c r="D552" s="28">
        <v>29</v>
      </c>
      <c r="E552" s="29" t="str">
        <f t="shared" si="13"/>
        <v>014529</v>
      </c>
      <c r="F552" s="30" t="s">
        <v>36</v>
      </c>
      <c r="G552" s="31" t="s">
        <v>49</v>
      </c>
      <c r="H552" s="34" t="s">
        <v>951</v>
      </c>
      <c r="I552" s="31" t="s">
        <v>235</v>
      </c>
      <c r="J552" s="34" t="s">
        <v>1007</v>
      </c>
      <c r="K552" s="55" t="s">
        <v>235</v>
      </c>
      <c r="L552" s="34" t="s">
        <v>1008</v>
      </c>
      <c r="M552" s="33"/>
      <c r="N552" s="34"/>
      <c r="O552" s="33"/>
      <c r="P552" s="34"/>
      <c r="Q552" s="36"/>
      <c r="R552" s="37"/>
      <c r="S552" s="38"/>
      <c r="T552" s="43"/>
      <c r="U552" s="42"/>
      <c r="V552" s="41">
        <f t="shared" si="14"/>
        <v>54</v>
      </c>
      <c r="W552" s="13"/>
      <c r="X552" s="15"/>
    </row>
    <row r="553" spans="1:24" x14ac:dyDescent="0.45">
      <c r="A553" s="871"/>
      <c r="B553" s="26" t="s">
        <v>24</v>
      </c>
      <c r="C553" s="27">
        <v>45</v>
      </c>
      <c r="D553" s="28">
        <v>29</v>
      </c>
      <c r="E553" s="29" t="str">
        <f t="shared" si="13"/>
        <v>014529</v>
      </c>
      <c r="F553" s="30" t="s">
        <v>36</v>
      </c>
      <c r="G553" s="31" t="s">
        <v>49</v>
      </c>
      <c r="H553" s="34" t="s">
        <v>951</v>
      </c>
      <c r="I553" s="31" t="s">
        <v>237</v>
      </c>
      <c r="J553" s="34" t="s">
        <v>1009</v>
      </c>
      <c r="K553" s="33" t="s">
        <v>237</v>
      </c>
      <c r="L553" s="34" t="s">
        <v>1010</v>
      </c>
      <c r="M553" s="33"/>
      <c r="N553" s="34"/>
      <c r="O553" s="33"/>
      <c r="P553" s="34"/>
      <c r="Q553" s="36"/>
      <c r="R553" s="37"/>
      <c r="S553" s="38"/>
      <c r="T553" s="43"/>
      <c r="U553" s="42"/>
      <c r="V553" s="41">
        <f t="shared" si="14"/>
        <v>77</v>
      </c>
      <c r="W553" s="13"/>
      <c r="X553" s="15"/>
    </row>
    <row r="554" spans="1:24" x14ac:dyDescent="0.45">
      <c r="A554" s="871"/>
      <c r="B554" s="26" t="s">
        <v>24</v>
      </c>
      <c r="C554" s="27">
        <v>45</v>
      </c>
      <c r="D554" s="28">
        <v>29</v>
      </c>
      <c r="E554" s="29" t="str">
        <f t="shared" si="13"/>
        <v>014529</v>
      </c>
      <c r="F554" s="30" t="s">
        <v>36</v>
      </c>
      <c r="G554" s="31" t="s">
        <v>49</v>
      </c>
      <c r="H554" s="34" t="s">
        <v>951</v>
      </c>
      <c r="I554" s="31" t="s">
        <v>239</v>
      </c>
      <c r="J554" s="34" t="s">
        <v>1011</v>
      </c>
      <c r="K554" s="33" t="s">
        <v>239</v>
      </c>
      <c r="L554" s="34" t="s">
        <v>1012</v>
      </c>
      <c r="M554" s="33"/>
      <c r="N554" s="34"/>
      <c r="O554" s="33"/>
      <c r="P554" s="34"/>
      <c r="Q554" s="36"/>
      <c r="R554" s="37"/>
      <c r="S554" s="38"/>
      <c r="T554" s="43"/>
      <c r="U554" s="42"/>
      <c r="V554" s="41">
        <f t="shared" ref="V554:V682" si="15">LEN(H554&amp;J554&amp;L554&amp;N554&amp;P554&amp;R554)+5</f>
        <v>59</v>
      </c>
      <c r="W554" s="13"/>
      <c r="X554" s="15"/>
    </row>
    <row r="555" spans="1:24" x14ac:dyDescent="0.45">
      <c r="A555" s="871"/>
      <c r="B555" s="26" t="s">
        <v>24</v>
      </c>
      <c r="C555" s="27">
        <v>45</v>
      </c>
      <c r="D555" s="28">
        <v>29</v>
      </c>
      <c r="E555" s="29" t="str">
        <f t="shared" si="13"/>
        <v>014529</v>
      </c>
      <c r="F555" s="30" t="s">
        <v>36</v>
      </c>
      <c r="G555" s="31" t="s">
        <v>49</v>
      </c>
      <c r="H555" s="34" t="s">
        <v>951</v>
      </c>
      <c r="I555" s="31" t="s">
        <v>241</v>
      </c>
      <c r="J555" s="34" t="s">
        <v>1013</v>
      </c>
      <c r="K555" s="33" t="s">
        <v>241</v>
      </c>
      <c r="L555" s="34" t="s">
        <v>991</v>
      </c>
      <c r="M555" s="33"/>
      <c r="N555" s="34"/>
      <c r="O555" s="33"/>
      <c r="P555" s="34"/>
      <c r="Q555" s="36"/>
      <c r="R555" s="37"/>
      <c r="S555" s="38"/>
      <c r="T555" s="43"/>
      <c r="U555" s="42"/>
      <c r="V555" s="41">
        <f t="shared" si="15"/>
        <v>47</v>
      </c>
      <c r="W555" s="13"/>
      <c r="X555" s="15"/>
    </row>
    <row r="556" spans="1:24" x14ac:dyDescent="0.45">
      <c r="A556" s="871"/>
      <c r="B556" s="26" t="s">
        <v>24</v>
      </c>
      <c r="C556" s="27">
        <v>45</v>
      </c>
      <c r="D556" s="28">
        <v>29</v>
      </c>
      <c r="E556" s="29" t="str">
        <f t="shared" si="13"/>
        <v>014529</v>
      </c>
      <c r="F556" s="30" t="s">
        <v>36</v>
      </c>
      <c r="G556" s="31" t="s">
        <v>49</v>
      </c>
      <c r="H556" s="34" t="s">
        <v>951</v>
      </c>
      <c r="I556" s="31" t="s">
        <v>243</v>
      </c>
      <c r="J556" s="34" t="s">
        <v>1014</v>
      </c>
      <c r="K556" s="33" t="s">
        <v>243</v>
      </c>
      <c r="L556" s="34" t="s">
        <v>1015</v>
      </c>
      <c r="M556" s="33"/>
      <c r="N556" s="34"/>
      <c r="O556" s="33"/>
      <c r="P556" s="34"/>
      <c r="Q556" s="36"/>
      <c r="R556" s="37"/>
      <c r="S556" s="38"/>
      <c r="T556" s="43"/>
      <c r="U556" s="42"/>
      <c r="V556" s="41">
        <f t="shared" si="15"/>
        <v>74</v>
      </c>
      <c r="W556" s="13"/>
      <c r="X556" s="15"/>
    </row>
    <row r="557" spans="1:24" x14ac:dyDescent="0.45">
      <c r="A557" s="871"/>
      <c r="B557" s="26" t="s">
        <v>24</v>
      </c>
      <c r="C557" s="27">
        <v>45</v>
      </c>
      <c r="D557" s="28">
        <v>29</v>
      </c>
      <c r="E557" s="29" t="str">
        <f t="shared" si="13"/>
        <v>014529</v>
      </c>
      <c r="F557" s="30" t="s">
        <v>36</v>
      </c>
      <c r="G557" s="31" t="s">
        <v>49</v>
      </c>
      <c r="H557" s="34" t="s">
        <v>951</v>
      </c>
      <c r="I557" s="31" t="s">
        <v>245</v>
      </c>
      <c r="J557" s="34" t="s">
        <v>1016</v>
      </c>
      <c r="K557" s="55" t="s">
        <v>245</v>
      </c>
      <c r="L557" s="34" t="s">
        <v>1017</v>
      </c>
      <c r="M557" s="33"/>
      <c r="N557" s="34"/>
      <c r="O557" s="33"/>
      <c r="P557" s="34"/>
      <c r="Q557" s="36"/>
      <c r="R557" s="37"/>
      <c r="S557" s="38"/>
      <c r="T557" s="43"/>
      <c r="U557" s="42"/>
      <c r="V557" s="41">
        <f t="shared" si="15"/>
        <v>46</v>
      </c>
      <c r="W557" s="13"/>
      <c r="X557" s="15"/>
    </row>
    <row r="558" spans="1:24" x14ac:dyDescent="0.45">
      <c r="A558" s="871"/>
      <c r="B558" s="26" t="s">
        <v>24</v>
      </c>
      <c r="C558" s="27">
        <v>45</v>
      </c>
      <c r="D558" s="28">
        <v>29</v>
      </c>
      <c r="E558" s="29" t="str">
        <f t="shared" si="13"/>
        <v>014529</v>
      </c>
      <c r="F558" s="30" t="s">
        <v>36</v>
      </c>
      <c r="G558" s="31" t="s">
        <v>49</v>
      </c>
      <c r="H558" s="34" t="s">
        <v>951</v>
      </c>
      <c r="I558" s="31" t="s">
        <v>247</v>
      </c>
      <c r="J558" s="34" t="s">
        <v>1018</v>
      </c>
      <c r="K558" s="33"/>
      <c r="L558" s="34"/>
      <c r="M558" s="33"/>
      <c r="N558" s="34"/>
      <c r="O558" s="33"/>
      <c r="P558" s="34"/>
      <c r="Q558" s="36"/>
      <c r="R558" s="37"/>
      <c r="S558" s="38"/>
      <c r="T558" s="43"/>
      <c r="U558" s="42"/>
      <c r="V558" s="41">
        <f>LEN(H558&amp;J558&amp;L558&amp;N558&amp;P558&amp;R558)+5</f>
        <v>57</v>
      </c>
      <c r="W558" s="13"/>
      <c r="X558" s="15"/>
    </row>
    <row r="559" spans="1:24" x14ac:dyDescent="0.45">
      <c r="A559" s="871"/>
      <c r="B559" s="26" t="s">
        <v>24</v>
      </c>
      <c r="C559" s="27">
        <v>45</v>
      </c>
      <c r="D559" s="28">
        <v>29</v>
      </c>
      <c r="E559" s="29" t="str">
        <f t="shared" si="13"/>
        <v>014529</v>
      </c>
      <c r="F559" s="30" t="s">
        <v>36</v>
      </c>
      <c r="G559" s="31" t="s">
        <v>49</v>
      </c>
      <c r="H559" s="34" t="s">
        <v>951</v>
      </c>
      <c r="I559" s="31" t="s">
        <v>249</v>
      </c>
      <c r="J559" s="34" t="s">
        <v>1019</v>
      </c>
      <c r="K559" s="33"/>
      <c r="L559" s="34"/>
      <c r="M559" s="33"/>
      <c r="N559" s="34"/>
      <c r="O559" s="33"/>
      <c r="P559" s="34"/>
      <c r="Q559" s="36"/>
      <c r="R559" s="37"/>
      <c r="S559" s="38"/>
      <c r="T559" s="43"/>
      <c r="U559" s="42"/>
      <c r="V559" s="41"/>
      <c r="W559" s="13"/>
      <c r="X559" s="15"/>
    </row>
    <row r="560" spans="1:24" x14ac:dyDescent="0.45">
      <c r="A560" s="871"/>
      <c r="B560" s="26" t="s">
        <v>24</v>
      </c>
      <c r="C560" s="27">
        <v>45</v>
      </c>
      <c r="D560" s="28">
        <v>29</v>
      </c>
      <c r="E560" s="29" t="str">
        <f t="shared" si="13"/>
        <v>014529</v>
      </c>
      <c r="F560" s="30" t="s">
        <v>36</v>
      </c>
      <c r="G560" s="31" t="s">
        <v>49</v>
      </c>
      <c r="H560" s="34" t="s">
        <v>951</v>
      </c>
      <c r="I560" s="31" t="s">
        <v>447</v>
      </c>
      <c r="J560" s="34" t="s">
        <v>1020</v>
      </c>
      <c r="K560" s="33"/>
      <c r="L560" s="34"/>
      <c r="M560" s="33"/>
      <c r="N560" s="34"/>
      <c r="O560" s="33"/>
      <c r="P560" s="34"/>
      <c r="Q560" s="36"/>
      <c r="R560" s="37"/>
      <c r="S560" s="38"/>
      <c r="T560" s="43"/>
      <c r="U560" s="42"/>
      <c r="V560" s="41"/>
      <c r="W560" s="13"/>
      <c r="X560" s="15"/>
    </row>
    <row r="561" spans="1:24" x14ac:dyDescent="0.45">
      <c r="A561" s="871"/>
      <c r="B561" s="26" t="s">
        <v>24</v>
      </c>
      <c r="C561" s="27">
        <v>45</v>
      </c>
      <c r="D561" s="28">
        <v>29</v>
      </c>
      <c r="E561" s="29" t="str">
        <f t="shared" si="13"/>
        <v>014529</v>
      </c>
      <c r="F561" s="30" t="s">
        <v>36</v>
      </c>
      <c r="G561" s="31" t="s">
        <v>49</v>
      </c>
      <c r="H561" s="34" t="s">
        <v>951</v>
      </c>
      <c r="I561" s="31" t="s">
        <v>451</v>
      </c>
      <c r="J561" s="34" t="s">
        <v>1021</v>
      </c>
      <c r="K561" s="33"/>
      <c r="L561" s="34"/>
      <c r="M561" s="33"/>
      <c r="N561" s="34"/>
      <c r="O561" s="33"/>
      <c r="P561" s="34"/>
      <c r="Q561" s="36"/>
      <c r="R561" s="37"/>
      <c r="S561" s="38"/>
      <c r="T561" s="43"/>
      <c r="U561" s="42"/>
      <c r="V561" s="41"/>
      <c r="W561" s="13"/>
      <c r="X561" s="15"/>
    </row>
    <row r="562" spans="1:24" x14ac:dyDescent="0.45">
      <c r="A562" s="871"/>
      <c r="B562" s="26" t="s">
        <v>24</v>
      </c>
      <c r="C562" s="27">
        <v>45</v>
      </c>
      <c r="D562" s="28">
        <v>29</v>
      </c>
      <c r="E562" s="29" t="str">
        <f t="shared" ref="E562:E629" si="16">B562&amp;C562&amp;D562</f>
        <v>014529</v>
      </c>
      <c r="F562" s="30" t="s">
        <v>36</v>
      </c>
      <c r="G562" s="31" t="s">
        <v>49</v>
      </c>
      <c r="H562" s="34" t="s">
        <v>951</v>
      </c>
      <c r="I562" s="55" t="s">
        <v>455</v>
      </c>
      <c r="J562" s="34" t="s">
        <v>1022</v>
      </c>
      <c r="K562" s="33"/>
      <c r="L562" s="34"/>
      <c r="M562" s="33"/>
      <c r="N562" s="34"/>
      <c r="O562" s="33"/>
      <c r="P562" s="34"/>
      <c r="Q562" s="36"/>
      <c r="R562" s="37"/>
      <c r="S562" s="38"/>
      <c r="T562" s="43"/>
      <c r="U562" s="42"/>
      <c r="V562" s="41"/>
      <c r="W562" s="13"/>
      <c r="X562" s="15"/>
    </row>
    <row r="563" spans="1:24" x14ac:dyDescent="0.45">
      <c r="A563" s="871"/>
      <c r="B563" s="26" t="s">
        <v>24</v>
      </c>
      <c r="C563" s="27">
        <v>45</v>
      </c>
      <c r="D563" s="28">
        <v>29</v>
      </c>
      <c r="E563" s="29" t="str">
        <f t="shared" si="16"/>
        <v>014529</v>
      </c>
      <c r="F563" s="30" t="s">
        <v>36</v>
      </c>
      <c r="G563" s="31" t="s">
        <v>49</v>
      </c>
      <c r="H563" s="34" t="s">
        <v>951</v>
      </c>
      <c r="I563" s="33" t="s">
        <v>459</v>
      </c>
      <c r="J563" s="34" t="s">
        <v>1023</v>
      </c>
      <c r="K563" s="33"/>
      <c r="L563" s="34"/>
      <c r="M563" s="33"/>
      <c r="N563" s="34"/>
      <c r="O563" s="33"/>
      <c r="P563" s="34"/>
      <c r="Q563" s="36"/>
      <c r="R563" s="37"/>
      <c r="S563" s="38"/>
      <c r="T563" s="43"/>
      <c r="U563" s="42"/>
      <c r="V563" s="41"/>
      <c r="W563" s="13"/>
      <c r="X563" s="15"/>
    </row>
    <row r="564" spans="1:24" x14ac:dyDescent="0.45">
      <c r="A564" s="871"/>
      <c r="B564" s="26" t="s">
        <v>24</v>
      </c>
      <c r="C564" s="27">
        <v>45</v>
      </c>
      <c r="D564" s="28">
        <v>29</v>
      </c>
      <c r="E564" s="29" t="str">
        <f t="shared" si="16"/>
        <v>014529</v>
      </c>
      <c r="F564" s="30" t="s">
        <v>36</v>
      </c>
      <c r="G564" s="31" t="s">
        <v>49</v>
      </c>
      <c r="H564" s="34" t="s">
        <v>951</v>
      </c>
      <c r="I564" s="33" t="s">
        <v>463</v>
      </c>
      <c r="J564" s="34" t="s">
        <v>1024</v>
      </c>
      <c r="K564" s="33"/>
      <c r="L564" s="34"/>
      <c r="M564" s="33"/>
      <c r="N564" s="34"/>
      <c r="O564" s="33"/>
      <c r="P564" s="34"/>
      <c r="Q564" s="36"/>
      <c r="R564" s="37"/>
      <c r="S564" s="38"/>
      <c r="T564" s="43"/>
      <c r="U564" s="42"/>
      <c r="V564" s="41"/>
      <c r="W564" s="13"/>
      <c r="X564" s="15"/>
    </row>
    <row r="565" spans="1:24" x14ac:dyDescent="0.45">
      <c r="A565" s="871"/>
      <c r="B565" s="26" t="s">
        <v>24</v>
      </c>
      <c r="C565" s="27">
        <v>45</v>
      </c>
      <c r="D565" s="28">
        <v>29</v>
      </c>
      <c r="E565" s="29" t="str">
        <f t="shared" si="16"/>
        <v>014529</v>
      </c>
      <c r="F565" s="30" t="s">
        <v>36</v>
      </c>
      <c r="G565" s="31" t="s">
        <v>49</v>
      </c>
      <c r="H565" s="34" t="s">
        <v>951</v>
      </c>
      <c r="I565" s="33" t="s">
        <v>466</v>
      </c>
      <c r="J565" s="34" t="s">
        <v>1025</v>
      </c>
      <c r="K565" s="33"/>
      <c r="L565" s="34"/>
      <c r="M565" s="33"/>
      <c r="N565" s="34"/>
      <c r="O565" s="33"/>
      <c r="P565" s="34"/>
      <c r="Q565" s="36"/>
      <c r="R565" s="37"/>
      <c r="S565" s="38"/>
      <c r="T565" s="43"/>
      <c r="U565" s="42"/>
      <c r="V565" s="41"/>
      <c r="W565" s="13"/>
      <c r="X565" s="15"/>
    </row>
    <row r="566" spans="1:24" x14ac:dyDescent="0.45">
      <c r="A566" s="871"/>
      <c r="B566" s="26" t="s">
        <v>24</v>
      </c>
      <c r="C566" s="27">
        <v>45</v>
      </c>
      <c r="D566" s="28">
        <v>29</v>
      </c>
      <c r="E566" s="29" t="str">
        <f t="shared" si="16"/>
        <v>014529</v>
      </c>
      <c r="F566" s="30" t="s">
        <v>36</v>
      </c>
      <c r="G566" s="31" t="s">
        <v>49</v>
      </c>
      <c r="H566" s="34" t="s">
        <v>951</v>
      </c>
      <c r="I566" s="33" t="s">
        <v>469</v>
      </c>
      <c r="J566" s="34" t="s">
        <v>1026</v>
      </c>
      <c r="K566" s="33"/>
      <c r="L566" s="34"/>
      <c r="M566" s="33"/>
      <c r="N566" s="34"/>
      <c r="O566" s="33"/>
      <c r="P566" s="34"/>
      <c r="Q566" s="36"/>
      <c r="R566" s="37"/>
      <c r="S566" s="38"/>
      <c r="T566" s="43"/>
      <c r="U566" s="42"/>
      <c r="V566" s="41"/>
      <c r="W566" s="13"/>
      <c r="X566" s="15"/>
    </row>
    <row r="567" spans="1:24" x14ac:dyDescent="0.45">
      <c r="A567" s="871"/>
      <c r="B567" s="26" t="s">
        <v>24</v>
      </c>
      <c r="C567" s="27">
        <v>45</v>
      </c>
      <c r="D567" s="28">
        <v>29</v>
      </c>
      <c r="E567" s="29" t="str">
        <f t="shared" si="16"/>
        <v>014529</v>
      </c>
      <c r="F567" s="30" t="s">
        <v>36</v>
      </c>
      <c r="G567" s="31" t="s">
        <v>49</v>
      </c>
      <c r="H567" s="34" t="s">
        <v>951</v>
      </c>
      <c r="I567" s="33" t="s">
        <v>472</v>
      </c>
      <c r="J567" s="34" t="s">
        <v>1027</v>
      </c>
      <c r="K567" s="33"/>
      <c r="L567" s="34"/>
      <c r="M567" s="33"/>
      <c r="N567" s="34"/>
      <c r="O567" s="33"/>
      <c r="P567" s="34"/>
      <c r="Q567" s="36"/>
      <c r="R567" s="37"/>
      <c r="S567" s="38"/>
      <c r="T567" s="43"/>
      <c r="U567" s="42"/>
      <c r="V567" s="41"/>
      <c r="W567" s="13"/>
      <c r="X567" s="15"/>
    </row>
    <row r="568" spans="1:24" x14ac:dyDescent="0.45">
      <c r="A568" s="871"/>
      <c r="B568" s="26" t="s">
        <v>24</v>
      </c>
      <c r="C568" s="27">
        <v>45</v>
      </c>
      <c r="D568" s="28">
        <v>29</v>
      </c>
      <c r="E568" s="29" t="str">
        <f t="shared" si="16"/>
        <v>014529</v>
      </c>
      <c r="F568" s="30" t="s">
        <v>36</v>
      </c>
      <c r="G568" s="31" t="s">
        <v>49</v>
      </c>
      <c r="H568" s="34" t="s">
        <v>951</v>
      </c>
      <c r="I568" s="33" t="s">
        <v>475</v>
      </c>
      <c r="J568" s="34" t="s">
        <v>1028</v>
      </c>
      <c r="K568" s="33"/>
      <c r="L568" s="34"/>
      <c r="M568" s="33"/>
      <c r="N568" s="34"/>
      <c r="O568" s="33"/>
      <c r="P568" s="34"/>
      <c r="Q568" s="36"/>
      <c r="R568" s="37"/>
      <c r="S568" s="38"/>
      <c r="T568" s="43"/>
      <c r="U568" s="42"/>
      <c r="V568" s="41"/>
      <c r="W568" s="13"/>
      <c r="X568" s="15"/>
    </row>
    <row r="569" spans="1:24" x14ac:dyDescent="0.45">
      <c r="A569" s="871"/>
      <c r="B569" s="26" t="s">
        <v>24</v>
      </c>
      <c r="C569" s="27">
        <v>45</v>
      </c>
      <c r="D569" s="28">
        <v>29</v>
      </c>
      <c r="E569" s="29" t="str">
        <f t="shared" si="16"/>
        <v>014529</v>
      </c>
      <c r="F569" s="30" t="s">
        <v>36</v>
      </c>
      <c r="G569" s="31" t="s">
        <v>49</v>
      </c>
      <c r="H569" s="34" t="s">
        <v>951</v>
      </c>
      <c r="I569" s="33" t="s">
        <v>478</v>
      </c>
      <c r="J569" s="34" t="s">
        <v>1029</v>
      </c>
      <c r="K569" s="33"/>
      <c r="L569" s="34"/>
      <c r="M569" s="33"/>
      <c r="N569" s="34"/>
      <c r="O569" s="33"/>
      <c r="P569" s="34"/>
      <c r="Q569" s="36"/>
      <c r="R569" s="37"/>
      <c r="S569" s="38"/>
      <c r="T569" s="43"/>
      <c r="U569" s="42"/>
      <c r="V569" s="41"/>
      <c r="W569" s="13"/>
      <c r="X569" s="15"/>
    </row>
    <row r="570" spans="1:24" x14ac:dyDescent="0.45">
      <c r="A570" s="871"/>
      <c r="B570" s="26" t="s">
        <v>24</v>
      </c>
      <c r="C570" s="27">
        <v>45</v>
      </c>
      <c r="D570" s="28">
        <v>29</v>
      </c>
      <c r="E570" s="29" t="str">
        <f t="shared" si="16"/>
        <v>014529</v>
      </c>
      <c r="F570" s="30" t="s">
        <v>36</v>
      </c>
      <c r="G570" s="31" t="s">
        <v>49</v>
      </c>
      <c r="H570" s="34" t="s">
        <v>951</v>
      </c>
      <c r="I570" s="33" t="s">
        <v>481</v>
      </c>
      <c r="J570" s="34" t="s">
        <v>1030</v>
      </c>
      <c r="K570" s="33"/>
      <c r="L570" s="34"/>
      <c r="M570" s="33"/>
      <c r="N570" s="34"/>
      <c r="O570" s="33"/>
      <c r="P570" s="34"/>
      <c r="Q570" s="36"/>
      <c r="R570" s="37"/>
      <c r="S570" s="38"/>
      <c r="T570" s="43"/>
      <c r="U570" s="42"/>
      <c r="V570" s="41"/>
      <c r="W570" s="13"/>
      <c r="X570" s="15"/>
    </row>
    <row r="571" spans="1:24" x14ac:dyDescent="0.45">
      <c r="A571" s="871"/>
      <c r="B571" s="26" t="s">
        <v>24</v>
      </c>
      <c r="C571" s="27">
        <v>45</v>
      </c>
      <c r="D571" s="28">
        <v>29</v>
      </c>
      <c r="E571" s="29" t="str">
        <f t="shared" si="16"/>
        <v>014529</v>
      </c>
      <c r="F571" s="30" t="s">
        <v>36</v>
      </c>
      <c r="G571" s="31" t="s">
        <v>49</v>
      </c>
      <c r="H571" s="34" t="s">
        <v>951</v>
      </c>
      <c r="I571" s="33" t="s">
        <v>484</v>
      </c>
      <c r="J571" s="34" t="s">
        <v>1031</v>
      </c>
      <c r="K571" s="33"/>
      <c r="L571" s="34"/>
      <c r="M571" s="33"/>
      <c r="N571" s="34"/>
      <c r="O571" s="33"/>
      <c r="P571" s="34"/>
      <c r="Q571" s="36"/>
      <c r="R571" s="37"/>
      <c r="S571" s="38"/>
      <c r="T571" s="43"/>
      <c r="U571" s="42"/>
      <c r="V571" s="41"/>
      <c r="W571" s="13"/>
      <c r="X571" s="15"/>
    </row>
    <row r="572" spans="1:24" x14ac:dyDescent="0.45">
      <c r="A572" s="871"/>
      <c r="B572" s="26" t="s">
        <v>24</v>
      </c>
      <c r="C572" s="27">
        <v>45</v>
      </c>
      <c r="D572" s="28">
        <v>29</v>
      </c>
      <c r="E572" s="29" t="str">
        <f t="shared" si="16"/>
        <v>014529</v>
      </c>
      <c r="F572" s="30" t="s">
        <v>36</v>
      </c>
      <c r="G572" s="31" t="s">
        <v>49</v>
      </c>
      <c r="H572" s="34" t="s">
        <v>951</v>
      </c>
      <c r="I572" s="33" t="s">
        <v>486</v>
      </c>
      <c r="J572" s="34" t="s">
        <v>1032</v>
      </c>
      <c r="K572" s="33"/>
      <c r="L572" s="34"/>
      <c r="M572" s="33"/>
      <c r="N572" s="34"/>
      <c r="O572" s="33"/>
      <c r="P572" s="34"/>
      <c r="Q572" s="36"/>
      <c r="R572" s="37"/>
      <c r="S572" s="38"/>
      <c r="T572" s="43"/>
      <c r="U572" s="42"/>
      <c r="V572" s="41"/>
      <c r="W572" s="13"/>
      <c r="X572" s="15"/>
    </row>
    <row r="573" spans="1:24" x14ac:dyDescent="0.45">
      <c r="A573" s="871"/>
      <c r="B573" s="26" t="s">
        <v>24</v>
      </c>
      <c r="C573" s="27">
        <v>45</v>
      </c>
      <c r="D573" s="28">
        <v>29</v>
      </c>
      <c r="E573" s="29" t="str">
        <f t="shared" si="16"/>
        <v>014529</v>
      </c>
      <c r="F573" s="30" t="s">
        <v>36</v>
      </c>
      <c r="G573" s="31" t="s">
        <v>49</v>
      </c>
      <c r="H573" s="34" t="s">
        <v>951</v>
      </c>
      <c r="I573" s="33" t="s">
        <v>488</v>
      </c>
      <c r="J573" s="34" t="s">
        <v>1033</v>
      </c>
      <c r="K573" s="33"/>
      <c r="L573" s="34"/>
      <c r="M573" s="33"/>
      <c r="N573" s="34"/>
      <c r="O573" s="33"/>
      <c r="P573" s="34"/>
      <c r="Q573" s="36"/>
      <c r="R573" s="37"/>
      <c r="S573" s="38"/>
      <c r="T573" s="43"/>
      <c r="U573" s="42"/>
      <c r="V573" s="41"/>
      <c r="W573" s="13"/>
      <c r="X573" s="15"/>
    </row>
    <row r="574" spans="1:24" x14ac:dyDescent="0.45">
      <c r="A574" s="871"/>
      <c r="B574" s="26" t="s">
        <v>24</v>
      </c>
      <c r="C574" s="27">
        <v>45</v>
      </c>
      <c r="D574" s="28">
        <v>29</v>
      </c>
      <c r="E574" s="29" t="str">
        <f t="shared" si="16"/>
        <v>014529</v>
      </c>
      <c r="F574" s="30" t="s">
        <v>36</v>
      </c>
      <c r="G574" s="31" t="s">
        <v>49</v>
      </c>
      <c r="H574" s="34" t="s">
        <v>951</v>
      </c>
      <c r="I574" s="33" t="s">
        <v>490</v>
      </c>
      <c r="J574" s="34" t="s">
        <v>1034</v>
      </c>
      <c r="K574" s="33"/>
      <c r="L574" s="34"/>
      <c r="M574" s="33"/>
      <c r="N574" s="34"/>
      <c r="O574" s="33"/>
      <c r="P574" s="34"/>
      <c r="Q574" s="36"/>
      <c r="R574" s="37"/>
      <c r="S574" s="38"/>
      <c r="T574" s="43"/>
      <c r="U574" s="42"/>
      <c r="V574" s="41"/>
      <c r="W574" s="13"/>
    </row>
    <row r="575" spans="1:24" x14ac:dyDescent="0.45">
      <c r="A575" s="871"/>
      <c r="B575" s="26" t="s">
        <v>24</v>
      </c>
      <c r="C575" s="27">
        <v>45</v>
      </c>
      <c r="D575" s="28">
        <v>29</v>
      </c>
      <c r="E575" s="29" t="str">
        <f t="shared" si="16"/>
        <v>014529</v>
      </c>
      <c r="F575" s="30" t="s">
        <v>36</v>
      </c>
      <c r="G575" s="31" t="s">
        <v>49</v>
      </c>
      <c r="H575" s="34" t="s">
        <v>951</v>
      </c>
      <c r="I575" s="33" t="s">
        <v>492</v>
      </c>
      <c r="J575" s="34" t="s">
        <v>1035</v>
      </c>
      <c r="K575" s="33"/>
      <c r="L575" s="34"/>
      <c r="M575" s="33"/>
      <c r="N575" s="34"/>
      <c r="O575" s="33"/>
      <c r="P575" s="34"/>
      <c r="Q575" s="36"/>
      <c r="R575" s="37"/>
      <c r="S575" s="38"/>
      <c r="T575" s="43"/>
      <c r="U575" s="42"/>
      <c r="V575" s="41"/>
      <c r="W575" s="13"/>
    </row>
    <row r="576" spans="1:24" x14ac:dyDescent="0.45">
      <c r="A576" s="871"/>
      <c r="B576" s="26" t="s">
        <v>24</v>
      </c>
      <c r="C576" s="27">
        <v>45</v>
      </c>
      <c r="D576" s="28">
        <v>29</v>
      </c>
      <c r="E576" s="29" t="str">
        <f t="shared" si="16"/>
        <v>014529</v>
      </c>
      <c r="F576" s="30" t="s">
        <v>36</v>
      </c>
      <c r="G576" s="31" t="s">
        <v>49</v>
      </c>
      <c r="H576" s="34" t="s">
        <v>951</v>
      </c>
      <c r="I576" s="33" t="s">
        <v>494</v>
      </c>
      <c r="J576" s="34" t="s">
        <v>1036</v>
      </c>
      <c r="K576" s="33"/>
      <c r="L576" s="34"/>
      <c r="M576" s="33"/>
      <c r="N576" s="34"/>
      <c r="O576" s="33"/>
      <c r="P576" s="34"/>
      <c r="Q576" s="36"/>
      <c r="R576" s="37"/>
      <c r="S576" s="38"/>
      <c r="T576" s="43"/>
      <c r="U576" s="42"/>
      <c r="V576" s="41"/>
      <c r="W576" s="13"/>
    </row>
    <row r="577" spans="1:24" x14ac:dyDescent="0.45">
      <c r="A577" s="871"/>
      <c r="B577" s="26" t="s">
        <v>24</v>
      </c>
      <c r="C577" s="27">
        <v>45</v>
      </c>
      <c r="D577" s="28">
        <v>29</v>
      </c>
      <c r="E577" s="29" t="str">
        <f t="shared" si="16"/>
        <v>014529</v>
      </c>
      <c r="F577" s="30" t="s">
        <v>36</v>
      </c>
      <c r="G577" s="31" t="s">
        <v>49</v>
      </c>
      <c r="H577" s="34" t="s">
        <v>951</v>
      </c>
      <c r="I577" s="33" t="s">
        <v>496</v>
      </c>
      <c r="J577" s="34" t="s">
        <v>1037</v>
      </c>
      <c r="K577" s="33"/>
      <c r="L577" s="34"/>
      <c r="M577" s="33"/>
      <c r="N577" s="34"/>
      <c r="O577" s="33"/>
      <c r="P577" s="34"/>
      <c r="Q577" s="36"/>
      <c r="R577" s="37"/>
      <c r="S577" s="38"/>
      <c r="T577" s="43"/>
      <c r="U577" s="42"/>
      <c r="V577" s="41"/>
      <c r="W577" s="13"/>
    </row>
    <row r="578" spans="1:24" x14ac:dyDescent="0.45">
      <c r="A578" s="871"/>
      <c r="B578" s="26" t="s">
        <v>24</v>
      </c>
      <c r="C578" s="27">
        <v>45</v>
      </c>
      <c r="D578" s="28">
        <v>29</v>
      </c>
      <c r="E578" s="29" t="str">
        <f t="shared" si="16"/>
        <v>014529</v>
      </c>
      <c r="F578" s="30" t="s">
        <v>36</v>
      </c>
      <c r="G578" s="31" t="s">
        <v>49</v>
      </c>
      <c r="H578" s="34" t="s">
        <v>951</v>
      </c>
      <c r="I578" s="33" t="s">
        <v>498</v>
      </c>
      <c r="J578" s="34" t="s">
        <v>1038</v>
      </c>
      <c r="K578" s="33"/>
      <c r="L578" s="34"/>
      <c r="M578" s="33"/>
      <c r="N578" s="34"/>
      <c r="O578" s="33"/>
      <c r="P578" s="34"/>
      <c r="Q578" s="36"/>
      <c r="R578" s="37"/>
      <c r="S578" s="38"/>
      <c r="T578" s="43"/>
      <c r="U578" s="42"/>
      <c r="V578" s="41"/>
      <c r="W578" s="13"/>
    </row>
    <row r="579" spans="1:24" x14ac:dyDescent="0.45">
      <c r="A579" s="871"/>
      <c r="B579" s="26" t="s">
        <v>24</v>
      </c>
      <c r="C579" s="27">
        <v>45</v>
      </c>
      <c r="D579" s="28">
        <v>29</v>
      </c>
      <c r="E579" s="29" t="str">
        <f t="shared" si="16"/>
        <v>014529</v>
      </c>
      <c r="F579" s="30" t="s">
        <v>36</v>
      </c>
      <c r="G579" s="31" t="s">
        <v>49</v>
      </c>
      <c r="H579" s="34" t="s">
        <v>951</v>
      </c>
      <c r="I579" s="33" t="s">
        <v>500</v>
      </c>
      <c r="J579" s="34" t="s">
        <v>1039</v>
      </c>
      <c r="K579" s="33"/>
      <c r="L579" s="34"/>
      <c r="M579" s="33"/>
      <c r="N579" s="34"/>
      <c r="O579" s="33"/>
      <c r="P579" s="34"/>
      <c r="Q579" s="36"/>
      <c r="R579" s="37"/>
      <c r="S579" s="38"/>
      <c r="T579" s="43"/>
      <c r="U579" s="42"/>
      <c r="V579" s="41"/>
      <c r="W579" s="13"/>
    </row>
    <row r="580" spans="1:24" x14ac:dyDescent="0.45">
      <c r="A580" s="871"/>
      <c r="B580" s="26" t="s">
        <v>24</v>
      </c>
      <c r="C580" s="27">
        <v>45</v>
      </c>
      <c r="D580" s="28">
        <v>29</v>
      </c>
      <c r="E580" s="29" t="str">
        <f t="shared" si="16"/>
        <v>014529</v>
      </c>
      <c r="F580" s="30" t="s">
        <v>36</v>
      </c>
      <c r="G580" s="31" t="s">
        <v>49</v>
      </c>
      <c r="H580" s="34" t="s">
        <v>951</v>
      </c>
      <c r="I580" s="33" t="s">
        <v>502</v>
      </c>
      <c r="J580" s="34" t="s">
        <v>1040</v>
      </c>
      <c r="K580" s="33"/>
      <c r="L580" s="34"/>
      <c r="M580" s="33"/>
      <c r="N580" s="34"/>
      <c r="O580" s="33"/>
      <c r="P580" s="34"/>
      <c r="Q580" s="36"/>
      <c r="R580" s="37"/>
      <c r="S580" s="38"/>
      <c r="T580" s="43"/>
      <c r="U580" s="42"/>
      <c r="V580" s="41"/>
      <c r="W580" s="13"/>
    </row>
    <row r="581" spans="1:24" x14ac:dyDescent="0.45">
      <c r="A581" s="871"/>
      <c r="B581" s="26" t="s">
        <v>24</v>
      </c>
      <c r="C581" s="27">
        <v>45</v>
      </c>
      <c r="D581" s="28">
        <v>29</v>
      </c>
      <c r="E581" s="29" t="str">
        <f t="shared" si="16"/>
        <v>014529</v>
      </c>
      <c r="F581" s="30" t="s">
        <v>36</v>
      </c>
      <c r="G581" s="31" t="s">
        <v>49</v>
      </c>
      <c r="H581" s="34" t="s">
        <v>951</v>
      </c>
      <c r="I581" s="55" t="s">
        <v>504</v>
      </c>
      <c r="J581" s="34" t="s">
        <v>1041</v>
      </c>
      <c r="K581" s="33"/>
      <c r="L581" s="34"/>
      <c r="M581" s="33"/>
      <c r="N581" s="34"/>
      <c r="O581" s="33"/>
      <c r="P581" s="34"/>
      <c r="Q581" s="36"/>
      <c r="R581" s="37"/>
      <c r="S581" s="38"/>
      <c r="T581" s="43"/>
      <c r="U581" s="42"/>
      <c r="V581" s="41"/>
      <c r="W581" s="13"/>
    </row>
    <row r="582" spans="1:24" x14ac:dyDescent="0.45">
      <c r="A582" s="871"/>
      <c r="B582" s="26" t="s">
        <v>24</v>
      </c>
      <c r="C582" s="27">
        <v>45</v>
      </c>
      <c r="D582" s="28">
        <v>29</v>
      </c>
      <c r="E582" s="29" t="str">
        <f t="shared" si="16"/>
        <v>014529</v>
      </c>
      <c r="F582" s="30" t="s">
        <v>36</v>
      </c>
      <c r="G582" s="31" t="s">
        <v>49</v>
      </c>
      <c r="H582" s="34" t="s">
        <v>951</v>
      </c>
      <c r="I582" s="55" t="s">
        <v>506</v>
      </c>
      <c r="J582" s="34" t="s">
        <v>1042</v>
      </c>
      <c r="K582" s="33"/>
      <c r="L582" s="34"/>
      <c r="M582" s="33"/>
      <c r="N582" s="34"/>
      <c r="O582" s="33"/>
      <c r="P582" s="34"/>
      <c r="Q582" s="36"/>
      <c r="R582" s="37"/>
      <c r="S582" s="38"/>
      <c r="T582" s="43"/>
      <c r="U582" s="42"/>
      <c r="V582" s="41"/>
      <c r="W582" s="13"/>
    </row>
    <row r="583" spans="1:24" x14ac:dyDescent="0.45">
      <c r="A583" s="871"/>
      <c r="B583" s="26" t="s">
        <v>24</v>
      </c>
      <c r="C583" s="27">
        <v>45</v>
      </c>
      <c r="D583" s="28">
        <v>29</v>
      </c>
      <c r="E583" s="29" t="str">
        <f t="shared" si="16"/>
        <v>014529</v>
      </c>
      <c r="F583" s="30" t="s">
        <v>36</v>
      </c>
      <c r="G583" s="31" t="s">
        <v>49</v>
      </c>
      <c r="H583" s="34" t="s">
        <v>951</v>
      </c>
      <c r="I583" s="55" t="s">
        <v>508</v>
      </c>
      <c r="J583" s="34" t="s">
        <v>1043</v>
      </c>
      <c r="K583" s="33"/>
      <c r="L583" s="34"/>
      <c r="M583" s="33"/>
      <c r="N583" s="34"/>
      <c r="O583" s="33"/>
      <c r="P583" s="34"/>
      <c r="Q583" s="36"/>
      <c r="R583" s="37"/>
      <c r="S583" s="38"/>
      <c r="T583" s="43"/>
      <c r="U583" s="42"/>
      <c r="V583" s="41"/>
      <c r="W583" s="13"/>
    </row>
    <row r="584" spans="1:24" x14ac:dyDescent="0.45">
      <c r="A584" s="871"/>
      <c r="B584" s="26" t="s">
        <v>24</v>
      </c>
      <c r="C584" s="27">
        <v>45</v>
      </c>
      <c r="D584" s="28">
        <v>29</v>
      </c>
      <c r="E584" s="29" t="str">
        <f t="shared" si="16"/>
        <v>014529</v>
      </c>
      <c r="F584" s="30" t="s">
        <v>36</v>
      </c>
      <c r="G584" s="31" t="s">
        <v>49</v>
      </c>
      <c r="H584" s="34" t="s">
        <v>951</v>
      </c>
      <c r="I584" s="55" t="s">
        <v>510</v>
      </c>
      <c r="J584" s="34" t="s">
        <v>1044</v>
      </c>
      <c r="K584" s="33"/>
      <c r="L584" s="34"/>
      <c r="M584" s="33"/>
      <c r="N584" s="34"/>
      <c r="O584" s="33"/>
      <c r="P584" s="34"/>
      <c r="Q584" s="36"/>
      <c r="R584" s="37"/>
      <c r="S584" s="38"/>
      <c r="T584" s="43"/>
      <c r="U584" s="42"/>
      <c r="V584" s="41"/>
      <c r="W584" s="13"/>
    </row>
    <row r="585" spans="1:24" x14ac:dyDescent="0.45">
      <c r="A585" s="871"/>
      <c r="B585" s="26" t="s">
        <v>24</v>
      </c>
      <c r="C585" s="27">
        <v>45</v>
      </c>
      <c r="D585" s="28">
        <v>29</v>
      </c>
      <c r="E585" s="29" t="str">
        <f t="shared" si="16"/>
        <v>014529</v>
      </c>
      <c r="F585" s="71" t="s">
        <v>26</v>
      </c>
      <c r="G585" s="47" t="s">
        <v>52</v>
      </c>
      <c r="H585" s="48" t="s">
        <v>162</v>
      </c>
      <c r="I585" s="49" t="s">
        <v>28</v>
      </c>
      <c r="J585" s="48" t="s">
        <v>807</v>
      </c>
      <c r="K585" s="49" t="s">
        <v>30</v>
      </c>
      <c r="L585" s="48" t="s">
        <v>1045</v>
      </c>
      <c r="M585" s="49" t="s">
        <v>32</v>
      </c>
      <c r="N585" s="48"/>
      <c r="O585" s="49" t="s">
        <v>33</v>
      </c>
      <c r="P585" s="48"/>
      <c r="Q585" s="50" t="s">
        <v>34</v>
      </c>
      <c r="R585" s="51"/>
      <c r="S585" s="24" t="s">
        <v>35</v>
      </c>
      <c r="T585" s="98"/>
      <c r="U585" s="42"/>
      <c r="V585" s="41">
        <f>LEN(H585&amp;J585&amp;L585&amp;N585&amp;P585&amp;R585)+5</f>
        <v>42</v>
      </c>
      <c r="W585" s="13"/>
      <c r="X585" s="53">
        <f>LEN(H586&amp;J589&amp;L586)+5</f>
        <v>48</v>
      </c>
    </row>
    <row r="586" spans="1:24" x14ac:dyDescent="0.45">
      <c r="A586" s="871"/>
      <c r="B586" s="26" t="s">
        <v>24</v>
      </c>
      <c r="C586" s="27">
        <v>45</v>
      </c>
      <c r="D586" s="28">
        <v>29</v>
      </c>
      <c r="E586" s="29" t="str">
        <f t="shared" si="16"/>
        <v>014529</v>
      </c>
      <c r="F586" s="30" t="s">
        <v>36</v>
      </c>
      <c r="G586" s="33" t="s">
        <v>52</v>
      </c>
      <c r="H586" s="34" t="s">
        <v>1046</v>
      </c>
      <c r="I586" s="33" t="s">
        <v>24</v>
      </c>
      <c r="J586" s="34" t="s">
        <v>1047</v>
      </c>
      <c r="K586" s="33" t="s">
        <v>24</v>
      </c>
      <c r="L586" s="34" t="s">
        <v>1048</v>
      </c>
      <c r="M586" s="33"/>
      <c r="N586" s="34"/>
      <c r="O586" s="33"/>
      <c r="P586" s="34"/>
      <c r="Q586" s="36"/>
      <c r="R586" s="37"/>
      <c r="S586" s="38" t="s">
        <v>51</v>
      </c>
      <c r="T586" s="43"/>
      <c r="U586" s="42" t="s">
        <v>3</v>
      </c>
      <c r="V586" s="41">
        <f t="shared" si="15"/>
        <v>41</v>
      </c>
      <c r="W586" s="13"/>
    </row>
    <row r="587" spans="1:24" x14ac:dyDescent="0.45">
      <c r="A587" s="871"/>
      <c r="B587" s="26" t="s">
        <v>24</v>
      </c>
      <c r="C587" s="27">
        <v>45</v>
      </c>
      <c r="D587" s="28">
        <v>29</v>
      </c>
      <c r="E587" s="29" t="str">
        <f t="shared" si="16"/>
        <v>014529</v>
      </c>
      <c r="F587" s="30" t="s">
        <v>36</v>
      </c>
      <c r="G587" s="33" t="s">
        <v>52</v>
      </c>
      <c r="H587" s="34" t="s">
        <v>1046</v>
      </c>
      <c r="I587" s="33" t="s">
        <v>40</v>
      </c>
      <c r="J587" s="34" t="s">
        <v>1049</v>
      </c>
      <c r="K587" s="33" t="s">
        <v>40</v>
      </c>
      <c r="L587" s="34" t="s">
        <v>1050</v>
      </c>
      <c r="M587" s="33"/>
      <c r="N587" s="34"/>
      <c r="O587" s="33"/>
      <c r="P587" s="34"/>
      <c r="Q587" s="36"/>
      <c r="R587" s="37"/>
      <c r="S587" s="38"/>
      <c r="T587" s="43"/>
      <c r="U587" s="42"/>
      <c r="V587" s="41">
        <f t="shared" si="15"/>
        <v>38</v>
      </c>
      <c r="W587" s="13"/>
    </row>
    <row r="588" spans="1:24" x14ac:dyDescent="0.45">
      <c r="A588" s="871"/>
      <c r="B588" s="26" t="s">
        <v>24</v>
      </c>
      <c r="C588" s="27">
        <v>45</v>
      </c>
      <c r="D588" s="28">
        <v>29</v>
      </c>
      <c r="E588" s="29" t="str">
        <f t="shared" si="16"/>
        <v>014529</v>
      </c>
      <c r="F588" s="30" t="s">
        <v>36</v>
      </c>
      <c r="G588" s="33" t="s">
        <v>52</v>
      </c>
      <c r="H588" s="34" t="s">
        <v>1046</v>
      </c>
      <c r="I588" s="33" t="s">
        <v>43</v>
      </c>
      <c r="J588" s="34" t="s">
        <v>1051</v>
      </c>
      <c r="K588" s="33" t="s">
        <v>43</v>
      </c>
      <c r="L588" s="34" t="s">
        <v>1052</v>
      </c>
      <c r="M588" s="33"/>
      <c r="N588" s="34"/>
      <c r="O588" s="33"/>
      <c r="P588" s="34"/>
      <c r="Q588" s="36"/>
      <c r="R588" s="37"/>
      <c r="S588" s="38"/>
      <c r="T588" s="43"/>
      <c r="U588" s="42"/>
      <c r="V588" s="41">
        <f t="shared" si="15"/>
        <v>37</v>
      </c>
      <c r="W588" s="13"/>
    </row>
    <row r="589" spans="1:24" x14ac:dyDescent="0.45">
      <c r="A589" s="871"/>
      <c r="B589" s="26" t="s">
        <v>24</v>
      </c>
      <c r="C589" s="27">
        <v>45</v>
      </c>
      <c r="D589" s="28">
        <v>29</v>
      </c>
      <c r="E589" s="29" t="str">
        <f t="shared" si="16"/>
        <v>014529</v>
      </c>
      <c r="F589" s="30" t="s">
        <v>36</v>
      </c>
      <c r="G589" s="33" t="s">
        <v>52</v>
      </c>
      <c r="H589" s="34" t="s">
        <v>1046</v>
      </c>
      <c r="I589" s="33" t="s">
        <v>46</v>
      </c>
      <c r="J589" s="34" t="s">
        <v>1053</v>
      </c>
      <c r="K589" s="33" t="s">
        <v>46</v>
      </c>
      <c r="L589" s="34" t="s">
        <v>1054</v>
      </c>
      <c r="M589" s="33"/>
      <c r="N589" s="34"/>
      <c r="O589" s="33"/>
      <c r="P589" s="34"/>
      <c r="Q589" s="36"/>
      <c r="R589" s="37"/>
      <c r="S589" s="38"/>
      <c r="T589" s="43"/>
      <c r="U589" s="42"/>
      <c r="V589" s="41">
        <f t="shared" si="15"/>
        <v>49</v>
      </c>
      <c r="W589" s="13"/>
    </row>
    <row r="590" spans="1:24" x14ac:dyDescent="0.45">
      <c r="A590" s="871"/>
      <c r="B590" s="26" t="s">
        <v>24</v>
      </c>
      <c r="C590" s="27">
        <v>45</v>
      </c>
      <c r="D590" s="28">
        <v>29</v>
      </c>
      <c r="E590" s="29" t="str">
        <f t="shared" si="16"/>
        <v>014529</v>
      </c>
      <c r="F590" s="30" t="s">
        <v>36</v>
      </c>
      <c r="G590" s="33" t="s">
        <v>52</v>
      </c>
      <c r="H590" s="34" t="s">
        <v>1046</v>
      </c>
      <c r="I590" s="33" t="s">
        <v>49</v>
      </c>
      <c r="J590" s="34" t="s">
        <v>1055</v>
      </c>
      <c r="K590" s="33" t="s">
        <v>49</v>
      </c>
      <c r="L590" s="34" t="s">
        <v>1056</v>
      </c>
      <c r="M590" s="33"/>
      <c r="N590" s="34"/>
      <c r="O590" s="33"/>
      <c r="P590" s="34"/>
      <c r="Q590" s="36"/>
      <c r="R590" s="37"/>
      <c r="S590" s="38"/>
      <c r="T590" s="43"/>
      <c r="U590" s="42"/>
      <c r="V590" s="41"/>
      <c r="W590" s="13"/>
    </row>
    <row r="591" spans="1:24" x14ac:dyDescent="0.45">
      <c r="A591" s="871"/>
      <c r="B591" s="26" t="s">
        <v>24</v>
      </c>
      <c r="C591" s="27">
        <v>45</v>
      </c>
      <c r="D591" s="28">
        <v>29</v>
      </c>
      <c r="E591" s="29" t="str">
        <f t="shared" si="16"/>
        <v>014529</v>
      </c>
      <c r="F591" s="30" t="s">
        <v>36</v>
      </c>
      <c r="G591" s="33" t="s">
        <v>52</v>
      </c>
      <c r="H591" s="34" t="s">
        <v>1046</v>
      </c>
      <c r="I591" s="33" t="s">
        <v>52</v>
      </c>
      <c r="J591" s="34" t="s">
        <v>1057</v>
      </c>
      <c r="K591" s="33" t="s">
        <v>52</v>
      </c>
      <c r="L591" s="34" t="s">
        <v>1058</v>
      </c>
      <c r="M591" s="33"/>
      <c r="N591" s="34"/>
      <c r="O591" s="33"/>
      <c r="P591" s="34"/>
      <c r="Q591" s="36"/>
      <c r="R591" s="37"/>
      <c r="S591" s="38"/>
      <c r="T591" s="43"/>
      <c r="U591" s="42"/>
      <c r="V591" s="41"/>
      <c r="W591" s="13"/>
    </row>
    <row r="592" spans="1:24" x14ac:dyDescent="0.45">
      <c r="A592" s="871"/>
      <c r="B592" s="26" t="s">
        <v>24</v>
      </c>
      <c r="C592" s="27">
        <v>45</v>
      </c>
      <c r="D592" s="28">
        <v>29</v>
      </c>
      <c r="E592" s="29" t="str">
        <f t="shared" si="16"/>
        <v>014529</v>
      </c>
      <c r="F592" s="30" t="s">
        <v>36</v>
      </c>
      <c r="G592" s="33" t="s">
        <v>52</v>
      </c>
      <c r="H592" s="34" t="s">
        <v>1046</v>
      </c>
      <c r="I592" s="33" t="s">
        <v>54</v>
      </c>
      <c r="J592" s="34" t="s">
        <v>1059</v>
      </c>
      <c r="K592" s="33" t="s">
        <v>54</v>
      </c>
      <c r="L592" s="34" t="s">
        <v>1060</v>
      </c>
      <c r="M592" s="33"/>
      <c r="N592" s="34"/>
      <c r="O592" s="33"/>
      <c r="P592" s="34"/>
      <c r="Q592" s="36"/>
      <c r="R592" s="37"/>
      <c r="S592" s="38"/>
      <c r="T592" s="43"/>
      <c r="U592" s="42"/>
      <c r="V592" s="41"/>
      <c r="W592" s="13"/>
    </row>
    <row r="593" spans="1:24" x14ac:dyDescent="0.45">
      <c r="A593" s="871"/>
      <c r="B593" s="26" t="s">
        <v>24</v>
      </c>
      <c r="C593" s="27">
        <v>45</v>
      </c>
      <c r="D593" s="28">
        <v>29</v>
      </c>
      <c r="E593" s="29" t="str">
        <f t="shared" si="16"/>
        <v>014529</v>
      </c>
      <c r="F593" s="30" t="s">
        <v>36</v>
      </c>
      <c r="G593" s="33" t="s">
        <v>52</v>
      </c>
      <c r="H593" s="34" t="s">
        <v>1046</v>
      </c>
      <c r="I593" s="33" t="s">
        <v>56</v>
      </c>
      <c r="J593" s="34" t="s">
        <v>1061</v>
      </c>
      <c r="K593" s="33" t="s">
        <v>56</v>
      </c>
      <c r="L593" s="34" t="s">
        <v>1062</v>
      </c>
      <c r="M593" s="33"/>
      <c r="N593" s="34"/>
      <c r="O593" s="33"/>
      <c r="P593" s="34"/>
      <c r="Q593" s="36"/>
      <c r="R593" s="37"/>
      <c r="S593" s="38"/>
      <c r="T593" s="43"/>
      <c r="U593" s="42"/>
      <c r="V593" s="41"/>
      <c r="W593" s="13"/>
    </row>
    <row r="594" spans="1:24" x14ac:dyDescent="0.45">
      <c r="A594" s="871"/>
      <c r="B594" s="26" t="s">
        <v>24</v>
      </c>
      <c r="C594" s="27">
        <v>45</v>
      </c>
      <c r="D594" s="28">
        <v>29</v>
      </c>
      <c r="E594" s="29" t="str">
        <f t="shared" si="16"/>
        <v>014529</v>
      </c>
      <c r="F594" s="30" t="s">
        <v>36</v>
      </c>
      <c r="G594" s="33" t="s">
        <v>52</v>
      </c>
      <c r="H594" s="34" t="s">
        <v>1046</v>
      </c>
      <c r="I594" s="33" t="s">
        <v>58</v>
      </c>
      <c r="J594" s="34" t="s">
        <v>1063</v>
      </c>
      <c r="K594" s="33" t="s">
        <v>58</v>
      </c>
      <c r="L594" s="34" t="s">
        <v>1064</v>
      </c>
      <c r="M594" s="33"/>
      <c r="N594" s="34"/>
      <c r="O594" s="33"/>
      <c r="P594" s="34"/>
      <c r="Q594" s="36"/>
      <c r="R594" s="37"/>
      <c r="S594" s="38"/>
      <c r="T594" s="43"/>
      <c r="U594" s="42"/>
      <c r="V594" s="41"/>
      <c r="W594" s="13"/>
    </row>
    <row r="595" spans="1:24" x14ac:dyDescent="0.45">
      <c r="A595" s="871"/>
      <c r="B595" s="26" t="s">
        <v>24</v>
      </c>
      <c r="C595" s="27">
        <v>45</v>
      </c>
      <c r="D595" s="28">
        <v>29</v>
      </c>
      <c r="E595" s="29" t="str">
        <f t="shared" si="16"/>
        <v>014529</v>
      </c>
      <c r="F595" s="30" t="s">
        <v>36</v>
      </c>
      <c r="G595" s="33" t="s">
        <v>52</v>
      </c>
      <c r="H595" s="34" t="s">
        <v>1046</v>
      </c>
      <c r="I595" s="33" t="s">
        <v>60</v>
      </c>
      <c r="J595" s="34" t="s">
        <v>1065</v>
      </c>
      <c r="K595" s="33" t="s">
        <v>60</v>
      </c>
      <c r="L595" s="34" t="s">
        <v>1066</v>
      </c>
      <c r="M595" s="33"/>
      <c r="N595" s="34"/>
      <c r="O595" s="33"/>
      <c r="P595" s="34"/>
      <c r="Q595" s="36"/>
      <c r="R595" s="37"/>
      <c r="S595" s="38"/>
      <c r="T595" s="43"/>
      <c r="U595" s="42"/>
      <c r="V595" s="41"/>
      <c r="W595" s="13"/>
    </row>
    <row r="596" spans="1:24" x14ac:dyDescent="0.45">
      <c r="A596" s="871"/>
      <c r="B596" s="26" t="s">
        <v>24</v>
      </c>
      <c r="C596" s="27">
        <v>45</v>
      </c>
      <c r="D596" s="28">
        <v>29</v>
      </c>
      <c r="E596" s="29" t="str">
        <f t="shared" si="16"/>
        <v>014529</v>
      </c>
      <c r="F596" s="30" t="s">
        <v>36</v>
      </c>
      <c r="G596" s="33" t="s">
        <v>52</v>
      </c>
      <c r="H596" s="34" t="s">
        <v>1046</v>
      </c>
      <c r="I596" s="33" t="s">
        <v>62</v>
      </c>
      <c r="J596" s="34" t="s">
        <v>1067</v>
      </c>
      <c r="K596" s="33" t="s">
        <v>62</v>
      </c>
      <c r="L596" s="34" t="s">
        <v>1068</v>
      </c>
      <c r="M596" s="33"/>
      <c r="N596" s="34"/>
      <c r="O596" s="33"/>
      <c r="P596" s="34"/>
      <c r="Q596" s="36"/>
      <c r="R596" s="37"/>
      <c r="S596" s="38"/>
      <c r="T596" s="43"/>
      <c r="U596" s="42"/>
      <c r="V596" s="41"/>
      <c r="W596" s="13"/>
    </row>
    <row r="597" spans="1:24" x14ac:dyDescent="0.45">
      <c r="A597" s="871"/>
      <c r="B597" s="26" t="s">
        <v>24</v>
      </c>
      <c r="C597" s="27">
        <v>45</v>
      </c>
      <c r="D597" s="28">
        <v>29</v>
      </c>
      <c r="E597" s="29" t="str">
        <f t="shared" si="16"/>
        <v>014529</v>
      </c>
      <c r="F597" s="30" t="s">
        <v>36</v>
      </c>
      <c r="G597" s="33" t="s">
        <v>52</v>
      </c>
      <c r="H597" s="34" t="s">
        <v>1046</v>
      </c>
      <c r="I597" s="33" t="s">
        <v>64</v>
      </c>
      <c r="J597" s="34" t="s">
        <v>1069</v>
      </c>
      <c r="K597" s="33" t="s">
        <v>64</v>
      </c>
      <c r="L597" s="34" t="s">
        <v>1070</v>
      </c>
      <c r="M597" s="33"/>
      <c r="N597" s="34"/>
      <c r="O597" s="33"/>
      <c r="P597" s="34"/>
      <c r="Q597" s="36"/>
      <c r="R597" s="37"/>
      <c r="S597" s="38"/>
      <c r="T597" s="43"/>
      <c r="U597" s="42"/>
      <c r="V597" s="41"/>
      <c r="W597" s="13"/>
    </row>
    <row r="598" spans="1:24" x14ac:dyDescent="0.45">
      <c r="A598" s="871"/>
      <c r="B598" s="26" t="s">
        <v>24</v>
      </c>
      <c r="C598" s="27">
        <v>45</v>
      </c>
      <c r="D598" s="28">
        <v>29</v>
      </c>
      <c r="E598" s="29" t="str">
        <f t="shared" si="16"/>
        <v>014529</v>
      </c>
      <c r="F598" s="30" t="s">
        <v>36</v>
      </c>
      <c r="G598" s="33" t="s">
        <v>52</v>
      </c>
      <c r="H598" s="34" t="s">
        <v>1046</v>
      </c>
      <c r="I598" s="33" t="s">
        <v>66</v>
      </c>
      <c r="J598" s="34" t="s">
        <v>1071</v>
      </c>
      <c r="K598" s="33" t="s">
        <v>66</v>
      </c>
      <c r="L598" s="34" t="s">
        <v>1072</v>
      </c>
      <c r="M598" s="33"/>
      <c r="N598" s="34"/>
      <c r="O598" s="33"/>
      <c r="P598" s="34"/>
      <c r="Q598" s="36"/>
      <c r="R598" s="37"/>
      <c r="S598" s="38"/>
      <c r="T598" s="43"/>
      <c r="U598" s="42"/>
      <c r="V598" s="41"/>
      <c r="W598" s="13"/>
    </row>
    <row r="599" spans="1:24" x14ac:dyDescent="0.45">
      <c r="A599" s="871"/>
      <c r="B599" s="26" t="s">
        <v>24</v>
      </c>
      <c r="C599" s="27">
        <v>45</v>
      </c>
      <c r="D599" s="28">
        <v>29</v>
      </c>
      <c r="E599" s="29" t="str">
        <f t="shared" si="16"/>
        <v>014529</v>
      </c>
      <c r="F599" s="30" t="s">
        <v>36</v>
      </c>
      <c r="G599" s="33" t="s">
        <v>52</v>
      </c>
      <c r="H599" s="34" t="s">
        <v>1046</v>
      </c>
      <c r="I599" s="33" t="s">
        <v>68</v>
      </c>
      <c r="J599" s="34" t="s">
        <v>1073</v>
      </c>
      <c r="K599" s="33"/>
      <c r="L599" s="34"/>
      <c r="M599" s="33"/>
      <c r="N599" s="34"/>
      <c r="O599" s="33"/>
      <c r="P599" s="34"/>
      <c r="Q599" s="36"/>
      <c r="R599" s="37"/>
      <c r="S599" s="38"/>
      <c r="T599" s="43"/>
      <c r="U599" s="42"/>
      <c r="V599" s="41"/>
      <c r="W599" s="13"/>
    </row>
    <row r="600" spans="1:24" x14ac:dyDescent="0.45">
      <c r="A600" s="871"/>
      <c r="B600" s="26" t="s">
        <v>24</v>
      </c>
      <c r="C600" s="27">
        <v>45</v>
      </c>
      <c r="D600" s="28">
        <v>29</v>
      </c>
      <c r="E600" s="29" t="str">
        <f t="shared" si="16"/>
        <v>014529</v>
      </c>
      <c r="F600" s="30" t="s">
        <v>36</v>
      </c>
      <c r="G600" s="33" t="s">
        <v>52</v>
      </c>
      <c r="H600" s="34" t="s">
        <v>1046</v>
      </c>
      <c r="I600" s="33" t="s">
        <v>70</v>
      </c>
      <c r="J600" s="34" t="s">
        <v>1074</v>
      </c>
      <c r="K600" s="33"/>
      <c r="L600" s="34"/>
      <c r="M600" s="33"/>
      <c r="N600" s="34"/>
      <c r="O600" s="33"/>
      <c r="P600" s="34"/>
      <c r="Q600" s="36"/>
      <c r="R600" s="37"/>
      <c r="S600" s="38"/>
      <c r="T600" s="43"/>
      <c r="U600" s="42"/>
      <c r="V600" s="41"/>
      <c r="W600" s="13"/>
    </row>
    <row r="601" spans="1:24" x14ac:dyDescent="0.45">
      <c r="A601" s="871"/>
      <c r="B601" s="26" t="s">
        <v>24</v>
      </c>
      <c r="C601" s="27">
        <v>45</v>
      </c>
      <c r="D601" s="28">
        <v>29</v>
      </c>
      <c r="E601" s="29" t="str">
        <f t="shared" si="16"/>
        <v>014529</v>
      </c>
      <c r="F601" s="71" t="s">
        <v>26</v>
      </c>
      <c r="G601" s="47" t="s">
        <v>54</v>
      </c>
      <c r="H601" s="48" t="s">
        <v>162</v>
      </c>
      <c r="I601" s="49" t="s">
        <v>28</v>
      </c>
      <c r="J601" s="48" t="s">
        <v>807</v>
      </c>
      <c r="K601" s="49" t="s">
        <v>30</v>
      </c>
      <c r="L601" s="48" t="s">
        <v>808</v>
      </c>
      <c r="M601" s="49" t="s">
        <v>32</v>
      </c>
      <c r="N601" s="48"/>
      <c r="O601" s="49" t="s">
        <v>33</v>
      </c>
      <c r="P601" s="48"/>
      <c r="Q601" s="50" t="s">
        <v>34</v>
      </c>
      <c r="R601" s="51"/>
      <c r="S601" s="24" t="s">
        <v>35</v>
      </c>
      <c r="T601" s="98"/>
      <c r="U601" s="42"/>
      <c r="V601" s="41">
        <f t="shared" si="15"/>
        <v>33</v>
      </c>
      <c r="W601" s="13"/>
      <c r="X601" s="53">
        <f>LEN(H602&amp;J603&amp;L602)+5</f>
        <v>66</v>
      </c>
    </row>
    <row r="602" spans="1:24" x14ac:dyDescent="0.45">
      <c r="A602" s="871"/>
      <c r="B602" s="26" t="s">
        <v>24</v>
      </c>
      <c r="C602" s="27">
        <v>45</v>
      </c>
      <c r="D602" s="28">
        <v>29</v>
      </c>
      <c r="E602" s="29" t="str">
        <f t="shared" si="16"/>
        <v>014529</v>
      </c>
      <c r="F602" s="30" t="s">
        <v>36</v>
      </c>
      <c r="G602" s="31" t="s">
        <v>54</v>
      </c>
      <c r="H602" s="34" t="s">
        <v>1075</v>
      </c>
      <c r="I602" s="31" t="s">
        <v>24</v>
      </c>
      <c r="J602" s="34" t="s">
        <v>1076</v>
      </c>
      <c r="K602" s="33" t="s">
        <v>24</v>
      </c>
      <c r="L602" s="34" t="s">
        <v>1077</v>
      </c>
      <c r="M602" s="33"/>
      <c r="N602" s="34"/>
      <c r="O602" s="33"/>
      <c r="P602" s="34"/>
      <c r="Q602" s="36"/>
      <c r="R602" s="37"/>
      <c r="S602" s="38" t="s">
        <v>51</v>
      </c>
      <c r="T602" s="43"/>
      <c r="U602" s="42" t="s">
        <v>3</v>
      </c>
      <c r="V602" s="41">
        <f t="shared" si="15"/>
        <v>57</v>
      </c>
      <c r="W602" s="13"/>
    </row>
    <row r="603" spans="1:24" x14ac:dyDescent="0.45">
      <c r="A603" s="871"/>
      <c r="B603" s="26" t="s">
        <v>24</v>
      </c>
      <c r="C603" s="27">
        <v>45</v>
      </c>
      <c r="D603" s="28">
        <v>29</v>
      </c>
      <c r="E603" s="29" t="str">
        <f t="shared" si="16"/>
        <v>014529</v>
      </c>
      <c r="F603" s="30" t="s">
        <v>36</v>
      </c>
      <c r="G603" s="31" t="s">
        <v>54</v>
      </c>
      <c r="H603" s="34" t="s">
        <v>1075</v>
      </c>
      <c r="I603" s="33" t="s">
        <v>40</v>
      </c>
      <c r="J603" s="34" t="s">
        <v>1078</v>
      </c>
      <c r="K603" s="33" t="s">
        <v>40</v>
      </c>
      <c r="L603" s="34" t="s">
        <v>942</v>
      </c>
      <c r="M603" s="33"/>
      <c r="N603" s="34"/>
      <c r="O603" s="33"/>
      <c r="P603" s="34"/>
      <c r="Q603" s="36"/>
      <c r="R603" s="37"/>
      <c r="S603" s="38"/>
      <c r="T603" s="43"/>
      <c r="U603" s="42"/>
      <c r="V603" s="41">
        <f t="shared" si="15"/>
        <v>65</v>
      </c>
      <c r="W603" s="13"/>
    </row>
    <row r="604" spans="1:24" x14ac:dyDescent="0.45">
      <c r="A604" s="871"/>
      <c r="B604" s="26" t="s">
        <v>24</v>
      </c>
      <c r="C604" s="27">
        <v>45</v>
      </c>
      <c r="D604" s="28">
        <v>29</v>
      </c>
      <c r="E604" s="29" t="str">
        <f t="shared" si="16"/>
        <v>014529</v>
      </c>
      <c r="F604" s="30" t="s">
        <v>36</v>
      </c>
      <c r="G604" s="31" t="s">
        <v>54</v>
      </c>
      <c r="H604" s="34" t="s">
        <v>1075</v>
      </c>
      <c r="I604" s="33" t="s">
        <v>43</v>
      </c>
      <c r="J604" s="34" t="s">
        <v>1079</v>
      </c>
      <c r="K604" s="33" t="s">
        <v>43</v>
      </c>
      <c r="L604" s="34" t="s">
        <v>956</v>
      </c>
      <c r="M604" s="33"/>
      <c r="N604" s="34"/>
      <c r="O604" s="33"/>
      <c r="P604" s="34"/>
      <c r="Q604" s="36"/>
      <c r="R604" s="37"/>
      <c r="S604" s="38"/>
      <c r="T604" s="43"/>
      <c r="U604" s="42"/>
      <c r="V604" s="41">
        <f t="shared" si="15"/>
        <v>59</v>
      </c>
      <c r="W604" s="13"/>
    </row>
    <row r="605" spans="1:24" x14ac:dyDescent="0.45">
      <c r="A605" s="871"/>
      <c r="B605" s="26" t="s">
        <v>24</v>
      </c>
      <c r="C605" s="27">
        <v>45</v>
      </c>
      <c r="D605" s="28">
        <v>29</v>
      </c>
      <c r="E605" s="29" t="str">
        <f t="shared" si="16"/>
        <v>014529</v>
      </c>
      <c r="F605" s="30" t="s">
        <v>36</v>
      </c>
      <c r="G605" s="31" t="s">
        <v>54</v>
      </c>
      <c r="H605" s="34" t="s">
        <v>1075</v>
      </c>
      <c r="I605" s="33" t="s">
        <v>46</v>
      </c>
      <c r="J605" s="34" t="s">
        <v>1080</v>
      </c>
      <c r="K605" s="33"/>
      <c r="L605" s="34"/>
      <c r="M605" s="33"/>
      <c r="N605" s="34"/>
      <c r="O605" s="33"/>
      <c r="P605" s="34"/>
      <c r="Q605" s="36"/>
      <c r="R605" s="37"/>
      <c r="S605" s="38"/>
      <c r="T605" s="43"/>
      <c r="U605" s="42"/>
      <c r="V605" s="41">
        <f t="shared" si="15"/>
        <v>36</v>
      </c>
      <c r="W605" s="13"/>
    </row>
    <row r="606" spans="1:24" x14ac:dyDescent="0.45">
      <c r="A606" s="871"/>
      <c r="B606" s="26" t="s">
        <v>24</v>
      </c>
      <c r="C606" s="27">
        <v>45</v>
      </c>
      <c r="D606" s="28">
        <v>29</v>
      </c>
      <c r="E606" s="29" t="str">
        <f>B606&amp;C606&amp;D606</f>
        <v>014529</v>
      </c>
      <c r="F606" s="30" t="s">
        <v>36</v>
      </c>
      <c r="G606" s="31" t="s">
        <v>54</v>
      </c>
      <c r="H606" s="34" t="s">
        <v>1075</v>
      </c>
      <c r="I606" s="33" t="s">
        <v>49</v>
      </c>
      <c r="J606" s="34" t="s">
        <v>1081</v>
      </c>
      <c r="K606" s="33"/>
      <c r="L606" s="34"/>
      <c r="M606" s="33"/>
      <c r="N606" s="34"/>
      <c r="O606" s="33"/>
      <c r="P606" s="34"/>
      <c r="Q606" s="36"/>
      <c r="R606" s="37"/>
      <c r="S606" s="38"/>
      <c r="T606" s="43"/>
      <c r="U606" s="42"/>
      <c r="V606" s="41">
        <f t="shared" si="15"/>
        <v>38</v>
      </c>
      <c r="W606" s="13"/>
    </row>
    <row r="607" spans="1:24" x14ac:dyDescent="0.45">
      <c r="A607" s="871"/>
      <c r="B607" s="26" t="s">
        <v>24</v>
      </c>
      <c r="C607" s="27">
        <v>45</v>
      </c>
      <c r="D607" s="28">
        <v>29</v>
      </c>
      <c r="E607" s="29" t="str">
        <f t="shared" si="16"/>
        <v>014529</v>
      </c>
      <c r="F607" s="71" t="s">
        <v>26</v>
      </c>
      <c r="G607" s="47" t="s">
        <v>56</v>
      </c>
      <c r="H607" s="48" t="s">
        <v>162</v>
      </c>
      <c r="I607" s="49" t="s">
        <v>28</v>
      </c>
      <c r="J607" s="48" t="s">
        <v>807</v>
      </c>
      <c r="K607" s="49" t="s">
        <v>30</v>
      </c>
      <c r="L607" s="48" t="s">
        <v>808</v>
      </c>
      <c r="M607" s="49" t="s">
        <v>32</v>
      </c>
      <c r="N607" s="48"/>
      <c r="O607" s="49" t="s">
        <v>33</v>
      </c>
      <c r="P607" s="48"/>
      <c r="Q607" s="50" t="s">
        <v>34</v>
      </c>
      <c r="R607" s="51"/>
      <c r="S607" s="24" t="s">
        <v>35</v>
      </c>
      <c r="T607" s="98"/>
      <c r="U607" s="42"/>
      <c r="V607" s="41">
        <f t="shared" si="15"/>
        <v>33</v>
      </c>
      <c r="W607" s="13"/>
      <c r="X607" s="53">
        <f>LEN(H608&amp;J638&amp;J660)+5</f>
        <v>106</v>
      </c>
    </row>
    <row r="608" spans="1:24" x14ac:dyDescent="0.45">
      <c r="A608" s="871"/>
      <c r="B608" s="26" t="s">
        <v>24</v>
      </c>
      <c r="C608" s="27">
        <v>45</v>
      </c>
      <c r="D608" s="28">
        <v>29</v>
      </c>
      <c r="E608" s="29" t="str">
        <f t="shared" si="16"/>
        <v>014529</v>
      </c>
      <c r="F608" s="30" t="s">
        <v>36</v>
      </c>
      <c r="G608" s="31" t="s">
        <v>56</v>
      </c>
      <c r="H608" s="34" t="s">
        <v>1082</v>
      </c>
      <c r="I608" s="33" t="s">
        <v>24</v>
      </c>
      <c r="J608" s="34" t="s">
        <v>1083</v>
      </c>
      <c r="K608" s="33" t="s">
        <v>24</v>
      </c>
      <c r="L608" s="34" t="s">
        <v>1084</v>
      </c>
      <c r="M608" s="33"/>
      <c r="N608" s="34"/>
      <c r="O608" s="33"/>
      <c r="P608" s="34"/>
      <c r="Q608" s="36"/>
      <c r="R608" s="37"/>
      <c r="S608" s="38" t="s">
        <v>51</v>
      </c>
      <c r="T608" s="43"/>
      <c r="U608" s="42" t="s">
        <v>3</v>
      </c>
      <c r="V608" s="41">
        <f t="shared" si="15"/>
        <v>74</v>
      </c>
      <c r="W608" s="161">
        <f>LEN(H609&amp;J638&amp;L627&amp;N608&amp;P608&amp;R608)+5</f>
        <v>104</v>
      </c>
    </row>
    <row r="609" spans="1:24" x14ac:dyDescent="0.45">
      <c r="A609" s="871"/>
      <c r="B609" s="26" t="s">
        <v>24</v>
      </c>
      <c r="C609" s="27">
        <v>45</v>
      </c>
      <c r="D609" s="28">
        <v>29</v>
      </c>
      <c r="E609" s="29" t="str">
        <f t="shared" si="16"/>
        <v>014529</v>
      </c>
      <c r="F609" s="30" t="s">
        <v>36</v>
      </c>
      <c r="G609" s="31" t="s">
        <v>56</v>
      </c>
      <c r="H609" s="34" t="s">
        <v>1082</v>
      </c>
      <c r="I609" s="33" t="s">
        <v>40</v>
      </c>
      <c r="J609" s="34" t="s">
        <v>1085</v>
      </c>
      <c r="K609" s="33" t="s">
        <v>40</v>
      </c>
      <c r="L609" s="34" t="s">
        <v>1086</v>
      </c>
      <c r="M609" s="33"/>
      <c r="N609" s="34"/>
      <c r="O609" s="33"/>
      <c r="P609" s="34"/>
      <c r="Q609" s="36"/>
      <c r="R609" s="37"/>
      <c r="S609" s="38" t="s">
        <v>42</v>
      </c>
      <c r="T609" s="43"/>
      <c r="U609" s="42"/>
      <c r="V609" s="41">
        <f t="shared" si="15"/>
        <v>40</v>
      </c>
      <c r="W609" s="13"/>
    </row>
    <row r="610" spans="1:24" x14ac:dyDescent="0.45">
      <c r="A610" s="871"/>
      <c r="B610" s="26" t="s">
        <v>24</v>
      </c>
      <c r="C610" s="27">
        <v>45</v>
      </c>
      <c r="D610" s="28">
        <v>29</v>
      </c>
      <c r="E610" s="29" t="str">
        <f t="shared" si="16"/>
        <v>014529</v>
      </c>
      <c r="F610" s="30" t="s">
        <v>36</v>
      </c>
      <c r="G610" s="31" t="s">
        <v>56</v>
      </c>
      <c r="H610" s="34" t="s">
        <v>1082</v>
      </c>
      <c r="I610" s="33" t="s">
        <v>43</v>
      </c>
      <c r="J610" s="34" t="s">
        <v>1087</v>
      </c>
      <c r="K610" s="33" t="s">
        <v>43</v>
      </c>
      <c r="L610" s="34" t="s">
        <v>1088</v>
      </c>
      <c r="M610" s="33"/>
      <c r="N610" s="34"/>
      <c r="O610" s="33"/>
      <c r="P610" s="34"/>
      <c r="Q610" s="36"/>
      <c r="R610" s="37"/>
      <c r="S610" s="38"/>
      <c r="T610" s="43"/>
      <c r="U610" s="42"/>
      <c r="V610" s="41">
        <f t="shared" si="15"/>
        <v>53</v>
      </c>
      <c r="W610" s="13"/>
      <c r="X610" s="15"/>
    </row>
    <row r="611" spans="1:24" x14ac:dyDescent="0.45">
      <c r="A611" s="871"/>
      <c r="B611" s="26" t="s">
        <v>24</v>
      </c>
      <c r="C611" s="27">
        <v>45</v>
      </c>
      <c r="D611" s="28">
        <v>29</v>
      </c>
      <c r="E611" s="29" t="str">
        <f t="shared" si="16"/>
        <v>014529</v>
      </c>
      <c r="F611" s="30" t="s">
        <v>36</v>
      </c>
      <c r="G611" s="31" t="s">
        <v>56</v>
      </c>
      <c r="H611" s="34" t="s">
        <v>1082</v>
      </c>
      <c r="I611" s="33" t="s">
        <v>46</v>
      </c>
      <c r="J611" s="174" t="s">
        <v>1089</v>
      </c>
      <c r="K611" s="33" t="s">
        <v>46</v>
      </c>
      <c r="L611" s="34" t="s">
        <v>1090</v>
      </c>
      <c r="M611" s="33"/>
      <c r="N611" s="34"/>
      <c r="O611" s="33"/>
      <c r="P611" s="34"/>
      <c r="Q611" s="36"/>
      <c r="R611" s="37"/>
      <c r="S611" s="38"/>
      <c r="T611" s="43"/>
      <c r="U611" s="42"/>
      <c r="V611" s="41">
        <f t="shared" si="15"/>
        <v>50</v>
      </c>
      <c r="W611" s="13"/>
      <c r="X611" s="15"/>
    </row>
    <row r="612" spans="1:24" x14ac:dyDescent="0.45">
      <c r="A612" s="871"/>
      <c r="B612" s="26" t="s">
        <v>24</v>
      </c>
      <c r="C612" s="27">
        <v>45</v>
      </c>
      <c r="D612" s="28">
        <v>29</v>
      </c>
      <c r="E612" s="29" t="str">
        <f t="shared" si="16"/>
        <v>014529</v>
      </c>
      <c r="F612" s="30" t="s">
        <v>36</v>
      </c>
      <c r="G612" s="31" t="s">
        <v>56</v>
      </c>
      <c r="H612" s="34" t="s">
        <v>1082</v>
      </c>
      <c r="I612" s="33" t="s">
        <v>49</v>
      </c>
      <c r="J612" s="34" t="s">
        <v>1091</v>
      </c>
      <c r="K612" s="33" t="s">
        <v>49</v>
      </c>
      <c r="L612" s="34" t="s">
        <v>1092</v>
      </c>
      <c r="M612" s="33"/>
      <c r="N612" s="34"/>
      <c r="O612" s="33"/>
      <c r="P612" s="34"/>
      <c r="Q612" s="36"/>
      <c r="R612" s="37"/>
      <c r="S612" s="38"/>
      <c r="T612" s="43"/>
      <c r="U612" s="42"/>
      <c r="V612" s="41">
        <f t="shared" si="15"/>
        <v>64</v>
      </c>
      <c r="W612" s="13"/>
      <c r="X612" s="15"/>
    </row>
    <row r="613" spans="1:24" x14ac:dyDescent="0.45">
      <c r="A613" s="871"/>
      <c r="B613" s="26" t="s">
        <v>24</v>
      </c>
      <c r="C613" s="27">
        <v>45</v>
      </c>
      <c r="D613" s="28">
        <v>29</v>
      </c>
      <c r="E613" s="29" t="str">
        <f t="shared" si="16"/>
        <v>014529</v>
      </c>
      <c r="F613" s="30" t="s">
        <v>36</v>
      </c>
      <c r="G613" s="31" t="s">
        <v>56</v>
      </c>
      <c r="H613" s="34" t="s">
        <v>1082</v>
      </c>
      <c r="I613" s="33" t="s">
        <v>52</v>
      </c>
      <c r="J613" s="34" t="s">
        <v>1093</v>
      </c>
      <c r="K613" s="33" t="s">
        <v>52</v>
      </c>
      <c r="L613" s="34" t="s">
        <v>1094</v>
      </c>
      <c r="M613" s="33"/>
      <c r="N613" s="34"/>
      <c r="O613" s="33"/>
      <c r="P613" s="34"/>
      <c r="Q613" s="36"/>
      <c r="R613" s="37"/>
      <c r="S613" s="38"/>
      <c r="T613" s="43"/>
      <c r="U613" s="42"/>
      <c r="V613" s="41">
        <f t="shared" si="15"/>
        <v>41</v>
      </c>
      <c r="W613" s="13"/>
      <c r="X613" s="15"/>
    </row>
    <row r="614" spans="1:24" x14ac:dyDescent="0.45">
      <c r="A614" s="871"/>
      <c r="B614" s="26" t="s">
        <v>24</v>
      </c>
      <c r="C614" s="27">
        <v>45</v>
      </c>
      <c r="D614" s="28">
        <v>29</v>
      </c>
      <c r="E614" s="29" t="str">
        <f t="shared" si="16"/>
        <v>014529</v>
      </c>
      <c r="F614" s="30" t="s">
        <v>36</v>
      </c>
      <c r="G614" s="31" t="s">
        <v>56</v>
      </c>
      <c r="H614" s="34" t="s">
        <v>1082</v>
      </c>
      <c r="I614" s="33" t="s">
        <v>54</v>
      </c>
      <c r="J614" s="34" t="s">
        <v>1095</v>
      </c>
      <c r="K614" s="33" t="s">
        <v>54</v>
      </c>
      <c r="L614" s="34" t="s">
        <v>1096</v>
      </c>
      <c r="M614" s="33"/>
      <c r="N614" s="34"/>
      <c r="O614" s="33"/>
      <c r="P614" s="34"/>
      <c r="Q614" s="36"/>
      <c r="R614" s="37"/>
      <c r="S614" s="38"/>
      <c r="T614" s="43"/>
      <c r="U614" s="42"/>
      <c r="V614" s="41">
        <f t="shared" si="15"/>
        <v>69</v>
      </c>
      <c r="W614" s="13"/>
      <c r="X614" s="15"/>
    </row>
    <row r="615" spans="1:24" x14ac:dyDescent="0.45">
      <c r="A615" s="871"/>
      <c r="B615" s="26" t="s">
        <v>24</v>
      </c>
      <c r="C615" s="27">
        <v>45</v>
      </c>
      <c r="D615" s="28">
        <v>29</v>
      </c>
      <c r="E615" s="29" t="str">
        <f t="shared" si="16"/>
        <v>014529</v>
      </c>
      <c r="F615" s="30" t="s">
        <v>36</v>
      </c>
      <c r="G615" s="31" t="s">
        <v>56</v>
      </c>
      <c r="H615" s="34" t="s">
        <v>1082</v>
      </c>
      <c r="I615" s="33" t="s">
        <v>56</v>
      </c>
      <c r="J615" s="34" t="s">
        <v>1097</v>
      </c>
      <c r="K615" s="33" t="s">
        <v>56</v>
      </c>
      <c r="L615" s="34" t="s">
        <v>1098</v>
      </c>
      <c r="M615" s="33"/>
      <c r="N615" s="34"/>
      <c r="O615" s="33"/>
      <c r="P615" s="34"/>
      <c r="Q615" s="36"/>
      <c r="R615" s="37"/>
      <c r="S615" s="38"/>
      <c r="T615" s="43"/>
      <c r="U615" s="42"/>
      <c r="V615" s="41">
        <f t="shared" si="15"/>
        <v>51</v>
      </c>
      <c r="W615" s="13"/>
      <c r="X615" s="15"/>
    </row>
    <row r="616" spans="1:24" x14ac:dyDescent="0.45">
      <c r="A616" s="871"/>
      <c r="B616" s="26" t="s">
        <v>24</v>
      </c>
      <c r="C616" s="27">
        <v>45</v>
      </c>
      <c r="D616" s="28">
        <v>29</v>
      </c>
      <c r="E616" s="29" t="str">
        <f t="shared" si="16"/>
        <v>014529</v>
      </c>
      <c r="F616" s="30" t="s">
        <v>36</v>
      </c>
      <c r="G616" s="31" t="s">
        <v>56</v>
      </c>
      <c r="H616" s="34" t="s">
        <v>1082</v>
      </c>
      <c r="I616" s="33" t="s">
        <v>58</v>
      </c>
      <c r="J616" s="34" t="s">
        <v>1099</v>
      </c>
      <c r="K616" s="33" t="s">
        <v>58</v>
      </c>
      <c r="L616" s="34" t="s">
        <v>1100</v>
      </c>
      <c r="M616" s="33"/>
      <c r="N616" s="34"/>
      <c r="O616" s="33"/>
      <c r="P616" s="34"/>
      <c r="Q616" s="36"/>
      <c r="R616" s="37"/>
      <c r="S616" s="38"/>
      <c r="T616" s="43"/>
      <c r="U616" s="42"/>
      <c r="V616" s="41">
        <f t="shared" si="15"/>
        <v>75</v>
      </c>
      <c r="W616" s="13"/>
      <c r="X616" s="15"/>
    </row>
    <row r="617" spans="1:24" x14ac:dyDescent="0.45">
      <c r="A617" s="871"/>
      <c r="B617" s="26" t="s">
        <v>24</v>
      </c>
      <c r="C617" s="27">
        <v>45</v>
      </c>
      <c r="D617" s="28">
        <v>29</v>
      </c>
      <c r="E617" s="29" t="str">
        <f t="shared" si="16"/>
        <v>014529</v>
      </c>
      <c r="F617" s="30" t="s">
        <v>36</v>
      </c>
      <c r="G617" s="31" t="s">
        <v>56</v>
      </c>
      <c r="H617" s="34" t="s">
        <v>1082</v>
      </c>
      <c r="I617" s="31" t="s">
        <v>60</v>
      </c>
      <c r="J617" s="34" t="s">
        <v>1101</v>
      </c>
      <c r="K617" s="33" t="s">
        <v>60</v>
      </c>
      <c r="L617" s="34" t="s">
        <v>1102</v>
      </c>
      <c r="M617" s="33"/>
      <c r="N617" s="34"/>
      <c r="O617" s="33"/>
      <c r="P617" s="34"/>
      <c r="Q617" s="36"/>
      <c r="R617" s="37"/>
      <c r="S617" s="38"/>
      <c r="T617" s="43"/>
      <c r="U617" s="42"/>
      <c r="V617" s="41">
        <f t="shared" si="15"/>
        <v>41</v>
      </c>
      <c r="W617" s="13"/>
      <c r="X617" s="15"/>
    </row>
    <row r="618" spans="1:24" x14ac:dyDescent="0.45">
      <c r="A618" s="871"/>
      <c r="B618" s="26" t="s">
        <v>24</v>
      </c>
      <c r="C618" s="27">
        <v>45</v>
      </c>
      <c r="D618" s="28">
        <v>29</v>
      </c>
      <c r="E618" s="29" t="str">
        <f t="shared" si="16"/>
        <v>014529</v>
      </c>
      <c r="F618" s="30" t="s">
        <v>36</v>
      </c>
      <c r="G618" s="31" t="s">
        <v>56</v>
      </c>
      <c r="H618" s="34" t="s">
        <v>1082</v>
      </c>
      <c r="I618" s="175" t="s">
        <v>62</v>
      </c>
      <c r="J618" s="34" t="s">
        <v>1103</v>
      </c>
      <c r="K618" s="33" t="s">
        <v>62</v>
      </c>
      <c r="L618" s="34" t="s">
        <v>1104</v>
      </c>
      <c r="M618" s="33"/>
      <c r="N618" s="34"/>
      <c r="O618" s="33"/>
      <c r="P618" s="34"/>
      <c r="Q618" s="36"/>
      <c r="R618" s="37"/>
      <c r="S618" s="38"/>
      <c r="T618" s="43"/>
      <c r="U618" s="42"/>
      <c r="V618" s="41">
        <f t="shared" si="15"/>
        <v>56</v>
      </c>
      <c r="W618" s="13"/>
      <c r="X618" s="15"/>
    </row>
    <row r="619" spans="1:24" x14ac:dyDescent="0.45">
      <c r="A619" s="871"/>
      <c r="B619" s="26" t="s">
        <v>24</v>
      </c>
      <c r="C619" s="27">
        <v>45</v>
      </c>
      <c r="D619" s="28">
        <v>29</v>
      </c>
      <c r="E619" s="29" t="str">
        <f t="shared" si="16"/>
        <v>014529</v>
      </c>
      <c r="F619" s="30" t="s">
        <v>36</v>
      </c>
      <c r="G619" s="31" t="s">
        <v>56</v>
      </c>
      <c r="H619" s="34" t="s">
        <v>1082</v>
      </c>
      <c r="I619" s="33" t="s">
        <v>64</v>
      </c>
      <c r="J619" s="34" t="s">
        <v>1105</v>
      </c>
      <c r="K619" s="33" t="s">
        <v>64</v>
      </c>
      <c r="L619" s="34" t="s">
        <v>1106</v>
      </c>
      <c r="M619" s="33"/>
      <c r="N619" s="34"/>
      <c r="O619" s="33"/>
      <c r="P619" s="34"/>
      <c r="Q619" s="36"/>
      <c r="R619" s="37"/>
      <c r="S619" s="38"/>
      <c r="T619" s="43"/>
      <c r="U619" s="42"/>
      <c r="V619" s="41">
        <f t="shared" si="15"/>
        <v>42</v>
      </c>
      <c r="W619" s="13"/>
      <c r="X619" s="15"/>
    </row>
    <row r="620" spans="1:24" x14ac:dyDescent="0.45">
      <c r="A620" s="871"/>
      <c r="B620" s="26" t="s">
        <v>24</v>
      </c>
      <c r="C620" s="27">
        <v>45</v>
      </c>
      <c r="D620" s="28">
        <v>29</v>
      </c>
      <c r="E620" s="29" t="str">
        <f t="shared" si="16"/>
        <v>014529</v>
      </c>
      <c r="F620" s="30" t="s">
        <v>36</v>
      </c>
      <c r="G620" s="31" t="s">
        <v>56</v>
      </c>
      <c r="H620" s="34" t="s">
        <v>1082</v>
      </c>
      <c r="I620" s="33" t="s">
        <v>66</v>
      </c>
      <c r="J620" s="34" t="s">
        <v>1107</v>
      </c>
      <c r="K620" s="33" t="s">
        <v>66</v>
      </c>
      <c r="L620" s="34" t="s">
        <v>1108</v>
      </c>
      <c r="M620" s="33"/>
      <c r="N620" s="34"/>
      <c r="O620" s="33"/>
      <c r="P620" s="34"/>
      <c r="Q620" s="36"/>
      <c r="R620" s="37"/>
      <c r="S620" s="38"/>
      <c r="T620" s="43"/>
      <c r="U620" s="42"/>
      <c r="V620" s="41">
        <f t="shared" si="15"/>
        <v>55</v>
      </c>
      <c r="W620" s="13"/>
      <c r="X620" s="15"/>
    </row>
    <row r="621" spans="1:24" x14ac:dyDescent="0.45">
      <c r="A621" s="871"/>
      <c r="B621" s="26" t="s">
        <v>24</v>
      </c>
      <c r="C621" s="27">
        <v>45</v>
      </c>
      <c r="D621" s="28">
        <v>29</v>
      </c>
      <c r="E621" s="29" t="str">
        <f t="shared" si="16"/>
        <v>014529</v>
      </c>
      <c r="F621" s="30" t="s">
        <v>36</v>
      </c>
      <c r="G621" s="31" t="s">
        <v>56</v>
      </c>
      <c r="H621" s="34" t="s">
        <v>1082</v>
      </c>
      <c r="I621" s="33" t="s">
        <v>68</v>
      </c>
      <c r="J621" s="34" t="s">
        <v>1109</v>
      </c>
      <c r="K621" s="33" t="s">
        <v>68</v>
      </c>
      <c r="L621" s="34" t="s">
        <v>1110</v>
      </c>
      <c r="M621" s="33"/>
      <c r="N621" s="34"/>
      <c r="O621" s="33"/>
      <c r="P621" s="34"/>
      <c r="Q621" s="36"/>
      <c r="R621" s="37"/>
      <c r="S621" s="38"/>
      <c r="T621" s="43"/>
      <c r="U621" s="42"/>
      <c r="V621" s="41">
        <f t="shared" si="15"/>
        <v>36</v>
      </c>
      <c r="W621" s="13"/>
      <c r="X621" s="15"/>
    </row>
    <row r="622" spans="1:24" x14ac:dyDescent="0.45">
      <c r="A622" s="871"/>
      <c r="B622" s="26" t="s">
        <v>24</v>
      </c>
      <c r="C622" s="27">
        <v>45</v>
      </c>
      <c r="D622" s="28">
        <v>29</v>
      </c>
      <c r="E622" s="29" t="str">
        <f t="shared" si="16"/>
        <v>014529</v>
      </c>
      <c r="F622" s="30" t="s">
        <v>36</v>
      </c>
      <c r="G622" s="31" t="s">
        <v>56</v>
      </c>
      <c r="H622" s="34" t="s">
        <v>1082</v>
      </c>
      <c r="I622" s="33" t="s">
        <v>70</v>
      </c>
      <c r="J622" s="34" t="s">
        <v>1111</v>
      </c>
      <c r="K622" s="33" t="s">
        <v>70</v>
      </c>
      <c r="L622" s="34" t="s">
        <v>1112</v>
      </c>
      <c r="M622" s="33"/>
      <c r="N622" s="34"/>
      <c r="O622" s="33"/>
      <c r="P622" s="34"/>
      <c r="Q622" s="36"/>
      <c r="R622" s="37"/>
      <c r="S622" s="38"/>
      <c r="T622" s="43"/>
      <c r="U622" s="42"/>
      <c r="V622" s="41">
        <f t="shared" si="15"/>
        <v>45</v>
      </c>
      <c r="W622" s="13"/>
      <c r="X622" s="15"/>
    </row>
    <row r="623" spans="1:24" x14ac:dyDescent="0.45">
      <c r="A623" s="871"/>
      <c r="B623" s="26" t="s">
        <v>24</v>
      </c>
      <c r="C623" s="27">
        <v>45</v>
      </c>
      <c r="D623" s="28">
        <v>29</v>
      </c>
      <c r="E623" s="29" t="str">
        <f t="shared" si="16"/>
        <v>014529</v>
      </c>
      <c r="F623" s="30" t="s">
        <v>36</v>
      </c>
      <c r="G623" s="31" t="s">
        <v>56</v>
      </c>
      <c r="H623" s="34" t="s">
        <v>1082</v>
      </c>
      <c r="I623" s="33" t="s">
        <v>72</v>
      </c>
      <c r="J623" s="34" t="s">
        <v>1113</v>
      </c>
      <c r="K623" s="33" t="s">
        <v>72</v>
      </c>
      <c r="L623" s="34" t="s">
        <v>1114</v>
      </c>
      <c r="M623" s="33"/>
      <c r="N623" s="34"/>
      <c r="O623" s="33"/>
      <c r="P623" s="34"/>
      <c r="Q623" s="36"/>
      <c r="R623" s="37"/>
      <c r="S623" s="38"/>
      <c r="T623" s="43"/>
      <c r="U623" s="42"/>
      <c r="V623" s="41">
        <f t="shared" si="15"/>
        <v>77</v>
      </c>
      <c r="W623" s="13"/>
      <c r="X623" s="15"/>
    </row>
    <row r="624" spans="1:24" x14ac:dyDescent="0.45">
      <c r="A624" s="871"/>
      <c r="B624" s="26" t="s">
        <v>24</v>
      </c>
      <c r="C624" s="27">
        <v>45</v>
      </c>
      <c r="D624" s="28">
        <v>29</v>
      </c>
      <c r="E624" s="29" t="str">
        <f t="shared" si="16"/>
        <v>014529</v>
      </c>
      <c r="F624" s="30" t="s">
        <v>36</v>
      </c>
      <c r="G624" s="31" t="s">
        <v>56</v>
      </c>
      <c r="H624" s="34" t="s">
        <v>1082</v>
      </c>
      <c r="I624" s="31" t="s">
        <v>74</v>
      </c>
      <c r="J624" s="174" t="s">
        <v>1115</v>
      </c>
      <c r="K624" s="33" t="s">
        <v>74</v>
      </c>
      <c r="L624" s="34" t="s">
        <v>1116</v>
      </c>
      <c r="M624" s="33"/>
      <c r="N624" s="34"/>
      <c r="O624" s="33"/>
      <c r="P624" s="34"/>
      <c r="Q624" s="36"/>
      <c r="R624" s="37"/>
      <c r="S624" s="38"/>
      <c r="T624" s="43"/>
      <c r="U624" s="42"/>
      <c r="V624" s="41">
        <f t="shared" si="15"/>
        <v>51</v>
      </c>
      <c r="W624" s="13"/>
      <c r="X624" s="15"/>
    </row>
    <row r="625" spans="1:24" x14ac:dyDescent="0.45">
      <c r="A625" s="871"/>
      <c r="B625" s="26" t="s">
        <v>24</v>
      </c>
      <c r="C625" s="27">
        <v>45</v>
      </c>
      <c r="D625" s="28">
        <v>29</v>
      </c>
      <c r="E625" s="29" t="str">
        <f t="shared" si="16"/>
        <v>014529</v>
      </c>
      <c r="F625" s="30" t="s">
        <v>36</v>
      </c>
      <c r="G625" s="31" t="s">
        <v>56</v>
      </c>
      <c r="H625" s="34" t="s">
        <v>1082</v>
      </c>
      <c r="I625" s="33" t="s">
        <v>76</v>
      </c>
      <c r="J625" s="34" t="s">
        <v>1117</v>
      </c>
      <c r="K625" s="33" t="s">
        <v>76</v>
      </c>
      <c r="L625" s="34" t="s">
        <v>1118</v>
      </c>
      <c r="M625" s="33"/>
      <c r="N625" s="34"/>
      <c r="O625" s="33"/>
      <c r="P625" s="34"/>
      <c r="Q625" s="36"/>
      <c r="R625" s="37"/>
      <c r="S625" s="38"/>
      <c r="T625" s="43"/>
      <c r="U625" s="42"/>
      <c r="V625" s="41">
        <f t="shared" si="15"/>
        <v>49</v>
      </c>
      <c r="W625" s="13"/>
      <c r="X625" s="15"/>
    </row>
    <row r="626" spans="1:24" x14ac:dyDescent="0.45">
      <c r="A626" s="871"/>
      <c r="B626" s="26" t="s">
        <v>24</v>
      </c>
      <c r="C626" s="27">
        <v>45</v>
      </c>
      <c r="D626" s="28">
        <v>29</v>
      </c>
      <c r="E626" s="29" t="str">
        <f t="shared" si="16"/>
        <v>014529</v>
      </c>
      <c r="F626" s="30" t="s">
        <v>36</v>
      </c>
      <c r="G626" s="31" t="s">
        <v>56</v>
      </c>
      <c r="H626" s="34" t="s">
        <v>1082</v>
      </c>
      <c r="I626" s="33" t="s">
        <v>78</v>
      </c>
      <c r="J626" s="34" t="s">
        <v>1119</v>
      </c>
      <c r="K626" s="33" t="s">
        <v>78</v>
      </c>
      <c r="L626" s="34" t="s">
        <v>1120</v>
      </c>
      <c r="M626" s="33"/>
      <c r="N626" s="34"/>
      <c r="O626" s="33"/>
      <c r="P626" s="34"/>
      <c r="Q626" s="36"/>
      <c r="R626" s="37"/>
      <c r="S626" s="38"/>
      <c r="T626" s="43"/>
      <c r="U626" s="42"/>
      <c r="V626" s="41">
        <f t="shared" si="15"/>
        <v>72</v>
      </c>
      <c r="W626" s="13"/>
      <c r="X626" s="15"/>
    </row>
    <row r="627" spans="1:24" x14ac:dyDescent="0.45">
      <c r="A627" s="871"/>
      <c r="B627" s="26" t="s">
        <v>24</v>
      </c>
      <c r="C627" s="27">
        <v>45</v>
      </c>
      <c r="D627" s="28">
        <v>29</v>
      </c>
      <c r="E627" s="29" t="str">
        <f t="shared" si="16"/>
        <v>014529</v>
      </c>
      <c r="F627" s="30" t="s">
        <v>36</v>
      </c>
      <c r="G627" s="31" t="s">
        <v>56</v>
      </c>
      <c r="H627" s="34" t="s">
        <v>1082</v>
      </c>
      <c r="I627" s="31" t="s">
        <v>80</v>
      </c>
      <c r="J627" s="79" t="s">
        <v>232</v>
      </c>
      <c r="K627" s="33" t="s">
        <v>80</v>
      </c>
      <c r="L627" s="34" t="s">
        <v>1121</v>
      </c>
      <c r="M627" s="33"/>
      <c r="N627" s="34"/>
      <c r="O627" s="33"/>
      <c r="P627" s="34"/>
      <c r="Q627" s="36"/>
      <c r="R627" s="37"/>
      <c r="S627" s="38"/>
      <c r="T627" s="43"/>
      <c r="U627" s="42"/>
      <c r="V627" s="41">
        <f t="shared" si="15"/>
        <v>44</v>
      </c>
      <c r="W627" s="13"/>
      <c r="X627" s="15"/>
    </row>
    <row r="628" spans="1:24" x14ac:dyDescent="0.45">
      <c r="A628" s="871"/>
      <c r="B628" s="26" t="s">
        <v>24</v>
      </c>
      <c r="C628" s="27">
        <v>45</v>
      </c>
      <c r="D628" s="28">
        <v>29</v>
      </c>
      <c r="E628" s="29" t="str">
        <f t="shared" si="16"/>
        <v>014529</v>
      </c>
      <c r="F628" s="30" t="s">
        <v>36</v>
      </c>
      <c r="G628" s="31" t="s">
        <v>56</v>
      </c>
      <c r="H628" s="34" t="s">
        <v>1082</v>
      </c>
      <c r="I628" s="33" t="s">
        <v>82</v>
      </c>
      <c r="J628" s="34" t="s">
        <v>1122</v>
      </c>
      <c r="K628" s="33" t="s">
        <v>82</v>
      </c>
      <c r="L628" s="34" t="s">
        <v>1123</v>
      </c>
      <c r="M628" s="33"/>
      <c r="N628" s="34"/>
      <c r="O628" s="33"/>
      <c r="P628" s="34"/>
      <c r="Q628" s="36"/>
      <c r="R628" s="37"/>
      <c r="S628" s="38"/>
      <c r="T628" s="43"/>
      <c r="U628" s="42"/>
      <c r="V628" s="41">
        <f t="shared" si="15"/>
        <v>74</v>
      </c>
      <c r="W628" s="13"/>
      <c r="X628" s="15"/>
    </row>
    <row r="629" spans="1:24" x14ac:dyDescent="0.45">
      <c r="A629" s="871"/>
      <c r="B629" s="26" t="s">
        <v>24</v>
      </c>
      <c r="C629" s="27">
        <v>45</v>
      </c>
      <c r="D629" s="28">
        <v>29</v>
      </c>
      <c r="E629" s="29" t="str">
        <f t="shared" si="16"/>
        <v>014529</v>
      </c>
      <c r="F629" s="30" t="s">
        <v>36</v>
      </c>
      <c r="G629" s="31" t="s">
        <v>56</v>
      </c>
      <c r="H629" s="34" t="s">
        <v>1082</v>
      </c>
      <c r="I629" s="33" t="s">
        <v>84</v>
      </c>
      <c r="J629" s="34" t="s">
        <v>1124</v>
      </c>
      <c r="K629" s="33" t="s">
        <v>84</v>
      </c>
      <c r="L629" s="34" t="s">
        <v>1125</v>
      </c>
      <c r="M629" s="33"/>
      <c r="N629" s="34"/>
      <c r="O629" s="33"/>
      <c r="P629" s="34"/>
      <c r="Q629" s="36"/>
      <c r="R629" s="37"/>
      <c r="S629" s="38"/>
      <c r="T629" s="43"/>
      <c r="U629" s="42"/>
      <c r="V629" s="41">
        <f t="shared" si="15"/>
        <v>57</v>
      </c>
      <c r="W629" s="13"/>
      <c r="X629" s="15"/>
    </row>
    <row r="630" spans="1:24" x14ac:dyDescent="0.45">
      <c r="A630" s="871"/>
      <c r="B630" s="26" t="s">
        <v>24</v>
      </c>
      <c r="C630" s="27">
        <v>45</v>
      </c>
      <c r="D630" s="28">
        <v>29</v>
      </c>
      <c r="E630" s="29" t="str">
        <f t="shared" ref="E630:E743" si="17">B630&amp;C630&amp;D630</f>
        <v>014529</v>
      </c>
      <c r="F630" s="30" t="s">
        <v>36</v>
      </c>
      <c r="G630" s="31" t="s">
        <v>56</v>
      </c>
      <c r="H630" s="34" t="s">
        <v>1082</v>
      </c>
      <c r="I630" s="33" t="s">
        <v>86</v>
      </c>
      <c r="J630" s="34" t="s">
        <v>1126</v>
      </c>
      <c r="K630" s="33" t="s">
        <v>86</v>
      </c>
      <c r="L630" s="34" t="s">
        <v>1127</v>
      </c>
      <c r="M630" s="33"/>
      <c r="N630" s="34"/>
      <c r="O630" s="33"/>
      <c r="P630" s="34"/>
      <c r="Q630" s="36"/>
      <c r="R630" s="37"/>
      <c r="S630" s="38"/>
      <c r="T630" s="43"/>
      <c r="U630" s="42"/>
      <c r="V630" s="41">
        <f t="shared" si="15"/>
        <v>55</v>
      </c>
      <c r="W630" s="13"/>
      <c r="X630" s="15"/>
    </row>
    <row r="631" spans="1:24" x14ac:dyDescent="0.45">
      <c r="A631" s="871"/>
      <c r="B631" s="26" t="s">
        <v>24</v>
      </c>
      <c r="C631" s="27">
        <v>45</v>
      </c>
      <c r="D631" s="28">
        <v>29</v>
      </c>
      <c r="E631" s="29" t="str">
        <f t="shared" si="17"/>
        <v>014529</v>
      </c>
      <c r="F631" s="30" t="s">
        <v>36</v>
      </c>
      <c r="G631" s="31" t="s">
        <v>56</v>
      </c>
      <c r="H631" s="34" t="s">
        <v>1082</v>
      </c>
      <c r="I631" s="33" t="s">
        <v>25</v>
      </c>
      <c r="J631" s="34" t="s">
        <v>1128</v>
      </c>
      <c r="K631" s="33" t="s">
        <v>25</v>
      </c>
      <c r="L631" s="34" t="s">
        <v>1129</v>
      </c>
      <c r="M631" s="33"/>
      <c r="N631" s="34"/>
      <c r="O631" s="33"/>
      <c r="P631" s="34"/>
      <c r="Q631" s="36"/>
      <c r="R631" s="37"/>
      <c r="S631" s="38"/>
      <c r="T631" s="43"/>
      <c r="U631" s="42"/>
      <c r="V631" s="41">
        <f t="shared" si="15"/>
        <v>43</v>
      </c>
      <c r="W631" s="13"/>
      <c r="X631" s="15"/>
    </row>
    <row r="632" spans="1:24" x14ac:dyDescent="0.45">
      <c r="A632" s="871"/>
      <c r="B632" s="26" t="s">
        <v>24</v>
      </c>
      <c r="C632" s="27">
        <v>45</v>
      </c>
      <c r="D632" s="28">
        <v>29</v>
      </c>
      <c r="E632" s="29" t="str">
        <f t="shared" si="17"/>
        <v>014529</v>
      </c>
      <c r="F632" s="30" t="s">
        <v>36</v>
      </c>
      <c r="G632" s="31" t="s">
        <v>56</v>
      </c>
      <c r="H632" s="34" t="s">
        <v>1082</v>
      </c>
      <c r="I632" s="33" t="s">
        <v>89</v>
      </c>
      <c r="J632" s="34" t="s">
        <v>1130</v>
      </c>
      <c r="K632" s="33" t="s">
        <v>89</v>
      </c>
      <c r="L632" s="34" t="s">
        <v>1131</v>
      </c>
      <c r="M632" s="33"/>
      <c r="N632" s="34"/>
      <c r="O632" s="33"/>
      <c r="P632" s="34"/>
      <c r="Q632" s="36"/>
      <c r="R632" s="37"/>
      <c r="S632" s="38"/>
      <c r="T632" s="43"/>
      <c r="U632" s="42"/>
      <c r="V632" s="41">
        <f t="shared" si="15"/>
        <v>44</v>
      </c>
      <c r="W632" s="13"/>
      <c r="X632" s="15"/>
    </row>
    <row r="633" spans="1:24" x14ac:dyDescent="0.45">
      <c r="A633" s="871"/>
      <c r="B633" s="26" t="s">
        <v>24</v>
      </c>
      <c r="C633" s="27">
        <v>45</v>
      </c>
      <c r="D633" s="28">
        <v>29</v>
      </c>
      <c r="E633" s="29" t="str">
        <f t="shared" si="17"/>
        <v>014529</v>
      </c>
      <c r="F633" s="30" t="s">
        <v>36</v>
      </c>
      <c r="G633" s="31" t="s">
        <v>56</v>
      </c>
      <c r="H633" s="34" t="s">
        <v>1082</v>
      </c>
      <c r="I633" s="176" t="s">
        <v>91</v>
      </c>
      <c r="J633" s="177" t="s">
        <v>1132</v>
      </c>
      <c r="K633" s="33" t="s">
        <v>91</v>
      </c>
      <c r="L633" s="178" t="s">
        <v>1133</v>
      </c>
      <c r="M633" s="33"/>
      <c r="N633" s="34"/>
      <c r="O633" s="33"/>
      <c r="P633" s="34"/>
      <c r="Q633" s="36"/>
      <c r="R633" s="37"/>
      <c r="S633" s="38"/>
      <c r="T633" s="43"/>
      <c r="U633" s="42"/>
      <c r="V633" s="41">
        <f>LEN(H633&amp;J633&amp;J660&amp;N633&amp;P633&amp;R633)+5</f>
        <v>52</v>
      </c>
      <c r="W633" s="13"/>
      <c r="X633" s="15"/>
    </row>
    <row r="634" spans="1:24" x14ac:dyDescent="0.45">
      <c r="A634" s="871"/>
      <c r="B634" s="26" t="s">
        <v>24</v>
      </c>
      <c r="C634" s="27">
        <v>45</v>
      </c>
      <c r="D634" s="28">
        <v>29</v>
      </c>
      <c r="E634" s="29" t="str">
        <f t="shared" si="17"/>
        <v>014529</v>
      </c>
      <c r="F634" s="30" t="s">
        <v>36</v>
      </c>
      <c r="G634" s="31" t="s">
        <v>56</v>
      </c>
      <c r="H634" s="34" t="s">
        <v>1082</v>
      </c>
      <c r="I634" s="33" t="s">
        <v>231</v>
      </c>
      <c r="J634" s="34" t="s">
        <v>1134</v>
      </c>
      <c r="K634" s="33" t="s">
        <v>231</v>
      </c>
      <c r="L634" s="34" t="s">
        <v>1135</v>
      </c>
      <c r="M634" s="33"/>
      <c r="N634" s="34"/>
      <c r="O634" s="33"/>
      <c r="P634" s="34"/>
      <c r="Q634" s="36"/>
      <c r="R634" s="37"/>
      <c r="S634" s="38"/>
      <c r="T634" s="43"/>
      <c r="U634" s="42"/>
      <c r="V634" s="41">
        <f t="shared" si="15"/>
        <v>45</v>
      </c>
      <c r="W634" s="13"/>
      <c r="X634" s="15"/>
    </row>
    <row r="635" spans="1:24" x14ac:dyDescent="0.45">
      <c r="A635" s="871"/>
      <c r="B635" s="26" t="s">
        <v>24</v>
      </c>
      <c r="C635" s="27">
        <v>45</v>
      </c>
      <c r="D635" s="28">
        <v>29</v>
      </c>
      <c r="E635" s="29" t="str">
        <f t="shared" si="17"/>
        <v>014529</v>
      </c>
      <c r="F635" s="30" t="s">
        <v>36</v>
      </c>
      <c r="G635" s="31" t="s">
        <v>56</v>
      </c>
      <c r="H635" s="34" t="s">
        <v>1082</v>
      </c>
      <c r="I635" s="33" t="s">
        <v>233</v>
      </c>
      <c r="J635" s="34" t="s">
        <v>1136</v>
      </c>
      <c r="K635" s="33" t="s">
        <v>233</v>
      </c>
      <c r="L635" s="34" t="s">
        <v>1137</v>
      </c>
      <c r="M635" s="33"/>
      <c r="N635" s="34"/>
      <c r="O635" s="33"/>
      <c r="P635" s="34"/>
      <c r="Q635" s="36"/>
      <c r="R635" s="37"/>
      <c r="S635" s="38"/>
      <c r="T635" s="43"/>
      <c r="U635" s="42"/>
      <c r="V635" s="41">
        <f t="shared" si="15"/>
        <v>61</v>
      </c>
      <c r="W635" s="13"/>
      <c r="X635" s="15"/>
    </row>
    <row r="636" spans="1:24" x14ac:dyDescent="0.45">
      <c r="A636" s="871"/>
      <c r="B636" s="26" t="s">
        <v>24</v>
      </c>
      <c r="C636" s="27">
        <v>45</v>
      </c>
      <c r="D636" s="28">
        <v>29</v>
      </c>
      <c r="E636" s="29" t="str">
        <f t="shared" si="17"/>
        <v>014529</v>
      </c>
      <c r="F636" s="30" t="s">
        <v>36</v>
      </c>
      <c r="G636" s="31" t="s">
        <v>56</v>
      </c>
      <c r="H636" s="34" t="s">
        <v>1082</v>
      </c>
      <c r="I636" s="33" t="s">
        <v>235</v>
      </c>
      <c r="J636" s="34" t="s">
        <v>1138</v>
      </c>
      <c r="K636" s="33" t="s">
        <v>235</v>
      </c>
      <c r="L636" s="34" t="s">
        <v>1139</v>
      </c>
      <c r="M636" s="33"/>
      <c r="N636" s="34"/>
      <c r="O636" s="33"/>
      <c r="P636" s="34"/>
      <c r="Q636" s="36"/>
      <c r="R636" s="37"/>
      <c r="S636" s="38"/>
      <c r="T636" s="43"/>
      <c r="U636" s="42"/>
      <c r="V636" s="41">
        <f t="shared" si="15"/>
        <v>85</v>
      </c>
      <c r="W636" s="13"/>
      <c r="X636" s="15"/>
    </row>
    <row r="637" spans="1:24" x14ac:dyDescent="0.45">
      <c r="A637" s="871"/>
      <c r="B637" s="26" t="s">
        <v>24</v>
      </c>
      <c r="C637" s="27">
        <v>45</v>
      </c>
      <c r="D637" s="28">
        <v>29</v>
      </c>
      <c r="E637" s="29" t="str">
        <f t="shared" si="17"/>
        <v>014529</v>
      </c>
      <c r="F637" s="30" t="s">
        <v>36</v>
      </c>
      <c r="G637" s="31" t="s">
        <v>56</v>
      </c>
      <c r="H637" s="34" t="s">
        <v>1082</v>
      </c>
      <c r="I637" s="33" t="s">
        <v>237</v>
      </c>
      <c r="J637" s="34" t="s">
        <v>1140</v>
      </c>
      <c r="K637" s="33" t="s">
        <v>237</v>
      </c>
      <c r="L637" s="34" t="s">
        <v>1141</v>
      </c>
      <c r="M637" s="33"/>
      <c r="N637" s="34"/>
      <c r="O637" s="33"/>
      <c r="P637" s="34"/>
      <c r="Q637" s="36"/>
      <c r="R637" s="37"/>
      <c r="S637" s="38"/>
      <c r="T637" s="43"/>
      <c r="U637" s="42"/>
      <c r="V637" s="41">
        <f t="shared" si="15"/>
        <v>52</v>
      </c>
      <c r="W637" s="13"/>
      <c r="X637" s="15"/>
    </row>
    <row r="638" spans="1:24" x14ac:dyDescent="0.45">
      <c r="A638" s="871"/>
      <c r="B638" s="26" t="s">
        <v>24</v>
      </c>
      <c r="C638" s="27">
        <v>45</v>
      </c>
      <c r="D638" s="28">
        <v>29</v>
      </c>
      <c r="E638" s="29" t="str">
        <f t="shared" si="17"/>
        <v>014529</v>
      </c>
      <c r="F638" s="30" t="s">
        <v>36</v>
      </c>
      <c r="G638" s="31" t="s">
        <v>56</v>
      </c>
      <c r="H638" s="34" t="s">
        <v>1082</v>
      </c>
      <c r="I638" s="33" t="s">
        <v>239</v>
      </c>
      <c r="J638" s="34" t="s">
        <v>1142</v>
      </c>
      <c r="K638" s="33" t="s">
        <v>239</v>
      </c>
      <c r="L638" s="34" t="s">
        <v>1143</v>
      </c>
      <c r="M638" s="33"/>
      <c r="N638" s="34"/>
      <c r="O638" s="33"/>
      <c r="P638" s="34"/>
      <c r="Q638" s="36"/>
      <c r="R638" s="37"/>
      <c r="S638" s="38"/>
      <c r="T638" s="43"/>
      <c r="U638" s="42"/>
      <c r="V638" s="41">
        <f t="shared" si="15"/>
        <v>92</v>
      </c>
      <c r="W638" s="13"/>
      <c r="X638" s="15"/>
    </row>
    <row r="639" spans="1:24" x14ac:dyDescent="0.45">
      <c r="A639" s="871"/>
      <c r="B639" s="26" t="s">
        <v>24</v>
      </c>
      <c r="C639" s="27">
        <v>45</v>
      </c>
      <c r="D639" s="28">
        <v>29</v>
      </c>
      <c r="E639" s="29" t="str">
        <f>B639&amp;C639&amp;D639</f>
        <v>014529</v>
      </c>
      <c r="F639" s="30" t="s">
        <v>36</v>
      </c>
      <c r="G639" s="31" t="s">
        <v>56</v>
      </c>
      <c r="H639" s="34" t="s">
        <v>1082</v>
      </c>
      <c r="I639" s="31" t="s">
        <v>241</v>
      </c>
      <c r="J639" s="34" t="s">
        <v>1144</v>
      </c>
      <c r="K639" s="33" t="s">
        <v>241</v>
      </c>
      <c r="L639" s="34" t="s">
        <v>1145</v>
      </c>
      <c r="M639" s="33"/>
      <c r="N639" s="34"/>
      <c r="O639" s="33"/>
      <c r="P639" s="34"/>
      <c r="Q639" s="36"/>
      <c r="R639" s="37"/>
      <c r="S639" s="38"/>
      <c r="T639" s="43"/>
      <c r="U639" s="42"/>
      <c r="V639" s="41">
        <f t="shared" si="15"/>
        <v>37</v>
      </c>
      <c r="W639" s="13"/>
      <c r="X639" s="15"/>
    </row>
    <row r="640" spans="1:24" x14ac:dyDescent="0.45">
      <c r="A640" s="871"/>
      <c r="B640" s="26" t="s">
        <v>24</v>
      </c>
      <c r="C640" s="27">
        <v>45</v>
      </c>
      <c r="D640" s="28">
        <v>29</v>
      </c>
      <c r="E640" s="29" t="str">
        <f t="shared" ref="E640:E675" si="18">B640&amp;C640&amp;D640</f>
        <v>014529</v>
      </c>
      <c r="F640" s="30" t="s">
        <v>36</v>
      </c>
      <c r="G640" s="31" t="s">
        <v>56</v>
      </c>
      <c r="H640" s="34" t="s">
        <v>1082</v>
      </c>
      <c r="I640" s="31" t="s">
        <v>243</v>
      </c>
      <c r="J640" s="34" t="s">
        <v>1146</v>
      </c>
      <c r="K640" s="33" t="s">
        <v>243</v>
      </c>
      <c r="L640" s="34" t="s">
        <v>1147</v>
      </c>
      <c r="M640" s="33"/>
      <c r="N640" s="34"/>
      <c r="O640" s="33"/>
      <c r="P640" s="34"/>
      <c r="Q640" s="36"/>
      <c r="R640" s="37"/>
      <c r="S640" s="38"/>
      <c r="T640" s="43"/>
      <c r="U640" s="42"/>
      <c r="V640" s="41">
        <f t="shared" si="15"/>
        <v>35</v>
      </c>
      <c r="W640" s="13"/>
      <c r="X640" s="15"/>
    </row>
    <row r="641" spans="1:24" x14ac:dyDescent="0.45">
      <c r="A641" s="871"/>
      <c r="B641" s="26" t="s">
        <v>24</v>
      </c>
      <c r="C641" s="27">
        <v>45</v>
      </c>
      <c r="D641" s="28">
        <v>29</v>
      </c>
      <c r="E641" s="29" t="str">
        <f t="shared" si="18"/>
        <v>014529</v>
      </c>
      <c r="F641" s="30" t="s">
        <v>36</v>
      </c>
      <c r="G641" s="31" t="s">
        <v>56</v>
      </c>
      <c r="H641" s="34" t="s">
        <v>1082</v>
      </c>
      <c r="I641" s="31" t="s">
        <v>245</v>
      </c>
      <c r="J641" s="34" t="s">
        <v>1148</v>
      </c>
      <c r="K641" s="33" t="s">
        <v>245</v>
      </c>
      <c r="L641" s="34" t="s">
        <v>1149</v>
      </c>
      <c r="M641" s="33"/>
      <c r="N641" s="34"/>
      <c r="O641" s="33"/>
      <c r="P641" s="34"/>
      <c r="Q641" s="36"/>
      <c r="R641" s="37"/>
      <c r="S641" s="38"/>
      <c r="T641" s="43"/>
      <c r="U641" s="42"/>
      <c r="V641" s="41">
        <f t="shared" si="15"/>
        <v>39</v>
      </c>
      <c r="W641" s="13"/>
      <c r="X641" s="15"/>
    </row>
    <row r="642" spans="1:24" x14ac:dyDescent="0.45">
      <c r="A642" s="871"/>
      <c r="B642" s="26" t="s">
        <v>24</v>
      </c>
      <c r="C642" s="27">
        <v>45</v>
      </c>
      <c r="D642" s="28">
        <v>29</v>
      </c>
      <c r="E642" s="29" t="str">
        <f t="shared" si="18"/>
        <v>014529</v>
      </c>
      <c r="F642" s="30" t="s">
        <v>36</v>
      </c>
      <c r="G642" s="31" t="s">
        <v>56</v>
      </c>
      <c r="H642" s="34" t="s">
        <v>1082</v>
      </c>
      <c r="I642" s="31" t="s">
        <v>247</v>
      </c>
      <c r="J642" s="34" t="s">
        <v>1150</v>
      </c>
      <c r="K642" s="33" t="s">
        <v>247</v>
      </c>
      <c r="L642" s="34" t="s">
        <v>1151</v>
      </c>
      <c r="M642" s="33"/>
      <c r="N642" s="34"/>
      <c r="O642" s="33"/>
      <c r="P642" s="34"/>
      <c r="Q642" s="36"/>
      <c r="R642" s="37"/>
      <c r="S642" s="38"/>
      <c r="T642" s="43"/>
      <c r="U642" s="42"/>
      <c r="V642" s="41">
        <f t="shared" si="15"/>
        <v>51</v>
      </c>
      <c r="W642" s="13"/>
      <c r="X642" s="15"/>
    </row>
    <row r="643" spans="1:24" x14ac:dyDescent="0.45">
      <c r="A643" s="871"/>
      <c r="B643" s="26" t="s">
        <v>24</v>
      </c>
      <c r="C643" s="27">
        <v>45</v>
      </c>
      <c r="D643" s="28">
        <v>29</v>
      </c>
      <c r="E643" s="29" t="str">
        <f t="shared" si="18"/>
        <v>014529</v>
      </c>
      <c r="F643" s="30" t="s">
        <v>36</v>
      </c>
      <c r="G643" s="31" t="s">
        <v>56</v>
      </c>
      <c r="H643" s="34" t="s">
        <v>1082</v>
      </c>
      <c r="I643" s="31" t="s">
        <v>249</v>
      </c>
      <c r="J643" s="34" t="s">
        <v>1152</v>
      </c>
      <c r="K643" s="33" t="s">
        <v>249</v>
      </c>
      <c r="L643" s="34" t="s">
        <v>1153</v>
      </c>
      <c r="M643" s="33"/>
      <c r="N643" s="34"/>
      <c r="O643" s="33"/>
      <c r="P643" s="34"/>
      <c r="Q643" s="36"/>
      <c r="R643" s="37"/>
      <c r="S643" s="38"/>
      <c r="T643" s="43"/>
      <c r="U643" s="42"/>
      <c r="V643" s="41">
        <f t="shared" si="15"/>
        <v>35</v>
      </c>
      <c r="W643" s="13"/>
      <c r="X643" s="15"/>
    </row>
    <row r="644" spans="1:24" x14ac:dyDescent="0.45">
      <c r="A644" s="871"/>
      <c r="B644" s="26" t="s">
        <v>24</v>
      </c>
      <c r="C644" s="27">
        <v>45</v>
      </c>
      <c r="D644" s="28">
        <v>29</v>
      </c>
      <c r="E644" s="29" t="str">
        <f t="shared" si="18"/>
        <v>014529</v>
      </c>
      <c r="F644" s="30" t="s">
        <v>36</v>
      </c>
      <c r="G644" s="31" t="s">
        <v>56</v>
      </c>
      <c r="H644" s="34" t="s">
        <v>1082</v>
      </c>
      <c r="I644" s="31" t="s">
        <v>447</v>
      </c>
      <c r="J644" s="34" t="s">
        <v>1154</v>
      </c>
      <c r="K644" s="33" t="s">
        <v>447</v>
      </c>
      <c r="L644" s="34"/>
      <c r="M644" s="33"/>
      <c r="N644" s="34"/>
      <c r="O644" s="33"/>
      <c r="P644" s="34"/>
      <c r="Q644" s="36"/>
      <c r="R644" s="37"/>
      <c r="S644" s="38"/>
      <c r="T644" s="43"/>
      <c r="U644" s="42"/>
      <c r="V644" s="41">
        <f t="shared" si="15"/>
        <v>25</v>
      </c>
      <c r="W644" s="13"/>
      <c r="X644" s="15"/>
    </row>
    <row r="645" spans="1:24" x14ac:dyDescent="0.45">
      <c r="A645" s="871"/>
      <c r="B645" s="26" t="s">
        <v>24</v>
      </c>
      <c r="C645" s="27">
        <v>45</v>
      </c>
      <c r="D645" s="28">
        <v>29</v>
      </c>
      <c r="E645" s="29" t="str">
        <f t="shared" si="18"/>
        <v>014529</v>
      </c>
      <c r="F645" s="30" t="s">
        <v>36</v>
      </c>
      <c r="G645" s="31" t="s">
        <v>56</v>
      </c>
      <c r="H645" s="34" t="s">
        <v>1082</v>
      </c>
      <c r="I645" s="31" t="s">
        <v>451</v>
      </c>
      <c r="J645" s="34" t="s">
        <v>1155</v>
      </c>
      <c r="K645" s="33" t="s">
        <v>451</v>
      </c>
      <c r="L645" s="34" t="s">
        <v>837</v>
      </c>
      <c r="M645" s="33"/>
      <c r="N645" s="34"/>
      <c r="O645" s="33"/>
      <c r="P645" s="34"/>
      <c r="Q645" s="36"/>
      <c r="R645" s="37"/>
      <c r="S645" s="38"/>
      <c r="T645" s="43"/>
      <c r="U645" s="42"/>
      <c r="V645" s="41">
        <f t="shared" si="15"/>
        <v>32</v>
      </c>
      <c r="W645" s="13"/>
      <c r="X645" s="15"/>
    </row>
    <row r="646" spans="1:24" x14ac:dyDescent="0.45">
      <c r="A646" s="871"/>
      <c r="B646" s="26" t="s">
        <v>24</v>
      </c>
      <c r="C646" s="27">
        <v>45</v>
      </c>
      <c r="D646" s="28">
        <v>29</v>
      </c>
      <c r="E646" s="29" t="str">
        <f t="shared" si="18"/>
        <v>014529</v>
      </c>
      <c r="F646" s="30" t="s">
        <v>36</v>
      </c>
      <c r="G646" s="31" t="s">
        <v>56</v>
      </c>
      <c r="H646" s="34" t="s">
        <v>1082</v>
      </c>
      <c r="I646" s="31" t="s">
        <v>459</v>
      </c>
      <c r="J646" s="34" t="s">
        <v>1156</v>
      </c>
      <c r="K646" s="33" t="s">
        <v>455</v>
      </c>
      <c r="L646" s="34" t="s">
        <v>1157</v>
      </c>
      <c r="M646" s="33"/>
      <c r="N646" s="34"/>
      <c r="O646" s="33"/>
      <c r="P646" s="34"/>
      <c r="Q646" s="36"/>
      <c r="R646" s="37"/>
      <c r="S646" s="38"/>
      <c r="T646" s="43"/>
      <c r="U646" s="42"/>
      <c r="V646" s="41">
        <f t="shared" si="15"/>
        <v>50</v>
      </c>
      <c r="W646" s="13"/>
      <c r="X646" s="15"/>
    </row>
    <row r="647" spans="1:24" x14ac:dyDescent="0.45">
      <c r="A647" s="871"/>
      <c r="B647" s="26" t="s">
        <v>24</v>
      </c>
      <c r="C647" s="27">
        <v>45</v>
      </c>
      <c r="D647" s="28">
        <v>29</v>
      </c>
      <c r="E647" s="29" t="str">
        <f t="shared" si="18"/>
        <v>014529</v>
      </c>
      <c r="F647" s="30" t="s">
        <v>36</v>
      </c>
      <c r="G647" s="31" t="s">
        <v>56</v>
      </c>
      <c r="H647" s="34" t="s">
        <v>1082</v>
      </c>
      <c r="I647" s="31" t="s">
        <v>463</v>
      </c>
      <c r="J647" s="34" t="s">
        <v>1158</v>
      </c>
      <c r="K647" s="33" t="s">
        <v>459</v>
      </c>
      <c r="L647" s="34" t="s">
        <v>857</v>
      </c>
      <c r="M647" s="33"/>
      <c r="N647" s="34"/>
      <c r="O647" s="33"/>
      <c r="P647" s="34"/>
      <c r="Q647" s="36"/>
      <c r="R647" s="37"/>
      <c r="S647" s="38"/>
      <c r="T647" s="43"/>
      <c r="U647" s="42"/>
      <c r="V647" s="41">
        <f t="shared" si="15"/>
        <v>34</v>
      </c>
      <c r="W647" s="13"/>
      <c r="X647" s="15"/>
    </row>
    <row r="648" spans="1:24" x14ac:dyDescent="0.45">
      <c r="A648" s="871"/>
      <c r="B648" s="26" t="s">
        <v>24</v>
      </c>
      <c r="C648" s="27">
        <v>45</v>
      </c>
      <c r="D648" s="28">
        <v>29</v>
      </c>
      <c r="E648" s="29" t="str">
        <f t="shared" si="18"/>
        <v>014529</v>
      </c>
      <c r="F648" s="30" t="s">
        <v>36</v>
      </c>
      <c r="G648" s="31" t="s">
        <v>56</v>
      </c>
      <c r="H648" s="34" t="s">
        <v>1082</v>
      </c>
      <c r="I648" s="31" t="s">
        <v>466</v>
      </c>
      <c r="J648" s="34" t="s">
        <v>1159</v>
      </c>
      <c r="K648" s="33" t="s">
        <v>463</v>
      </c>
      <c r="L648" s="34" t="s">
        <v>1160</v>
      </c>
      <c r="M648" s="33"/>
      <c r="N648" s="34"/>
      <c r="O648" s="33"/>
      <c r="P648" s="34"/>
      <c r="Q648" s="36"/>
      <c r="R648" s="37"/>
      <c r="S648" s="38"/>
      <c r="T648" s="43"/>
      <c r="U648" s="42"/>
      <c r="V648" s="41">
        <f t="shared" si="15"/>
        <v>57</v>
      </c>
      <c r="W648" s="13"/>
      <c r="X648" s="15"/>
    </row>
    <row r="649" spans="1:24" x14ac:dyDescent="0.45">
      <c r="A649" s="871"/>
      <c r="B649" s="26" t="s">
        <v>24</v>
      </c>
      <c r="C649" s="27">
        <v>45</v>
      </c>
      <c r="D649" s="28">
        <v>29</v>
      </c>
      <c r="E649" s="29" t="str">
        <f t="shared" si="18"/>
        <v>014529</v>
      </c>
      <c r="F649" s="30" t="s">
        <v>36</v>
      </c>
      <c r="G649" s="31" t="s">
        <v>56</v>
      </c>
      <c r="H649" s="34" t="s">
        <v>1082</v>
      </c>
      <c r="I649" s="31" t="s">
        <v>469</v>
      </c>
      <c r="J649" s="34" t="s">
        <v>1161</v>
      </c>
      <c r="K649" s="33" t="s">
        <v>466</v>
      </c>
      <c r="L649" s="34" t="s">
        <v>870</v>
      </c>
      <c r="M649" s="33"/>
      <c r="N649" s="34"/>
      <c r="O649" s="33"/>
      <c r="P649" s="34"/>
      <c r="Q649" s="36"/>
      <c r="R649" s="37"/>
      <c r="S649" s="38"/>
      <c r="T649" s="43"/>
      <c r="U649" s="42"/>
      <c r="V649" s="41">
        <f t="shared" si="15"/>
        <v>44</v>
      </c>
      <c r="W649" s="13"/>
      <c r="X649" s="15"/>
    </row>
    <row r="650" spans="1:24" x14ac:dyDescent="0.45">
      <c r="A650" s="871"/>
      <c r="B650" s="26" t="s">
        <v>24</v>
      </c>
      <c r="C650" s="27">
        <v>45</v>
      </c>
      <c r="D650" s="28">
        <v>29</v>
      </c>
      <c r="E650" s="29" t="str">
        <f t="shared" si="18"/>
        <v>014529</v>
      </c>
      <c r="F650" s="30" t="s">
        <v>36</v>
      </c>
      <c r="G650" s="31" t="s">
        <v>56</v>
      </c>
      <c r="H650" s="34" t="s">
        <v>1082</v>
      </c>
      <c r="I650" s="31" t="s">
        <v>472</v>
      </c>
      <c r="J650" s="34" t="s">
        <v>1162</v>
      </c>
      <c r="K650" s="33" t="s">
        <v>469</v>
      </c>
      <c r="L650" s="34" t="s">
        <v>1012</v>
      </c>
      <c r="M650" s="33"/>
      <c r="N650" s="34"/>
      <c r="O650" s="33"/>
      <c r="P650" s="34"/>
      <c r="Q650" s="36"/>
      <c r="R650" s="37"/>
      <c r="S650" s="38"/>
      <c r="T650" s="43"/>
      <c r="U650" s="42"/>
      <c r="V650" s="41">
        <f t="shared" si="15"/>
        <v>36</v>
      </c>
      <c r="W650" s="13"/>
      <c r="X650" s="15"/>
    </row>
    <row r="651" spans="1:24" x14ac:dyDescent="0.45">
      <c r="A651" s="871"/>
      <c r="B651" s="26" t="s">
        <v>24</v>
      </c>
      <c r="C651" s="27">
        <v>45</v>
      </c>
      <c r="D651" s="28">
        <v>29</v>
      </c>
      <c r="E651" s="29" t="str">
        <f t="shared" si="18"/>
        <v>014529</v>
      </c>
      <c r="F651" s="30" t="s">
        <v>36</v>
      </c>
      <c r="G651" s="31" t="s">
        <v>56</v>
      </c>
      <c r="H651" s="34" t="s">
        <v>1082</v>
      </c>
      <c r="I651" s="31" t="s">
        <v>475</v>
      </c>
      <c r="J651" s="34" t="s">
        <v>1163</v>
      </c>
      <c r="K651" s="33" t="s">
        <v>472</v>
      </c>
      <c r="L651" s="105" t="s">
        <v>716</v>
      </c>
      <c r="M651" s="33"/>
      <c r="N651" s="34"/>
      <c r="O651" s="33"/>
      <c r="P651" s="34"/>
      <c r="Q651" s="36"/>
      <c r="R651" s="37"/>
      <c r="S651" s="38"/>
      <c r="T651" s="43"/>
      <c r="U651" s="42"/>
      <c r="V651" s="41"/>
      <c r="W651" s="13"/>
      <c r="X651" s="15"/>
    </row>
    <row r="652" spans="1:24" x14ac:dyDescent="0.45">
      <c r="A652" s="871"/>
      <c r="B652" s="26" t="s">
        <v>24</v>
      </c>
      <c r="C652" s="27">
        <v>45</v>
      </c>
      <c r="D652" s="28">
        <v>29</v>
      </c>
      <c r="E652" s="29" t="str">
        <f t="shared" si="18"/>
        <v>014529</v>
      </c>
      <c r="F652" s="30" t="s">
        <v>36</v>
      </c>
      <c r="G652" s="31" t="s">
        <v>56</v>
      </c>
      <c r="H652" s="34" t="s">
        <v>1082</v>
      </c>
      <c r="I652" s="31" t="s">
        <v>478</v>
      </c>
      <c r="J652" s="34" t="s">
        <v>1164</v>
      </c>
      <c r="K652" s="33" t="s">
        <v>475</v>
      </c>
      <c r="L652" s="34" t="s">
        <v>1165</v>
      </c>
      <c r="M652" s="33"/>
      <c r="N652" s="34"/>
      <c r="O652" s="33"/>
      <c r="P652" s="34"/>
      <c r="Q652" s="36"/>
      <c r="R652" s="37"/>
      <c r="S652" s="38"/>
      <c r="T652" s="43"/>
      <c r="U652" s="42"/>
      <c r="V652" s="41"/>
      <c r="W652" s="13"/>
      <c r="X652" s="15"/>
    </row>
    <row r="653" spans="1:24" x14ac:dyDescent="0.45">
      <c r="A653" s="871"/>
      <c r="B653" s="26" t="s">
        <v>24</v>
      </c>
      <c r="C653" s="27">
        <v>45</v>
      </c>
      <c r="D653" s="28">
        <v>29</v>
      </c>
      <c r="E653" s="29" t="str">
        <f t="shared" si="18"/>
        <v>014529</v>
      </c>
      <c r="F653" s="30" t="s">
        <v>36</v>
      </c>
      <c r="G653" s="31" t="s">
        <v>56</v>
      </c>
      <c r="H653" s="34" t="s">
        <v>1082</v>
      </c>
      <c r="I653" s="31" t="s">
        <v>481</v>
      </c>
      <c r="J653" s="34" t="s">
        <v>1166</v>
      </c>
      <c r="K653" s="33" t="s">
        <v>478</v>
      </c>
      <c r="L653" s="34" t="s">
        <v>1167</v>
      </c>
      <c r="M653" s="33"/>
      <c r="N653" s="34"/>
      <c r="O653" s="33"/>
      <c r="P653" s="34"/>
      <c r="Q653" s="36"/>
      <c r="R653" s="37"/>
      <c r="S653" s="38"/>
      <c r="T653" s="43"/>
      <c r="U653" s="42"/>
      <c r="V653" s="41"/>
      <c r="W653" s="13"/>
      <c r="X653" s="15"/>
    </row>
    <row r="654" spans="1:24" x14ac:dyDescent="0.45">
      <c r="A654" s="871"/>
      <c r="B654" s="26" t="s">
        <v>24</v>
      </c>
      <c r="C654" s="27">
        <v>45</v>
      </c>
      <c r="D654" s="28">
        <v>29</v>
      </c>
      <c r="E654" s="29" t="str">
        <f t="shared" si="18"/>
        <v>014529</v>
      </c>
      <c r="F654" s="30" t="s">
        <v>36</v>
      </c>
      <c r="G654" s="31" t="s">
        <v>56</v>
      </c>
      <c r="H654" s="34" t="s">
        <v>1082</v>
      </c>
      <c r="I654" s="31" t="s">
        <v>484</v>
      </c>
      <c r="J654" s="34" t="s">
        <v>1168</v>
      </c>
      <c r="K654" s="55" t="s">
        <v>481</v>
      </c>
      <c r="L654" s="34" t="s">
        <v>1169</v>
      </c>
      <c r="M654" s="33"/>
      <c r="N654" s="34"/>
      <c r="O654" s="33"/>
      <c r="P654" s="34"/>
      <c r="Q654" s="36"/>
      <c r="R654" s="37"/>
      <c r="S654" s="38"/>
      <c r="T654" s="43"/>
      <c r="U654" s="42"/>
      <c r="V654" s="41"/>
      <c r="W654" s="13"/>
      <c r="X654" s="15"/>
    </row>
    <row r="655" spans="1:24" x14ac:dyDescent="0.45">
      <c r="A655" s="871"/>
      <c r="B655" s="26" t="s">
        <v>24</v>
      </c>
      <c r="C655" s="27">
        <v>45</v>
      </c>
      <c r="D655" s="28">
        <v>29</v>
      </c>
      <c r="E655" s="29" t="str">
        <f t="shared" si="18"/>
        <v>014529</v>
      </c>
      <c r="F655" s="30" t="s">
        <v>36</v>
      </c>
      <c r="G655" s="31" t="s">
        <v>56</v>
      </c>
      <c r="H655" s="34" t="s">
        <v>1082</v>
      </c>
      <c r="I655" s="31" t="s">
        <v>486</v>
      </c>
      <c r="J655" s="34" t="s">
        <v>1170</v>
      </c>
      <c r="K655" s="55" t="s">
        <v>484</v>
      </c>
      <c r="L655" s="34" t="s">
        <v>1171</v>
      </c>
      <c r="M655" s="33"/>
      <c r="N655" s="34"/>
      <c r="O655" s="33"/>
      <c r="P655" s="34"/>
      <c r="Q655" s="36"/>
      <c r="R655" s="37"/>
      <c r="S655" s="38"/>
      <c r="T655" s="43"/>
      <c r="U655" s="42"/>
      <c r="V655" s="41"/>
      <c r="W655" s="13"/>
      <c r="X655" s="15"/>
    </row>
    <row r="656" spans="1:24" x14ac:dyDescent="0.45">
      <c r="A656" s="871"/>
      <c r="B656" s="26" t="s">
        <v>24</v>
      </c>
      <c r="C656" s="27">
        <v>45</v>
      </c>
      <c r="D656" s="28">
        <v>29</v>
      </c>
      <c r="E656" s="29" t="str">
        <f t="shared" si="18"/>
        <v>014529</v>
      </c>
      <c r="F656" s="30" t="s">
        <v>36</v>
      </c>
      <c r="G656" s="31" t="s">
        <v>56</v>
      </c>
      <c r="H656" s="34" t="s">
        <v>1082</v>
      </c>
      <c r="I656" s="31" t="s">
        <v>488</v>
      </c>
      <c r="J656" s="34" t="s">
        <v>1172</v>
      </c>
      <c r="K656" s="55" t="s">
        <v>486</v>
      </c>
      <c r="L656" s="34" t="s">
        <v>1173</v>
      </c>
      <c r="M656" s="33"/>
      <c r="N656" s="34"/>
      <c r="O656" s="33"/>
      <c r="P656" s="34"/>
      <c r="Q656" s="36"/>
      <c r="R656" s="37"/>
      <c r="S656" s="38"/>
      <c r="T656" s="43"/>
      <c r="U656" s="42"/>
      <c r="V656" s="41"/>
      <c r="W656" s="13"/>
      <c r="X656" s="15"/>
    </row>
    <row r="657" spans="1:24" x14ac:dyDescent="0.45">
      <c r="A657" s="871"/>
      <c r="B657" s="26" t="s">
        <v>24</v>
      </c>
      <c r="C657" s="27">
        <v>45</v>
      </c>
      <c r="D657" s="28">
        <v>29</v>
      </c>
      <c r="E657" s="29" t="str">
        <f t="shared" si="18"/>
        <v>014529</v>
      </c>
      <c r="F657" s="30" t="s">
        <v>36</v>
      </c>
      <c r="G657" s="31" t="s">
        <v>56</v>
      </c>
      <c r="H657" s="34" t="s">
        <v>1082</v>
      </c>
      <c r="I657" s="31" t="s">
        <v>490</v>
      </c>
      <c r="J657" s="34" t="s">
        <v>1174</v>
      </c>
      <c r="K657" s="55" t="s">
        <v>488</v>
      </c>
      <c r="L657" s="34" t="s">
        <v>1175</v>
      </c>
      <c r="M657" s="33"/>
      <c r="N657" s="34"/>
      <c r="O657" s="33"/>
      <c r="P657" s="34"/>
      <c r="Q657" s="36"/>
      <c r="R657" s="37"/>
      <c r="S657" s="38"/>
      <c r="T657" s="43"/>
      <c r="U657" s="42"/>
      <c r="V657" s="41"/>
      <c r="W657" s="13"/>
      <c r="X657" s="15"/>
    </row>
    <row r="658" spans="1:24" x14ac:dyDescent="0.45">
      <c r="A658" s="871"/>
      <c r="B658" s="26" t="s">
        <v>24</v>
      </c>
      <c r="C658" s="27">
        <v>45</v>
      </c>
      <c r="D658" s="28">
        <v>29</v>
      </c>
      <c r="E658" s="29" t="str">
        <f t="shared" si="18"/>
        <v>014529</v>
      </c>
      <c r="F658" s="30" t="s">
        <v>36</v>
      </c>
      <c r="G658" s="31" t="s">
        <v>56</v>
      </c>
      <c r="H658" s="34" t="s">
        <v>1082</v>
      </c>
      <c r="I658" s="55" t="s">
        <v>492</v>
      </c>
      <c r="J658" s="34" t="s">
        <v>1176</v>
      </c>
      <c r="K658" s="55" t="s">
        <v>490</v>
      </c>
      <c r="L658" s="34" t="s">
        <v>1177</v>
      </c>
      <c r="M658" s="33"/>
      <c r="N658" s="34"/>
      <c r="O658" s="33"/>
      <c r="P658" s="34"/>
      <c r="Q658" s="36"/>
      <c r="R658" s="37"/>
      <c r="S658" s="38"/>
      <c r="T658" s="43"/>
      <c r="U658" s="42"/>
      <c r="V658" s="41"/>
      <c r="W658" s="13"/>
      <c r="X658" s="15"/>
    </row>
    <row r="659" spans="1:24" x14ac:dyDescent="0.45">
      <c r="A659" s="871"/>
      <c r="B659" s="26" t="s">
        <v>24</v>
      </c>
      <c r="C659" s="27">
        <v>45</v>
      </c>
      <c r="D659" s="28">
        <v>29</v>
      </c>
      <c r="E659" s="29" t="str">
        <f t="shared" si="18"/>
        <v>014529</v>
      </c>
      <c r="F659" s="30" t="s">
        <v>36</v>
      </c>
      <c r="G659" s="31" t="s">
        <v>56</v>
      </c>
      <c r="H659" s="34" t="s">
        <v>1082</v>
      </c>
      <c r="I659" s="55" t="s">
        <v>494</v>
      </c>
      <c r="J659" s="34" t="s">
        <v>1178</v>
      </c>
      <c r="K659" s="55" t="s">
        <v>492</v>
      </c>
      <c r="L659" s="34" t="s">
        <v>841</v>
      </c>
      <c r="M659" s="33"/>
      <c r="N659" s="34"/>
      <c r="O659" s="33"/>
      <c r="P659" s="34"/>
      <c r="Q659" s="36"/>
      <c r="R659" s="37"/>
      <c r="S659" s="38"/>
      <c r="T659" s="43"/>
      <c r="U659" s="42"/>
      <c r="V659" s="41"/>
      <c r="W659" s="13"/>
      <c r="X659" s="15"/>
    </row>
    <row r="660" spans="1:24" x14ac:dyDescent="0.45">
      <c r="A660" s="871"/>
      <c r="B660" s="26" t="s">
        <v>24</v>
      </c>
      <c r="C660" s="27">
        <v>45</v>
      </c>
      <c r="D660" s="28">
        <v>29</v>
      </c>
      <c r="E660" s="29" t="str">
        <f t="shared" si="18"/>
        <v>014529</v>
      </c>
      <c r="F660" s="30" t="s">
        <v>36</v>
      </c>
      <c r="G660" s="31" t="s">
        <v>56</v>
      </c>
      <c r="H660" s="34" t="s">
        <v>1082</v>
      </c>
      <c r="I660" s="55" t="s">
        <v>496</v>
      </c>
      <c r="J660" s="34" t="s">
        <v>1179</v>
      </c>
      <c r="K660" s="55" t="s">
        <v>494</v>
      </c>
      <c r="L660" s="34" t="s">
        <v>1180</v>
      </c>
      <c r="M660" s="33"/>
      <c r="N660" s="34"/>
      <c r="O660" s="33"/>
      <c r="P660" s="34"/>
      <c r="Q660" s="36"/>
      <c r="R660" s="37"/>
      <c r="S660" s="38"/>
      <c r="T660" s="43"/>
      <c r="U660" s="42"/>
      <c r="V660" s="41"/>
      <c r="W660" s="13"/>
      <c r="X660" s="15"/>
    </row>
    <row r="661" spans="1:24" x14ac:dyDescent="0.45">
      <c r="A661" s="871"/>
      <c r="B661" s="26" t="s">
        <v>24</v>
      </c>
      <c r="C661" s="27">
        <v>45</v>
      </c>
      <c r="D661" s="28">
        <v>29</v>
      </c>
      <c r="E661" s="29" t="str">
        <f t="shared" si="18"/>
        <v>014529</v>
      </c>
      <c r="F661" s="30" t="s">
        <v>36</v>
      </c>
      <c r="G661" s="31" t="s">
        <v>56</v>
      </c>
      <c r="H661" s="34" t="s">
        <v>1082</v>
      </c>
      <c r="I661" s="55" t="s">
        <v>498</v>
      </c>
      <c r="J661" s="34" t="s">
        <v>1181</v>
      </c>
      <c r="K661" s="55" t="s">
        <v>496</v>
      </c>
      <c r="L661" s="34" t="s">
        <v>1182</v>
      </c>
      <c r="M661" s="33"/>
      <c r="N661" s="34"/>
      <c r="O661" s="33"/>
      <c r="P661" s="34"/>
      <c r="Q661" s="36"/>
      <c r="R661" s="37"/>
      <c r="S661" s="38"/>
      <c r="T661" s="43"/>
      <c r="U661" s="42"/>
      <c r="V661" s="41"/>
      <c r="W661" s="13"/>
      <c r="X661" s="15"/>
    </row>
    <row r="662" spans="1:24" x14ac:dyDescent="0.45">
      <c r="A662" s="871"/>
      <c r="B662" s="26" t="s">
        <v>24</v>
      </c>
      <c r="C662" s="27">
        <v>45</v>
      </c>
      <c r="D662" s="28">
        <v>29</v>
      </c>
      <c r="E662" s="29" t="str">
        <f t="shared" si="18"/>
        <v>014529</v>
      </c>
      <c r="F662" s="30" t="s">
        <v>36</v>
      </c>
      <c r="G662" s="31" t="s">
        <v>56</v>
      </c>
      <c r="H662" s="34" t="s">
        <v>1082</v>
      </c>
      <c r="I662" s="55" t="s">
        <v>500</v>
      </c>
      <c r="J662" s="34" t="s">
        <v>1183</v>
      </c>
      <c r="K662" s="55" t="s">
        <v>498</v>
      </c>
      <c r="L662" s="34" t="s">
        <v>1184</v>
      </c>
      <c r="M662" s="33"/>
      <c r="N662" s="34"/>
      <c r="O662" s="33"/>
      <c r="P662" s="34"/>
      <c r="Q662" s="36"/>
      <c r="R662" s="37"/>
      <c r="S662" s="38"/>
      <c r="T662" s="43"/>
      <c r="U662" s="42"/>
      <c r="V662" s="41"/>
      <c r="W662" s="13"/>
      <c r="X662" s="15"/>
    </row>
    <row r="663" spans="1:24" x14ac:dyDescent="0.45">
      <c r="A663" s="871"/>
      <c r="B663" s="26" t="s">
        <v>24</v>
      </c>
      <c r="C663" s="27">
        <v>45</v>
      </c>
      <c r="D663" s="28">
        <v>29</v>
      </c>
      <c r="E663" s="29" t="str">
        <f t="shared" si="18"/>
        <v>014529</v>
      </c>
      <c r="F663" s="30" t="s">
        <v>36</v>
      </c>
      <c r="G663" s="31" t="s">
        <v>56</v>
      </c>
      <c r="H663" s="34" t="s">
        <v>1082</v>
      </c>
      <c r="I663" s="55" t="s">
        <v>502</v>
      </c>
      <c r="J663" s="34" t="s">
        <v>1185</v>
      </c>
      <c r="K663" s="55" t="s">
        <v>500</v>
      </c>
      <c r="L663" s="34" t="s">
        <v>1186</v>
      </c>
      <c r="M663" s="33"/>
      <c r="N663" s="34"/>
      <c r="O663" s="33"/>
      <c r="P663" s="34"/>
      <c r="Q663" s="36"/>
      <c r="R663" s="37"/>
      <c r="S663" s="38"/>
      <c r="T663" s="43"/>
      <c r="U663" s="42"/>
      <c r="V663" s="41"/>
      <c r="W663" s="13"/>
      <c r="X663" s="15"/>
    </row>
    <row r="664" spans="1:24" x14ac:dyDescent="0.45">
      <c r="A664" s="871"/>
      <c r="B664" s="26" t="s">
        <v>24</v>
      </c>
      <c r="C664" s="27">
        <v>45</v>
      </c>
      <c r="D664" s="28">
        <v>29</v>
      </c>
      <c r="E664" s="29" t="str">
        <f t="shared" si="18"/>
        <v>014529</v>
      </c>
      <c r="F664" s="30" t="s">
        <v>36</v>
      </c>
      <c r="G664" s="31" t="s">
        <v>56</v>
      </c>
      <c r="H664" s="34" t="s">
        <v>1082</v>
      </c>
      <c r="I664" s="55" t="s">
        <v>504</v>
      </c>
      <c r="J664" s="34" t="s">
        <v>1187</v>
      </c>
      <c r="K664" s="55" t="s">
        <v>502</v>
      </c>
      <c r="L664" s="34" t="s">
        <v>1188</v>
      </c>
      <c r="M664" s="33"/>
      <c r="N664" s="34"/>
      <c r="O664" s="33"/>
      <c r="P664" s="34"/>
      <c r="Q664" s="36"/>
      <c r="R664" s="37"/>
      <c r="S664" s="38"/>
      <c r="T664" s="43"/>
      <c r="U664" s="42"/>
      <c r="V664" s="41"/>
      <c r="W664" s="13"/>
      <c r="X664" s="15"/>
    </row>
    <row r="665" spans="1:24" x14ac:dyDescent="0.45">
      <c r="A665" s="871"/>
      <c r="B665" s="26" t="s">
        <v>24</v>
      </c>
      <c r="C665" s="27">
        <v>45</v>
      </c>
      <c r="D665" s="28">
        <v>29</v>
      </c>
      <c r="E665" s="29" t="str">
        <f t="shared" si="18"/>
        <v>014529</v>
      </c>
      <c r="F665" s="30" t="s">
        <v>36</v>
      </c>
      <c r="G665" s="31" t="s">
        <v>56</v>
      </c>
      <c r="H665" s="34" t="s">
        <v>1082</v>
      </c>
      <c r="I665" s="55" t="s">
        <v>506</v>
      </c>
      <c r="J665" s="34" t="s">
        <v>1189</v>
      </c>
      <c r="K665" s="55" t="s">
        <v>504</v>
      </c>
      <c r="L665" s="34" t="s">
        <v>1190</v>
      </c>
      <c r="M665" s="33"/>
      <c r="N665" s="34"/>
      <c r="O665" s="33"/>
      <c r="P665" s="34"/>
      <c r="Q665" s="36"/>
      <c r="R665" s="37"/>
      <c r="S665" s="38"/>
      <c r="T665" s="43"/>
      <c r="U665" s="42"/>
      <c r="V665" s="41"/>
      <c r="W665" s="13"/>
      <c r="X665" s="15"/>
    </row>
    <row r="666" spans="1:24" x14ac:dyDescent="0.45">
      <c r="A666" s="871"/>
      <c r="B666" s="26" t="s">
        <v>24</v>
      </c>
      <c r="C666" s="27">
        <v>45</v>
      </c>
      <c r="D666" s="28">
        <v>29</v>
      </c>
      <c r="E666" s="29" t="str">
        <f t="shared" si="18"/>
        <v>014529</v>
      </c>
      <c r="F666" s="30" t="s">
        <v>36</v>
      </c>
      <c r="G666" s="31" t="s">
        <v>56</v>
      </c>
      <c r="H666" s="34" t="s">
        <v>1082</v>
      </c>
      <c r="I666" s="55" t="s">
        <v>508</v>
      </c>
      <c r="J666" s="34" t="s">
        <v>1191</v>
      </c>
      <c r="K666" s="55" t="s">
        <v>506</v>
      </c>
      <c r="L666" s="34" t="s">
        <v>1192</v>
      </c>
      <c r="M666" s="33"/>
      <c r="N666" s="34"/>
      <c r="O666" s="33"/>
      <c r="P666" s="34"/>
      <c r="Q666" s="36"/>
      <c r="R666" s="37"/>
      <c r="S666" s="38"/>
      <c r="T666" s="43"/>
      <c r="U666" s="42"/>
      <c r="V666" s="41"/>
      <c r="W666" s="13"/>
      <c r="X666" s="15"/>
    </row>
    <row r="667" spans="1:24" x14ac:dyDescent="0.45">
      <c r="A667" s="871"/>
      <c r="B667" s="26" t="s">
        <v>24</v>
      </c>
      <c r="C667" s="27">
        <v>45</v>
      </c>
      <c r="D667" s="28">
        <v>29</v>
      </c>
      <c r="E667" s="29" t="str">
        <f t="shared" si="18"/>
        <v>014529</v>
      </c>
      <c r="F667" s="30" t="s">
        <v>36</v>
      </c>
      <c r="G667" s="31" t="s">
        <v>56</v>
      </c>
      <c r="H667" s="34" t="s">
        <v>1082</v>
      </c>
      <c r="I667" s="55" t="s">
        <v>510</v>
      </c>
      <c r="J667" s="34" t="s">
        <v>1193</v>
      </c>
      <c r="K667" s="55" t="s">
        <v>508</v>
      </c>
      <c r="L667" s="34" t="s">
        <v>1194</v>
      </c>
      <c r="M667" s="33"/>
      <c r="N667" s="34"/>
      <c r="O667" s="33"/>
      <c r="P667" s="34"/>
      <c r="Q667" s="36"/>
      <c r="R667" s="37"/>
      <c r="S667" s="38"/>
      <c r="T667" s="43"/>
      <c r="U667" s="42"/>
      <c r="V667" s="41"/>
      <c r="W667" s="13"/>
      <c r="X667" s="15"/>
    </row>
    <row r="668" spans="1:24" x14ac:dyDescent="0.45">
      <c r="A668" s="871"/>
      <c r="B668" s="26" t="s">
        <v>24</v>
      </c>
      <c r="C668" s="27">
        <v>45</v>
      </c>
      <c r="D668" s="28">
        <v>29</v>
      </c>
      <c r="E668" s="29" t="str">
        <f t="shared" si="18"/>
        <v>014529</v>
      </c>
      <c r="F668" s="30" t="s">
        <v>36</v>
      </c>
      <c r="G668" s="31" t="s">
        <v>56</v>
      </c>
      <c r="H668" s="34" t="s">
        <v>1082</v>
      </c>
      <c r="I668" s="55" t="s">
        <v>512</v>
      </c>
      <c r="J668" s="34" t="s">
        <v>1195</v>
      </c>
      <c r="K668" s="55" t="s">
        <v>510</v>
      </c>
      <c r="L668" s="34" t="s">
        <v>1196</v>
      </c>
      <c r="M668" s="33"/>
      <c r="N668" s="34"/>
      <c r="O668" s="33"/>
      <c r="P668" s="34"/>
      <c r="Q668" s="36"/>
      <c r="R668" s="37"/>
      <c r="S668" s="38"/>
      <c r="T668" s="43"/>
      <c r="U668" s="42"/>
      <c r="V668" s="41"/>
      <c r="W668" s="13"/>
      <c r="X668" s="15"/>
    </row>
    <row r="669" spans="1:24" x14ac:dyDescent="0.45">
      <c r="A669" s="871"/>
      <c r="B669" s="26" t="s">
        <v>24</v>
      </c>
      <c r="C669" s="27">
        <v>45</v>
      </c>
      <c r="D669" s="28">
        <v>29</v>
      </c>
      <c r="E669" s="29" t="str">
        <f t="shared" si="18"/>
        <v>014529</v>
      </c>
      <c r="F669" s="30" t="s">
        <v>36</v>
      </c>
      <c r="G669" s="31" t="s">
        <v>56</v>
      </c>
      <c r="H669" s="34" t="s">
        <v>1082</v>
      </c>
      <c r="I669" s="55" t="s">
        <v>514</v>
      </c>
      <c r="J669" s="34" t="s">
        <v>1197</v>
      </c>
      <c r="K669" s="55" t="s">
        <v>512</v>
      </c>
      <c r="L669" s="34" t="s">
        <v>1052</v>
      </c>
      <c r="M669" s="33"/>
      <c r="N669" s="34"/>
      <c r="O669" s="33"/>
      <c r="P669" s="34"/>
      <c r="Q669" s="36"/>
      <c r="R669" s="37"/>
      <c r="S669" s="38"/>
      <c r="T669" s="43"/>
      <c r="U669" s="42"/>
      <c r="V669" s="41"/>
      <c r="W669" s="13"/>
      <c r="X669" s="15"/>
    </row>
    <row r="670" spans="1:24" x14ac:dyDescent="0.45">
      <c r="A670" s="871"/>
      <c r="B670" s="26" t="s">
        <v>24</v>
      </c>
      <c r="C670" s="27">
        <v>45</v>
      </c>
      <c r="D670" s="28">
        <v>29</v>
      </c>
      <c r="E670" s="29" t="str">
        <f t="shared" si="18"/>
        <v>014529</v>
      </c>
      <c r="F670" s="30" t="s">
        <v>36</v>
      </c>
      <c r="G670" s="31" t="s">
        <v>56</v>
      </c>
      <c r="H670" s="34" t="s">
        <v>1082</v>
      </c>
      <c r="I670" s="33" t="s">
        <v>516</v>
      </c>
      <c r="J670" s="174" t="s">
        <v>1198</v>
      </c>
      <c r="K670" s="55" t="s">
        <v>514</v>
      </c>
      <c r="L670" s="34" t="s">
        <v>1199</v>
      </c>
      <c r="M670" s="33"/>
      <c r="N670" s="34"/>
      <c r="O670" s="33"/>
      <c r="P670" s="34"/>
      <c r="Q670" s="36"/>
      <c r="R670" s="37"/>
      <c r="S670" s="38"/>
      <c r="T670" s="43"/>
      <c r="U670" s="42"/>
      <c r="V670" s="41"/>
      <c r="W670" s="13"/>
      <c r="X670" s="15"/>
    </row>
    <row r="671" spans="1:24" x14ac:dyDescent="0.45">
      <c r="A671" s="871"/>
      <c r="B671" s="26" t="s">
        <v>24</v>
      </c>
      <c r="C671" s="27">
        <v>45</v>
      </c>
      <c r="D671" s="28">
        <v>29</v>
      </c>
      <c r="E671" s="29" t="str">
        <f t="shared" si="18"/>
        <v>014529</v>
      </c>
      <c r="F671" s="30" t="s">
        <v>36</v>
      </c>
      <c r="G671" s="31" t="s">
        <v>56</v>
      </c>
      <c r="H671" s="34" t="s">
        <v>1082</v>
      </c>
      <c r="I671" s="55" t="s">
        <v>518</v>
      </c>
      <c r="J671" s="174" t="s">
        <v>1200</v>
      </c>
      <c r="K671" s="55" t="s">
        <v>516</v>
      </c>
      <c r="L671" s="34" t="s">
        <v>977</v>
      </c>
      <c r="M671" s="33"/>
      <c r="N671" s="34"/>
      <c r="O671" s="33"/>
      <c r="P671" s="34"/>
      <c r="Q671" s="36"/>
      <c r="R671" s="37"/>
      <c r="S671" s="38"/>
      <c r="T671" s="43"/>
      <c r="U671" s="42"/>
      <c r="V671" s="41"/>
      <c r="W671" s="13"/>
      <c r="X671" s="15"/>
    </row>
    <row r="672" spans="1:24" x14ac:dyDescent="0.45">
      <c r="A672" s="871"/>
      <c r="B672" s="26" t="s">
        <v>24</v>
      </c>
      <c r="C672" s="27">
        <v>45</v>
      </c>
      <c r="D672" s="28">
        <v>29</v>
      </c>
      <c r="E672" s="29" t="str">
        <f t="shared" si="18"/>
        <v>014529</v>
      </c>
      <c r="F672" s="30" t="s">
        <v>36</v>
      </c>
      <c r="G672" s="31" t="s">
        <v>56</v>
      </c>
      <c r="H672" s="34" t="s">
        <v>1082</v>
      </c>
      <c r="I672" s="55" t="s">
        <v>520</v>
      </c>
      <c r="J672" s="174" t="s">
        <v>1201</v>
      </c>
      <c r="K672" s="55" t="s">
        <v>518</v>
      </c>
      <c r="L672" s="34" t="s">
        <v>1202</v>
      </c>
      <c r="M672" s="33"/>
      <c r="N672" s="34"/>
      <c r="O672" s="33"/>
      <c r="P672" s="34"/>
      <c r="Q672" s="36"/>
      <c r="R672" s="37"/>
      <c r="S672" s="38"/>
      <c r="T672" s="43"/>
      <c r="U672" s="42"/>
      <c r="V672" s="41"/>
      <c r="W672" s="13"/>
      <c r="X672" s="15"/>
    </row>
    <row r="673" spans="1:24" x14ac:dyDescent="0.45">
      <c r="A673" s="871"/>
      <c r="B673" s="26" t="s">
        <v>24</v>
      </c>
      <c r="C673" s="27">
        <v>45</v>
      </c>
      <c r="D673" s="28">
        <v>29</v>
      </c>
      <c r="E673" s="29" t="str">
        <f t="shared" si="18"/>
        <v>014529</v>
      </c>
      <c r="F673" s="30" t="s">
        <v>36</v>
      </c>
      <c r="G673" s="31" t="s">
        <v>56</v>
      </c>
      <c r="H673" s="34" t="s">
        <v>1082</v>
      </c>
      <c r="I673" s="55" t="s">
        <v>522</v>
      </c>
      <c r="J673" s="174" t="s">
        <v>1203</v>
      </c>
      <c r="K673" s="55" t="s">
        <v>520</v>
      </c>
      <c r="L673" s="34" t="s">
        <v>1204</v>
      </c>
      <c r="M673" s="33"/>
      <c r="N673" s="34"/>
      <c r="O673" s="33"/>
      <c r="P673" s="34"/>
      <c r="Q673" s="36"/>
      <c r="R673" s="37"/>
      <c r="S673" s="38"/>
      <c r="T673" s="43"/>
      <c r="U673" s="42"/>
      <c r="V673" s="41"/>
      <c r="W673" s="13"/>
      <c r="X673" s="15"/>
    </row>
    <row r="674" spans="1:24" x14ac:dyDescent="0.45">
      <c r="A674" s="871"/>
      <c r="B674" s="26" t="s">
        <v>24</v>
      </c>
      <c r="C674" s="27">
        <v>45</v>
      </c>
      <c r="D674" s="28">
        <v>29</v>
      </c>
      <c r="E674" s="29" t="str">
        <f t="shared" si="18"/>
        <v>014529</v>
      </c>
      <c r="F674" s="30" t="s">
        <v>36</v>
      </c>
      <c r="G674" s="31" t="s">
        <v>56</v>
      </c>
      <c r="H674" s="34" t="s">
        <v>1082</v>
      </c>
      <c r="I674" s="55" t="s">
        <v>524</v>
      </c>
      <c r="J674" s="174" t="s">
        <v>1205</v>
      </c>
      <c r="K674" s="55" t="s">
        <v>522</v>
      </c>
      <c r="L674" s="34" t="s">
        <v>1206</v>
      </c>
      <c r="M674" s="33"/>
      <c r="N674" s="34"/>
      <c r="O674" s="33"/>
      <c r="P674" s="34"/>
      <c r="Q674" s="36"/>
      <c r="R674" s="37"/>
      <c r="S674" s="38"/>
      <c r="T674" s="43"/>
      <c r="U674" s="42"/>
      <c r="V674" s="41"/>
      <c r="W674" s="13"/>
    </row>
    <row r="675" spans="1:24" x14ac:dyDescent="0.45">
      <c r="A675" s="871"/>
      <c r="B675" s="26" t="s">
        <v>24</v>
      </c>
      <c r="C675" s="27">
        <v>45</v>
      </c>
      <c r="D675" s="28">
        <v>29</v>
      </c>
      <c r="E675" s="29" t="str">
        <f t="shared" si="18"/>
        <v>014529</v>
      </c>
      <c r="F675" s="30" t="s">
        <v>36</v>
      </c>
      <c r="G675" s="31" t="s">
        <v>56</v>
      </c>
      <c r="H675" s="34" t="s">
        <v>1082</v>
      </c>
      <c r="I675" s="55" t="s">
        <v>526</v>
      </c>
      <c r="J675" s="174" t="s">
        <v>1207</v>
      </c>
      <c r="K675" s="55" t="s">
        <v>524</v>
      </c>
      <c r="L675" s="34" t="s">
        <v>1208</v>
      </c>
      <c r="M675" s="33"/>
      <c r="N675" s="34"/>
      <c r="O675" s="33"/>
      <c r="P675" s="34"/>
      <c r="Q675" s="36"/>
      <c r="R675" s="37"/>
      <c r="S675" s="38"/>
      <c r="T675" s="43"/>
      <c r="U675" s="42"/>
      <c r="V675" s="41"/>
      <c r="W675" s="13"/>
    </row>
    <row r="676" spans="1:24" s="54" customFormat="1" x14ac:dyDescent="0.45">
      <c r="A676" s="871"/>
      <c r="B676" s="26" t="s">
        <v>24</v>
      </c>
      <c r="C676" s="27">
        <v>45</v>
      </c>
      <c r="D676" s="28">
        <v>29</v>
      </c>
      <c r="E676" s="29" t="str">
        <f t="shared" si="17"/>
        <v>014529</v>
      </c>
      <c r="F676" s="71" t="s">
        <v>26</v>
      </c>
      <c r="G676" s="47" t="s">
        <v>58</v>
      </c>
      <c r="H676" s="48" t="s">
        <v>162</v>
      </c>
      <c r="I676" s="49" t="s">
        <v>28</v>
      </c>
      <c r="J676" s="48" t="s">
        <v>807</v>
      </c>
      <c r="K676" s="49" t="s">
        <v>30</v>
      </c>
      <c r="L676" s="48" t="s">
        <v>808</v>
      </c>
      <c r="M676" s="49" t="s">
        <v>32</v>
      </c>
      <c r="N676" s="48"/>
      <c r="O676" s="49" t="s">
        <v>33</v>
      </c>
      <c r="P676" s="48"/>
      <c r="Q676" s="50" t="s">
        <v>34</v>
      </c>
      <c r="R676" s="51"/>
      <c r="S676" s="24" t="s">
        <v>35</v>
      </c>
      <c r="T676" s="98"/>
      <c r="U676" s="42"/>
      <c r="V676" s="41">
        <f t="shared" si="15"/>
        <v>33</v>
      </c>
      <c r="W676" s="52"/>
      <c r="X676" s="53">
        <f>LEN(H677&amp;J687&amp;L677)+5</f>
        <v>90</v>
      </c>
    </row>
    <row r="677" spans="1:24" x14ac:dyDescent="0.45">
      <c r="A677" s="871"/>
      <c r="B677" s="26" t="s">
        <v>24</v>
      </c>
      <c r="C677" s="27">
        <v>45</v>
      </c>
      <c r="D677" s="28">
        <v>29</v>
      </c>
      <c r="E677" s="29" t="str">
        <f t="shared" si="17"/>
        <v>014529</v>
      </c>
      <c r="F677" s="30" t="s">
        <v>36</v>
      </c>
      <c r="G677" s="33" t="s">
        <v>58</v>
      </c>
      <c r="H677" s="34" t="s">
        <v>1209</v>
      </c>
      <c r="I677" s="33" t="s">
        <v>24</v>
      </c>
      <c r="J677" s="34" t="s">
        <v>1210</v>
      </c>
      <c r="K677" s="33" t="s">
        <v>24</v>
      </c>
      <c r="L677" s="34" t="s">
        <v>1211</v>
      </c>
      <c r="M677" s="33" t="s">
        <v>24</v>
      </c>
      <c r="N677" s="34"/>
      <c r="O677" s="33"/>
      <c r="P677" s="34"/>
      <c r="Q677" s="36"/>
      <c r="R677" s="37"/>
      <c r="S677" s="38" t="s">
        <v>51</v>
      </c>
      <c r="T677" s="43"/>
      <c r="U677" s="42" t="s">
        <v>3</v>
      </c>
      <c r="V677" s="41">
        <f t="shared" si="15"/>
        <v>59</v>
      </c>
      <c r="W677" s="179">
        <f>LEN(H678&amp;J687&amp;L677&amp;N677&amp;P677&amp;R677)+5</f>
        <v>90</v>
      </c>
    </row>
    <row r="678" spans="1:24" x14ac:dyDescent="0.45">
      <c r="A678" s="871"/>
      <c r="B678" s="26" t="s">
        <v>24</v>
      </c>
      <c r="C678" s="27">
        <v>45</v>
      </c>
      <c r="D678" s="28">
        <v>29</v>
      </c>
      <c r="E678" s="29" t="str">
        <f t="shared" si="17"/>
        <v>014529</v>
      </c>
      <c r="F678" s="30" t="s">
        <v>36</v>
      </c>
      <c r="G678" s="33" t="s">
        <v>58</v>
      </c>
      <c r="H678" s="34" t="s">
        <v>1209</v>
      </c>
      <c r="I678" s="33" t="s">
        <v>40</v>
      </c>
      <c r="J678" s="34" t="s">
        <v>1212</v>
      </c>
      <c r="K678" s="33" t="s">
        <v>40</v>
      </c>
      <c r="L678" s="34" t="s">
        <v>1213</v>
      </c>
      <c r="M678" s="33"/>
      <c r="N678" s="34"/>
      <c r="O678" s="33"/>
      <c r="P678" s="34"/>
      <c r="Q678" s="36"/>
      <c r="R678" s="37"/>
      <c r="S678" s="38" t="s">
        <v>313</v>
      </c>
      <c r="T678" s="43"/>
      <c r="U678" s="42"/>
      <c r="V678" s="41">
        <f t="shared" si="15"/>
        <v>60</v>
      </c>
      <c r="W678" s="13"/>
    </row>
    <row r="679" spans="1:24" x14ac:dyDescent="0.45">
      <c r="A679" s="871"/>
      <c r="B679" s="26" t="s">
        <v>24</v>
      </c>
      <c r="C679" s="27">
        <v>45</v>
      </c>
      <c r="D679" s="28">
        <v>29</v>
      </c>
      <c r="E679" s="29" t="str">
        <f t="shared" si="17"/>
        <v>014529</v>
      </c>
      <c r="F679" s="30" t="s">
        <v>36</v>
      </c>
      <c r="G679" s="33" t="s">
        <v>58</v>
      </c>
      <c r="H679" s="34" t="s">
        <v>1209</v>
      </c>
      <c r="I679" s="33" t="s">
        <v>43</v>
      </c>
      <c r="J679" s="34" t="s">
        <v>1214</v>
      </c>
      <c r="K679" s="33" t="s">
        <v>43</v>
      </c>
      <c r="L679" s="34" t="s">
        <v>1215</v>
      </c>
      <c r="M679" s="33"/>
      <c r="N679" s="34"/>
      <c r="O679" s="33"/>
      <c r="P679" s="34"/>
      <c r="Q679" s="36"/>
      <c r="R679" s="37"/>
      <c r="S679" s="38" t="s">
        <v>1216</v>
      </c>
      <c r="T679" s="43"/>
      <c r="U679" s="42"/>
      <c r="V679" s="41">
        <f t="shared" si="15"/>
        <v>64</v>
      </c>
      <c r="W679" s="13"/>
    </row>
    <row r="680" spans="1:24" x14ac:dyDescent="0.45">
      <c r="A680" s="871"/>
      <c r="B680" s="26" t="s">
        <v>24</v>
      </c>
      <c r="C680" s="27">
        <v>45</v>
      </c>
      <c r="D680" s="28">
        <v>29</v>
      </c>
      <c r="E680" s="29" t="str">
        <f t="shared" si="17"/>
        <v>014529</v>
      </c>
      <c r="F680" s="30" t="s">
        <v>36</v>
      </c>
      <c r="G680" s="33" t="s">
        <v>58</v>
      </c>
      <c r="H680" s="34" t="s">
        <v>1209</v>
      </c>
      <c r="I680" s="33" t="s">
        <v>46</v>
      </c>
      <c r="J680" s="34" t="s">
        <v>1217</v>
      </c>
      <c r="K680" s="33" t="s">
        <v>46</v>
      </c>
      <c r="L680" s="34" t="s">
        <v>1218</v>
      </c>
      <c r="M680" s="33"/>
      <c r="N680" s="34"/>
      <c r="O680" s="33"/>
      <c r="P680" s="34"/>
      <c r="Q680" s="36"/>
      <c r="R680" s="37"/>
      <c r="S680" s="38"/>
      <c r="T680" s="43"/>
      <c r="U680" s="42"/>
      <c r="V680" s="41">
        <f t="shared" si="15"/>
        <v>65</v>
      </c>
      <c r="W680" s="13"/>
    </row>
    <row r="681" spans="1:24" x14ac:dyDescent="0.45">
      <c r="A681" s="871"/>
      <c r="B681" s="26" t="s">
        <v>24</v>
      </c>
      <c r="C681" s="27">
        <v>45</v>
      </c>
      <c r="D681" s="28">
        <v>29</v>
      </c>
      <c r="E681" s="29" t="str">
        <f t="shared" si="17"/>
        <v>014529</v>
      </c>
      <c r="F681" s="30" t="s">
        <v>36</v>
      </c>
      <c r="G681" s="33" t="s">
        <v>58</v>
      </c>
      <c r="H681" s="34" t="s">
        <v>1209</v>
      </c>
      <c r="I681" s="33" t="s">
        <v>49</v>
      </c>
      <c r="J681" s="34" t="s">
        <v>1219</v>
      </c>
      <c r="K681" s="33" t="s">
        <v>49</v>
      </c>
      <c r="L681" s="34" t="s">
        <v>1220</v>
      </c>
      <c r="M681" s="33"/>
      <c r="N681" s="34"/>
      <c r="O681" s="33"/>
      <c r="P681" s="34"/>
      <c r="Q681" s="36"/>
      <c r="R681" s="37"/>
      <c r="S681" s="38"/>
      <c r="T681" s="43"/>
      <c r="U681" s="42"/>
      <c r="V681" s="41">
        <f t="shared" si="15"/>
        <v>62</v>
      </c>
      <c r="W681" s="13"/>
    </row>
    <row r="682" spans="1:24" x14ac:dyDescent="0.45">
      <c r="A682" s="871"/>
      <c r="B682" s="26" t="s">
        <v>24</v>
      </c>
      <c r="C682" s="27">
        <v>45</v>
      </c>
      <c r="D682" s="28">
        <v>29</v>
      </c>
      <c r="E682" s="29" t="str">
        <f t="shared" si="17"/>
        <v>014529</v>
      </c>
      <c r="F682" s="30" t="s">
        <v>36</v>
      </c>
      <c r="G682" s="33" t="s">
        <v>58</v>
      </c>
      <c r="H682" s="34" t="s">
        <v>1209</v>
      </c>
      <c r="I682" s="33" t="s">
        <v>52</v>
      </c>
      <c r="J682" s="34" t="s">
        <v>1221</v>
      </c>
      <c r="K682" s="55" t="s">
        <v>52</v>
      </c>
      <c r="L682" s="34" t="s">
        <v>1010</v>
      </c>
      <c r="M682" s="33"/>
      <c r="N682" s="34"/>
      <c r="O682" s="33"/>
      <c r="P682" s="34"/>
      <c r="Q682" s="36"/>
      <c r="R682" s="37"/>
      <c r="S682" s="38"/>
      <c r="T682" s="43"/>
      <c r="U682" s="42"/>
      <c r="V682" s="41">
        <f t="shared" si="15"/>
        <v>66</v>
      </c>
      <c r="W682" s="13"/>
    </row>
    <row r="683" spans="1:24" x14ac:dyDescent="0.45">
      <c r="A683" s="871"/>
      <c r="B683" s="26" t="s">
        <v>24</v>
      </c>
      <c r="C683" s="27">
        <v>45</v>
      </c>
      <c r="D683" s="28">
        <v>29</v>
      </c>
      <c r="E683" s="29" t="str">
        <f t="shared" si="17"/>
        <v>014529</v>
      </c>
      <c r="F683" s="30" t="s">
        <v>36</v>
      </c>
      <c r="G683" s="33" t="s">
        <v>58</v>
      </c>
      <c r="H683" s="34" t="s">
        <v>1209</v>
      </c>
      <c r="I683" s="33" t="s">
        <v>54</v>
      </c>
      <c r="J683" s="34" t="s">
        <v>1222</v>
      </c>
      <c r="K683" s="55" t="s">
        <v>54</v>
      </c>
      <c r="L683" s="34" t="s">
        <v>1223</v>
      </c>
      <c r="M683" s="33"/>
      <c r="N683" s="34"/>
      <c r="O683" s="33"/>
      <c r="P683" s="34"/>
      <c r="Q683" s="36"/>
      <c r="R683" s="37"/>
      <c r="S683" s="38"/>
      <c r="T683" s="43"/>
      <c r="U683" s="42"/>
      <c r="V683" s="41">
        <f t="shared" ref="V683:V795" si="19">LEN(H683&amp;J683&amp;L683&amp;N683&amp;P683&amp;R683)+5</f>
        <v>39</v>
      </c>
      <c r="W683" s="13"/>
    </row>
    <row r="684" spans="1:24" x14ac:dyDescent="0.45">
      <c r="A684" s="871"/>
      <c r="B684" s="26" t="s">
        <v>24</v>
      </c>
      <c r="C684" s="27">
        <v>45</v>
      </c>
      <c r="D684" s="28">
        <v>29</v>
      </c>
      <c r="E684" s="29" t="str">
        <f t="shared" si="17"/>
        <v>014529</v>
      </c>
      <c r="F684" s="30" t="s">
        <v>36</v>
      </c>
      <c r="G684" s="33" t="s">
        <v>58</v>
      </c>
      <c r="H684" s="34" t="s">
        <v>1209</v>
      </c>
      <c r="I684" s="33" t="s">
        <v>56</v>
      </c>
      <c r="J684" s="34" t="s">
        <v>1224</v>
      </c>
      <c r="K684" s="33"/>
      <c r="L684" s="34"/>
      <c r="M684" s="33"/>
      <c r="N684" s="34"/>
      <c r="O684" s="33"/>
      <c r="P684" s="34"/>
      <c r="Q684" s="36"/>
      <c r="R684" s="37"/>
      <c r="S684" s="38"/>
      <c r="T684" s="43"/>
      <c r="U684" s="42"/>
      <c r="V684" s="41">
        <f t="shared" si="19"/>
        <v>33</v>
      </c>
      <c r="W684" s="13"/>
    </row>
    <row r="685" spans="1:24" x14ac:dyDescent="0.45">
      <c r="A685" s="871"/>
      <c r="B685" s="26" t="s">
        <v>24</v>
      </c>
      <c r="C685" s="27">
        <v>45</v>
      </c>
      <c r="D685" s="28">
        <v>29</v>
      </c>
      <c r="E685" s="29" t="str">
        <f t="shared" si="17"/>
        <v>014529</v>
      </c>
      <c r="F685" s="30" t="s">
        <v>36</v>
      </c>
      <c r="G685" s="33" t="s">
        <v>58</v>
      </c>
      <c r="H685" s="34" t="s">
        <v>1209</v>
      </c>
      <c r="I685" s="33" t="s">
        <v>58</v>
      </c>
      <c r="J685" s="34" t="s">
        <v>1225</v>
      </c>
      <c r="K685" s="33"/>
      <c r="L685" s="34"/>
      <c r="M685" s="33"/>
      <c r="N685" s="34"/>
      <c r="O685" s="33"/>
      <c r="P685" s="34"/>
      <c r="Q685" s="36"/>
      <c r="R685" s="37"/>
      <c r="S685" s="38"/>
      <c r="T685" s="43"/>
      <c r="U685" s="42"/>
      <c r="V685" s="41">
        <f t="shared" si="19"/>
        <v>31</v>
      </c>
      <c r="W685" s="13"/>
    </row>
    <row r="686" spans="1:24" x14ac:dyDescent="0.45">
      <c r="A686" s="871"/>
      <c r="B686" s="26" t="s">
        <v>24</v>
      </c>
      <c r="C686" s="27">
        <v>45</v>
      </c>
      <c r="D686" s="28">
        <v>29</v>
      </c>
      <c r="E686" s="29" t="str">
        <f>B686&amp;C686&amp;D686</f>
        <v>014529</v>
      </c>
      <c r="F686" s="30" t="s">
        <v>36</v>
      </c>
      <c r="G686" s="33" t="s">
        <v>58</v>
      </c>
      <c r="H686" s="34" t="s">
        <v>1209</v>
      </c>
      <c r="I686" s="33" t="s">
        <v>60</v>
      </c>
      <c r="J686" s="34" t="s">
        <v>1226</v>
      </c>
      <c r="K686" s="33"/>
      <c r="L686" s="34"/>
      <c r="M686" s="33"/>
      <c r="N686" s="34"/>
      <c r="O686" s="33"/>
      <c r="P686" s="34"/>
      <c r="Q686" s="36"/>
      <c r="R686" s="37"/>
      <c r="S686" s="38"/>
      <c r="T686" s="43"/>
      <c r="U686" s="42"/>
      <c r="V686" s="41">
        <f t="shared" si="19"/>
        <v>80</v>
      </c>
      <c r="W686" s="13"/>
    </row>
    <row r="687" spans="1:24" x14ac:dyDescent="0.45">
      <c r="A687" s="871"/>
      <c r="B687" s="26" t="s">
        <v>24</v>
      </c>
      <c r="C687" s="27">
        <v>45</v>
      </c>
      <c r="D687" s="28">
        <v>29</v>
      </c>
      <c r="E687" s="29" t="str">
        <f>B687&amp;C687&amp;D687</f>
        <v>014529</v>
      </c>
      <c r="F687" s="30" t="s">
        <v>36</v>
      </c>
      <c r="G687" s="33" t="s">
        <v>58</v>
      </c>
      <c r="H687" s="34" t="s">
        <v>1209</v>
      </c>
      <c r="I687" s="33" t="s">
        <v>62</v>
      </c>
      <c r="J687" s="34" t="s">
        <v>1227</v>
      </c>
      <c r="K687" s="33"/>
      <c r="L687" s="34"/>
      <c r="M687" s="33"/>
      <c r="N687" s="34"/>
      <c r="O687" s="33"/>
      <c r="P687" s="34"/>
      <c r="Q687" s="36"/>
      <c r="R687" s="37"/>
      <c r="S687" s="38"/>
      <c r="T687" s="43"/>
      <c r="U687" s="42"/>
      <c r="V687" s="41">
        <f t="shared" si="19"/>
        <v>81</v>
      </c>
      <c r="W687" s="13"/>
    </row>
    <row r="688" spans="1:24" x14ac:dyDescent="0.45">
      <c r="A688" s="871"/>
      <c r="B688" s="26" t="s">
        <v>24</v>
      </c>
      <c r="C688" s="27">
        <v>45</v>
      </c>
      <c r="D688" s="28">
        <v>29</v>
      </c>
      <c r="E688" s="29" t="str">
        <f>B688&amp;C688&amp;D688</f>
        <v>014529</v>
      </c>
      <c r="F688" s="30" t="s">
        <v>36</v>
      </c>
      <c r="G688" s="33" t="s">
        <v>58</v>
      </c>
      <c r="H688" s="34" t="s">
        <v>1209</v>
      </c>
      <c r="I688" s="33" t="s">
        <v>64</v>
      </c>
      <c r="J688" s="34" t="s">
        <v>1228</v>
      </c>
      <c r="K688" s="33"/>
      <c r="L688" s="34"/>
      <c r="M688" s="33"/>
      <c r="N688" s="34"/>
      <c r="O688" s="33"/>
      <c r="P688" s="34"/>
      <c r="Q688" s="36"/>
      <c r="R688" s="37"/>
      <c r="S688" s="38"/>
      <c r="T688" s="43"/>
      <c r="U688" s="42"/>
      <c r="V688" s="41">
        <f t="shared" si="19"/>
        <v>59</v>
      </c>
      <c r="W688" s="13"/>
    </row>
    <row r="689" spans="1:24" x14ac:dyDescent="0.45">
      <c r="A689" s="871"/>
      <c r="B689" s="26" t="s">
        <v>24</v>
      </c>
      <c r="C689" s="27">
        <v>45</v>
      </c>
      <c r="D689" s="28">
        <v>29</v>
      </c>
      <c r="E689" s="29" t="str">
        <f>B689&amp;C689&amp;D689</f>
        <v>014529</v>
      </c>
      <c r="F689" s="30" t="s">
        <v>36</v>
      </c>
      <c r="G689" s="33" t="s">
        <v>58</v>
      </c>
      <c r="H689" s="34" t="s">
        <v>1209</v>
      </c>
      <c r="I689" s="33" t="s">
        <v>66</v>
      </c>
      <c r="J689" s="34" t="s">
        <v>1229</v>
      </c>
      <c r="K689" s="33"/>
      <c r="L689" s="34"/>
      <c r="M689" s="33"/>
      <c r="N689" s="34"/>
      <c r="O689" s="33"/>
      <c r="P689" s="34"/>
      <c r="Q689" s="36"/>
      <c r="R689" s="37"/>
      <c r="S689" s="38"/>
      <c r="T689" s="43"/>
      <c r="U689" s="42"/>
      <c r="V689" s="41">
        <f t="shared" si="19"/>
        <v>59</v>
      </c>
      <c r="W689" s="13"/>
    </row>
    <row r="690" spans="1:24" x14ac:dyDescent="0.45">
      <c r="A690" s="871"/>
      <c r="B690" s="26" t="s">
        <v>24</v>
      </c>
      <c r="C690" s="27">
        <v>45</v>
      </c>
      <c r="D690" s="28">
        <v>29</v>
      </c>
      <c r="E690" s="29" t="str">
        <f>B690&amp;C690&amp;D690</f>
        <v>014529</v>
      </c>
      <c r="F690" s="30" t="s">
        <v>36</v>
      </c>
      <c r="G690" s="33" t="s">
        <v>58</v>
      </c>
      <c r="H690" s="34" t="s">
        <v>1209</v>
      </c>
      <c r="I690" s="33" t="s">
        <v>68</v>
      </c>
      <c r="J690" s="34" t="s">
        <v>1230</v>
      </c>
      <c r="K690" s="33"/>
      <c r="L690" s="34"/>
      <c r="M690" s="33"/>
      <c r="N690" s="34"/>
      <c r="O690" s="33"/>
      <c r="P690" s="34"/>
      <c r="Q690" s="36"/>
      <c r="R690" s="37"/>
      <c r="S690" s="38"/>
      <c r="T690" s="43"/>
      <c r="U690" s="42"/>
      <c r="V690" s="41">
        <f t="shared" si="19"/>
        <v>46</v>
      </c>
      <c r="W690" s="13"/>
    </row>
    <row r="691" spans="1:24" x14ac:dyDescent="0.45">
      <c r="A691" s="871"/>
      <c r="B691" s="26" t="s">
        <v>24</v>
      </c>
      <c r="C691" s="27">
        <v>45</v>
      </c>
      <c r="D691" s="28">
        <v>29</v>
      </c>
      <c r="E691" s="29" t="str">
        <f t="shared" ref="E691:E697" si="20">B691&amp;C691&amp;D691</f>
        <v>014529</v>
      </c>
      <c r="F691" s="30" t="s">
        <v>36</v>
      </c>
      <c r="G691" s="33" t="s">
        <v>58</v>
      </c>
      <c r="H691" s="34" t="s">
        <v>1209</v>
      </c>
      <c r="I691" s="33" t="s">
        <v>70</v>
      </c>
      <c r="J691" s="34" t="s">
        <v>1231</v>
      </c>
      <c r="K691" s="33"/>
      <c r="L691" s="34"/>
      <c r="M691" s="33"/>
      <c r="N691" s="34"/>
      <c r="O691" s="33"/>
      <c r="P691" s="34"/>
      <c r="Q691" s="36"/>
      <c r="R691" s="37"/>
      <c r="S691" s="38"/>
      <c r="T691" s="43"/>
      <c r="U691" s="42"/>
      <c r="V691" s="41"/>
      <c r="W691" s="13"/>
    </row>
    <row r="692" spans="1:24" x14ac:dyDescent="0.45">
      <c r="A692" s="871"/>
      <c r="B692" s="26" t="s">
        <v>24</v>
      </c>
      <c r="C692" s="27">
        <v>45</v>
      </c>
      <c r="D692" s="28">
        <v>29</v>
      </c>
      <c r="E692" s="29" t="str">
        <f t="shared" si="20"/>
        <v>014529</v>
      </c>
      <c r="F692" s="30" t="s">
        <v>36</v>
      </c>
      <c r="G692" s="33" t="s">
        <v>58</v>
      </c>
      <c r="H692" s="34" t="s">
        <v>1209</v>
      </c>
      <c r="I692" s="33" t="s">
        <v>72</v>
      </c>
      <c r="J692" s="34" t="s">
        <v>1232</v>
      </c>
      <c r="K692" s="33"/>
      <c r="L692" s="34"/>
      <c r="M692" s="33"/>
      <c r="N692" s="34"/>
      <c r="O692" s="33"/>
      <c r="P692" s="34"/>
      <c r="Q692" s="36"/>
      <c r="R692" s="37"/>
      <c r="S692" s="38"/>
      <c r="T692" s="43"/>
      <c r="U692" s="42"/>
      <c r="V692" s="41"/>
      <c r="W692" s="13"/>
    </row>
    <row r="693" spans="1:24" x14ac:dyDescent="0.45">
      <c r="A693" s="871"/>
      <c r="B693" s="26" t="s">
        <v>24</v>
      </c>
      <c r="C693" s="27">
        <v>45</v>
      </c>
      <c r="D693" s="28">
        <v>29</v>
      </c>
      <c r="E693" s="29" t="str">
        <f t="shared" si="20"/>
        <v>014529</v>
      </c>
      <c r="F693" s="30" t="s">
        <v>36</v>
      </c>
      <c r="G693" s="33" t="s">
        <v>58</v>
      </c>
      <c r="H693" s="34" t="s">
        <v>1209</v>
      </c>
      <c r="I693" s="55" t="s">
        <v>74</v>
      </c>
      <c r="J693" s="34" t="s">
        <v>1233</v>
      </c>
      <c r="K693" s="33"/>
      <c r="L693" s="34"/>
      <c r="M693" s="33"/>
      <c r="N693" s="34"/>
      <c r="O693" s="33"/>
      <c r="P693" s="34"/>
      <c r="Q693" s="36"/>
      <c r="R693" s="37"/>
      <c r="S693" s="38"/>
      <c r="T693" s="43"/>
      <c r="U693" s="42"/>
      <c r="V693" s="41"/>
      <c r="W693" s="13"/>
    </row>
    <row r="694" spans="1:24" x14ac:dyDescent="0.45">
      <c r="A694" s="871"/>
      <c r="B694" s="26" t="s">
        <v>24</v>
      </c>
      <c r="C694" s="27">
        <v>45</v>
      </c>
      <c r="D694" s="28">
        <v>29</v>
      </c>
      <c r="E694" s="29" t="str">
        <f t="shared" si="20"/>
        <v>014529</v>
      </c>
      <c r="F694" s="30" t="s">
        <v>36</v>
      </c>
      <c r="G694" s="33" t="s">
        <v>58</v>
      </c>
      <c r="H694" s="34" t="s">
        <v>1209</v>
      </c>
      <c r="I694" s="55" t="s">
        <v>76</v>
      </c>
      <c r="J694" s="34" t="s">
        <v>1234</v>
      </c>
      <c r="K694" s="33"/>
      <c r="L694" s="34"/>
      <c r="M694" s="33"/>
      <c r="N694" s="34"/>
      <c r="O694" s="33"/>
      <c r="P694" s="34"/>
      <c r="Q694" s="36"/>
      <c r="R694" s="37"/>
      <c r="S694" s="38"/>
      <c r="T694" s="43"/>
      <c r="U694" s="42"/>
      <c r="V694" s="41"/>
      <c r="W694" s="13"/>
    </row>
    <row r="695" spans="1:24" x14ac:dyDescent="0.45">
      <c r="A695" s="871"/>
      <c r="B695" s="26" t="s">
        <v>24</v>
      </c>
      <c r="C695" s="27">
        <v>45</v>
      </c>
      <c r="D695" s="28">
        <v>29</v>
      </c>
      <c r="E695" s="29" t="str">
        <f t="shared" si="20"/>
        <v>014529</v>
      </c>
      <c r="F695" s="30" t="s">
        <v>36</v>
      </c>
      <c r="G695" s="33" t="s">
        <v>58</v>
      </c>
      <c r="H695" s="34" t="s">
        <v>1209</v>
      </c>
      <c r="I695" s="55" t="s">
        <v>78</v>
      </c>
      <c r="J695" s="34" t="s">
        <v>1235</v>
      </c>
      <c r="K695" s="33"/>
      <c r="L695" s="34"/>
      <c r="M695" s="33"/>
      <c r="N695" s="34"/>
      <c r="O695" s="33"/>
      <c r="P695" s="34"/>
      <c r="Q695" s="36"/>
      <c r="R695" s="37"/>
      <c r="S695" s="38"/>
      <c r="T695" s="43"/>
      <c r="U695" s="42"/>
      <c r="V695" s="41"/>
      <c r="W695" s="13"/>
    </row>
    <row r="696" spans="1:24" x14ac:dyDescent="0.45">
      <c r="A696" s="871"/>
      <c r="B696" s="26" t="s">
        <v>24</v>
      </c>
      <c r="C696" s="27">
        <v>45</v>
      </c>
      <c r="D696" s="28">
        <v>29</v>
      </c>
      <c r="E696" s="29" t="str">
        <f t="shared" si="20"/>
        <v>014529</v>
      </c>
      <c r="F696" s="30" t="s">
        <v>36</v>
      </c>
      <c r="G696" s="33" t="s">
        <v>58</v>
      </c>
      <c r="H696" s="34" t="s">
        <v>1209</v>
      </c>
      <c r="I696" s="55" t="s">
        <v>80</v>
      </c>
      <c r="J696" s="34" t="s">
        <v>1236</v>
      </c>
      <c r="K696" s="33"/>
      <c r="L696" s="34"/>
      <c r="M696" s="33"/>
      <c r="N696" s="34"/>
      <c r="O696" s="33"/>
      <c r="P696" s="34"/>
      <c r="Q696" s="36"/>
      <c r="R696" s="37"/>
      <c r="S696" s="38"/>
      <c r="T696" s="43"/>
      <c r="U696" s="42"/>
      <c r="V696" s="41"/>
      <c r="W696" s="13"/>
    </row>
    <row r="697" spans="1:24" x14ac:dyDescent="0.45">
      <c r="A697" s="871"/>
      <c r="B697" s="26" t="s">
        <v>24</v>
      </c>
      <c r="C697" s="27">
        <v>45</v>
      </c>
      <c r="D697" s="28">
        <v>29</v>
      </c>
      <c r="E697" s="29" t="str">
        <f t="shared" si="20"/>
        <v>014529</v>
      </c>
      <c r="F697" s="30" t="s">
        <v>36</v>
      </c>
      <c r="G697" s="33" t="s">
        <v>58</v>
      </c>
      <c r="H697" s="34" t="s">
        <v>1209</v>
      </c>
      <c r="I697" s="55" t="s">
        <v>82</v>
      </c>
      <c r="J697" s="34" t="s">
        <v>1237</v>
      </c>
      <c r="K697" s="33"/>
      <c r="L697" s="34"/>
      <c r="M697" s="33"/>
      <c r="N697" s="34"/>
      <c r="O697" s="33"/>
      <c r="P697" s="34"/>
      <c r="Q697" s="36"/>
      <c r="R697" s="37"/>
      <c r="S697" s="38"/>
      <c r="T697" s="43"/>
      <c r="U697" s="42"/>
      <c r="V697" s="41"/>
      <c r="W697" s="13"/>
    </row>
    <row r="698" spans="1:24" x14ac:dyDescent="0.45">
      <c r="A698" s="871"/>
      <c r="B698" s="26" t="s">
        <v>24</v>
      </c>
      <c r="C698" s="27">
        <v>45</v>
      </c>
      <c r="D698" s="28">
        <v>29</v>
      </c>
      <c r="E698" s="29" t="str">
        <f t="shared" si="17"/>
        <v>014529</v>
      </c>
      <c r="F698" s="71" t="s">
        <v>26</v>
      </c>
      <c r="G698" s="49">
        <v>10</v>
      </c>
      <c r="H698" s="48" t="s">
        <v>162</v>
      </c>
      <c r="I698" s="49" t="s">
        <v>28</v>
      </c>
      <c r="J698" s="48" t="s">
        <v>807</v>
      </c>
      <c r="K698" s="49" t="s">
        <v>30</v>
      </c>
      <c r="L698" s="48" t="s">
        <v>808</v>
      </c>
      <c r="M698" s="49" t="s">
        <v>32</v>
      </c>
      <c r="N698" s="48"/>
      <c r="O698" s="49" t="s">
        <v>33</v>
      </c>
      <c r="P698" s="48"/>
      <c r="Q698" s="50" t="s">
        <v>34</v>
      </c>
      <c r="R698" s="51"/>
      <c r="S698" s="24" t="s">
        <v>35</v>
      </c>
      <c r="T698" s="98"/>
      <c r="U698" s="42"/>
      <c r="V698" s="41">
        <f t="shared" si="19"/>
        <v>33</v>
      </c>
      <c r="W698" s="13"/>
      <c r="X698" s="53">
        <f>LEN(H699&amp;J700&amp;L699)+5</f>
        <v>55</v>
      </c>
    </row>
    <row r="699" spans="1:24" x14ac:dyDescent="0.45">
      <c r="A699" s="871"/>
      <c r="B699" s="26" t="s">
        <v>24</v>
      </c>
      <c r="C699" s="27">
        <v>45</v>
      </c>
      <c r="D699" s="28">
        <v>29</v>
      </c>
      <c r="E699" s="29" t="str">
        <f t="shared" si="17"/>
        <v>014529</v>
      </c>
      <c r="F699" s="30" t="s">
        <v>36</v>
      </c>
      <c r="G699" s="33">
        <v>10</v>
      </c>
      <c r="H699" s="34" t="s">
        <v>1238</v>
      </c>
      <c r="I699" s="33" t="s">
        <v>24</v>
      </c>
      <c r="J699" s="34" t="s">
        <v>1239</v>
      </c>
      <c r="K699" s="33" t="s">
        <v>24</v>
      </c>
      <c r="L699" s="34" t="s">
        <v>1240</v>
      </c>
      <c r="M699" s="33"/>
      <c r="N699" s="34"/>
      <c r="O699" s="33"/>
      <c r="P699" s="34"/>
      <c r="Q699" s="36"/>
      <c r="R699" s="37"/>
      <c r="S699" s="38" t="s">
        <v>51</v>
      </c>
      <c r="T699" s="43"/>
      <c r="U699" s="42" t="s">
        <v>3</v>
      </c>
      <c r="V699" s="41">
        <f t="shared" si="19"/>
        <v>46</v>
      </c>
      <c r="W699" s="13"/>
    </row>
    <row r="700" spans="1:24" x14ac:dyDescent="0.45">
      <c r="A700" s="871"/>
      <c r="B700" s="26" t="s">
        <v>24</v>
      </c>
      <c r="C700" s="27">
        <v>45</v>
      </c>
      <c r="D700" s="28">
        <v>29</v>
      </c>
      <c r="E700" s="29" t="str">
        <f t="shared" si="17"/>
        <v>014529</v>
      </c>
      <c r="F700" s="30" t="s">
        <v>36</v>
      </c>
      <c r="G700" s="33">
        <v>10</v>
      </c>
      <c r="H700" s="34" t="s">
        <v>1238</v>
      </c>
      <c r="I700" s="33" t="s">
        <v>40</v>
      </c>
      <c r="J700" s="34" t="s">
        <v>1241</v>
      </c>
      <c r="K700" s="33"/>
      <c r="L700" s="34"/>
      <c r="M700" s="33"/>
      <c r="N700" s="34"/>
      <c r="O700" s="33"/>
      <c r="P700" s="34"/>
      <c r="Q700" s="36"/>
      <c r="R700" s="37"/>
      <c r="S700" s="38" t="s">
        <v>313</v>
      </c>
      <c r="T700" s="43"/>
      <c r="U700" s="42"/>
      <c r="V700" s="41">
        <f t="shared" si="19"/>
        <v>42</v>
      </c>
      <c r="W700" s="13"/>
    </row>
    <row r="701" spans="1:24" x14ac:dyDescent="0.45">
      <c r="A701" s="871"/>
      <c r="B701" s="26" t="s">
        <v>24</v>
      </c>
      <c r="C701" s="27">
        <v>45</v>
      </c>
      <c r="D701" s="28">
        <v>29</v>
      </c>
      <c r="E701" s="29" t="str">
        <f t="shared" si="17"/>
        <v>014529</v>
      </c>
      <c r="F701" s="71" t="s">
        <v>26</v>
      </c>
      <c r="G701" s="49">
        <v>11</v>
      </c>
      <c r="H701" s="48" t="s">
        <v>162</v>
      </c>
      <c r="I701" s="49" t="s">
        <v>28</v>
      </c>
      <c r="J701" s="48" t="s">
        <v>807</v>
      </c>
      <c r="K701" s="49" t="s">
        <v>30</v>
      </c>
      <c r="L701" s="48"/>
      <c r="M701" s="49" t="s">
        <v>32</v>
      </c>
      <c r="N701" s="48"/>
      <c r="O701" s="49" t="s">
        <v>33</v>
      </c>
      <c r="P701" s="48"/>
      <c r="Q701" s="50" t="s">
        <v>34</v>
      </c>
      <c r="R701" s="51"/>
      <c r="S701" s="24" t="s">
        <v>35</v>
      </c>
      <c r="T701" s="98"/>
      <c r="U701" s="42"/>
      <c r="V701" s="41">
        <f t="shared" si="19"/>
        <v>22</v>
      </c>
      <c r="W701" s="13"/>
      <c r="X701" s="53">
        <f>LEN(H702&amp;J702)+5</f>
        <v>60</v>
      </c>
    </row>
    <row r="702" spans="1:24" x14ac:dyDescent="0.45">
      <c r="A702" s="871"/>
      <c r="B702" s="26" t="s">
        <v>24</v>
      </c>
      <c r="C702" s="27">
        <v>45</v>
      </c>
      <c r="D702" s="28">
        <v>29</v>
      </c>
      <c r="E702" s="29" t="str">
        <f t="shared" si="17"/>
        <v>014529</v>
      </c>
      <c r="F702" s="30" t="s">
        <v>36</v>
      </c>
      <c r="G702" s="33">
        <v>11</v>
      </c>
      <c r="H702" s="34" t="s">
        <v>1242</v>
      </c>
      <c r="I702" s="33" t="s">
        <v>24</v>
      </c>
      <c r="J702" s="34" t="s">
        <v>1243</v>
      </c>
      <c r="K702" s="33" t="s">
        <v>24</v>
      </c>
      <c r="L702" s="48"/>
      <c r="M702" s="33"/>
      <c r="N702" s="34"/>
      <c r="O702" s="33"/>
      <c r="P702" s="34"/>
      <c r="Q702" s="36"/>
      <c r="R702" s="37"/>
      <c r="S702" s="38" t="s">
        <v>51</v>
      </c>
      <c r="T702" s="43"/>
      <c r="U702" s="42" t="s">
        <v>3</v>
      </c>
      <c r="V702" s="41">
        <f t="shared" si="19"/>
        <v>60</v>
      </c>
      <c r="W702" s="13"/>
    </row>
    <row r="703" spans="1:24" x14ac:dyDescent="0.45">
      <c r="A703" s="871"/>
      <c r="B703" s="26" t="s">
        <v>24</v>
      </c>
      <c r="C703" s="27">
        <v>45</v>
      </c>
      <c r="D703" s="28">
        <v>29</v>
      </c>
      <c r="E703" s="29" t="str">
        <f t="shared" si="17"/>
        <v>014529</v>
      </c>
      <c r="F703" s="30" t="s">
        <v>36</v>
      </c>
      <c r="G703" s="33">
        <v>11</v>
      </c>
      <c r="H703" s="34" t="s">
        <v>1242</v>
      </c>
      <c r="I703" s="33" t="s">
        <v>40</v>
      </c>
      <c r="J703" s="34" t="s">
        <v>1244</v>
      </c>
      <c r="K703" s="33"/>
      <c r="L703" s="34"/>
      <c r="M703" s="33"/>
      <c r="N703" s="34"/>
      <c r="O703" s="33"/>
      <c r="P703" s="34"/>
      <c r="Q703" s="36"/>
      <c r="R703" s="37"/>
      <c r="S703" s="38" t="s">
        <v>313</v>
      </c>
      <c r="T703" s="43"/>
      <c r="U703" s="42"/>
      <c r="V703" s="41">
        <f t="shared" si="19"/>
        <v>36</v>
      </c>
      <c r="W703" s="13"/>
    </row>
    <row r="704" spans="1:24" x14ac:dyDescent="0.45">
      <c r="A704" s="871"/>
      <c r="B704" s="26" t="s">
        <v>24</v>
      </c>
      <c r="C704" s="27">
        <v>45</v>
      </c>
      <c r="D704" s="28">
        <v>29</v>
      </c>
      <c r="E704" s="29" t="str">
        <f t="shared" si="17"/>
        <v>014529</v>
      </c>
      <c r="F704" s="30" t="s">
        <v>36</v>
      </c>
      <c r="G704" s="33">
        <v>11</v>
      </c>
      <c r="H704" s="34" t="s">
        <v>1242</v>
      </c>
      <c r="I704" s="33" t="s">
        <v>43</v>
      </c>
      <c r="J704" s="34" t="s">
        <v>1245</v>
      </c>
      <c r="K704" s="33"/>
      <c r="L704" s="34"/>
      <c r="M704" s="33"/>
      <c r="N704" s="34"/>
      <c r="O704" s="33"/>
      <c r="P704" s="34"/>
      <c r="Q704" s="36"/>
      <c r="R704" s="37"/>
      <c r="S704" s="38"/>
      <c r="T704" s="43"/>
      <c r="U704" s="42"/>
      <c r="V704" s="41">
        <f t="shared" si="19"/>
        <v>26</v>
      </c>
      <c r="W704" s="13"/>
    </row>
    <row r="705" spans="1:24" x14ac:dyDescent="0.45">
      <c r="A705" s="871"/>
      <c r="B705" s="26" t="s">
        <v>24</v>
      </c>
      <c r="C705" s="27">
        <v>45</v>
      </c>
      <c r="D705" s="28">
        <v>29</v>
      </c>
      <c r="E705" s="29" t="str">
        <f t="shared" si="17"/>
        <v>014529</v>
      </c>
      <c r="F705" s="30" t="s">
        <v>36</v>
      </c>
      <c r="G705" s="33">
        <v>11</v>
      </c>
      <c r="H705" s="34" t="s">
        <v>1242</v>
      </c>
      <c r="I705" s="33" t="s">
        <v>46</v>
      </c>
      <c r="J705" s="34" t="s">
        <v>1246</v>
      </c>
      <c r="K705" s="33"/>
      <c r="L705" s="34"/>
      <c r="M705" s="33"/>
      <c r="N705" s="34"/>
      <c r="O705" s="33"/>
      <c r="P705" s="34"/>
      <c r="Q705" s="36"/>
      <c r="R705" s="37"/>
      <c r="S705" s="38"/>
      <c r="T705" s="43"/>
      <c r="U705" s="42"/>
      <c r="V705" s="41">
        <f t="shared" si="19"/>
        <v>33</v>
      </c>
      <c r="W705" s="13"/>
    </row>
    <row r="706" spans="1:24" x14ac:dyDescent="0.45">
      <c r="A706" s="871"/>
      <c r="B706" s="26" t="s">
        <v>24</v>
      </c>
      <c r="C706" s="27">
        <v>45</v>
      </c>
      <c r="D706" s="28">
        <v>29</v>
      </c>
      <c r="E706" s="29" t="str">
        <f t="shared" si="17"/>
        <v>014529</v>
      </c>
      <c r="F706" s="30" t="s">
        <v>36</v>
      </c>
      <c r="G706" s="33">
        <v>11</v>
      </c>
      <c r="H706" s="34" t="s">
        <v>1242</v>
      </c>
      <c r="I706" s="31" t="s">
        <v>49</v>
      </c>
      <c r="J706" s="34" t="s">
        <v>1101</v>
      </c>
      <c r="K706" s="33"/>
      <c r="L706" s="34"/>
      <c r="M706" s="33"/>
      <c r="N706" s="34"/>
      <c r="O706" s="33"/>
      <c r="P706" s="34"/>
      <c r="Q706" s="36"/>
      <c r="R706" s="37"/>
      <c r="S706" s="38"/>
      <c r="T706" s="43"/>
      <c r="U706" s="42"/>
      <c r="V706" s="41">
        <f t="shared" si="19"/>
        <v>24</v>
      </c>
      <c r="W706" s="13"/>
    </row>
    <row r="707" spans="1:24" x14ac:dyDescent="0.45">
      <c r="A707" s="871"/>
      <c r="B707" s="26" t="s">
        <v>24</v>
      </c>
      <c r="C707" s="27">
        <v>45</v>
      </c>
      <c r="D707" s="28">
        <v>29</v>
      </c>
      <c r="E707" s="29" t="str">
        <f t="shared" si="17"/>
        <v>014529</v>
      </c>
      <c r="F707" s="30" t="s">
        <v>36</v>
      </c>
      <c r="G707" s="33">
        <v>11</v>
      </c>
      <c r="H707" s="34" t="s">
        <v>1242</v>
      </c>
      <c r="I707" s="33" t="s">
        <v>52</v>
      </c>
      <c r="J707" s="34" t="s">
        <v>1247</v>
      </c>
      <c r="K707" s="33"/>
      <c r="L707" s="34"/>
      <c r="M707" s="33"/>
      <c r="N707" s="34"/>
      <c r="O707" s="33"/>
      <c r="P707" s="34"/>
      <c r="Q707" s="36"/>
      <c r="R707" s="37"/>
      <c r="S707" s="38"/>
      <c r="T707" s="43"/>
      <c r="U707" s="42"/>
      <c r="V707" s="41">
        <f t="shared" si="19"/>
        <v>24</v>
      </c>
      <c r="W707" s="13"/>
    </row>
    <row r="708" spans="1:24" x14ac:dyDescent="0.45">
      <c r="A708" s="871"/>
      <c r="B708" s="26" t="s">
        <v>24</v>
      </c>
      <c r="C708" s="27">
        <v>45</v>
      </c>
      <c r="D708" s="28">
        <v>29</v>
      </c>
      <c r="E708" s="29" t="str">
        <f t="shared" si="17"/>
        <v>014529</v>
      </c>
      <c r="F708" s="30" t="s">
        <v>36</v>
      </c>
      <c r="G708" s="33">
        <v>11</v>
      </c>
      <c r="H708" s="34" t="s">
        <v>1242</v>
      </c>
      <c r="I708" s="33" t="s">
        <v>54</v>
      </c>
      <c r="J708" s="34" t="s">
        <v>1248</v>
      </c>
      <c r="K708" s="33"/>
      <c r="L708" s="34"/>
      <c r="M708" s="33"/>
      <c r="N708" s="34"/>
      <c r="O708" s="33"/>
      <c r="P708" s="34"/>
      <c r="Q708" s="36"/>
      <c r="R708" s="37"/>
      <c r="S708" s="38"/>
      <c r="T708" s="43"/>
      <c r="U708" s="42"/>
      <c r="V708" s="41">
        <f t="shared" si="19"/>
        <v>30</v>
      </c>
      <c r="W708" s="13"/>
    </row>
    <row r="709" spans="1:24" x14ac:dyDescent="0.45">
      <c r="A709" s="871"/>
      <c r="B709" s="26" t="s">
        <v>24</v>
      </c>
      <c r="C709" s="27">
        <v>45</v>
      </c>
      <c r="D709" s="28">
        <v>29</v>
      </c>
      <c r="E709" s="29" t="str">
        <f t="shared" si="17"/>
        <v>014529</v>
      </c>
      <c r="F709" s="30" t="s">
        <v>36</v>
      </c>
      <c r="G709" s="33">
        <v>11</v>
      </c>
      <c r="H709" s="34" t="s">
        <v>1242</v>
      </c>
      <c r="I709" s="31" t="s">
        <v>56</v>
      </c>
      <c r="J709" s="34" t="s">
        <v>1156</v>
      </c>
      <c r="K709" s="33"/>
      <c r="L709" s="34"/>
      <c r="M709" s="33"/>
      <c r="N709" s="34"/>
      <c r="O709" s="33"/>
      <c r="P709" s="34"/>
      <c r="Q709" s="36"/>
      <c r="R709" s="37"/>
      <c r="S709" s="38"/>
      <c r="T709" s="43"/>
      <c r="U709" s="42"/>
      <c r="V709" s="41">
        <f t="shared" si="19"/>
        <v>39</v>
      </c>
      <c r="W709" s="13"/>
    </row>
    <row r="710" spans="1:24" x14ac:dyDescent="0.45">
      <c r="A710" s="871"/>
      <c r="B710" s="26" t="s">
        <v>24</v>
      </c>
      <c r="C710" s="27">
        <v>45</v>
      </c>
      <c r="D710" s="28">
        <v>29</v>
      </c>
      <c r="E710" s="29" t="str">
        <f t="shared" si="17"/>
        <v>014529</v>
      </c>
      <c r="F710" s="71" t="s">
        <v>26</v>
      </c>
      <c r="G710" s="49">
        <v>12</v>
      </c>
      <c r="H710" s="48" t="s">
        <v>162</v>
      </c>
      <c r="I710" s="49" t="s">
        <v>28</v>
      </c>
      <c r="J710" s="48" t="s">
        <v>807</v>
      </c>
      <c r="K710" s="49" t="s">
        <v>30</v>
      </c>
      <c r="L710" s="48" t="s">
        <v>808</v>
      </c>
      <c r="M710" s="49" t="s">
        <v>32</v>
      </c>
      <c r="N710" s="48"/>
      <c r="O710" s="49" t="s">
        <v>33</v>
      </c>
      <c r="P710" s="48"/>
      <c r="Q710" s="50" t="s">
        <v>34</v>
      </c>
      <c r="R710" s="51"/>
      <c r="S710" s="24" t="s">
        <v>35</v>
      </c>
      <c r="T710" s="98"/>
      <c r="U710" s="42"/>
      <c r="V710" s="41">
        <f t="shared" si="19"/>
        <v>33</v>
      </c>
      <c r="W710" s="13"/>
      <c r="X710" s="53">
        <f>LEN(H711&amp;J725&amp;L720)+5</f>
        <v>58</v>
      </c>
    </row>
    <row r="711" spans="1:24" x14ac:dyDescent="0.45">
      <c r="A711" s="871"/>
      <c r="B711" s="26" t="s">
        <v>24</v>
      </c>
      <c r="C711" s="27">
        <v>45</v>
      </c>
      <c r="D711" s="28">
        <v>29</v>
      </c>
      <c r="E711" s="29" t="str">
        <f t="shared" si="17"/>
        <v>014529</v>
      </c>
      <c r="F711" s="30" t="s">
        <v>36</v>
      </c>
      <c r="G711" s="31">
        <v>12</v>
      </c>
      <c r="H711" s="34" t="s">
        <v>1249</v>
      </c>
      <c r="I711" s="33" t="s">
        <v>24</v>
      </c>
      <c r="J711" s="34" t="s">
        <v>1250</v>
      </c>
      <c r="K711" s="33" t="s">
        <v>24</v>
      </c>
      <c r="L711" s="34" t="s">
        <v>1251</v>
      </c>
      <c r="M711" s="33"/>
      <c r="N711" s="34"/>
      <c r="O711" s="33"/>
      <c r="P711" s="34"/>
      <c r="Q711" s="36"/>
      <c r="R711" s="37"/>
      <c r="S711" s="38" t="s">
        <v>51</v>
      </c>
      <c r="T711" s="43"/>
      <c r="U711" s="42" t="s">
        <v>3</v>
      </c>
      <c r="V711" s="41">
        <f t="shared" si="19"/>
        <v>50</v>
      </c>
      <c r="W711" s="13"/>
    </row>
    <row r="712" spans="1:24" x14ac:dyDescent="0.45">
      <c r="A712" s="871"/>
      <c r="B712" s="26" t="s">
        <v>24</v>
      </c>
      <c r="C712" s="27">
        <v>45</v>
      </c>
      <c r="D712" s="28">
        <v>29</v>
      </c>
      <c r="E712" s="29" t="str">
        <f t="shared" si="17"/>
        <v>014529</v>
      </c>
      <c r="F712" s="30" t="s">
        <v>36</v>
      </c>
      <c r="G712" s="31">
        <v>12</v>
      </c>
      <c r="H712" s="34" t="s">
        <v>1249</v>
      </c>
      <c r="I712" s="31" t="s">
        <v>40</v>
      </c>
      <c r="J712" s="34" t="s">
        <v>1252</v>
      </c>
      <c r="K712" s="33" t="s">
        <v>40</v>
      </c>
      <c r="L712" s="34" t="s">
        <v>1253</v>
      </c>
      <c r="M712" s="33"/>
      <c r="N712" s="34"/>
      <c r="O712" s="33"/>
      <c r="P712" s="34"/>
      <c r="Q712" s="36"/>
      <c r="R712" s="37"/>
      <c r="S712" s="38" t="s">
        <v>313</v>
      </c>
      <c r="T712" s="43"/>
      <c r="U712" s="42"/>
      <c r="V712" s="41">
        <f t="shared" si="19"/>
        <v>44</v>
      </c>
      <c r="W712" s="13"/>
      <c r="X712" s="15"/>
    </row>
    <row r="713" spans="1:24" x14ac:dyDescent="0.45">
      <c r="A713" s="871"/>
      <c r="B713" s="26" t="s">
        <v>24</v>
      </c>
      <c r="C713" s="27">
        <v>45</v>
      </c>
      <c r="D713" s="28">
        <v>29</v>
      </c>
      <c r="E713" s="29" t="str">
        <f t="shared" si="17"/>
        <v>014529</v>
      </c>
      <c r="F713" s="30" t="s">
        <v>36</v>
      </c>
      <c r="G713" s="31">
        <v>12</v>
      </c>
      <c r="H713" s="34" t="s">
        <v>1249</v>
      </c>
      <c r="I713" s="33" t="s">
        <v>43</v>
      </c>
      <c r="J713" s="34" t="s">
        <v>1254</v>
      </c>
      <c r="K713" s="33" t="s">
        <v>43</v>
      </c>
      <c r="L713" s="34" t="s">
        <v>1255</v>
      </c>
      <c r="M713" s="33"/>
      <c r="N713" s="34"/>
      <c r="O713" s="33"/>
      <c r="P713" s="34"/>
      <c r="Q713" s="36"/>
      <c r="R713" s="37"/>
      <c r="S713" s="38" t="s">
        <v>1216</v>
      </c>
      <c r="T713" s="43"/>
      <c r="U713" s="42"/>
      <c r="V713" s="41">
        <f t="shared" si="19"/>
        <v>59</v>
      </c>
      <c r="W713" s="13"/>
      <c r="X713" s="15"/>
    </row>
    <row r="714" spans="1:24" x14ac:dyDescent="0.45">
      <c r="A714" s="871"/>
      <c r="B714" s="26" t="s">
        <v>24</v>
      </c>
      <c r="C714" s="27">
        <v>45</v>
      </c>
      <c r="D714" s="28">
        <v>29</v>
      </c>
      <c r="E714" s="29" t="str">
        <f t="shared" si="17"/>
        <v>014529</v>
      </c>
      <c r="F714" s="30" t="s">
        <v>36</v>
      </c>
      <c r="G714" s="31">
        <v>12</v>
      </c>
      <c r="H714" s="34" t="s">
        <v>1249</v>
      </c>
      <c r="I714" s="33" t="s">
        <v>46</v>
      </c>
      <c r="J714" s="34" t="s">
        <v>1256</v>
      </c>
      <c r="K714" s="33" t="s">
        <v>46</v>
      </c>
      <c r="L714" s="34" t="s">
        <v>1257</v>
      </c>
      <c r="M714" s="33"/>
      <c r="N714" s="34"/>
      <c r="O714" s="33"/>
      <c r="P714" s="34"/>
      <c r="Q714" s="36"/>
      <c r="R714" s="37"/>
      <c r="S714" s="38"/>
      <c r="T714" s="43"/>
      <c r="U714" s="42"/>
      <c r="V714" s="41">
        <f t="shared" si="19"/>
        <v>55</v>
      </c>
      <c r="W714" s="13"/>
      <c r="X714" s="15"/>
    </row>
    <row r="715" spans="1:24" x14ac:dyDescent="0.45">
      <c r="A715" s="871"/>
      <c r="B715" s="26" t="s">
        <v>24</v>
      </c>
      <c r="C715" s="27">
        <v>45</v>
      </c>
      <c r="D715" s="28">
        <v>29</v>
      </c>
      <c r="E715" s="29" t="str">
        <f t="shared" si="17"/>
        <v>014529</v>
      </c>
      <c r="F715" s="30" t="s">
        <v>36</v>
      </c>
      <c r="G715" s="31">
        <v>12</v>
      </c>
      <c r="H715" s="34" t="s">
        <v>1249</v>
      </c>
      <c r="I715" s="31" t="s">
        <v>49</v>
      </c>
      <c r="J715" s="34" t="s">
        <v>1258</v>
      </c>
      <c r="K715" s="33" t="s">
        <v>49</v>
      </c>
      <c r="L715" s="34" t="s">
        <v>1259</v>
      </c>
      <c r="M715" s="33"/>
      <c r="N715" s="34"/>
      <c r="O715" s="33"/>
      <c r="P715" s="34"/>
      <c r="Q715" s="36"/>
      <c r="R715" s="37"/>
      <c r="S715" s="38"/>
      <c r="T715" s="43"/>
      <c r="U715" s="42"/>
      <c r="V715" s="41">
        <f t="shared" si="19"/>
        <v>52</v>
      </c>
      <c r="W715" s="13"/>
      <c r="X715" s="15"/>
    </row>
    <row r="716" spans="1:24" x14ac:dyDescent="0.45">
      <c r="A716" s="871"/>
      <c r="B716" s="26" t="s">
        <v>24</v>
      </c>
      <c r="C716" s="27">
        <v>45</v>
      </c>
      <c r="D716" s="28">
        <v>29</v>
      </c>
      <c r="E716" s="29" t="str">
        <f>B716&amp;C716&amp;D716</f>
        <v>014529</v>
      </c>
      <c r="F716" s="30" t="s">
        <v>36</v>
      </c>
      <c r="G716" s="31">
        <v>12</v>
      </c>
      <c r="H716" s="34" t="s">
        <v>1249</v>
      </c>
      <c r="I716" s="33" t="s">
        <v>52</v>
      </c>
      <c r="J716" s="34" t="s">
        <v>1260</v>
      </c>
      <c r="K716" s="33" t="s">
        <v>52</v>
      </c>
      <c r="L716" s="34" t="s">
        <v>1261</v>
      </c>
      <c r="M716" s="33"/>
      <c r="N716" s="34"/>
      <c r="O716" s="33"/>
      <c r="P716" s="34"/>
      <c r="Q716" s="36"/>
      <c r="R716" s="37"/>
      <c r="S716" s="38"/>
      <c r="T716" s="43"/>
      <c r="U716" s="42"/>
      <c r="V716" s="41">
        <f t="shared" si="19"/>
        <v>60</v>
      </c>
      <c r="W716" s="13"/>
      <c r="X716" s="15"/>
    </row>
    <row r="717" spans="1:24" x14ac:dyDescent="0.45">
      <c r="A717" s="871"/>
      <c r="B717" s="26" t="s">
        <v>24</v>
      </c>
      <c r="C717" s="27">
        <v>45</v>
      </c>
      <c r="D717" s="28">
        <v>29</v>
      </c>
      <c r="E717" s="29" t="str">
        <f t="shared" si="17"/>
        <v>014529</v>
      </c>
      <c r="F717" s="30" t="s">
        <v>36</v>
      </c>
      <c r="G717" s="31">
        <v>12</v>
      </c>
      <c r="H717" s="34" t="s">
        <v>1249</v>
      </c>
      <c r="I717" s="33" t="s">
        <v>54</v>
      </c>
      <c r="J717" s="34" t="s">
        <v>1262</v>
      </c>
      <c r="K717" s="33" t="s">
        <v>54</v>
      </c>
      <c r="L717" s="34" t="s">
        <v>1263</v>
      </c>
      <c r="M717" s="33"/>
      <c r="N717" s="34"/>
      <c r="O717" s="33"/>
      <c r="P717" s="34"/>
      <c r="Q717" s="36"/>
      <c r="R717" s="37"/>
      <c r="S717" s="38"/>
      <c r="T717" s="43"/>
      <c r="U717" s="42"/>
      <c r="V717" s="41">
        <f t="shared" si="19"/>
        <v>29</v>
      </c>
      <c r="W717" s="13"/>
      <c r="X717" s="15"/>
    </row>
    <row r="718" spans="1:24" x14ac:dyDescent="0.45">
      <c r="A718" s="871"/>
      <c r="B718" s="26" t="s">
        <v>24</v>
      </c>
      <c r="C718" s="27">
        <v>45</v>
      </c>
      <c r="D718" s="28">
        <v>29</v>
      </c>
      <c r="E718" s="29" t="str">
        <f t="shared" si="17"/>
        <v>014529</v>
      </c>
      <c r="F718" s="30" t="s">
        <v>36</v>
      </c>
      <c r="G718" s="31">
        <v>12</v>
      </c>
      <c r="H718" s="34" t="s">
        <v>1249</v>
      </c>
      <c r="I718" s="33" t="s">
        <v>56</v>
      </c>
      <c r="J718" s="34" t="s">
        <v>1264</v>
      </c>
      <c r="K718" s="55" t="s">
        <v>56</v>
      </c>
      <c r="L718" s="34" t="s">
        <v>1265</v>
      </c>
      <c r="M718" s="33"/>
      <c r="N718" s="34"/>
      <c r="O718" s="33"/>
      <c r="P718" s="34"/>
      <c r="Q718" s="36"/>
      <c r="R718" s="37"/>
      <c r="S718" s="38"/>
      <c r="T718" s="43"/>
      <c r="U718" s="42"/>
      <c r="V718" s="41">
        <f t="shared" si="19"/>
        <v>60</v>
      </c>
      <c r="W718" s="13"/>
      <c r="X718" s="15"/>
    </row>
    <row r="719" spans="1:24" x14ac:dyDescent="0.45">
      <c r="A719" s="871"/>
      <c r="B719" s="26" t="s">
        <v>24</v>
      </c>
      <c r="C719" s="27">
        <v>45</v>
      </c>
      <c r="D719" s="28">
        <v>29</v>
      </c>
      <c r="E719" s="29" t="str">
        <f t="shared" si="17"/>
        <v>014529</v>
      </c>
      <c r="F719" s="30" t="s">
        <v>36</v>
      </c>
      <c r="G719" s="31">
        <v>12</v>
      </c>
      <c r="H719" s="34" t="s">
        <v>1249</v>
      </c>
      <c r="I719" s="33" t="s">
        <v>58</v>
      </c>
      <c r="J719" s="34" t="s">
        <v>1266</v>
      </c>
      <c r="K719" s="55" t="s">
        <v>58</v>
      </c>
      <c r="L719" s="34" t="s">
        <v>1267</v>
      </c>
      <c r="M719" s="33"/>
      <c r="N719" s="34"/>
      <c r="O719" s="33"/>
      <c r="P719" s="34"/>
      <c r="Q719" s="36"/>
      <c r="R719" s="37"/>
      <c r="S719" s="38"/>
      <c r="T719" s="43"/>
      <c r="U719" s="42"/>
      <c r="V719" s="41">
        <f t="shared" si="19"/>
        <v>35</v>
      </c>
      <c r="W719" s="13"/>
      <c r="X719" s="15"/>
    </row>
    <row r="720" spans="1:24" x14ac:dyDescent="0.45">
      <c r="A720" s="871"/>
      <c r="B720" s="26" t="s">
        <v>24</v>
      </c>
      <c r="C720" s="27">
        <v>45</v>
      </c>
      <c r="D720" s="28">
        <v>29</v>
      </c>
      <c r="E720" s="29" t="str">
        <f t="shared" si="17"/>
        <v>014529</v>
      </c>
      <c r="F720" s="30" t="s">
        <v>36</v>
      </c>
      <c r="G720" s="31">
        <v>12</v>
      </c>
      <c r="H720" s="34" t="s">
        <v>1249</v>
      </c>
      <c r="I720" s="33" t="s">
        <v>60</v>
      </c>
      <c r="J720" s="34" t="s">
        <v>1268</v>
      </c>
      <c r="K720" s="55" t="s">
        <v>60</v>
      </c>
      <c r="L720" s="34" t="s">
        <v>1269</v>
      </c>
      <c r="M720" s="33"/>
      <c r="N720" s="34"/>
      <c r="O720" s="33"/>
      <c r="P720" s="34"/>
      <c r="Q720" s="36"/>
      <c r="R720" s="37"/>
      <c r="S720" s="38"/>
      <c r="T720" s="43"/>
      <c r="U720" s="42"/>
      <c r="V720" s="41">
        <f t="shared" si="19"/>
        <v>52</v>
      </c>
      <c r="W720" s="13"/>
      <c r="X720" s="15"/>
    </row>
    <row r="721" spans="1:24" x14ac:dyDescent="0.45">
      <c r="A721" s="871"/>
      <c r="B721" s="26" t="s">
        <v>24</v>
      </c>
      <c r="C721" s="27">
        <v>45</v>
      </c>
      <c r="D721" s="28">
        <v>29</v>
      </c>
      <c r="E721" s="29" t="str">
        <f t="shared" si="17"/>
        <v>014529</v>
      </c>
      <c r="F721" s="30" t="s">
        <v>36</v>
      </c>
      <c r="G721" s="31">
        <v>12</v>
      </c>
      <c r="H721" s="34" t="s">
        <v>1249</v>
      </c>
      <c r="I721" s="31" t="s">
        <v>62</v>
      </c>
      <c r="J721" s="34" t="s">
        <v>1270</v>
      </c>
      <c r="K721" s="55" t="s">
        <v>62</v>
      </c>
      <c r="L721" s="34" t="s">
        <v>1271</v>
      </c>
      <c r="M721" s="33"/>
      <c r="N721" s="34"/>
      <c r="O721" s="33"/>
      <c r="P721" s="34"/>
      <c r="Q721" s="36"/>
      <c r="R721" s="37"/>
      <c r="S721" s="38"/>
      <c r="T721" s="43"/>
      <c r="U721" s="42"/>
      <c r="V721" s="41">
        <f t="shared" si="19"/>
        <v>49</v>
      </c>
      <c r="W721" s="13"/>
      <c r="X721" s="15"/>
    </row>
    <row r="722" spans="1:24" x14ac:dyDescent="0.45">
      <c r="A722" s="871"/>
      <c r="B722" s="26" t="s">
        <v>24</v>
      </c>
      <c r="C722" s="27">
        <v>45</v>
      </c>
      <c r="D722" s="28">
        <v>29</v>
      </c>
      <c r="E722" s="29" t="str">
        <f t="shared" si="17"/>
        <v>014529</v>
      </c>
      <c r="F722" s="30" t="s">
        <v>36</v>
      </c>
      <c r="G722" s="31">
        <v>12</v>
      </c>
      <c r="H722" s="34" t="s">
        <v>1249</v>
      </c>
      <c r="I722" s="33" t="s">
        <v>64</v>
      </c>
      <c r="J722" s="34" t="s">
        <v>1272</v>
      </c>
      <c r="K722" s="55" t="s">
        <v>64</v>
      </c>
      <c r="L722" s="34" t="s">
        <v>1208</v>
      </c>
      <c r="M722" s="33"/>
      <c r="N722" s="34"/>
      <c r="O722" s="33"/>
      <c r="P722" s="34"/>
      <c r="Q722" s="36"/>
      <c r="R722" s="37"/>
      <c r="S722" s="38"/>
      <c r="T722" s="43"/>
      <c r="U722" s="42"/>
      <c r="V722" s="41">
        <f t="shared" si="19"/>
        <v>66</v>
      </c>
      <c r="W722" s="13"/>
      <c r="X722" s="15"/>
    </row>
    <row r="723" spans="1:24" x14ac:dyDescent="0.45">
      <c r="A723" s="871"/>
      <c r="B723" s="26" t="s">
        <v>24</v>
      </c>
      <c r="C723" s="27">
        <v>45</v>
      </c>
      <c r="D723" s="28">
        <v>29</v>
      </c>
      <c r="E723" s="29" t="str">
        <f t="shared" si="17"/>
        <v>014529</v>
      </c>
      <c r="F723" s="30" t="s">
        <v>36</v>
      </c>
      <c r="G723" s="31">
        <v>12</v>
      </c>
      <c r="H723" s="34" t="s">
        <v>1249</v>
      </c>
      <c r="I723" s="33" t="s">
        <v>66</v>
      </c>
      <c r="J723" s="34" t="s">
        <v>1273</v>
      </c>
      <c r="K723" s="55" t="s">
        <v>66</v>
      </c>
      <c r="L723" s="34" t="s">
        <v>869</v>
      </c>
      <c r="M723" s="33"/>
      <c r="N723" s="34"/>
      <c r="O723" s="33"/>
      <c r="P723" s="34"/>
      <c r="Q723" s="36"/>
      <c r="R723" s="38"/>
      <c r="S723" s="38"/>
      <c r="T723" s="37"/>
      <c r="U723" s="42"/>
      <c r="V723" s="41">
        <f t="shared" si="19"/>
        <v>37</v>
      </c>
      <c r="W723" s="13"/>
      <c r="X723" s="15"/>
    </row>
    <row r="724" spans="1:24" x14ac:dyDescent="0.45">
      <c r="A724" s="871"/>
      <c r="B724" s="80" t="s">
        <v>24</v>
      </c>
      <c r="C724" s="81">
        <v>45</v>
      </c>
      <c r="D724" s="82">
        <v>29</v>
      </c>
      <c r="E724" s="83" t="str">
        <f t="shared" si="17"/>
        <v>014529</v>
      </c>
      <c r="F724" s="84" t="s">
        <v>36</v>
      </c>
      <c r="G724" s="115">
        <v>12</v>
      </c>
      <c r="H724" s="85" t="s">
        <v>1249</v>
      </c>
      <c r="I724" s="46">
        <v>14</v>
      </c>
      <c r="J724" s="34" t="s">
        <v>1274</v>
      </c>
      <c r="K724" s="124" t="s">
        <v>68</v>
      </c>
      <c r="L724" s="85" t="s">
        <v>1275</v>
      </c>
      <c r="M724" s="46"/>
      <c r="N724" s="85"/>
      <c r="O724" s="46"/>
      <c r="P724" s="85"/>
      <c r="Q724" s="86"/>
      <c r="R724" s="87"/>
      <c r="S724" s="87"/>
      <c r="T724" s="39"/>
      <c r="U724" s="40"/>
      <c r="V724" s="41">
        <f t="shared" si="19"/>
        <v>47</v>
      </c>
      <c r="W724" s="13"/>
      <c r="X724" s="15"/>
    </row>
    <row r="725" spans="1:24" ht="19" thickBot="1" x14ac:dyDescent="0.5">
      <c r="A725" s="871"/>
      <c r="B725" s="80" t="s">
        <v>24</v>
      </c>
      <c r="C725" s="81">
        <v>45</v>
      </c>
      <c r="D725" s="82">
        <v>29</v>
      </c>
      <c r="E725" s="83" t="str">
        <f t="shared" si="17"/>
        <v>014529</v>
      </c>
      <c r="F725" s="84" t="s">
        <v>36</v>
      </c>
      <c r="G725" s="115">
        <v>12</v>
      </c>
      <c r="H725" s="85" t="s">
        <v>1249</v>
      </c>
      <c r="I725" s="115" t="s">
        <v>70</v>
      </c>
      <c r="J725" s="34" t="s">
        <v>1276</v>
      </c>
      <c r="K725" s="124" t="s">
        <v>70</v>
      </c>
      <c r="L725" s="85" t="s">
        <v>1277</v>
      </c>
      <c r="M725" s="46"/>
      <c r="N725" s="85"/>
      <c r="O725" s="46"/>
      <c r="P725" s="85"/>
      <c r="Q725" s="86"/>
      <c r="R725" s="39"/>
      <c r="S725" s="87"/>
      <c r="T725" s="99"/>
      <c r="U725" s="70"/>
      <c r="V725" s="41">
        <f t="shared" si="19"/>
        <v>48</v>
      </c>
      <c r="W725" s="13"/>
      <c r="X725" s="15"/>
    </row>
    <row r="726" spans="1:24" x14ac:dyDescent="0.45">
      <c r="A726" s="871"/>
      <c r="B726" s="80" t="s">
        <v>24</v>
      </c>
      <c r="C726" s="81">
        <v>45</v>
      </c>
      <c r="D726" s="82">
        <v>29</v>
      </c>
      <c r="E726" s="83" t="str">
        <f t="shared" si="17"/>
        <v>014529</v>
      </c>
      <c r="F726" s="84" t="s">
        <v>36</v>
      </c>
      <c r="G726" s="115">
        <v>12</v>
      </c>
      <c r="H726" s="85" t="s">
        <v>1249</v>
      </c>
      <c r="I726" s="124" t="s">
        <v>72</v>
      </c>
      <c r="J726" s="34" t="s">
        <v>1278</v>
      </c>
      <c r="K726" s="124" t="s">
        <v>72</v>
      </c>
      <c r="L726" s="85" t="s">
        <v>1279</v>
      </c>
      <c r="M726" s="46"/>
      <c r="N726" s="85"/>
      <c r="O726" s="46"/>
      <c r="P726" s="85"/>
      <c r="Q726" s="86"/>
      <c r="R726" s="39"/>
      <c r="S726" s="87"/>
      <c r="T726" s="99"/>
      <c r="U726" s="40"/>
      <c r="V726" s="41">
        <f t="shared" si="19"/>
        <v>54</v>
      </c>
      <c r="W726" s="13"/>
      <c r="X726" s="15"/>
    </row>
    <row r="727" spans="1:24" x14ac:dyDescent="0.45">
      <c r="A727" s="871"/>
      <c r="B727" s="80" t="s">
        <v>24</v>
      </c>
      <c r="C727" s="81">
        <v>45</v>
      </c>
      <c r="D727" s="82">
        <v>29</v>
      </c>
      <c r="E727" s="83" t="str">
        <f t="shared" si="17"/>
        <v>014529</v>
      </c>
      <c r="F727" s="84" t="s">
        <v>36</v>
      </c>
      <c r="G727" s="115">
        <v>12</v>
      </c>
      <c r="H727" s="85" t="s">
        <v>1249</v>
      </c>
      <c r="I727" s="124" t="s">
        <v>74</v>
      </c>
      <c r="J727" s="34" t="s">
        <v>1280</v>
      </c>
      <c r="K727" s="124" t="s">
        <v>74</v>
      </c>
      <c r="L727" s="85" t="s">
        <v>1281</v>
      </c>
      <c r="M727" s="46"/>
      <c r="N727" s="85"/>
      <c r="O727" s="46"/>
      <c r="P727" s="85"/>
      <c r="Q727" s="86"/>
      <c r="R727" s="39"/>
      <c r="S727" s="87"/>
      <c r="T727" s="99"/>
      <c r="U727" s="40"/>
      <c r="V727" s="41">
        <f t="shared" si="19"/>
        <v>56</v>
      </c>
      <c r="W727" s="13"/>
      <c r="X727" s="15"/>
    </row>
    <row r="728" spans="1:24" x14ac:dyDescent="0.45">
      <c r="A728" s="871"/>
      <c r="B728" s="80" t="s">
        <v>24</v>
      </c>
      <c r="C728" s="81">
        <v>45</v>
      </c>
      <c r="D728" s="82">
        <v>29</v>
      </c>
      <c r="E728" s="83" t="str">
        <f t="shared" si="17"/>
        <v>014529</v>
      </c>
      <c r="F728" s="84" t="s">
        <v>36</v>
      </c>
      <c r="G728" s="115">
        <v>12</v>
      </c>
      <c r="H728" s="85" t="s">
        <v>1249</v>
      </c>
      <c r="I728" s="124" t="s">
        <v>76</v>
      </c>
      <c r="J728" s="34" t="s">
        <v>1282</v>
      </c>
      <c r="K728" s="124" t="s">
        <v>76</v>
      </c>
      <c r="L728" s="85" t="s">
        <v>1283</v>
      </c>
      <c r="M728" s="46"/>
      <c r="N728" s="85"/>
      <c r="O728" s="46"/>
      <c r="P728" s="85"/>
      <c r="Q728" s="86"/>
      <c r="R728" s="39"/>
      <c r="S728" s="87"/>
      <c r="T728" s="99"/>
      <c r="U728" s="40"/>
      <c r="V728" s="41">
        <f t="shared" si="19"/>
        <v>30</v>
      </c>
      <c r="W728" s="13"/>
    </row>
    <row r="729" spans="1:24" x14ac:dyDescent="0.45">
      <c r="A729" s="871"/>
      <c r="B729" s="80" t="s">
        <v>24</v>
      </c>
      <c r="C729" s="81">
        <v>45</v>
      </c>
      <c r="D729" s="82">
        <v>29</v>
      </c>
      <c r="E729" s="83" t="str">
        <f t="shared" si="17"/>
        <v>014529</v>
      </c>
      <c r="F729" s="84" t="s">
        <v>36</v>
      </c>
      <c r="G729" s="115">
        <v>12</v>
      </c>
      <c r="H729" s="85" t="s">
        <v>1249</v>
      </c>
      <c r="I729" s="124" t="s">
        <v>78</v>
      </c>
      <c r="J729" s="34" t="s">
        <v>1284</v>
      </c>
      <c r="K729" s="124" t="s">
        <v>78</v>
      </c>
      <c r="L729" s="85" t="s">
        <v>1285</v>
      </c>
      <c r="M729" s="46"/>
      <c r="N729" s="85"/>
      <c r="O729" s="46"/>
      <c r="P729" s="85"/>
      <c r="Q729" s="86"/>
      <c r="R729" s="39"/>
      <c r="S729" s="87"/>
      <c r="T729" s="99"/>
      <c r="U729" s="40"/>
      <c r="V729" s="41">
        <f t="shared" si="19"/>
        <v>33</v>
      </c>
      <c r="W729" s="13"/>
    </row>
    <row r="730" spans="1:24" x14ac:dyDescent="0.45">
      <c r="A730" s="871"/>
      <c r="B730" s="80" t="s">
        <v>24</v>
      </c>
      <c r="C730" s="81">
        <v>45</v>
      </c>
      <c r="D730" s="82">
        <v>29</v>
      </c>
      <c r="E730" s="83" t="str">
        <f t="shared" si="17"/>
        <v>014529</v>
      </c>
      <c r="F730" s="84" t="s">
        <v>36</v>
      </c>
      <c r="G730" s="115">
        <v>12</v>
      </c>
      <c r="H730" s="85" t="s">
        <v>1249</v>
      </c>
      <c r="I730" s="124" t="s">
        <v>80</v>
      </c>
      <c r="J730" s="34" t="s">
        <v>1286</v>
      </c>
      <c r="K730" s="124" t="s">
        <v>80</v>
      </c>
      <c r="L730" s="85" t="s">
        <v>1287</v>
      </c>
      <c r="M730" s="46"/>
      <c r="N730" s="85"/>
      <c r="O730" s="46"/>
      <c r="P730" s="85"/>
      <c r="Q730" s="86"/>
      <c r="R730" s="39"/>
      <c r="S730" s="87"/>
      <c r="T730" s="99"/>
      <c r="U730" s="40"/>
      <c r="V730" s="41">
        <f t="shared" si="19"/>
        <v>47</v>
      </c>
      <c r="W730" s="13"/>
    </row>
    <row r="731" spans="1:24" x14ac:dyDescent="0.45">
      <c r="A731" s="871"/>
      <c r="B731" s="80" t="s">
        <v>24</v>
      </c>
      <c r="C731" s="81">
        <v>45</v>
      </c>
      <c r="D731" s="82">
        <v>29</v>
      </c>
      <c r="E731" s="83" t="str">
        <f t="shared" si="17"/>
        <v>014529</v>
      </c>
      <c r="F731" s="84" t="s">
        <v>36</v>
      </c>
      <c r="G731" s="115">
        <v>12</v>
      </c>
      <c r="H731" s="85" t="s">
        <v>1249</v>
      </c>
      <c r="I731" s="124" t="s">
        <v>82</v>
      </c>
      <c r="J731" s="34" t="s">
        <v>1288</v>
      </c>
      <c r="K731" s="124" t="s">
        <v>82</v>
      </c>
      <c r="L731" s="85" t="s">
        <v>1289</v>
      </c>
      <c r="M731" s="46"/>
      <c r="N731" s="85"/>
      <c r="O731" s="46"/>
      <c r="P731" s="85"/>
      <c r="Q731" s="86"/>
      <c r="R731" s="39"/>
      <c r="S731" s="87"/>
      <c r="T731" s="99"/>
      <c r="U731" s="40"/>
      <c r="V731" s="41">
        <f t="shared" si="19"/>
        <v>56</v>
      </c>
      <c r="W731" s="13"/>
    </row>
    <row r="732" spans="1:24" x14ac:dyDescent="0.45">
      <c r="A732" s="871"/>
      <c r="B732" s="80" t="s">
        <v>24</v>
      </c>
      <c r="C732" s="81">
        <v>45</v>
      </c>
      <c r="D732" s="82">
        <v>29</v>
      </c>
      <c r="E732" s="83" t="str">
        <f t="shared" si="17"/>
        <v>014529</v>
      </c>
      <c r="F732" s="84" t="s">
        <v>36</v>
      </c>
      <c r="G732" s="115">
        <v>12</v>
      </c>
      <c r="H732" s="85" t="s">
        <v>1249</v>
      </c>
      <c r="I732" s="124" t="s">
        <v>84</v>
      </c>
      <c r="J732" s="34" t="s">
        <v>1290</v>
      </c>
      <c r="K732" s="124" t="s">
        <v>84</v>
      </c>
      <c r="L732" s="85" t="s">
        <v>1048</v>
      </c>
      <c r="M732" s="46"/>
      <c r="N732" s="85"/>
      <c r="O732" s="46"/>
      <c r="P732" s="85"/>
      <c r="Q732" s="86"/>
      <c r="R732" s="39"/>
      <c r="S732" s="87"/>
      <c r="T732" s="99"/>
      <c r="U732" s="40"/>
      <c r="V732" s="41"/>
      <c r="W732" s="13"/>
    </row>
    <row r="733" spans="1:24" x14ac:dyDescent="0.45">
      <c r="A733" s="871"/>
      <c r="B733" s="80" t="s">
        <v>24</v>
      </c>
      <c r="C733" s="81">
        <v>45</v>
      </c>
      <c r="D733" s="82">
        <v>29</v>
      </c>
      <c r="E733" s="83" t="str">
        <f t="shared" si="17"/>
        <v>014529</v>
      </c>
      <c r="F733" s="84" t="s">
        <v>36</v>
      </c>
      <c r="G733" s="115">
        <v>12</v>
      </c>
      <c r="H733" s="85" t="s">
        <v>1249</v>
      </c>
      <c r="I733" s="124" t="s">
        <v>86</v>
      </c>
      <c r="J733" s="34" t="s">
        <v>1291</v>
      </c>
      <c r="K733" s="124" t="s">
        <v>86</v>
      </c>
      <c r="L733" s="85" t="s">
        <v>1292</v>
      </c>
      <c r="M733" s="46"/>
      <c r="N733" s="85"/>
      <c r="O733" s="46"/>
      <c r="P733" s="85"/>
      <c r="Q733" s="86"/>
      <c r="R733" s="39"/>
      <c r="S733" s="87"/>
      <c r="T733" s="99"/>
      <c r="U733" s="40"/>
      <c r="V733" s="41"/>
      <c r="W733" s="13"/>
    </row>
    <row r="734" spans="1:24" x14ac:dyDescent="0.45">
      <c r="A734" s="871"/>
      <c r="B734" s="80" t="s">
        <v>24</v>
      </c>
      <c r="C734" s="81">
        <v>45</v>
      </c>
      <c r="D734" s="82">
        <v>29</v>
      </c>
      <c r="E734" s="83" t="str">
        <f t="shared" si="17"/>
        <v>014529</v>
      </c>
      <c r="F734" s="84" t="s">
        <v>36</v>
      </c>
      <c r="G734" s="115">
        <v>12</v>
      </c>
      <c r="H734" s="85" t="s">
        <v>1249</v>
      </c>
      <c r="I734" s="124" t="s">
        <v>25</v>
      </c>
      <c r="J734" s="34" t="s">
        <v>1293</v>
      </c>
      <c r="K734" s="46" t="s">
        <v>25</v>
      </c>
      <c r="L734" s="85" t="s">
        <v>1294</v>
      </c>
      <c r="M734" s="46"/>
      <c r="N734" s="85"/>
      <c r="O734" s="46"/>
      <c r="P734" s="85"/>
      <c r="Q734" s="86"/>
      <c r="R734" s="39"/>
      <c r="S734" s="87"/>
      <c r="T734" s="99"/>
      <c r="U734" s="40"/>
      <c r="V734" s="41"/>
      <c r="W734" s="13"/>
    </row>
    <row r="735" spans="1:24" x14ac:dyDescent="0.45">
      <c r="A735" s="871"/>
      <c r="B735" s="80" t="s">
        <v>24</v>
      </c>
      <c r="C735" s="81">
        <v>45</v>
      </c>
      <c r="D735" s="82">
        <v>29</v>
      </c>
      <c r="E735" s="83" t="str">
        <f t="shared" si="17"/>
        <v>014529</v>
      </c>
      <c r="F735" s="84" t="s">
        <v>36</v>
      </c>
      <c r="G735" s="115">
        <v>12</v>
      </c>
      <c r="H735" s="85" t="s">
        <v>1249</v>
      </c>
      <c r="I735" s="124" t="s">
        <v>89</v>
      </c>
      <c r="J735" s="34" t="s">
        <v>1295</v>
      </c>
      <c r="K735" s="124" t="s">
        <v>89</v>
      </c>
      <c r="L735" s="85" t="s">
        <v>744</v>
      </c>
      <c r="M735" s="46"/>
      <c r="N735" s="85"/>
      <c r="O735" s="46"/>
      <c r="P735" s="85"/>
      <c r="Q735" s="86"/>
      <c r="R735" s="39"/>
      <c r="S735" s="87"/>
      <c r="T735" s="99"/>
      <c r="U735" s="40"/>
      <c r="V735" s="41"/>
      <c r="W735" s="13"/>
    </row>
    <row r="736" spans="1:24" x14ac:dyDescent="0.45">
      <c r="A736" s="871"/>
      <c r="B736" s="80" t="s">
        <v>24</v>
      </c>
      <c r="C736" s="81">
        <v>45</v>
      </c>
      <c r="D736" s="82">
        <v>29</v>
      </c>
      <c r="E736" s="83" t="str">
        <f t="shared" si="17"/>
        <v>014529</v>
      </c>
      <c r="F736" s="84" t="s">
        <v>36</v>
      </c>
      <c r="G736" s="115">
        <v>12</v>
      </c>
      <c r="H736" s="85" t="s">
        <v>1249</v>
      </c>
      <c r="I736" s="124" t="s">
        <v>91</v>
      </c>
      <c r="J736" s="34" t="s">
        <v>1296</v>
      </c>
      <c r="K736" s="46"/>
      <c r="L736" s="85"/>
      <c r="M736" s="46"/>
      <c r="N736" s="85"/>
      <c r="O736" s="46"/>
      <c r="P736" s="85"/>
      <c r="Q736" s="86"/>
      <c r="R736" s="39"/>
      <c r="S736" s="87"/>
      <c r="T736" s="99"/>
      <c r="U736" s="40"/>
      <c r="V736" s="41"/>
      <c r="W736" s="13"/>
    </row>
    <row r="737" spans="1:24" x14ac:dyDescent="0.45">
      <c r="A737" s="871"/>
      <c r="B737" s="80" t="s">
        <v>24</v>
      </c>
      <c r="C737" s="81">
        <v>45</v>
      </c>
      <c r="D737" s="82">
        <v>29</v>
      </c>
      <c r="E737" s="83" t="str">
        <f t="shared" si="17"/>
        <v>014529</v>
      </c>
      <c r="F737" s="84" t="s">
        <v>36</v>
      </c>
      <c r="G737" s="115">
        <v>12</v>
      </c>
      <c r="H737" s="85" t="s">
        <v>1249</v>
      </c>
      <c r="I737" s="124" t="s">
        <v>231</v>
      </c>
      <c r="J737" s="34" t="s">
        <v>1297</v>
      </c>
      <c r="K737" s="46"/>
      <c r="L737" s="85"/>
      <c r="M737" s="46"/>
      <c r="N737" s="85"/>
      <c r="O737" s="46"/>
      <c r="P737" s="85"/>
      <c r="Q737" s="86"/>
      <c r="R737" s="39"/>
      <c r="S737" s="87"/>
      <c r="T737" s="99"/>
      <c r="U737" s="40"/>
      <c r="V737" s="41"/>
      <c r="W737" s="13"/>
    </row>
    <row r="738" spans="1:24" x14ac:dyDescent="0.45">
      <c r="A738" s="871"/>
      <c r="B738" s="80" t="s">
        <v>24</v>
      </c>
      <c r="C738" s="81">
        <v>45</v>
      </c>
      <c r="D738" s="82">
        <v>29</v>
      </c>
      <c r="E738" s="83" t="str">
        <f t="shared" si="17"/>
        <v>014529</v>
      </c>
      <c r="F738" s="84" t="s">
        <v>36</v>
      </c>
      <c r="G738" s="115">
        <v>12</v>
      </c>
      <c r="H738" s="85" t="s">
        <v>1249</v>
      </c>
      <c r="I738" s="124" t="s">
        <v>233</v>
      </c>
      <c r="J738" s="34" t="s">
        <v>1298</v>
      </c>
      <c r="K738" s="46"/>
      <c r="L738" s="85"/>
      <c r="M738" s="46"/>
      <c r="N738" s="85"/>
      <c r="O738" s="46"/>
      <c r="P738" s="85"/>
      <c r="Q738" s="86"/>
      <c r="R738" s="39"/>
      <c r="S738" s="87"/>
      <c r="T738" s="99"/>
      <c r="U738" s="40"/>
      <c r="V738" s="41"/>
      <c r="W738" s="13"/>
    </row>
    <row r="739" spans="1:24" x14ac:dyDescent="0.45">
      <c r="A739" s="871"/>
      <c r="B739" s="80" t="s">
        <v>24</v>
      </c>
      <c r="C739" s="81">
        <v>45</v>
      </c>
      <c r="D739" s="82">
        <v>29</v>
      </c>
      <c r="E739" s="83" t="str">
        <f t="shared" si="17"/>
        <v>014529</v>
      </c>
      <c r="F739" s="84" t="s">
        <v>36</v>
      </c>
      <c r="G739" s="115">
        <v>12</v>
      </c>
      <c r="H739" s="85" t="s">
        <v>1249</v>
      </c>
      <c r="I739" s="124" t="s">
        <v>235</v>
      </c>
      <c r="J739" s="34" t="s">
        <v>1299</v>
      </c>
      <c r="K739" s="46"/>
      <c r="L739" s="85"/>
      <c r="M739" s="46"/>
      <c r="N739" s="85"/>
      <c r="O739" s="46"/>
      <c r="P739" s="85"/>
      <c r="Q739" s="86"/>
      <c r="R739" s="39"/>
      <c r="S739" s="87"/>
      <c r="T739" s="99"/>
      <c r="U739" s="40"/>
      <c r="V739" s="41"/>
      <c r="W739" s="13"/>
    </row>
    <row r="740" spans="1:24" x14ac:dyDescent="0.45">
      <c r="A740" s="871"/>
      <c r="B740" s="80" t="s">
        <v>24</v>
      </c>
      <c r="C740" s="81">
        <v>45</v>
      </c>
      <c r="D740" s="82">
        <v>29</v>
      </c>
      <c r="E740" s="83" t="str">
        <f t="shared" si="17"/>
        <v>014529</v>
      </c>
      <c r="F740" s="84" t="s">
        <v>36</v>
      </c>
      <c r="G740" s="115">
        <v>12</v>
      </c>
      <c r="H740" s="85" t="s">
        <v>1249</v>
      </c>
      <c r="I740" s="124" t="s">
        <v>237</v>
      </c>
      <c r="J740" s="34" t="s">
        <v>1300</v>
      </c>
      <c r="K740" s="46"/>
      <c r="L740" s="85"/>
      <c r="M740" s="46"/>
      <c r="N740" s="85"/>
      <c r="O740" s="46"/>
      <c r="P740" s="85"/>
      <c r="Q740" s="86"/>
      <c r="R740" s="39"/>
      <c r="S740" s="87"/>
      <c r="T740" s="99"/>
      <c r="U740" s="40"/>
      <c r="V740" s="41"/>
      <c r="W740" s="13"/>
    </row>
    <row r="741" spans="1:24" x14ac:dyDescent="0.45">
      <c r="A741" s="871"/>
      <c r="B741" s="26" t="s">
        <v>24</v>
      </c>
      <c r="C741" s="27">
        <v>45</v>
      </c>
      <c r="D741" s="28">
        <v>29</v>
      </c>
      <c r="E741" s="29" t="str">
        <f t="shared" si="17"/>
        <v>014529</v>
      </c>
      <c r="F741" s="30" t="s">
        <v>26</v>
      </c>
      <c r="G741" s="49" t="s">
        <v>66</v>
      </c>
      <c r="H741" s="48" t="s">
        <v>162</v>
      </c>
      <c r="I741" s="49" t="s">
        <v>28</v>
      </c>
      <c r="J741" s="48" t="s">
        <v>123</v>
      </c>
      <c r="K741" s="49" t="s">
        <v>30</v>
      </c>
      <c r="L741" s="48" t="s">
        <v>807</v>
      </c>
      <c r="M741" s="49" t="s">
        <v>32</v>
      </c>
      <c r="N741" s="48"/>
      <c r="O741" s="49" t="s">
        <v>33</v>
      </c>
      <c r="P741" s="48"/>
      <c r="Q741" s="50" t="s">
        <v>34</v>
      </c>
      <c r="R741" s="51"/>
      <c r="S741" s="24" t="s">
        <v>35</v>
      </c>
      <c r="T741" s="180"/>
      <c r="U741" s="42"/>
      <c r="V741" s="41">
        <f t="shared" si="19"/>
        <v>26</v>
      </c>
      <c r="W741" s="13"/>
      <c r="X741" s="53">
        <f>LEN(H742&amp;J742&amp;L749)+5</f>
        <v>83</v>
      </c>
    </row>
    <row r="742" spans="1:24" x14ac:dyDescent="0.45">
      <c r="A742" s="871"/>
      <c r="B742" s="26" t="s">
        <v>24</v>
      </c>
      <c r="C742" s="27">
        <v>45</v>
      </c>
      <c r="D742" s="28">
        <v>29</v>
      </c>
      <c r="E742" s="29" t="str">
        <f t="shared" si="17"/>
        <v>014529</v>
      </c>
      <c r="F742" s="30" t="s">
        <v>36</v>
      </c>
      <c r="G742" s="46" t="s">
        <v>66</v>
      </c>
      <c r="H742" s="34" t="s">
        <v>1301</v>
      </c>
      <c r="I742" s="31" t="s">
        <v>24</v>
      </c>
      <c r="J742" s="34" t="s">
        <v>1302</v>
      </c>
      <c r="K742" s="33" t="s">
        <v>24</v>
      </c>
      <c r="L742" s="34" t="s">
        <v>1303</v>
      </c>
      <c r="M742" s="33"/>
      <c r="N742" s="34"/>
      <c r="O742" s="33"/>
      <c r="P742" s="34"/>
      <c r="Q742" s="36"/>
      <c r="R742" s="37"/>
      <c r="S742" s="38" t="s">
        <v>51</v>
      </c>
      <c r="T742" s="181"/>
      <c r="U742" s="42" t="s">
        <v>3</v>
      </c>
      <c r="V742" s="41">
        <f t="shared" si="19"/>
        <v>69</v>
      </c>
      <c r="W742" s="179">
        <f>LEN(H743&amp;J742&amp;L749&amp;N742&amp;P742&amp;R742)+5</f>
        <v>83</v>
      </c>
    </row>
    <row r="743" spans="1:24" x14ac:dyDescent="0.45">
      <c r="A743" s="871"/>
      <c r="B743" s="26" t="s">
        <v>24</v>
      </c>
      <c r="C743" s="27">
        <v>45</v>
      </c>
      <c r="D743" s="28">
        <v>29</v>
      </c>
      <c r="E743" s="29" t="str">
        <f t="shared" si="17"/>
        <v>014529</v>
      </c>
      <c r="F743" s="30" t="s">
        <v>36</v>
      </c>
      <c r="G743" s="46" t="s">
        <v>66</v>
      </c>
      <c r="H743" s="34" t="s">
        <v>1301</v>
      </c>
      <c r="I743" s="31" t="s">
        <v>40</v>
      </c>
      <c r="J743" s="34" t="s">
        <v>1304</v>
      </c>
      <c r="K743" s="33" t="s">
        <v>40</v>
      </c>
      <c r="L743" s="34" t="s">
        <v>1305</v>
      </c>
      <c r="M743" s="33"/>
      <c r="N743" s="34"/>
      <c r="O743" s="33"/>
      <c r="P743" s="34"/>
      <c r="Q743" s="36"/>
      <c r="R743" s="37"/>
      <c r="S743" s="38" t="s">
        <v>313</v>
      </c>
      <c r="T743" s="181"/>
      <c r="U743" s="42"/>
      <c r="V743" s="41">
        <f t="shared" si="19"/>
        <v>66</v>
      </c>
      <c r="W743" s="13"/>
    </row>
    <row r="744" spans="1:24" x14ac:dyDescent="0.45">
      <c r="A744" s="871"/>
      <c r="B744" s="26" t="s">
        <v>24</v>
      </c>
      <c r="C744" s="27">
        <v>45</v>
      </c>
      <c r="D744" s="28">
        <v>29</v>
      </c>
      <c r="E744" s="29" t="str">
        <f t="shared" ref="E744:E746" si="21">B744&amp;C744&amp;D744</f>
        <v>014529</v>
      </c>
      <c r="F744" s="30" t="s">
        <v>36</v>
      </c>
      <c r="G744" s="46" t="s">
        <v>66</v>
      </c>
      <c r="H744" s="34" t="s">
        <v>1301</v>
      </c>
      <c r="I744" s="182" t="s">
        <v>43</v>
      </c>
      <c r="J744" s="34" t="s">
        <v>1306</v>
      </c>
      <c r="K744" s="33" t="s">
        <v>43</v>
      </c>
      <c r="L744" s="34" t="s">
        <v>1307</v>
      </c>
      <c r="M744" s="33"/>
      <c r="N744" s="34"/>
      <c r="O744" s="33"/>
      <c r="P744" s="34"/>
      <c r="Q744" s="36"/>
      <c r="R744" s="37"/>
      <c r="S744" s="38" t="s">
        <v>1216</v>
      </c>
      <c r="T744" s="181"/>
      <c r="U744" s="42"/>
      <c r="V744" s="41">
        <f t="shared" si="19"/>
        <v>68</v>
      </c>
      <c r="W744" s="13"/>
    </row>
    <row r="745" spans="1:24" x14ac:dyDescent="0.45">
      <c r="A745" s="871"/>
      <c r="B745" s="26" t="s">
        <v>24</v>
      </c>
      <c r="C745" s="27">
        <v>45</v>
      </c>
      <c r="D745" s="28">
        <v>29</v>
      </c>
      <c r="E745" s="29" t="str">
        <f t="shared" si="21"/>
        <v>014529</v>
      </c>
      <c r="F745" s="30" t="s">
        <v>36</v>
      </c>
      <c r="G745" s="46" t="s">
        <v>66</v>
      </c>
      <c r="H745" s="34" t="s">
        <v>1301</v>
      </c>
      <c r="I745" s="55" t="s">
        <v>46</v>
      </c>
      <c r="J745" s="34" t="s">
        <v>1308</v>
      </c>
      <c r="K745" s="33" t="s">
        <v>46</v>
      </c>
      <c r="L745" s="34" t="s">
        <v>1309</v>
      </c>
      <c r="M745" s="33"/>
      <c r="N745" s="34"/>
      <c r="O745" s="33"/>
      <c r="P745" s="34"/>
      <c r="Q745" s="36"/>
      <c r="R745" s="37"/>
      <c r="S745" s="38"/>
      <c r="T745" s="181"/>
      <c r="U745" s="42"/>
      <c r="V745" s="41">
        <f t="shared" si="19"/>
        <v>60</v>
      </c>
      <c r="W745" s="13"/>
      <c r="X745" s="15"/>
    </row>
    <row r="746" spans="1:24" x14ac:dyDescent="0.45">
      <c r="A746" s="871"/>
      <c r="B746" s="26" t="s">
        <v>24</v>
      </c>
      <c r="C746" s="27">
        <v>45</v>
      </c>
      <c r="D746" s="28">
        <v>29</v>
      </c>
      <c r="E746" s="29" t="str">
        <f t="shared" si="21"/>
        <v>014529</v>
      </c>
      <c r="F746" s="30" t="s">
        <v>36</v>
      </c>
      <c r="G746" s="46" t="s">
        <v>66</v>
      </c>
      <c r="H746" s="34" t="s">
        <v>1301</v>
      </c>
      <c r="I746" s="33"/>
      <c r="J746" s="34"/>
      <c r="K746" s="33" t="s">
        <v>49</v>
      </c>
      <c r="L746" s="34" t="s">
        <v>1046</v>
      </c>
      <c r="M746" s="33"/>
      <c r="N746" s="34"/>
      <c r="O746" s="33"/>
      <c r="P746" s="34"/>
      <c r="Q746" s="36"/>
      <c r="R746" s="37"/>
      <c r="S746" s="38"/>
      <c r="T746" s="181"/>
      <c r="U746" s="42"/>
      <c r="V746" s="41">
        <f t="shared" si="19"/>
        <v>31</v>
      </c>
      <c r="W746" s="13"/>
      <c r="X746" s="15"/>
    </row>
    <row r="747" spans="1:24" x14ac:dyDescent="0.45">
      <c r="A747" s="871"/>
      <c r="B747" s="26" t="s">
        <v>24</v>
      </c>
      <c r="C747" s="27">
        <v>45</v>
      </c>
      <c r="D747" s="28">
        <v>29</v>
      </c>
      <c r="E747" s="29" t="str">
        <f>B747&amp;C747&amp;D747</f>
        <v>014529</v>
      </c>
      <c r="F747" s="30" t="s">
        <v>36</v>
      </c>
      <c r="G747" s="46" t="s">
        <v>66</v>
      </c>
      <c r="H747" s="34" t="s">
        <v>1301</v>
      </c>
      <c r="I747" s="33"/>
      <c r="J747" s="34"/>
      <c r="K747" s="33" t="s">
        <v>52</v>
      </c>
      <c r="L747" s="34" t="s">
        <v>1310</v>
      </c>
      <c r="M747" s="33"/>
      <c r="N747" s="34"/>
      <c r="O747" s="33"/>
      <c r="P747" s="34"/>
      <c r="Q747" s="36"/>
      <c r="R747" s="37"/>
      <c r="S747" s="38"/>
      <c r="T747" s="181"/>
      <c r="U747" s="42"/>
      <c r="V747" s="41">
        <f t="shared" si="19"/>
        <v>32</v>
      </c>
      <c r="W747" s="13"/>
      <c r="X747" s="15"/>
    </row>
    <row r="748" spans="1:24" x14ac:dyDescent="0.45">
      <c r="A748" s="871"/>
      <c r="B748" s="26" t="s">
        <v>24</v>
      </c>
      <c r="C748" s="27">
        <v>45</v>
      </c>
      <c r="D748" s="28">
        <v>29</v>
      </c>
      <c r="E748" s="29" t="str">
        <f t="shared" ref="E748:E754" si="22">B748&amp;C748&amp;D748</f>
        <v>014529</v>
      </c>
      <c r="F748" s="30" t="s">
        <v>36</v>
      </c>
      <c r="G748" s="46" t="s">
        <v>66</v>
      </c>
      <c r="H748" s="34" t="s">
        <v>1301</v>
      </c>
      <c r="I748" s="33"/>
      <c r="J748" s="34"/>
      <c r="K748" s="33" t="s">
        <v>54</v>
      </c>
      <c r="L748" s="34" t="s">
        <v>1311</v>
      </c>
      <c r="M748" s="33"/>
      <c r="N748" s="34"/>
      <c r="O748" s="33"/>
      <c r="P748" s="34"/>
      <c r="Q748" s="36"/>
      <c r="R748" s="37"/>
      <c r="S748" s="38"/>
      <c r="T748" s="181"/>
      <c r="U748" s="42"/>
      <c r="V748" s="41">
        <f t="shared" si="19"/>
        <v>48</v>
      </c>
      <c r="W748" s="13"/>
      <c r="X748" s="15"/>
    </row>
    <row r="749" spans="1:24" x14ac:dyDescent="0.45">
      <c r="A749" s="871"/>
      <c r="B749" s="26" t="s">
        <v>24</v>
      </c>
      <c r="C749" s="27">
        <v>45</v>
      </c>
      <c r="D749" s="28">
        <v>29</v>
      </c>
      <c r="E749" s="29" t="str">
        <f t="shared" si="22"/>
        <v>014529</v>
      </c>
      <c r="F749" s="30" t="s">
        <v>36</v>
      </c>
      <c r="G749" s="46" t="s">
        <v>66</v>
      </c>
      <c r="H749" s="34" t="s">
        <v>1301</v>
      </c>
      <c r="I749" s="33"/>
      <c r="J749" s="34"/>
      <c r="K749" s="33" t="s">
        <v>56</v>
      </c>
      <c r="L749" s="34" t="s">
        <v>1312</v>
      </c>
      <c r="M749" s="33"/>
      <c r="N749" s="34"/>
      <c r="O749" s="33"/>
      <c r="P749" s="34"/>
      <c r="Q749" s="36"/>
      <c r="R749" s="37"/>
      <c r="S749" s="38"/>
      <c r="T749" s="181"/>
      <c r="U749" s="42"/>
      <c r="V749" s="41">
        <f t="shared" si="19"/>
        <v>61</v>
      </c>
      <c r="W749" s="13"/>
      <c r="X749" s="15"/>
    </row>
    <row r="750" spans="1:24" x14ac:dyDescent="0.45">
      <c r="A750" s="871"/>
      <c r="B750" s="26" t="s">
        <v>24</v>
      </c>
      <c r="C750" s="27">
        <v>45</v>
      </c>
      <c r="D750" s="28">
        <v>29</v>
      </c>
      <c r="E750" s="29" t="str">
        <f t="shared" si="22"/>
        <v>014529</v>
      </c>
      <c r="F750" s="30" t="s">
        <v>36</v>
      </c>
      <c r="G750" s="46" t="s">
        <v>66</v>
      </c>
      <c r="H750" s="34" t="s">
        <v>1301</v>
      </c>
      <c r="I750" s="33"/>
      <c r="J750" s="34"/>
      <c r="K750" s="33" t="s">
        <v>58</v>
      </c>
      <c r="L750" s="34" t="s">
        <v>1313</v>
      </c>
      <c r="M750" s="33"/>
      <c r="N750" s="34"/>
      <c r="O750" s="33"/>
      <c r="P750" s="34"/>
      <c r="Q750" s="36"/>
      <c r="R750" s="37"/>
      <c r="S750" s="38"/>
      <c r="T750" s="181"/>
      <c r="U750" s="42"/>
      <c r="V750" s="41">
        <f t="shared" si="19"/>
        <v>56</v>
      </c>
      <c r="W750" s="13"/>
      <c r="X750" s="15"/>
    </row>
    <row r="751" spans="1:24" x14ac:dyDescent="0.45">
      <c r="A751" s="871"/>
      <c r="B751" s="26" t="s">
        <v>24</v>
      </c>
      <c r="C751" s="27">
        <v>45</v>
      </c>
      <c r="D751" s="28">
        <v>29</v>
      </c>
      <c r="E751" s="29" t="str">
        <f t="shared" si="22"/>
        <v>014529</v>
      </c>
      <c r="F751" s="30" t="s">
        <v>36</v>
      </c>
      <c r="G751" s="46" t="s">
        <v>66</v>
      </c>
      <c r="H751" s="34" t="s">
        <v>1301</v>
      </c>
      <c r="I751" s="33"/>
      <c r="J751" s="34"/>
      <c r="K751" s="33" t="s">
        <v>60</v>
      </c>
      <c r="L751" s="34" t="s">
        <v>1314</v>
      </c>
      <c r="M751" s="33"/>
      <c r="N751" s="34"/>
      <c r="O751" s="33"/>
      <c r="P751" s="34"/>
      <c r="Q751" s="36"/>
      <c r="R751" s="37"/>
      <c r="S751" s="38"/>
      <c r="T751" s="181"/>
      <c r="U751" s="42"/>
      <c r="V751" s="41">
        <f t="shared" si="19"/>
        <v>53</v>
      </c>
      <c r="W751" s="13"/>
      <c r="X751" s="15"/>
    </row>
    <row r="752" spans="1:24" x14ac:dyDescent="0.45">
      <c r="A752" s="871"/>
      <c r="B752" s="26" t="s">
        <v>24</v>
      </c>
      <c r="C752" s="27">
        <v>45</v>
      </c>
      <c r="D752" s="28">
        <v>29</v>
      </c>
      <c r="E752" s="29" t="str">
        <f t="shared" si="22"/>
        <v>014529</v>
      </c>
      <c r="F752" s="30" t="s">
        <v>36</v>
      </c>
      <c r="G752" s="46" t="s">
        <v>66</v>
      </c>
      <c r="H752" s="34" t="s">
        <v>1301</v>
      </c>
      <c r="I752" s="33"/>
      <c r="J752" s="34"/>
      <c r="K752" s="33" t="s">
        <v>62</v>
      </c>
      <c r="L752" s="34" t="s">
        <v>1315</v>
      </c>
      <c r="M752" s="33"/>
      <c r="N752" s="34"/>
      <c r="O752" s="33"/>
      <c r="P752" s="34"/>
      <c r="Q752" s="36"/>
      <c r="R752" s="37"/>
      <c r="S752" s="38"/>
      <c r="T752" s="181"/>
      <c r="U752" s="42"/>
      <c r="V752" s="41">
        <f t="shared" si="19"/>
        <v>33</v>
      </c>
      <c r="W752" s="13"/>
      <c r="X752" s="15"/>
    </row>
    <row r="753" spans="1:24" x14ac:dyDescent="0.45">
      <c r="A753" s="871"/>
      <c r="B753" s="26" t="s">
        <v>24</v>
      </c>
      <c r="C753" s="27">
        <v>45</v>
      </c>
      <c r="D753" s="28">
        <v>29</v>
      </c>
      <c r="E753" s="29" t="str">
        <f t="shared" si="22"/>
        <v>014529</v>
      </c>
      <c r="F753" s="30" t="s">
        <v>36</v>
      </c>
      <c r="G753" s="46" t="s">
        <v>66</v>
      </c>
      <c r="H753" s="34" t="s">
        <v>1301</v>
      </c>
      <c r="I753" s="33"/>
      <c r="J753" s="34"/>
      <c r="K753" s="33" t="s">
        <v>64</v>
      </c>
      <c r="L753" s="34" t="s">
        <v>1316</v>
      </c>
      <c r="M753" s="33"/>
      <c r="N753" s="34"/>
      <c r="O753" s="33"/>
      <c r="P753" s="34"/>
      <c r="Q753" s="36"/>
      <c r="R753" s="37"/>
      <c r="S753" s="38"/>
      <c r="T753" s="181"/>
      <c r="U753" s="42"/>
      <c r="V753" s="41">
        <f t="shared" si="19"/>
        <v>33</v>
      </c>
      <c r="W753" s="13"/>
      <c r="X753" s="15"/>
    </row>
    <row r="754" spans="1:24" x14ac:dyDescent="0.45">
      <c r="A754" s="871"/>
      <c r="B754" s="26" t="s">
        <v>24</v>
      </c>
      <c r="C754" s="27">
        <v>45</v>
      </c>
      <c r="D754" s="28">
        <v>29</v>
      </c>
      <c r="E754" s="29" t="str">
        <f t="shared" si="22"/>
        <v>014529</v>
      </c>
      <c r="F754" s="30" t="s">
        <v>36</v>
      </c>
      <c r="G754" s="33" t="s">
        <v>66</v>
      </c>
      <c r="H754" s="34" t="s">
        <v>1301</v>
      </c>
      <c r="I754" s="33"/>
      <c r="J754" s="34"/>
      <c r="K754" s="33" t="s">
        <v>66</v>
      </c>
      <c r="L754" s="85" t="s">
        <v>1317</v>
      </c>
      <c r="M754" s="33"/>
      <c r="N754" s="34"/>
      <c r="O754" s="33"/>
      <c r="P754" s="34"/>
      <c r="Q754" s="36"/>
      <c r="R754" s="38"/>
      <c r="S754" s="38"/>
      <c r="T754" s="38"/>
      <c r="U754" s="42"/>
      <c r="V754" s="41">
        <f t="shared" si="19"/>
        <v>22</v>
      </c>
      <c r="W754" s="13"/>
      <c r="X754" s="15"/>
    </row>
    <row r="755" spans="1:24" x14ac:dyDescent="0.45">
      <c r="A755" s="871"/>
      <c r="B755" s="80" t="s">
        <v>24</v>
      </c>
      <c r="C755" s="81">
        <v>45</v>
      </c>
      <c r="D755" s="82">
        <v>29</v>
      </c>
      <c r="E755" s="83" t="str">
        <f>B755&amp;C755&amp;D755</f>
        <v>014529</v>
      </c>
      <c r="F755" s="84" t="s">
        <v>36</v>
      </c>
      <c r="G755" s="46" t="s">
        <v>66</v>
      </c>
      <c r="H755" s="85" t="s">
        <v>1301</v>
      </c>
      <c r="I755" s="46"/>
      <c r="J755" s="85"/>
      <c r="K755" s="33" t="s">
        <v>68</v>
      </c>
      <c r="L755" s="85" t="s">
        <v>1318</v>
      </c>
      <c r="M755" s="46"/>
      <c r="N755" s="85"/>
      <c r="O755" s="46"/>
      <c r="P755" s="85"/>
      <c r="Q755" s="86"/>
      <c r="R755" s="87"/>
      <c r="S755" s="87"/>
      <c r="T755" s="87"/>
      <c r="U755" s="40"/>
      <c r="V755" s="41">
        <f t="shared" si="19"/>
        <v>53</v>
      </c>
      <c r="W755" s="13"/>
      <c r="X755" s="15"/>
    </row>
    <row r="756" spans="1:24" x14ac:dyDescent="0.45">
      <c r="A756" s="871"/>
      <c r="B756" s="80" t="s">
        <v>24</v>
      </c>
      <c r="C756" s="81">
        <v>45</v>
      </c>
      <c r="D756" s="82">
        <v>29</v>
      </c>
      <c r="E756" s="83" t="str">
        <f>B756&amp;C756&amp;D756</f>
        <v>014529</v>
      </c>
      <c r="F756" s="84" t="s">
        <v>36</v>
      </c>
      <c r="G756" s="46" t="s">
        <v>66</v>
      </c>
      <c r="H756" s="85" t="s">
        <v>1301</v>
      </c>
      <c r="I756" s="46"/>
      <c r="J756" s="85"/>
      <c r="K756" s="33" t="s">
        <v>70</v>
      </c>
      <c r="L756" s="85" t="s">
        <v>1319</v>
      </c>
      <c r="M756" s="46"/>
      <c r="N756" s="85"/>
      <c r="O756" s="46"/>
      <c r="P756" s="85"/>
      <c r="Q756" s="86"/>
      <c r="R756" s="39"/>
      <c r="S756" s="87"/>
      <c r="T756" s="183"/>
      <c r="U756" s="40"/>
      <c r="V756" s="41">
        <f t="shared" si="19"/>
        <v>52</v>
      </c>
      <c r="W756" s="13"/>
      <c r="X756" s="15"/>
    </row>
    <row r="757" spans="1:24" x14ac:dyDescent="0.45">
      <c r="A757" s="871"/>
      <c r="B757" s="80" t="s">
        <v>24</v>
      </c>
      <c r="C757" s="81">
        <v>45</v>
      </c>
      <c r="D757" s="82">
        <v>29</v>
      </c>
      <c r="E757" s="83" t="str">
        <f>B757&amp;C757&amp;D757</f>
        <v>014529</v>
      </c>
      <c r="F757" s="84" t="s">
        <v>36</v>
      </c>
      <c r="G757" s="46" t="s">
        <v>66</v>
      </c>
      <c r="H757" s="85" t="s">
        <v>1301</v>
      </c>
      <c r="I757" s="46"/>
      <c r="J757" s="85"/>
      <c r="K757" s="33" t="s">
        <v>72</v>
      </c>
      <c r="L757" s="85" t="s">
        <v>1320</v>
      </c>
      <c r="M757" s="46"/>
      <c r="N757" s="85"/>
      <c r="O757" s="46"/>
      <c r="P757" s="85"/>
      <c r="Q757" s="86"/>
      <c r="R757" s="39"/>
      <c r="S757" s="87"/>
      <c r="T757" s="183"/>
      <c r="U757" s="40"/>
      <c r="V757" s="41">
        <f t="shared" si="19"/>
        <v>62</v>
      </c>
      <c r="W757" s="13"/>
      <c r="X757" s="15"/>
    </row>
    <row r="758" spans="1:24" x14ac:dyDescent="0.45">
      <c r="A758" s="871"/>
      <c r="B758" s="80" t="s">
        <v>24</v>
      </c>
      <c r="C758" s="81">
        <v>45</v>
      </c>
      <c r="D758" s="82">
        <v>29</v>
      </c>
      <c r="E758" s="83" t="str">
        <f>B758&amp;C758&amp;D758</f>
        <v>014529</v>
      </c>
      <c r="F758" s="84" t="s">
        <v>36</v>
      </c>
      <c r="G758" s="46" t="s">
        <v>66</v>
      </c>
      <c r="H758" s="85" t="s">
        <v>1301</v>
      </c>
      <c r="I758" s="46"/>
      <c r="J758" s="85"/>
      <c r="K758" s="33" t="s">
        <v>74</v>
      </c>
      <c r="L758" s="85" t="s">
        <v>1321</v>
      </c>
      <c r="M758" s="46"/>
      <c r="N758" s="85"/>
      <c r="O758" s="46"/>
      <c r="P758" s="85"/>
      <c r="Q758" s="86"/>
      <c r="R758" s="39"/>
      <c r="S758" s="87"/>
      <c r="T758" s="183"/>
      <c r="U758" s="40"/>
      <c r="V758" s="41">
        <f t="shared" si="19"/>
        <v>61</v>
      </c>
      <c r="W758" s="13"/>
      <c r="X758" s="15"/>
    </row>
    <row r="759" spans="1:24" x14ac:dyDescent="0.45">
      <c r="A759" s="871"/>
      <c r="B759" s="80" t="s">
        <v>24</v>
      </c>
      <c r="C759" s="81">
        <v>45</v>
      </c>
      <c r="D759" s="82">
        <v>29</v>
      </c>
      <c r="E759" s="83" t="s">
        <v>1322</v>
      </c>
      <c r="F759" s="30" t="s">
        <v>36</v>
      </c>
      <c r="G759" s="46" t="s">
        <v>66</v>
      </c>
      <c r="H759" s="85" t="s">
        <v>1301</v>
      </c>
      <c r="I759" s="33"/>
      <c r="J759" s="34"/>
      <c r="K759" s="33" t="s">
        <v>76</v>
      </c>
      <c r="L759" s="34" t="s">
        <v>1323</v>
      </c>
      <c r="M759" s="46"/>
      <c r="N759" s="85"/>
      <c r="O759" s="46"/>
      <c r="P759" s="85"/>
      <c r="Q759" s="86"/>
      <c r="R759" s="39"/>
      <c r="S759" s="87"/>
      <c r="T759" s="183"/>
      <c r="U759" s="40"/>
      <c r="V759" s="41">
        <f t="shared" si="19"/>
        <v>38</v>
      </c>
      <c r="W759" s="13"/>
      <c r="X759" s="15"/>
    </row>
    <row r="760" spans="1:24" x14ac:dyDescent="0.45">
      <c r="A760" s="871"/>
      <c r="B760" s="80" t="s">
        <v>24</v>
      </c>
      <c r="C760" s="81">
        <v>45</v>
      </c>
      <c r="D760" s="82">
        <v>29</v>
      </c>
      <c r="E760" s="83" t="s">
        <v>1322</v>
      </c>
      <c r="F760" s="184" t="s">
        <v>36</v>
      </c>
      <c r="G760" s="46" t="s">
        <v>66</v>
      </c>
      <c r="H760" s="85" t="s">
        <v>1301</v>
      </c>
      <c r="I760" s="116"/>
      <c r="J760" s="117"/>
      <c r="K760" s="116" t="s">
        <v>78</v>
      </c>
      <c r="L760" s="117" t="s">
        <v>1324</v>
      </c>
      <c r="M760" s="116"/>
      <c r="N760" s="117"/>
      <c r="O760" s="116"/>
      <c r="P760" s="117"/>
      <c r="Q760" s="119"/>
      <c r="R760" s="120"/>
      <c r="S760" s="121"/>
      <c r="T760" s="122"/>
      <c r="U760" s="185"/>
      <c r="V760" s="41"/>
      <c r="W760" s="13"/>
      <c r="X760" s="15"/>
    </row>
    <row r="761" spans="1:24" x14ac:dyDescent="0.45">
      <c r="A761" s="871"/>
      <c r="B761" s="26" t="s">
        <v>24</v>
      </c>
      <c r="C761" s="27">
        <v>45</v>
      </c>
      <c r="D761" s="28">
        <v>29</v>
      </c>
      <c r="E761" s="29" t="str">
        <f t="shared" ref="E761:E824" si="23">B761&amp;C761&amp;D761</f>
        <v>014529</v>
      </c>
      <c r="F761" s="30" t="s">
        <v>26</v>
      </c>
      <c r="G761" s="49" t="s">
        <v>68</v>
      </c>
      <c r="H761" s="48" t="s">
        <v>162</v>
      </c>
      <c r="I761" s="49" t="s">
        <v>28</v>
      </c>
      <c r="J761" s="48" t="s">
        <v>123</v>
      </c>
      <c r="K761" s="49" t="s">
        <v>30</v>
      </c>
      <c r="L761" s="48" t="s">
        <v>1325</v>
      </c>
      <c r="M761" s="49" t="s">
        <v>32</v>
      </c>
      <c r="N761" s="48"/>
      <c r="O761" s="49" t="s">
        <v>33</v>
      </c>
      <c r="P761" s="48"/>
      <c r="Q761" s="50" t="s">
        <v>34</v>
      </c>
      <c r="R761" s="51"/>
      <c r="S761" s="24" t="s">
        <v>35</v>
      </c>
      <c r="T761" s="180"/>
      <c r="U761" s="42"/>
      <c r="V761" s="41">
        <f>LEN(H761&amp;J761&amp;L761&amp;N761&amp;P761&amp;R761)+5</f>
        <v>22</v>
      </c>
      <c r="W761" s="13"/>
      <c r="X761" s="53">
        <f>LEN(H762&amp;J762&amp;L762)+5</f>
        <v>50</v>
      </c>
    </row>
    <row r="762" spans="1:24" x14ac:dyDescent="0.45">
      <c r="A762" s="871"/>
      <c r="B762" s="26" t="s">
        <v>24</v>
      </c>
      <c r="C762" s="27">
        <v>45</v>
      </c>
      <c r="D762" s="28">
        <v>29</v>
      </c>
      <c r="E762" s="29" t="str">
        <f t="shared" si="23"/>
        <v>014529</v>
      </c>
      <c r="F762" s="30" t="s">
        <v>36</v>
      </c>
      <c r="G762" s="33" t="s">
        <v>68</v>
      </c>
      <c r="H762" s="34" t="s">
        <v>1326</v>
      </c>
      <c r="I762" s="31" t="s">
        <v>24</v>
      </c>
      <c r="J762" s="34" t="s">
        <v>1327</v>
      </c>
      <c r="K762" s="33" t="s">
        <v>24</v>
      </c>
      <c r="L762" s="34" t="s">
        <v>1328</v>
      </c>
      <c r="M762" s="33"/>
      <c r="N762" s="34"/>
      <c r="O762" s="33"/>
      <c r="P762" s="34"/>
      <c r="Q762" s="36"/>
      <c r="R762" s="37"/>
      <c r="S762" s="38" t="s">
        <v>1329</v>
      </c>
      <c r="T762" s="181"/>
      <c r="U762" s="42" t="s">
        <v>3</v>
      </c>
      <c r="V762" s="41">
        <f>LEN(H762&amp;J762&amp;L762&amp;N762&amp;P762&amp;R762)+5</f>
        <v>50</v>
      </c>
      <c r="W762" s="179" t="e">
        <f>LEN(#REF!&amp;J762&amp;L791&amp;N762&amp;P762&amp;R762)+5</f>
        <v>#REF!</v>
      </c>
    </row>
    <row r="763" spans="1:24" x14ac:dyDescent="0.45">
      <c r="A763" s="871"/>
      <c r="B763" s="26" t="s">
        <v>24</v>
      </c>
      <c r="C763" s="27">
        <v>45</v>
      </c>
      <c r="D763" s="28">
        <v>29</v>
      </c>
      <c r="E763" s="29" t="str">
        <f t="shared" si="23"/>
        <v>014529</v>
      </c>
      <c r="F763" s="30" t="s">
        <v>36</v>
      </c>
      <c r="G763" s="33" t="s">
        <v>68</v>
      </c>
      <c r="H763" s="34" t="s">
        <v>1326</v>
      </c>
      <c r="I763" s="31" t="s">
        <v>40</v>
      </c>
      <c r="J763" s="34" t="s">
        <v>1330</v>
      </c>
      <c r="K763" s="33" t="s">
        <v>40</v>
      </c>
      <c r="L763" s="177" t="s">
        <v>1331</v>
      </c>
      <c r="M763" s="33"/>
      <c r="N763" s="34"/>
      <c r="O763" s="33"/>
      <c r="P763" s="34"/>
      <c r="Q763" s="36"/>
      <c r="R763" s="37"/>
      <c r="S763" s="38" t="s">
        <v>42</v>
      </c>
      <c r="T763" s="181"/>
      <c r="U763" s="42" t="s">
        <v>3</v>
      </c>
      <c r="V763" s="41">
        <f>LEN(H763&amp;J763&amp;L763&amp;N763&amp;P763&amp;R763)+5</f>
        <v>45</v>
      </c>
      <c r="W763" s="179" t="e">
        <f>LEN(#REF!&amp;J763&amp;L792&amp;N763&amp;P763&amp;R763)+5</f>
        <v>#REF!</v>
      </c>
    </row>
    <row r="764" spans="1:24" x14ac:dyDescent="0.45">
      <c r="A764" s="871"/>
      <c r="B764" s="26" t="s">
        <v>24</v>
      </c>
      <c r="C764" s="27">
        <v>45</v>
      </c>
      <c r="D764" s="28">
        <v>29</v>
      </c>
      <c r="E764" s="29" t="str">
        <f t="shared" si="23"/>
        <v>014529</v>
      </c>
      <c r="F764" s="30" t="s">
        <v>36</v>
      </c>
      <c r="G764" s="33" t="s">
        <v>68</v>
      </c>
      <c r="H764" s="34" t="s">
        <v>1326</v>
      </c>
      <c r="I764" s="55" t="s">
        <v>43</v>
      </c>
      <c r="J764" s="34" t="s">
        <v>1332</v>
      </c>
      <c r="K764" s="33"/>
      <c r="L764" s="177"/>
      <c r="M764" s="33"/>
      <c r="N764" s="34"/>
      <c r="O764" s="33"/>
      <c r="P764" s="34"/>
      <c r="Q764" s="36"/>
      <c r="R764" s="37"/>
      <c r="S764" s="38"/>
      <c r="T764" s="181"/>
      <c r="U764" s="42"/>
      <c r="V764" s="41"/>
      <c r="W764" s="179"/>
    </row>
    <row r="765" spans="1:24" x14ac:dyDescent="0.45">
      <c r="A765" s="871"/>
      <c r="B765" s="26" t="s">
        <v>24</v>
      </c>
      <c r="C765" s="27">
        <v>45</v>
      </c>
      <c r="D765" s="28">
        <v>29</v>
      </c>
      <c r="E765" s="29" t="str">
        <f t="shared" si="23"/>
        <v>014529</v>
      </c>
      <c r="F765" s="30" t="s">
        <v>26</v>
      </c>
      <c r="G765" s="49" t="s">
        <v>70</v>
      </c>
      <c r="H765" s="48" t="s">
        <v>162</v>
      </c>
      <c r="I765" s="49" t="s">
        <v>28</v>
      </c>
      <c r="J765" s="48" t="s">
        <v>123</v>
      </c>
      <c r="K765" s="49" t="s">
        <v>30</v>
      </c>
      <c r="L765" s="48" t="s">
        <v>1325</v>
      </c>
      <c r="M765" s="49" t="s">
        <v>32</v>
      </c>
      <c r="N765" s="48"/>
      <c r="O765" s="49" t="s">
        <v>33</v>
      </c>
      <c r="P765" s="48"/>
      <c r="Q765" s="50" t="s">
        <v>34</v>
      </c>
      <c r="R765" s="51"/>
      <c r="S765" s="24" t="s">
        <v>35</v>
      </c>
      <c r="T765" s="180"/>
      <c r="U765" s="42"/>
      <c r="V765" s="41">
        <f>LEN(H765&amp;J765&amp;L765&amp;N765&amp;P765&amp;R765)+5</f>
        <v>22</v>
      </c>
      <c r="W765" s="13"/>
      <c r="X765" s="53">
        <f>LEN(H766&amp;J766&amp;L766)+5</f>
        <v>50</v>
      </c>
    </row>
    <row r="766" spans="1:24" x14ac:dyDescent="0.45">
      <c r="A766" s="871"/>
      <c r="B766" s="26" t="s">
        <v>24</v>
      </c>
      <c r="C766" s="27">
        <v>45</v>
      </c>
      <c r="D766" s="28">
        <v>29</v>
      </c>
      <c r="E766" s="29" t="str">
        <f t="shared" si="23"/>
        <v>014529</v>
      </c>
      <c r="F766" s="30" t="s">
        <v>36</v>
      </c>
      <c r="G766" s="33" t="s">
        <v>70</v>
      </c>
      <c r="H766" s="34" t="s">
        <v>1333</v>
      </c>
      <c r="I766" s="31" t="s">
        <v>24</v>
      </c>
      <c r="J766" s="34" t="s">
        <v>1334</v>
      </c>
      <c r="K766" s="33" t="s">
        <v>24</v>
      </c>
      <c r="L766" s="34" t="s">
        <v>1328</v>
      </c>
      <c r="M766" s="33"/>
      <c r="N766" s="34"/>
      <c r="O766" s="33"/>
      <c r="P766" s="34"/>
      <c r="Q766" s="36"/>
      <c r="R766" s="37"/>
      <c r="S766" s="38" t="s">
        <v>1329</v>
      </c>
      <c r="T766" s="181"/>
      <c r="U766" s="42" t="s">
        <v>3</v>
      </c>
      <c r="V766" s="41">
        <f>LEN(H766&amp;J766&amp;L766&amp;N766&amp;P766&amp;R766)+5</f>
        <v>50</v>
      </c>
      <c r="W766" s="179" t="e">
        <f>LEN(#REF!&amp;J766&amp;L793&amp;N766&amp;P766&amp;R766)+5</f>
        <v>#REF!</v>
      </c>
    </row>
    <row r="767" spans="1:24" x14ac:dyDescent="0.45">
      <c r="A767" s="871"/>
      <c r="B767" s="26" t="s">
        <v>24</v>
      </c>
      <c r="C767" s="27">
        <v>45</v>
      </c>
      <c r="D767" s="28">
        <v>29</v>
      </c>
      <c r="E767" s="29" t="str">
        <f t="shared" si="23"/>
        <v>014529</v>
      </c>
      <c r="F767" s="30" t="s">
        <v>36</v>
      </c>
      <c r="G767" s="33" t="s">
        <v>70</v>
      </c>
      <c r="H767" s="34" t="s">
        <v>1333</v>
      </c>
      <c r="I767" s="113" t="s">
        <v>40</v>
      </c>
      <c r="J767" s="105" t="s">
        <v>1335</v>
      </c>
      <c r="K767" s="107"/>
      <c r="L767" s="105"/>
      <c r="M767" s="107"/>
      <c r="N767" s="105"/>
      <c r="O767" s="107"/>
      <c r="P767" s="105"/>
      <c r="Q767" s="108"/>
      <c r="R767" s="109"/>
      <c r="S767" s="110"/>
      <c r="T767" s="111"/>
      <c r="U767" s="78"/>
      <c r="V767" s="41"/>
      <c r="W767" s="179"/>
    </row>
    <row r="768" spans="1:24" x14ac:dyDescent="0.45">
      <c r="A768" s="871"/>
      <c r="B768" s="26" t="s">
        <v>24</v>
      </c>
      <c r="C768" s="27">
        <v>45</v>
      </c>
      <c r="D768" s="28">
        <v>29</v>
      </c>
      <c r="E768" s="29" t="str">
        <f t="shared" si="23"/>
        <v>014529</v>
      </c>
      <c r="F768" s="30" t="s">
        <v>36</v>
      </c>
      <c r="G768" s="33" t="s">
        <v>70</v>
      </c>
      <c r="H768" s="34" t="s">
        <v>1333</v>
      </c>
      <c r="I768" s="113" t="s">
        <v>43</v>
      </c>
      <c r="J768" s="105" t="s">
        <v>1336</v>
      </c>
      <c r="K768" s="107"/>
      <c r="L768" s="105"/>
      <c r="M768" s="107"/>
      <c r="N768" s="105"/>
      <c r="O768" s="107"/>
      <c r="P768" s="105"/>
      <c r="Q768" s="108"/>
      <c r="R768" s="109"/>
      <c r="S768" s="110"/>
      <c r="T768" s="111"/>
      <c r="U768" s="78"/>
      <c r="V768" s="41"/>
      <c r="W768" s="179"/>
    </row>
    <row r="769" spans="1:24" x14ac:dyDescent="0.45">
      <c r="A769" s="871"/>
      <c r="B769" s="26" t="s">
        <v>24</v>
      </c>
      <c r="C769" s="27">
        <v>45</v>
      </c>
      <c r="D769" s="28">
        <v>29</v>
      </c>
      <c r="E769" s="29" t="str">
        <f t="shared" si="23"/>
        <v>014529</v>
      </c>
      <c r="F769" s="30" t="s">
        <v>36</v>
      </c>
      <c r="G769" s="33" t="s">
        <v>70</v>
      </c>
      <c r="H769" s="34" t="s">
        <v>1333</v>
      </c>
      <c r="I769" s="113" t="s">
        <v>46</v>
      </c>
      <c r="J769" s="105" t="s">
        <v>1337</v>
      </c>
      <c r="K769" s="107"/>
      <c r="L769" s="105"/>
      <c r="M769" s="107"/>
      <c r="N769" s="105"/>
      <c r="O769" s="107"/>
      <c r="P769" s="105"/>
      <c r="Q769" s="108"/>
      <c r="R769" s="109"/>
      <c r="S769" s="110"/>
      <c r="T769" s="111"/>
      <c r="U769" s="78"/>
      <c r="V769" s="41"/>
      <c r="W769" s="179"/>
    </row>
    <row r="770" spans="1:24" x14ac:dyDescent="0.45">
      <c r="A770" s="871"/>
      <c r="B770" s="26" t="s">
        <v>24</v>
      </c>
      <c r="C770" s="27">
        <v>45</v>
      </c>
      <c r="D770" s="28">
        <v>29</v>
      </c>
      <c r="E770" s="29" t="str">
        <f t="shared" si="23"/>
        <v>014529</v>
      </c>
      <c r="F770" s="30" t="s">
        <v>26</v>
      </c>
      <c r="G770" s="49" t="s">
        <v>72</v>
      </c>
      <c r="H770" s="48" t="s">
        <v>162</v>
      </c>
      <c r="I770" s="49" t="s">
        <v>28</v>
      </c>
      <c r="J770" s="48" t="s">
        <v>123</v>
      </c>
      <c r="K770" s="49" t="s">
        <v>30</v>
      </c>
      <c r="L770" s="48"/>
      <c r="M770" s="49" t="s">
        <v>32</v>
      </c>
      <c r="N770" s="48"/>
      <c r="O770" s="49" t="s">
        <v>33</v>
      </c>
      <c r="P770" s="48"/>
      <c r="Q770" s="50" t="s">
        <v>34</v>
      </c>
      <c r="R770" s="51"/>
      <c r="S770" s="24" t="s">
        <v>35</v>
      </c>
      <c r="T770" s="180"/>
      <c r="U770" s="42"/>
      <c r="V770" s="41">
        <f>LEN(H770&amp;J770&amp;L770&amp;N770&amp;P770&amp;R770)+5</f>
        <v>17</v>
      </c>
      <c r="W770" s="13"/>
      <c r="X770" s="53">
        <f>LEN(H771&amp;J775)+5</f>
        <v>45</v>
      </c>
    </row>
    <row r="771" spans="1:24" x14ac:dyDescent="0.45">
      <c r="A771" s="871"/>
      <c r="B771" s="26" t="s">
        <v>24</v>
      </c>
      <c r="C771" s="27">
        <v>45</v>
      </c>
      <c r="D771" s="28">
        <v>29</v>
      </c>
      <c r="E771" s="29" t="str">
        <f t="shared" si="23"/>
        <v>014529</v>
      </c>
      <c r="F771" s="30" t="s">
        <v>36</v>
      </c>
      <c r="G771" s="33" t="s">
        <v>72</v>
      </c>
      <c r="H771" s="34" t="s">
        <v>1338</v>
      </c>
      <c r="I771" s="31" t="s">
        <v>24</v>
      </c>
      <c r="J771" s="34" t="s">
        <v>1339</v>
      </c>
      <c r="K771" s="33"/>
      <c r="L771" s="34"/>
      <c r="M771" s="33"/>
      <c r="N771" s="34"/>
      <c r="O771" s="33"/>
      <c r="P771" s="34"/>
      <c r="Q771" s="36"/>
      <c r="R771" s="37"/>
      <c r="S771" s="38" t="s">
        <v>1329</v>
      </c>
      <c r="T771" s="181"/>
      <c r="U771" s="42" t="s">
        <v>3</v>
      </c>
      <c r="V771" s="41">
        <f>LEN(H771&amp;J771&amp;L771&amp;N771&amp;P771&amp;R771)+5</f>
        <v>37</v>
      </c>
      <c r="W771" s="179" t="e">
        <f>LEN(#REF!&amp;J771&amp;L798&amp;N771&amp;P771&amp;R771)+5</f>
        <v>#REF!</v>
      </c>
    </row>
    <row r="772" spans="1:24" x14ac:dyDescent="0.45">
      <c r="A772" s="871"/>
      <c r="B772" s="26" t="s">
        <v>24</v>
      </c>
      <c r="C772" s="27">
        <v>45</v>
      </c>
      <c r="D772" s="28">
        <v>29</v>
      </c>
      <c r="E772" s="29" t="str">
        <f t="shared" si="23"/>
        <v>014529</v>
      </c>
      <c r="F772" s="30" t="s">
        <v>36</v>
      </c>
      <c r="G772" s="33" t="s">
        <v>72</v>
      </c>
      <c r="H772" s="34" t="s">
        <v>1338</v>
      </c>
      <c r="I772" s="113" t="s">
        <v>40</v>
      </c>
      <c r="J772" s="105" t="s">
        <v>1340</v>
      </c>
      <c r="K772" s="107"/>
      <c r="L772" s="105"/>
      <c r="M772" s="107"/>
      <c r="N772" s="105"/>
      <c r="O772" s="107"/>
      <c r="P772" s="105"/>
      <c r="Q772" s="108"/>
      <c r="R772" s="109"/>
      <c r="S772" s="110"/>
      <c r="T772" s="111"/>
      <c r="U772" s="78"/>
      <c r="V772" s="41"/>
      <c r="W772" s="179"/>
    </row>
    <row r="773" spans="1:24" x14ac:dyDescent="0.45">
      <c r="A773" s="871"/>
      <c r="B773" s="26" t="s">
        <v>24</v>
      </c>
      <c r="C773" s="27">
        <v>45</v>
      </c>
      <c r="D773" s="28">
        <v>29</v>
      </c>
      <c r="E773" s="29" t="str">
        <f t="shared" si="23"/>
        <v>014529</v>
      </c>
      <c r="F773" s="30" t="s">
        <v>36</v>
      </c>
      <c r="G773" s="33" t="s">
        <v>72</v>
      </c>
      <c r="H773" s="34" t="s">
        <v>1338</v>
      </c>
      <c r="I773" s="113" t="s">
        <v>43</v>
      </c>
      <c r="J773" s="105" t="s">
        <v>1341</v>
      </c>
      <c r="K773" s="107"/>
      <c r="L773" s="105"/>
      <c r="M773" s="107"/>
      <c r="N773" s="105"/>
      <c r="O773" s="107"/>
      <c r="P773" s="105"/>
      <c r="Q773" s="108"/>
      <c r="R773" s="109"/>
      <c r="S773" s="110"/>
      <c r="T773" s="111"/>
      <c r="U773" s="78"/>
      <c r="V773" s="41"/>
      <c r="W773" s="179"/>
    </row>
    <row r="774" spans="1:24" x14ac:dyDescent="0.45">
      <c r="A774" s="871"/>
      <c r="B774" s="26" t="s">
        <v>24</v>
      </c>
      <c r="C774" s="27">
        <v>45</v>
      </c>
      <c r="D774" s="28">
        <v>29</v>
      </c>
      <c r="E774" s="29" t="str">
        <f t="shared" si="23"/>
        <v>014529</v>
      </c>
      <c r="F774" s="30" t="s">
        <v>36</v>
      </c>
      <c r="G774" s="33" t="s">
        <v>72</v>
      </c>
      <c r="H774" s="34" t="s">
        <v>1338</v>
      </c>
      <c r="I774" s="113" t="s">
        <v>46</v>
      </c>
      <c r="J774" s="105" t="s">
        <v>1342</v>
      </c>
      <c r="K774" s="107"/>
      <c r="L774" s="105"/>
      <c r="M774" s="107"/>
      <c r="N774" s="105"/>
      <c r="O774" s="107"/>
      <c r="P774" s="105"/>
      <c r="Q774" s="108"/>
      <c r="R774" s="109"/>
      <c r="S774" s="110"/>
      <c r="T774" s="111"/>
      <c r="U774" s="78"/>
      <c r="V774" s="41"/>
      <c r="W774" s="179"/>
    </row>
    <row r="775" spans="1:24" x14ac:dyDescent="0.45">
      <c r="A775" s="871"/>
      <c r="B775" s="26" t="s">
        <v>24</v>
      </c>
      <c r="C775" s="27">
        <v>45</v>
      </c>
      <c r="D775" s="28">
        <v>29</v>
      </c>
      <c r="E775" s="29" t="str">
        <f t="shared" si="23"/>
        <v>014529</v>
      </c>
      <c r="F775" s="30" t="s">
        <v>36</v>
      </c>
      <c r="G775" s="33" t="s">
        <v>72</v>
      </c>
      <c r="H775" s="34" t="s">
        <v>1338</v>
      </c>
      <c r="I775" s="113" t="s">
        <v>49</v>
      </c>
      <c r="J775" s="105" t="s">
        <v>1343</v>
      </c>
      <c r="K775" s="107"/>
      <c r="L775" s="105"/>
      <c r="M775" s="107"/>
      <c r="N775" s="105"/>
      <c r="O775" s="107"/>
      <c r="P775" s="105"/>
      <c r="Q775" s="108"/>
      <c r="R775" s="109"/>
      <c r="S775" s="110"/>
      <c r="T775" s="111"/>
      <c r="U775" s="78"/>
      <c r="V775" s="41"/>
      <c r="W775" s="179"/>
    </row>
    <row r="776" spans="1:24" x14ac:dyDescent="0.45">
      <c r="A776" s="871"/>
      <c r="B776" s="26" t="s">
        <v>24</v>
      </c>
      <c r="C776" s="27">
        <v>45</v>
      </c>
      <c r="D776" s="28">
        <v>29</v>
      </c>
      <c r="E776" s="29" t="str">
        <f t="shared" si="23"/>
        <v>014529</v>
      </c>
      <c r="F776" s="30" t="s">
        <v>26</v>
      </c>
      <c r="G776" s="49" t="s">
        <v>74</v>
      </c>
      <c r="H776" s="48" t="s">
        <v>162</v>
      </c>
      <c r="I776" s="49" t="s">
        <v>28</v>
      </c>
      <c r="J776" s="48" t="s">
        <v>123</v>
      </c>
      <c r="K776" s="49" t="s">
        <v>30</v>
      </c>
      <c r="L776" s="48"/>
      <c r="M776" s="49" t="s">
        <v>32</v>
      </c>
      <c r="N776" s="48"/>
      <c r="O776" s="49" t="s">
        <v>33</v>
      </c>
      <c r="P776" s="48"/>
      <c r="Q776" s="50" t="s">
        <v>34</v>
      </c>
      <c r="R776" s="51"/>
      <c r="S776" s="24" t="s">
        <v>35</v>
      </c>
      <c r="T776" s="180"/>
      <c r="U776" s="42"/>
      <c r="V776" s="41">
        <f>LEN(H776&amp;J776&amp;L776&amp;N776&amp;P776&amp;R776)+5</f>
        <v>17</v>
      </c>
      <c r="W776" s="13"/>
      <c r="X776" s="53">
        <f>LEN(H777&amp;J779)+5</f>
        <v>49</v>
      </c>
    </row>
    <row r="777" spans="1:24" x14ac:dyDescent="0.45">
      <c r="A777" s="871"/>
      <c r="B777" s="26" t="s">
        <v>24</v>
      </c>
      <c r="C777" s="27">
        <v>45</v>
      </c>
      <c r="D777" s="28">
        <v>29</v>
      </c>
      <c r="E777" s="29" t="str">
        <f t="shared" si="23"/>
        <v>014529</v>
      </c>
      <c r="F777" s="30" t="s">
        <v>36</v>
      </c>
      <c r="G777" s="33" t="s">
        <v>74</v>
      </c>
      <c r="H777" s="34" t="s">
        <v>1344</v>
      </c>
      <c r="I777" s="31" t="s">
        <v>24</v>
      </c>
      <c r="J777" s="34" t="s">
        <v>941</v>
      </c>
      <c r="K777" s="33"/>
      <c r="L777" s="34"/>
      <c r="M777" s="33"/>
      <c r="N777" s="34"/>
      <c r="O777" s="33"/>
      <c r="P777" s="34"/>
      <c r="Q777" s="36"/>
      <c r="R777" s="37"/>
      <c r="S777" s="38" t="s">
        <v>1329</v>
      </c>
      <c r="T777" s="181"/>
      <c r="U777" s="42" t="s">
        <v>3</v>
      </c>
      <c r="V777" s="41">
        <f>LEN(H777&amp;J777&amp;L777&amp;N777&amp;P777&amp;R777)+5</f>
        <v>45</v>
      </c>
      <c r="W777" s="179" t="e">
        <f>LEN(#REF!&amp;J777&amp;L804&amp;N777&amp;P777&amp;R777)+5</f>
        <v>#REF!</v>
      </c>
    </row>
    <row r="778" spans="1:24" x14ac:dyDescent="0.45">
      <c r="A778" s="871"/>
      <c r="B778" s="26" t="s">
        <v>24</v>
      </c>
      <c r="C778" s="27">
        <v>45</v>
      </c>
      <c r="D778" s="28">
        <v>29</v>
      </c>
      <c r="E778" s="29" t="str">
        <f t="shared" si="23"/>
        <v>014529</v>
      </c>
      <c r="F778" s="30" t="s">
        <v>36</v>
      </c>
      <c r="G778" s="33" t="s">
        <v>74</v>
      </c>
      <c r="H778" s="34" t="s">
        <v>1344</v>
      </c>
      <c r="I778" s="113" t="s">
        <v>40</v>
      </c>
      <c r="J778" s="34" t="s">
        <v>943</v>
      </c>
      <c r="K778" s="107"/>
      <c r="L778" s="105"/>
      <c r="M778" s="107"/>
      <c r="N778" s="105"/>
      <c r="O778" s="107"/>
      <c r="P778" s="105"/>
      <c r="Q778" s="108"/>
      <c r="R778" s="109"/>
      <c r="S778" s="110"/>
      <c r="T778" s="111"/>
      <c r="U778" s="78"/>
      <c r="V778" s="41"/>
      <c r="W778" s="179"/>
    </row>
    <row r="779" spans="1:24" x14ac:dyDescent="0.45">
      <c r="A779" s="871"/>
      <c r="B779" s="26" t="s">
        <v>24</v>
      </c>
      <c r="C779" s="27">
        <v>45</v>
      </c>
      <c r="D779" s="28">
        <v>29</v>
      </c>
      <c r="E779" s="29" t="str">
        <f t="shared" si="23"/>
        <v>014529</v>
      </c>
      <c r="F779" s="30" t="s">
        <v>36</v>
      </c>
      <c r="G779" s="33" t="s">
        <v>74</v>
      </c>
      <c r="H779" s="34" t="s">
        <v>1344</v>
      </c>
      <c r="I779" s="113" t="s">
        <v>43</v>
      </c>
      <c r="J779" s="34" t="s">
        <v>1345</v>
      </c>
      <c r="K779" s="107"/>
      <c r="L779" s="105"/>
      <c r="M779" s="107"/>
      <c r="N779" s="105"/>
      <c r="O779" s="107"/>
      <c r="P779" s="105"/>
      <c r="Q779" s="108"/>
      <c r="R779" s="109"/>
      <c r="S779" s="110"/>
      <c r="T779" s="111"/>
      <c r="U779" s="78"/>
      <c r="V779" s="41"/>
      <c r="W779" s="179"/>
    </row>
    <row r="780" spans="1:24" x14ac:dyDescent="0.45">
      <c r="A780" s="871"/>
      <c r="B780" s="26" t="s">
        <v>24</v>
      </c>
      <c r="C780" s="27">
        <v>45</v>
      </c>
      <c r="D780" s="28">
        <v>29</v>
      </c>
      <c r="E780" s="29" t="str">
        <f t="shared" si="23"/>
        <v>014529</v>
      </c>
      <c r="F780" s="30" t="s">
        <v>36</v>
      </c>
      <c r="G780" s="33" t="s">
        <v>74</v>
      </c>
      <c r="H780" s="34" t="s">
        <v>1344</v>
      </c>
      <c r="I780" s="113" t="s">
        <v>46</v>
      </c>
      <c r="J780" s="105" t="s">
        <v>1346</v>
      </c>
      <c r="K780" s="107"/>
      <c r="L780" s="105"/>
      <c r="M780" s="107"/>
      <c r="N780" s="105"/>
      <c r="O780" s="107"/>
      <c r="P780" s="105"/>
      <c r="Q780" s="108"/>
      <c r="R780" s="109"/>
      <c r="S780" s="110"/>
      <c r="T780" s="111"/>
      <c r="U780" s="78"/>
      <c r="V780" s="41"/>
      <c r="W780" s="179"/>
    </row>
    <row r="781" spans="1:24" x14ac:dyDescent="0.45">
      <c r="A781" s="871"/>
      <c r="B781" s="26" t="s">
        <v>24</v>
      </c>
      <c r="C781" s="27">
        <v>45</v>
      </c>
      <c r="D781" s="28">
        <v>29</v>
      </c>
      <c r="E781" s="29" t="str">
        <f t="shared" si="23"/>
        <v>014529</v>
      </c>
      <c r="F781" s="30" t="s">
        <v>26</v>
      </c>
      <c r="G781" s="130" t="s">
        <v>76</v>
      </c>
      <c r="H781" s="48" t="s">
        <v>162</v>
      </c>
      <c r="I781" s="130" t="s">
        <v>28</v>
      </c>
      <c r="J781" s="48" t="s">
        <v>123</v>
      </c>
      <c r="K781" s="130" t="s">
        <v>30</v>
      </c>
      <c r="L781" s="48" t="s">
        <v>807</v>
      </c>
      <c r="M781" s="49" t="s">
        <v>32</v>
      </c>
      <c r="N781" s="48"/>
      <c r="O781" s="49" t="s">
        <v>33</v>
      </c>
      <c r="P781" s="48"/>
      <c r="Q781" s="108"/>
      <c r="R781" s="109"/>
      <c r="S781" s="110"/>
      <c r="T781" s="111"/>
      <c r="U781" s="78"/>
      <c r="V781" s="41"/>
      <c r="W781" s="179"/>
    </row>
    <row r="782" spans="1:24" x14ac:dyDescent="0.45">
      <c r="A782" s="871"/>
      <c r="B782" s="26" t="s">
        <v>24</v>
      </c>
      <c r="C782" s="27">
        <v>45</v>
      </c>
      <c r="D782" s="28">
        <v>29</v>
      </c>
      <c r="E782" s="29" t="str">
        <f t="shared" si="23"/>
        <v>014529</v>
      </c>
      <c r="F782" s="30" t="s">
        <v>36</v>
      </c>
      <c r="G782" s="168" t="s">
        <v>76</v>
      </c>
      <c r="H782" s="105" t="s">
        <v>1347</v>
      </c>
      <c r="I782" s="168" t="s">
        <v>24</v>
      </c>
      <c r="J782" s="105" t="s">
        <v>1348</v>
      </c>
      <c r="K782" s="168" t="s">
        <v>24</v>
      </c>
      <c r="L782" s="105" t="s">
        <v>1349</v>
      </c>
      <c r="M782" s="138"/>
      <c r="N782" s="105"/>
      <c r="O782" s="138"/>
      <c r="P782" s="105"/>
      <c r="Q782" s="108"/>
      <c r="R782" s="109"/>
      <c r="S782" s="110"/>
      <c r="T782" s="111"/>
      <c r="U782" s="78"/>
      <c r="V782" s="41"/>
      <c r="W782" s="179"/>
    </row>
    <row r="783" spans="1:24" x14ac:dyDescent="0.45">
      <c r="A783" s="871"/>
      <c r="B783" s="26" t="s">
        <v>24</v>
      </c>
      <c r="C783" s="27">
        <v>45</v>
      </c>
      <c r="D783" s="28">
        <v>29</v>
      </c>
      <c r="E783" s="29" t="str">
        <f t="shared" si="23"/>
        <v>014529</v>
      </c>
      <c r="F783" s="30" t="s">
        <v>26</v>
      </c>
      <c r="G783" s="130" t="s">
        <v>78</v>
      </c>
      <c r="H783" s="48" t="s">
        <v>162</v>
      </c>
      <c r="I783" s="130" t="s">
        <v>28</v>
      </c>
      <c r="J783" s="48" t="s">
        <v>123</v>
      </c>
      <c r="K783" s="130" t="s">
        <v>30</v>
      </c>
      <c r="L783" s="48" t="s">
        <v>807</v>
      </c>
      <c r="M783" s="49" t="s">
        <v>32</v>
      </c>
      <c r="N783" s="48" t="s">
        <v>1350</v>
      </c>
      <c r="O783" s="49" t="s">
        <v>33</v>
      </c>
      <c r="P783" s="48"/>
      <c r="Q783" s="108"/>
      <c r="R783" s="109"/>
      <c r="S783" s="110"/>
      <c r="T783" s="111"/>
      <c r="U783" s="78"/>
      <c r="V783" s="41"/>
      <c r="W783" s="179"/>
    </row>
    <row r="784" spans="1:24" x14ac:dyDescent="0.45">
      <c r="A784" s="871"/>
      <c r="B784" s="26" t="s">
        <v>24</v>
      </c>
      <c r="C784" s="27">
        <v>45</v>
      </c>
      <c r="D784" s="28">
        <v>29</v>
      </c>
      <c r="E784" s="29" t="str">
        <f t="shared" si="23"/>
        <v>014529</v>
      </c>
      <c r="F784" s="30" t="s">
        <v>36</v>
      </c>
      <c r="G784" s="168" t="s">
        <v>78</v>
      </c>
      <c r="H784" s="105" t="s">
        <v>1351</v>
      </c>
      <c r="I784" s="168" t="s">
        <v>24</v>
      </c>
      <c r="J784" s="105" t="s">
        <v>1352</v>
      </c>
      <c r="K784" s="168" t="s">
        <v>24</v>
      </c>
      <c r="L784" s="105" t="s">
        <v>1353</v>
      </c>
      <c r="M784" s="138" t="s">
        <v>24</v>
      </c>
      <c r="N784" s="105" t="s">
        <v>1354</v>
      </c>
      <c r="O784" s="74"/>
      <c r="P784" s="73"/>
      <c r="Q784" s="108"/>
      <c r="R784" s="109"/>
      <c r="S784" s="110"/>
      <c r="T784" s="111"/>
      <c r="U784" s="78"/>
      <c r="V784" s="41"/>
      <c r="W784" s="179"/>
    </row>
    <row r="785" spans="1:24" x14ac:dyDescent="0.45">
      <c r="A785" s="872"/>
      <c r="B785" s="26" t="s">
        <v>24</v>
      </c>
      <c r="C785" s="27">
        <v>45</v>
      </c>
      <c r="D785" s="28">
        <v>29</v>
      </c>
      <c r="E785" s="29" t="str">
        <f t="shared" si="23"/>
        <v>014529</v>
      </c>
      <c r="F785" s="30" t="s">
        <v>36</v>
      </c>
      <c r="G785" s="168" t="s">
        <v>78</v>
      </c>
      <c r="H785" s="105" t="s">
        <v>1351</v>
      </c>
      <c r="I785" s="168"/>
      <c r="J785" s="105"/>
      <c r="K785" s="168" t="s">
        <v>40</v>
      </c>
      <c r="L785" s="105" t="s">
        <v>1355</v>
      </c>
      <c r="M785" s="138"/>
      <c r="N785" s="105"/>
      <c r="O785" s="138"/>
      <c r="P785" s="105"/>
      <c r="Q785" s="108"/>
      <c r="R785" s="109"/>
      <c r="S785" s="110"/>
      <c r="T785" s="111"/>
      <c r="U785" s="78"/>
      <c r="V785" s="41"/>
      <c r="W785" s="179"/>
    </row>
    <row r="786" spans="1:24" x14ac:dyDescent="0.45">
      <c r="A786" s="873" t="s">
        <v>1356</v>
      </c>
      <c r="B786" s="16" t="s">
        <v>24</v>
      </c>
      <c r="C786" s="17">
        <v>45</v>
      </c>
      <c r="D786" s="18">
        <v>34</v>
      </c>
      <c r="E786" s="19" t="str">
        <f t="shared" si="23"/>
        <v>014534</v>
      </c>
      <c r="F786" s="71" t="s">
        <v>26</v>
      </c>
      <c r="G786" s="72" t="s">
        <v>24</v>
      </c>
      <c r="H786" s="73" t="s">
        <v>162</v>
      </c>
      <c r="I786" s="74" t="s">
        <v>28</v>
      </c>
      <c r="J786" s="73" t="s">
        <v>123</v>
      </c>
      <c r="K786" s="74" t="s">
        <v>30</v>
      </c>
      <c r="L786" s="73" t="s">
        <v>1357</v>
      </c>
      <c r="M786" s="74" t="s">
        <v>32</v>
      </c>
      <c r="N786" s="73" t="s">
        <v>1358</v>
      </c>
      <c r="O786" s="74" t="s">
        <v>33</v>
      </c>
      <c r="P786" s="73" t="s">
        <v>282</v>
      </c>
      <c r="Q786" s="75" t="s">
        <v>34</v>
      </c>
      <c r="R786" s="77" t="s">
        <v>1359</v>
      </c>
      <c r="S786" s="76" t="s">
        <v>35</v>
      </c>
      <c r="T786" s="140"/>
      <c r="U786" s="78"/>
      <c r="V786" s="41">
        <f t="shared" si="19"/>
        <v>36</v>
      </c>
      <c r="W786" s="13"/>
      <c r="X786" s="53">
        <f>LEN(H787&amp;J797&amp;L790&amp;N790&amp;P787&amp;R788)+5</f>
        <v>92</v>
      </c>
    </row>
    <row r="787" spans="1:24" x14ac:dyDescent="0.45">
      <c r="A787" s="874"/>
      <c r="B787" s="26" t="s">
        <v>24</v>
      </c>
      <c r="C787" s="27">
        <v>45</v>
      </c>
      <c r="D787" s="28">
        <v>34</v>
      </c>
      <c r="E787" s="29" t="str">
        <f t="shared" si="23"/>
        <v>014534</v>
      </c>
      <c r="F787" s="30" t="s">
        <v>36</v>
      </c>
      <c r="G787" s="33" t="s">
        <v>24</v>
      </c>
      <c r="H787" s="34" t="s">
        <v>1360</v>
      </c>
      <c r="I787" s="33" t="s">
        <v>24</v>
      </c>
      <c r="J787" s="34" t="s">
        <v>1361</v>
      </c>
      <c r="K787" s="33" t="s">
        <v>24</v>
      </c>
      <c r="L787" s="34" t="s">
        <v>1362</v>
      </c>
      <c r="M787" s="35" t="s">
        <v>24</v>
      </c>
      <c r="N787" s="34" t="s">
        <v>1363</v>
      </c>
      <c r="O787" s="35" t="s">
        <v>24</v>
      </c>
      <c r="P787" s="34" t="s">
        <v>1364</v>
      </c>
      <c r="Q787" s="101" t="s">
        <v>24</v>
      </c>
      <c r="R787" s="37" t="s">
        <v>1365</v>
      </c>
      <c r="S787" s="38" t="s">
        <v>313</v>
      </c>
      <c r="T787" s="43"/>
      <c r="U787" s="42" t="s">
        <v>3</v>
      </c>
      <c r="V787" s="41">
        <f t="shared" si="19"/>
        <v>68</v>
      </c>
      <c r="W787" s="179">
        <f>LEN(H788&amp;J787&amp;L787&amp;N790&amp;P787&amp;R788)+5</f>
        <v>74</v>
      </c>
    </row>
    <row r="788" spans="1:24" x14ac:dyDescent="0.45">
      <c r="A788" s="874"/>
      <c r="B788" s="26" t="s">
        <v>24</v>
      </c>
      <c r="C788" s="27">
        <v>45</v>
      </c>
      <c r="D788" s="28">
        <v>34</v>
      </c>
      <c r="E788" s="29" t="str">
        <f t="shared" si="23"/>
        <v>014534</v>
      </c>
      <c r="F788" s="30" t="s">
        <v>36</v>
      </c>
      <c r="G788" s="33" t="s">
        <v>24</v>
      </c>
      <c r="H788" s="34" t="s">
        <v>1360</v>
      </c>
      <c r="I788" s="33" t="s">
        <v>40</v>
      </c>
      <c r="J788" s="34" t="s">
        <v>1366</v>
      </c>
      <c r="K788" s="33" t="s">
        <v>40</v>
      </c>
      <c r="L788" s="34" t="s">
        <v>1367</v>
      </c>
      <c r="M788" s="35" t="s">
        <v>40</v>
      </c>
      <c r="N788" s="34" t="s">
        <v>1368</v>
      </c>
      <c r="O788" s="35" t="s">
        <v>40</v>
      </c>
      <c r="P788" s="34" t="s">
        <v>1369</v>
      </c>
      <c r="Q788" s="101" t="s">
        <v>40</v>
      </c>
      <c r="R788" s="37" t="s">
        <v>1370</v>
      </c>
      <c r="S788" s="38" t="s">
        <v>51</v>
      </c>
      <c r="T788" s="98"/>
      <c r="U788" s="42"/>
      <c r="V788" s="41">
        <f t="shared" si="19"/>
        <v>73</v>
      </c>
      <c r="W788" s="13"/>
    </row>
    <row r="789" spans="1:24" x14ac:dyDescent="0.45">
      <c r="A789" s="874"/>
      <c r="B789" s="26" t="s">
        <v>24</v>
      </c>
      <c r="C789" s="27">
        <v>45</v>
      </c>
      <c r="D789" s="28">
        <v>34</v>
      </c>
      <c r="E789" s="29" t="str">
        <f t="shared" si="23"/>
        <v>014534</v>
      </c>
      <c r="F789" s="30" t="s">
        <v>36</v>
      </c>
      <c r="G789" s="33" t="s">
        <v>24</v>
      </c>
      <c r="H789" s="34" t="s">
        <v>1360</v>
      </c>
      <c r="I789" s="31" t="s">
        <v>43</v>
      </c>
      <c r="J789" s="34" t="s">
        <v>1371</v>
      </c>
      <c r="K789" s="33" t="s">
        <v>43</v>
      </c>
      <c r="L789" s="34" t="s">
        <v>1372</v>
      </c>
      <c r="M789" s="35" t="s">
        <v>43</v>
      </c>
      <c r="N789" s="34" t="s">
        <v>1373</v>
      </c>
      <c r="O789" s="137" t="s">
        <v>43</v>
      </c>
      <c r="P789" s="34" t="s">
        <v>1374</v>
      </c>
      <c r="Q789" s="101"/>
      <c r="R789" s="37"/>
      <c r="S789" s="24"/>
      <c r="T789" s="98"/>
      <c r="U789" s="42"/>
      <c r="V789" s="41">
        <f t="shared" si="19"/>
        <v>61</v>
      </c>
      <c r="W789" s="13"/>
    </row>
    <row r="790" spans="1:24" x14ac:dyDescent="0.45">
      <c r="A790" s="874"/>
      <c r="B790" s="26" t="s">
        <v>24</v>
      </c>
      <c r="C790" s="27">
        <v>45</v>
      </c>
      <c r="D790" s="28">
        <v>34</v>
      </c>
      <c r="E790" s="29" t="str">
        <f t="shared" si="23"/>
        <v>014534</v>
      </c>
      <c r="F790" s="30" t="s">
        <v>36</v>
      </c>
      <c r="G790" s="33" t="s">
        <v>24</v>
      </c>
      <c r="H790" s="34" t="s">
        <v>1360</v>
      </c>
      <c r="I790" s="33" t="s">
        <v>46</v>
      </c>
      <c r="J790" s="34" t="s">
        <v>1375</v>
      </c>
      <c r="K790" s="33" t="s">
        <v>46</v>
      </c>
      <c r="L790" s="34" t="s">
        <v>1376</v>
      </c>
      <c r="M790" s="35" t="s">
        <v>46</v>
      </c>
      <c r="N790" s="34" t="s">
        <v>1377</v>
      </c>
      <c r="O790" s="49"/>
      <c r="P790" s="48"/>
      <c r="Q790" s="50"/>
      <c r="R790" s="51"/>
      <c r="S790" s="24"/>
      <c r="T790" s="98"/>
      <c r="U790" s="42"/>
      <c r="V790" s="41">
        <f t="shared" si="19"/>
        <v>67</v>
      </c>
      <c r="W790" s="13"/>
    </row>
    <row r="791" spans="1:24" x14ac:dyDescent="0.45">
      <c r="A791" s="874"/>
      <c r="B791" s="26" t="s">
        <v>24</v>
      </c>
      <c r="C791" s="27">
        <v>45</v>
      </c>
      <c r="D791" s="28">
        <v>34</v>
      </c>
      <c r="E791" s="29" t="str">
        <f t="shared" si="23"/>
        <v>014534</v>
      </c>
      <c r="F791" s="30" t="s">
        <v>36</v>
      </c>
      <c r="G791" s="33" t="s">
        <v>24</v>
      </c>
      <c r="H791" s="34" t="s">
        <v>1360</v>
      </c>
      <c r="I791" s="33" t="s">
        <v>49</v>
      </c>
      <c r="J791" s="34" t="s">
        <v>1378</v>
      </c>
      <c r="K791" s="33" t="s">
        <v>49</v>
      </c>
      <c r="L791" s="34" t="s">
        <v>1379</v>
      </c>
      <c r="M791" s="35" t="s">
        <v>49</v>
      </c>
      <c r="N791" s="34" t="s">
        <v>1380</v>
      </c>
      <c r="O791" s="49"/>
      <c r="P791" s="48"/>
      <c r="Q791" s="50"/>
      <c r="R791" s="51"/>
      <c r="S791" s="24"/>
      <c r="T791" s="98"/>
      <c r="U791" s="42"/>
      <c r="V791" s="41">
        <f t="shared" si="19"/>
        <v>63</v>
      </c>
      <c r="W791" s="13"/>
    </row>
    <row r="792" spans="1:24" x14ac:dyDescent="0.45">
      <c r="A792" s="874"/>
      <c r="B792" s="26" t="s">
        <v>24</v>
      </c>
      <c r="C792" s="27">
        <v>45</v>
      </c>
      <c r="D792" s="28">
        <v>34</v>
      </c>
      <c r="E792" s="29" t="str">
        <f t="shared" si="23"/>
        <v>014534</v>
      </c>
      <c r="F792" s="30" t="s">
        <v>36</v>
      </c>
      <c r="G792" s="33" t="s">
        <v>24</v>
      </c>
      <c r="H792" s="34" t="s">
        <v>1360</v>
      </c>
      <c r="I792" s="33" t="s">
        <v>52</v>
      </c>
      <c r="J792" s="34" t="s">
        <v>1381</v>
      </c>
      <c r="K792" s="33" t="s">
        <v>52</v>
      </c>
      <c r="L792" s="34" t="s">
        <v>1382</v>
      </c>
      <c r="M792" s="35"/>
      <c r="N792" s="85"/>
      <c r="O792" s="49"/>
      <c r="P792" s="48"/>
      <c r="Q792" s="50"/>
      <c r="R792" s="51"/>
      <c r="S792" s="24"/>
      <c r="T792" s="98"/>
      <c r="U792" s="42"/>
      <c r="V792" s="41">
        <f t="shared" si="19"/>
        <v>57</v>
      </c>
      <c r="W792" s="13"/>
    </row>
    <row r="793" spans="1:24" x14ac:dyDescent="0.45">
      <c r="A793" s="874"/>
      <c r="B793" s="26" t="s">
        <v>24</v>
      </c>
      <c r="C793" s="27">
        <v>45</v>
      </c>
      <c r="D793" s="28">
        <v>34</v>
      </c>
      <c r="E793" s="29" t="str">
        <f t="shared" si="23"/>
        <v>014534</v>
      </c>
      <c r="F793" s="30" t="s">
        <v>36</v>
      </c>
      <c r="G793" s="33" t="s">
        <v>24</v>
      </c>
      <c r="H793" s="34" t="s">
        <v>1360</v>
      </c>
      <c r="I793" s="33" t="s">
        <v>54</v>
      </c>
      <c r="J793" s="34" t="s">
        <v>1383</v>
      </c>
      <c r="K793" s="33" t="s">
        <v>54</v>
      </c>
      <c r="L793" s="34" t="s">
        <v>1384</v>
      </c>
      <c r="M793" s="35"/>
      <c r="N793" s="34"/>
      <c r="O793" s="49"/>
      <c r="P793" s="48"/>
      <c r="Q793" s="50"/>
      <c r="R793" s="51"/>
      <c r="S793" s="24"/>
      <c r="T793" s="98"/>
      <c r="U793" s="42"/>
      <c r="V793" s="41">
        <f t="shared" si="19"/>
        <v>51</v>
      </c>
      <c r="W793" s="13"/>
    </row>
    <row r="794" spans="1:24" x14ac:dyDescent="0.45">
      <c r="A794" s="874"/>
      <c r="B794" s="26" t="s">
        <v>24</v>
      </c>
      <c r="C794" s="27">
        <v>45</v>
      </c>
      <c r="D794" s="28">
        <v>34</v>
      </c>
      <c r="E794" s="29" t="str">
        <f t="shared" si="23"/>
        <v>014534</v>
      </c>
      <c r="F794" s="30" t="s">
        <v>36</v>
      </c>
      <c r="G794" s="33" t="s">
        <v>24</v>
      </c>
      <c r="H794" s="34" t="s">
        <v>1360</v>
      </c>
      <c r="I794" s="31" t="s">
        <v>56</v>
      </c>
      <c r="J794" s="34" t="s">
        <v>1385</v>
      </c>
      <c r="K794" s="33" t="s">
        <v>56</v>
      </c>
      <c r="L794" s="34" t="s">
        <v>1386</v>
      </c>
      <c r="M794" s="35"/>
      <c r="N794" s="34"/>
      <c r="O794" s="49"/>
      <c r="P794" s="48"/>
      <c r="Q794" s="50"/>
      <c r="R794" s="51"/>
      <c r="S794" s="24"/>
      <c r="T794" s="98"/>
      <c r="U794" s="42"/>
      <c r="V794" s="41">
        <f t="shared" si="19"/>
        <v>46</v>
      </c>
      <c r="W794" s="13"/>
    </row>
    <row r="795" spans="1:24" x14ac:dyDescent="0.45">
      <c r="A795" s="874"/>
      <c r="B795" s="26" t="s">
        <v>24</v>
      </c>
      <c r="C795" s="27">
        <v>45</v>
      </c>
      <c r="D795" s="28">
        <v>34</v>
      </c>
      <c r="E795" s="29" t="str">
        <f t="shared" si="23"/>
        <v>014534</v>
      </c>
      <c r="F795" s="30" t="s">
        <v>36</v>
      </c>
      <c r="G795" s="33" t="s">
        <v>24</v>
      </c>
      <c r="H795" s="34" t="s">
        <v>1360</v>
      </c>
      <c r="I795" s="33" t="s">
        <v>58</v>
      </c>
      <c r="J795" s="34" t="s">
        <v>1387</v>
      </c>
      <c r="K795" s="33" t="s">
        <v>58</v>
      </c>
      <c r="L795" s="34" t="s">
        <v>1388</v>
      </c>
      <c r="M795" s="35"/>
      <c r="N795" s="34"/>
      <c r="O795" s="49"/>
      <c r="P795" s="48"/>
      <c r="Q795" s="50"/>
      <c r="R795" s="51"/>
      <c r="S795" s="24"/>
      <c r="T795" s="98"/>
      <c r="U795" s="42"/>
      <c r="V795" s="41">
        <f t="shared" si="19"/>
        <v>53</v>
      </c>
      <c r="W795" s="13"/>
    </row>
    <row r="796" spans="1:24" x14ac:dyDescent="0.45">
      <c r="A796" s="874"/>
      <c r="B796" s="26" t="s">
        <v>24</v>
      </c>
      <c r="C796" s="27">
        <v>45</v>
      </c>
      <c r="D796" s="28">
        <v>34</v>
      </c>
      <c r="E796" s="29" t="str">
        <f t="shared" si="23"/>
        <v>014534</v>
      </c>
      <c r="F796" s="30" t="s">
        <v>36</v>
      </c>
      <c r="G796" s="33" t="s">
        <v>24</v>
      </c>
      <c r="H796" s="34" t="s">
        <v>1360</v>
      </c>
      <c r="I796" s="31" t="s">
        <v>60</v>
      </c>
      <c r="J796" s="85" t="s">
        <v>1389</v>
      </c>
      <c r="K796" s="33" t="s">
        <v>60</v>
      </c>
      <c r="L796" s="85" t="s">
        <v>1390</v>
      </c>
      <c r="M796" s="35"/>
      <c r="N796" s="34"/>
      <c r="O796" s="49"/>
      <c r="P796" s="48"/>
      <c r="Q796" s="50"/>
      <c r="R796" s="51"/>
      <c r="S796" s="24"/>
      <c r="T796" s="98"/>
      <c r="U796" s="42"/>
      <c r="V796" s="41">
        <f t="shared" ref="V796:V914" si="24">LEN(H796&amp;J796&amp;L796&amp;N796&amp;P796&amp;R796)+5</f>
        <v>50</v>
      </c>
      <c r="W796" s="13"/>
    </row>
    <row r="797" spans="1:24" x14ac:dyDescent="0.45">
      <c r="A797" s="874"/>
      <c r="B797" s="26" t="s">
        <v>24</v>
      </c>
      <c r="C797" s="27">
        <v>45</v>
      </c>
      <c r="D797" s="28">
        <v>34</v>
      </c>
      <c r="E797" s="29" t="str">
        <f t="shared" si="23"/>
        <v>014534</v>
      </c>
      <c r="F797" s="30" t="s">
        <v>36</v>
      </c>
      <c r="G797" s="186" t="s">
        <v>24</v>
      </c>
      <c r="H797" s="34" t="s">
        <v>1360</v>
      </c>
      <c r="I797" s="186" t="s">
        <v>62</v>
      </c>
      <c r="J797" s="85" t="s">
        <v>1391</v>
      </c>
      <c r="K797" s="33" t="s">
        <v>62</v>
      </c>
      <c r="L797" s="34" t="s">
        <v>1392</v>
      </c>
      <c r="M797" s="35"/>
      <c r="N797" s="34"/>
      <c r="O797" s="141"/>
      <c r="P797" s="142"/>
      <c r="Q797" s="143"/>
      <c r="R797" s="144"/>
      <c r="S797" s="145"/>
      <c r="T797" s="146"/>
      <c r="U797" s="40"/>
      <c r="V797" s="41">
        <f t="shared" si="24"/>
        <v>70</v>
      </c>
      <c r="W797" s="13"/>
    </row>
    <row r="798" spans="1:24" x14ac:dyDescent="0.45">
      <c r="A798" s="874"/>
      <c r="B798" s="26" t="s">
        <v>24</v>
      </c>
      <c r="C798" s="27">
        <v>45</v>
      </c>
      <c r="D798" s="28">
        <v>34</v>
      </c>
      <c r="E798" s="29" t="str">
        <f t="shared" si="23"/>
        <v>014534</v>
      </c>
      <c r="F798" s="30" t="s">
        <v>36</v>
      </c>
      <c r="G798" s="35" t="s">
        <v>24</v>
      </c>
      <c r="H798" s="34" t="s">
        <v>1360</v>
      </c>
      <c r="I798" s="35" t="s">
        <v>64</v>
      </c>
      <c r="J798" s="34" t="s">
        <v>1393</v>
      </c>
      <c r="K798" s="33" t="s">
        <v>64</v>
      </c>
      <c r="L798" s="34" t="s">
        <v>1394</v>
      </c>
      <c r="M798" s="35"/>
      <c r="N798" s="34"/>
      <c r="O798" s="49"/>
      <c r="P798" s="48"/>
      <c r="Q798" s="50"/>
      <c r="R798" s="24"/>
      <c r="S798" s="24"/>
      <c r="T798" s="51"/>
      <c r="U798" s="42"/>
      <c r="V798" s="41">
        <f t="shared" si="24"/>
        <v>44</v>
      </c>
      <c r="W798" s="13"/>
    </row>
    <row r="799" spans="1:24" x14ac:dyDescent="0.45">
      <c r="A799" s="874"/>
      <c r="B799" s="26" t="s">
        <v>24</v>
      </c>
      <c r="C799" s="27">
        <v>45</v>
      </c>
      <c r="D799" s="28">
        <v>34</v>
      </c>
      <c r="E799" s="29" t="str">
        <f t="shared" si="23"/>
        <v>014534</v>
      </c>
      <c r="F799" s="30" t="s">
        <v>36</v>
      </c>
      <c r="G799" s="35" t="s">
        <v>24</v>
      </c>
      <c r="H799" s="34" t="s">
        <v>1360</v>
      </c>
      <c r="I799" s="137" t="s">
        <v>66</v>
      </c>
      <c r="J799" s="34" t="s">
        <v>1395</v>
      </c>
      <c r="K799" s="33" t="s">
        <v>66</v>
      </c>
      <c r="L799" s="34" t="s">
        <v>1396</v>
      </c>
      <c r="M799" s="35"/>
      <c r="N799" s="34"/>
      <c r="O799" s="49"/>
      <c r="P799" s="48"/>
      <c r="Q799" s="50"/>
      <c r="R799" s="24"/>
      <c r="S799" s="24"/>
      <c r="T799" s="51"/>
      <c r="U799" s="42"/>
      <c r="V799" s="41">
        <f t="shared" si="24"/>
        <v>58</v>
      </c>
      <c r="W799" s="13"/>
    </row>
    <row r="800" spans="1:24" x14ac:dyDescent="0.45">
      <c r="A800" s="874"/>
      <c r="B800" s="26" t="s">
        <v>24</v>
      </c>
      <c r="C800" s="27">
        <v>45</v>
      </c>
      <c r="D800" s="28">
        <v>34</v>
      </c>
      <c r="E800" s="29" t="str">
        <f t="shared" si="23"/>
        <v>014534</v>
      </c>
      <c r="F800" s="30" t="s">
        <v>36</v>
      </c>
      <c r="G800" s="35" t="s">
        <v>24</v>
      </c>
      <c r="H800" s="34" t="s">
        <v>1360</v>
      </c>
      <c r="I800" s="137" t="s">
        <v>68</v>
      </c>
      <c r="J800" s="34" t="s">
        <v>1397</v>
      </c>
      <c r="K800" s="33" t="s">
        <v>68</v>
      </c>
      <c r="L800" s="34" t="s">
        <v>1398</v>
      </c>
      <c r="M800" s="49"/>
      <c r="N800" s="48"/>
      <c r="O800" s="49"/>
      <c r="P800" s="48"/>
      <c r="Q800" s="50"/>
      <c r="R800" s="24"/>
      <c r="S800" s="24"/>
      <c r="T800" s="51"/>
      <c r="U800" s="42"/>
      <c r="V800" s="41">
        <f t="shared" si="24"/>
        <v>67</v>
      </c>
      <c r="W800" s="13"/>
    </row>
    <row r="801" spans="1:24" x14ac:dyDescent="0.45">
      <c r="A801" s="874"/>
      <c r="B801" s="26" t="s">
        <v>24</v>
      </c>
      <c r="C801" s="27">
        <v>45</v>
      </c>
      <c r="D801" s="28">
        <v>34</v>
      </c>
      <c r="E801" s="29" t="str">
        <f t="shared" si="23"/>
        <v>014534</v>
      </c>
      <c r="F801" s="30" t="s">
        <v>36</v>
      </c>
      <c r="G801" s="35" t="s">
        <v>24</v>
      </c>
      <c r="H801" s="34" t="s">
        <v>1360</v>
      </c>
      <c r="I801" s="137" t="s">
        <v>70</v>
      </c>
      <c r="J801" s="34" t="s">
        <v>1399</v>
      </c>
      <c r="K801" s="33" t="s">
        <v>70</v>
      </c>
      <c r="L801" s="34" t="s">
        <v>1400</v>
      </c>
      <c r="M801" s="49"/>
      <c r="N801" s="48"/>
      <c r="O801" s="49"/>
      <c r="P801" s="48"/>
      <c r="Q801" s="50"/>
      <c r="R801" s="24"/>
      <c r="S801" s="24"/>
      <c r="T801" s="51"/>
      <c r="U801" s="42"/>
      <c r="V801" s="41">
        <f t="shared" si="24"/>
        <v>64</v>
      </c>
      <c r="W801" s="13"/>
    </row>
    <row r="802" spans="1:24" x14ac:dyDescent="0.45">
      <c r="A802" s="874"/>
      <c r="B802" s="26" t="s">
        <v>24</v>
      </c>
      <c r="C802" s="27">
        <v>45</v>
      </c>
      <c r="D802" s="28">
        <v>34</v>
      </c>
      <c r="E802" s="29" t="str">
        <f t="shared" si="23"/>
        <v>014534</v>
      </c>
      <c r="F802" s="30" t="s">
        <v>36</v>
      </c>
      <c r="G802" s="35" t="s">
        <v>24</v>
      </c>
      <c r="H802" s="34" t="s">
        <v>1360</v>
      </c>
      <c r="I802" s="137" t="s">
        <v>72</v>
      </c>
      <c r="J802" s="34" t="s">
        <v>1401</v>
      </c>
      <c r="K802" s="33" t="s">
        <v>72</v>
      </c>
      <c r="L802" s="34" t="s">
        <v>1402</v>
      </c>
      <c r="M802" s="49"/>
      <c r="N802" s="48"/>
      <c r="O802" s="49"/>
      <c r="P802" s="48"/>
      <c r="Q802" s="50"/>
      <c r="R802" s="24"/>
      <c r="S802" s="24"/>
      <c r="T802" s="51"/>
      <c r="U802" s="42"/>
      <c r="V802" s="41">
        <f t="shared" si="24"/>
        <v>65</v>
      </c>
      <c r="W802" s="13"/>
    </row>
    <row r="803" spans="1:24" x14ac:dyDescent="0.45">
      <c r="A803" s="874"/>
      <c r="B803" s="26" t="s">
        <v>24</v>
      </c>
      <c r="C803" s="27">
        <v>45</v>
      </c>
      <c r="D803" s="28">
        <v>34</v>
      </c>
      <c r="E803" s="29" t="str">
        <f t="shared" si="23"/>
        <v>014534</v>
      </c>
      <c r="F803" s="30" t="s">
        <v>36</v>
      </c>
      <c r="G803" s="35" t="s">
        <v>24</v>
      </c>
      <c r="H803" s="34" t="s">
        <v>1360</v>
      </c>
      <c r="I803" s="35"/>
      <c r="J803" s="34"/>
      <c r="K803" s="33" t="s">
        <v>74</v>
      </c>
      <c r="L803" s="34" t="s">
        <v>1403</v>
      </c>
      <c r="M803" s="49"/>
      <c r="N803" s="48"/>
      <c r="O803" s="49"/>
      <c r="P803" s="48"/>
      <c r="Q803" s="50"/>
      <c r="R803" s="24"/>
      <c r="S803" s="24"/>
      <c r="T803" s="51"/>
      <c r="U803" s="42"/>
      <c r="V803" s="41">
        <f t="shared" si="24"/>
        <v>41</v>
      </c>
      <c r="W803" s="13"/>
    </row>
    <row r="804" spans="1:24" x14ac:dyDescent="0.45">
      <c r="A804" s="874"/>
      <c r="B804" s="26" t="s">
        <v>24</v>
      </c>
      <c r="C804" s="27">
        <v>45</v>
      </c>
      <c r="D804" s="28">
        <v>34</v>
      </c>
      <c r="E804" s="29" t="str">
        <f t="shared" si="23"/>
        <v>014534</v>
      </c>
      <c r="F804" s="30" t="s">
        <v>36</v>
      </c>
      <c r="G804" s="186" t="s">
        <v>24</v>
      </c>
      <c r="H804" s="34" t="s">
        <v>1360</v>
      </c>
      <c r="I804" s="186"/>
      <c r="J804" s="85"/>
      <c r="K804" s="33" t="s">
        <v>76</v>
      </c>
      <c r="L804" s="85" t="s">
        <v>1404</v>
      </c>
      <c r="M804" s="141"/>
      <c r="N804" s="142"/>
      <c r="O804" s="141"/>
      <c r="P804" s="142"/>
      <c r="Q804" s="143"/>
      <c r="R804" s="145"/>
      <c r="S804" s="145"/>
      <c r="T804" s="144"/>
      <c r="U804" s="40"/>
      <c r="V804" s="41">
        <f t="shared" si="24"/>
        <v>41</v>
      </c>
      <c r="W804" s="13"/>
    </row>
    <row r="805" spans="1:24" x14ac:dyDescent="0.45">
      <c r="A805" s="874"/>
      <c r="B805" s="80" t="s">
        <v>24</v>
      </c>
      <c r="C805" s="81">
        <v>45</v>
      </c>
      <c r="D805" s="82">
        <v>34</v>
      </c>
      <c r="E805" s="83" t="str">
        <f t="shared" si="23"/>
        <v>014534</v>
      </c>
      <c r="F805" s="84" t="s">
        <v>36</v>
      </c>
      <c r="G805" s="186" t="s">
        <v>24</v>
      </c>
      <c r="H805" s="85" t="s">
        <v>1360</v>
      </c>
      <c r="I805" s="186"/>
      <c r="J805" s="85"/>
      <c r="K805" s="46" t="s">
        <v>78</v>
      </c>
      <c r="L805" s="85" t="s">
        <v>1405</v>
      </c>
      <c r="M805" s="141"/>
      <c r="N805" s="142"/>
      <c r="O805" s="141"/>
      <c r="P805" s="142"/>
      <c r="Q805" s="143"/>
      <c r="R805" s="145"/>
      <c r="S805" s="145"/>
      <c r="T805" s="144"/>
      <c r="U805" s="40"/>
      <c r="V805" s="41">
        <f t="shared" si="24"/>
        <v>41</v>
      </c>
      <c r="W805" s="13"/>
    </row>
    <row r="806" spans="1:24" x14ac:dyDescent="0.45">
      <c r="A806" s="874"/>
      <c r="B806" s="26" t="s">
        <v>24</v>
      </c>
      <c r="C806" s="27">
        <v>45</v>
      </c>
      <c r="D806" s="28">
        <v>34</v>
      </c>
      <c r="E806" s="29" t="str">
        <f t="shared" si="23"/>
        <v>014534</v>
      </c>
      <c r="F806" s="30" t="s">
        <v>26</v>
      </c>
      <c r="G806" s="47" t="s">
        <v>40</v>
      </c>
      <c r="H806" s="48" t="s">
        <v>162</v>
      </c>
      <c r="I806" s="49" t="s">
        <v>28</v>
      </c>
      <c r="J806" s="48" t="s">
        <v>123</v>
      </c>
      <c r="K806" s="49" t="s">
        <v>30</v>
      </c>
      <c r="L806" s="48" t="s">
        <v>1325</v>
      </c>
      <c r="M806" s="49" t="s">
        <v>32</v>
      </c>
      <c r="N806" s="48"/>
      <c r="O806" s="49" t="s">
        <v>33</v>
      </c>
      <c r="P806" s="48"/>
      <c r="Q806" s="50" t="s">
        <v>34</v>
      </c>
      <c r="R806" s="51"/>
      <c r="S806" s="24" t="s">
        <v>35</v>
      </c>
      <c r="T806" s="98"/>
      <c r="U806" s="42"/>
      <c r="V806" s="41">
        <f t="shared" si="24"/>
        <v>22</v>
      </c>
      <c r="W806" s="13"/>
      <c r="X806" s="53">
        <f>LEN(H807&amp;J828&amp;L807)+5</f>
        <v>95</v>
      </c>
    </row>
    <row r="807" spans="1:24" x14ac:dyDescent="0.45">
      <c r="A807" s="874"/>
      <c r="B807" s="26" t="s">
        <v>24</v>
      </c>
      <c r="C807" s="27">
        <v>45</v>
      </c>
      <c r="D807" s="28">
        <v>34</v>
      </c>
      <c r="E807" s="29" t="str">
        <f t="shared" si="23"/>
        <v>014534</v>
      </c>
      <c r="F807" s="30" t="s">
        <v>36</v>
      </c>
      <c r="G807" s="31" t="s">
        <v>40</v>
      </c>
      <c r="H807" s="34" t="s">
        <v>1406</v>
      </c>
      <c r="I807" s="31" t="s">
        <v>24</v>
      </c>
      <c r="J807" s="34" t="s">
        <v>1407</v>
      </c>
      <c r="K807" s="31" t="s">
        <v>24</v>
      </c>
      <c r="L807" s="34" t="s">
        <v>1408</v>
      </c>
      <c r="M807" s="49"/>
      <c r="N807" s="48"/>
      <c r="O807" s="49"/>
      <c r="P807" s="48"/>
      <c r="Q807" s="50"/>
      <c r="R807" s="51"/>
      <c r="S807" s="38" t="s">
        <v>51</v>
      </c>
      <c r="T807" s="43"/>
      <c r="U807" s="42" t="s">
        <v>3</v>
      </c>
      <c r="V807" s="41">
        <f t="shared" si="24"/>
        <v>59</v>
      </c>
      <c r="W807" s="13"/>
    </row>
    <row r="808" spans="1:24" x14ac:dyDescent="0.45">
      <c r="A808" s="874"/>
      <c r="B808" s="80" t="s">
        <v>24</v>
      </c>
      <c r="C808" s="81">
        <v>45</v>
      </c>
      <c r="D808" s="82">
        <v>34</v>
      </c>
      <c r="E808" s="83" t="str">
        <f t="shared" si="23"/>
        <v>014534</v>
      </c>
      <c r="F808" s="84" t="s">
        <v>36</v>
      </c>
      <c r="G808" s="115" t="s">
        <v>40</v>
      </c>
      <c r="H808" s="85" t="s">
        <v>1406</v>
      </c>
      <c r="I808" s="115" t="s">
        <v>40</v>
      </c>
      <c r="J808" s="85" t="s">
        <v>1409</v>
      </c>
      <c r="K808" s="46" t="s">
        <v>40</v>
      </c>
      <c r="L808" s="85" t="s">
        <v>1410</v>
      </c>
      <c r="M808" s="141"/>
      <c r="N808" s="142"/>
      <c r="O808" s="141"/>
      <c r="P808" s="142"/>
      <c r="Q808" s="143"/>
      <c r="R808" s="144"/>
      <c r="S808" s="145"/>
      <c r="T808" s="146"/>
      <c r="U808" s="40"/>
      <c r="V808" s="41">
        <f t="shared" si="24"/>
        <v>52</v>
      </c>
      <c r="W808" s="13"/>
    </row>
    <row r="809" spans="1:24" x14ac:dyDescent="0.45">
      <c r="A809" s="874"/>
      <c r="B809" s="80" t="s">
        <v>24</v>
      </c>
      <c r="C809" s="81">
        <v>45</v>
      </c>
      <c r="D809" s="82">
        <v>34</v>
      </c>
      <c r="E809" s="83" t="str">
        <f t="shared" si="23"/>
        <v>014534</v>
      </c>
      <c r="F809" s="84" t="s">
        <v>36</v>
      </c>
      <c r="G809" s="115" t="s">
        <v>40</v>
      </c>
      <c r="H809" s="85" t="s">
        <v>1406</v>
      </c>
      <c r="I809" s="115" t="s">
        <v>43</v>
      </c>
      <c r="J809" s="85" t="s">
        <v>1411</v>
      </c>
      <c r="K809" s="46" t="s">
        <v>43</v>
      </c>
      <c r="L809" s="85" t="s">
        <v>1412</v>
      </c>
      <c r="M809" s="141"/>
      <c r="N809" s="142"/>
      <c r="O809" s="141"/>
      <c r="P809" s="142"/>
      <c r="Q809" s="143"/>
      <c r="R809" s="144"/>
      <c r="S809" s="145"/>
      <c r="T809" s="146"/>
      <c r="U809" s="40"/>
      <c r="V809" s="41">
        <f t="shared" si="24"/>
        <v>53</v>
      </c>
      <c r="W809" s="13"/>
      <c r="X809" s="15"/>
    </row>
    <row r="810" spans="1:24" x14ac:dyDescent="0.45">
      <c r="A810" s="874"/>
      <c r="B810" s="80" t="s">
        <v>24</v>
      </c>
      <c r="C810" s="81">
        <v>45</v>
      </c>
      <c r="D810" s="82">
        <v>34</v>
      </c>
      <c r="E810" s="83" t="str">
        <f t="shared" si="23"/>
        <v>014534</v>
      </c>
      <c r="F810" s="84" t="s">
        <v>36</v>
      </c>
      <c r="G810" s="115" t="s">
        <v>40</v>
      </c>
      <c r="H810" s="85" t="s">
        <v>1406</v>
      </c>
      <c r="I810" s="115" t="s">
        <v>46</v>
      </c>
      <c r="J810" s="85" t="s">
        <v>1413</v>
      </c>
      <c r="K810" s="46" t="s">
        <v>46</v>
      </c>
      <c r="L810" s="85" t="s">
        <v>1414</v>
      </c>
      <c r="M810" s="141"/>
      <c r="N810" s="142"/>
      <c r="O810" s="141"/>
      <c r="P810" s="142"/>
      <c r="Q810" s="143"/>
      <c r="R810" s="144"/>
      <c r="S810" s="145"/>
      <c r="T810" s="146"/>
      <c r="U810" s="40"/>
      <c r="V810" s="41">
        <f t="shared" si="24"/>
        <v>34</v>
      </c>
      <c r="W810" s="13"/>
      <c r="X810" s="15"/>
    </row>
    <row r="811" spans="1:24" x14ac:dyDescent="0.45">
      <c r="A811" s="874"/>
      <c r="B811" s="80" t="s">
        <v>24</v>
      </c>
      <c r="C811" s="81">
        <v>45</v>
      </c>
      <c r="D811" s="82">
        <v>34</v>
      </c>
      <c r="E811" s="83" t="str">
        <f t="shared" si="23"/>
        <v>014534</v>
      </c>
      <c r="F811" s="84" t="s">
        <v>36</v>
      </c>
      <c r="G811" s="115" t="s">
        <v>40</v>
      </c>
      <c r="H811" s="85" t="s">
        <v>1406</v>
      </c>
      <c r="I811" s="115" t="s">
        <v>49</v>
      </c>
      <c r="J811" s="85" t="s">
        <v>1415</v>
      </c>
      <c r="K811" s="46" t="s">
        <v>49</v>
      </c>
      <c r="L811" s="85" t="s">
        <v>1416</v>
      </c>
      <c r="M811" s="141"/>
      <c r="N811" s="142"/>
      <c r="O811" s="141"/>
      <c r="P811" s="142"/>
      <c r="Q811" s="143"/>
      <c r="R811" s="144"/>
      <c r="S811" s="145"/>
      <c r="T811" s="146"/>
      <c r="U811" s="40"/>
      <c r="V811" s="41">
        <f t="shared" si="24"/>
        <v>36</v>
      </c>
      <c r="W811" s="13"/>
      <c r="X811" s="15"/>
    </row>
    <row r="812" spans="1:24" x14ac:dyDescent="0.45">
      <c r="A812" s="874"/>
      <c r="B812" s="80" t="s">
        <v>24</v>
      </c>
      <c r="C812" s="81">
        <v>45</v>
      </c>
      <c r="D812" s="82">
        <v>34</v>
      </c>
      <c r="E812" s="83" t="str">
        <f t="shared" si="23"/>
        <v>014534</v>
      </c>
      <c r="F812" s="84" t="s">
        <v>36</v>
      </c>
      <c r="G812" s="115" t="s">
        <v>40</v>
      </c>
      <c r="H812" s="85" t="s">
        <v>1406</v>
      </c>
      <c r="I812" s="115" t="s">
        <v>52</v>
      </c>
      <c r="J812" s="85" t="s">
        <v>1417</v>
      </c>
      <c r="K812" s="46" t="s">
        <v>52</v>
      </c>
      <c r="L812" s="85" t="s">
        <v>1418</v>
      </c>
      <c r="M812" s="141"/>
      <c r="N812" s="142"/>
      <c r="O812" s="141"/>
      <c r="P812" s="142"/>
      <c r="Q812" s="143"/>
      <c r="R812" s="144"/>
      <c r="S812" s="145"/>
      <c r="T812" s="146"/>
      <c r="U812" s="40"/>
      <c r="V812" s="41">
        <f t="shared" si="24"/>
        <v>35</v>
      </c>
      <c r="W812" s="13"/>
      <c r="X812" s="15"/>
    </row>
    <row r="813" spans="1:24" x14ac:dyDescent="0.45">
      <c r="A813" s="874"/>
      <c r="B813" s="80" t="s">
        <v>24</v>
      </c>
      <c r="C813" s="81">
        <v>45</v>
      </c>
      <c r="D813" s="82">
        <v>34</v>
      </c>
      <c r="E813" s="83" t="str">
        <f t="shared" si="23"/>
        <v>014534</v>
      </c>
      <c r="F813" s="84" t="s">
        <v>36</v>
      </c>
      <c r="G813" s="115" t="s">
        <v>40</v>
      </c>
      <c r="H813" s="85" t="s">
        <v>1406</v>
      </c>
      <c r="I813" s="115" t="s">
        <v>54</v>
      </c>
      <c r="J813" s="85" t="s">
        <v>1419</v>
      </c>
      <c r="K813" s="46" t="s">
        <v>54</v>
      </c>
      <c r="L813" s="85" t="s">
        <v>1420</v>
      </c>
      <c r="M813" s="141"/>
      <c r="N813" s="142"/>
      <c r="O813" s="141"/>
      <c r="P813" s="142"/>
      <c r="Q813" s="143"/>
      <c r="R813" s="144"/>
      <c r="S813" s="145"/>
      <c r="T813" s="146"/>
      <c r="U813" s="40"/>
      <c r="V813" s="41">
        <f t="shared" si="24"/>
        <v>51</v>
      </c>
      <c r="W813" s="13"/>
      <c r="X813" s="15"/>
    </row>
    <row r="814" spans="1:24" x14ac:dyDescent="0.45">
      <c r="A814" s="874"/>
      <c r="B814" s="80" t="s">
        <v>24</v>
      </c>
      <c r="C814" s="81">
        <v>45</v>
      </c>
      <c r="D814" s="82">
        <v>34</v>
      </c>
      <c r="E814" s="83" t="str">
        <f t="shared" si="23"/>
        <v>014534</v>
      </c>
      <c r="F814" s="84" t="s">
        <v>36</v>
      </c>
      <c r="G814" s="115" t="s">
        <v>40</v>
      </c>
      <c r="H814" s="85" t="s">
        <v>1406</v>
      </c>
      <c r="I814" s="115" t="s">
        <v>56</v>
      </c>
      <c r="J814" s="85" t="s">
        <v>1421</v>
      </c>
      <c r="K814" s="124" t="s">
        <v>56</v>
      </c>
      <c r="L814" s="85" t="s">
        <v>1422</v>
      </c>
      <c r="M814" s="141"/>
      <c r="N814" s="142"/>
      <c r="O814" s="141"/>
      <c r="P814" s="142"/>
      <c r="Q814" s="143"/>
      <c r="R814" s="144"/>
      <c r="S814" s="145"/>
      <c r="T814" s="146"/>
      <c r="U814" s="40"/>
      <c r="V814" s="41">
        <f t="shared" si="24"/>
        <v>35</v>
      </c>
      <c r="W814" s="13"/>
      <c r="X814" s="15"/>
    </row>
    <row r="815" spans="1:24" x14ac:dyDescent="0.45">
      <c r="A815" s="874"/>
      <c r="B815" s="80" t="s">
        <v>24</v>
      </c>
      <c r="C815" s="81">
        <v>45</v>
      </c>
      <c r="D815" s="82">
        <v>34</v>
      </c>
      <c r="E815" s="83" t="str">
        <f t="shared" si="23"/>
        <v>014534</v>
      </c>
      <c r="F815" s="84" t="s">
        <v>36</v>
      </c>
      <c r="G815" s="115" t="s">
        <v>40</v>
      </c>
      <c r="H815" s="85" t="s">
        <v>1406</v>
      </c>
      <c r="I815" s="115" t="s">
        <v>58</v>
      </c>
      <c r="J815" s="85" t="s">
        <v>1423</v>
      </c>
      <c r="K815" s="124" t="s">
        <v>58</v>
      </c>
      <c r="L815" s="85" t="s">
        <v>1424</v>
      </c>
      <c r="M815" s="141"/>
      <c r="N815" s="142"/>
      <c r="O815" s="141"/>
      <c r="P815" s="142"/>
      <c r="Q815" s="143"/>
      <c r="R815" s="144"/>
      <c r="S815" s="145"/>
      <c r="T815" s="146"/>
      <c r="U815" s="40"/>
      <c r="V815" s="41">
        <f t="shared" si="24"/>
        <v>44</v>
      </c>
      <c r="W815" s="13"/>
      <c r="X815" s="15"/>
    </row>
    <row r="816" spans="1:24" x14ac:dyDescent="0.45">
      <c r="A816" s="874"/>
      <c r="B816" s="80" t="s">
        <v>24</v>
      </c>
      <c r="C816" s="81">
        <v>45</v>
      </c>
      <c r="D816" s="82">
        <v>34</v>
      </c>
      <c r="E816" s="83" t="str">
        <f t="shared" si="23"/>
        <v>014534</v>
      </c>
      <c r="F816" s="84" t="s">
        <v>36</v>
      </c>
      <c r="G816" s="115" t="s">
        <v>40</v>
      </c>
      <c r="H816" s="85" t="s">
        <v>1406</v>
      </c>
      <c r="I816" s="115" t="s">
        <v>60</v>
      </c>
      <c r="J816" s="85" t="s">
        <v>1425</v>
      </c>
      <c r="K816" s="124" t="s">
        <v>60</v>
      </c>
      <c r="L816" s="85" t="s">
        <v>1426</v>
      </c>
      <c r="M816" s="141"/>
      <c r="N816" s="142"/>
      <c r="O816" s="141"/>
      <c r="P816" s="142"/>
      <c r="Q816" s="143"/>
      <c r="R816" s="144"/>
      <c r="S816" s="145"/>
      <c r="T816" s="146"/>
      <c r="U816" s="40"/>
      <c r="V816" s="41">
        <f t="shared" si="24"/>
        <v>50</v>
      </c>
      <c r="W816" s="13"/>
      <c r="X816" s="15"/>
    </row>
    <row r="817" spans="1:24" x14ac:dyDescent="0.45">
      <c r="A817" s="874"/>
      <c r="B817" s="80" t="s">
        <v>24</v>
      </c>
      <c r="C817" s="81">
        <v>45</v>
      </c>
      <c r="D817" s="82">
        <v>34</v>
      </c>
      <c r="E817" s="83" t="str">
        <f t="shared" si="23"/>
        <v>014534</v>
      </c>
      <c r="F817" s="84" t="s">
        <v>36</v>
      </c>
      <c r="G817" s="115" t="s">
        <v>40</v>
      </c>
      <c r="H817" s="85" t="s">
        <v>1406</v>
      </c>
      <c r="I817" s="115" t="s">
        <v>62</v>
      </c>
      <c r="J817" s="85" t="s">
        <v>1427</v>
      </c>
      <c r="K817" s="46"/>
      <c r="L817" s="85"/>
      <c r="M817" s="141"/>
      <c r="N817" s="142"/>
      <c r="O817" s="141"/>
      <c r="P817" s="142"/>
      <c r="Q817" s="143"/>
      <c r="R817" s="144"/>
      <c r="S817" s="145"/>
      <c r="T817" s="146"/>
      <c r="U817" s="40"/>
      <c r="V817" s="41"/>
      <c r="W817" s="13"/>
      <c r="X817" s="15"/>
    </row>
    <row r="818" spans="1:24" x14ac:dyDescent="0.45">
      <c r="A818" s="874"/>
      <c r="B818" s="80" t="s">
        <v>24</v>
      </c>
      <c r="C818" s="81">
        <v>45</v>
      </c>
      <c r="D818" s="82">
        <v>34</v>
      </c>
      <c r="E818" s="83" t="str">
        <f t="shared" si="23"/>
        <v>014534</v>
      </c>
      <c r="F818" s="84" t="s">
        <v>36</v>
      </c>
      <c r="G818" s="115" t="s">
        <v>40</v>
      </c>
      <c r="H818" s="85" t="s">
        <v>1406</v>
      </c>
      <c r="I818" s="115" t="s">
        <v>64</v>
      </c>
      <c r="J818" s="85" t="s">
        <v>1428</v>
      </c>
      <c r="K818" s="46"/>
      <c r="L818" s="85"/>
      <c r="M818" s="141"/>
      <c r="N818" s="142"/>
      <c r="O818" s="141"/>
      <c r="P818" s="142"/>
      <c r="Q818" s="143"/>
      <c r="R818" s="144"/>
      <c r="S818" s="145"/>
      <c r="T818" s="146"/>
      <c r="U818" s="40"/>
      <c r="V818" s="41"/>
      <c r="W818" s="13"/>
      <c r="X818" s="15"/>
    </row>
    <row r="819" spans="1:24" x14ac:dyDescent="0.45">
      <c r="A819" s="874"/>
      <c r="B819" s="80" t="s">
        <v>24</v>
      </c>
      <c r="C819" s="81">
        <v>45</v>
      </c>
      <c r="D819" s="82">
        <v>34</v>
      </c>
      <c r="E819" s="83" t="str">
        <f t="shared" si="23"/>
        <v>014534</v>
      </c>
      <c r="F819" s="84" t="s">
        <v>36</v>
      </c>
      <c r="G819" s="115" t="s">
        <v>40</v>
      </c>
      <c r="H819" s="85" t="s">
        <v>1406</v>
      </c>
      <c r="I819" s="115" t="s">
        <v>66</v>
      </c>
      <c r="J819" s="85" t="s">
        <v>1429</v>
      </c>
      <c r="K819" s="46"/>
      <c r="L819" s="85"/>
      <c r="M819" s="141"/>
      <c r="N819" s="142"/>
      <c r="O819" s="141"/>
      <c r="P819" s="142"/>
      <c r="Q819" s="143"/>
      <c r="R819" s="144"/>
      <c r="S819" s="145"/>
      <c r="T819" s="146"/>
      <c r="U819" s="40"/>
      <c r="V819" s="41"/>
      <c r="W819" s="13"/>
      <c r="X819" s="15"/>
    </row>
    <row r="820" spans="1:24" x14ac:dyDescent="0.45">
      <c r="A820" s="874"/>
      <c r="B820" s="80" t="s">
        <v>24</v>
      </c>
      <c r="C820" s="81">
        <v>45</v>
      </c>
      <c r="D820" s="82">
        <v>34</v>
      </c>
      <c r="E820" s="83" t="str">
        <f t="shared" si="23"/>
        <v>014534</v>
      </c>
      <c r="F820" s="84" t="s">
        <v>36</v>
      </c>
      <c r="G820" s="115" t="s">
        <v>40</v>
      </c>
      <c r="H820" s="85" t="s">
        <v>1406</v>
      </c>
      <c r="I820" s="115" t="s">
        <v>68</v>
      </c>
      <c r="J820" s="85" t="s">
        <v>1430</v>
      </c>
      <c r="K820" s="46"/>
      <c r="L820" s="85"/>
      <c r="M820" s="141"/>
      <c r="N820" s="142"/>
      <c r="O820" s="141"/>
      <c r="P820" s="142"/>
      <c r="Q820" s="143"/>
      <c r="R820" s="144"/>
      <c r="S820" s="145"/>
      <c r="T820" s="146"/>
      <c r="U820" s="40"/>
      <c r="V820" s="41"/>
      <c r="W820" s="13"/>
      <c r="X820" s="15"/>
    </row>
    <row r="821" spans="1:24" x14ac:dyDescent="0.45">
      <c r="A821" s="874"/>
      <c r="B821" s="80" t="s">
        <v>24</v>
      </c>
      <c r="C821" s="81">
        <v>45</v>
      </c>
      <c r="D821" s="82">
        <v>34</v>
      </c>
      <c r="E821" s="83" t="str">
        <f t="shared" si="23"/>
        <v>014534</v>
      </c>
      <c r="F821" s="84" t="s">
        <v>36</v>
      </c>
      <c r="G821" s="115" t="s">
        <v>40</v>
      </c>
      <c r="H821" s="85" t="s">
        <v>1406</v>
      </c>
      <c r="I821" s="115" t="s">
        <v>70</v>
      </c>
      <c r="J821" s="85" t="s">
        <v>1431</v>
      </c>
      <c r="K821" s="46"/>
      <c r="L821" s="85"/>
      <c r="M821" s="141"/>
      <c r="N821" s="142"/>
      <c r="O821" s="141"/>
      <c r="P821" s="142"/>
      <c r="Q821" s="143"/>
      <c r="R821" s="144"/>
      <c r="S821" s="145"/>
      <c r="T821" s="146"/>
      <c r="U821" s="40"/>
      <c r="V821" s="41"/>
      <c r="W821" s="13"/>
      <c r="X821" s="15"/>
    </row>
    <row r="822" spans="1:24" x14ac:dyDescent="0.45">
      <c r="A822" s="874"/>
      <c r="B822" s="80" t="s">
        <v>24</v>
      </c>
      <c r="C822" s="81">
        <v>45</v>
      </c>
      <c r="D822" s="82">
        <v>34</v>
      </c>
      <c r="E822" s="83" t="str">
        <f t="shared" si="23"/>
        <v>014534</v>
      </c>
      <c r="F822" s="84" t="s">
        <v>36</v>
      </c>
      <c r="G822" s="115" t="s">
        <v>40</v>
      </c>
      <c r="H822" s="85" t="s">
        <v>1406</v>
      </c>
      <c r="I822" s="115" t="s">
        <v>72</v>
      </c>
      <c r="J822" s="85" t="s">
        <v>1432</v>
      </c>
      <c r="K822" s="46"/>
      <c r="L822" s="85"/>
      <c r="M822" s="141"/>
      <c r="N822" s="142"/>
      <c r="O822" s="141"/>
      <c r="P822" s="142"/>
      <c r="Q822" s="143"/>
      <c r="R822" s="144"/>
      <c r="S822" s="145"/>
      <c r="T822" s="146"/>
      <c r="U822" s="40"/>
      <c r="V822" s="41"/>
      <c r="W822" s="13"/>
      <c r="X822" s="15"/>
    </row>
    <row r="823" spans="1:24" x14ac:dyDescent="0.45">
      <c r="A823" s="874"/>
      <c r="B823" s="80" t="s">
        <v>24</v>
      </c>
      <c r="C823" s="81">
        <v>45</v>
      </c>
      <c r="D823" s="82">
        <v>34</v>
      </c>
      <c r="E823" s="83" t="str">
        <f t="shared" si="23"/>
        <v>014534</v>
      </c>
      <c r="F823" s="84" t="s">
        <v>36</v>
      </c>
      <c r="G823" s="115" t="s">
        <v>40</v>
      </c>
      <c r="H823" s="85" t="s">
        <v>1406</v>
      </c>
      <c r="I823" s="115" t="s">
        <v>74</v>
      </c>
      <c r="J823" s="85" t="s">
        <v>1433</v>
      </c>
      <c r="K823" s="46"/>
      <c r="L823" s="85"/>
      <c r="M823" s="141"/>
      <c r="N823" s="142"/>
      <c r="O823" s="141"/>
      <c r="P823" s="142"/>
      <c r="Q823" s="143"/>
      <c r="R823" s="144"/>
      <c r="S823" s="145"/>
      <c r="T823" s="146"/>
      <c r="U823" s="40"/>
      <c r="V823" s="41"/>
      <c r="W823" s="13"/>
      <c r="X823" s="15"/>
    </row>
    <row r="824" spans="1:24" x14ac:dyDescent="0.45">
      <c r="A824" s="874"/>
      <c r="B824" s="80" t="s">
        <v>24</v>
      </c>
      <c r="C824" s="81">
        <v>45</v>
      </c>
      <c r="D824" s="82">
        <v>34</v>
      </c>
      <c r="E824" s="83" t="str">
        <f t="shared" si="23"/>
        <v>014534</v>
      </c>
      <c r="F824" s="84" t="s">
        <v>36</v>
      </c>
      <c r="G824" s="115" t="s">
        <v>40</v>
      </c>
      <c r="H824" s="85" t="s">
        <v>1406</v>
      </c>
      <c r="I824" s="115" t="s">
        <v>76</v>
      </c>
      <c r="J824" s="85" t="s">
        <v>1434</v>
      </c>
      <c r="K824" s="46"/>
      <c r="L824" s="85"/>
      <c r="M824" s="141"/>
      <c r="N824" s="142"/>
      <c r="O824" s="141"/>
      <c r="P824" s="142"/>
      <c r="Q824" s="143"/>
      <c r="R824" s="144"/>
      <c r="S824" s="145"/>
      <c r="T824" s="146"/>
      <c r="U824" s="40"/>
      <c r="V824" s="41"/>
      <c r="W824" s="13"/>
      <c r="X824" s="15"/>
    </row>
    <row r="825" spans="1:24" x14ac:dyDescent="0.45">
      <c r="A825" s="874"/>
      <c r="B825" s="80" t="s">
        <v>24</v>
      </c>
      <c r="C825" s="81">
        <v>45</v>
      </c>
      <c r="D825" s="82">
        <v>34</v>
      </c>
      <c r="E825" s="83" t="str">
        <f t="shared" ref="E825:E897" si="25">B825&amp;C825&amp;D825</f>
        <v>014534</v>
      </c>
      <c r="F825" s="84" t="s">
        <v>36</v>
      </c>
      <c r="G825" s="115" t="s">
        <v>40</v>
      </c>
      <c r="H825" s="85" t="s">
        <v>1406</v>
      </c>
      <c r="I825" s="115" t="s">
        <v>78</v>
      </c>
      <c r="J825" s="85" t="s">
        <v>1435</v>
      </c>
      <c r="K825" s="46"/>
      <c r="L825" s="85"/>
      <c r="M825" s="141"/>
      <c r="N825" s="142"/>
      <c r="O825" s="141"/>
      <c r="P825" s="142"/>
      <c r="Q825" s="143"/>
      <c r="R825" s="144"/>
      <c r="S825" s="145"/>
      <c r="T825" s="146"/>
      <c r="U825" s="40"/>
      <c r="V825" s="41"/>
      <c r="W825" s="13"/>
      <c r="X825" s="15"/>
    </row>
    <row r="826" spans="1:24" x14ac:dyDescent="0.45">
      <c r="A826" s="874"/>
      <c r="B826" s="80" t="s">
        <v>24</v>
      </c>
      <c r="C826" s="81">
        <v>45</v>
      </c>
      <c r="D826" s="82">
        <v>34</v>
      </c>
      <c r="E826" s="83" t="str">
        <f t="shared" si="25"/>
        <v>014534</v>
      </c>
      <c r="F826" s="84" t="s">
        <v>36</v>
      </c>
      <c r="G826" s="115" t="s">
        <v>40</v>
      </c>
      <c r="H826" s="85" t="s">
        <v>1406</v>
      </c>
      <c r="I826" s="115" t="s">
        <v>80</v>
      </c>
      <c r="J826" s="85" t="s">
        <v>1436</v>
      </c>
      <c r="K826" s="46"/>
      <c r="L826" s="85"/>
      <c r="M826" s="141"/>
      <c r="N826" s="142"/>
      <c r="O826" s="141"/>
      <c r="P826" s="142"/>
      <c r="Q826" s="143"/>
      <c r="R826" s="144"/>
      <c r="S826" s="145"/>
      <c r="T826" s="146"/>
      <c r="U826" s="40"/>
      <c r="V826" s="41"/>
      <c r="W826" s="13"/>
      <c r="X826" s="15"/>
    </row>
    <row r="827" spans="1:24" x14ac:dyDescent="0.45">
      <c r="A827" s="874"/>
      <c r="B827" s="80" t="s">
        <v>24</v>
      </c>
      <c r="C827" s="81">
        <v>45</v>
      </c>
      <c r="D827" s="82">
        <v>34</v>
      </c>
      <c r="E827" s="83" t="str">
        <f t="shared" si="25"/>
        <v>014534</v>
      </c>
      <c r="F827" s="84" t="s">
        <v>36</v>
      </c>
      <c r="G827" s="115" t="s">
        <v>40</v>
      </c>
      <c r="H827" s="85" t="s">
        <v>1406</v>
      </c>
      <c r="I827" s="115" t="s">
        <v>82</v>
      </c>
      <c r="J827" s="85" t="s">
        <v>1437</v>
      </c>
      <c r="K827" s="46"/>
      <c r="L827" s="85"/>
      <c r="M827" s="141"/>
      <c r="N827" s="142"/>
      <c r="O827" s="141"/>
      <c r="P827" s="142"/>
      <c r="Q827" s="143"/>
      <c r="R827" s="144"/>
      <c r="S827" s="145"/>
      <c r="T827" s="146"/>
      <c r="U827" s="40"/>
      <c r="V827" s="41"/>
      <c r="W827" s="13"/>
      <c r="X827" s="15"/>
    </row>
    <row r="828" spans="1:24" x14ac:dyDescent="0.45">
      <c r="A828" s="874"/>
      <c r="B828" s="80" t="s">
        <v>24</v>
      </c>
      <c r="C828" s="81">
        <v>45</v>
      </c>
      <c r="D828" s="82">
        <v>34</v>
      </c>
      <c r="E828" s="83" t="str">
        <f t="shared" si="25"/>
        <v>014534</v>
      </c>
      <c r="F828" s="84" t="s">
        <v>36</v>
      </c>
      <c r="G828" s="115" t="s">
        <v>40</v>
      </c>
      <c r="H828" s="85" t="s">
        <v>1406</v>
      </c>
      <c r="I828" s="115" t="s">
        <v>84</v>
      </c>
      <c r="J828" s="85" t="s">
        <v>1438</v>
      </c>
      <c r="K828" s="46"/>
      <c r="L828" s="85"/>
      <c r="M828" s="141"/>
      <c r="N828" s="142"/>
      <c r="O828" s="141"/>
      <c r="P828" s="142"/>
      <c r="Q828" s="143"/>
      <c r="R828" s="144"/>
      <c r="S828" s="145"/>
      <c r="T828" s="146"/>
      <c r="U828" s="40"/>
      <c r="V828" s="41"/>
      <c r="W828" s="13"/>
      <c r="X828" s="15"/>
    </row>
    <row r="829" spans="1:24" x14ac:dyDescent="0.45">
      <c r="A829" s="874"/>
      <c r="B829" s="80" t="s">
        <v>24</v>
      </c>
      <c r="C829" s="81">
        <v>45</v>
      </c>
      <c r="D829" s="82">
        <v>34</v>
      </c>
      <c r="E829" s="83" t="str">
        <f t="shared" si="25"/>
        <v>014534</v>
      </c>
      <c r="F829" s="84" t="s">
        <v>36</v>
      </c>
      <c r="G829" s="115" t="s">
        <v>40</v>
      </c>
      <c r="H829" s="85" t="s">
        <v>1406</v>
      </c>
      <c r="I829" s="124" t="s">
        <v>86</v>
      </c>
      <c r="J829" s="85" t="s">
        <v>1439</v>
      </c>
      <c r="K829" s="46"/>
      <c r="L829" s="85"/>
      <c r="M829" s="141"/>
      <c r="N829" s="142"/>
      <c r="O829" s="141"/>
      <c r="P829" s="142"/>
      <c r="Q829" s="143"/>
      <c r="R829" s="144"/>
      <c r="S829" s="145"/>
      <c r="T829" s="146"/>
      <c r="U829" s="40"/>
      <c r="V829" s="41"/>
      <c r="W829" s="13"/>
      <c r="X829" s="15"/>
    </row>
    <row r="830" spans="1:24" x14ac:dyDescent="0.45">
      <c r="A830" s="874"/>
      <c r="B830" s="80" t="s">
        <v>24</v>
      </c>
      <c r="C830" s="81">
        <v>45</v>
      </c>
      <c r="D830" s="82">
        <v>34</v>
      </c>
      <c r="E830" s="83" t="str">
        <f t="shared" si="25"/>
        <v>014534</v>
      </c>
      <c r="F830" s="84" t="s">
        <v>36</v>
      </c>
      <c r="G830" s="115" t="s">
        <v>40</v>
      </c>
      <c r="H830" s="85" t="s">
        <v>1406</v>
      </c>
      <c r="I830" s="187" t="s">
        <v>25</v>
      </c>
      <c r="J830" s="85" t="s">
        <v>1440</v>
      </c>
      <c r="K830" s="46"/>
      <c r="L830" s="85"/>
      <c r="M830" s="141"/>
      <c r="N830" s="142"/>
      <c r="O830" s="141"/>
      <c r="P830" s="142"/>
      <c r="Q830" s="143"/>
      <c r="R830" s="144"/>
      <c r="S830" s="145"/>
      <c r="T830" s="146"/>
      <c r="U830" s="40"/>
      <c r="V830" s="41"/>
      <c r="W830" s="13"/>
      <c r="X830" s="15"/>
    </row>
    <row r="831" spans="1:24" x14ac:dyDescent="0.45">
      <c r="A831" s="874"/>
      <c r="B831" s="80" t="s">
        <v>24</v>
      </c>
      <c r="C831" s="81">
        <v>45</v>
      </c>
      <c r="D831" s="82">
        <v>34</v>
      </c>
      <c r="E831" s="83" t="str">
        <f t="shared" si="25"/>
        <v>014534</v>
      </c>
      <c r="F831" s="84" t="s">
        <v>36</v>
      </c>
      <c r="G831" s="115" t="s">
        <v>40</v>
      </c>
      <c r="H831" s="85" t="s">
        <v>1406</v>
      </c>
      <c r="I831" s="187" t="s">
        <v>89</v>
      </c>
      <c r="J831" s="85" t="s">
        <v>1441</v>
      </c>
      <c r="K831" s="46"/>
      <c r="L831" s="85"/>
      <c r="M831" s="141"/>
      <c r="N831" s="142"/>
      <c r="O831" s="141"/>
      <c r="P831" s="142"/>
      <c r="Q831" s="143"/>
      <c r="R831" s="144"/>
      <c r="S831" s="145"/>
      <c r="T831" s="146"/>
      <c r="U831" s="40"/>
      <c r="V831" s="41"/>
      <c r="W831" s="13"/>
      <c r="X831" s="15"/>
    </row>
    <row r="832" spans="1:24" x14ac:dyDescent="0.45">
      <c r="A832" s="874"/>
      <c r="B832" s="80" t="s">
        <v>24</v>
      </c>
      <c r="C832" s="81">
        <v>45</v>
      </c>
      <c r="D832" s="82">
        <v>34</v>
      </c>
      <c r="E832" s="83" t="str">
        <f t="shared" si="25"/>
        <v>014534</v>
      </c>
      <c r="F832" s="84" t="s">
        <v>36</v>
      </c>
      <c r="G832" s="115" t="s">
        <v>40</v>
      </c>
      <c r="H832" s="85" t="s">
        <v>1406</v>
      </c>
      <c r="I832" s="124" t="s">
        <v>91</v>
      </c>
      <c r="J832" s="85" t="s">
        <v>1442</v>
      </c>
      <c r="K832" s="46"/>
      <c r="L832" s="85"/>
      <c r="M832" s="141"/>
      <c r="N832" s="142"/>
      <c r="O832" s="141"/>
      <c r="P832" s="142"/>
      <c r="Q832" s="143"/>
      <c r="R832" s="144"/>
      <c r="S832" s="145"/>
      <c r="T832" s="146"/>
      <c r="U832" s="40"/>
      <c r="V832" s="41"/>
      <c r="W832" s="13"/>
      <c r="X832" s="15"/>
    </row>
    <row r="833" spans="1:24" x14ac:dyDescent="0.45">
      <c r="A833" s="874"/>
      <c r="B833" s="80" t="s">
        <v>24</v>
      </c>
      <c r="C833" s="81">
        <v>45</v>
      </c>
      <c r="D833" s="82">
        <v>34</v>
      </c>
      <c r="E833" s="83" t="str">
        <f t="shared" si="25"/>
        <v>014534</v>
      </c>
      <c r="F833" s="84" t="s">
        <v>36</v>
      </c>
      <c r="G833" s="115" t="s">
        <v>40</v>
      </c>
      <c r="H833" s="85" t="s">
        <v>1406</v>
      </c>
      <c r="I833" s="124" t="s">
        <v>231</v>
      </c>
      <c r="J833" s="85" t="s">
        <v>1443</v>
      </c>
      <c r="K833" s="46"/>
      <c r="L833" s="85"/>
      <c r="M833" s="141"/>
      <c r="N833" s="142"/>
      <c r="O833" s="141"/>
      <c r="P833" s="142"/>
      <c r="Q833" s="143"/>
      <c r="R833" s="144"/>
      <c r="S833" s="145"/>
      <c r="T833" s="146"/>
      <c r="U833" s="40"/>
      <c r="V833" s="41"/>
      <c r="W833" s="13"/>
      <c r="X833" s="15"/>
    </row>
    <row r="834" spans="1:24" x14ac:dyDescent="0.45">
      <c r="A834" s="874"/>
      <c r="B834" s="80" t="s">
        <v>24</v>
      </c>
      <c r="C834" s="81">
        <v>45</v>
      </c>
      <c r="D834" s="82">
        <v>34</v>
      </c>
      <c r="E834" s="83" t="str">
        <f t="shared" si="25"/>
        <v>014534</v>
      </c>
      <c r="F834" s="84" t="s">
        <v>36</v>
      </c>
      <c r="G834" s="115" t="s">
        <v>40</v>
      </c>
      <c r="H834" s="85" t="s">
        <v>1406</v>
      </c>
      <c r="I834" s="124" t="s">
        <v>233</v>
      </c>
      <c r="J834" s="85" t="s">
        <v>1444</v>
      </c>
      <c r="K834" s="46"/>
      <c r="L834" s="85"/>
      <c r="M834" s="141"/>
      <c r="N834" s="142"/>
      <c r="O834" s="141"/>
      <c r="P834" s="142"/>
      <c r="Q834" s="143"/>
      <c r="R834" s="144"/>
      <c r="S834" s="145"/>
      <c r="T834" s="146"/>
      <c r="U834" s="40"/>
      <c r="V834" s="41"/>
      <c r="W834" s="13"/>
      <c r="X834" s="15"/>
    </row>
    <row r="835" spans="1:24" x14ac:dyDescent="0.45">
      <c r="A835" s="874"/>
      <c r="B835" s="80" t="s">
        <v>24</v>
      </c>
      <c r="C835" s="81">
        <v>45</v>
      </c>
      <c r="D835" s="82">
        <v>34</v>
      </c>
      <c r="E835" s="83" t="str">
        <f t="shared" si="25"/>
        <v>014534</v>
      </c>
      <c r="F835" s="84" t="s">
        <v>36</v>
      </c>
      <c r="G835" s="115" t="s">
        <v>40</v>
      </c>
      <c r="H835" s="85" t="s">
        <v>1406</v>
      </c>
      <c r="I835" s="124" t="s">
        <v>235</v>
      </c>
      <c r="J835" s="85" t="s">
        <v>1445</v>
      </c>
      <c r="K835" s="46"/>
      <c r="L835" s="85"/>
      <c r="M835" s="141"/>
      <c r="N835" s="142"/>
      <c r="O835" s="141"/>
      <c r="P835" s="142"/>
      <c r="Q835" s="143"/>
      <c r="R835" s="144"/>
      <c r="S835" s="145"/>
      <c r="T835" s="146"/>
      <c r="U835" s="40"/>
      <c r="V835" s="41"/>
      <c r="W835" s="13"/>
      <c r="X835" s="15"/>
    </row>
    <row r="836" spans="1:24" x14ac:dyDescent="0.45">
      <c r="A836" s="874"/>
      <c r="B836" s="80" t="s">
        <v>24</v>
      </c>
      <c r="C836" s="81">
        <v>45</v>
      </c>
      <c r="D836" s="82">
        <v>34</v>
      </c>
      <c r="E836" s="83" t="str">
        <f t="shared" si="25"/>
        <v>014534</v>
      </c>
      <c r="F836" s="84" t="s">
        <v>36</v>
      </c>
      <c r="G836" s="115" t="s">
        <v>40</v>
      </c>
      <c r="H836" s="85" t="s">
        <v>1406</v>
      </c>
      <c r="I836" s="124" t="s">
        <v>237</v>
      </c>
      <c r="J836" s="85" t="s">
        <v>1446</v>
      </c>
      <c r="K836" s="46"/>
      <c r="L836" s="85"/>
      <c r="M836" s="141"/>
      <c r="N836" s="142"/>
      <c r="O836" s="141"/>
      <c r="P836" s="142"/>
      <c r="Q836" s="143"/>
      <c r="R836" s="144"/>
      <c r="S836" s="145"/>
      <c r="T836" s="146"/>
      <c r="U836" s="40"/>
      <c r="V836" s="41"/>
      <c r="W836" s="13"/>
      <c r="X836" s="15"/>
    </row>
    <row r="837" spans="1:24" x14ac:dyDescent="0.45">
      <c r="A837" s="874"/>
      <c r="B837" s="80" t="s">
        <v>24</v>
      </c>
      <c r="C837" s="81">
        <v>45</v>
      </c>
      <c r="D837" s="82">
        <v>34</v>
      </c>
      <c r="E837" s="83" t="str">
        <f t="shared" si="25"/>
        <v>014534</v>
      </c>
      <c r="F837" s="84" t="s">
        <v>36</v>
      </c>
      <c r="G837" s="115" t="s">
        <v>40</v>
      </c>
      <c r="H837" s="85" t="s">
        <v>1406</v>
      </c>
      <c r="I837" s="124" t="s">
        <v>239</v>
      </c>
      <c r="J837" s="85" t="s">
        <v>1447</v>
      </c>
      <c r="K837" s="46"/>
      <c r="L837" s="85"/>
      <c r="M837" s="141"/>
      <c r="N837" s="142"/>
      <c r="O837" s="141"/>
      <c r="P837" s="142"/>
      <c r="Q837" s="143"/>
      <c r="R837" s="144"/>
      <c r="S837" s="145"/>
      <c r="T837" s="146"/>
      <c r="U837" s="40"/>
      <c r="V837" s="41"/>
      <c r="W837" s="13"/>
      <c r="X837" s="15"/>
    </row>
    <row r="838" spans="1:24" x14ac:dyDescent="0.45">
      <c r="A838" s="874"/>
      <c r="B838" s="80" t="s">
        <v>24</v>
      </c>
      <c r="C838" s="81">
        <v>45</v>
      </c>
      <c r="D838" s="82">
        <v>34</v>
      </c>
      <c r="E838" s="83" t="str">
        <f t="shared" si="25"/>
        <v>014534</v>
      </c>
      <c r="F838" s="84" t="s">
        <v>36</v>
      </c>
      <c r="G838" s="115" t="s">
        <v>40</v>
      </c>
      <c r="H838" s="85" t="s">
        <v>1406</v>
      </c>
      <c r="I838" s="124" t="s">
        <v>241</v>
      </c>
      <c r="J838" s="85" t="s">
        <v>206</v>
      </c>
      <c r="K838" s="46"/>
      <c r="L838" s="85"/>
      <c r="M838" s="141"/>
      <c r="N838" s="142"/>
      <c r="O838" s="141"/>
      <c r="P838" s="142"/>
      <c r="Q838" s="143"/>
      <c r="R838" s="144"/>
      <c r="S838" s="145"/>
      <c r="T838" s="146"/>
      <c r="U838" s="40"/>
      <c r="V838" s="41"/>
      <c r="W838" s="13"/>
      <c r="X838" s="15"/>
    </row>
    <row r="839" spans="1:24" x14ac:dyDescent="0.45">
      <c r="A839" s="874"/>
      <c r="B839" s="80" t="s">
        <v>24</v>
      </c>
      <c r="C839" s="81">
        <v>45</v>
      </c>
      <c r="D839" s="82">
        <v>34</v>
      </c>
      <c r="E839" s="83" t="str">
        <f t="shared" si="25"/>
        <v>014534</v>
      </c>
      <c r="F839" s="84" t="s">
        <v>36</v>
      </c>
      <c r="G839" s="115" t="s">
        <v>40</v>
      </c>
      <c r="H839" s="85" t="s">
        <v>1406</v>
      </c>
      <c r="I839" s="124" t="s">
        <v>243</v>
      </c>
      <c r="J839" s="85" t="s">
        <v>1448</v>
      </c>
      <c r="K839" s="46"/>
      <c r="L839" s="85"/>
      <c r="M839" s="141"/>
      <c r="N839" s="142"/>
      <c r="O839" s="141"/>
      <c r="P839" s="142"/>
      <c r="Q839" s="143"/>
      <c r="R839" s="144"/>
      <c r="S839" s="145"/>
      <c r="T839" s="146"/>
      <c r="U839" s="40"/>
      <c r="V839" s="41"/>
      <c r="W839" s="13"/>
      <c r="X839" s="15"/>
    </row>
    <row r="840" spans="1:24" x14ac:dyDescent="0.45">
      <c r="A840" s="874"/>
      <c r="B840" s="80" t="s">
        <v>24</v>
      </c>
      <c r="C840" s="81">
        <v>45</v>
      </c>
      <c r="D840" s="82">
        <v>34</v>
      </c>
      <c r="E840" s="83" t="str">
        <f t="shared" si="25"/>
        <v>014534</v>
      </c>
      <c r="F840" s="84" t="s">
        <v>36</v>
      </c>
      <c r="G840" s="115" t="s">
        <v>40</v>
      </c>
      <c r="H840" s="85" t="s">
        <v>1406</v>
      </c>
      <c r="I840" s="124" t="s">
        <v>245</v>
      </c>
      <c r="J840" s="85" t="s">
        <v>223</v>
      </c>
      <c r="K840" s="46"/>
      <c r="L840" s="85"/>
      <c r="M840" s="141"/>
      <c r="N840" s="142"/>
      <c r="O840" s="141"/>
      <c r="P840" s="142"/>
      <c r="Q840" s="143"/>
      <c r="R840" s="144"/>
      <c r="S840" s="145"/>
      <c r="T840" s="146"/>
      <c r="U840" s="40"/>
      <c r="V840" s="41"/>
      <c r="W840" s="13"/>
      <c r="X840" s="15"/>
    </row>
    <row r="841" spans="1:24" x14ac:dyDescent="0.45">
      <c r="A841" s="874"/>
      <c r="B841" s="80" t="s">
        <v>24</v>
      </c>
      <c r="C841" s="81">
        <v>45</v>
      </c>
      <c r="D841" s="82">
        <v>34</v>
      </c>
      <c r="E841" s="83" t="str">
        <f t="shared" si="25"/>
        <v>014534</v>
      </c>
      <c r="F841" s="84" t="s">
        <v>36</v>
      </c>
      <c r="G841" s="115" t="s">
        <v>40</v>
      </c>
      <c r="H841" s="85" t="s">
        <v>1406</v>
      </c>
      <c r="I841" s="124" t="s">
        <v>247</v>
      </c>
      <c r="J841" s="85" t="s">
        <v>1449</v>
      </c>
      <c r="K841" s="46"/>
      <c r="L841" s="85"/>
      <c r="M841" s="141"/>
      <c r="N841" s="142"/>
      <c r="O841" s="141"/>
      <c r="P841" s="142"/>
      <c r="Q841" s="143"/>
      <c r="R841" s="144"/>
      <c r="S841" s="145"/>
      <c r="T841" s="146"/>
      <c r="U841" s="40"/>
      <c r="V841" s="41"/>
      <c r="W841" s="13"/>
    </row>
    <row r="842" spans="1:24" x14ac:dyDescent="0.45">
      <c r="A842" s="874"/>
      <c r="B842" s="80" t="s">
        <v>24</v>
      </c>
      <c r="C842" s="81">
        <v>45</v>
      </c>
      <c r="D842" s="82">
        <v>34</v>
      </c>
      <c r="E842" s="83" t="str">
        <f t="shared" si="25"/>
        <v>014534</v>
      </c>
      <c r="F842" s="84" t="s">
        <v>36</v>
      </c>
      <c r="G842" s="115" t="s">
        <v>40</v>
      </c>
      <c r="H842" s="85" t="s">
        <v>1406</v>
      </c>
      <c r="I842" s="124" t="s">
        <v>249</v>
      </c>
      <c r="J842" s="85" t="s">
        <v>1450</v>
      </c>
      <c r="K842" s="46"/>
      <c r="L842" s="85"/>
      <c r="M842" s="141"/>
      <c r="N842" s="142"/>
      <c r="O842" s="141"/>
      <c r="P842" s="142"/>
      <c r="Q842" s="143"/>
      <c r="R842" s="144"/>
      <c r="S842" s="145"/>
      <c r="T842" s="146"/>
      <c r="U842" s="40"/>
      <c r="V842" s="41"/>
      <c r="W842" s="13"/>
    </row>
    <row r="843" spans="1:24" x14ac:dyDescent="0.45">
      <c r="A843" s="874"/>
      <c r="B843" s="80" t="s">
        <v>24</v>
      </c>
      <c r="C843" s="81">
        <v>45</v>
      </c>
      <c r="D843" s="82">
        <v>34</v>
      </c>
      <c r="E843" s="83" t="str">
        <f t="shared" si="25"/>
        <v>014534</v>
      </c>
      <c r="F843" s="84" t="s">
        <v>36</v>
      </c>
      <c r="G843" s="115" t="s">
        <v>40</v>
      </c>
      <c r="H843" s="85" t="s">
        <v>1406</v>
      </c>
      <c r="I843" s="124" t="s">
        <v>447</v>
      </c>
      <c r="J843" s="85" t="s">
        <v>1451</v>
      </c>
      <c r="K843" s="46"/>
      <c r="L843" s="85"/>
      <c r="M843" s="141"/>
      <c r="N843" s="142"/>
      <c r="O843" s="141"/>
      <c r="P843" s="142"/>
      <c r="Q843" s="143"/>
      <c r="R843" s="144"/>
      <c r="S843" s="145"/>
      <c r="T843" s="146"/>
      <c r="U843" s="40"/>
      <c r="V843" s="41"/>
      <c r="W843" s="13"/>
    </row>
    <row r="844" spans="1:24" x14ac:dyDescent="0.45">
      <c r="A844" s="874"/>
      <c r="B844" s="80" t="s">
        <v>24</v>
      </c>
      <c r="C844" s="81">
        <v>45</v>
      </c>
      <c r="D844" s="82">
        <v>34</v>
      </c>
      <c r="E844" s="83" t="str">
        <f t="shared" si="25"/>
        <v>014534</v>
      </c>
      <c r="F844" s="84" t="s">
        <v>36</v>
      </c>
      <c r="G844" s="115" t="s">
        <v>40</v>
      </c>
      <c r="H844" s="85" t="s">
        <v>1406</v>
      </c>
      <c r="I844" s="124" t="s">
        <v>451</v>
      </c>
      <c r="J844" s="85" t="s">
        <v>1452</v>
      </c>
      <c r="K844" s="46"/>
      <c r="L844" s="85"/>
      <c r="M844" s="141"/>
      <c r="N844" s="142"/>
      <c r="O844" s="141"/>
      <c r="P844" s="142"/>
      <c r="Q844" s="143"/>
      <c r="R844" s="144"/>
      <c r="S844" s="145"/>
      <c r="T844" s="146"/>
      <c r="U844" s="40"/>
      <c r="V844" s="41"/>
      <c r="W844" s="13"/>
    </row>
    <row r="845" spans="1:24" x14ac:dyDescent="0.45">
      <c r="A845" s="874"/>
      <c r="B845" s="80" t="s">
        <v>24</v>
      </c>
      <c r="C845" s="81">
        <v>45</v>
      </c>
      <c r="D845" s="82">
        <v>34</v>
      </c>
      <c r="E845" s="83" t="str">
        <f t="shared" si="25"/>
        <v>014534</v>
      </c>
      <c r="F845" s="84" t="s">
        <v>36</v>
      </c>
      <c r="G845" s="115" t="s">
        <v>40</v>
      </c>
      <c r="H845" s="85" t="s">
        <v>1406</v>
      </c>
      <c r="I845" s="124" t="s">
        <v>455</v>
      </c>
      <c r="J845" s="85" t="s">
        <v>1453</v>
      </c>
      <c r="K845" s="46"/>
      <c r="L845" s="85"/>
      <c r="M845" s="141"/>
      <c r="N845" s="142"/>
      <c r="O845" s="141"/>
      <c r="P845" s="142"/>
      <c r="Q845" s="143"/>
      <c r="R845" s="144"/>
      <c r="S845" s="145"/>
      <c r="T845" s="146"/>
      <c r="U845" s="40"/>
      <c r="V845" s="41"/>
      <c r="W845" s="13"/>
    </row>
    <row r="846" spans="1:24" x14ac:dyDescent="0.45">
      <c r="A846" s="874"/>
      <c r="B846" s="80" t="s">
        <v>24</v>
      </c>
      <c r="C846" s="81">
        <v>45</v>
      </c>
      <c r="D846" s="82">
        <v>34</v>
      </c>
      <c r="E846" s="83" t="str">
        <f t="shared" si="25"/>
        <v>014534</v>
      </c>
      <c r="F846" s="84" t="s">
        <v>36</v>
      </c>
      <c r="G846" s="115" t="s">
        <v>40</v>
      </c>
      <c r="H846" s="85" t="s">
        <v>1406</v>
      </c>
      <c r="I846" s="124" t="s">
        <v>459</v>
      </c>
      <c r="J846" s="85" t="s">
        <v>1454</v>
      </c>
      <c r="K846" s="46"/>
      <c r="L846" s="85"/>
      <c r="M846" s="141"/>
      <c r="N846" s="142"/>
      <c r="O846" s="141"/>
      <c r="P846" s="142"/>
      <c r="Q846" s="143"/>
      <c r="R846" s="144"/>
      <c r="S846" s="145"/>
      <c r="T846" s="146"/>
      <c r="U846" s="40"/>
      <c r="V846" s="41"/>
      <c r="W846" s="13"/>
    </row>
    <row r="847" spans="1:24" x14ac:dyDescent="0.45">
      <c r="A847" s="874"/>
      <c r="B847" s="26" t="s">
        <v>24</v>
      </c>
      <c r="C847" s="27">
        <v>45</v>
      </c>
      <c r="D847" s="28">
        <v>34</v>
      </c>
      <c r="E847" s="29" t="str">
        <f t="shared" si="25"/>
        <v>014534</v>
      </c>
      <c r="F847" s="30" t="s">
        <v>26</v>
      </c>
      <c r="G847" s="47" t="s">
        <v>43</v>
      </c>
      <c r="H847" s="48" t="s">
        <v>103</v>
      </c>
      <c r="I847" s="49" t="s">
        <v>28</v>
      </c>
      <c r="J847" s="48" t="s">
        <v>123</v>
      </c>
      <c r="K847" s="49" t="s">
        <v>30</v>
      </c>
      <c r="L847" s="48" t="s">
        <v>1325</v>
      </c>
      <c r="M847" s="49" t="s">
        <v>32</v>
      </c>
      <c r="N847" s="48"/>
      <c r="O847" s="49" t="s">
        <v>33</v>
      </c>
      <c r="P847" s="48"/>
      <c r="Q847" s="50" t="s">
        <v>34</v>
      </c>
      <c r="R847" s="51"/>
      <c r="S847" s="24" t="s">
        <v>35</v>
      </c>
      <c r="T847" s="98"/>
      <c r="U847" s="42"/>
      <c r="V847" s="41">
        <f t="shared" si="24"/>
        <v>25</v>
      </c>
      <c r="W847" s="13"/>
      <c r="X847" s="53">
        <f>LEN(H848&amp;J848&amp;L848)+5</f>
        <v>41</v>
      </c>
    </row>
    <row r="848" spans="1:24" x14ac:dyDescent="0.45">
      <c r="A848" s="874"/>
      <c r="B848" s="80" t="s">
        <v>24</v>
      </c>
      <c r="C848" s="81">
        <v>45</v>
      </c>
      <c r="D848" s="82">
        <v>34</v>
      </c>
      <c r="E848" s="83" t="str">
        <f t="shared" si="25"/>
        <v>014534</v>
      </c>
      <c r="F848" s="84" t="s">
        <v>36</v>
      </c>
      <c r="G848" s="115" t="s">
        <v>43</v>
      </c>
      <c r="H848" s="85" t="s">
        <v>1455</v>
      </c>
      <c r="I848" s="115" t="s">
        <v>24</v>
      </c>
      <c r="J848" s="85" t="s">
        <v>1456</v>
      </c>
      <c r="K848" s="115" t="s">
        <v>24</v>
      </c>
      <c r="L848" s="85" t="s">
        <v>1457</v>
      </c>
      <c r="M848" s="141"/>
      <c r="N848" s="142"/>
      <c r="O848" s="141"/>
      <c r="P848" s="142"/>
      <c r="Q848" s="143"/>
      <c r="R848" s="144"/>
      <c r="S848" s="87" t="s">
        <v>42</v>
      </c>
      <c r="T848" s="99"/>
      <c r="U848" s="40" t="s">
        <v>3</v>
      </c>
      <c r="V848" s="41">
        <f t="shared" si="24"/>
        <v>41</v>
      </c>
      <c r="W848" s="13"/>
    </row>
    <row r="849" spans="1:24" x14ac:dyDescent="0.45">
      <c r="A849" s="874"/>
      <c r="B849" s="80" t="s">
        <v>24</v>
      </c>
      <c r="C849" s="81">
        <v>45</v>
      </c>
      <c r="D849" s="82">
        <v>34</v>
      </c>
      <c r="E849" s="83" t="str">
        <f t="shared" si="25"/>
        <v>014534</v>
      </c>
      <c r="F849" s="84" t="s">
        <v>36</v>
      </c>
      <c r="G849" s="115" t="s">
        <v>43</v>
      </c>
      <c r="H849" s="85" t="s">
        <v>1455</v>
      </c>
      <c r="I849" s="124" t="s">
        <v>40</v>
      </c>
      <c r="J849" s="85" t="s">
        <v>1458</v>
      </c>
      <c r="K849" s="115"/>
      <c r="L849" s="85"/>
      <c r="M849" s="141"/>
      <c r="N849" s="142"/>
      <c r="O849" s="141"/>
      <c r="P849" s="142"/>
      <c r="Q849" s="143"/>
      <c r="R849" s="144"/>
      <c r="S849" s="87"/>
      <c r="T849" s="99"/>
      <c r="U849" s="88"/>
      <c r="V849" s="41"/>
      <c r="W849" s="13"/>
    </row>
    <row r="850" spans="1:24" x14ac:dyDescent="0.45">
      <c r="A850" s="874"/>
      <c r="B850" s="89" t="s">
        <v>24</v>
      </c>
      <c r="C850" s="27">
        <v>45</v>
      </c>
      <c r="D850" s="28">
        <v>34</v>
      </c>
      <c r="E850" s="29" t="str">
        <f t="shared" si="25"/>
        <v>014534</v>
      </c>
      <c r="F850" s="30" t="s">
        <v>26</v>
      </c>
      <c r="G850" s="47" t="s">
        <v>46</v>
      </c>
      <c r="H850" s="48" t="s">
        <v>162</v>
      </c>
      <c r="I850" s="49" t="s">
        <v>28</v>
      </c>
      <c r="J850" s="48" t="s">
        <v>123</v>
      </c>
      <c r="K850" s="49" t="s">
        <v>30</v>
      </c>
      <c r="L850" s="48"/>
      <c r="M850" s="49" t="s">
        <v>32</v>
      </c>
      <c r="N850" s="48"/>
      <c r="O850" s="49" t="s">
        <v>33</v>
      </c>
      <c r="P850" s="48"/>
      <c r="Q850" s="50" t="s">
        <v>34</v>
      </c>
      <c r="R850" s="24"/>
      <c r="S850" s="24" t="s">
        <v>35</v>
      </c>
      <c r="T850" s="24"/>
      <c r="U850" s="90"/>
      <c r="V850" s="41">
        <f t="shared" si="24"/>
        <v>17</v>
      </c>
      <c r="W850" s="13"/>
      <c r="X850" s="53">
        <f>LEN(H851&amp;J853)+5</f>
        <v>40</v>
      </c>
    </row>
    <row r="851" spans="1:24" x14ac:dyDescent="0.45">
      <c r="A851" s="874"/>
      <c r="B851" s="89" t="s">
        <v>24</v>
      </c>
      <c r="C851" s="27">
        <v>45</v>
      </c>
      <c r="D851" s="28">
        <v>34</v>
      </c>
      <c r="E851" s="29" t="str">
        <f t="shared" si="25"/>
        <v>014534</v>
      </c>
      <c r="F851" s="30" t="s">
        <v>36</v>
      </c>
      <c r="G851" s="31" t="s">
        <v>46</v>
      </c>
      <c r="H851" s="34" t="s">
        <v>1459</v>
      </c>
      <c r="I851" s="31" t="s">
        <v>24</v>
      </c>
      <c r="J851" s="34" t="s">
        <v>1460</v>
      </c>
      <c r="K851" s="31"/>
      <c r="L851" s="34"/>
      <c r="M851" s="49"/>
      <c r="N851" s="48"/>
      <c r="O851" s="49"/>
      <c r="P851" s="48"/>
      <c r="Q851" s="50"/>
      <c r="R851" s="24"/>
      <c r="S851" s="38" t="s">
        <v>42</v>
      </c>
      <c r="T851" s="38"/>
      <c r="U851" s="90" t="s">
        <v>3</v>
      </c>
      <c r="V851" s="41">
        <f t="shared" si="24"/>
        <v>37</v>
      </c>
      <c r="W851" s="13"/>
    </row>
    <row r="852" spans="1:24" x14ac:dyDescent="0.45">
      <c r="A852" s="874"/>
      <c r="B852" s="89" t="s">
        <v>24</v>
      </c>
      <c r="C852" s="27">
        <v>45</v>
      </c>
      <c r="D852" s="28">
        <v>34</v>
      </c>
      <c r="E852" s="29" t="str">
        <f t="shared" si="25"/>
        <v>014534</v>
      </c>
      <c r="F852" s="30" t="s">
        <v>36</v>
      </c>
      <c r="G852" s="31" t="s">
        <v>46</v>
      </c>
      <c r="H852" s="34" t="s">
        <v>1459</v>
      </c>
      <c r="I852" s="31" t="s">
        <v>40</v>
      </c>
      <c r="J852" s="34" t="s">
        <v>1461</v>
      </c>
      <c r="K852" s="33" t="s">
        <v>40</v>
      </c>
      <c r="L852" s="34"/>
      <c r="M852" s="49"/>
      <c r="N852" s="48"/>
      <c r="O852" s="49"/>
      <c r="P852" s="48"/>
      <c r="Q852" s="50"/>
      <c r="R852" s="24"/>
      <c r="S852" s="24"/>
      <c r="T852" s="24"/>
      <c r="U852" s="90"/>
      <c r="V852" s="41">
        <f t="shared" si="24"/>
        <v>36</v>
      </c>
      <c r="W852" s="13"/>
    </row>
    <row r="853" spans="1:24" x14ac:dyDescent="0.45">
      <c r="A853" s="874"/>
      <c r="B853" s="89" t="s">
        <v>24</v>
      </c>
      <c r="C853" s="27">
        <v>45</v>
      </c>
      <c r="D853" s="28">
        <v>34</v>
      </c>
      <c r="E853" s="29" t="str">
        <f t="shared" si="25"/>
        <v>014534</v>
      </c>
      <c r="F853" s="30" t="s">
        <v>36</v>
      </c>
      <c r="G853" s="31" t="s">
        <v>46</v>
      </c>
      <c r="H853" s="34" t="s">
        <v>1459</v>
      </c>
      <c r="I853" s="113" t="s">
        <v>43</v>
      </c>
      <c r="J853" s="105" t="s">
        <v>1462</v>
      </c>
      <c r="K853" s="107"/>
      <c r="L853" s="105"/>
      <c r="M853" s="74"/>
      <c r="N853" s="73"/>
      <c r="O853" s="74"/>
      <c r="P853" s="73"/>
      <c r="Q853" s="75"/>
      <c r="R853" s="77"/>
      <c r="S853" s="76"/>
      <c r="T853" s="140"/>
      <c r="U853" s="112"/>
      <c r="V853" s="41">
        <f t="shared" si="24"/>
        <v>40</v>
      </c>
      <c r="W853" s="13"/>
    </row>
    <row r="854" spans="1:24" x14ac:dyDescent="0.45">
      <c r="A854" s="874"/>
      <c r="B854" s="89" t="s">
        <v>24</v>
      </c>
      <c r="C854" s="27">
        <v>45</v>
      </c>
      <c r="D854" s="28">
        <v>34</v>
      </c>
      <c r="E854" s="29" t="str">
        <f t="shared" si="25"/>
        <v>014534</v>
      </c>
      <c r="F854" s="30" t="s">
        <v>36</v>
      </c>
      <c r="G854" s="31" t="s">
        <v>46</v>
      </c>
      <c r="H854" s="34" t="s">
        <v>1459</v>
      </c>
      <c r="I854" s="113" t="s">
        <v>46</v>
      </c>
      <c r="J854" s="34" t="s">
        <v>1463</v>
      </c>
      <c r="K854" s="107"/>
      <c r="L854" s="105"/>
      <c r="M854" s="74"/>
      <c r="N854" s="73"/>
      <c r="O854" s="74"/>
      <c r="P854" s="73"/>
      <c r="Q854" s="75"/>
      <c r="R854" s="77"/>
      <c r="S854" s="76"/>
      <c r="T854" s="140"/>
      <c r="U854" s="112"/>
      <c r="V854" s="41"/>
      <c r="W854" s="13"/>
    </row>
    <row r="855" spans="1:24" x14ac:dyDescent="0.45">
      <c r="A855" s="874"/>
      <c r="B855" s="89" t="s">
        <v>24</v>
      </c>
      <c r="C855" s="27">
        <v>45</v>
      </c>
      <c r="D855" s="28">
        <v>34</v>
      </c>
      <c r="E855" s="29" t="str">
        <f t="shared" si="25"/>
        <v>014534</v>
      </c>
      <c r="F855" s="30" t="s">
        <v>26</v>
      </c>
      <c r="G855" s="100" t="s">
        <v>49</v>
      </c>
      <c r="H855" s="48" t="s">
        <v>162</v>
      </c>
      <c r="I855" s="49" t="s">
        <v>28</v>
      </c>
      <c r="J855" s="48" t="s">
        <v>123</v>
      </c>
      <c r="K855" s="49" t="s">
        <v>30</v>
      </c>
      <c r="L855" s="48"/>
      <c r="M855" s="49" t="s">
        <v>32</v>
      </c>
      <c r="N855" s="48"/>
      <c r="O855" s="49" t="s">
        <v>33</v>
      </c>
      <c r="P855" s="48"/>
      <c r="Q855" s="50" t="s">
        <v>34</v>
      </c>
      <c r="R855" s="24"/>
      <c r="S855" s="24" t="s">
        <v>35</v>
      </c>
      <c r="T855" s="24"/>
      <c r="U855" s="90"/>
      <c r="V855" s="41"/>
      <c r="W855" s="13"/>
      <c r="X855" s="53">
        <f>LEN(H856)+5</f>
        <v>12</v>
      </c>
    </row>
    <row r="856" spans="1:24" x14ac:dyDescent="0.45">
      <c r="A856" s="874"/>
      <c r="B856" s="89" t="s">
        <v>24</v>
      </c>
      <c r="C856" s="27">
        <v>45</v>
      </c>
      <c r="D856" s="28">
        <v>34</v>
      </c>
      <c r="E856" s="29" t="str">
        <f t="shared" si="25"/>
        <v>014534</v>
      </c>
      <c r="F856" s="30" t="s">
        <v>36</v>
      </c>
      <c r="G856" s="31" t="s">
        <v>49</v>
      </c>
      <c r="H856" s="34" t="s">
        <v>232</v>
      </c>
      <c r="I856" s="104"/>
      <c r="J856" s="105"/>
      <c r="K856" s="107"/>
      <c r="L856" s="105"/>
      <c r="M856" s="74"/>
      <c r="N856" s="73"/>
      <c r="O856" s="74"/>
      <c r="P856" s="73"/>
      <c r="Q856" s="75"/>
      <c r="R856" s="77"/>
      <c r="S856" s="76"/>
      <c r="T856" s="140"/>
      <c r="U856" s="112"/>
      <c r="V856" s="41"/>
      <c r="W856" s="13"/>
      <c r="X856" s="53">
        <f t="shared" ref="X856:X929" si="26">LEN(H857)+5</f>
        <v>13</v>
      </c>
    </row>
    <row r="857" spans="1:24" x14ac:dyDescent="0.45">
      <c r="A857" s="874"/>
      <c r="B857" s="89" t="s">
        <v>24</v>
      </c>
      <c r="C857" s="27">
        <v>45</v>
      </c>
      <c r="D857" s="28">
        <v>34</v>
      </c>
      <c r="E857" s="29" t="str">
        <f t="shared" si="25"/>
        <v>014534</v>
      </c>
      <c r="F857" s="30" t="s">
        <v>26</v>
      </c>
      <c r="G857" s="100" t="s">
        <v>52</v>
      </c>
      <c r="H857" s="48" t="s">
        <v>162</v>
      </c>
      <c r="I857" s="49" t="s">
        <v>28</v>
      </c>
      <c r="J857" s="48" t="s">
        <v>123</v>
      </c>
      <c r="K857" s="107"/>
      <c r="L857" s="105"/>
      <c r="M857" s="74"/>
      <c r="N857" s="73"/>
      <c r="O857" s="74"/>
      <c r="P857" s="73"/>
      <c r="Q857" s="75"/>
      <c r="R857" s="77"/>
      <c r="S857" s="76"/>
      <c r="T857" s="140"/>
      <c r="U857" s="112"/>
      <c r="V857" s="41"/>
      <c r="W857" s="13"/>
      <c r="X857" s="53">
        <f t="shared" si="26"/>
        <v>27</v>
      </c>
    </row>
    <row r="858" spans="1:24" x14ac:dyDescent="0.45">
      <c r="A858" s="874"/>
      <c r="B858" s="89" t="s">
        <v>24</v>
      </c>
      <c r="C858" s="27">
        <v>45</v>
      </c>
      <c r="D858" s="28">
        <v>34</v>
      </c>
      <c r="E858" s="29" t="str">
        <f t="shared" si="25"/>
        <v>014534</v>
      </c>
      <c r="F858" s="30" t="s">
        <v>36</v>
      </c>
      <c r="G858" s="104" t="s">
        <v>52</v>
      </c>
      <c r="H858" s="105" t="s">
        <v>1464</v>
      </c>
      <c r="I858" s="104" t="s">
        <v>24</v>
      </c>
      <c r="J858" s="105" t="s">
        <v>1465</v>
      </c>
      <c r="K858" s="107"/>
      <c r="L858" s="105"/>
      <c r="M858" s="138"/>
      <c r="N858" s="105"/>
      <c r="O858" s="138"/>
      <c r="P858" s="105"/>
      <c r="Q858" s="139"/>
      <c r="R858" s="109"/>
      <c r="S858" s="110"/>
      <c r="T858" s="111"/>
      <c r="U858" s="112"/>
      <c r="V858" s="41"/>
      <c r="W858" s="13"/>
      <c r="X858" s="53">
        <f>LEN(H861)+5</f>
        <v>13</v>
      </c>
    </row>
    <row r="859" spans="1:24" x14ac:dyDescent="0.45">
      <c r="A859" s="874"/>
      <c r="B859" s="89" t="s">
        <v>24</v>
      </c>
      <c r="C859" s="27">
        <v>45</v>
      </c>
      <c r="D859" s="28">
        <v>34</v>
      </c>
      <c r="E859" s="29" t="str">
        <f t="shared" si="25"/>
        <v>014534</v>
      </c>
      <c r="F859" s="30" t="s">
        <v>36</v>
      </c>
      <c r="G859" s="104" t="s">
        <v>52</v>
      </c>
      <c r="H859" s="105" t="s">
        <v>1464</v>
      </c>
      <c r="I859" s="104" t="s">
        <v>40</v>
      </c>
      <c r="J859" s="105" t="s">
        <v>1466</v>
      </c>
      <c r="K859" s="107"/>
      <c r="L859" s="105"/>
      <c r="M859" s="138"/>
      <c r="N859" s="105"/>
      <c r="O859" s="138"/>
      <c r="P859" s="105"/>
      <c r="Q859" s="139"/>
      <c r="R859" s="109"/>
      <c r="S859" s="110"/>
      <c r="T859" s="111"/>
      <c r="U859" s="112"/>
      <c r="V859" s="41"/>
      <c r="W859" s="13"/>
      <c r="X859" s="53"/>
    </row>
    <row r="860" spans="1:24" x14ac:dyDescent="0.45">
      <c r="A860" s="874"/>
      <c r="B860" s="89" t="s">
        <v>24</v>
      </c>
      <c r="C860" s="27">
        <v>45</v>
      </c>
      <c r="D860" s="28">
        <v>34</v>
      </c>
      <c r="E860" s="29" t="str">
        <f t="shared" si="25"/>
        <v>014534</v>
      </c>
      <c r="F860" s="30" t="s">
        <v>36</v>
      </c>
      <c r="G860" s="104" t="s">
        <v>52</v>
      </c>
      <c r="H860" s="105" t="s">
        <v>1464</v>
      </c>
      <c r="I860" s="104" t="s">
        <v>43</v>
      </c>
      <c r="J860" s="105" t="s">
        <v>1467</v>
      </c>
      <c r="K860" s="107"/>
      <c r="L860" s="105"/>
      <c r="M860" s="138"/>
      <c r="N860" s="105"/>
      <c r="O860" s="138"/>
      <c r="P860" s="105"/>
      <c r="Q860" s="139"/>
      <c r="R860" s="109"/>
      <c r="S860" s="110"/>
      <c r="T860" s="111"/>
      <c r="U860" s="112"/>
      <c r="V860" s="41"/>
      <c r="W860" s="13"/>
      <c r="X860" s="53"/>
    </row>
    <row r="861" spans="1:24" x14ac:dyDescent="0.45">
      <c r="A861" s="874"/>
      <c r="B861" s="89" t="s">
        <v>24</v>
      </c>
      <c r="C861" s="27">
        <v>45</v>
      </c>
      <c r="D861" s="28">
        <v>34</v>
      </c>
      <c r="E861" s="29" t="str">
        <f t="shared" si="25"/>
        <v>014534</v>
      </c>
      <c r="F861" s="30" t="s">
        <v>26</v>
      </c>
      <c r="G861" s="100" t="s">
        <v>54</v>
      </c>
      <c r="H861" s="48" t="s">
        <v>162</v>
      </c>
      <c r="I861" s="49" t="s">
        <v>28</v>
      </c>
      <c r="J861" s="48" t="s">
        <v>123</v>
      </c>
      <c r="K861" s="49" t="s">
        <v>30</v>
      </c>
      <c r="L861" s="48"/>
      <c r="M861" s="49" t="s">
        <v>32</v>
      </c>
      <c r="N861" s="48"/>
      <c r="O861" s="138"/>
      <c r="P861" s="105"/>
      <c r="Q861" s="139"/>
      <c r="R861" s="109"/>
      <c r="S861" s="110"/>
      <c r="T861" s="111"/>
      <c r="U861" s="112"/>
      <c r="V861" s="41"/>
      <c r="W861" s="13"/>
      <c r="X861" s="53">
        <f t="shared" si="26"/>
        <v>30</v>
      </c>
    </row>
    <row r="862" spans="1:24" x14ac:dyDescent="0.45">
      <c r="A862" s="874"/>
      <c r="B862" s="89" t="s">
        <v>24</v>
      </c>
      <c r="C862" s="27">
        <v>45</v>
      </c>
      <c r="D862" s="28">
        <v>34</v>
      </c>
      <c r="E862" s="29" t="str">
        <f t="shared" si="25"/>
        <v>014534</v>
      </c>
      <c r="F862" s="30" t="s">
        <v>36</v>
      </c>
      <c r="G862" s="104" t="s">
        <v>54</v>
      </c>
      <c r="H862" s="105" t="s">
        <v>1468</v>
      </c>
      <c r="I862" s="104"/>
      <c r="J862" s="105"/>
      <c r="K862" s="107"/>
      <c r="L862" s="105"/>
      <c r="M862" s="138"/>
      <c r="N862" s="105"/>
      <c r="O862" s="138"/>
      <c r="P862" s="105"/>
      <c r="Q862" s="139"/>
      <c r="R862" s="109"/>
      <c r="S862" s="110"/>
      <c r="T862" s="111"/>
      <c r="U862" s="112"/>
      <c r="V862" s="41"/>
      <c r="W862" s="13"/>
      <c r="X862" s="53">
        <f t="shared" si="26"/>
        <v>13</v>
      </c>
    </row>
    <row r="863" spans="1:24" x14ac:dyDescent="0.45">
      <c r="A863" s="874"/>
      <c r="B863" s="89" t="s">
        <v>24</v>
      </c>
      <c r="C863" s="27">
        <v>45</v>
      </c>
      <c r="D863" s="28">
        <v>34</v>
      </c>
      <c r="E863" s="29" t="str">
        <f t="shared" si="25"/>
        <v>014534</v>
      </c>
      <c r="F863" s="30" t="s">
        <v>26</v>
      </c>
      <c r="G863" s="100" t="s">
        <v>56</v>
      </c>
      <c r="H863" s="48" t="s">
        <v>162</v>
      </c>
      <c r="I863" s="49" t="s">
        <v>28</v>
      </c>
      <c r="J863" s="48" t="s">
        <v>123</v>
      </c>
      <c r="K863" s="49" t="s">
        <v>30</v>
      </c>
      <c r="L863" s="48"/>
      <c r="M863" s="49" t="s">
        <v>32</v>
      </c>
      <c r="N863" s="48"/>
      <c r="O863" s="138"/>
      <c r="P863" s="105"/>
      <c r="Q863" s="139"/>
      <c r="R863" s="109"/>
      <c r="S863" s="110"/>
      <c r="T863" s="111"/>
      <c r="U863" s="112"/>
      <c r="V863" s="41"/>
      <c r="W863" s="13"/>
      <c r="X863" s="53">
        <f t="shared" si="26"/>
        <v>23</v>
      </c>
    </row>
    <row r="864" spans="1:24" x14ac:dyDescent="0.45">
      <c r="A864" s="874"/>
      <c r="B864" s="89" t="s">
        <v>24</v>
      </c>
      <c r="C864" s="27">
        <v>45</v>
      </c>
      <c r="D864" s="28">
        <v>34</v>
      </c>
      <c r="E864" s="29" t="str">
        <f t="shared" si="25"/>
        <v>014534</v>
      </c>
      <c r="F864" s="30" t="s">
        <v>36</v>
      </c>
      <c r="G864" s="104" t="s">
        <v>56</v>
      </c>
      <c r="H864" s="105" t="s">
        <v>1469</v>
      </c>
      <c r="I864" s="104" t="s">
        <v>24</v>
      </c>
      <c r="J864" s="105" t="s">
        <v>1470</v>
      </c>
      <c r="K864" s="107"/>
      <c r="L864" s="105"/>
      <c r="M864" s="138"/>
      <c r="N864" s="105"/>
      <c r="O864" s="138"/>
      <c r="P864" s="105"/>
      <c r="Q864" s="139"/>
      <c r="R864" s="109"/>
      <c r="S864" s="110"/>
      <c r="T864" s="111"/>
      <c r="U864" s="112"/>
      <c r="V864" s="41"/>
      <c r="W864" s="13"/>
      <c r="X864" s="53">
        <f t="shared" si="26"/>
        <v>23</v>
      </c>
    </row>
    <row r="865" spans="1:24" x14ac:dyDescent="0.45">
      <c r="A865" s="874"/>
      <c r="B865" s="89" t="s">
        <v>24</v>
      </c>
      <c r="C865" s="27">
        <v>45</v>
      </c>
      <c r="D865" s="28">
        <v>34</v>
      </c>
      <c r="E865" s="29" t="str">
        <f t="shared" si="25"/>
        <v>014534</v>
      </c>
      <c r="F865" s="30" t="s">
        <v>36</v>
      </c>
      <c r="G865" s="104" t="s">
        <v>56</v>
      </c>
      <c r="H865" s="105" t="s">
        <v>1469</v>
      </c>
      <c r="I865" s="104" t="s">
        <v>40</v>
      </c>
      <c r="J865" s="105" t="s">
        <v>1471</v>
      </c>
      <c r="K865" s="107"/>
      <c r="L865" s="105"/>
      <c r="M865" s="138"/>
      <c r="N865" s="105"/>
      <c r="O865" s="138"/>
      <c r="P865" s="105"/>
      <c r="Q865" s="139"/>
      <c r="R865" s="109"/>
      <c r="S865" s="110"/>
      <c r="T865" s="111"/>
      <c r="U865" s="112"/>
      <c r="V865" s="41"/>
      <c r="W865" s="13"/>
      <c r="X865" s="53">
        <f>LEN(H874)+5</f>
        <v>16</v>
      </c>
    </row>
    <row r="866" spans="1:24" x14ac:dyDescent="0.45">
      <c r="A866" s="874"/>
      <c r="B866" s="89" t="s">
        <v>24</v>
      </c>
      <c r="C866" s="27">
        <v>45</v>
      </c>
      <c r="D866" s="28">
        <v>34</v>
      </c>
      <c r="E866" s="29" t="str">
        <f t="shared" si="25"/>
        <v>014534</v>
      </c>
      <c r="F866" s="30" t="s">
        <v>36</v>
      </c>
      <c r="G866" s="104" t="s">
        <v>56</v>
      </c>
      <c r="H866" s="105" t="s">
        <v>1469</v>
      </c>
      <c r="I866" s="104" t="s">
        <v>43</v>
      </c>
      <c r="J866" s="105" t="s">
        <v>179</v>
      </c>
      <c r="K866" s="107"/>
      <c r="L866" s="105"/>
      <c r="M866" s="138"/>
      <c r="N866" s="105"/>
      <c r="O866" s="138"/>
      <c r="P866" s="105"/>
      <c r="Q866" s="139"/>
      <c r="R866" s="109"/>
      <c r="S866" s="110"/>
      <c r="T866" s="111"/>
      <c r="U866" s="112"/>
      <c r="V866" s="41"/>
      <c r="W866" s="13"/>
      <c r="X866" s="53"/>
    </row>
    <row r="867" spans="1:24" x14ac:dyDescent="0.45">
      <c r="A867" s="874"/>
      <c r="B867" s="89" t="s">
        <v>24</v>
      </c>
      <c r="C867" s="27">
        <v>45</v>
      </c>
      <c r="D867" s="28">
        <v>34</v>
      </c>
      <c r="E867" s="29" t="str">
        <f t="shared" si="25"/>
        <v>014534</v>
      </c>
      <c r="F867" s="30" t="s">
        <v>26</v>
      </c>
      <c r="G867" s="100" t="s">
        <v>58</v>
      </c>
      <c r="H867" s="48" t="s">
        <v>162</v>
      </c>
      <c r="I867" s="49" t="s">
        <v>28</v>
      </c>
      <c r="J867" s="48" t="s">
        <v>123</v>
      </c>
      <c r="K867" s="49" t="s">
        <v>30</v>
      </c>
      <c r="L867" s="48"/>
      <c r="M867" s="49" t="s">
        <v>32</v>
      </c>
      <c r="N867" s="48"/>
      <c r="O867" s="138"/>
      <c r="P867" s="105"/>
      <c r="Q867" s="139"/>
      <c r="R867" s="109"/>
      <c r="S867" s="110"/>
      <c r="T867" s="111"/>
      <c r="U867" s="112"/>
      <c r="V867" s="41"/>
      <c r="W867" s="13"/>
      <c r="X867" s="53"/>
    </row>
    <row r="868" spans="1:24" x14ac:dyDescent="0.45">
      <c r="A868" s="874"/>
      <c r="B868" s="89" t="s">
        <v>24</v>
      </c>
      <c r="C868" s="27">
        <v>45</v>
      </c>
      <c r="D868" s="28">
        <v>34</v>
      </c>
      <c r="E868" s="29" t="str">
        <f t="shared" si="25"/>
        <v>014534</v>
      </c>
      <c r="F868" s="30" t="s">
        <v>36</v>
      </c>
      <c r="G868" s="104" t="s">
        <v>58</v>
      </c>
      <c r="H868" s="105" t="s">
        <v>1472</v>
      </c>
      <c r="I868" s="138"/>
      <c r="J868" s="105"/>
      <c r="K868" s="138"/>
      <c r="L868" s="105"/>
      <c r="M868" s="138"/>
      <c r="N868" s="105"/>
      <c r="O868" s="138"/>
      <c r="P868" s="105"/>
      <c r="Q868" s="139"/>
      <c r="R868" s="109"/>
      <c r="S868" s="110"/>
      <c r="T868" s="111"/>
      <c r="U868" s="112"/>
      <c r="V868" s="41"/>
      <c r="W868" s="13"/>
    </row>
    <row r="869" spans="1:24" x14ac:dyDescent="0.45">
      <c r="A869" s="874"/>
      <c r="B869" s="89" t="s">
        <v>24</v>
      </c>
      <c r="C869" s="27">
        <v>45</v>
      </c>
      <c r="D869" s="28">
        <v>34</v>
      </c>
      <c r="E869" s="29" t="str">
        <f t="shared" si="25"/>
        <v>014534</v>
      </c>
      <c r="F869" s="30" t="s">
        <v>26</v>
      </c>
      <c r="G869" s="100" t="s">
        <v>60</v>
      </c>
      <c r="H869" s="48" t="s">
        <v>162</v>
      </c>
      <c r="I869" s="49" t="s">
        <v>28</v>
      </c>
      <c r="J869" s="48" t="s">
        <v>123</v>
      </c>
      <c r="K869" s="49" t="s">
        <v>30</v>
      </c>
      <c r="L869" s="48" t="s">
        <v>1325</v>
      </c>
      <c r="M869" s="138"/>
      <c r="N869" s="105"/>
      <c r="O869" s="138"/>
      <c r="P869" s="105"/>
      <c r="Q869" s="139"/>
      <c r="R869" s="109"/>
      <c r="S869" s="110"/>
      <c r="T869" s="111"/>
      <c r="U869" s="112"/>
      <c r="V869" s="41"/>
      <c r="W869" s="13"/>
    </row>
    <row r="870" spans="1:24" x14ac:dyDescent="0.45">
      <c r="A870" s="874"/>
      <c r="B870" s="89" t="s">
        <v>24</v>
      </c>
      <c r="C870" s="27">
        <v>45</v>
      </c>
      <c r="D870" s="28">
        <v>34</v>
      </c>
      <c r="E870" s="29" t="str">
        <f t="shared" si="25"/>
        <v>014534</v>
      </c>
      <c r="F870" s="30" t="s">
        <v>36</v>
      </c>
      <c r="G870" s="104" t="s">
        <v>60</v>
      </c>
      <c r="H870" s="105" t="s">
        <v>1473</v>
      </c>
      <c r="I870" s="168" t="s">
        <v>24</v>
      </c>
      <c r="J870" s="105" t="s">
        <v>1474</v>
      </c>
      <c r="K870" s="168" t="s">
        <v>24</v>
      </c>
      <c r="L870" s="105" t="s">
        <v>744</v>
      </c>
      <c r="M870" s="138"/>
      <c r="N870" s="105"/>
      <c r="O870" s="138"/>
      <c r="P870" s="105"/>
      <c r="Q870" s="139"/>
      <c r="R870" s="109"/>
      <c r="S870" s="110"/>
      <c r="T870" s="111"/>
      <c r="U870" s="112"/>
      <c r="V870" s="41"/>
      <c r="W870" s="13"/>
    </row>
    <row r="871" spans="1:24" ht="19" thickBot="1" x14ac:dyDescent="0.5">
      <c r="A871" s="875"/>
      <c r="B871" s="89" t="s">
        <v>24</v>
      </c>
      <c r="C871" s="27">
        <v>45</v>
      </c>
      <c r="D871" s="28">
        <v>34</v>
      </c>
      <c r="E871" s="29" t="str">
        <f t="shared" si="25"/>
        <v>014534</v>
      </c>
      <c r="F871" s="30" t="s">
        <v>36</v>
      </c>
      <c r="G871" s="104" t="s">
        <v>60</v>
      </c>
      <c r="H871" s="105" t="s">
        <v>1473</v>
      </c>
      <c r="I871" s="168" t="s">
        <v>40</v>
      </c>
      <c r="J871" s="105" t="s">
        <v>1475</v>
      </c>
      <c r="K871" s="168" t="s">
        <v>40</v>
      </c>
      <c r="L871" s="105" t="s">
        <v>1476</v>
      </c>
      <c r="M871" s="138"/>
      <c r="N871" s="105"/>
      <c r="O871" s="138"/>
      <c r="P871" s="105"/>
      <c r="Q871" s="139"/>
      <c r="R871" s="109"/>
      <c r="S871" s="110"/>
      <c r="T871" s="111"/>
      <c r="U871" s="112"/>
      <c r="V871" s="41"/>
      <c r="W871" s="13"/>
    </row>
    <row r="872" spans="1:24" x14ac:dyDescent="0.45">
      <c r="A872" s="188"/>
      <c r="B872" s="89" t="s">
        <v>24</v>
      </c>
      <c r="C872" s="27">
        <v>45</v>
      </c>
      <c r="D872" s="28">
        <v>34</v>
      </c>
      <c r="E872" s="29" t="str">
        <f t="shared" si="25"/>
        <v>014534</v>
      </c>
      <c r="F872" s="30" t="s">
        <v>36</v>
      </c>
      <c r="G872" s="104" t="s">
        <v>60</v>
      </c>
      <c r="H872" s="105" t="s">
        <v>1473</v>
      </c>
      <c r="I872" s="168" t="s">
        <v>43</v>
      </c>
      <c r="J872" s="105" t="s">
        <v>1477</v>
      </c>
      <c r="K872" s="168" t="s">
        <v>43</v>
      </c>
      <c r="L872" s="105" t="s">
        <v>1478</v>
      </c>
      <c r="M872" s="138"/>
      <c r="N872" s="105"/>
      <c r="O872" s="138"/>
      <c r="P872" s="105"/>
      <c r="Q872" s="139"/>
      <c r="R872" s="109"/>
      <c r="S872" s="110"/>
      <c r="T872" s="111"/>
      <c r="U872" s="112"/>
      <c r="V872" s="41"/>
      <c r="W872" s="13"/>
    </row>
    <row r="873" spans="1:24" ht="19" thickBot="1" x14ac:dyDescent="0.5">
      <c r="A873" s="188"/>
      <c r="B873" s="89" t="s">
        <v>24</v>
      </c>
      <c r="C873" s="27">
        <v>45</v>
      </c>
      <c r="D873" s="28">
        <v>34</v>
      </c>
      <c r="E873" s="29" t="str">
        <f t="shared" si="25"/>
        <v>014534</v>
      </c>
      <c r="F873" s="30" t="s">
        <v>36</v>
      </c>
      <c r="G873" s="104" t="s">
        <v>60</v>
      </c>
      <c r="H873" s="105" t="s">
        <v>1473</v>
      </c>
      <c r="I873" s="168" t="s">
        <v>46</v>
      </c>
      <c r="J873" s="105" t="s">
        <v>1479</v>
      </c>
      <c r="K873" s="168"/>
      <c r="L873" s="105"/>
      <c r="M873" s="138"/>
      <c r="N873" s="105"/>
      <c r="O873" s="138"/>
      <c r="P873" s="105"/>
      <c r="Q873" s="139"/>
      <c r="R873" s="109"/>
      <c r="S873" s="110"/>
      <c r="T873" s="111"/>
      <c r="U873" s="112"/>
      <c r="V873" s="41"/>
      <c r="W873" s="13"/>
    </row>
    <row r="874" spans="1:24" x14ac:dyDescent="0.45">
      <c r="A874" s="876" t="s">
        <v>1480</v>
      </c>
      <c r="B874" s="16" t="s">
        <v>24</v>
      </c>
      <c r="C874" s="17">
        <v>51</v>
      </c>
      <c r="D874" s="18" t="s">
        <v>76</v>
      </c>
      <c r="E874" s="19" t="str">
        <f t="shared" si="25"/>
        <v>015118</v>
      </c>
      <c r="F874" s="71" t="s">
        <v>26</v>
      </c>
      <c r="G874" s="72" t="s">
        <v>24</v>
      </c>
      <c r="H874" s="73" t="s">
        <v>103</v>
      </c>
      <c r="I874" s="74" t="s">
        <v>28</v>
      </c>
      <c r="J874" s="73" t="s">
        <v>1481</v>
      </c>
      <c r="K874" s="74" t="s">
        <v>30</v>
      </c>
      <c r="L874" s="73" t="s">
        <v>162</v>
      </c>
      <c r="M874" s="74" t="s">
        <v>32</v>
      </c>
      <c r="N874" s="73" t="s">
        <v>1482</v>
      </c>
      <c r="O874" s="74" t="s">
        <v>33</v>
      </c>
      <c r="P874" s="73" t="s">
        <v>1482</v>
      </c>
      <c r="Q874" s="75" t="s">
        <v>34</v>
      </c>
      <c r="R874" s="77"/>
      <c r="S874" s="76" t="s">
        <v>35</v>
      </c>
      <c r="T874" s="140"/>
      <c r="U874" s="78"/>
      <c r="V874" s="41">
        <f t="shared" si="24"/>
        <v>54</v>
      </c>
      <c r="W874" s="13"/>
      <c r="X874" s="53">
        <f t="shared" si="26"/>
        <v>26</v>
      </c>
    </row>
    <row r="875" spans="1:24" x14ac:dyDescent="0.45">
      <c r="A875" s="877"/>
      <c r="B875" s="26" t="s">
        <v>24</v>
      </c>
      <c r="C875" s="27">
        <v>51</v>
      </c>
      <c r="D875" s="28" t="s">
        <v>76</v>
      </c>
      <c r="E875" s="29" t="str">
        <f t="shared" si="25"/>
        <v>015118</v>
      </c>
      <c r="F875" s="30" t="s">
        <v>36</v>
      </c>
      <c r="G875" s="31" t="s">
        <v>24</v>
      </c>
      <c r="H875" s="174" t="s">
        <v>1483</v>
      </c>
      <c r="I875" s="33" t="s">
        <v>24</v>
      </c>
      <c r="J875" s="174" t="s">
        <v>1484</v>
      </c>
      <c r="K875" s="31" t="s">
        <v>24</v>
      </c>
      <c r="L875" s="174" t="s">
        <v>1485</v>
      </c>
      <c r="M875" s="33" t="s">
        <v>24</v>
      </c>
      <c r="N875" s="85" t="s">
        <v>1486</v>
      </c>
      <c r="O875" s="33" t="s">
        <v>24</v>
      </c>
      <c r="P875" s="85" t="s">
        <v>1487</v>
      </c>
      <c r="Q875" s="36"/>
      <c r="R875" s="37"/>
      <c r="S875" s="38" t="s">
        <v>1488</v>
      </c>
      <c r="T875" s="111"/>
      <c r="U875" s="78" t="s">
        <v>3</v>
      </c>
      <c r="V875" s="41">
        <f t="shared" si="24"/>
        <v>68</v>
      </c>
      <c r="W875" s="13"/>
      <c r="X875" s="53">
        <f t="shared" si="26"/>
        <v>26</v>
      </c>
    </row>
    <row r="876" spans="1:24" x14ac:dyDescent="0.45">
      <c r="A876" s="877"/>
      <c r="B876" s="26" t="s">
        <v>24</v>
      </c>
      <c r="C876" s="27">
        <v>51</v>
      </c>
      <c r="D876" s="28" t="s">
        <v>76</v>
      </c>
      <c r="E876" s="29" t="str">
        <f t="shared" si="25"/>
        <v>015118</v>
      </c>
      <c r="F876" s="30" t="s">
        <v>36</v>
      </c>
      <c r="G876" s="31" t="s">
        <v>24</v>
      </c>
      <c r="H876" s="174" t="s">
        <v>1483</v>
      </c>
      <c r="I876" s="33" t="s">
        <v>40</v>
      </c>
      <c r="J876" s="174" t="s">
        <v>1489</v>
      </c>
      <c r="K876" s="31" t="s">
        <v>40</v>
      </c>
      <c r="L876" s="174" t="s">
        <v>1490</v>
      </c>
      <c r="M876" s="33" t="s">
        <v>40</v>
      </c>
      <c r="N876" s="85" t="s">
        <v>1491</v>
      </c>
      <c r="O876" s="33" t="s">
        <v>40</v>
      </c>
      <c r="P876" s="85" t="s">
        <v>1492</v>
      </c>
      <c r="Q876" s="36"/>
      <c r="R876" s="37"/>
      <c r="S876" s="38" t="s">
        <v>42</v>
      </c>
      <c r="T876" s="43"/>
      <c r="U876" s="42"/>
      <c r="V876" s="41">
        <f t="shared" si="24"/>
        <v>68</v>
      </c>
      <c r="W876" s="13"/>
      <c r="X876" s="53">
        <f t="shared" si="26"/>
        <v>26</v>
      </c>
    </row>
    <row r="877" spans="1:24" x14ac:dyDescent="0.45">
      <c r="A877" s="877"/>
      <c r="B877" s="26" t="s">
        <v>24</v>
      </c>
      <c r="C877" s="27">
        <v>51</v>
      </c>
      <c r="D877" s="28" t="s">
        <v>76</v>
      </c>
      <c r="E877" s="29" t="str">
        <f t="shared" si="25"/>
        <v>015118</v>
      </c>
      <c r="F877" s="30" t="s">
        <v>36</v>
      </c>
      <c r="G877" s="31" t="s">
        <v>24</v>
      </c>
      <c r="H877" s="174" t="s">
        <v>1483</v>
      </c>
      <c r="I877" s="33" t="s">
        <v>43</v>
      </c>
      <c r="J877" s="174" t="s">
        <v>1493</v>
      </c>
      <c r="K877" s="31" t="s">
        <v>43</v>
      </c>
      <c r="L877" s="174" t="s">
        <v>1494</v>
      </c>
      <c r="M877" s="33" t="s">
        <v>43</v>
      </c>
      <c r="N877" s="189" t="s">
        <v>1495</v>
      </c>
      <c r="O877" s="46" t="s">
        <v>43</v>
      </c>
      <c r="P877" s="85" t="s">
        <v>1496</v>
      </c>
      <c r="Q877" s="36"/>
      <c r="R877" s="37"/>
      <c r="S877" s="38" t="s">
        <v>1497</v>
      </c>
      <c r="T877" s="99"/>
      <c r="U877" s="40"/>
      <c r="V877" s="41">
        <f t="shared" si="24"/>
        <v>75</v>
      </c>
      <c r="W877" s="179">
        <f>LEN(H878&amp;J877&amp;L880&amp;N904&amp;P877&amp;R878)+5</f>
        <v>99</v>
      </c>
      <c r="X877" s="53">
        <f t="shared" si="26"/>
        <v>26</v>
      </c>
    </row>
    <row r="878" spans="1:24" x14ac:dyDescent="0.45">
      <c r="A878" s="877"/>
      <c r="B878" s="26" t="s">
        <v>24</v>
      </c>
      <c r="C878" s="27">
        <v>51</v>
      </c>
      <c r="D878" s="28" t="s">
        <v>76</v>
      </c>
      <c r="E878" s="29" t="str">
        <f t="shared" si="25"/>
        <v>015118</v>
      </c>
      <c r="F878" s="30" t="s">
        <v>36</v>
      </c>
      <c r="G878" s="31" t="s">
        <v>24</v>
      </c>
      <c r="H878" s="174" t="s">
        <v>1483</v>
      </c>
      <c r="I878" s="46"/>
      <c r="J878" s="174"/>
      <c r="K878" s="31" t="s">
        <v>46</v>
      </c>
      <c r="L878" s="190" t="s">
        <v>1498</v>
      </c>
      <c r="M878" s="33" t="s">
        <v>46</v>
      </c>
      <c r="N878" s="85" t="s">
        <v>1499</v>
      </c>
      <c r="O878" s="46" t="s">
        <v>46</v>
      </c>
      <c r="P878" s="85" t="s">
        <v>1500</v>
      </c>
      <c r="Q878" s="36"/>
      <c r="R878" s="37"/>
      <c r="S878" s="38" t="s">
        <v>1501</v>
      </c>
      <c r="T878" s="99"/>
      <c r="U878" s="40"/>
      <c r="V878" s="41">
        <f t="shared" si="24"/>
        <v>50</v>
      </c>
      <c r="W878" s="13"/>
      <c r="X878" s="53">
        <f t="shared" si="26"/>
        <v>26</v>
      </c>
    </row>
    <row r="879" spans="1:24" x14ac:dyDescent="0.45">
      <c r="A879" s="877"/>
      <c r="B879" s="26" t="s">
        <v>24</v>
      </c>
      <c r="C879" s="27">
        <v>51</v>
      </c>
      <c r="D879" s="28" t="s">
        <v>76</v>
      </c>
      <c r="E879" s="29" t="str">
        <f t="shared" si="25"/>
        <v>015118</v>
      </c>
      <c r="F879" s="30" t="s">
        <v>36</v>
      </c>
      <c r="G879" s="31" t="s">
        <v>24</v>
      </c>
      <c r="H879" s="174" t="s">
        <v>1483</v>
      </c>
      <c r="I879" s="46"/>
      <c r="J879" s="174"/>
      <c r="K879" s="31" t="s">
        <v>49</v>
      </c>
      <c r="L879" s="190" t="s">
        <v>1502</v>
      </c>
      <c r="M879" s="33" t="s">
        <v>49</v>
      </c>
      <c r="N879" s="85" t="s">
        <v>1503</v>
      </c>
      <c r="O879" s="46" t="s">
        <v>49</v>
      </c>
      <c r="P879" s="85" t="s">
        <v>1504</v>
      </c>
      <c r="Q879" s="36"/>
      <c r="R879" s="37"/>
      <c r="S879" s="38"/>
      <c r="T879" s="99"/>
      <c r="U879" s="40"/>
      <c r="V879" s="41">
        <f t="shared" si="24"/>
        <v>59</v>
      </c>
      <c r="W879" s="13"/>
      <c r="X879" s="53">
        <f t="shared" si="26"/>
        <v>26</v>
      </c>
    </row>
    <row r="880" spans="1:24" x14ac:dyDescent="0.45">
      <c r="A880" s="877"/>
      <c r="B880" s="26" t="s">
        <v>24</v>
      </c>
      <c r="C880" s="27">
        <v>51</v>
      </c>
      <c r="D880" s="28" t="s">
        <v>76</v>
      </c>
      <c r="E880" s="29" t="str">
        <f t="shared" si="25"/>
        <v>015118</v>
      </c>
      <c r="F880" s="30" t="s">
        <v>36</v>
      </c>
      <c r="G880" s="31" t="s">
        <v>24</v>
      </c>
      <c r="H880" s="174" t="s">
        <v>1483</v>
      </c>
      <c r="I880" s="46"/>
      <c r="J880" s="174"/>
      <c r="K880" s="31" t="s">
        <v>52</v>
      </c>
      <c r="L880" s="190" t="s">
        <v>1505</v>
      </c>
      <c r="M880" s="33" t="s">
        <v>52</v>
      </c>
      <c r="N880" s="85" t="s">
        <v>1506</v>
      </c>
      <c r="O880" s="46" t="s">
        <v>52</v>
      </c>
      <c r="P880" s="85" t="s">
        <v>1507</v>
      </c>
      <c r="Q880" s="36"/>
      <c r="R880" s="37"/>
      <c r="S880" s="38"/>
      <c r="T880" s="99"/>
      <c r="U880" s="40"/>
      <c r="V880" s="41">
        <f t="shared" si="24"/>
        <v>76</v>
      </c>
      <c r="W880" s="13"/>
      <c r="X880" s="53">
        <f t="shared" si="26"/>
        <v>26</v>
      </c>
    </row>
    <row r="881" spans="1:24" x14ac:dyDescent="0.45">
      <c r="A881" s="877"/>
      <c r="B881" s="26" t="s">
        <v>24</v>
      </c>
      <c r="C881" s="27">
        <v>51</v>
      </c>
      <c r="D881" s="28" t="s">
        <v>76</v>
      </c>
      <c r="E881" s="29" t="str">
        <f t="shared" si="25"/>
        <v>015118</v>
      </c>
      <c r="F881" s="30" t="s">
        <v>36</v>
      </c>
      <c r="G881" s="31" t="s">
        <v>24</v>
      </c>
      <c r="H881" s="174" t="s">
        <v>1483</v>
      </c>
      <c r="I881" s="46"/>
      <c r="J881" s="174"/>
      <c r="K881" s="31" t="s">
        <v>54</v>
      </c>
      <c r="L881" s="190" t="s">
        <v>1508</v>
      </c>
      <c r="M881" s="33" t="s">
        <v>54</v>
      </c>
      <c r="N881" s="85" t="s">
        <v>1509</v>
      </c>
      <c r="O881" s="46" t="s">
        <v>54</v>
      </c>
      <c r="P881" s="85" t="s">
        <v>1510</v>
      </c>
      <c r="Q881" s="36"/>
      <c r="R881" s="37"/>
      <c r="S881" s="38"/>
      <c r="T881" s="99"/>
      <c r="U881" s="40"/>
      <c r="V881" s="41">
        <f t="shared" si="24"/>
        <v>64</v>
      </c>
      <c r="W881" s="13"/>
      <c r="X881" s="53">
        <f t="shared" si="26"/>
        <v>26</v>
      </c>
    </row>
    <row r="882" spans="1:24" x14ac:dyDescent="0.45">
      <c r="A882" s="877"/>
      <c r="B882" s="26" t="s">
        <v>24</v>
      </c>
      <c r="C882" s="27">
        <v>51</v>
      </c>
      <c r="D882" s="28" t="s">
        <v>76</v>
      </c>
      <c r="E882" s="29" t="str">
        <f t="shared" si="25"/>
        <v>015118</v>
      </c>
      <c r="F882" s="30" t="s">
        <v>36</v>
      </c>
      <c r="G882" s="31" t="s">
        <v>24</v>
      </c>
      <c r="H882" s="174" t="s">
        <v>1483</v>
      </c>
      <c r="I882" s="46"/>
      <c r="J882" s="174"/>
      <c r="K882" s="31" t="s">
        <v>56</v>
      </c>
      <c r="L882" s="190" t="s">
        <v>1511</v>
      </c>
      <c r="M882" s="33" t="s">
        <v>56</v>
      </c>
      <c r="N882" s="85" t="s">
        <v>1512</v>
      </c>
      <c r="O882" s="46" t="s">
        <v>56</v>
      </c>
      <c r="P882" s="85" t="s">
        <v>1513</v>
      </c>
      <c r="Q882" s="36"/>
      <c r="R882" s="37"/>
      <c r="S882" s="38"/>
      <c r="T882" s="99"/>
      <c r="U882" s="40"/>
      <c r="V882" s="41">
        <f t="shared" si="24"/>
        <v>56</v>
      </c>
      <c r="W882" s="13"/>
      <c r="X882" s="53">
        <f t="shared" si="26"/>
        <v>26</v>
      </c>
    </row>
    <row r="883" spans="1:24" x14ac:dyDescent="0.45">
      <c r="A883" s="877"/>
      <c r="B883" s="26" t="s">
        <v>24</v>
      </c>
      <c r="C883" s="27">
        <v>51</v>
      </c>
      <c r="D883" s="28" t="s">
        <v>76</v>
      </c>
      <c r="E883" s="29" t="str">
        <f t="shared" si="25"/>
        <v>015118</v>
      </c>
      <c r="F883" s="30" t="s">
        <v>36</v>
      </c>
      <c r="G883" s="31" t="s">
        <v>24</v>
      </c>
      <c r="H883" s="174" t="s">
        <v>1483</v>
      </c>
      <c r="I883" s="46"/>
      <c r="J883" s="174"/>
      <c r="K883" s="31" t="s">
        <v>58</v>
      </c>
      <c r="L883" s="190" t="s">
        <v>1514</v>
      </c>
      <c r="M883" s="33" t="s">
        <v>58</v>
      </c>
      <c r="N883" s="85" t="s">
        <v>1515</v>
      </c>
      <c r="O883" s="46" t="s">
        <v>58</v>
      </c>
      <c r="P883" s="85" t="s">
        <v>1516</v>
      </c>
      <c r="Q883" s="36"/>
      <c r="R883" s="37"/>
      <c r="S883" s="38"/>
      <c r="T883" s="99"/>
      <c r="U883" s="40"/>
      <c r="V883" s="41">
        <f t="shared" si="24"/>
        <v>66</v>
      </c>
      <c r="W883" s="13"/>
      <c r="X883" s="53">
        <f t="shared" si="26"/>
        <v>26</v>
      </c>
    </row>
    <row r="884" spans="1:24" x14ac:dyDescent="0.45">
      <c r="A884" s="877"/>
      <c r="B884" s="26" t="s">
        <v>24</v>
      </c>
      <c r="C884" s="27">
        <v>51</v>
      </c>
      <c r="D884" s="28" t="s">
        <v>76</v>
      </c>
      <c r="E884" s="29" t="str">
        <f t="shared" si="25"/>
        <v>015118</v>
      </c>
      <c r="F884" s="30" t="s">
        <v>36</v>
      </c>
      <c r="G884" s="31" t="s">
        <v>24</v>
      </c>
      <c r="H884" s="174" t="s">
        <v>1483</v>
      </c>
      <c r="I884" s="46"/>
      <c r="J884" s="174"/>
      <c r="K884" s="31" t="s">
        <v>60</v>
      </c>
      <c r="L884" s="190" t="s">
        <v>1517</v>
      </c>
      <c r="M884" s="33" t="s">
        <v>60</v>
      </c>
      <c r="N884" s="85" t="s">
        <v>1518</v>
      </c>
      <c r="O884" s="46" t="s">
        <v>60</v>
      </c>
      <c r="P884" s="85" t="s">
        <v>1519</v>
      </c>
      <c r="Q884" s="36"/>
      <c r="R884" s="37"/>
      <c r="S884" s="38"/>
      <c r="T884" s="99"/>
      <c r="U884" s="40"/>
      <c r="V884" s="41">
        <f t="shared" si="24"/>
        <v>58</v>
      </c>
      <c r="W884" s="13"/>
      <c r="X884" s="53">
        <f t="shared" si="26"/>
        <v>26</v>
      </c>
    </row>
    <row r="885" spans="1:24" x14ac:dyDescent="0.45">
      <c r="A885" s="877"/>
      <c r="B885" s="26" t="s">
        <v>24</v>
      </c>
      <c r="C885" s="27">
        <v>51</v>
      </c>
      <c r="D885" s="28" t="s">
        <v>76</v>
      </c>
      <c r="E885" s="29" t="str">
        <f t="shared" si="25"/>
        <v>015118</v>
      </c>
      <c r="F885" s="30" t="s">
        <v>36</v>
      </c>
      <c r="G885" s="31" t="s">
        <v>24</v>
      </c>
      <c r="H885" s="174" t="s">
        <v>1483</v>
      </c>
      <c r="I885" s="46"/>
      <c r="J885" s="174"/>
      <c r="K885" s="31" t="s">
        <v>62</v>
      </c>
      <c r="L885" s="190" t="s">
        <v>1520</v>
      </c>
      <c r="M885" s="33" t="s">
        <v>62</v>
      </c>
      <c r="N885" s="85" t="s">
        <v>1521</v>
      </c>
      <c r="O885" s="46" t="s">
        <v>62</v>
      </c>
      <c r="P885" s="85" t="s">
        <v>1522</v>
      </c>
      <c r="Q885" s="36"/>
      <c r="R885" s="37"/>
      <c r="S885" s="38"/>
      <c r="T885" s="99"/>
      <c r="U885" s="40"/>
      <c r="V885" s="41">
        <f t="shared" si="24"/>
        <v>50</v>
      </c>
      <c r="W885" s="13"/>
      <c r="X885" s="53">
        <f t="shared" si="26"/>
        <v>26</v>
      </c>
    </row>
    <row r="886" spans="1:24" x14ac:dyDescent="0.45">
      <c r="A886" s="877"/>
      <c r="B886" s="26" t="s">
        <v>24</v>
      </c>
      <c r="C886" s="27">
        <v>51</v>
      </c>
      <c r="D886" s="28" t="s">
        <v>76</v>
      </c>
      <c r="E886" s="29" t="str">
        <f t="shared" si="25"/>
        <v>015118</v>
      </c>
      <c r="F886" s="30" t="s">
        <v>36</v>
      </c>
      <c r="G886" s="31" t="s">
        <v>24</v>
      </c>
      <c r="H886" s="174" t="s">
        <v>1483</v>
      </c>
      <c r="I886" s="46"/>
      <c r="J886" s="174"/>
      <c r="K886" s="33" t="s">
        <v>64</v>
      </c>
      <c r="L886" s="190" t="s">
        <v>1523</v>
      </c>
      <c r="M886" s="33" t="s">
        <v>64</v>
      </c>
      <c r="N886" s="85" t="s">
        <v>1524</v>
      </c>
      <c r="O886" s="46" t="s">
        <v>64</v>
      </c>
      <c r="P886" s="85" t="s">
        <v>1525</v>
      </c>
      <c r="Q886" s="36"/>
      <c r="R886" s="37"/>
      <c r="S886" s="38"/>
      <c r="T886" s="99"/>
      <c r="U886" s="40"/>
      <c r="V886" s="41">
        <f t="shared" si="24"/>
        <v>49</v>
      </c>
      <c r="W886" s="13"/>
      <c r="X886" s="53">
        <f t="shared" si="26"/>
        <v>26</v>
      </c>
    </row>
    <row r="887" spans="1:24" x14ac:dyDescent="0.45">
      <c r="A887" s="877"/>
      <c r="B887" s="26" t="s">
        <v>24</v>
      </c>
      <c r="C887" s="27">
        <v>51</v>
      </c>
      <c r="D887" s="28" t="s">
        <v>76</v>
      </c>
      <c r="E887" s="29" t="str">
        <f t="shared" si="25"/>
        <v>015118</v>
      </c>
      <c r="F887" s="30" t="s">
        <v>36</v>
      </c>
      <c r="G887" s="31" t="s">
        <v>24</v>
      </c>
      <c r="H887" s="174" t="s">
        <v>1483</v>
      </c>
      <c r="I887" s="46"/>
      <c r="J887" s="174"/>
      <c r="K887" s="33" t="s">
        <v>66</v>
      </c>
      <c r="L887" s="190" t="s">
        <v>1526</v>
      </c>
      <c r="M887" s="33" t="s">
        <v>66</v>
      </c>
      <c r="N887" s="85" t="s">
        <v>1527</v>
      </c>
      <c r="O887" s="46" t="s">
        <v>66</v>
      </c>
      <c r="P887" s="85" t="s">
        <v>1528</v>
      </c>
      <c r="Q887" s="36"/>
      <c r="R887" s="37"/>
      <c r="S887" s="38"/>
      <c r="T887" s="99"/>
      <c r="U887" s="40"/>
      <c r="V887" s="41">
        <f t="shared" si="24"/>
        <v>51</v>
      </c>
      <c r="W887" s="13"/>
      <c r="X887" s="53">
        <f t="shared" si="26"/>
        <v>26</v>
      </c>
    </row>
    <row r="888" spans="1:24" x14ac:dyDescent="0.45">
      <c r="A888" s="877"/>
      <c r="B888" s="26" t="s">
        <v>24</v>
      </c>
      <c r="C888" s="27">
        <v>51</v>
      </c>
      <c r="D888" s="28" t="s">
        <v>76</v>
      </c>
      <c r="E888" s="29" t="str">
        <f t="shared" si="25"/>
        <v>015118</v>
      </c>
      <c r="F888" s="30" t="s">
        <v>36</v>
      </c>
      <c r="G888" s="31" t="s">
        <v>24</v>
      </c>
      <c r="H888" s="174" t="s">
        <v>1483</v>
      </c>
      <c r="I888" s="46"/>
      <c r="J888" s="174"/>
      <c r="K888" s="33" t="s">
        <v>68</v>
      </c>
      <c r="L888" s="190" t="s">
        <v>1529</v>
      </c>
      <c r="M888" s="33" t="s">
        <v>68</v>
      </c>
      <c r="N888" s="85" t="s">
        <v>1530</v>
      </c>
      <c r="O888" s="46" t="s">
        <v>68</v>
      </c>
      <c r="P888" s="85" t="s">
        <v>1531</v>
      </c>
      <c r="Q888" s="36"/>
      <c r="R888" s="37"/>
      <c r="S888" s="38"/>
      <c r="T888" s="99"/>
      <c r="U888" s="40"/>
      <c r="V888" s="41">
        <f t="shared" si="24"/>
        <v>54</v>
      </c>
      <c r="W888" s="13"/>
      <c r="X888" s="53">
        <f t="shared" si="26"/>
        <v>26</v>
      </c>
    </row>
    <row r="889" spans="1:24" x14ac:dyDescent="0.45">
      <c r="A889" s="877"/>
      <c r="B889" s="26" t="s">
        <v>24</v>
      </c>
      <c r="C889" s="27">
        <v>51</v>
      </c>
      <c r="D889" s="28" t="s">
        <v>76</v>
      </c>
      <c r="E889" s="29" t="str">
        <f t="shared" si="25"/>
        <v>015118</v>
      </c>
      <c r="F889" s="30" t="s">
        <v>36</v>
      </c>
      <c r="G889" s="31" t="s">
        <v>24</v>
      </c>
      <c r="H889" s="174" t="s">
        <v>1483</v>
      </c>
      <c r="I889" s="46"/>
      <c r="J889" s="174"/>
      <c r="K889" s="33" t="s">
        <v>70</v>
      </c>
      <c r="L889" s="190" t="s">
        <v>1532</v>
      </c>
      <c r="M889" s="33" t="s">
        <v>70</v>
      </c>
      <c r="N889" s="85" t="s">
        <v>1533</v>
      </c>
      <c r="O889" s="46" t="s">
        <v>70</v>
      </c>
      <c r="P889" s="85" t="s">
        <v>1534</v>
      </c>
      <c r="Q889" s="36"/>
      <c r="R889" s="37"/>
      <c r="S889" s="38"/>
      <c r="T889" s="99"/>
      <c r="U889" s="40"/>
      <c r="V889" s="41">
        <f t="shared" si="24"/>
        <v>56</v>
      </c>
      <c r="W889" s="13"/>
      <c r="X889" s="53">
        <f t="shared" si="26"/>
        <v>26</v>
      </c>
    </row>
    <row r="890" spans="1:24" x14ac:dyDescent="0.45">
      <c r="A890" s="877"/>
      <c r="B890" s="26" t="s">
        <v>24</v>
      </c>
      <c r="C890" s="27">
        <v>51</v>
      </c>
      <c r="D890" s="28" t="s">
        <v>76</v>
      </c>
      <c r="E890" s="29" t="str">
        <f t="shared" si="25"/>
        <v>015118</v>
      </c>
      <c r="F890" s="30" t="s">
        <v>36</v>
      </c>
      <c r="G890" s="31" t="s">
        <v>24</v>
      </c>
      <c r="H890" s="174" t="s">
        <v>1483</v>
      </c>
      <c r="I890" s="191"/>
      <c r="J890" s="174"/>
      <c r="K890" s="33" t="s">
        <v>72</v>
      </c>
      <c r="L890" s="190" t="s">
        <v>1535</v>
      </c>
      <c r="M890" s="33" t="s">
        <v>72</v>
      </c>
      <c r="N890" s="85" t="s">
        <v>195</v>
      </c>
      <c r="O890" s="46" t="s">
        <v>72</v>
      </c>
      <c r="P890" s="85" t="s">
        <v>1536</v>
      </c>
      <c r="Q890" s="36"/>
      <c r="R890" s="37"/>
      <c r="S890" s="38"/>
      <c r="T890" s="99"/>
      <c r="U890" s="40"/>
      <c r="V890" s="41">
        <f t="shared" si="24"/>
        <v>56</v>
      </c>
      <c r="W890" s="13"/>
      <c r="X890" s="53">
        <f t="shared" si="26"/>
        <v>26</v>
      </c>
    </row>
    <row r="891" spans="1:24" x14ac:dyDescent="0.45">
      <c r="A891" s="877"/>
      <c r="B891" s="26" t="s">
        <v>24</v>
      </c>
      <c r="C891" s="27">
        <v>51</v>
      </c>
      <c r="D891" s="28" t="s">
        <v>76</v>
      </c>
      <c r="E891" s="29" t="str">
        <f t="shared" si="25"/>
        <v>015118</v>
      </c>
      <c r="F891" s="30" t="s">
        <v>36</v>
      </c>
      <c r="G891" s="31" t="s">
        <v>24</v>
      </c>
      <c r="H891" s="174" t="s">
        <v>1483</v>
      </c>
      <c r="I891" s="191"/>
      <c r="J891" s="174"/>
      <c r="K891" s="33" t="s">
        <v>74</v>
      </c>
      <c r="L891" s="190" t="s">
        <v>1537</v>
      </c>
      <c r="M891" s="33" t="s">
        <v>74</v>
      </c>
      <c r="N891" s="85" t="s">
        <v>1538</v>
      </c>
      <c r="O891" s="46" t="s">
        <v>74</v>
      </c>
      <c r="P891" s="85" t="s">
        <v>1539</v>
      </c>
      <c r="Q891" s="36"/>
      <c r="R891" s="37"/>
      <c r="S891" s="38"/>
      <c r="T891" s="99"/>
      <c r="U891" s="40"/>
      <c r="V891" s="41">
        <f t="shared" si="24"/>
        <v>60</v>
      </c>
      <c r="W891" s="13"/>
      <c r="X891" s="53">
        <f t="shared" si="26"/>
        <v>26</v>
      </c>
    </row>
    <row r="892" spans="1:24" x14ac:dyDescent="0.45">
      <c r="A892" s="877"/>
      <c r="B892" s="26" t="s">
        <v>24</v>
      </c>
      <c r="C892" s="27">
        <v>51</v>
      </c>
      <c r="D892" s="28" t="s">
        <v>76</v>
      </c>
      <c r="E892" s="29" t="str">
        <f t="shared" si="25"/>
        <v>015118</v>
      </c>
      <c r="F892" s="30" t="s">
        <v>36</v>
      </c>
      <c r="G892" s="31" t="s">
        <v>24</v>
      </c>
      <c r="H892" s="174" t="s">
        <v>1483</v>
      </c>
      <c r="I892" s="191"/>
      <c r="J892" s="174"/>
      <c r="K892" s="33" t="s">
        <v>76</v>
      </c>
      <c r="L892" s="190" t="s">
        <v>1540</v>
      </c>
      <c r="M892" s="33" t="s">
        <v>76</v>
      </c>
      <c r="N892" s="85" t="s">
        <v>1541</v>
      </c>
      <c r="O892" s="46" t="s">
        <v>76</v>
      </c>
      <c r="P892" s="85" t="s">
        <v>1542</v>
      </c>
      <c r="Q892" s="36"/>
      <c r="R892" s="37"/>
      <c r="S892" s="38"/>
      <c r="T892" s="99"/>
      <c r="U892" s="40"/>
      <c r="V892" s="41">
        <f t="shared" si="24"/>
        <v>59</v>
      </c>
      <c r="W892" s="13"/>
      <c r="X892" s="53">
        <f t="shared" si="26"/>
        <v>26</v>
      </c>
    </row>
    <row r="893" spans="1:24" x14ac:dyDescent="0.45">
      <c r="A893" s="877"/>
      <c r="B893" s="26" t="s">
        <v>24</v>
      </c>
      <c r="C893" s="27">
        <v>51</v>
      </c>
      <c r="D893" s="28" t="s">
        <v>76</v>
      </c>
      <c r="E893" s="29" t="str">
        <f t="shared" si="25"/>
        <v>015118</v>
      </c>
      <c r="F893" s="30" t="s">
        <v>36</v>
      </c>
      <c r="G893" s="31" t="s">
        <v>24</v>
      </c>
      <c r="H893" s="174" t="s">
        <v>1483</v>
      </c>
      <c r="I893" s="191"/>
      <c r="J893" s="174"/>
      <c r="K893" s="33" t="s">
        <v>78</v>
      </c>
      <c r="L893" s="190" t="s">
        <v>1543</v>
      </c>
      <c r="M893" s="33" t="s">
        <v>78</v>
      </c>
      <c r="N893" s="85" t="s">
        <v>1544</v>
      </c>
      <c r="O893" s="46" t="s">
        <v>78</v>
      </c>
      <c r="P893" s="85" t="s">
        <v>1545</v>
      </c>
      <c r="Q893" s="36"/>
      <c r="R893" s="37"/>
      <c r="S893" s="38"/>
      <c r="T893" s="99"/>
      <c r="U893" s="40"/>
      <c r="V893" s="41">
        <f t="shared" si="24"/>
        <v>60</v>
      </c>
      <c r="W893" s="13"/>
      <c r="X893" s="53">
        <f t="shared" si="26"/>
        <v>26</v>
      </c>
    </row>
    <row r="894" spans="1:24" x14ac:dyDescent="0.45">
      <c r="A894" s="877"/>
      <c r="B894" s="26" t="s">
        <v>24</v>
      </c>
      <c r="C894" s="27">
        <v>51</v>
      </c>
      <c r="D894" s="28" t="s">
        <v>76</v>
      </c>
      <c r="E894" s="29" t="str">
        <f t="shared" si="25"/>
        <v>015118</v>
      </c>
      <c r="F894" s="30" t="s">
        <v>36</v>
      </c>
      <c r="G894" s="31" t="s">
        <v>24</v>
      </c>
      <c r="H894" s="174" t="s">
        <v>1483</v>
      </c>
      <c r="I894" s="191"/>
      <c r="J894" s="174"/>
      <c r="K894" s="33" t="s">
        <v>80</v>
      </c>
      <c r="L894" s="190" t="s">
        <v>1546</v>
      </c>
      <c r="M894" s="33" t="s">
        <v>80</v>
      </c>
      <c r="N894" s="85" t="s">
        <v>1547</v>
      </c>
      <c r="O894" s="46" t="s">
        <v>80</v>
      </c>
      <c r="P894" s="85" t="s">
        <v>1548</v>
      </c>
      <c r="Q894" s="36"/>
      <c r="R894" s="37"/>
      <c r="S894" s="38"/>
      <c r="T894" s="99"/>
      <c r="U894" s="40"/>
      <c r="V894" s="41">
        <f t="shared" si="24"/>
        <v>65</v>
      </c>
      <c r="W894" s="13"/>
      <c r="X894" s="53">
        <f t="shared" si="26"/>
        <v>26</v>
      </c>
    </row>
    <row r="895" spans="1:24" x14ac:dyDescent="0.45">
      <c r="A895" s="877"/>
      <c r="B895" s="26" t="s">
        <v>24</v>
      </c>
      <c r="C895" s="27">
        <v>51</v>
      </c>
      <c r="D895" s="28" t="s">
        <v>76</v>
      </c>
      <c r="E895" s="29" t="str">
        <f t="shared" si="25"/>
        <v>015118</v>
      </c>
      <c r="F895" s="30" t="s">
        <v>36</v>
      </c>
      <c r="G895" s="31" t="s">
        <v>24</v>
      </c>
      <c r="H895" s="174" t="s">
        <v>1483</v>
      </c>
      <c r="I895" s="191"/>
      <c r="J895" s="174"/>
      <c r="K895" s="33" t="s">
        <v>82</v>
      </c>
      <c r="L895" s="190" t="s">
        <v>1549</v>
      </c>
      <c r="M895" s="33" t="s">
        <v>82</v>
      </c>
      <c r="N895" s="85" t="s">
        <v>1550</v>
      </c>
      <c r="O895" s="46" t="s">
        <v>82</v>
      </c>
      <c r="P895" s="85" t="s">
        <v>1551</v>
      </c>
      <c r="Q895" s="36"/>
      <c r="R895" s="37"/>
      <c r="S895" s="38"/>
      <c r="T895" s="99"/>
      <c r="U895" s="40"/>
      <c r="V895" s="41">
        <f t="shared" si="24"/>
        <v>63</v>
      </c>
      <c r="W895" s="13"/>
      <c r="X895" s="53">
        <f t="shared" si="26"/>
        <v>26</v>
      </c>
    </row>
    <row r="896" spans="1:24" x14ac:dyDescent="0.45">
      <c r="A896" s="877"/>
      <c r="B896" s="26" t="s">
        <v>24</v>
      </c>
      <c r="C896" s="27">
        <v>51</v>
      </c>
      <c r="D896" s="28" t="s">
        <v>76</v>
      </c>
      <c r="E896" s="29" t="str">
        <f t="shared" si="25"/>
        <v>015118</v>
      </c>
      <c r="F896" s="30" t="s">
        <v>36</v>
      </c>
      <c r="G896" s="31" t="s">
        <v>24</v>
      </c>
      <c r="H896" s="174" t="s">
        <v>1483</v>
      </c>
      <c r="I896" s="191"/>
      <c r="J896" s="174"/>
      <c r="K896" s="33" t="s">
        <v>84</v>
      </c>
      <c r="L896" s="190" t="s">
        <v>1552</v>
      </c>
      <c r="M896" s="33" t="s">
        <v>84</v>
      </c>
      <c r="N896" s="85" t="s">
        <v>1553</v>
      </c>
      <c r="O896" s="46" t="s">
        <v>84</v>
      </c>
      <c r="P896" s="85" t="s">
        <v>1554</v>
      </c>
      <c r="Q896" s="36"/>
      <c r="R896" s="37"/>
      <c r="S896" s="38"/>
      <c r="T896" s="99"/>
      <c r="U896" s="40"/>
      <c r="V896" s="41">
        <f t="shared" si="24"/>
        <v>67</v>
      </c>
      <c r="W896" s="13"/>
      <c r="X896" s="53">
        <f t="shared" si="26"/>
        <v>26</v>
      </c>
    </row>
    <row r="897" spans="1:24" x14ac:dyDescent="0.45">
      <c r="A897" s="877"/>
      <c r="B897" s="26" t="s">
        <v>24</v>
      </c>
      <c r="C897" s="27">
        <v>51</v>
      </c>
      <c r="D897" s="28" t="s">
        <v>76</v>
      </c>
      <c r="E897" s="29" t="str">
        <f t="shared" si="25"/>
        <v>015118</v>
      </c>
      <c r="F897" s="30" t="s">
        <v>36</v>
      </c>
      <c r="G897" s="31" t="s">
        <v>24</v>
      </c>
      <c r="H897" s="174" t="s">
        <v>1483</v>
      </c>
      <c r="I897" s="191"/>
      <c r="J897" s="174"/>
      <c r="K897" s="33" t="s">
        <v>86</v>
      </c>
      <c r="L897" s="190" t="s">
        <v>1555</v>
      </c>
      <c r="M897" s="33" t="s">
        <v>86</v>
      </c>
      <c r="N897" s="85" t="s">
        <v>1556</v>
      </c>
      <c r="O897" s="46" t="s">
        <v>86</v>
      </c>
      <c r="P897" s="85" t="s">
        <v>1557</v>
      </c>
      <c r="Q897" s="36"/>
      <c r="R897" s="37"/>
      <c r="S897" s="38"/>
      <c r="T897" s="99"/>
      <c r="U897" s="40"/>
      <c r="V897" s="41">
        <f t="shared" si="24"/>
        <v>68</v>
      </c>
      <c r="W897" s="13"/>
      <c r="X897" s="53">
        <f t="shared" si="26"/>
        <v>26</v>
      </c>
    </row>
    <row r="898" spans="1:24" x14ac:dyDescent="0.45">
      <c r="A898" s="877"/>
      <c r="B898" s="26" t="s">
        <v>24</v>
      </c>
      <c r="C898" s="27">
        <v>51</v>
      </c>
      <c r="D898" s="28" t="s">
        <v>76</v>
      </c>
      <c r="E898" s="29" t="str">
        <f t="shared" ref="E898:E961" si="27">B898&amp;C898&amp;D898</f>
        <v>015118</v>
      </c>
      <c r="F898" s="30" t="s">
        <v>36</v>
      </c>
      <c r="G898" s="31" t="s">
        <v>24</v>
      </c>
      <c r="H898" s="174" t="s">
        <v>1483</v>
      </c>
      <c r="I898" s="191"/>
      <c r="J898" s="174"/>
      <c r="K898" s="33" t="s">
        <v>25</v>
      </c>
      <c r="L898" s="190" t="s">
        <v>1558</v>
      </c>
      <c r="M898" s="33" t="s">
        <v>25</v>
      </c>
      <c r="N898" s="85" t="s">
        <v>1559</v>
      </c>
      <c r="O898" s="46" t="s">
        <v>25</v>
      </c>
      <c r="P898" s="85" t="s">
        <v>1560</v>
      </c>
      <c r="Q898" s="36"/>
      <c r="R898" s="37"/>
      <c r="S898" s="38"/>
      <c r="T898" s="99"/>
      <c r="U898" s="40"/>
      <c r="V898" s="41">
        <f t="shared" si="24"/>
        <v>69</v>
      </c>
      <c r="W898" s="13"/>
      <c r="X898" s="53">
        <f t="shared" si="26"/>
        <v>26</v>
      </c>
    </row>
    <row r="899" spans="1:24" x14ac:dyDescent="0.45">
      <c r="A899" s="877"/>
      <c r="B899" s="26" t="s">
        <v>24</v>
      </c>
      <c r="C899" s="27">
        <v>51</v>
      </c>
      <c r="D899" s="28" t="s">
        <v>76</v>
      </c>
      <c r="E899" s="29" t="str">
        <f t="shared" si="27"/>
        <v>015118</v>
      </c>
      <c r="F899" s="30" t="s">
        <v>36</v>
      </c>
      <c r="G899" s="31" t="s">
        <v>24</v>
      </c>
      <c r="H899" s="174" t="s">
        <v>1483</v>
      </c>
      <c r="I899" s="191"/>
      <c r="J899" s="174"/>
      <c r="K899" s="33" t="s">
        <v>89</v>
      </c>
      <c r="L899" s="190" t="s">
        <v>1561</v>
      </c>
      <c r="M899" s="33" t="s">
        <v>89</v>
      </c>
      <c r="N899" s="85" t="s">
        <v>1562</v>
      </c>
      <c r="O899" s="46" t="s">
        <v>89</v>
      </c>
      <c r="P899" s="85" t="s">
        <v>1563</v>
      </c>
      <c r="Q899" s="36"/>
      <c r="R899" s="37"/>
      <c r="S899" s="38"/>
      <c r="T899" s="99"/>
      <c r="U899" s="40"/>
      <c r="V899" s="41">
        <f t="shared" si="24"/>
        <v>63</v>
      </c>
      <c r="W899" s="13"/>
      <c r="X899" s="53">
        <f t="shared" si="26"/>
        <v>26</v>
      </c>
    </row>
    <row r="900" spans="1:24" x14ac:dyDescent="0.45">
      <c r="A900" s="877"/>
      <c r="B900" s="26" t="s">
        <v>24</v>
      </c>
      <c r="C900" s="27">
        <v>51</v>
      </c>
      <c r="D900" s="28" t="s">
        <v>76</v>
      </c>
      <c r="E900" s="29" t="str">
        <f t="shared" si="27"/>
        <v>015118</v>
      </c>
      <c r="F900" s="30" t="s">
        <v>36</v>
      </c>
      <c r="G900" s="31" t="s">
        <v>24</v>
      </c>
      <c r="H900" s="174" t="s">
        <v>1483</v>
      </c>
      <c r="I900" s="191"/>
      <c r="J900" s="174"/>
      <c r="K900" s="33" t="s">
        <v>91</v>
      </c>
      <c r="L900" s="190" t="s">
        <v>1564</v>
      </c>
      <c r="M900" s="33" t="s">
        <v>91</v>
      </c>
      <c r="N900" s="85" t="s">
        <v>1565</v>
      </c>
      <c r="O900" s="46" t="s">
        <v>91</v>
      </c>
      <c r="P900" s="85" t="s">
        <v>1566</v>
      </c>
      <c r="Q900" s="36"/>
      <c r="R900" s="37"/>
      <c r="S900" s="38"/>
      <c r="T900" s="99"/>
      <c r="U900" s="40"/>
      <c r="V900" s="41">
        <f t="shared" si="24"/>
        <v>59</v>
      </c>
      <c r="W900" s="13"/>
      <c r="X900" s="53">
        <f t="shared" si="26"/>
        <v>26</v>
      </c>
    </row>
    <row r="901" spans="1:24" x14ac:dyDescent="0.45">
      <c r="A901" s="877"/>
      <c r="B901" s="26" t="s">
        <v>24</v>
      </c>
      <c r="C901" s="27">
        <v>51</v>
      </c>
      <c r="D901" s="28" t="s">
        <v>76</v>
      </c>
      <c r="E901" s="29" t="str">
        <f t="shared" si="27"/>
        <v>015118</v>
      </c>
      <c r="F901" s="30" t="s">
        <v>36</v>
      </c>
      <c r="G901" s="31" t="s">
        <v>24</v>
      </c>
      <c r="H901" s="174" t="s">
        <v>1483</v>
      </c>
      <c r="I901" s="191"/>
      <c r="J901" s="174"/>
      <c r="K901" s="33" t="s">
        <v>231</v>
      </c>
      <c r="L901" s="190" t="s">
        <v>1567</v>
      </c>
      <c r="M901" s="33" t="s">
        <v>231</v>
      </c>
      <c r="N901" s="85" t="s">
        <v>1568</v>
      </c>
      <c r="O901" s="46" t="s">
        <v>231</v>
      </c>
      <c r="P901" s="85" t="s">
        <v>1569</v>
      </c>
      <c r="Q901" s="36"/>
      <c r="R901" s="37"/>
      <c r="S901" s="38"/>
      <c r="T901" s="99"/>
      <c r="U901" s="40"/>
      <c r="V901" s="41">
        <f t="shared" si="24"/>
        <v>64</v>
      </c>
      <c r="W901" s="13"/>
      <c r="X901" s="53">
        <f t="shared" si="26"/>
        <v>26</v>
      </c>
    </row>
    <row r="902" spans="1:24" x14ac:dyDescent="0.45">
      <c r="A902" s="877"/>
      <c r="B902" s="26" t="s">
        <v>24</v>
      </c>
      <c r="C902" s="27">
        <v>51</v>
      </c>
      <c r="D902" s="28" t="s">
        <v>76</v>
      </c>
      <c r="E902" s="29" t="str">
        <f t="shared" si="27"/>
        <v>015118</v>
      </c>
      <c r="F902" s="30" t="s">
        <v>36</v>
      </c>
      <c r="G902" s="31" t="s">
        <v>24</v>
      </c>
      <c r="H902" s="174" t="s">
        <v>1483</v>
      </c>
      <c r="I902" s="191"/>
      <c r="J902" s="174"/>
      <c r="K902" s="55" t="s">
        <v>233</v>
      </c>
      <c r="L902" s="190" t="s">
        <v>1570</v>
      </c>
      <c r="M902" s="33" t="s">
        <v>233</v>
      </c>
      <c r="N902" s="85" t="s">
        <v>1571</v>
      </c>
      <c r="O902" s="46" t="s">
        <v>233</v>
      </c>
      <c r="P902" s="85" t="s">
        <v>1572</v>
      </c>
      <c r="Q902" s="36"/>
      <c r="R902" s="37"/>
      <c r="S902" s="38"/>
      <c r="T902" s="99"/>
      <c r="U902" s="40"/>
      <c r="V902" s="41">
        <f t="shared" si="24"/>
        <v>57</v>
      </c>
      <c r="W902" s="13"/>
      <c r="X902" s="53">
        <f t="shared" si="26"/>
        <v>26</v>
      </c>
    </row>
    <row r="903" spans="1:24" x14ac:dyDescent="0.45">
      <c r="A903" s="877"/>
      <c r="B903" s="26" t="s">
        <v>24</v>
      </c>
      <c r="C903" s="27">
        <v>51</v>
      </c>
      <c r="D903" s="28" t="s">
        <v>76</v>
      </c>
      <c r="E903" s="29" t="str">
        <f t="shared" si="27"/>
        <v>015118</v>
      </c>
      <c r="F903" s="30" t="s">
        <v>36</v>
      </c>
      <c r="G903" s="31" t="s">
        <v>24</v>
      </c>
      <c r="H903" s="174" t="s">
        <v>1483</v>
      </c>
      <c r="I903" s="191"/>
      <c r="J903" s="174"/>
      <c r="K903" s="55" t="s">
        <v>235</v>
      </c>
      <c r="L903" s="190" t="s">
        <v>1573</v>
      </c>
      <c r="M903" s="33" t="s">
        <v>235</v>
      </c>
      <c r="N903" s="85" t="s">
        <v>1574</v>
      </c>
      <c r="O903" s="46" t="s">
        <v>235</v>
      </c>
      <c r="P903" s="85" t="s">
        <v>1575</v>
      </c>
      <c r="Q903" s="36"/>
      <c r="R903" s="37"/>
      <c r="S903" s="38"/>
      <c r="T903" s="99"/>
      <c r="U903" s="40"/>
      <c r="V903" s="41">
        <f t="shared" si="24"/>
        <v>73</v>
      </c>
      <c r="W903" s="13"/>
      <c r="X903" s="53">
        <f t="shared" si="26"/>
        <v>26</v>
      </c>
    </row>
    <row r="904" spans="1:24" x14ac:dyDescent="0.45">
      <c r="A904" s="877"/>
      <c r="B904" s="26" t="s">
        <v>24</v>
      </c>
      <c r="C904" s="27">
        <v>51</v>
      </c>
      <c r="D904" s="28" t="s">
        <v>76</v>
      </c>
      <c r="E904" s="29" t="str">
        <f t="shared" si="27"/>
        <v>015118</v>
      </c>
      <c r="F904" s="30" t="s">
        <v>36</v>
      </c>
      <c r="G904" s="31" t="s">
        <v>24</v>
      </c>
      <c r="H904" s="174" t="s">
        <v>1483</v>
      </c>
      <c r="I904" s="191"/>
      <c r="J904" s="174"/>
      <c r="K904" s="55" t="s">
        <v>237</v>
      </c>
      <c r="L904" s="190" t="s">
        <v>1576</v>
      </c>
      <c r="M904" s="33" t="s">
        <v>237</v>
      </c>
      <c r="N904" s="85" t="s">
        <v>1577</v>
      </c>
      <c r="O904" s="46" t="s">
        <v>237</v>
      </c>
      <c r="P904" s="85" t="s">
        <v>1578</v>
      </c>
      <c r="Q904" s="36"/>
      <c r="R904" s="37"/>
      <c r="S904" s="38"/>
      <c r="T904" s="99"/>
      <c r="U904" s="40"/>
      <c r="V904" s="41">
        <f t="shared" si="24"/>
        <v>67</v>
      </c>
      <c r="W904" s="13"/>
      <c r="X904" s="53">
        <f t="shared" si="26"/>
        <v>26</v>
      </c>
    </row>
    <row r="905" spans="1:24" x14ac:dyDescent="0.45">
      <c r="A905" s="877"/>
      <c r="B905" s="26" t="s">
        <v>24</v>
      </c>
      <c r="C905" s="27">
        <v>51</v>
      </c>
      <c r="D905" s="28" t="s">
        <v>76</v>
      </c>
      <c r="E905" s="29" t="str">
        <f t="shared" si="27"/>
        <v>015118</v>
      </c>
      <c r="F905" s="30" t="s">
        <v>36</v>
      </c>
      <c r="G905" s="31" t="s">
        <v>24</v>
      </c>
      <c r="H905" s="174" t="s">
        <v>1483</v>
      </c>
      <c r="I905" s="191"/>
      <c r="J905" s="174"/>
      <c r="K905" s="55" t="s">
        <v>239</v>
      </c>
      <c r="L905" s="190" t="s">
        <v>1579</v>
      </c>
      <c r="M905" s="33" t="s">
        <v>239</v>
      </c>
      <c r="N905" s="189" t="s">
        <v>1580</v>
      </c>
      <c r="O905" s="46" t="s">
        <v>239</v>
      </c>
      <c r="P905" s="85" t="s">
        <v>1581</v>
      </c>
      <c r="Q905" s="36"/>
      <c r="R905" s="37"/>
      <c r="S905" s="38"/>
      <c r="T905" s="99"/>
      <c r="U905" s="40"/>
      <c r="V905" s="41">
        <f t="shared" si="24"/>
        <v>62</v>
      </c>
      <c r="W905" s="13"/>
      <c r="X905" s="53">
        <f t="shared" si="26"/>
        <v>26</v>
      </c>
    </row>
    <row r="906" spans="1:24" x14ac:dyDescent="0.45">
      <c r="A906" s="877"/>
      <c r="B906" s="26" t="s">
        <v>24</v>
      </c>
      <c r="C906" s="27">
        <v>51</v>
      </c>
      <c r="D906" s="28" t="s">
        <v>76</v>
      </c>
      <c r="E906" s="29" t="str">
        <f t="shared" si="27"/>
        <v>015118</v>
      </c>
      <c r="F906" s="30" t="s">
        <v>36</v>
      </c>
      <c r="G906" s="31" t="s">
        <v>24</v>
      </c>
      <c r="H906" s="174" t="s">
        <v>1483</v>
      </c>
      <c r="I906" s="191"/>
      <c r="J906" s="174"/>
      <c r="K906" s="55" t="s">
        <v>241</v>
      </c>
      <c r="L906" s="190" t="s">
        <v>1582</v>
      </c>
      <c r="M906" s="33" t="s">
        <v>241</v>
      </c>
      <c r="N906" s="189" t="s">
        <v>1583</v>
      </c>
      <c r="O906" s="46" t="s">
        <v>241</v>
      </c>
      <c r="P906" s="85" t="s">
        <v>1584</v>
      </c>
      <c r="Q906" s="36"/>
      <c r="R906" s="37"/>
      <c r="S906" s="38"/>
      <c r="T906" s="99"/>
      <c r="U906" s="40"/>
      <c r="V906" s="41">
        <f t="shared" si="24"/>
        <v>71</v>
      </c>
      <c r="W906" s="13"/>
      <c r="X906" s="53">
        <f t="shared" si="26"/>
        <v>26</v>
      </c>
    </row>
    <row r="907" spans="1:24" x14ac:dyDescent="0.45">
      <c r="A907" s="877"/>
      <c r="B907" s="26" t="s">
        <v>24</v>
      </c>
      <c r="C907" s="27">
        <v>51</v>
      </c>
      <c r="D907" s="28" t="s">
        <v>76</v>
      </c>
      <c r="E907" s="29" t="str">
        <f t="shared" si="27"/>
        <v>015118</v>
      </c>
      <c r="F907" s="30" t="s">
        <v>36</v>
      </c>
      <c r="G907" s="31" t="s">
        <v>24</v>
      </c>
      <c r="H907" s="174" t="s">
        <v>1483</v>
      </c>
      <c r="I907" s="191"/>
      <c r="J907" s="174"/>
      <c r="K907" s="55" t="s">
        <v>243</v>
      </c>
      <c r="L907" s="190" t="s">
        <v>1585</v>
      </c>
      <c r="M907" s="33" t="s">
        <v>243</v>
      </c>
      <c r="N907" s="189" t="s">
        <v>1586</v>
      </c>
      <c r="O907" s="46" t="s">
        <v>243</v>
      </c>
      <c r="P907" s="85" t="s">
        <v>1587</v>
      </c>
      <c r="Q907" s="36"/>
      <c r="R907" s="37"/>
      <c r="S907" s="38"/>
      <c r="T907" s="99"/>
      <c r="U907" s="40"/>
      <c r="V907" s="41">
        <f t="shared" si="24"/>
        <v>66</v>
      </c>
      <c r="W907" s="13"/>
      <c r="X907" s="53">
        <f t="shared" si="26"/>
        <v>26</v>
      </c>
    </row>
    <row r="908" spans="1:24" x14ac:dyDescent="0.45">
      <c r="A908" s="877"/>
      <c r="B908" s="26" t="s">
        <v>24</v>
      </c>
      <c r="C908" s="27">
        <v>51</v>
      </c>
      <c r="D908" s="28" t="s">
        <v>76</v>
      </c>
      <c r="E908" s="29" t="str">
        <f t="shared" si="27"/>
        <v>015118</v>
      </c>
      <c r="F908" s="30" t="s">
        <v>36</v>
      </c>
      <c r="G908" s="31" t="s">
        <v>24</v>
      </c>
      <c r="H908" s="174" t="s">
        <v>1483</v>
      </c>
      <c r="I908" s="191"/>
      <c r="J908" s="174"/>
      <c r="K908" s="55" t="s">
        <v>245</v>
      </c>
      <c r="L908" s="190" t="s">
        <v>1588</v>
      </c>
      <c r="M908" s="33" t="s">
        <v>245</v>
      </c>
      <c r="N908" s="189" t="s">
        <v>1589</v>
      </c>
      <c r="O908" s="46" t="s">
        <v>245</v>
      </c>
      <c r="P908" s="85" t="s">
        <v>1590</v>
      </c>
      <c r="Q908" s="36"/>
      <c r="R908" s="37"/>
      <c r="S908" s="38"/>
      <c r="T908" s="99"/>
      <c r="U908" s="40"/>
      <c r="V908" s="41">
        <f t="shared" si="24"/>
        <v>56</v>
      </c>
      <c r="W908" s="13"/>
      <c r="X908" s="53">
        <f t="shared" si="26"/>
        <v>26</v>
      </c>
    </row>
    <row r="909" spans="1:24" x14ac:dyDescent="0.45">
      <c r="A909" s="877"/>
      <c r="B909" s="26" t="s">
        <v>24</v>
      </c>
      <c r="C909" s="27">
        <v>51</v>
      </c>
      <c r="D909" s="28" t="s">
        <v>76</v>
      </c>
      <c r="E909" s="29" t="str">
        <f t="shared" si="27"/>
        <v>015118</v>
      </c>
      <c r="F909" s="30" t="s">
        <v>36</v>
      </c>
      <c r="G909" s="31" t="s">
        <v>24</v>
      </c>
      <c r="H909" s="174" t="s">
        <v>1483</v>
      </c>
      <c r="I909" s="191"/>
      <c r="J909" s="174"/>
      <c r="K909" s="55" t="s">
        <v>247</v>
      </c>
      <c r="L909" s="190" t="s">
        <v>1591</v>
      </c>
      <c r="M909" s="33" t="s">
        <v>247</v>
      </c>
      <c r="N909" s="85" t="s">
        <v>1592</v>
      </c>
      <c r="O909" s="46" t="s">
        <v>247</v>
      </c>
      <c r="P909" s="85" t="s">
        <v>1593</v>
      </c>
      <c r="Q909" s="36"/>
      <c r="R909" s="37"/>
      <c r="S909" s="38"/>
      <c r="T909" s="99"/>
      <c r="U909" s="40"/>
      <c r="V909" s="41">
        <f t="shared" si="24"/>
        <v>53</v>
      </c>
      <c r="W909" s="13"/>
      <c r="X909" s="53">
        <f t="shared" si="26"/>
        <v>26</v>
      </c>
    </row>
    <row r="910" spans="1:24" x14ac:dyDescent="0.45">
      <c r="A910" s="877"/>
      <c r="B910" s="26" t="s">
        <v>24</v>
      </c>
      <c r="C910" s="27">
        <v>51</v>
      </c>
      <c r="D910" s="28" t="s">
        <v>76</v>
      </c>
      <c r="E910" s="29" t="str">
        <f t="shared" si="27"/>
        <v>015118</v>
      </c>
      <c r="F910" s="30" t="s">
        <v>36</v>
      </c>
      <c r="G910" s="31" t="s">
        <v>24</v>
      </c>
      <c r="H910" s="174" t="s">
        <v>1483</v>
      </c>
      <c r="I910" s="191"/>
      <c r="J910" s="174"/>
      <c r="K910" s="55" t="s">
        <v>249</v>
      </c>
      <c r="L910" s="190" t="s">
        <v>1594</v>
      </c>
      <c r="M910" s="33" t="s">
        <v>249</v>
      </c>
      <c r="N910" s="85" t="s">
        <v>1595</v>
      </c>
      <c r="O910" s="46" t="s">
        <v>478</v>
      </c>
      <c r="P910" s="85" t="s">
        <v>1596</v>
      </c>
      <c r="Q910" s="36"/>
      <c r="R910" s="37"/>
      <c r="S910" s="38"/>
      <c r="T910" s="99"/>
      <c r="U910" s="40"/>
      <c r="V910" s="41">
        <f t="shared" si="24"/>
        <v>52</v>
      </c>
      <c r="W910" s="13"/>
      <c r="X910" s="53">
        <f t="shared" si="26"/>
        <v>26</v>
      </c>
    </row>
    <row r="911" spans="1:24" x14ac:dyDescent="0.45">
      <c r="A911" s="877"/>
      <c r="B911" s="26" t="s">
        <v>24</v>
      </c>
      <c r="C911" s="27">
        <v>51</v>
      </c>
      <c r="D911" s="28" t="s">
        <v>76</v>
      </c>
      <c r="E911" s="29" t="str">
        <f t="shared" si="27"/>
        <v>015118</v>
      </c>
      <c r="F911" s="30" t="s">
        <v>36</v>
      </c>
      <c r="G911" s="31" t="s">
        <v>24</v>
      </c>
      <c r="H911" s="174" t="s">
        <v>1483</v>
      </c>
      <c r="I911" s="191"/>
      <c r="J911" s="174"/>
      <c r="K911" s="55" t="s">
        <v>447</v>
      </c>
      <c r="L911" s="190" t="s">
        <v>1597</v>
      </c>
      <c r="M911" s="33" t="s">
        <v>447</v>
      </c>
      <c r="N911" s="85" t="s">
        <v>1598</v>
      </c>
      <c r="O911" s="46" t="s">
        <v>481</v>
      </c>
      <c r="P911" s="85" t="s">
        <v>1599</v>
      </c>
      <c r="Q911" s="36"/>
      <c r="R911" s="37"/>
      <c r="S911" s="38"/>
      <c r="T911" s="99"/>
      <c r="U911" s="40"/>
      <c r="V911" s="41">
        <f t="shared" si="24"/>
        <v>51</v>
      </c>
      <c r="W911" s="13"/>
      <c r="X911" s="53">
        <f t="shared" si="26"/>
        <v>26</v>
      </c>
    </row>
    <row r="912" spans="1:24" x14ac:dyDescent="0.45">
      <c r="A912" s="877"/>
      <c r="B912" s="26" t="s">
        <v>24</v>
      </c>
      <c r="C912" s="27">
        <v>51</v>
      </c>
      <c r="D912" s="28" t="s">
        <v>76</v>
      </c>
      <c r="E912" s="29" t="str">
        <f t="shared" si="27"/>
        <v>015118</v>
      </c>
      <c r="F912" s="30" t="s">
        <v>36</v>
      </c>
      <c r="G912" s="31" t="s">
        <v>24</v>
      </c>
      <c r="H912" s="174" t="s">
        <v>1483</v>
      </c>
      <c r="I912" s="191"/>
      <c r="J912" s="174"/>
      <c r="K912" s="55" t="s">
        <v>451</v>
      </c>
      <c r="L912" s="190" t="s">
        <v>1600</v>
      </c>
      <c r="M912" s="33" t="s">
        <v>451</v>
      </c>
      <c r="N912" s="85" t="s">
        <v>1601</v>
      </c>
      <c r="O912" s="46" t="s">
        <v>484</v>
      </c>
      <c r="P912" s="85" t="s">
        <v>1602</v>
      </c>
      <c r="Q912" s="36"/>
      <c r="R912" s="37"/>
      <c r="S912" s="38"/>
      <c r="T912" s="99"/>
      <c r="U912" s="40"/>
      <c r="V912" s="41">
        <f t="shared" si="24"/>
        <v>65</v>
      </c>
      <c r="W912" s="13"/>
      <c r="X912" s="53">
        <f t="shared" si="26"/>
        <v>26</v>
      </c>
    </row>
    <row r="913" spans="1:24" x14ac:dyDescent="0.45">
      <c r="A913" s="877"/>
      <c r="B913" s="26" t="s">
        <v>24</v>
      </c>
      <c r="C913" s="27">
        <v>51</v>
      </c>
      <c r="D913" s="28" t="s">
        <v>76</v>
      </c>
      <c r="E913" s="29" t="str">
        <f t="shared" si="27"/>
        <v>015118</v>
      </c>
      <c r="F913" s="30" t="s">
        <v>36</v>
      </c>
      <c r="G913" s="31" t="s">
        <v>24</v>
      </c>
      <c r="H913" s="174" t="s">
        <v>1483</v>
      </c>
      <c r="I913" s="191"/>
      <c r="J913" s="174"/>
      <c r="K913" s="55" t="s">
        <v>455</v>
      </c>
      <c r="L913" s="190" t="s">
        <v>1603</v>
      </c>
      <c r="M913" s="33" t="s">
        <v>455</v>
      </c>
      <c r="N913" s="85" t="s">
        <v>1604</v>
      </c>
      <c r="O913" s="46" t="s">
        <v>488</v>
      </c>
      <c r="P913" s="85" t="s">
        <v>1605</v>
      </c>
      <c r="Q913" s="36"/>
      <c r="R913" s="37"/>
      <c r="S913" s="38"/>
      <c r="T913" s="99"/>
      <c r="U913" s="40"/>
      <c r="V913" s="41">
        <f t="shared" si="24"/>
        <v>62</v>
      </c>
      <c r="W913" s="13"/>
      <c r="X913" s="53">
        <f t="shared" si="26"/>
        <v>26</v>
      </c>
    </row>
    <row r="914" spans="1:24" x14ac:dyDescent="0.45">
      <c r="A914" s="877"/>
      <c r="B914" s="26" t="s">
        <v>24</v>
      </c>
      <c r="C914" s="27">
        <v>51</v>
      </c>
      <c r="D914" s="28" t="s">
        <v>76</v>
      </c>
      <c r="E914" s="29" t="str">
        <f t="shared" si="27"/>
        <v>015118</v>
      </c>
      <c r="F914" s="30" t="s">
        <v>36</v>
      </c>
      <c r="G914" s="31" t="s">
        <v>24</v>
      </c>
      <c r="H914" s="174" t="s">
        <v>1483</v>
      </c>
      <c r="I914" s="191"/>
      <c r="J914" s="174"/>
      <c r="K914" s="55" t="s">
        <v>459</v>
      </c>
      <c r="L914" s="190" t="s">
        <v>1606</v>
      </c>
      <c r="M914" s="33" t="s">
        <v>459</v>
      </c>
      <c r="N914" s="85" t="s">
        <v>1607</v>
      </c>
      <c r="O914" s="46" t="s">
        <v>490</v>
      </c>
      <c r="P914" s="85" t="s">
        <v>1608</v>
      </c>
      <c r="Q914" s="36"/>
      <c r="R914" s="37"/>
      <c r="S914" s="38"/>
      <c r="T914" s="99"/>
      <c r="U914" s="40"/>
      <c r="V914" s="41">
        <f t="shared" si="24"/>
        <v>53</v>
      </c>
      <c r="W914" s="13"/>
      <c r="X914" s="53">
        <f t="shared" si="26"/>
        <v>26</v>
      </c>
    </row>
    <row r="915" spans="1:24" x14ac:dyDescent="0.45">
      <c r="A915" s="877"/>
      <c r="B915" s="26" t="s">
        <v>24</v>
      </c>
      <c r="C915" s="27">
        <v>51</v>
      </c>
      <c r="D915" s="28" t="s">
        <v>76</v>
      </c>
      <c r="E915" s="29" t="str">
        <f t="shared" si="27"/>
        <v>015118</v>
      </c>
      <c r="F915" s="30" t="s">
        <v>36</v>
      </c>
      <c r="G915" s="31" t="s">
        <v>24</v>
      </c>
      <c r="H915" s="174" t="s">
        <v>1483</v>
      </c>
      <c r="I915" s="191"/>
      <c r="J915" s="174"/>
      <c r="K915" s="55" t="s">
        <v>463</v>
      </c>
      <c r="L915" s="190" t="s">
        <v>1609</v>
      </c>
      <c r="M915" s="33" t="s">
        <v>463</v>
      </c>
      <c r="N915" s="85" t="s">
        <v>1610</v>
      </c>
      <c r="O915" s="46" t="s">
        <v>492</v>
      </c>
      <c r="P915" s="85" t="s">
        <v>1611</v>
      </c>
      <c r="Q915" s="36"/>
      <c r="R915" s="37"/>
      <c r="S915" s="38"/>
      <c r="T915" s="99"/>
      <c r="U915" s="40"/>
      <c r="V915" s="41">
        <f t="shared" ref="V915:V1016" si="28">LEN(H915&amp;J915&amp;L915&amp;N915&amp;P915&amp;R915)+5</f>
        <v>59</v>
      </c>
      <c r="W915" s="13"/>
      <c r="X915" s="53">
        <f t="shared" si="26"/>
        <v>26</v>
      </c>
    </row>
    <row r="916" spans="1:24" x14ac:dyDescent="0.45">
      <c r="A916" s="877"/>
      <c r="B916" s="26" t="s">
        <v>24</v>
      </c>
      <c r="C916" s="27">
        <v>51</v>
      </c>
      <c r="D916" s="28" t="s">
        <v>76</v>
      </c>
      <c r="E916" s="29" t="str">
        <f t="shared" si="27"/>
        <v>015118</v>
      </c>
      <c r="F916" s="30" t="s">
        <v>36</v>
      </c>
      <c r="G916" s="31" t="s">
        <v>24</v>
      </c>
      <c r="H916" s="174" t="s">
        <v>1483</v>
      </c>
      <c r="I916" s="191"/>
      <c r="J916" s="174"/>
      <c r="K916" s="55" t="s">
        <v>466</v>
      </c>
      <c r="L916" s="190" t="s">
        <v>1612</v>
      </c>
      <c r="M916" s="33" t="s">
        <v>466</v>
      </c>
      <c r="N916" s="85" t="s">
        <v>1613</v>
      </c>
      <c r="O916" s="46" t="s">
        <v>494</v>
      </c>
      <c r="P916" s="85" t="s">
        <v>1614</v>
      </c>
      <c r="Q916" s="36"/>
      <c r="R916" s="37"/>
      <c r="S916" s="38"/>
      <c r="T916" s="99"/>
      <c r="U916" s="40"/>
      <c r="V916" s="41">
        <f t="shared" si="28"/>
        <v>49</v>
      </c>
      <c r="W916" s="13"/>
      <c r="X916" s="53">
        <f t="shared" si="26"/>
        <v>26</v>
      </c>
    </row>
    <row r="917" spans="1:24" x14ac:dyDescent="0.45">
      <c r="A917" s="877"/>
      <c r="B917" s="26" t="s">
        <v>24</v>
      </c>
      <c r="C917" s="27">
        <v>51</v>
      </c>
      <c r="D917" s="28" t="s">
        <v>76</v>
      </c>
      <c r="E917" s="29" t="str">
        <f t="shared" si="27"/>
        <v>015118</v>
      </c>
      <c r="F917" s="30" t="s">
        <v>36</v>
      </c>
      <c r="G917" s="31" t="s">
        <v>24</v>
      </c>
      <c r="H917" s="174" t="s">
        <v>1483</v>
      </c>
      <c r="I917" s="191"/>
      <c r="J917" s="174"/>
      <c r="K917" s="55" t="s">
        <v>469</v>
      </c>
      <c r="L917" s="190" t="s">
        <v>1615</v>
      </c>
      <c r="M917" s="33" t="s">
        <v>469</v>
      </c>
      <c r="N917" s="85" t="s">
        <v>1616</v>
      </c>
      <c r="O917" s="46" t="s">
        <v>496</v>
      </c>
      <c r="P917" s="85" t="s">
        <v>1617</v>
      </c>
      <c r="Q917" s="36"/>
      <c r="R917" s="37"/>
      <c r="S917" s="38"/>
      <c r="T917" s="99"/>
      <c r="U917" s="40"/>
      <c r="V917" s="41">
        <f t="shared" si="28"/>
        <v>58</v>
      </c>
      <c r="W917" s="13"/>
      <c r="X917" s="53">
        <f t="shared" si="26"/>
        <v>26</v>
      </c>
    </row>
    <row r="918" spans="1:24" x14ac:dyDescent="0.45">
      <c r="A918" s="877"/>
      <c r="B918" s="26" t="s">
        <v>24</v>
      </c>
      <c r="C918" s="27">
        <v>51</v>
      </c>
      <c r="D918" s="28" t="s">
        <v>76</v>
      </c>
      <c r="E918" s="29" t="str">
        <f t="shared" si="27"/>
        <v>015118</v>
      </c>
      <c r="F918" s="30" t="s">
        <v>36</v>
      </c>
      <c r="G918" s="31" t="s">
        <v>24</v>
      </c>
      <c r="H918" s="174" t="s">
        <v>1483</v>
      </c>
      <c r="I918" s="191"/>
      <c r="J918" s="174"/>
      <c r="K918" s="55" t="s">
        <v>472</v>
      </c>
      <c r="L918" s="190" t="s">
        <v>1618</v>
      </c>
      <c r="M918" s="33" t="s">
        <v>472</v>
      </c>
      <c r="N918" s="85" t="s">
        <v>1619</v>
      </c>
      <c r="O918" s="46" t="s">
        <v>498</v>
      </c>
      <c r="P918" s="85" t="s">
        <v>1620</v>
      </c>
      <c r="Q918" s="36"/>
      <c r="R918" s="37"/>
      <c r="S918" s="38"/>
      <c r="T918" s="99"/>
      <c r="U918" s="40"/>
      <c r="V918" s="41">
        <f t="shared" si="28"/>
        <v>61</v>
      </c>
      <c r="W918" s="13"/>
      <c r="X918" s="53">
        <f t="shared" si="26"/>
        <v>26</v>
      </c>
    </row>
    <row r="919" spans="1:24" x14ac:dyDescent="0.45">
      <c r="A919" s="877"/>
      <c r="B919" s="26" t="s">
        <v>24</v>
      </c>
      <c r="C919" s="27">
        <v>51</v>
      </c>
      <c r="D919" s="28" t="s">
        <v>76</v>
      </c>
      <c r="E919" s="29" t="str">
        <f t="shared" si="27"/>
        <v>015118</v>
      </c>
      <c r="F919" s="30" t="s">
        <v>36</v>
      </c>
      <c r="G919" s="31" t="s">
        <v>24</v>
      </c>
      <c r="H919" s="174" t="s">
        <v>1483</v>
      </c>
      <c r="I919" s="191"/>
      <c r="J919" s="174"/>
      <c r="K919" s="55" t="s">
        <v>475</v>
      </c>
      <c r="L919" s="190" t="s">
        <v>1621</v>
      </c>
      <c r="M919" s="33" t="s">
        <v>475</v>
      </c>
      <c r="N919" s="85" t="s">
        <v>1622</v>
      </c>
      <c r="O919" s="46" t="s">
        <v>500</v>
      </c>
      <c r="P919" s="85" t="s">
        <v>1623</v>
      </c>
      <c r="Q919" s="36"/>
      <c r="R919" s="37"/>
      <c r="S919" s="38"/>
      <c r="T919" s="99"/>
      <c r="U919" s="40"/>
      <c r="V919" s="41">
        <f t="shared" si="28"/>
        <v>72</v>
      </c>
      <c r="W919" s="13"/>
      <c r="X919" s="53">
        <f t="shared" si="26"/>
        <v>26</v>
      </c>
    </row>
    <row r="920" spans="1:24" x14ac:dyDescent="0.45">
      <c r="A920" s="877"/>
      <c r="B920" s="26" t="s">
        <v>24</v>
      </c>
      <c r="C920" s="27">
        <v>51</v>
      </c>
      <c r="D920" s="28" t="s">
        <v>76</v>
      </c>
      <c r="E920" s="29" t="str">
        <f t="shared" si="27"/>
        <v>015118</v>
      </c>
      <c r="F920" s="30" t="s">
        <v>36</v>
      </c>
      <c r="G920" s="31" t="s">
        <v>24</v>
      </c>
      <c r="H920" s="174" t="s">
        <v>1483</v>
      </c>
      <c r="I920" s="191"/>
      <c r="J920" s="174"/>
      <c r="K920" s="55" t="s">
        <v>478</v>
      </c>
      <c r="L920" s="190" t="s">
        <v>1624</v>
      </c>
      <c r="M920" s="33" t="s">
        <v>478</v>
      </c>
      <c r="N920" s="85" t="s">
        <v>1625</v>
      </c>
      <c r="O920" s="46" t="s">
        <v>502</v>
      </c>
      <c r="P920" s="85" t="s">
        <v>1626</v>
      </c>
      <c r="Q920" s="36"/>
      <c r="R920" s="37"/>
      <c r="S920" s="38"/>
      <c r="T920" s="99"/>
      <c r="U920" s="40"/>
      <c r="V920" s="41">
        <f t="shared" si="28"/>
        <v>56</v>
      </c>
      <c r="W920" s="13"/>
      <c r="X920" s="53">
        <f t="shared" si="26"/>
        <v>26</v>
      </c>
    </row>
    <row r="921" spans="1:24" x14ac:dyDescent="0.45">
      <c r="A921" s="877"/>
      <c r="B921" s="26" t="s">
        <v>24</v>
      </c>
      <c r="C921" s="27">
        <v>51</v>
      </c>
      <c r="D921" s="28" t="s">
        <v>76</v>
      </c>
      <c r="E921" s="29" t="str">
        <f t="shared" si="27"/>
        <v>015118</v>
      </c>
      <c r="F921" s="30" t="s">
        <v>36</v>
      </c>
      <c r="G921" s="31" t="s">
        <v>24</v>
      </c>
      <c r="H921" s="174" t="s">
        <v>1483</v>
      </c>
      <c r="I921" s="191"/>
      <c r="J921" s="174"/>
      <c r="K921" s="33" t="s">
        <v>481</v>
      </c>
      <c r="L921" s="190" t="s">
        <v>1627</v>
      </c>
      <c r="M921" s="33" t="s">
        <v>481</v>
      </c>
      <c r="N921" s="85" t="s">
        <v>1628</v>
      </c>
      <c r="O921" s="46" t="s">
        <v>504</v>
      </c>
      <c r="P921" s="85" t="s">
        <v>1629</v>
      </c>
      <c r="Q921" s="36"/>
      <c r="R921" s="37"/>
      <c r="S921" s="38"/>
      <c r="T921" s="99"/>
      <c r="U921" s="40"/>
      <c r="V921" s="41">
        <f t="shared" si="28"/>
        <v>76</v>
      </c>
      <c r="W921" s="13"/>
      <c r="X921" s="53">
        <f t="shared" si="26"/>
        <v>26</v>
      </c>
    </row>
    <row r="922" spans="1:24" x14ac:dyDescent="0.45">
      <c r="A922" s="877"/>
      <c r="B922" s="26" t="s">
        <v>24</v>
      </c>
      <c r="C922" s="27">
        <v>51</v>
      </c>
      <c r="D922" s="28" t="s">
        <v>76</v>
      </c>
      <c r="E922" s="29" t="str">
        <f t="shared" si="27"/>
        <v>015118</v>
      </c>
      <c r="F922" s="30" t="s">
        <v>36</v>
      </c>
      <c r="G922" s="31" t="s">
        <v>24</v>
      </c>
      <c r="H922" s="174" t="s">
        <v>1483</v>
      </c>
      <c r="I922" s="191"/>
      <c r="J922" s="174"/>
      <c r="K922" s="33" t="s">
        <v>484</v>
      </c>
      <c r="L922" s="190" t="s">
        <v>1630</v>
      </c>
      <c r="M922" s="33" t="s">
        <v>484</v>
      </c>
      <c r="N922" s="85" t="s">
        <v>1631</v>
      </c>
      <c r="O922" s="46" t="s">
        <v>506</v>
      </c>
      <c r="P922" s="85" t="s">
        <v>1632</v>
      </c>
      <c r="Q922" s="36"/>
      <c r="R922" s="37"/>
      <c r="S922" s="38"/>
      <c r="T922" s="99"/>
      <c r="U922" s="40"/>
      <c r="V922" s="41">
        <f t="shared" si="28"/>
        <v>74</v>
      </c>
      <c r="W922" s="13"/>
      <c r="X922" s="53">
        <f t="shared" si="26"/>
        <v>26</v>
      </c>
    </row>
    <row r="923" spans="1:24" x14ac:dyDescent="0.45">
      <c r="A923" s="877"/>
      <c r="B923" s="26" t="s">
        <v>24</v>
      </c>
      <c r="C923" s="27">
        <v>51</v>
      </c>
      <c r="D923" s="28" t="s">
        <v>76</v>
      </c>
      <c r="E923" s="29" t="str">
        <f t="shared" si="27"/>
        <v>015118</v>
      </c>
      <c r="F923" s="30" t="s">
        <v>36</v>
      </c>
      <c r="G923" s="31" t="s">
        <v>24</v>
      </c>
      <c r="H923" s="174" t="s">
        <v>1483</v>
      </c>
      <c r="I923" s="191"/>
      <c r="J923" s="174"/>
      <c r="K923" s="33" t="s">
        <v>486</v>
      </c>
      <c r="L923" s="190" t="s">
        <v>1633</v>
      </c>
      <c r="M923" s="33" t="s">
        <v>486</v>
      </c>
      <c r="N923" s="85" t="s">
        <v>1634</v>
      </c>
      <c r="O923" s="46" t="s">
        <v>508</v>
      </c>
      <c r="P923" s="85" t="s">
        <v>1635</v>
      </c>
      <c r="Q923" s="36"/>
      <c r="R923" s="37"/>
      <c r="S923" s="38"/>
      <c r="T923" s="99"/>
      <c r="U923" s="40"/>
      <c r="V923" s="41">
        <f t="shared" si="28"/>
        <v>75</v>
      </c>
      <c r="W923" s="13"/>
      <c r="X923" s="53">
        <f t="shared" si="26"/>
        <v>26</v>
      </c>
    </row>
    <row r="924" spans="1:24" x14ac:dyDescent="0.45">
      <c r="A924" s="877"/>
      <c r="B924" s="26" t="s">
        <v>24</v>
      </c>
      <c r="C924" s="27">
        <v>51</v>
      </c>
      <c r="D924" s="28" t="s">
        <v>76</v>
      </c>
      <c r="E924" s="29" t="str">
        <f t="shared" si="27"/>
        <v>015118</v>
      </c>
      <c r="F924" s="30" t="s">
        <v>36</v>
      </c>
      <c r="G924" s="31" t="s">
        <v>24</v>
      </c>
      <c r="H924" s="174" t="s">
        <v>1483</v>
      </c>
      <c r="I924" s="191"/>
      <c r="J924" s="174"/>
      <c r="K924" s="33" t="s">
        <v>488</v>
      </c>
      <c r="L924" s="190" t="s">
        <v>1636</v>
      </c>
      <c r="M924" s="33" t="s">
        <v>488</v>
      </c>
      <c r="N924" s="85" t="s">
        <v>1637</v>
      </c>
      <c r="O924" s="46" t="s">
        <v>510</v>
      </c>
      <c r="P924" s="85" t="s">
        <v>1638</v>
      </c>
      <c r="Q924" s="36"/>
      <c r="R924" s="37"/>
      <c r="S924" s="38"/>
      <c r="T924" s="99"/>
      <c r="U924" s="40"/>
      <c r="V924" s="41">
        <f t="shared" si="28"/>
        <v>68</v>
      </c>
      <c r="W924" s="13"/>
      <c r="X924" s="53">
        <f t="shared" si="26"/>
        <v>26</v>
      </c>
    </row>
    <row r="925" spans="1:24" x14ac:dyDescent="0.45">
      <c r="A925" s="877"/>
      <c r="B925" s="26" t="s">
        <v>24</v>
      </c>
      <c r="C925" s="27">
        <v>51</v>
      </c>
      <c r="D925" s="28" t="s">
        <v>76</v>
      </c>
      <c r="E925" s="29" t="str">
        <f t="shared" si="27"/>
        <v>015118</v>
      </c>
      <c r="F925" s="30" t="s">
        <v>36</v>
      </c>
      <c r="G925" s="31" t="s">
        <v>24</v>
      </c>
      <c r="H925" s="174" t="s">
        <v>1483</v>
      </c>
      <c r="I925" s="191"/>
      <c r="J925" s="174"/>
      <c r="K925" s="33" t="s">
        <v>490</v>
      </c>
      <c r="L925" s="190" t="s">
        <v>1639</v>
      </c>
      <c r="M925" s="33" t="s">
        <v>490</v>
      </c>
      <c r="N925" s="85" t="s">
        <v>1640</v>
      </c>
      <c r="O925" s="46" t="s">
        <v>512</v>
      </c>
      <c r="P925" s="85" t="s">
        <v>1641</v>
      </c>
      <c r="Q925" s="36"/>
      <c r="R925" s="37"/>
      <c r="S925" s="38"/>
      <c r="T925" s="99"/>
      <c r="U925" s="40"/>
      <c r="V925" s="41">
        <f t="shared" si="28"/>
        <v>52</v>
      </c>
      <c r="W925" s="13"/>
      <c r="X925" s="53">
        <f t="shared" si="26"/>
        <v>26</v>
      </c>
    </row>
    <row r="926" spans="1:24" x14ac:dyDescent="0.45">
      <c r="A926" s="877"/>
      <c r="B926" s="26" t="s">
        <v>24</v>
      </c>
      <c r="C926" s="27">
        <v>51</v>
      </c>
      <c r="D926" s="28" t="s">
        <v>76</v>
      </c>
      <c r="E926" s="29" t="str">
        <f t="shared" si="27"/>
        <v>015118</v>
      </c>
      <c r="F926" s="30" t="s">
        <v>36</v>
      </c>
      <c r="G926" s="31" t="s">
        <v>24</v>
      </c>
      <c r="H926" s="174" t="s">
        <v>1483</v>
      </c>
      <c r="I926" s="191"/>
      <c r="J926" s="174"/>
      <c r="K926" s="55" t="s">
        <v>492</v>
      </c>
      <c r="L926" s="190" t="s">
        <v>1642</v>
      </c>
      <c r="M926" s="33" t="s">
        <v>492</v>
      </c>
      <c r="N926" s="85" t="s">
        <v>1643</v>
      </c>
      <c r="O926" s="46" t="s">
        <v>514</v>
      </c>
      <c r="P926" s="85" t="s">
        <v>1644</v>
      </c>
      <c r="Q926" s="36"/>
      <c r="R926" s="37"/>
      <c r="S926" s="38"/>
      <c r="T926" s="99"/>
      <c r="U926" s="40"/>
      <c r="V926" s="41">
        <f t="shared" si="28"/>
        <v>46</v>
      </c>
      <c r="W926" s="13"/>
      <c r="X926" s="53">
        <f t="shared" si="26"/>
        <v>26</v>
      </c>
    </row>
    <row r="927" spans="1:24" x14ac:dyDescent="0.45">
      <c r="A927" s="877"/>
      <c r="B927" s="26" t="s">
        <v>24</v>
      </c>
      <c r="C927" s="27">
        <v>51</v>
      </c>
      <c r="D927" s="28" t="s">
        <v>76</v>
      </c>
      <c r="E927" s="29" t="str">
        <f t="shared" si="27"/>
        <v>015118</v>
      </c>
      <c r="F927" s="30" t="s">
        <v>36</v>
      </c>
      <c r="G927" s="31" t="s">
        <v>24</v>
      </c>
      <c r="H927" s="174" t="s">
        <v>1483</v>
      </c>
      <c r="I927" s="191"/>
      <c r="J927" s="174"/>
      <c r="K927" s="55" t="s">
        <v>494</v>
      </c>
      <c r="L927" s="190" t="s">
        <v>1645</v>
      </c>
      <c r="M927" s="33" t="s">
        <v>494</v>
      </c>
      <c r="N927" s="85" t="s">
        <v>1646</v>
      </c>
      <c r="O927" s="46" t="s">
        <v>516</v>
      </c>
      <c r="P927" s="85" t="s">
        <v>1647</v>
      </c>
      <c r="Q927" s="36"/>
      <c r="R927" s="37"/>
      <c r="S927" s="38"/>
      <c r="T927" s="99"/>
      <c r="U927" s="40"/>
      <c r="V927" s="41">
        <f t="shared" si="28"/>
        <v>69</v>
      </c>
      <c r="W927" s="13"/>
      <c r="X927" s="53">
        <f t="shared" si="26"/>
        <v>26</v>
      </c>
    </row>
    <row r="928" spans="1:24" x14ac:dyDescent="0.45">
      <c r="A928" s="877"/>
      <c r="B928" s="26" t="s">
        <v>24</v>
      </c>
      <c r="C928" s="27">
        <v>51</v>
      </c>
      <c r="D928" s="28" t="s">
        <v>76</v>
      </c>
      <c r="E928" s="29" t="str">
        <f t="shared" si="27"/>
        <v>015118</v>
      </c>
      <c r="F928" s="30" t="s">
        <v>36</v>
      </c>
      <c r="G928" s="31" t="s">
        <v>24</v>
      </c>
      <c r="H928" s="174" t="s">
        <v>1483</v>
      </c>
      <c r="I928" s="191"/>
      <c r="J928" s="174"/>
      <c r="K928" s="55" t="s">
        <v>496</v>
      </c>
      <c r="L928" s="190" t="s">
        <v>1648</v>
      </c>
      <c r="M928" s="33" t="s">
        <v>496</v>
      </c>
      <c r="N928" s="85" t="s">
        <v>1649</v>
      </c>
      <c r="O928" s="46" t="s">
        <v>518</v>
      </c>
      <c r="P928" s="85" t="s">
        <v>1650</v>
      </c>
      <c r="Q928" s="36"/>
      <c r="R928" s="37"/>
      <c r="S928" s="38"/>
      <c r="T928" s="99"/>
      <c r="U928" s="40"/>
      <c r="V928" s="41">
        <f t="shared" si="28"/>
        <v>65</v>
      </c>
      <c r="W928" s="13"/>
      <c r="X928" s="53">
        <f t="shared" si="26"/>
        <v>26</v>
      </c>
    </row>
    <row r="929" spans="1:24" x14ac:dyDescent="0.45">
      <c r="A929" s="877"/>
      <c r="B929" s="26" t="s">
        <v>24</v>
      </c>
      <c r="C929" s="27">
        <v>51</v>
      </c>
      <c r="D929" s="28" t="s">
        <v>76</v>
      </c>
      <c r="E929" s="29" t="str">
        <f t="shared" si="27"/>
        <v>015118</v>
      </c>
      <c r="F929" s="30" t="s">
        <v>36</v>
      </c>
      <c r="G929" s="31" t="s">
        <v>24</v>
      </c>
      <c r="H929" s="174" t="s">
        <v>1483</v>
      </c>
      <c r="I929" s="191"/>
      <c r="J929" s="174"/>
      <c r="K929" s="55" t="s">
        <v>498</v>
      </c>
      <c r="L929" s="190" t="s">
        <v>1651</v>
      </c>
      <c r="M929" s="33" t="s">
        <v>498</v>
      </c>
      <c r="N929" s="85" t="s">
        <v>1652</v>
      </c>
      <c r="O929" s="46" t="s">
        <v>520</v>
      </c>
      <c r="P929" s="85" t="s">
        <v>1653</v>
      </c>
      <c r="Q929" s="36"/>
      <c r="R929" s="37"/>
      <c r="S929" s="38"/>
      <c r="T929" s="99"/>
      <c r="U929" s="40"/>
      <c r="V929" s="41">
        <f t="shared" si="28"/>
        <v>55</v>
      </c>
      <c r="W929" s="13"/>
      <c r="X929" s="53">
        <f t="shared" si="26"/>
        <v>26</v>
      </c>
    </row>
    <row r="930" spans="1:24" x14ac:dyDescent="0.45">
      <c r="A930" s="877"/>
      <c r="B930" s="26" t="s">
        <v>24</v>
      </c>
      <c r="C930" s="27">
        <v>51</v>
      </c>
      <c r="D930" s="28" t="s">
        <v>76</v>
      </c>
      <c r="E930" s="29" t="str">
        <f t="shared" si="27"/>
        <v>015118</v>
      </c>
      <c r="F930" s="30" t="s">
        <v>36</v>
      </c>
      <c r="G930" s="31" t="s">
        <v>24</v>
      </c>
      <c r="H930" s="174" t="s">
        <v>1483</v>
      </c>
      <c r="I930" s="191"/>
      <c r="J930" s="174"/>
      <c r="K930" s="55" t="s">
        <v>500</v>
      </c>
      <c r="L930" s="190" t="s">
        <v>1654</v>
      </c>
      <c r="M930" s="33" t="s">
        <v>500</v>
      </c>
      <c r="N930" s="85" t="s">
        <v>1655</v>
      </c>
      <c r="O930" s="46" t="s">
        <v>522</v>
      </c>
      <c r="P930" s="85" t="s">
        <v>1656</v>
      </c>
      <c r="Q930" s="36"/>
      <c r="R930" s="37"/>
      <c r="S930" s="38"/>
      <c r="T930" s="99"/>
      <c r="U930" s="40"/>
      <c r="V930" s="41">
        <f t="shared" si="28"/>
        <v>57</v>
      </c>
      <c r="W930" s="13"/>
      <c r="X930" s="53">
        <f t="shared" ref="X930:X1009" si="29">LEN(H931)+5</f>
        <v>26</v>
      </c>
    </row>
    <row r="931" spans="1:24" x14ac:dyDescent="0.45">
      <c r="A931" s="877"/>
      <c r="B931" s="26" t="s">
        <v>24</v>
      </c>
      <c r="C931" s="27">
        <v>51</v>
      </c>
      <c r="D931" s="28" t="s">
        <v>76</v>
      </c>
      <c r="E931" s="29" t="str">
        <f t="shared" si="27"/>
        <v>015118</v>
      </c>
      <c r="F931" s="30" t="s">
        <v>36</v>
      </c>
      <c r="G931" s="31" t="s">
        <v>24</v>
      </c>
      <c r="H931" s="174" t="s">
        <v>1483</v>
      </c>
      <c r="I931" s="191"/>
      <c r="J931" s="174"/>
      <c r="K931" s="55" t="s">
        <v>502</v>
      </c>
      <c r="L931" s="190" t="s">
        <v>1657</v>
      </c>
      <c r="M931" s="33" t="s">
        <v>502</v>
      </c>
      <c r="N931" s="85" t="s">
        <v>1658</v>
      </c>
      <c r="O931" s="46" t="s">
        <v>524</v>
      </c>
      <c r="P931" s="85" t="s">
        <v>1659</v>
      </c>
      <c r="Q931" s="36"/>
      <c r="R931" s="37"/>
      <c r="S931" s="38"/>
      <c r="T931" s="99"/>
      <c r="U931" s="40"/>
      <c r="V931" s="41">
        <f t="shared" si="28"/>
        <v>72</v>
      </c>
      <c r="W931" s="13"/>
      <c r="X931" s="53">
        <f t="shared" si="29"/>
        <v>26</v>
      </c>
    </row>
    <row r="932" spans="1:24" x14ac:dyDescent="0.45">
      <c r="A932" s="877"/>
      <c r="B932" s="26" t="s">
        <v>24</v>
      </c>
      <c r="C932" s="27">
        <v>51</v>
      </c>
      <c r="D932" s="28" t="s">
        <v>76</v>
      </c>
      <c r="E932" s="29" t="str">
        <f t="shared" si="27"/>
        <v>015118</v>
      </c>
      <c r="F932" s="30" t="s">
        <v>36</v>
      </c>
      <c r="G932" s="31" t="s">
        <v>24</v>
      </c>
      <c r="H932" s="174" t="s">
        <v>1483</v>
      </c>
      <c r="I932" s="191"/>
      <c r="J932" s="174"/>
      <c r="K932" s="55" t="s">
        <v>504</v>
      </c>
      <c r="L932" s="190" t="s">
        <v>1660</v>
      </c>
      <c r="M932" s="33" t="s">
        <v>504</v>
      </c>
      <c r="N932" s="85" t="s">
        <v>1661</v>
      </c>
      <c r="O932" s="46" t="s">
        <v>526</v>
      </c>
      <c r="P932" s="85" t="s">
        <v>1662</v>
      </c>
      <c r="Q932" s="36"/>
      <c r="R932" s="37"/>
      <c r="S932" s="38"/>
      <c r="T932" s="99"/>
      <c r="U932" s="40"/>
      <c r="V932" s="41">
        <f t="shared" si="28"/>
        <v>61</v>
      </c>
      <c r="W932" s="13"/>
      <c r="X932" s="53">
        <f t="shared" si="29"/>
        <v>26</v>
      </c>
    </row>
    <row r="933" spans="1:24" x14ac:dyDescent="0.45">
      <c r="A933" s="877"/>
      <c r="B933" s="26" t="s">
        <v>24</v>
      </c>
      <c r="C933" s="27">
        <v>51</v>
      </c>
      <c r="D933" s="28" t="s">
        <v>76</v>
      </c>
      <c r="E933" s="29" t="str">
        <f t="shared" si="27"/>
        <v>015118</v>
      </c>
      <c r="F933" s="30" t="s">
        <v>36</v>
      </c>
      <c r="G933" s="31" t="s">
        <v>24</v>
      </c>
      <c r="H933" s="174" t="s">
        <v>1483</v>
      </c>
      <c r="I933" s="191"/>
      <c r="J933" s="174"/>
      <c r="K933" s="55" t="s">
        <v>506</v>
      </c>
      <c r="L933" s="190" t="s">
        <v>1663</v>
      </c>
      <c r="M933" s="33" t="s">
        <v>506</v>
      </c>
      <c r="N933" s="85" t="s">
        <v>1664</v>
      </c>
      <c r="O933" s="46" t="s">
        <v>528</v>
      </c>
      <c r="P933" s="85" t="s">
        <v>1665</v>
      </c>
      <c r="Q933" s="36"/>
      <c r="R933" s="37"/>
      <c r="S933" s="38"/>
      <c r="T933" s="99"/>
      <c r="U933" s="40"/>
      <c r="V933" s="41">
        <f t="shared" si="28"/>
        <v>54</v>
      </c>
      <c r="W933" s="13"/>
      <c r="X933" s="53">
        <f t="shared" si="29"/>
        <v>26</v>
      </c>
    </row>
    <row r="934" spans="1:24" x14ac:dyDescent="0.45">
      <c r="A934" s="877"/>
      <c r="B934" s="26" t="s">
        <v>24</v>
      </c>
      <c r="C934" s="27">
        <v>51</v>
      </c>
      <c r="D934" s="28" t="s">
        <v>76</v>
      </c>
      <c r="E934" s="29" t="str">
        <f t="shared" si="27"/>
        <v>015118</v>
      </c>
      <c r="F934" s="30" t="s">
        <v>36</v>
      </c>
      <c r="G934" s="31" t="s">
        <v>24</v>
      </c>
      <c r="H934" s="174" t="s">
        <v>1483</v>
      </c>
      <c r="I934" s="191"/>
      <c r="J934" s="174"/>
      <c r="K934" s="55" t="s">
        <v>508</v>
      </c>
      <c r="L934" s="190" t="s">
        <v>1666</v>
      </c>
      <c r="M934" s="33" t="s">
        <v>508</v>
      </c>
      <c r="N934" s="85" t="s">
        <v>1667</v>
      </c>
      <c r="O934" s="46" t="s">
        <v>530</v>
      </c>
      <c r="P934" s="85" t="s">
        <v>1668</v>
      </c>
      <c r="Q934" s="36"/>
      <c r="R934" s="37"/>
      <c r="S934" s="38"/>
      <c r="T934" s="99"/>
      <c r="U934" s="40"/>
      <c r="V934" s="41">
        <f t="shared" si="28"/>
        <v>55</v>
      </c>
      <c r="W934" s="13"/>
      <c r="X934" s="53">
        <f t="shared" si="29"/>
        <v>26</v>
      </c>
    </row>
    <row r="935" spans="1:24" x14ac:dyDescent="0.45">
      <c r="A935" s="877"/>
      <c r="B935" s="26" t="s">
        <v>24</v>
      </c>
      <c r="C935" s="27">
        <v>51</v>
      </c>
      <c r="D935" s="28" t="s">
        <v>76</v>
      </c>
      <c r="E935" s="29" t="str">
        <f t="shared" si="27"/>
        <v>015118</v>
      </c>
      <c r="F935" s="30" t="s">
        <v>36</v>
      </c>
      <c r="G935" s="31" t="s">
        <v>24</v>
      </c>
      <c r="H935" s="174" t="s">
        <v>1483</v>
      </c>
      <c r="I935" s="191"/>
      <c r="J935" s="174"/>
      <c r="K935" s="55" t="s">
        <v>510</v>
      </c>
      <c r="L935" s="190" t="s">
        <v>1669</v>
      </c>
      <c r="M935" s="33" t="s">
        <v>510</v>
      </c>
      <c r="N935" s="85" t="s">
        <v>1670</v>
      </c>
      <c r="O935" s="46" t="s">
        <v>532</v>
      </c>
      <c r="P935" s="85" t="s">
        <v>1671</v>
      </c>
      <c r="Q935" s="36"/>
      <c r="R935" s="37"/>
      <c r="S935" s="38"/>
      <c r="T935" s="99"/>
      <c r="U935" s="40"/>
      <c r="V935" s="41">
        <f t="shared" si="28"/>
        <v>58</v>
      </c>
      <c r="W935" s="13"/>
      <c r="X935" s="53">
        <f t="shared" si="29"/>
        <v>26</v>
      </c>
    </row>
    <row r="936" spans="1:24" x14ac:dyDescent="0.45">
      <c r="A936" s="877"/>
      <c r="B936" s="26" t="s">
        <v>24</v>
      </c>
      <c r="C936" s="27">
        <v>51</v>
      </c>
      <c r="D936" s="28" t="s">
        <v>76</v>
      </c>
      <c r="E936" s="29" t="str">
        <f t="shared" si="27"/>
        <v>015118</v>
      </c>
      <c r="F936" s="30" t="s">
        <v>36</v>
      </c>
      <c r="G936" s="31" t="s">
        <v>24</v>
      </c>
      <c r="H936" s="174" t="s">
        <v>1483</v>
      </c>
      <c r="I936" s="191"/>
      <c r="J936" s="174"/>
      <c r="K936" s="55" t="s">
        <v>512</v>
      </c>
      <c r="L936" s="190" t="s">
        <v>1672</v>
      </c>
      <c r="M936" s="33" t="s">
        <v>512</v>
      </c>
      <c r="N936" s="85" t="s">
        <v>1673</v>
      </c>
      <c r="O936" s="46" t="s">
        <v>534</v>
      </c>
      <c r="P936" s="85" t="s">
        <v>1674</v>
      </c>
      <c r="Q936" s="36"/>
      <c r="R936" s="37"/>
      <c r="S936" s="38"/>
      <c r="T936" s="99"/>
      <c r="U936" s="40"/>
      <c r="V936" s="41">
        <f t="shared" si="28"/>
        <v>52</v>
      </c>
      <c r="W936" s="13"/>
      <c r="X936" s="53">
        <f t="shared" si="29"/>
        <v>26</v>
      </c>
    </row>
    <row r="937" spans="1:24" x14ac:dyDescent="0.45">
      <c r="A937" s="877"/>
      <c r="B937" s="26" t="s">
        <v>24</v>
      </c>
      <c r="C937" s="27">
        <v>51</v>
      </c>
      <c r="D937" s="28" t="s">
        <v>76</v>
      </c>
      <c r="E937" s="29" t="str">
        <f t="shared" si="27"/>
        <v>015118</v>
      </c>
      <c r="F937" s="30" t="s">
        <v>36</v>
      </c>
      <c r="G937" s="31" t="s">
        <v>24</v>
      </c>
      <c r="H937" s="174" t="s">
        <v>1483</v>
      </c>
      <c r="I937" s="191"/>
      <c r="J937" s="174"/>
      <c r="K937" s="55" t="s">
        <v>514</v>
      </c>
      <c r="L937" s="190" t="s">
        <v>1675</v>
      </c>
      <c r="M937" s="33" t="s">
        <v>514</v>
      </c>
      <c r="N937" s="85" t="s">
        <v>1676</v>
      </c>
      <c r="O937" s="46" t="s">
        <v>536</v>
      </c>
      <c r="P937" s="85" t="s">
        <v>1677</v>
      </c>
      <c r="Q937" s="36"/>
      <c r="R937" s="37"/>
      <c r="S937" s="38"/>
      <c r="T937" s="99"/>
      <c r="U937" s="40"/>
      <c r="V937" s="41">
        <f t="shared" si="28"/>
        <v>51</v>
      </c>
      <c r="W937" s="13"/>
      <c r="X937" s="53">
        <f t="shared" si="29"/>
        <v>26</v>
      </c>
    </row>
    <row r="938" spans="1:24" x14ac:dyDescent="0.45">
      <c r="A938" s="877"/>
      <c r="B938" s="26" t="s">
        <v>24</v>
      </c>
      <c r="C938" s="27">
        <v>51</v>
      </c>
      <c r="D938" s="28" t="s">
        <v>76</v>
      </c>
      <c r="E938" s="29" t="str">
        <f t="shared" si="27"/>
        <v>015118</v>
      </c>
      <c r="F938" s="30" t="s">
        <v>36</v>
      </c>
      <c r="G938" s="31" t="s">
        <v>24</v>
      </c>
      <c r="H938" s="174" t="s">
        <v>1483</v>
      </c>
      <c r="I938" s="191"/>
      <c r="J938" s="174"/>
      <c r="K938" s="55" t="s">
        <v>516</v>
      </c>
      <c r="L938" s="190" t="s">
        <v>1678</v>
      </c>
      <c r="M938" s="33" t="s">
        <v>516</v>
      </c>
      <c r="N938" s="85" t="s">
        <v>1679</v>
      </c>
      <c r="O938" s="46" t="s">
        <v>538</v>
      </c>
      <c r="P938" s="85" t="s">
        <v>1680</v>
      </c>
      <c r="Q938" s="36"/>
      <c r="R938" s="37"/>
      <c r="S938" s="38"/>
      <c r="T938" s="99"/>
      <c r="U938" s="40"/>
      <c r="V938" s="41">
        <f t="shared" si="28"/>
        <v>60</v>
      </c>
      <c r="W938" s="13"/>
      <c r="X938" s="53">
        <f t="shared" si="29"/>
        <v>26</v>
      </c>
    </row>
    <row r="939" spans="1:24" x14ac:dyDescent="0.45">
      <c r="A939" s="877"/>
      <c r="B939" s="26" t="s">
        <v>24</v>
      </c>
      <c r="C939" s="27">
        <v>51</v>
      </c>
      <c r="D939" s="28" t="s">
        <v>76</v>
      </c>
      <c r="E939" s="29" t="str">
        <f t="shared" si="27"/>
        <v>015118</v>
      </c>
      <c r="F939" s="30" t="s">
        <v>36</v>
      </c>
      <c r="G939" s="31" t="s">
        <v>24</v>
      </c>
      <c r="H939" s="174" t="s">
        <v>1483</v>
      </c>
      <c r="I939" s="191"/>
      <c r="J939" s="174"/>
      <c r="K939" s="55" t="s">
        <v>518</v>
      </c>
      <c r="L939" s="190" t="s">
        <v>1681</v>
      </c>
      <c r="M939" s="33" t="s">
        <v>518</v>
      </c>
      <c r="N939" s="85" t="s">
        <v>1682</v>
      </c>
      <c r="O939" s="124" t="s">
        <v>540</v>
      </c>
      <c r="P939" s="85" t="s">
        <v>1683</v>
      </c>
      <c r="Q939" s="36"/>
      <c r="R939" s="37"/>
      <c r="S939" s="38"/>
      <c r="T939" s="99"/>
      <c r="U939" s="40"/>
      <c r="V939" s="41">
        <f t="shared" si="28"/>
        <v>51</v>
      </c>
      <c r="W939" s="13"/>
      <c r="X939" s="53">
        <f t="shared" si="29"/>
        <v>26</v>
      </c>
    </row>
    <row r="940" spans="1:24" x14ac:dyDescent="0.45">
      <c r="A940" s="877"/>
      <c r="B940" s="26" t="s">
        <v>24</v>
      </c>
      <c r="C940" s="27">
        <v>51</v>
      </c>
      <c r="D940" s="28" t="s">
        <v>76</v>
      </c>
      <c r="E940" s="29" t="str">
        <f t="shared" si="27"/>
        <v>015118</v>
      </c>
      <c r="F940" s="30" t="s">
        <v>36</v>
      </c>
      <c r="G940" s="31" t="s">
        <v>24</v>
      </c>
      <c r="H940" s="174" t="s">
        <v>1483</v>
      </c>
      <c r="I940" s="191"/>
      <c r="J940" s="174"/>
      <c r="K940" s="55" t="s">
        <v>520</v>
      </c>
      <c r="L940" s="190" t="s">
        <v>1684</v>
      </c>
      <c r="M940" s="33" t="s">
        <v>520</v>
      </c>
      <c r="N940" s="85" t="s">
        <v>1685</v>
      </c>
      <c r="O940" s="124" t="s">
        <v>542</v>
      </c>
      <c r="P940" s="85" t="s">
        <v>1686</v>
      </c>
      <c r="Q940" s="36"/>
      <c r="R940" s="37"/>
      <c r="S940" s="38"/>
      <c r="T940" s="99"/>
      <c r="U940" s="40"/>
      <c r="V940" s="41">
        <f t="shared" si="28"/>
        <v>59</v>
      </c>
      <c r="W940" s="13"/>
      <c r="X940" s="53">
        <f t="shared" si="29"/>
        <v>26</v>
      </c>
    </row>
    <row r="941" spans="1:24" x14ac:dyDescent="0.45">
      <c r="A941" s="877"/>
      <c r="B941" s="26" t="s">
        <v>24</v>
      </c>
      <c r="C941" s="27">
        <v>51</v>
      </c>
      <c r="D941" s="28" t="s">
        <v>76</v>
      </c>
      <c r="E941" s="29" t="str">
        <f t="shared" si="27"/>
        <v>015118</v>
      </c>
      <c r="F941" s="30" t="s">
        <v>36</v>
      </c>
      <c r="G941" s="31" t="s">
        <v>24</v>
      </c>
      <c r="H941" s="174" t="s">
        <v>1483</v>
      </c>
      <c r="I941" s="191"/>
      <c r="J941" s="174"/>
      <c r="K941" s="55" t="s">
        <v>522</v>
      </c>
      <c r="L941" s="190" t="s">
        <v>1687</v>
      </c>
      <c r="M941" s="33" t="s">
        <v>522</v>
      </c>
      <c r="N941" s="85" t="s">
        <v>1688</v>
      </c>
      <c r="O941" s="124" t="s">
        <v>544</v>
      </c>
      <c r="P941" s="85" t="s">
        <v>1689</v>
      </c>
      <c r="Q941" s="36"/>
      <c r="R941" s="37"/>
      <c r="S941" s="38"/>
      <c r="T941" s="99"/>
      <c r="U941" s="40"/>
      <c r="V941" s="41">
        <f t="shared" si="28"/>
        <v>67</v>
      </c>
      <c r="W941" s="13"/>
      <c r="X941" s="53">
        <f t="shared" si="29"/>
        <v>26</v>
      </c>
    </row>
    <row r="942" spans="1:24" x14ac:dyDescent="0.45">
      <c r="A942" s="877"/>
      <c r="B942" s="26" t="s">
        <v>24</v>
      </c>
      <c r="C942" s="27">
        <v>51</v>
      </c>
      <c r="D942" s="28" t="s">
        <v>76</v>
      </c>
      <c r="E942" s="29" t="str">
        <f t="shared" si="27"/>
        <v>015118</v>
      </c>
      <c r="F942" s="30" t="s">
        <v>36</v>
      </c>
      <c r="G942" s="31" t="s">
        <v>24</v>
      </c>
      <c r="H942" s="174" t="s">
        <v>1483</v>
      </c>
      <c r="I942" s="191"/>
      <c r="J942" s="174"/>
      <c r="K942" s="55" t="s">
        <v>524</v>
      </c>
      <c r="L942" s="190" t="s">
        <v>1690</v>
      </c>
      <c r="M942" s="33" t="s">
        <v>524</v>
      </c>
      <c r="N942" s="85" t="s">
        <v>1691</v>
      </c>
      <c r="O942" s="124" t="s">
        <v>546</v>
      </c>
      <c r="P942" s="85" t="s">
        <v>1692</v>
      </c>
      <c r="Q942" s="36"/>
      <c r="R942" s="37"/>
      <c r="S942" s="38"/>
      <c r="T942" s="99"/>
      <c r="U942" s="40"/>
      <c r="V942" s="41">
        <f t="shared" si="28"/>
        <v>61</v>
      </c>
      <c r="W942" s="13"/>
      <c r="X942" s="53">
        <f t="shared" si="29"/>
        <v>26</v>
      </c>
    </row>
    <row r="943" spans="1:24" x14ac:dyDescent="0.45">
      <c r="A943" s="877"/>
      <c r="B943" s="26" t="s">
        <v>24</v>
      </c>
      <c r="C943" s="27">
        <v>51</v>
      </c>
      <c r="D943" s="28" t="s">
        <v>76</v>
      </c>
      <c r="E943" s="29" t="str">
        <f t="shared" si="27"/>
        <v>015118</v>
      </c>
      <c r="F943" s="30" t="s">
        <v>36</v>
      </c>
      <c r="G943" s="31" t="s">
        <v>24</v>
      </c>
      <c r="H943" s="174" t="s">
        <v>1483</v>
      </c>
      <c r="I943" s="191"/>
      <c r="J943" s="174"/>
      <c r="K943" s="55" t="s">
        <v>526</v>
      </c>
      <c r="L943" s="190" t="s">
        <v>1693</v>
      </c>
      <c r="M943" s="33" t="s">
        <v>526</v>
      </c>
      <c r="N943" s="85" t="s">
        <v>1694</v>
      </c>
      <c r="O943" s="46" t="s">
        <v>548</v>
      </c>
      <c r="P943" s="85" t="s">
        <v>1695</v>
      </c>
      <c r="Q943" s="36"/>
      <c r="R943" s="37"/>
      <c r="S943" s="38"/>
      <c r="T943" s="99"/>
      <c r="U943" s="40"/>
      <c r="V943" s="41">
        <f t="shared" si="28"/>
        <v>58</v>
      </c>
      <c r="W943" s="13"/>
      <c r="X943" s="53">
        <f t="shared" si="29"/>
        <v>26</v>
      </c>
    </row>
    <row r="944" spans="1:24" x14ac:dyDescent="0.45">
      <c r="A944" s="877"/>
      <c r="B944" s="26" t="s">
        <v>24</v>
      </c>
      <c r="C944" s="27">
        <v>51</v>
      </c>
      <c r="D944" s="28" t="s">
        <v>76</v>
      </c>
      <c r="E944" s="29" t="str">
        <f t="shared" si="27"/>
        <v>015118</v>
      </c>
      <c r="F944" s="30" t="s">
        <v>36</v>
      </c>
      <c r="G944" s="31" t="s">
        <v>24</v>
      </c>
      <c r="H944" s="174" t="s">
        <v>1483</v>
      </c>
      <c r="I944" s="191"/>
      <c r="J944" s="174"/>
      <c r="K944" s="55" t="s">
        <v>528</v>
      </c>
      <c r="L944" s="190" t="s">
        <v>1696</v>
      </c>
      <c r="M944" s="33" t="s">
        <v>528</v>
      </c>
      <c r="N944" s="85" t="s">
        <v>1697</v>
      </c>
      <c r="O944" s="46" t="s">
        <v>550</v>
      </c>
      <c r="P944" s="85" t="s">
        <v>1698</v>
      </c>
      <c r="Q944" s="36"/>
      <c r="R944" s="37"/>
      <c r="S944" s="38"/>
      <c r="T944" s="99"/>
      <c r="U944" s="40"/>
      <c r="V944" s="41">
        <f t="shared" si="28"/>
        <v>62</v>
      </c>
      <c r="W944" s="13"/>
      <c r="X944" s="53">
        <f t="shared" si="29"/>
        <v>26</v>
      </c>
    </row>
    <row r="945" spans="1:24" x14ac:dyDescent="0.45">
      <c r="A945" s="877"/>
      <c r="B945" s="26" t="s">
        <v>24</v>
      </c>
      <c r="C945" s="27">
        <v>51</v>
      </c>
      <c r="D945" s="28" t="s">
        <v>76</v>
      </c>
      <c r="E945" s="29" t="str">
        <f t="shared" si="27"/>
        <v>015118</v>
      </c>
      <c r="F945" s="30" t="s">
        <v>36</v>
      </c>
      <c r="G945" s="31" t="s">
        <v>24</v>
      </c>
      <c r="H945" s="174" t="s">
        <v>1483</v>
      </c>
      <c r="I945" s="191"/>
      <c r="J945" s="174"/>
      <c r="K945" s="33" t="s">
        <v>530</v>
      </c>
      <c r="L945" s="190" t="s">
        <v>1699</v>
      </c>
      <c r="M945" s="33" t="s">
        <v>530</v>
      </c>
      <c r="N945" s="85" t="s">
        <v>1700</v>
      </c>
      <c r="O945" s="46" t="s">
        <v>552</v>
      </c>
      <c r="P945" s="85" t="s">
        <v>1701</v>
      </c>
      <c r="Q945" s="36"/>
      <c r="R945" s="37"/>
      <c r="S945" s="38"/>
      <c r="T945" s="99"/>
      <c r="U945" s="40"/>
      <c r="V945" s="41">
        <f t="shared" si="28"/>
        <v>48</v>
      </c>
      <c r="W945" s="13"/>
      <c r="X945" s="53">
        <f t="shared" si="29"/>
        <v>26</v>
      </c>
    </row>
    <row r="946" spans="1:24" x14ac:dyDescent="0.45">
      <c r="A946" s="877"/>
      <c r="B946" s="26" t="s">
        <v>24</v>
      </c>
      <c r="C946" s="27">
        <v>51</v>
      </c>
      <c r="D946" s="28" t="s">
        <v>76</v>
      </c>
      <c r="E946" s="29" t="str">
        <f t="shared" si="27"/>
        <v>015118</v>
      </c>
      <c r="F946" s="30" t="s">
        <v>36</v>
      </c>
      <c r="G946" s="31" t="s">
        <v>24</v>
      </c>
      <c r="H946" s="174" t="s">
        <v>1483</v>
      </c>
      <c r="I946" s="33"/>
      <c r="J946" s="174"/>
      <c r="K946" s="33" t="s">
        <v>532</v>
      </c>
      <c r="L946" s="190" t="s">
        <v>1702</v>
      </c>
      <c r="M946" s="33" t="s">
        <v>532</v>
      </c>
      <c r="N946" s="85" t="s">
        <v>1703</v>
      </c>
      <c r="O946" s="46" t="s">
        <v>554</v>
      </c>
      <c r="P946" s="85" t="s">
        <v>1704</v>
      </c>
      <c r="Q946" s="36"/>
      <c r="R946" s="37"/>
      <c r="S946" s="38"/>
      <c r="T946" s="99"/>
      <c r="U946" s="40"/>
      <c r="V946" s="41">
        <f t="shared" si="28"/>
        <v>56</v>
      </c>
      <c r="W946" s="13"/>
      <c r="X946" s="53">
        <f t="shared" si="29"/>
        <v>26</v>
      </c>
    </row>
    <row r="947" spans="1:24" x14ac:dyDescent="0.45">
      <c r="A947" s="877"/>
      <c r="B947" s="26" t="s">
        <v>24</v>
      </c>
      <c r="C947" s="27">
        <v>51</v>
      </c>
      <c r="D947" s="28" t="s">
        <v>76</v>
      </c>
      <c r="E947" s="29" t="str">
        <f t="shared" si="27"/>
        <v>015118</v>
      </c>
      <c r="F947" s="30" t="s">
        <v>36</v>
      </c>
      <c r="G947" s="31" t="s">
        <v>24</v>
      </c>
      <c r="H947" s="174" t="s">
        <v>1483</v>
      </c>
      <c r="I947" s="33"/>
      <c r="J947" s="174"/>
      <c r="K947" s="33" t="s">
        <v>534</v>
      </c>
      <c r="L947" s="190" t="s">
        <v>1705</v>
      </c>
      <c r="M947" s="33" t="s">
        <v>534</v>
      </c>
      <c r="N947" s="85" t="s">
        <v>1706</v>
      </c>
      <c r="O947" s="46"/>
      <c r="P947" s="85"/>
      <c r="Q947" s="36"/>
      <c r="R947" s="37"/>
      <c r="S947" s="38"/>
      <c r="T947" s="99"/>
      <c r="U947" s="40"/>
      <c r="V947" s="41">
        <f t="shared" si="28"/>
        <v>40</v>
      </c>
      <c r="W947" s="13"/>
      <c r="X947" s="53">
        <f t="shared" si="29"/>
        <v>26</v>
      </c>
    </row>
    <row r="948" spans="1:24" x14ac:dyDescent="0.45">
      <c r="A948" s="877"/>
      <c r="B948" s="26" t="s">
        <v>24</v>
      </c>
      <c r="C948" s="27">
        <v>51</v>
      </c>
      <c r="D948" s="28" t="s">
        <v>76</v>
      </c>
      <c r="E948" s="29" t="str">
        <f t="shared" si="27"/>
        <v>015118</v>
      </c>
      <c r="F948" s="30" t="s">
        <v>36</v>
      </c>
      <c r="G948" s="31" t="s">
        <v>24</v>
      </c>
      <c r="H948" s="174" t="s">
        <v>1483</v>
      </c>
      <c r="I948" s="33"/>
      <c r="J948" s="174"/>
      <c r="K948" s="33" t="s">
        <v>536</v>
      </c>
      <c r="L948" s="190" t="s">
        <v>1707</v>
      </c>
      <c r="M948" s="33" t="s">
        <v>536</v>
      </c>
      <c r="N948" s="85" t="s">
        <v>1708</v>
      </c>
      <c r="O948" s="46"/>
      <c r="P948" s="85"/>
      <c r="Q948" s="36"/>
      <c r="R948" s="37"/>
      <c r="S948" s="38"/>
      <c r="T948" s="99"/>
      <c r="U948" s="40"/>
      <c r="V948" s="41">
        <f t="shared" si="28"/>
        <v>50</v>
      </c>
      <c r="W948" s="13"/>
      <c r="X948" s="53">
        <f t="shared" si="29"/>
        <v>26</v>
      </c>
    </row>
    <row r="949" spans="1:24" x14ac:dyDescent="0.45">
      <c r="A949" s="877"/>
      <c r="B949" s="26" t="s">
        <v>24</v>
      </c>
      <c r="C949" s="27">
        <v>51</v>
      </c>
      <c r="D949" s="28" t="s">
        <v>76</v>
      </c>
      <c r="E949" s="29" t="str">
        <f t="shared" si="27"/>
        <v>015118</v>
      </c>
      <c r="F949" s="30" t="s">
        <v>36</v>
      </c>
      <c r="G949" s="31" t="s">
        <v>24</v>
      </c>
      <c r="H949" s="174" t="s">
        <v>1483</v>
      </c>
      <c r="I949" s="33"/>
      <c r="J949" s="174"/>
      <c r="K949" s="33" t="s">
        <v>538</v>
      </c>
      <c r="L949" s="190" t="s">
        <v>1709</v>
      </c>
      <c r="M949" s="33" t="s">
        <v>538</v>
      </c>
      <c r="N949" s="85" t="s">
        <v>1710</v>
      </c>
      <c r="O949" s="46"/>
      <c r="P949" s="85"/>
      <c r="Q949" s="36"/>
      <c r="R949" s="37"/>
      <c r="S949" s="38"/>
      <c r="T949" s="99"/>
      <c r="U949" s="40"/>
      <c r="V949" s="41">
        <f t="shared" si="28"/>
        <v>46</v>
      </c>
      <c r="W949" s="13"/>
      <c r="X949" s="53">
        <f t="shared" si="29"/>
        <v>26</v>
      </c>
    </row>
    <row r="950" spans="1:24" x14ac:dyDescent="0.45">
      <c r="A950" s="877"/>
      <c r="B950" s="26" t="s">
        <v>24</v>
      </c>
      <c r="C950" s="27">
        <v>51</v>
      </c>
      <c r="D950" s="28" t="s">
        <v>76</v>
      </c>
      <c r="E950" s="29" t="str">
        <f t="shared" si="27"/>
        <v>015118</v>
      </c>
      <c r="F950" s="30" t="s">
        <v>36</v>
      </c>
      <c r="G950" s="31" t="s">
        <v>24</v>
      </c>
      <c r="H950" s="174" t="s">
        <v>1483</v>
      </c>
      <c r="I950" s="191"/>
      <c r="J950" s="174"/>
      <c r="K950" s="33" t="s">
        <v>540</v>
      </c>
      <c r="L950" s="190" t="s">
        <v>1711</v>
      </c>
      <c r="M950" s="33" t="s">
        <v>540</v>
      </c>
      <c r="N950" s="85" t="s">
        <v>1712</v>
      </c>
      <c r="O950" s="46"/>
      <c r="P950" s="85"/>
      <c r="Q950" s="36"/>
      <c r="R950" s="37"/>
      <c r="S950" s="38"/>
      <c r="T950" s="99"/>
      <c r="U950" s="40"/>
      <c r="V950" s="41">
        <f t="shared" si="28"/>
        <v>51</v>
      </c>
      <c r="W950" s="13"/>
      <c r="X950" s="53">
        <f t="shared" si="29"/>
        <v>26</v>
      </c>
    </row>
    <row r="951" spans="1:24" x14ac:dyDescent="0.45">
      <c r="A951" s="877"/>
      <c r="B951" s="26" t="s">
        <v>24</v>
      </c>
      <c r="C951" s="27">
        <v>51</v>
      </c>
      <c r="D951" s="28" t="s">
        <v>76</v>
      </c>
      <c r="E951" s="29" t="str">
        <f t="shared" si="27"/>
        <v>015118</v>
      </c>
      <c r="F951" s="30" t="s">
        <v>36</v>
      </c>
      <c r="G951" s="31" t="s">
        <v>24</v>
      </c>
      <c r="H951" s="174" t="s">
        <v>1483</v>
      </c>
      <c r="I951" s="191"/>
      <c r="J951" s="174"/>
      <c r="K951" s="55" t="s">
        <v>542</v>
      </c>
      <c r="L951" s="190" t="s">
        <v>1713</v>
      </c>
      <c r="M951" s="33" t="s">
        <v>542</v>
      </c>
      <c r="N951" s="85" t="s">
        <v>1714</v>
      </c>
      <c r="O951" s="46"/>
      <c r="P951" s="85"/>
      <c r="Q951" s="36"/>
      <c r="R951" s="37"/>
      <c r="S951" s="38"/>
      <c r="T951" s="99"/>
      <c r="U951" s="40"/>
      <c r="V951" s="41">
        <f t="shared" si="28"/>
        <v>50</v>
      </c>
      <c r="W951" s="13"/>
      <c r="X951" s="53">
        <f t="shared" si="29"/>
        <v>26</v>
      </c>
    </row>
    <row r="952" spans="1:24" x14ac:dyDescent="0.45">
      <c r="A952" s="877"/>
      <c r="B952" s="26" t="s">
        <v>24</v>
      </c>
      <c r="C952" s="27">
        <v>51</v>
      </c>
      <c r="D952" s="28" t="s">
        <v>76</v>
      </c>
      <c r="E952" s="29" t="str">
        <f t="shared" si="27"/>
        <v>015118</v>
      </c>
      <c r="F952" s="30" t="s">
        <v>36</v>
      </c>
      <c r="G952" s="31" t="s">
        <v>24</v>
      </c>
      <c r="H952" s="174" t="s">
        <v>1483</v>
      </c>
      <c r="I952" s="191"/>
      <c r="J952" s="174"/>
      <c r="K952" s="55" t="s">
        <v>544</v>
      </c>
      <c r="L952" s="190" t="s">
        <v>1715</v>
      </c>
      <c r="M952" s="33" t="s">
        <v>544</v>
      </c>
      <c r="N952" s="85" t="s">
        <v>1716</v>
      </c>
      <c r="O952" s="46"/>
      <c r="P952" s="85"/>
      <c r="Q952" s="36"/>
      <c r="R952" s="37"/>
      <c r="S952" s="38"/>
      <c r="T952" s="99"/>
      <c r="U952" s="40"/>
      <c r="V952" s="41">
        <f t="shared" si="28"/>
        <v>62</v>
      </c>
      <c r="W952" s="13"/>
      <c r="X952" s="53">
        <f t="shared" si="29"/>
        <v>26</v>
      </c>
    </row>
    <row r="953" spans="1:24" x14ac:dyDescent="0.45">
      <c r="A953" s="877"/>
      <c r="B953" s="26" t="s">
        <v>24</v>
      </c>
      <c r="C953" s="27">
        <v>51</v>
      </c>
      <c r="D953" s="28" t="s">
        <v>76</v>
      </c>
      <c r="E953" s="29" t="str">
        <f t="shared" si="27"/>
        <v>015118</v>
      </c>
      <c r="F953" s="30" t="s">
        <v>36</v>
      </c>
      <c r="G953" s="31" t="s">
        <v>24</v>
      </c>
      <c r="H953" s="174" t="s">
        <v>1483</v>
      </c>
      <c r="I953" s="191"/>
      <c r="J953" s="174"/>
      <c r="K953" s="55" t="s">
        <v>546</v>
      </c>
      <c r="L953" s="190" t="s">
        <v>1717</v>
      </c>
      <c r="M953" s="33" t="s">
        <v>546</v>
      </c>
      <c r="N953" s="85" t="s">
        <v>1718</v>
      </c>
      <c r="O953" s="46"/>
      <c r="P953" s="85"/>
      <c r="Q953" s="36"/>
      <c r="R953" s="37"/>
      <c r="S953" s="38"/>
      <c r="T953" s="99"/>
      <c r="U953" s="40"/>
      <c r="V953" s="41"/>
      <c r="W953" s="13"/>
      <c r="X953" s="53">
        <f t="shared" si="29"/>
        <v>26</v>
      </c>
    </row>
    <row r="954" spans="1:24" x14ac:dyDescent="0.45">
      <c r="A954" s="877"/>
      <c r="B954" s="26" t="s">
        <v>24</v>
      </c>
      <c r="C954" s="27">
        <v>51</v>
      </c>
      <c r="D954" s="28" t="s">
        <v>76</v>
      </c>
      <c r="E954" s="29" t="str">
        <f t="shared" si="27"/>
        <v>015118</v>
      </c>
      <c r="F954" s="30" t="s">
        <v>36</v>
      </c>
      <c r="G954" s="31" t="s">
        <v>24</v>
      </c>
      <c r="H954" s="174" t="s">
        <v>1483</v>
      </c>
      <c r="I954" s="191"/>
      <c r="J954" s="174"/>
      <c r="K954" s="33" t="s">
        <v>548</v>
      </c>
      <c r="L954" s="190" t="s">
        <v>1719</v>
      </c>
      <c r="M954" s="33" t="s">
        <v>548</v>
      </c>
      <c r="N954" s="85" t="s">
        <v>1720</v>
      </c>
      <c r="O954" s="46"/>
      <c r="P954" s="85"/>
      <c r="Q954" s="36"/>
      <c r="R954" s="37"/>
      <c r="S954" s="38"/>
      <c r="T954" s="99"/>
      <c r="U954" s="40"/>
      <c r="V954" s="41"/>
      <c r="W954" s="13"/>
      <c r="X954" s="53">
        <f t="shared" si="29"/>
        <v>26</v>
      </c>
    </row>
    <row r="955" spans="1:24" x14ac:dyDescent="0.45">
      <c r="A955" s="877"/>
      <c r="B955" s="26" t="s">
        <v>24</v>
      </c>
      <c r="C955" s="27">
        <v>51</v>
      </c>
      <c r="D955" s="28" t="s">
        <v>76</v>
      </c>
      <c r="E955" s="29" t="str">
        <f t="shared" si="27"/>
        <v>015118</v>
      </c>
      <c r="F955" s="30" t="s">
        <v>36</v>
      </c>
      <c r="G955" s="31" t="s">
        <v>24</v>
      </c>
      <c r="H955" s="174" t="s">
        <v>1483</v>
      </c>
      <c r="I955" s="191"/>
      <c r="J955" s="174"/>
      <c r="K955" s="33" t="s">
        <v>550</v>
      </c>
      <c r="L955" s="190" t="s">
        <v>1721</v>
      </c>
      <c r="M955" s="33" t="s">
        <v>550</v>
      </c>
      <c r="N955" s="85" t="s">
        <v>1722</v>
      </c>
      <c r="O955" s="46"/>
      <c r="P955" s="85"/>
      <c r="Q955" s="36"/>
      <c r="R955" s="37"/>
      <c r="S955" s="38"/>
      <c r="T955" s="99"/>
      <c r="U955" s="40"/>
      <c r="V955" s="41"/>
      <c r="W955" s="13"/>
      <c r="X955" s="53">
        <f t="shared" si="29"/>
        <v>26</v>
      </c>
    </row>
    <row r="956" spans="1:24" x14ac:dyDescent="0.45">
      <c r="A956" s="877"/>
      <c r="B956" s="26" t="s">
        <v>24</v>
      </c>
      <c r="C956" s="27">
        <v>51</v>
      </c>
      <c r="D956" s="28" t="s">
        <v>76</v>
      </c>
      <c r="E956" s="29" t="str">
        <f t="shared" si="27"/>
        <v>015118</v>
      </c>
      <c r="F956" s="30" t="s">
        <v>36</v>
      </c>
      <c r="G956" s="31" t="s">
        <v>24</v>
      </c>
      <c r="H956" s="174" t="s">
        <v>1483</v>
      </c>
      <c r="I956" s="191"/>
      <c r="J956" s="174"/>
      <c r="K956" s="55" t="s">
        <v>552</v>
      </c>
      <c r="L956" s="190" t="s">
        <v>1723</v>
      </c>
      <c r="M956" s="33" t="s">
        <v>552</v>
      </c>
      <c r="N956" s="85" t="s">
        <v>1724</v>
      </c>
      <c r="O956" s="46"/>
      <c r="P956" s="85"/>
      <c r="Q956" s="36"/>
      <c r="R956" s="37"/>
      <c r="S956" s="38"/>
      <c r="T956" s="99"/>
      <c r="U956" s="40"/>
      <c r="V956" s="41"/>
      <c r="W956" s="13"/>
      <c r="X956" s="53">
        <f t="shared" si="29"/>
        <v>26</v>
      </c>
    </row>
    <row r="957" spans="1:24" x14ac:dyDescent="0.45">
      <c r="A957" s="877"/>
      <c r="B957" s="26" t="s">
        <v>24</v>
      </c>
      <c r="C957" s="27">
        <v>51</v>
      </c>
      <c r="D957" s="28" t="s">
        <v>76</v>
      </c>
      <c r="E957" s="29" t="str">
        <f t="shared" si="27"/>
        <v>015118</v>
      </c>
      <c r="F957" s="30" t="s">
        <v>36</v>
      </c>
      <c r="G957" s="31" t="s">
        <v>24</v>
      </c>
      <c r="H957" s="174" t="s">
        <v>1483</v>
      </c>
      <c r="I957" s="191"/>
      <c r="J957" s="174"/>
      <c r="K957" s="55" t="s">
        <v>554</v>
      </c>
      <c r="L957" s="190" t="s">
        <v>1725</v>
      </c>
      <c r="M957" s="33" t="s">
        <v>554</v>
      </c>
      <c r="N957" s="85" t="s">
        <v>1726</v>
      </c>
      <c r="O957" s="46"/>
      <c r="P957" s="85"/>
      <c r="Q957" s="36"/>
      <c r="R957" s="37"/>
      <c r="S957" s="38"/>
      <c r="T957" s="99"/>
      <c r="U957" s="40"/>
      <c r="V957" s="41"/>
      <c r="W957" s="13"/>
      <c r="X957" s="53">
        <f t="shared" si="29"/>
        <v>26</v>
      </c>
    </row>
    <row r="958" spans="1:24" x14ac:dyDescent="0.45">
      <c r="A958" s="877"/>
      <c r="B958" s="26" t="s">
        <v>24</v>
      </c>
      <c r="C958" s="27">
        <v>51</v>
      </c>
      <c r="D958" s="28" t="s">
        <v>76</v>
      </c>
      <c r="E958" s="29" t="str">
        <f t="shared" si="27"/>
        <v>015118</v>
      </c>
      <c r="F958" s="30" t="s">
        <v>36</v>
      </c>
      <c r="G958" s="31" t="s">
        <v>24</v>
      </c>
      <c r="H958" s="174" t="s">
        <v>1483</v>
      </c>
      <c r="I958" s="191"/>
      <c r="J958" s="174"/>
      <c r="K958" s="33" t="s">
        <v>556</v>
      </c>
      <c r="L958" s="190" t="s">
        <v>1727</v>
      </c>
      <c r="M958" s="33" t="s">
        <v>556</v>
      </c>
      <c r="N958" s="85" t="s">
        <v>1728</v>
      </c>
      <c r="O958" s="46"/>
      <c r="P958" s="85"/>
      <c r="Q958" s="36"/>
      <c r="R958" s="37"/>
      <c r="S958" s="38"/>
      <c r="T958" s="99"/>
      <c r="U958" s="40"/>
      <c r="V958" s="41"/>
      <c r="W958" s="13"/>
      <c r="X958" s="53">
        <f t="shared" si="29"/>
        <v>26</v>
      </c>
    </row>
    <row r="959" spans="1:24" x14ac:dyDescent="0.45">
      <c r="A959" s="877"/>
      <c r="B959" s="26" t="s">
        <v>24</v>
      </c>
      <c r="C959" s="27">
        <v>51</v>
      </c>
      <c r="D959" s="28" t="s">
        <v>76</v>
      </c>
      <c r="E959" s="29" t="str">
        <f t="shared" si="27"/>
        <v>015118</v>
      </c>
      <c r="F959" s="30" t="s">
        <v>36</v>
      </c>
      <c r="G959" s="31" t="s">
        <v>24</v>
      </c>
      <c r="H959" s="174" t="s">
        <v>1483</v>
      </c>
      <c r="I959" s="191"/>
      <c r="J959" s="174"/>
      <c r="K959" s="33" t="s">
        <v>558</v>
      </c>
      <c r="L959" s="190" t="s">
        <v>1729</v>
      </c>
      <c r="M959" s="33" t="s">
        <v>558</v>
      </c>
      <c r="N959" s="85" t="s">
        <v>1730</v>
      </c>
      <c r="O959" s="46"/>
      <c r="P959" s="85"/>
      <c r="Q959" s="36"/>
      <c r="R959" s="37"/>
      <c r="S959" s="38"/>
      <c r="T959" s="99"/>
      <c r="U959" s="40"/>
      <c r="V959" s="41"/>
      <c r="W959" s="13"/>
      <c r="X959" s="53">
        <f t="shared" si="29"/>
        <v>26</v>
      </c>
    </row>
    <row r="960" spans="1:24" x14ac:dyDescent="0.45">
      <c r="A960" s="877"/>
      <c r="B960" s="26" t="s">
        <v>24</v>
      </c>
      <c r="C960" s="27">
        <v>51</v>
      </c>
      <c r="D960" s="28" t="s">
        <v>76</v>
      </c>
      <c r="E960" s="29" t="str">
        <f t="shared" si="27"/>
        <v>015118</v>
      </c>
      <c r="F960" s="30" t="s">
        <v>36</v>
      </c>
      <c r="G960" s="31" t="s">
        <v>24</v>
      </c>
      <c r="H960" s="174" t="s">
        <v>1483</v>
      </c>
      <c r="I960" s="191"/>
      <c r="J960" s="174"/>
      <c r="K960" s="55" t="s">
        <v>560</v>
      </c>
      <c r="L960" s="190" t="s">
        <v>1731</v>
      </c>
      <c r="M960" s="33" t="s">
        <v>560</v>
      </c>
      <c r="N960" s="85" t="s">
        <v>1732</v>
      </c>
      <c r="O960" s="46"/>
      <c r="P960" s="85"/>
      <c r="Q960" s="36"/>
      <c r="R960" s="37"/>
      <c r="S960" s="38"/>
      <c r="T960" s="99"/>
      <c r="U960" s="40"/>
      <c r="V960" s="41"/>
      <c r="W960" s="13"/>
      <c r="X960" s="53">
        <f t="shared" si="29"/>
        <v>26</v>
      </c>
    </row>
    <row r="961" spans="1:24" x14ac:dyDescent="0.45">
      <c r="A961" s="877"/>
      <c r="B961" s="26" t="s">
        <v>24</v>
      </c>
      <c r="C961" s="27">
        <v>51</v>
      </c>
      <c r="D961" s="28" t="s">
        <v>76</v>
      </c>
      <c r="E961" s="29" t="str">
        <f t="shared" si="27"/>
        <v>015118</v>
      </c>
      <c r="F961" s="30" t="s">
        <v>36</v>
      </c>
      <c r="G961" s="31" t="s">
        <v>24</v>
      </c>
      <c r="H961" s="174" t="s">
        <v>1483</v>
      </c>
      <c r="I961" s="191"/>
      <c r="J961" s="174"/>
      <c r="K961" s="55" t="s">
        <v>562</v>
      </c>
      <c r="L961" s="190" t="s">
        <v>1733</v>
      </c>
      <c r="M961" s="33" t="s">
        <v>562</v>
      </c>
      <c r="N961" s="85" t="s">
        <v>1734</v>
      </c>
      <c r="O961" s="46"/>
      <c r="P961" s="85"/>
      <c r="Q961" s="36"/>
      <c r="R961" s="37"/>
      <c r="S961" s="38"/>
      <c r="T961" s="99"/>
      <c r="U961" s="40"/>
      <c r="V961" s="41"/>
      <c r="W961" s="13"/>
      <c r="X961" s="53">
        <f t="shared" si="29"/>
        <v>26</v>
      </c>
    </row>
    <row r="962" spans="1:24" x14ac:dyDescent="0.45">
      <c r="A962" s="877"/>
      <c r="B962" s="26" t="s">
        <v>24</v>
      </c>
      <c r="C962" s="27">
        <v>51</v>
      </c>
      <c r="D962" s="28" t="s">
        <v>76</v>
      </c>
      <c r="E962" s="29" t="str">
        <f t="shared" ref="E962:E975" si="30">B962&amp;C962&amp;D962</f>
        <v>015118</v>
      </c>
      <c r="F962" s="30" t="s">
        <v>36</v>
      </c>
      <c r="G962" s="31" t="s">
        <v>24</v>
      </c>
      <c r="H962" s="174" t="s">
        <v>1483</v>
      </c>
      <c r="I962" s="191"/>
      <c r="J962" s="174"/>
      <c r="K962" s="55" t="s">
        <v>564</v>
      </c>
      <c r="L962" s="190" t="s">
        <v>1735</v>
      </c>
      <c r="M962" s="33" t="s">
        <v>564</v>
      </c>
      <c r="N962" s="85" t="s">
        <v>1736</v>
      </c>
      <c r="O962" s="46"/>
      <c r="P962" s="85"/>
      <c r="Q962" s="36"/>
      <c r="R962" s="37"/>
      <c r="S962" s="38"/>
      <c r="T962" s="99"/>
      <c r="U962" s="40"/>
      <c r="V962" s="41"/>
      <c r="W962" s="13"/>
      <c r="X962" s="53">
        <f t="shared" si="29"/>
        <v>26</v>
      </c>
    </row>
    <row r="963" spans="1:24" x14ac:dyDescent="0.45">
      <c r="A963" s="877"/>
      <c r="B963" s="26" t="s">
        <v>24</v>
      </c>
      <c r="C963" s="27">
        <v>51</v>
      </c>
      <c r="D963" s="28" t="s">
        <v>76</v>
      </c>
      <c r="E963" s="29" t="str">
        <f t="shared" si="30"/>
        <v>015118</v>
      </c>
      <c r="F963" s="30" t="s">
        <v>36</v>
      </c>
      <c r="G963" s="31" t="s">
        <v>24</v>
      </c>
      <c r="H963" s="174" t="s">
        <v>1483</v>
      </c>
      <c r="I963" s="191"/>
      <c r="J963" s="174"/>
      <c r="K963" s="55" t="s">
        <v>566</v>
      </c>
      <c r="L963" s="190" t="s">
        <v>1737</v>
      </c>
      <c r="M963" s="33" t="s">
        <v>566</v>
      </c>
      <c r="N963" s="85" t="s">
        <v>1738</v>
      </c>
      <c r="O963" s="46"/>
      <c r="P963" s="85"/>
      <c r="Q963" s="36"/>
      <c r="R963" s="37"/>
      <c r="S963" s="38"/>
      <c r="T963" s="99"/>
      <c r="U963" s="40"/>
      <c r="V963" s="41"/>
      <c r="W963" s="13"/>
      <c r="X963" s="53">
        <f t="shared" si="29"/>
        <v>26</v>
      </c>
    </row>
    <row r="964" spans="1:24" x14ac:dyDescent="0.45">
      <c r="A964" s="877"/>
      <c r="B964" s="26" t="s">
        <v>24</v>
      </c>
      <c r="C964" s="27">
        <v>51</v>
      </c>
      <c r="D964" s="28" t="s">
        <v>76</v>
      </c>
      <c r="E964" s="29" t="str">
        <f t="shared" si="30"/>
        <v>015118</v>
      </c>
      <c r="F964" s="30" t="s">
        <v>36</v>
      </c>
      <c r="G964" s="31" t="s">
        <v>24</v>
      </c>
      <c r="H964" s="174" t="s">
        <v>1483</v>
      </c>
      <c r="I964" s="191"/>
      <c r="J964" s="174"/>
      <c r="K964" s="55" t="s">
        <v>568</v>
      </c>
      <c r="L964" s="190" t="s">
        <v>1739</v>
      </c>
      <c r="M964" s="33" t="s">
        <v>568</v>
      </c>
      <c r="N964" s="85" t="s">
        <v>1740</v>
      </c>
      <c r="O964" s="46"/>
      <c r="P964" s="85"/>
      <c r="Q964" s="36"/>
      <c r="R964" s="37"/>
      <c r="S964" s="38"/>
      <c r="T964" s="99"/>
      <c r="U964" s="40"/>
      <c r="V964" s="41"/>
      <c r="W964" s="13"/>
      <c r="X964" s="53">
        <f>LEN(H967)+5</f>
        <v>16</v>
      </c>
    </row>
    <row r="965" spans="1:24" x14ac:dyDescent="0.45">
      <c r="A965" s="877"/>
      <c r="B965" s="26" t="s">
        <v>24</v>
      </c>
      <c r="C965" s="27">
        <v>51</v>
      </c>
      <c r="D965" s="28" t="s">
        <v>76</v>
      </c>
      <c r="E965" s="29" t="str">
        <f t="shared" si="30"/>
        <v>015118</v>
      </c>
      <c r="F965" s="30" t="s">
        <v>36</v>
      </c>
      <c r="G965" s="31" t="s">
        <v>24</v>
      </c>
      <c r="H965" s="174" t="s">
        <v>1483</v>
      </c>
      <c r="I965" s="191"/>
      <c r="J965" s="174"/>
      <c r="K965" s="55" t="s">
        <v>570</v>
      </c>
      <c r="L965" s="190" t="s">
        <v>1741</v>
      </c>
      <c r="M965" s="46"/>
      <c r="N965" s="85"/>
      <c r="O965" s="46"/>
      <c r="P965" s="85"/>
      <c r="Q965" s="36"/>
      <c r="R965" s="37"/>
      <c r="S965" s="38"/>
      <c r="T965" s="99"/>
      <c r="U965" s="40"/>
      <c r="V965" s="41"/>
      <c r="W965" s="13"/>
      <c r="X965" s="53"/>
    </row>
    <row r="966" spans="1:24" x14ac:dyDescent="0.45">
      <c r="A966" s="877"/>
      <c r="B966" s="26" t="s">
        <v>24</v>
      </c>
      <c r="C966" s="27">
        <v>51</v>
      </c>
      <c r="D966" s="28" t="s">
        <v>76</v>
      </c>
      <c r="E966" s="29" t="str">
        <f t="shared" si="30"/>
        <v>015118</v>
      </c>
      <c r="F966" s="30" t="s">
        <v>36</v>
      </c>
      <c r="G966" s="31" t="s">
        <v>24</v>
      </c>
      <c r="H966" s="174" t="s">
        <v>1483</v>
      </c>
      <c r="I966" s="191"/>
      <c r="J966" s="174"/>
      <c r="K966" s="55" t="s">
        <v>572</v>
      </c>
      <c r="L966" s="190" t="s">
        <v>1742</v>
      </c>
      <c r="M966" s="46"/>
      <c r="N966" s="85"/>
      <c r="O966" s="46"/>
      <c r="P966" s="85"/>
      <c r="Q966" s="36"/>
      <c r="R966" s="37"/>
      <c r="S966" s="38"/>
      <c r="T966" s="99"/>
      <c r="U966" s="40"/>
      <c r="V966" s="41"/>
      <c r="W966" s="13"/>
      <c r="X966" s="53"/>
    </row>
    <row r="967" spans="1:24" x14ac:dyDescent="0.45">
      <c r="A967" s="877"/>
      <c r="B967" s="26" t="s">
        <v>24</v>
      </c>
      <c r="C967" s="27">
        <v>51</v>
      </c>
      <c r="D967" s="28" t="s">
        <v>76</v>
      </c>
      <c r="E967" s="29" t="str">
        <f t="shared" si="30"/>
        <v>015118</v>
      </c>
      <c r="F967" s="30" t="s">
        <v>26</v>
      </c>
      <c r="G967" s="47" t="s">
        <v>40</v>
      </c>
      <c r="H967" s="73" t="s">
        <v>103</v>
      </c>
      <c r="I967" s="191" t="s">
        <v>28</v>
      </c>
      <c r="J967" s="192" t="s">
        <v>1481</v>
      </c>
      <c r="K967" s="47" t="s">
        <v>30</v>
      </c>
      <c r="L967" s="73" t="s">
        <v>103</v>
      </c>
      <c r="M967" s="191" t="s">
        <v>32</v>
      </c>
      <c r="N967" s="142" t="s">
        <v>1743</v>
      </c>
      <c r="O967" s="191" t="s">
        <v>33</v>
      </c>
      <c r="P967" s="142" t="s">
        <v>1744</v>
      </c>
      <c r="Q967" s="50" t="s">
        <v>34</v>
      </c>
      <c r="R967" s="51" t="s">
        <v>282</v>
      </c>
      <c r="S967" s="24" t="s">
        <v>35</v>
      </c>
      <c r="T967" s="98"/>
      <c r="U967" s="42"/>
      <c r="V967" s="41">
        <f t="shared" si="28"/>
        <v>61</v>
      </c>
      <c r="W967" s="13"/>
      <c r="X967" s="53">
        <f t="shared" si="29"/>
        <v>26</v>
      </c>
    </row>
    <row r="968" spans="1:24" x14ac:dyDescent="0.45">
      <c r="A968" s="877"/>
      <c r="B968" s="26" t="s">
        <v>24</v>
      </c>
      <c r="C968" s="27">
        <v>51</v>
      </c>
      <c r="D968" s="28" t="s">
        <v>76</v>
      </c>
      <c r="E968" s="29" t="str">
        <f t="shared" si="30"/>
        <v>015118</v>
      </c>
      <c r="F968" s="30" t="s">
        <v>36</v>
      </c>
      <c r="G968" s="31" t="s">
        <v>40</v>
      </c>
      <c r="H968" s="174" t="s">
        <v>1483</v>
      </c>
      <c r="I968" s="31" t="s">
        <v>24</v>
      </c>
      <c r="J968" s="174" t="s">
        <v>1484</v>
      </c>
      <c r="K968" s="31" t="s">
        <v>24</v>
      </c>
      <c r="L968" s="174" t="s">
        <v>1745</v>
      </c>
      <c r="M968" s="33" t="s">
        <v>24</v>
      </c>
      <c r="N968" s="85" t="s">
        <v>1746</v>
      </c>
      <c r="O968" s="46" t="s">
        <v>24</v>
      </c>
      <c r="P968" s="85" t="s">
        <v>1747</v>
      </c>
      <c r="Q968" s="55" t="s">
        <v>24</v>
      </c>
      <c r="R968" s="37" t="s">
        <v>1748</v>
      </c>
      <c r="S968" s="38" t="s">
        <v>1488</v>
      </c>
      <c r="T968" s="99"/>
      <c r="U968" s="40"/>
      <c r="V968" s="41">
        <f t="shared" si="28"/>
        <v>77</v>
      </c>
      <c r="W968" s="179">
        <f>LEN(H969&amp;J968&amp;L973&amp;N973&amp;P968&amp;R969)+5</f>
        <v>92</v>
      </c>
      <c r="X968" s="53">
        <f t="shared" si="29"/>
        <v>26</v>
      </c>
    </row>
    <row r="969" spans="1:24" x14ac:dyDescent="0.45">
      <c r="A969" s="877"/>
      <c r="B969" s="26" t="s">
        <v>24</v>
      </c>
      <c r="C969" s="27">
        <v>51</v>
      </c>
      <c r="D969" s="28" t="s">
        <v>76</v>
      </c>
      <c r="E969" s="29" t="str">
        <f t="shared" si="30"/>
        <v>015118</v>
      </c>
      <c r="F969" s="30" t="s">
        <v>36</v>
      </c>
      <c r="G969" s="31" t="s">
        <v>40</v>
      </c>
      <c r="H969" s="174" t="s">
        <v>1483</v>
      </c>
      <c r="I969" s="31" t="s">
        <v>40</v>
      </c>
      <c r="J969" s="174" t="s">
        <v>1489</v>
      </c>
      <c r="K969" s="33" t="s">
        <v>40</v>
      </c>
      <c r="L969" s="174" t="s">
        <v>1749</v>
      </c>
      <c r="M969" s="33" t="s">
        <v>40</v>
      </c>
      <c r="N969" s="85" t="s">
        <v>1750</v>
      </c>
      <c r="O969" s="46" t="s">
        <v>40</v>
      </c>
      <c r="P969" s="85" t="s">
        <v>1751</v>
      </c>
      <c r="Q969" s="55" t="s">
        <v>40</v>
      </c>
      <c r="R969" s="37" t="s">
        <v>1752</v>
      </c>
      <c r="S969" s="38" t="s">
        <v>42</v>
      </c>
      <c r="T969" s="99"/>
      <c r="U969" s="40"/>
      <c r="V969" s="41">
        <f t="shared" si="28"/>
        <v>76</v>
      </c>
      <c r="W969" s="13"/>
      <c r="X969" s="53">
        <f t="shared" si="29"/>
        <v>26</v>
      </c>
    </row>
    <row r="970" spans="1:24" x14ac:dyDescent="0.45">
      <c r="A970" s="877"/>
      <c r="B970" s="26" t="s">
        <v>24</v>
      </c>
      <c r="C970" s="27">
        <v>51</v>
      </c>
      <c r="D970" s="28" t="s">
        <v>76</v>
      </c>
      <c r="E970" s="29" t="str">
        <f t="shared" si="30"/>
        <v>015118</v>
      </c>
      <c r="F970" s="30" t="s">
        <v>36</v>
      </c>
      <c r="G970" s="31" t="s">
        <v>40</v>
      </c>
      <c r="H970" s="174" t="s">
        <v>1483</v>
      </c>
      <c r="I970" s="31" t="s">
        <v>43</v>
      </c>
      <c r="J970" s="174" t="s">
        <v>1493</v>
      </c>
      <c r="K970" s="33" t="s">
        <v>43</v>
      </c>
      <c r="L970" s="174" t="s">
        <v>1753</v>
      </c>
      <c r="M970" s="33" t="s">
        <v>43</v>
      </c>
      <c r="N970" s="85" t="s">
        <v>1754</v>
      </c>
      <c r="O970" s="46" t="s">
        <v>43</v>
      </c>
      <c r="P970" s="85" t="s">
        <v>1755</v>
      </c>
      <c r="Q970" s="55" t="s">
        <v>43</v>
      </c>
      <c r="R970" s="37" t="s">
        <v>1756</v>
      </c>
      <c r="S970" s="38" t="s">
        <v>1497</v>
      </c>
      <c r="T970" s="99"/>
      <c r="U970" s="40"/>
      <c r="V970" s="41">
        <f t="shared" si="28"/>
        <v>70</v>
      </c>
      <c r="W970" s="13"/>
      <c r="X970" s="53">
        <f t="shared" si="29"/>
        <v>26</v>
      </c>
    </row>
    <row r="971" spans="1:24" x14ac:dyDescent="0.45">
      <c r="A971" s="877"/>
      <c r="B971" s="26" t="s">
        <v>24</v>
      </c>
      <c r="C971" s="27">
        <v>51</v>
      </c>
      <c r="D971" s="28" t="s">
        <v>76</v>
      </c>
      <c r="E971" s="29" t="str">
        <f t="shared" si="30"/>
        <v>015118</v>
      </c>
      <c r="F971" s="30" t="s">
        <v>36</v>
      </c>
      <c r="G971" s="31" t="s">
        <v>40</v>
      </c>
      <c r="H971" s="174" t="s">
        <v>1483</v>
      </c>
      <c r="I971" s="46"/>
      <c r="J971" s="174"/>
      <c r="K971" s="33" t="s">
        <v>46</v>
      </c>
      <c r="L971" s="174" t="s">
        <v>1757</v>
      </c>
      <c r="M971" s="33" t="s">
        <v>46</v>
      </c>
      <c r="N971" s="85" t="s">
        <v>1758</v>
      </c>
      <c r="O971" s="46" t="s">
        <v>46</v>
      </c>
      <c r="P971" s="85" t="s">
        <v>1759</v>
      </c>
      <c r="Q971" s="55" t="s">
        <v>46</v>
      </c>
      <c r="R971" s="37" t="s">
        <v>410</v>
      </c>
      <c r="S971" s="38" t="s">
        <v>1501</v>
      </c>
      <c r="T971" s="99"/>
      <c r="U971" s="40"/>
      <c r="V971" s="41">
        <f t="shared" si="28"/>
        <v>51</v>
      </c>
      <c r="W971" s="13"/>
      <c r="X971" s="53">
        <f t="shared" si="29"/>
        <v>26</v>
      </c>
    </row>
    <row r="972" spans="1:24" x14ac:dyDescent="0.45">
      <c r="A972" s="877"/>
      <c r="B972" s="26" t="s">
        <v>24</v>
      </c>
      <c r="C972" s="27">
        <v>51</v>
      </c>
      <c r="D972" s="28" t="s">
        <v>76</v>
      </c>
      <c r="E972" s="29" t="str">
        <f t="shared" si="30"/>
        <v>015118</v>
      </c>
      <c r="F972" s="30" t="s">
        <v>36</v>
      </c>
      <c r="G972" s="31" t="s">
        <v>40</v>
      </c>
      <c r="H972" s="174" t="s">
        <v>1483</v>
      </c>
      <c r="I972" s="46"/>
      <c r="J972" s="174"/>
      <c r="K972" s="33" t="s">
        <v>49</v>
      </c>
      <c r="L972" s="174" t="s">
        <v>1760</v>
      </c>
      <c r="M972" s="33" t="s">
        <v>49</v>
      </c>
      <c r="N972" s="85" t="s">
        <v>1761</v>
      </c>
      <c r="O972" s="46" t="s">
        <v>49</v>
      </c>
      <c r="P972" s="85" t="s">
        <v>1762</v>
      </c>
      <c r="Q972" s="55" t="s">
        <v>49</v>
      </c>
      <c r="R972" s="37" t="s">
        <v>1763</v>
      </c>
      <c r="S972" s="38"/>
      <c r="T972" s="99"/>
      <c r="U972" s="40"/>
      <c r="V972" s="41">
        <f t="shared" si="28"/>
        <v>61</v>
      </c>
      <c r="W972" s="13"/>
      <c r="X972" s="53">
        <f t="shared" si="29"/>
        <v>26</v>
      </c>
    </row>
    <row r="973" spans="1:24" x14ac:dyDescent="0.45">
      <c r="A973" s="877"/>
      <c r="B973" s="26" t="s">
        <v>24</v>
      </c>
      <c r="C973" s="27">
        <v>51</v>
      </c>
      <c r="D973" s="28" t="s">
        <v>76</v>
      </c>
      <c r="E973" s="29" t="str">
        <f t="shared" si="30"/>
        <v>015118</v>
      </c>
      <c r="F973" s="30" t="s">
        <v>36</v>
      </c>
      <c r="G973" s="31" t="s">
        <v>40</v>
      </c>
      <c r="H973" s="174" t="s">
        <v>1483</v>
      </c>
      <c r="I973" s="46"/>
      <c r="J973" s="174"/>
      <c r="K973" s="33" t="s">
        <v>52</v>
      </c>
      <c r="L973" s="174" t="s">
        <v>1764</v>
      </c>
      <c r="M973" s="33" t="s">
        <v>52</v>
      </c>
      <c r="N973" s="85" t="s">
        <v>1765</v>
      </c>
      <c r="O973" s="46" t="s">
        <v>52</v>
      </c>
      <c r="P973" s="85" t="s">
        <v>1766</v>
      </c>
      <c r="Q973" s="55" t="s">
        <v>52</v>
      </c>
      <c r="R973" s="37" t="s">
        <v>1767</v>
      </c>
      <c r="S973" s="38"/>
      <c r="T973" s="99"/>
      <c r="U973" s="40"/>
      <c r="V973" s="41">
        <f t="shared" si="28"/>
        <v>76</v>
      </c>
      <c r="W973" s="13"/>
      <c r="X973" s="53">
        <f t="shared" si="29"/>
        <v>26</v>
      </c>
    </row>
    <row r="974" spans="1:24" x14ac:dyDescent="0.45">
      <c r="A974" s="877"/>
      <c r="B974" s="26" t="s">
        <v>24</v>
      </c>
      <c r="C974" s="27">
        <v>51</v>
      </c>
      <c r="D974" s="28" t="s">
        <v>76</v>
      </c>
      <c r="E974" s="29" t="str">
        <f t="shared" si="30"/>
        <v>015118</v>
      </c>
      <c r="F974" s="30" t="s">
        <v>36</v>
      </c>
      <c r="G974" s="31" t="s">
        <v>40</v>
      </c>
      <c r="H974" s="174" t="s">
        <v>1483</v>
      </c>
      <c r="I974" s="46"/>
      <c r="J974" s="174"/>
      <c r="K974" s="31" t="s">
        <v>54</v>
      </c>
      <c r="L974" s="190" t="s">
        <v>1768</v>
      </c>
      <c r="M974" s="33" t="s">
        <v>54</v>
      </c>
      <c r="N974" s="85" t="s">
        <v>1769</v>
      </c>
      <c r="O974" s="46" t="s">
        <v>54</v>
      </c>
      <c r="P974" s="85" t="s">
        <v>1770</v>
      </c>
      <c r="Q974" s="55" t="s">
        <v>54</v>
      </c>
      <c r="R974" s="37" t="s">
        <v>1771</v>
      </c>
      <c r="S974" s="38"/>
      <c r="T974" s="99"/>
      <c r="U974" s="40"/>
      <c r="V974" s="41">
        <f t="shared" si="28"/>
        <v>71</v>
      </c>
      <c r="W974" s="13"/>
      <c r="X974" s="53">
        <f t="shared" si="29"/>
        <v>26</v>
      </c>
    </row>
    <row r="975" spans="1:24" x14ac:dyDescent="0.45">
      <c r="A975" s="877"/>
      <c r="B975" s="26" t="s">
        <v>24</v>
      </c>
      <c r="C975" s="27">
        <v>51</v>
      </c>
      <c r="D975" s="28" t="s">
        <v>76</v>
      </c>
      <c r="E975" s="29" t="str">
        <f t="shared" si="30"/>
        <v>015118</v>
      </c>
      <c r="F975" s="30" t="s">
        <v>36</v>
      </c>
      <c r="G975" s="31" t="s">
        <v>40</v>
      </c>
      <c r="H975" s="174" t="s">
        <v>1483</v>
      </c>
      <c r="I975" s="46"/>
      <c r="J975" s="174"/>
      <c r="K975" s="31" t="s">
        <v>56</v>
      </c>
      <c r="L975" s="190" t="s">
        <v>1772</v>
      </c>
      <c r="M975" s="31" t="s">
        <v>56</v>
      </c>
      <c r="N975" s="85" t="s">
        <v>1773</v>
      </c>
      <c r="O975" s="124" t="s">
        <v>56</v>
      </c>
      <c r="P975" s="85" t="s">
        <v>1774</v>
      </c>
      <c r="Q975" s="36"/>
      <c r="R975" s="37"/>
      <c r="S975" s="38"/>
      <c r="T975" s="99"/>
      <c r="U975" s="40"/>
      <c r="V975" s="41">
        <f t="shared" si="28"/>
        <v>63</v>
      </c>
      <c r="W975" s="13"/>
      <c r="X975" s="53">
        <f t="shared" si="29"/>
        <v>26</v>
      </c>
    </row>
    <row r="976" spans="1:24" x14ac:dyDescent="0.45">
      <c r="A976" s="877"/>
      <c r="B976" s="26" t="s">
        <v>24</v>
      </c>
      <c r="C976" s="27">
        <v>51</v>
      </c>
      <c r="D976" s="28" t="s">
        <v>76</v>
      </c>
      <c r="E976" s="29" t="s">
        <v>1775</v>
      </c>
      <c r="F976" s="30" t="s">
        <v>36</v>
      </c>
      <c r="G976" s="31" t="s">
        <v>40</v>
      </c>
      <c r="H976" s="190" t="s">
        <v>1483</v>
      </c>
      <c r="I976" s="46"/>
      <c r="J976" s="174"/>
      <c r="K976" s="31" t="s">
        <v>58</v>
      </c>
      <c r="L976" s="190" t="s">
        <v>1776</v>
      </c>
      <c r="M976" s="46" t="s">
        <v>58</v>
      </c>
      <c r="N976" s="85" t="s">
        <v>1777</v>
      </c>
      <c r="O976" s="46" t="s">
        <v>58</v>
      </c>
      <c r="P976" s="85" t="s">
        <v>1778</v>
      </c>
      <c r="Q976" s="36"/>
      <c r="R976" s="37"/>
      <c r="S976" s="38"/>
      <c r="T976" s="99"/>
      <c r="U976" s="40"/>
      <c r="V976" s="41">
        <f t="shared" si="28"/>
        <v>63</v>
      </c>
      <c r="W976" s="13"/>
      <c r="X976" s="53">
        <f t="shared" si="29"/>
        <v>26</v>
      </c>
    </row>
    <row r="977" spans="1:24" x14ac:dyDescent="0.45">
      <c r="A977" s="877"/>
      <c r="B977" s="26" t="s">
        <v>24</v>
      </c>
      <c r="C977" s="27">
        <v>51</v>
      </c>
      <c r="D977" s="28" t="s">
        <v>76</v>
      </c>
      <c r="E977" s="29" t="s">
        <v>1775</v>
      </c>
      <c r="F977" s="30" t="s">
        <v>36</v>
      </c>
      <c r="G977" s="31" t="s">
        <v>40</v>
      </c>
      <c r="H977" s="190" t="s">
        <v>1483</v>
      </c>
      <c r="I977" s="46"/>
      <c r="J977" s="174"/>
      <c r="K977" s="31" t="s">
        <v>60</v>
      </c>
      <c r="L977" s="190" t="s">
        <v>1779</v>
      </c>
      <c r="M977" s="46" t="s">
        <v>60</v>
      </c>
      <c r="N977" s="85" t="s">
        <v>1780</v>
      </c>
      <c r="O977" s="124" t="s">
        <v>60</v>
      </c>
      <c r="P977" s="85" t="s">
        <v>1781</v>
      </c>
      <c r="Q977" s="36"/>
      <c r="R977" s="37"/>
      <c r="S977" s="38"/>
      <c r="T977" s="99"/>
      <c r="U977" s="40"/>
      <c r="V977" s="41">
        <f t="shared" si="28"/>
        <v>53</v>
      </c>
      <c r="W977" s="13"/>
      <c r="X977" s="53">
        <f t="shared" si="29"/>
        <v>26</v>
      </c>
    </row>
    <row r="978" spans="1:24" x14ac:dyDescent="0.45">
      <c r="A978" s="877"/>
      <c r="B978" s="26" t="s">
        <v>24</v>
      </c>
      <c r="C978" s="27">
        <v>51</v>
      </c>
      <c r="D978" s="28" t="s">
        <v>76</v>
      </c>
      <c r="E978" s="29" t="s">
        <v>1775</v>
      </c>
      <c r="F978" s="30" t="s">
        <v>36</v>
      </c>
      <c r="G978" s="31" t="s">
        <v>40</v>
      </c>
      <c r="H978" s="190" t="s">
        <v>1483</v>
      </c>
      <c r="I978" s="46"/>
      <c r="J978" s="174"/>
      <c r="K978" s="33" t="s">
        <v>62</v>
      </c>
      <c r="L978" s="174" t="s">
        <v>1782</v>
      </c>
      <c r="M978" s="46" t="s">
        <v>62</v>
      </c>
      <c r="N978" s="85" t="s">
        <v>1783</v>
      </c>
      <c r="O978" s="124" t="s">
        <v>62</v>
      </c>
      <c r="P978" s="85" t="s">
        <v>1784</v>
      </c>
      <c r="Q978" s="36"/>
      <c r="R978" s="37"/>
      <c r="S978" s="38"/>
      <c r="T978" s="99"/>
      <c r="U978" s="40"/>
      <c r="V978" s="41">
        <f t="shared" si="28"/>
        <v>65</v>
      </c>
      <c r="W978" s="13"/>
      <c r="X978" s="53">
        <f t="shared" si="29"/>
        <v>26</v>
      </c>
    </row>
    <row r="979" spans="1:24" x14ac:dyDescent="0.45">
      <c r="A979" s="877"/>
      <c r="B979" s="26" t="s">
        <v>24</v>
      </c>
      <c r="C979" s="27">
        <v>51</v>
      </c>
      <c r="D979" s="28" t="s">
        <v>76</v>
      </c>
      <c r="E979" s="29" t="s">
        <v>1775</v>
      </c>
      <c r="F979" s="30" t="s">
        <v>36</v>
      </c>
      <c r="G979" s="31" t="s">
        <v>40</v>
      </c>
      <c r="H979" s="190" t="s">
        <v>1483</v>
      </c>
      <c r="I979" s="46"/>
      <c r="J979" s="174"/>
      <c r="K979" s="55" t="s">
        <v>64</v>
      </c>
      <c r="L979" s="190" t="s">
        <v>1785</v>
      </c>
      <c r="M979" s="46" t="s">
        <v>64</v>
      </c>
      <c r="N979" s="85" t="s">
        <v>1786</v>
      </c>
      <c r="O979" s="124" t="s">
        <v>64</v>
      </c>
      <c r="P979" s="85" t="s">
        <v>1787</v>
      </c>
      <c r="Q979" s="36"/>
      <c r="R979" s="37"/>
      <c r="S979" s="38"/>
      <c r="T979" s="99"/>
      <c r="U979" s="40"/>
      <c r="V979" s="41">
        <f t="shared" si="28"/>
        <v>71</v>
      </c>
      <c r="W979" s="13"/>
      <c r="X979" s="53">
        <f t="shared" si="29"/>
        <v>26</v>
      </c>
    </row>
    <row r="980" spans="1:24" x14ac:dyDescent="0.45">
      <c r="A980" s="877"/>
      <c r="B980" s="26" t="s">
        <v>24</v>
      </c>
      <c r="C980" s="27">
        <v>51</v>
      </c>
      <c r="D980" s="28" t="s">
        <v>76</v>
      </c>
      <c r="E980" s="29" t="s">
        <v>1775</v>
      </c>
      <c r="F980" s="30" t="s">
        <v>36</v>
      </c>
      <c r="G980" s="31" t="s">
        <v>40</v>
      </c>
      <c r="H980" s="190" t="s">
        <v>1483</v>
      </c>
      <c r="I980" s="46"/>
      <c r="J980" s="174"/>
      <c r="K980" s="55" t="s">
        <v>66</v>
      </c>
      <c r="L980" s="190" t="s">
        <v>1788</v>
      </c>
      <c r="M980" s="46" t="s">
        <v>66</v>
      </c>
      <c r="N980" s="85" t="s">
        <v>524</v>
      </c>
      <c r="O980" s="46" t="s">
        <v>66</v>
      </c>
      <c r="P980" s="85" t="s">
        <v>1789</v>
      </c>
      <c r="Q980" s="36"/>
      <c r="R980" s="37"/>
      <c r="S980" s="38"/>
      <c r="T980" s="99"/>
      <c r="U980" s="40"/>
      <c r="V980" s="41">
        <f t="shared" si="28"/>
        <v>54</v>
      </c>
      <c r="W980" s="13"/>
      <c r="X980" s="53">
        <f t="shared" si="29"/>
        <v>26</v>
      </c>
    </row>
    <row r="981" spans="1:24" x14ac:dyDescent="0.45">
      <c r="A981" s="877"/>
      <c r="B981" s="26" t="s">
        <v>24</v>
      </c>
      <c r="C981" s="27">
        <v>51</v>
      </c>
      <c r="D981" s="28" t="s">
        <v>76</v>
      </c>
      <c r="E981" s="29" t="s">
        <v>1775</v>
      </c>
      <c r="F981" s="30" t="s">
        <v>36</v>
      </c>
      <c r="G981" s="31" t="s">
        <v>40</v>
      </c>
      <c r="H981" s="190" t="s">
        <v>1483</v>
      </c>
      <c r="I981" s="46"/>
      <c r="J981" s="174"/>
      <c r="K981" s="33" t="s">
        <v>68</v>
      </c>
      <c r="L981" s="190" t="s">
        <v>1790</v>
      </c>
      <c r="M981" s="46" t="s">
        <v>68</v>
      </c>
      <c r="N981" s="85" t="s">
        <v>1791</v>
      </c>
      <c r="O981" s="46" t="s">
        <v>68</v>
      </c>
      <c r="P981" s="85" t="s">
        <v>1792</v>
      </c>
      <c r="Q981" s="36"/>
      <c r="R981" s="37"/>
      <c r="S981" s="38"/>
      <c r="T981" s="99"/>
      <c r="U981" s="40"/>
      <c r="V981" s="41">
        <f t="shared" si="28"/>
        <v>61</v>
      </c>
      <c r="W981" s="13"/>
      <c r="X981" s="53">
        <f t="shared" si="29"/>
        <v>26</v>
      </c>
    </row>
    <row r="982" spans="1:24" x14ac:dyDescent="0.45">
      <c r="A982" s="877"/>
      <c r="B982" s="26" t="s">
        <v>24</v>
      </c>
      <c r="C982" s="27">
        <v>51</v>
      </c>
      <c r="D982" s="28" t="s">
        <v>76</v>
      </c>
      <c r="E982" s="29" t="s">
        <v>1775</v>
      </c>
      <c r="F982" s="30" t="s">
        <v>36</v>
      </c>
      <c r="G982" s="31" t="s">
        <v>40</v>
      </c>
      <c r="H982" s="190" t="s">
        <v>1483</v>
      </c>
      <c r="I982" s="46"/>
      <c r="J982" s="174"/>
      <c r="K982" s="55" t="s">
        <v>70</v>
      </c>
      <c r="L982" s="190" t="s">
        <v>1793</v>
      </c>
      <c r="M982" s="46" t="s">
        <v>70</v>
      </c>
      <c r="N982" s="85" t="s">
        <v>1794</v>
      </c>
      <c r="O982" s="124" t="s">
        <v>70</v>
      </c>
      <c r="P982" s="85" t="s">
        <v>1795</v>
      </c>
      <c r="Q982" s="36"/>
      <c r="R982" s="37"/>
      <c r="S982" s="38"/>
      <c r="T982" s="99"/>
      <c r="U982" s="40"/>
      <c r="V982" s="41">
        <f t="shared" si="28"/>
        <v>63</v>
      </c>
      <c r="W982" s="13"/>
      <c r="X982" s="53">
        <f t="shared" si="29"/>
        <v>26</v>
      </c>
    </row>
    <row r="983" spans="1:24" x14ac:dyDescent="0.45">
      <c r="A983" s="877"/>
      <c r="B983" s="26" t="s">
        <v>24</v>
      </c>
      <c r="C983" s="27">
        <v>51</v>
      </c>
      <c r="D983" s="28" t="s">
        <v>76</v>
      </c>
      <c r="E983" s="29" t="s">
        <v>1775</v>
      </c>
      <c r="F983" s="30" t="s">
        <v>36</v>
      </c>
      <c r="G983" s="31" t="s">
        <v>40</v>
      </c>
      <c r="H983" s="190" t="s">
        <v>1483</v>
      </c>
      <c r="I983" s="46"/>
      <c r="J983" s="174"/>
      <c r="K983" s="55" t="s">
        <v>72</v>
      </c>
      <c r="L983" s="190" t="s">
        <v>1796</v>
      </c>
      <c r="M983" s="46" t="s">
        <v>72</v>
      </c>
      <c r="N983" s="85" t="s">
        <v>1797</v>
      </c>
      <c r="O983" s="46"/>
      <c r="P983" s="85"/>
      <c r="Q983" s="36"/>
      <c r="R983" s="37"/>
      <c r="S983" s="38"/>
      <c r="T983" s="99"/>
      <c r="U983" s="40"/>
      <c r="V983" s="41">
        <f t="shared" si="28"/>
        <v>48</v>
      </c>
      <c r="W983" s="13"/>
      <c r="X983" s="53">
        <f t="shared" si="29"/>
        <v>26</v>
      </c>
    </row>
    <row r="984" spans="1:24" x14ac:dyDescent="0.45">
      <c r="A984" s="877"/>
      <c r="B984" s="26" t="s">
        <v>24</v>
      </c>
      <c r="C984" s="27">
        <v>51</v>
      </c>
      <c r="D984" s="28" t="s">
        <v>76</v>
      </c>
      <c r="E984" s="29" t="s">
        <v>1775</v>
      </c>
      <c r="F984" s="30" t="s">
        <v>36</v>
      </c>
      <c r="G984" s="31" t="s">
        <v>40</v>
      </c>
      <c r="H984" s="190" t="s">
        <v>1483</v>
      </c>
      <c r="I984" s="46"/>
      <c r="J984" s="174"/>
      <c r="K984" s="55" t="s">
        <v>74</v>
      </c>
      <c r="L984" s="190" t="s">
        <v>1798</v>
      </c>
      <c r="M984" s="46" t="s">
        <v>74</v>
      </c>
      <c r="N984" s="85" t="s">
        <v>1640</v>
      </c>
      <c r="O984" s="46"/>
      <c r="P984" s="85"/>
      <c r="Q984" s="36"/>
      <c r="R984" s="37"/>
      <c r="S984" s="38"/>
      <c r="T984" s="99"/>
      <c r="U984" s="40"/>
      <c r="V984" s="41"/>
      <c r="W984" s="13"/>
      <c r="X984" s="53">
        <f t="shared" si="29"/>
        <v>26</v>
      </c>
    </row>
    <row r="985" spans="1:24" x14ac:dyDescent="0.45">
      <c r="A985" s="877"/>
      <c r="B985" s="26" t="s">
        <v>24</v>
      </c>
      <c r="C985" s="27">
        <v>51</v>
      </c>
      <c r="D985" s="28" t="s">
        <v>76</v>
      </c>
      <c r="E985" s="29" t="s">
        <v>1775</v>
      </c>
      <c r="F985" s="30" t="s">
        <v>36</v>
      </c>
      <c r="G985" s="31" t="s">
        <v>40</v>
      </c>
      <c r="H985" s="190" t="s">
        <v>1483</v>
      </c>
      <c r="I985" s="46"/>
      <c r="J985" s="174"/>
      <c r="K985" s="55" t="s">
        <v>76</v>
      </c>
      <c r="L985" s="190" t="s">
        <v>1799</v>
      </c>
      <c r="M985" s="46" t="s">
        <v>76</v>
      </c>
      <c r="N985" s="85" t="s">
        <v>1800</v>
      </c>
      <c r="O985" s="46"/>
      <c r="P985" s="85"/>
      <c r="Q985" s="36"/>
      <c r="R985" s="37"/>
      <c r="S985" s="38"/>
      <c r="T985" s="99"/>
      <c r="U985" s="40"/>
      <c r="V985" s="41"/>
      <c r="W985" s="13"/>
      <c r="X985" s="53">
        <f t="shared" si="29"/>
        <v>26</v>
      </c>
    </row>
    <row r="986" spans="1:24" x14ac:dyDescent="0.45">
      <c r="A986" s="877"/>
      <c r="B986" s="26" t="s">
        <v>24</v>
      </c>
      <c r="C986" s="27">
        <v>51</v>
      </c>
      <c r="D986" s="28" t="s">
        <v>76</v>
      </c>
      <c r="E986" s="29" t="s">
        <v>1775</v>
      </c>
      <c r="F986" s="30" t="s">
        <v>36</v>
      </c>
      <c r="G986" s="31" t="s">
        <v>40</v>
      </c>
      <c r="H986" s="190" t="s">
        <v>1483</v>
      </c>
      <c r="I986" s="46"/>
      <c r="J986" s="174"/>
      <c r="K986" s="33" t="s">
        <v>78</v>
      </c>
      <c r="L986" s="190" t="s">
        <v>1801</v>
      </c>
      <c r="M986" s="46" t="s">
        <v>78</v>
      </c>
      <c r="N986" s="85" t="s">
        <v>1802</v>
      </c>
      <c r="O986" s="46"/>
      <c r="P986" s="85"/>
      <c r="Q986" s="36"/>
      <c r="R986" s="37"/>
      <c r="S986" s="38"/>
      <c r="T986" s="99"/>
      <c r="U986" s="40"/>
      <c r="V986" s="41"/>
      <c r="W986" s="13"/>
      <c r="X986" s="53">
        <f t="shared" si="29"/>
        <v>26</v>
      </c>
    </row>
    <row r="987" spans="1:24" x14ac:dyDescent="0.45">
      <c r="A987" s="877"/>
      <c r="B987" s="26" t="s">
        <v>24</v>
      </c>
      <c r="C987" s="27">
        <v>51</v>
      </c>
      <c r="D987" s="28" t="s">
        <v>76</v>
      </c>
      <c r="E987" s="29" t="s">
        <v>1775</v>
      </c>
      <c r="F987" s="30" t="s">
        <v>36</v>
      </c>
      <c r="G987" s="31" t="s">
        <v>40</v>
      </c>
      <c r="H987" s="190" t="s">
        <v>1483</v>
      </c>
      <c r="I987" s="46"/>
      <c r="J987" s="174"/>
      <c r="K987" s="33" t="s">
        <v>80</v>
      </c>
      <c r="L987" s="190" t="s">
        <v>1803</v>
      </c>
      <c r="M987" s="46" t="s">
        <v>80</v>
      </c>
      <c r="N987" s="85" t="s">
        <v>1804</v>
      </c>
      <c r="O987" s="46"/>
      <c r="P987" s="85"/>
      <c r="Q987" s="36"/>
      <c r="R987" s="37"/>
      <c r="S987" s="38"/>
      <c r="T987" s="99"/>
      <c r="U987" s="40"/>
      <c r="V987" s="41"/>
      <c r="W987" s="13"/>
      <c r="X987" s="53">
        <f t="shared" si="29"/>
        <v>26</v>
      </c>
    </row>
    <row r="988" spans="1:24" x14ac:dyDescent="0.45">
      <c r="A988" s="877"/>
      <c r="B988" s="26" t="s">
        <v>24</v>
      </c>
      <c r="C988" s="27">
        <v>51</v>
      </c>
      <c r="D988" s="28" t="s">
        <v>76</v>
      </c>
      <c r="E988" s="29" t="s">
        <v>1775</v>
      </c>
      <c r="F988" s="30" t="s">
        <v>36</v>
      </c>
      <c r="G988" s="31" t="s">
        <v>40</v>
      </c>
      <c r="H988" s="190" t="s">
        <v>1483</v>
      </c>
      <c r="I988" s="46"/>
      <c r="J988" s="174"/>
      <c r="K988" s="55" t="s">
        <v>82</v>
      </c>
      <c r="L988" s="190" t="s">
        <v>1805</v>
      </c>
      <c r="M988" s="46" t="s">
        <v>82</v>
      </c>
      <c r="N988" s="85" t="s">
        <v>1806</v>
      </c>
      <c r="O988" s="46"/>
      <c r="P988" s="85"/>
      <c r="Q988" s="36"/>
      <c r="R988" s="37"/>
      <c r="S988" s="38"/>
      <c r="T988" s="99"/>
      <c r="U988" s="40"/>
      <c r="V988" s="41"/>
      <c r="W988" s="13"/>
      <c r="X988" s="53">
        <f t="shared" si="29"/>
        <v>26</v>
      </c>
    </row>
    <row r="989" spans="1:24" x14ac:dyDescent="0.45">
      <c r="A989" s="877"/>
      <c r="B989" s="26" t="s">
        <v>24</v>
      </c>
      <c r="C989" s="27">
        <v>51</v>
      </c>
      <c r="D989" s="28" t="s">
        <v>76</v>
      </c>
      <c r="E989" s="29" t="s">
        <v>1775</v>
      </c>
      <c r="F989" s="30" t="s">
        <v>36</v>
      </c>
      <c r="G989" s="31" t="s">
        <v>40</v>
      </c>
      <c r="H989" s="190" t="s">
        <v>1483</v>
      </c>
      <c r="I989" s="46"/>
      <c r="J989" s="174"/>
      <c r="K989" s="33"/>
      <c r="L989" s="190"/>
      <c r="M989" s="124" t="s">
        <v>84</v>
      </c>
      <c r="N989" s="85" t="s">
        <v>1807</v>
      </c>
      <c r="O989" s="46"/>
      <c r="P989" s="85"/>
      <c r="Q989" s="36"/>
      <c r="R989" s="37"/>
      <c r="S989" s="38"/>
      <c r="T989" s="99"/>
      <c r="U989" s="40"/>
      <c r="V989" s="41"/>
      <c r="W989" s="13"/>
      <c r="X989" s="53">
        <f t="shared" si="29"/>
        <v>26</v>
      </c>
    </row>
    <row r="990" spans="1:24" x14ac:dyDescent="0.45">
      <c r="A990" s="877"/>
      <c r="B990" s="26" t="s">
        <v>24</v>
      </c>
      <c r="C990" s="27">
        <v>51</v>
      </c>
      <c r="D990" s="28" t="s">
        <v>76</v>
      </c>
      <c r="E990" s="29" t="s">
        <v>1775</v>
      </c>
      <c r="F990" s="30" t="s">
        <v>36</v>
      </c>
      <c r="G990" s="31" t="s">
        <v>40</v>
      </c>
      <c r="H990" s="190" t="s">
        <v>1483</v>
      </c>
      <c r="I990" s="46"/>
      <c r="J990" s="174"/>
      <c r="K990" s="33"/>
      <c r="L990" s="190"/>
      <c r="M990" s="124" t="s">
        <v>86</v>
      </c>
      <c r="N990" s="85" t="s">
        <v>1808</v>
      </c>
      <c r="O990" s="46"/>
      <c r="P990" s="85"/>
      <c r="Q990" s="36"/>
      <c r="R990" s="37"/>
      <c r="S990" s="38"/>
      <c r="T990" s="99"/>
      <c r="U990" s="40"/>
      <c r="V990" s="41"/>
      <c r="W990" s="13"/>
      <c r="X990" s="53">
        <f>LEN(H1005)+5</f>
        <v>16</v>
      </c>
    </row>
    <row r="991" spans="1:24" x14ac:dyDescent="0.45">
      <c r="A991" s="877"/>
      <c r="B991" s="26" t="s">
        <v>24</v>
      </c>
      <c r="C991" s="27">
        <v>51</v>
      </c>
      <c r="D991" s="28" t="s">
        <v>76</v>
      </c>
      <c r="E991" s="29" t="s">
        <v>1775</v>
      </c>
      <c r="F991" s="30" t="s">
        <v>36</v>
      </c>
      <c r="G991" s="31" t="s">
        <v>40</v>
      </c>
      <c r="H991" s="190" t="s">
        <v>1483</v>
      </c>
      <c r="I991" s="46"/>
      <c r="J991" s="174"/>
      <c r="K991" s="33"/>
      <c r="L991" s="190"/>
      <c r="M991" s="124" t="s">
        <v>25</v>
      </c>
      <c r="N991" s="34" t="s">
        <v>1809</v>
      </c>
      <c r="O991" s="46"/>
      <c r="P991" s="85"/>
      <c r="Q991" s="36"/>
      <c r="R991" s="37"/>
      <c r="S991" s="38"/>
      <c r="T991" s="99"/>
      <c r="U991" s="40"/>
      <c r="V991" s="41"/>
      <c r="W991" s="13"/>
      <c r="X991" s="53"/>
    </row>
    <row r="992" spans="1:24" x14ac:dyDescent="0.45">
      <c r="A992" s="877"/>
      <c r="B992" s="26" t="s">
        <v>24</v>
      </c>
      <c r="C992" s="27">
        <v>51</v>
      </c>
      <c r="D992" s="28" t="s">
        <v>76</v>
      </c>
      <c r="E992" s="29" t="s">
        <v>1775</v>
      </c>
      <c r="F992" s="30" t="s">
        <v>36</v>
      </c>
      <c r="G992" s="31" t="s">
        <v>40</v>
      </c>
      <c r="H992" s="190" t="s">
        <v>1483</v>
      </c>
      <c r="I992" s="46"/>
      <c r="J992" s="174"/>
      <c r="K992" s="33"/>
      <c r="L992" s="190"/>
      <c r="M992" s="124" t="s">
        <v>89</v>
      </c>
      <c r="N992" s="34" t="s">
        <v>1810</v>
      </c>
      <c r="O992" s="46"/>
      <c r="P992" s="85"/>
      <c r="Q992" s="36"/>
      <c r="R992" s="37"/>
      <c r="S992" s="38"/>
      <c r="T992" s="99"/>
      <c r="U992" s="40"/>
      <c r="V992" s="41"/>
      <c r="W992" s="13"/>
      <c r="X992" s="53"/>
    </row>
    <row r="993" spans="1:24" x14ac:dyDescent="0.45">
      <c r="A993" s="877"/>
      <c r="B993" s="26" t="s">
        <v>24</v>
      </c>
      <c r="C993" s="27">
        <v>51</v>
      </c>
      <c r="D993" s="28" t="s">
        <v>76</v>
      </c>
      <c r="E993" s="29" t="s">
        <v>1775</v>
      </c>
      <c r="F993" s="30" t="s">
        <v>36</v>
      </c>
      <c r="G993" s="31" t="s">
        <v>40</v>
      </c>
      <c r="H993" s="190" t="s">
        <v>1483</v>
      </c>
      <c r="I993" s="46"/>
      <c r="J993" s="174"/>
      <c r="K993" s="33"/>
      <c r="L993" s="190"/>
      <c r="M993" s="124" t="s">
        <v>91</v>
      </c>
      <c r="N993" s="34" t="s">
        <v>1811</v>
      </c>
      <c r="O993" s="46"/>
      <c r="P993" s="85"/>
      <c r="Q993" s="36"/>
      <c r="R993" s="37"/>
      <c r="S993" s="38"/>
      <c r="T993" s="99"/>
      <c r="U993" s="40"/>
      <c r="V993" s="41"/>
      <c r="W993" s="13"/>
      <c r="X993" s="53"/>
    </row>
    <row r="994" spans="1:24" x14ac:dyDescent="0.45">
      <c r="A994" s="877"/>
      <c r="B994" s="26" t="s">
        <v>24</v>
      </c>
      <c r="C994" s="27">
        <v>51</v>
      </c>
      <c r="D994" s="28" t="s">
        <v>76</v>
      </c>
      <c r="E994" s="29" t="s">
        <v>1775</v>
      </c>
      <c r="F994" s="30" t="s">
        <v>36</v>
      </c>
      <c r="G994" s="31" t="s">
        <v>40</v>
      </c>
      <c r="H994" s="190" t="s">
        <v>1483</v>
      </c>
      <c r="I994" s="46"/>
      <c r="J994" s="174"/>
      <c r="K994" s="33"/>
      <c r="L994" s="190"/>
      <c r="M994" s="124" t="s">
        <v>231</v>
      </c>
      <c r="N994" s="34" t="s">
        <v>1812</v>
      </c>
      <c r="O994" s="46"/>
      <c r="P994" s="85"/>
      <c r="Q994" s="36"/>
      <c r="R994" s="37"/>
      <c r="S994" s="38"/>
      <c r="T994" s="99"/>
      <c r="U994" s="40"/>
      <c r="V994" s="41"/>
      <c r="W994" s="13"/>
      <c r="X994" s="53"/>
    </row>
    <row r="995" spans="1:24" x14ac:dyDescent="0.45">
      <c r="A995" s="877"/>
      <c r="B995" s="26" t="s">
        <v>24</v>
      </c>
      <c r="C995" s="27">
        <v>51</v>
      </c>
      <c r="D995" s="28" t="s">
        <v>76</v>
      </c>
      <c r="E995" s="29" t="s">
        <v>1775</v>
      </c>
      <c r="F995" s="30" t="s">
        <v>36</v>
      </c>
      <c r="G995" s="31" t="s">
        <v>40</v>
      </c>
      <c r="H995" s="190" t="s">
        <v>1483</v>
      </c>
      <c r="I995" s="46"/>
      <c r="J995" s="174"/>
      <c r="K995" s="33"/>
      <c r="L995" s="190"/>
      <c r="M995" s="124" t="s">
        <v>233</v>
      </c>
      <c r="N995" s="34" t="s">
        <v>1813</v>
      </c>
      <c r="O995" s="46"/>
      <c r="P995" s="85"/>
      <c r="Q995" s="36"/>
      <c r="R995" s="37"/>
      <c r="S995" s="38"/>
      <c r="T995" s="99"/>
      <c r="U995" s="40"/>
      <c r="V995" s="41"/>
      <c r="W995" s="13"/>
      <c r="X995" s="53"/>
    </row>
    <row r="996" spans="1:24" x14ac:dyDescent="0.45">
      <c r="A996" s="877"/>
      <c r="B996" s="26" t="s">
        <v>24</v>
      </c>
      <c r="C996" s="27">
        <v>51</v>
      </c>
      <c r="D996" s="28" t="s">
        <v>76</v>
      </c>
      <c r="E996" s="29" t="s">
        <v>1775</v>
      </c>
      <c r="F996" s="30" t="s">
        <v>36</v>
      </c>
      <c r="G996" s="31" t="s">
        <v>40</v>
      </c>
      <c r="H996" s="190" t="s">
        <v>1483</v>
      </c>
      <c r="I996" s="46"/>
      <c r="J996" s="174"/>
      <c r="K996" s="33"/>
      <c r="L996" s="190"/>
      <c r="M996" s="124" t="s">
        <v>235</v>
      </c>
      <c r="N996" s="85" t="s">
        <v>1814</v>
      </c>
      <c r="O996" s="46"/>
      <c r="P996" s="85"/>
      <c r="Q996" s="36"/>
      <c r="R996" s="37"/>
      <c r="S996" s="38"/>
      <c r="T996" s="99"/>
      <c r="U996" s="40"/>
      <c r="V996" s="41"/>
      <c r="W996" s="13"/>
      <c r="X996" s="53"/>
    </row>
    <row r="997" spans="1:24" x14ac:dyDescent="0.45">
      <c r="A997" s="877"/>
      <c r="B997" s="26" t="s">
        <v>24</v>
      </c>
      <c r="C997" s="27">
        <v>51</v>
      </c>
      <c r="D997" s="28" t="s">
        <v>76</v>
      </c>
      <c r="E997" s="29" t="s">
        <v>1775</v>
      </c>
      <c r="F997" s="30" t="s">
        <v>36</v>
      </c>
      <c r="G997" s="31" t="s">
        <v>40</v>
      </c>
      <c r="H997" s="190" t="s">
        <v>1483</v>
      </c>
      <c r="I997" s="46"/>
      <c r="J997" s="174"/>
      <c r="K997" s="33"/>
      <c r="L997" s="190"/>
      <c r="M997" s="124" t="s">
        <v>237</v>
      </c>
      <c r="N997" s="85" t="s">
        <v>1815</v>
      </c>
      <c r="O997" s="46"/>
      <c r="P997" s="85"/>
      <c r="Q997" s="36"/>
      <c r="R997" s="37"/>
      <c r="S997" s="38"/>
      <c r="T997" s="99"/>
      <c r="U997" s="40"/>
      <c r="V997" s="41"/>
      <c r="W997" s="13"/>
      <c r="X997" s="53"/>
    </row>
    <row r="998" spans="1:24" x14ac:dyDescent="0.45">
      <c r="A998" s="877"/>
      <c r="B998" s="26" t="s">
        <v>24</v>
      </c>
      <c r="C998" s="27">
        <v>51</v>
      </c>
      <c r="D998" s="28" t="s">
        <v>76</v>
      </c>
      <c r="E998" s="29" t="s">
        <v>1775</v>
      </c>
      <c r="F998" s="30" t="s">
        <v>36</v>
      </c>
      <c r="G998" s="31" t="s">
        <v>40</v>
      </c>
      <c r="H998" s="190" t="s">
        <v>1483</v>
      </c>
      <c r="I998" s="46"/>
      <c r="J998" s="174"/>
      <c r="K998" s="33"/>
      <c r="L998" s="190"/>
      <c r="M998" s="124" t="s">
        <v>239</v>
      </c>
      <c r="N998" s="85" t="s">
        <v>1816</v>
      </c>
      <c r="O998" s="46"/>
      <c r="P998" s="85"/>
      <c r="Q998" s="36"/>
      <c r="R998" s="37"/>
      <c r="S998" s="38"/>
      <c r="T998" s="99"/>
      <c r="U998" s="40"/>
      <c r="V998" s="41"/>
      <c r="W998" s="13"/>
      <c r="X998" s="53"/>
    </row>
    <row r="999" spans="1:24" x14ac:dyDescent="0.45">
      <c r="A999" s="877"/>
      <c r="B999" s="26" t="s">
        <v>24</v>
      </c>
      <c r="C999" s="27">
        <v>51</v>
      </c>
      <c r="D999" s="28" t="s">
        <v>76</v>
      </c>
      <c r="E999" s="29" t="s">
        <v>1775</v>
      </c>
      <c r="F999" s="30" t="s">
        <v>36</v>
      </c>
      <c r="G999" s="31" t="s">
        <v>40</v>
      </c>
      <c r="H999" s="190" t="s">
        <v>1483</v>
      </c>
      <c r="I999" s="46"/>
      <c r="J999" s="174"/>
      <c r="K999" s="33"/>
      <c r="L999" s="190"/>
      <c r="M999" s="124" t="s">
        <v>241</v>
      </c>
      <c r="N999" s="85" t="s">
        <v>1817</v>
      </c>
      <c r="O999" s="46"/>
      <c r="P999" s="85"/>
      <c r="Q999" s="36"/>
      <c r="R999" s="37"/>
      <c r="S999" s="38"/>
      <c r="T999" s="99"/>
      <c r="U999" s="40"/>
      <c r="V999" s="41"/>
      <c r="W999" s="13"/>
      <c r="X999" s="53"/>
    </row>
    <row r="1000" spans="1:24" x14ac:dyDescent="0.45">
      <c r="A1000" s="877"/>
      <c r="B1000" s="26" t="s">
        <v>24</v>
      </c>
      <c r="C1000" s="27">
        <v>51</v>
      </c>
      <c r="D1000" s="28" t="s">
        <v>76</v>
      </c>
      <c r="E1000" s="29" t="s">
        <v>1775</v>
      </c>
      <c r="F1000" s="30" t="s">
        <v>36</v>
      </c>
      <c r="G1000" s="31" t="s">
        <v>40</v>
      </c>
      <c r="H1000" s="190" t="s">
        <v>1483</v>
      </c>
      <c r="I1000" s="46"/>
      <c r="J1000" s="174"/>
      <c r="K1000" s="33"/>
      <c r="L1000" s="190"/>
      <c r="M1000" s="124" t="s">
        <v>243</v>
      </c>
      <c r="N1000" s="85" t="s">
        <v>1818</v>
      </c>
      <c r="O1000" s="46"/>
      <c r="P1000" s="85"/>
      <c r="Q1000" s="36"/>
      <c r="R1000" s="37"/>
      <c r="S1000" s="38"/>
      <c r="T1000" s="99"/>
      <c r="U1000" s="40"/>
      <c r="V1000" s="41"/>
      <c r="W1000" s="13"/>
      <c r="X1000" s="53"/>
    </row>
    <row r="1001" spans="1:24" x14ac:dyDescent="0.45">
      <c r="A1001" s="877"/>
      <c r="B1001" s="26" t="s">
        <v>24</v>
      </c>
      <c r="C1001" s="27">
        <v>51</v>
      </c>
      <c r="D1001" s="28" t="s">
        <v>76</v>
      </c>
      <c r="E1001" s="29" t="s">
        <v>1775</v>
      </c>
      <c r="F1001" s="30" t="s">
        <v>36</v>
      </c>
      <c r="G1001" s="31" t="s">
        <v>40</v>
      </c>
      <c r="H1001" s="190" t="s">
        <v>1483</v>
      </c>
      <c r="I1001" s="46"/>
      <c r="J1001" s="174"/>
      <c r="K1001" s="33"/>
      <c r="L1001" s="190"/>
      <c r="M1001" s="124" t="s">
        <v>245</v>
      </c>
      <c r="N1001" s="85" t="s">
        <v>1819</v>
      </c>
      <c r="O1001" s="46"/>
      <c r="P1001" s="85"/>
      <c r="Q1001" s="36"/>
      <c r="R1001" s="37"/>
      <c r="S1001" s="38"/>
      <c r="T1001" s="99"/>
      <c r="U1001" s="40"/>
      <c r="V1001" s="41"/>
      <c r="W1001" s="13"/>
      <c r="X1001" s="53"/>
    </row>
    <row r="1002" spans="1:24" x14ac:dyDescent="0.45">
      <c r="A1002" s="877"/>
      <c r="B1002" s="26" t="s">
        <v>24</v>
      </c>
      <c r="C1002" s="27">
        <v>51</v>
      </c>
      <c r="D1002" s="28" t="s">
        <v>76</v>
      </c>
      <c r="E1002" s="29" t="s">
        <v>1775</v>
      </c>
      <c r="F1002" s="30" t="s">
        <v>36</v>
      </c>
      <c r="G1002" s="31" t="s">
        <v>40</v>
      </c>
      <c r="H1002" s="190" t="s">
        <v>1483</v>
      </c>
      <c r="I1002" s="46"/>
      <c r="J1002" s="174"/>
      <c r="K1002" s="33"/>
      <c r="L1002" s="190"/>
      <c r="M1002" s="124" t="s">
        <v>247</v>
      </c>
      <c r="N1002" s="85" t="s">
        <v>1820</v>
      </c>
      <c r="O1002" s="46"/>
      <c r="P1002" s="85"/>
      <c r="Q1002" s="36"/>
      <c r="R1002" s="37"/>
      <c r="S1002" s="38"/>
      <c r="T1002" s="99"/>
      <c r="U1002" s="40"/>
      <c r="V1002" s="41"/>
      <c r="W1002" s="13"/>
      <c r="X1002" s="53"/>
    </row>
    <row r="1003" spans="1:24" x14ac:dyDescent="0.45">
      <c r="A1003" s="877"/>
      <c r="B1003" s="26" t="s">
        <v>24</v>
      </c>
      <c r="C1003" s="27">
        <v>51</v>
      </c>
      <c r="D1003" s="28" t="s">
        <v>76</v>
      </c>
      <c r="E1003" s="29" t="s">
        <v>1775</v>
      </c>
      <c r="F1003" s="30" t="s">
        <v>36</v>
      </c>
      <c r="G1003" s="31" t="s">
        <v>40</v>
      </c>
      <c r="H1003" s="190" t="s">
        <v>1483</v>
      </c>
      <c r="I1003" s="46"/>
      <c r="J1003" s="174"/>
      <c r="K1003" s="33"/>
      <c r="L1003" s="190"/>
      <c r="M1003" s="124" t="s">
        <v>249</v>
      </c>
      <c r="N1003" s="85" t="s">
        <v>1821</v>
      </c>
      <c r="O1003" s="46"/>
      <c r="P1003" s="85"/>
      <c r="Q1003" s="36"/>
      <c r="R1003" s="37"/>
      <c r="S1003" s="38"/>
      <c r="T1003" s="99"/>
      <c r="U1003" s="40"/>
      <c r="V1003" s="41"/>
      <c r="W1003" s="13"/>
      <c r="X1003" s="53"/>
    </row>
    <row r="1004" spans="1:24" x14ac:dyDescent="0.45">
      <c r="A1004" s="877"/>
      <c r="B1004" s="26" t="s">
        <v>24</v>
      </c>
      <c r="C1004" s="27">
        <v>51</v>
      </c>
      <c r="D1004" s="28" t="s">
        <v>76</v>
      </c>
      <c r="E1004" s="29" t="s">
        <v>1775</v>
      </c>
      <c r="F1004" s="30" t="s">
        <v>36</v>
      </c>
      <c r="G1004" s="31" t="s">
        <v>40</v>
      </c>
      <c r="H1004" s="190" t="s">
        <v>1483</v>
      </c>
      <c r="I1004" s="46"/>
      <c r="J1004" s="174"/>
      <c r="K1004" s="33"/>
      <c r="L1004" s="190"/>
      <c r="M1004" s="124" t="s">
        <v>447</v>
      </c>
      <c r="N1004" s="85" t="s">
        <v>1822</v>
      </c>
      <c r="O1004" s="46"/>
      <c r="P1004" s="85"/>
      <c r="Q1004" s="36"/>
      <c r="R1004" s="37"/>
      <c r="S1004" s="38"/>
      <c r="T1004" s="99"/>
      <c r="U1004" s="40"/>
      <c r="V1004" s="41"/>
      <c r="W1004" s="13"/>
      <c r="X1004" s="53"/>
    </row>
    <row r="1005" spans="1:24" x14ac:dyDescent="0.45">
      <c r="A1005" s="877"/>
      <c r="B1005" s="26" t="s">
        <v>24</v>
      </c>
      <c r="C1005" s="27">
        <v>51</v>
      </c>
      <c r="D1005" s="28" t="s">
        <v>76</v>
      </c>
      <c r="E1005" s="29" t="str">
        <f t="shared" ref="E1005:E1031" si="31">B1005&amp;C1005&amp;D1005</f>
        <v>015118</v>
      </c>
      <c r="F1005" s="30" t="s">
        <v>26</v>
      </c>
      <c r="G1005" s="47" t="s">
        <v>43</v>
      </c>
      <c r="H1005" s="73" t="s">
        <v>103</v>
      </c>
      <c r="I1005" s="191" t="s">
        <v>28</v>
      </c>
      <c r="J1005" s="192" t="s">
        <v>1481</v>
      </c>
      <c r="K1005" s="47" t="s">
        <v>30</v>
      </c>
      <c r="L1005" s="73" t="s">
        <v>162</v>
      </c>
      <c r="M1005" s="191" t="s">
        <v>32</v>
      </c>
      <c r="N1005" s="142" t="s">
        <v>1743</v>
      </c>
      <c r="O1005" s="191" t="s">
        <v>33</v>
      </c>
      <c r="P1005" s="34"/>
      <c r="Q1005" s="50" t="s">
        <v>34</v>
      </c>
      <c r="R1005" s="37"/>
      <c r="S1005" s="24" t="s">
        <v>35</v>
      </c>
      <c r="T1005" s="99"/>
      <c r="U1005" s="40"/>
      <c r="V1005" s="41">
        <f t="shared" si="28"/>
        <v>46</v>
      </c>
      <c r="W1005" s="13"/>
      <c r="X1005" s="53">
        <f t="shared" si="29"/>
        <v>26</v>
      </c>
    </row>
    <row r="1006" spans="1:24" x14ac:dyDescent="0.45">
      <c r="A1006" s="877"/>
      <c r="B1006" s="26" t="s">
        <v>24</v>
      </c>
      <c r="C1006" s="27">
        <v>51</v>
      </c>
      <c r="D1006" s="28" t="s">
        <v>76</v>
      </c>
      <c r="E1006" s="29" t="str">
        <f t="shared" si="31"/>
        <v>015118</v>
      </c>
      <c r="F1006" s="30" t="s">
        <v>36</v>
      </c>
      <c r="G1006" s="31" t="s">
        <v>43</v>
      </c>
      <c r="H1006" s="174" t="s">
        <v>1483</v>
      </c>
      <c r="I1006" s="31" t="s">
        <v>24</v>
      </c>
      <c r="J1006" s="174" t="s">
        <v>1484</v>
      </c>
      <c r="K1006" s="31" t="s">
        <v>24</v>
      </c>
      <c r="L1006" s="174" t="s">
        <v>1823</v>
      </c>
      <c r="M1006" s="115"/>
      <c r="N1006" s="85" t="s">
        <v>1824</v>
      </c>
      <c r="O1006" s="46"/>
      <c r="P1006" s="34"/>
      <c r="Q1006" s="36"/>
      <c r="R1006" s="37"/>
      <c r="S1006" s="38" t="s">
        <v>42</v>
      </c>
      <c r="T1006" s="99"/>
      <c r="U1006" s="40"/>
      <c r="V1006" s="41">
        <f t="shared" si="28"/>
        <v>66</v>
      </c>
      <c r="W1006" s="179">
        <f>LEN(H1007&amp;J1006&amp;L1053&amp;N1038&amp;P1006&amp;R1007)+5</f>
        <v>95</v>
      </c>
      <c r="X1006" s="53">
        <f t="shared" si="29"/>
        <v>26</v>
      </c>
    </row>
    <row r="1007" spans="1:24" x14ac:dyDescent="0.45">
      <c r="A1007" s="877"/>
      <c r="B1007" s="26" t="s">
        <v>24</v>
      </c>
      <c r="C1007" s="27">
        <v>51</v>
      </c>
      <c r="D1007" s="28" t="s">
        <v>76</v>
      </c>
      <c r="E1007" s="29" t="str">
        <f t="shared" si="31"/>
        <v>015118</v>
      </c>
      <c r="F1007" s="30" t="s">
        <v>36</v>
      </c>
      <c r="G1007" s="31" t="s">
        <v>43</v>
      </c>
      <c r="H1007" s="174" t="s">
        <v>1483</v>
      </c>
      <c r="I1007" s="31" t="s">
        <v>40</v>
      </c>
      <c r="J1007" s="174" t="s">
        <v>1489</v>
      </c>
      <c r="K1007" s="31" t="s">
        <v>40</v>
      </c>
      <c r="L1007" s="174" t="s">
        <v>1825</v>
      </c>
      <c r="M1007" s="115" t="s">
        <v>24</v>
      </c>
      <c r="N1007" s="85" t="s">
        <v>1826</v>
      </c>
      <c r="O1007" s="46"/>
      <c r="P1007" s="34"/>
      <c r="Q1007" s="36"/>
      <c r="R1007" s="37"/>
      <c r="S1007" s="38" t="s">
        <v>1827</v>
      </c>
      <c r="T1007" s="99"/>
      <c r="U1007" s="40"/>
      <c r="V1007" s="41">
        <f t="shared" si="28"/>
        <v>76</v>
      </c>
      <c r="W1007" s="13"/>
      <c r="X1007" s="53">
        <f t="shared" si="29"/>
        <v>26</v>
      </c>
    </row>
    <row r="1008" spans="1:24" x14ac:dyDescent="0.45">
      <c r="A1008" s="877"/>
      <c r="B1008" s="26" t="s">
        <v>24</v>
      </c>
      <c r="C1008" s="27">
        <v>51</v>
      </c>
      <c r="D1008" s="28" t="s">
        <v>76</v>
      </c>
      <c r="E1008" s="29" t="str">
        <f t="shared" si="31"/>
        <v>015118</v>
      </c>
      <c r="F1008" s="30" t="s">
        <v>36</v>
      </c>
      <c r="G1008" s="31" t="s">
        <v>43</v>
      </c>
      <c r="H1008" s="174" t="s">
        <v>1483</v>
      </c>
      <c r="I1008" s="31" t="s">
        <v>43</v>
      </c>
      <c r="J1008" s="174" t="s">
        <v>1493</v>
      </c>
      <c r="K1008" s="31" t="s">
        <v>43</v>
      </c>
      <c r="L1008" s="174" t="s">
        <v>1828</v>
      </c>
      <c r="M1008" s="115" t="s">
        <v>40</v>
      </c>
      <c r="N1008" s="85" t="s">
        <v>1829</v>
      </c>
      <c r="O1008" s="46"/>
      <c r="P1008" s="34"/>
      <c r="Q1008" s="36"/>
      <c r="R1008" s="37"/>
      <c r="S1008" s="38" t="s">
        <v>1830</v>
      </c>
      <c r="T1008" s="99"/>
      <c r="U1008" s="40"/>
      <c r="V1008" s="41">
        <f t="shared" si="28"/>
        <v>69</v>
      </c>
      <c r="W1008" s="13"/>
      <c r="X1008" s="53">
        <f t="shared" si="29"/>
        <v>26</v>
      </c>
    </row>
    <row r="1009" spans="1:24" x14ac:dyDescent="0.45">
      <c r="A1009" s="877"/>
      <c r="B1009" s="26" t="s">
        <v>24</v>
      </c>
      <c r="C1009" s="27">
        <v>51</v>
      </c>
      <c r="D1009" s="28" t="s">
        <v>76</v>
      </c>
      <c r="E1009" s="29" t="str">
        <f t="shared" si="31"/>
        <v>015118</v>
      </c>
      <c r="F1009" s="30" t="s">
        <v>36</v>
      </c>
      <c r="G1009" s="31" t="s">
        <v>43</v>
      </c>
      <c r="H1009" s="174" t="s">
        <v>1483</v>
      </c>
      <c r="I1009" s="46"/>
      <c r="J1009" s="34"/>
      <c r="K1009" s="31" t="s">
        <v>46</v>
      </c>
      <c r="L1009" s="174" t="s">
        <v>1831</v>
      </c>
      <c r="M1009" s="115" t="s">
        <v>43</v>
      </c>
      <c r="N1009" s="85" t="s">
        <v>1832</v>
      </c>
      <c r="O1009" s="46"/>
      <c r="P1009" s="34"/>
      <c r="Q1009" s="36"/>
      <c r="R1009" s="37"/>
      <c r="S1009" s="38"/>
      <c r="T1009" s="99"/>
      <c r="U1009" s="40"/>
      <c r="V1009" s="41">
        <f t="shared" si="28"/>
        <v>41</v>
      </c>
      <c r="W1009" s="13"/>
      <c r="X1009" s="53">
        <f t="shared" si="29"/>
        <v>26</v>
      </c>
    </row>
    <row r="1010" spans="1:24" x14ac:dyDescent="0.45">
      <c r="A1010" s="877"/>
      <c r="B1010" s="26" t="s">
        <v>24</v>
      </c>
      <c r="C1010" s="27">
        <v>51</v>
      </c>
      <c r="D1010" s="28" t="s">
        <v>76</v>
      </c>
      <c r="E1010" s="29" t="str">
        <f t="shared" si="31"/>
        <v>015118</v>
      </c>
      <c r="F1010" s="30" t="s">
        <v>36</v>
      </c>
      <c r="G1010" s="31" t="s">
        <v>43</v>
      </c>
      <c r="H1010" s="174" t="s">
        <v>1483</v>
      </c>
      <c r="I1010" s="46"/>
      <c r="J1010" s="105"/>
      <c r="K1010" s="31" t="s">
        <v>49</v>
      </c>
      <c r="L1010" s="174" t="s">
        <v>1833</v>
      </c>
      <c r="M1010" s="115" t="s">
        <v>46</v>
      </c>
      <c r="N1010" s="85" t="s">
        <v>1834</v>
      </c>
      <c r="O1010" s="46"/>
      <c r="P1010" s="34"/>
      <c r="Q1010" s="36"/>
      <c r="R1010" s="37"/>
      <c r="S1010" s="38"/>
      <c r="T1010" s="99"/>
      <c r="U1010" s="40"/>
      <c r="V1010" s="41">
        <f t="shared" si="28"/>
        <v>47</v>
      </c>
      <c r="W1010" s="13"/>
      <c r="X1010" s="53">
        <f t="shared" ref="X1010:X1021" si="32">LEN(H1011)+5</f>
        <v>26</v>
      </c>
    </row>
    <row r="1011" spans="1:24" x14ac:dyDescent="0.45">
      <c r="A1011" s="877"/>
      <c r="B1011" s="26" t="s">
        <v>24</v>
      </c>
      <c r="C1011" s="27">
        <v>51</v>
      </c>
      <c r="D1011" s="28" t="s">
        <v>76</v>
      </c>
      <c r="E1011" s="29" t="str">
        <f t="shared" si="31"/>
        <v>015118</v>
      </c>
      <c r="F1011" s="30" t="s">
        <v>36</v>
      </c>
      <c r="G1011" s="31" t="s">
        <v>43</v>
      </c>
      <c r="H1011" s="174" t="s">
        <v>1483</v>
      </c>
      <c r="I1011" s="46"/>
      <c r="J1011" s="105"/>
      <c r="K1011" s="31" t="s">
        <v>52</v>
      </c>
      <c r="L1011" s="174" t="s">
        <v>1835</v>
      </c>
      <c r="M1011" s="115" t="s">
        <v>49</v>
      </c>
      <c r="N1011" s="85" t="s">
        <v>1836</v>
      </c>
      <c r="O1011" s="46"/>
      <c r="P1011" s="34"/>
      <c r="Q1011" s="36"/>
      <c r="R1011" s="37"/>
      <c r="S1011" s="38"/>
      <c r="T1011" s="99"/>
      <c r="U1011" s="40"/>
      <c r="V1011" s="41">
        <f t="shared" si="28"/>
        <v>52</v>
      </c>
      <c r="W1011" s="13"/>
      <c r="X1011" s="53">
        <f t="shared" si="32"/>
        <v>26</v>
      </c>
    </row>
    <row r="1012" spans="1:24" x14ac:dyDescent="0.45">
      <c r="A1012" s="877"/>
      <c r="B1012" s="26" t="s">
        <v>24</v>
      </c>
      <c r="C1012" s="27">
        <v>51</v>
      </c>
      <c r="D1012" s="28" t="s">
        <v>76</v>
      </c>
      <c r="E1012" s="29" t="str">
        <f t="shared" si="31"/>
        <v>015118</v>
      </c>
      <c r="F1012" s="30" t="s">
        <v>36</v>
      </c>
      <c r="G1012" s="31" t="s">
        <v>43</v>
      </c>
      <c r="H1012" s="174" t="s">
        <v>1483</v>
      </c>
      <c r="I1012" s="46"/>
      <c r="J1012" s="105"/>
      <c r="K1012" s="31" t="s">
        <v>54</v>
      </c>
      <c r="L1012" s="174" t="s">
        <v>1837</v>
      </c>
      <c r="M1012" s="115" t="s">
        <v>52</v>
      </c>
      <c r="N1012" s="85" t="s">
        <v>1838</v>
      </c>
      <c r="O1012" s="46"/>
      <c r="P1012" s="34"/>
      <c r="Q1012" s="36"/>
      <c r="R1012" s="37"/>
      <c r="S1012" s="38"/>
      <c r="T1012" s="99"/>
      <c r="U1012" s="40"/>
      <c r="V1012" s="41">
        <f t="shared" si="28"/>
        <v>57</v>
      </c>
      <c r="W1012" s="13"/>
      <c r="X1012" s="53">
        <f t="shared" si="32"/>
        <v>26</v>
      </c>
    </row>
    <row r="1013" spans="1:24" x14ac:dyDescent="0.45">
      <c r="A1013" s="877"/>
      <c r="B1013" s="26" t="s">
        <v>24</v>
      </c>
      <c r="C1013" s="27">
        <v>51</v>
      </c>
      <c r="D1013" s="28" t="s">
        <v>76</v>
      </c>
      <c r="E1013" s="29" t="str">
        <f t="shared" si="31"/>
        <v>015118</v>
      </c>
      <c r="F1013" s="30" t="s">
        <v>36</v>
      </c>
      <c r="G1013" s="31" t="s">
        <v>43</v>
      </c>
      <c r="H1013" s="174" t="s">
        <v>1483</v>
      </c>
      <c r="I1013" s="46"/>
      <c r="J1013" s="105"/>
      <c r="K1013" s="33" t="s">
        <v>56</v>
      </c>
      <c r="L1013" s="174" t="s">
        <v>1839</v>
      </c>
      <c r="M1013" s="115" t="s">
        <v>54</v>
      </c>
      <c r="N1013" s="85" t="s">
        <v>1840</v>
      </c>
      <c r="O1013" s="46"/>
      <c r="P1013" s="34"/>
      <c r="Q1013" s="36"/>
      <c r="R1013" s="37"/>
      <c r="S1013" s="38"/>
      <c r="T1013" s="99"/>
      <c r="U1013" s="40"/>
      <c r="V1013" s="41">
        <f t="shared" si="28"/>
        <v>49</v>
      </c>
      <c r="W1013" s="13"/>
      <c r="X1013" s="53">
        <f t="shared" si="32"/>
        <v>26</v>
      </c>
    </row>
    <row r="1014" spans="1:24" x14ac:dyDescent="0.45">
      <c r="A1014" s="877"/>
      <c r="B1014" s="26" t="s">
        <v>24</v>
      </c>
      <c r="C1014" s="27">
        <v>51</v>
      </c>
      <c r="D1014" s="28" t="s">
        <v>76</v>
      </c>
      <c r="E1014" s="29" t="str">
        <f t="shared" si="31"/>
        <v>015118</v>
      </c>
      <c r="F1014" s="30" t="s">
        <v>36</v>
      </c>
      <c r="G1014" s="31" t="s">
        <v>43</v>
      </c>
      <c r="H1014" s="174" t="s">
        <v>1483</v>
      </c>
      <c r="I1014" s="46"/>
      <c r="J1014" s="105"/>
      <c r="K1014" s="33" t="s">
        <v>58</v>
      </c>
      <c r="L1014" s="174" t="s">
        <v>1841</v>
      </c>
      <c r="M1014" s="115" t="s">
        <v>56</v>
      </c>
      <c r="N1014" s="85" t="s">
        <v>1842</v>
      </c>
      <c r="O1014" s="46"/>
      <c r="P1014" s="34"/>
      <c r="Q1014" s="36"/>
      <c r="R1014" s="37"/>
      <c r="S1014" s="38"/>
      <c r="T1014" s="99"/>
      <c r="U1014" s="40"/>
      <c r="V1014" s="41">
        <f t="shared" si="28"/>
        <v>51</v>
      </c>
      <c r="W1014" s="13"/>
      <c r="X1014" s="53">
        <f t="shared" si="32"/>
        <v>26</v>
      </c>
    </row>
    <row r="1015" spans="1:24" x14ac:dyDescent="0.45">
      <c r="A1015" s="877"/>
      <c r="B1015" s="26" t="s">
        <v>24</v>
      </c>
      <c r="C1015" s="27">
        <v>51</v>
      </c>
      <c r="D1015" s="28" t="s">
        <v>76</v>
      </c>
      <c r="E1015" s="29" t="str">
        <f t="shared" si="31"/>
        <v>015118</v>
      </c>
      <c r="F1015" s="30" t="s">
        <v>36</v>
      </c>
      <c r="G1015" s="31" t="s">
        <v>43</v>
      </c>
      <c r="H1015" s="174" t="s">
        <v>1483</v>
      </c>
      <c r="I1015" s="46"/>
      <c r="J1015" s="105"/>
      <c r="K1015" s="33" t="s">
        <v>60</v>
      </c>
      <c r="L1015" s="174" t="s">
        <v>1843</v>
      </c>
      <c r="M1015" s="193" t="s">
        <v>58</v>
      </c>
      <c r="N1015" s="85" t="s">
        <v>1844</v>
      </c>
      <c r="O1015" s="46"/>
      <c r="P1015" s="34"/>
      <c r="Q1015" s="36"/>
      <c r="R1015" s="37"/>
      <c r="S1015" s="38"/>
      <c r="T1015" s="99"/>
      <c r="U1015" s="40"/>
      <c r="V1015" s="41">
        <f t="shared" si="28"/>
        <v>54</v>
      </c>
      <c r="W1015" s="13"/>
      <c r="X1015" s="53">
        <f t="shared" si="32"/>
        <v>26</v>
      </c>
    </row>
    <row r="1016" spans="1:24" x14ac:dyDescent="0.45">
      <c r="A1016" s="877"/>
      <c r="B1016" s="26" t="s">
        <v>24</v>
      </c>
      <c r="C1016" s="27">
        <v>51</v>
      </c>
      <c r="D1016" s="28" t="s">
        <v>76</v>
      </c>
      <c r="E1016" s="29" t="str">
        <f t="shared" si="31"/>
        <v>015118</v>
      </c>
      <c r="F1016" s="30" t="s">
        <v>36</v>
      </c>
      <c r="G1016" s="31" t="s">
        <v>43</v>
      </c>
      <c r="H1016" s="174" t="s">
        <v>1483</v>
      </c>
      <c r="I1016" s="46"/>
      <c r="J1016" s="105"/>
      <c r="K1016" s="33" t="s">
        <v>62</v>
      </c>
      <c r="L1016" s="174" t="s">
        <v>1845</v>
      </c>
      <c r="M1016" s="193" t="s">
        <v>60</v>
      </c>
      <c r="N1016" s="85" t="s">
        <v>1846</v>
      </c>
      <c r="O1016" s="46"/>
      <c r="P1016" s="34"/>
      <c r="Q1016" s="36"/>
      <c r="R1016" s="37"/>
      <c r="S1016" s="38"/>
      <c r="T1016" s="99"/>
      <c r="U1016" s="40"/>
      <c r="V1016" s="41">
        <f t="shared" si="28"/>
        <v>42</v>
      </c>
      <c r="W1016" s="13"/>
      <c r="X1016" s="53">
        <f t="shared" si="32"/>
        <v>26</v>
      </c>
    </row>
    <row r="1017" spans="1:24" x14ac:dyDescent="0.45">
      <c r="A1017" s="877"/>
      <c r="B1017" s="26" t="s">
        <v>24</v>
      </c>
      <c r="C1017" s="27">
        <v>51</v>
      </c>
      <c r="D1017" s="28" t="s">
        <v>76</v>
      </c>
      <c r="E1017" s="29" t="str">
        <f t="shared" si="31"/>
        <v>015118</v>
      </c>
      <c r="F1017" s="30" t="s">
        <v>36</v>
      </c>
      <c r="G1017" s="31" t="s">
        <v>43</v>
      </c>
      <c r="H1017" s="174" t="s">
        <v>1483</v>
      </c>
      <c r="I1017" s="46"/>
      <c r="J1017" s="105"/>
      <c r="K1017" s="33" t="s">
        <v>64</v>
      </c>
      <c r="L1017" s="174" t="s">
        <v>1847</v>
      </c>
      <c r="M1017" s="193" t="s">
        <v>62</v>
      </c>
      <c r="N1017" s="85" t="s">
        <v>1848</v>
      </c>
      <c r="O1017" s="46"/>
      <c r="P1017" s="34"/>
      <c r="Q1017" s="36"/>
      <c r="R1017" s="37"/>
      <c r="S1017" s="38"/>
      <c r="T1017" s="99"/>
      <c r="U1017" s="40"/>
      <c r="V1017" s="41">
        <f t="shared" ref="V1017:V1095" si="33">LEN(H1017&amp;J1017&amp;L1017&amp;N1017&amp;P1017&amp;R1017)+5</f>
        <v>49</v>
      </c>
      <c r="W1017" s="13"/>
      <c r="X1017" s="53">
        <f t="shared" si="32"/>
        <v>26</v>
      </c>
    </row>
    <row r="1018" spans="1:24" x14ac:dyDescent="0.45">
      <c r="A1018" s="877"/>
      <c r="B1018" s="26" t="s">
        <v>24</v>
      </c>
      <c r="C1018" s="27">
        <v>51</v>
      </c>
      <c r="D1018" s="28" t="s">
        <v>76</v>
      </c>
      <c r="E1018" s="29" t="str">
        <f t="shared" si="31"/>
        <v>015118</v>
      </c>
      <c r="F1018" s="30" t="s">
        <v>36</v>
      </c>
      <c r="G1018" s="31" t="s">
        <v>43</v>
      </c>
      <c r="H1018" s="174" t="s">
        <v>1483</v>
      </c>
      <c r="I1018" s="46"/>
      <c r="J1018" s="105"/>
      <c r="K1018" s="33" t="s">
        <v>66</v>
      </c>
      <c r="L1018" s="174" t="s">
        <v>1849</v>
      </c>
      <c r="M1018" s="193" t="s">
        <v>64</v>
      </c>
      <c r="N1018" s="85" t="s">
        <v>1850</v>
      </c>
      <c r="O1018" s="46"/>
      <c r="P1018" s="34"/>
      <c r="Q1018" s="36"/>
      <c r="R1018" s="37"/>
      <c r="S1018" s="38"/>
      <c r="T1018" s="99"/>
      <c r="U1018" s="40"/>
      <c r="V1018" s="41">
        <f t="shared" si="33"/>
        <v>51</v>
      </c>
      <c r="W1018" s="13"/>
      <c r="X1018" s="53">
        <f t="shared" si="32"/>
        <v>26</v>
      </c>
    </row>
    <row r="1019" spans="1:24" x14ac:dyDescent="0.45">
      <c r="A1019" s="877"/>
      <c r="B1019" s="26" t="s">
        <v>24</v>
      </c>
      <c r="C1019" s="27">
        <v>51</v>
      </c>
      <c r="D1019" s="28" t="s">
        <v>76</v>
      </c>
      <c r="E1019" s="29" t="str">
        <f t="shared" si="31"/>
        <v>015118</v>
      </c>
      <c r="F1019" s="30" t="s">
        <v>36</v>
      </c>
      <c r="G1019" s="31" t="s">
        <v>43</v>
      </c>
      <c r="H1019" s="174" t="s">
        <v>1483</v>
      </c>
      <c r="I1019" s="46"/>
      <c r="J1019" s="105"/>
      <c r="K1019" s="33" t="s">
        <v>68</v>
      </c>
      <c r="L1019" s="174" t="s">
        <v>1851</v>
      </c>
      <c r="M1019" s="193" t="s">
        <v>66</v>
      </c>
      <c r="N1019" s="85" t="s">
        <v>1852</v>
      </c>
      <c r="O1019" s="46"/>
      <c r="P1019" s="34"/>
      <c r="Q1019" s="36"/>
      <c r="R1019" s="37"/>
      <c r="S1019" s="38"/>
      <c r="T1019" s="99"/>
      <c r="U1019" s="40"/>
      <c r="V1019" s="41">
        <f t="shared" si="33"/>
        <v>46</v>
      </c>
      <c r="W1019" s="13"/>
      <c r="X1019" s="53">
        <f t="shared" si="32"/>
        <v>26</v>
      </c>
    </row>
    <row r="1020" spans="1:24" x14ac:dyDescent="0.45">
      <c r="A1020" s="877"/>
      <c r="B1020" s="26" t="s">
        <v>24</v>
      </c>
      <c r="C1020" s="27">
        <v>51</v>
      </c>
      <c r="D1020" s="28" t="s">
        <v>76</v>
      </c>
      <c r="E1020" s="29" t="str">
        <f t="shared" si="31"/>
        <v>015118</v>
      </c>
      <c r="F1020" s="30" t="s">
        <v>36</v>
      </c>
      <c r="G1020" s="31" t="s">
        <v>43</v>
      </c>
      <c r="H1020" s="174" t="s">
        <v>1483</v>
      </c>
      <c r="I1020" s="46"/>
      <c r="J1020" s="105"/>
      <c r="K1020" s="31" t="s">
        <v>70</v>
      </c>
      <c r="L1020" s="174" t="s">
        <v>1853</v>
      </c>
      <c r="M1020" s="193" t="s">
        <v>68</v>
      </c>
      <c r="N1020" s="85" t="s">
        <v>1854</v>
      </c>
      <c r="O1020" s="46"/>
      <c r="P1020" s="34"/>
      <c r="Q1020" s="36"/>
      <c r="R1020" s="37"/>
      <c r="S1020" s="38"/>
      <c r="T1020" s="99"/>
      <c r="U1020" s="40"/>
      <c r="V1020" s="41">
        <f t="shared" si="33"/>
        <v>46</v>
      </c>
      <c r="W1020" s="13"/>
      <c r="X1020" s="53">
        <f t="shared" si="32"/>
        <v>26</v>
      </c>
    </row>
    <row r="1021" spans="1:24" x14ac:dyDescent="0.45">
      <c r="A1021" s="877"/>
      <c r="B1021" s="26" t="s">
        <v>24</v>
      </c>
      <c r="C1021" s="27">
        <v>51</v>
      </c>
      <c r="D1021" s="28" t="s">
        <v>76</v>
      </c>
      <c r="E1021" s="29" t="str">
        <f t="shared" si="31"/>
        <v>015118</v>
      </c>
      <c r="F1021" s="30" t="s">
        <v>36</v>
      </c>
      <c r="G1021" s="31" t="s">
        <v>43</v>
      </c>
      <c r="H1021" s="174" t="s">
        <v>1483</v>
      </c>
      <c r="I1021" s="46"/>
      <c r="J1021" s="105"/>
      <c r="K1021" s="31" t="s">
        <v>72</v>
      </c>
      <c r="L1021" s="174" t="s">
        <v>1855</v>
      </c>
      <c r="M1021" s="193" t="s">
        <v>70</v>
      </c>
      <c r="N1021" s="85" t="s">
        <v>1572</v>
      </c>
      <c r="O1021" s="46"/>
      <c r="P1021" s="34"/>
      <c r="Q1021" s="36"/>
      <c r="R1021" s="37"/>
      <c r="S1021" s="38"/>
      <c r="T1021" s="99"/>
      <c r="U1021" s="40"/>
      <c r="V1021" s="41">
        <f t="shared" si="33"/>
        <v>53</v>
      </c>
      <c r="W1021" s="13"/>
      <c r="X1021" s="53">
        <f t="shared" si="32"/>
        <v>26</v>
      </c>
    </row>
    <row r="1022" spans="1:24" x14ac:dyDescent="0.45">
      <c r="A1022" s="877"/>
      <c r="B1022" s="26" t="s">
        <v>24</v>
      </c>
      <c r="C1022" s="27">
        <v>51</v>
      </c>
      <c r="D1022" s="28" t="s">
        <v>76</v>
      </c>
      <c r="E1022" s="29" t="str">
        <f t="shared" si="31"/>
        <v>015118</v>
      </c>
      <c r="F1022" s="30" t="s">
        <v>36</v>
      </c>
      <c r="G1022" s="31" t="s">
        <v>43</v>
      </c>
      <c r="H1022" s="174" t="s">
        <v>1483</v>
      </c>
      <c r="I1022" s="46"/>
      <c r="J1022" s="105"/>
      <c r="K1022" s="31" t="s">
        <v>74</v>
      </c>
      <c r="L1022" s="174" t="s">
        <v>1856</v>
      </c>
      <c r="M1022" s="193" t="s">
        <v>72</v>
      </c>
      <c r="N1022" s="85" t="s">
        <v>1857</v>
      </c>
      <c r="O1022" s="46"/>
      <c r="P1022" s="34"/>
      <c r="Q1022" s="36"/>
      <c r="R1022" s="37"/>
      <c r="S1022" s="38"/>
      <c r="T1022" s="99"/>
      <c r="U1022" s="40"/>
      <c r="V1022" s="41">
        <f t="shared" si="33"/>
        <v>58</v>
      </c>
      <c r="W1022" s="13"/>
    </row>
    <row r="1023" spans="1:24" x14ac:dyDescent="0.45">
      <c r="A1023" s="877"/>
      <c r="B1023" s="26" t="s">
        <v>24</v>
      </c>
      <c r="C1023" s="27">
        <v>51</v>
      </c>
      <c r="D1023" s="28" t="s">
        <v>76</v>
      </c>
      <c r="E1023" s="29" t="str">
        <f t="shared" si="31"/>
        <v>015118</v>
      </c>
      <c r="F1023" s="30" t="s">
        <v>36</v>
      </c>
      <c r="G1023" s="31" t="s">
        <v>43</v>
      </c>
      <c r="H1023" s="174" t="s">
        <v>1483</v>
      </c>
      <c r="I1023" s="46"/>
      <c r="J1023" s="105"/>
      <c r="K1023" s="31" t="s">
        <v>76</v>
      </c>
      <c r="L1023" s="174" t="s">
        <v>1858</v>
      </c>
      <c r="M1023" s="193" t="s">
        <v>74</v>
      </c>
      <c r="N1023" s="85" t="s">
        <v>1859</v>
      </c>
      <c r="O1023" s="46"/>
      <c r="P1023" s="34"/>
      <c r="Q1023" s="36"/>
      <c r="R1023" s="37"/>
      <c r="S1023" s="38"/>
      <c r="T1023" s="99"/>
      <c r="U1023" s="40"/>
      <c r="V1023" s="41">
        <f t="shared" si="33"/>
        <v>46</v>
      </c>
      <c r="W1023" s="13"/>
    </row>
    <row r="1024" spans="1:24" x14ac:dyDescent="0.45">
      <c r="A1024" s="877"/>
      <c r="B1024" s="26" t="s">
        <v>24</v>
      </c>
      <c r="C1024" s="27">
        <v>51</v>
      </c>
      <c r="D1024" s="28" t="s">
        <v>76</v>
      </c>
      <c r="E1024" s="29" t="str">
        <f t="shared" si="31"/>
        <v>015118</v>
      </c>
      <c r="F1024" s="30" t="s">
        <v>36</v>
      </c>
      <c r="G1024" s="31" t="s">
        <v>43</v>
      </c>
      <c r="H1024" s="174" t="s">
        <v>1483</v>
      </c>
      <c r="I1024" s="46"/>
      <c r="J1024" s="105"/>
      <c r="K1024" s="31" t="s">
        <v>78</v>
      </c>
      <c r="L1024" s="190" t="s">
        <v>1860</v>
      </c>
      <c r="M1024" s="193" t="s">
        <v>76</v>
      </c>
      <c r="N1024" s="85" t="s">
        <v>1861</v>
      </c>
      <c r="O1024" s="46"/>
      <c r="P1024" s="34"/>
      <c r="Q1024" s="36"/>
      <c r="R1024" s="37"/>
      <c r="S1024" s="38"/>
      <c r="T1024" s="99"/>
      <c r="U1024" s="40"/>
      <c r="V1024" s="41">
        <f t="shared" si="33"/>
        <v>50</v>
      </c>
      <c r="W1024" s="13"/>
    </row>
    <row r="1025" spans="1:24" x14ac:dyDescent="0.45">
      <c r="A1025" s="877"/>
      <c r="B1025" s="26" t="s">
        <v>24</v>
      </c>
      <c r="C1025" s="27">
        <v>51</v>
      </c>
      <c r="D1025" s="28" t="s">
        <v>76</v>
      </c>
      <c r="E1025" s="29" t="str">
        <f t="shared" si="31"/>
        <v>015118</v>
      </c>
      <c r="F1025" s="30" t="s">
        <v>36</v>
      </c>
      <c r="G1025" s="31" t="s">
        <v>43</v>
      </c>
      <c r="H1025" s="174" t="s">
        <v>1483</v>
      </c>
      <c r="I1025" s="46"/>
      <c r="J1025" s="105"/>
      <c r="K1025" s="31" t="s">
        <v>80</v>
      </c>
      <c r="L1025" s="190" t="s">
        <v>1862</v>
      </c>
      <c r="M1025" s="193" t="s">
        <v>78</v>
      </c>
      <c r="N1025" s="85" t="s">
        <v>1863</v>
      </c>
      <c r="O1025" s="46"/>
      <c r="P1025" s="34"/>
      <c r="Q1025" s="36"/>
      <c r="R1025" s="37"/>
      <c r="S1025" s="38"/>
      <c r="T1025" s="99"/>
      <c r="U1025" s="40"/>
      <c r="V1025" s="41">
        <f t="shared" si="33"/>
        <v>48</v>
      </c>
      <c r="W1025" s="13"/>
    </row>
    <row r="1026" spans="1:24" x14ac:dyDescent="0.45">
      <c r="A1026" s="877"/>
      <c r="B1026" s="26" t="s">
        <v>24</v>
      </c>
      <c r="C1026" s="27">
        <v>51</v>
      </c>
      <c r="D1026" s="28" t="s">
        <v>76</v>
      </c>
      <c r="E1026" s="29" t="str">
        <f t="shared" si="31"/>
        <v>015118</v>
      </c>
      <c r="F1026" s="30" t="s">
        <v>36</v>
      </c>
      <c r="G1026" s="31" t="s">
        <v>43</v>
      </c>
      <c r="H1026" s="174" t="s">
        <v>1483</v>
      </c>
      <c r="I1026" s="46"/>
      <c r="J1026" s="105"/>
      <c r="K1026" s="31" t="s">
        <v>82</v>
      </c>
      <c r="L1026" s="190" t="s">
        <v>1864</v>
      </c>
      <c r="M1026" s="193" t="s">
        <v>80</v>
      </c>
      <c r="N1026" s="85" t="s">
        <v>1865</v>
      </c>
      <c r="O1026" s="46"/>
      <c r="P1026" s="34"/>
      <c r="Q1026" s="36"/>
      <c r="R1026" s="37"/>
      <c r="S1026" s="38"/>
      <c r="T1026" s="99"/>
      <c r="U1026" s="40"/>
      <c r="V1026" s="41">
        <f t="shared" si="33"/>
        <v>48</v>
      </c>
      <c r="W1026" s="13"/>
    </row>
    <row r="1027" spans="1:24" x14ac:dyDescent="0.45">
      <c r="A1027" s="877"/>
      <c r="B1027" s="26" t="s">
        <v>24</v>
      </c>
      <c r="C1027" s="27">
        <v>51</v>
      </c>
      <c r="D1027" s="28" t="s">
        <v>76</v>
      </c>
      <c r="E1027" s="29" t="str">
        <f t="shared" si="31"/>
        <v>015118</v>
      </c>
      <c r="F1027" s="30" t="s">
        <v>36</v>
      </c>
      <c r="G1027" s="31" t="s">
        <v>43</v>
      </c>
      <c r="H1027" s="174" t="s">
        <v>1483</v>
      </c>
      <c r="I1027" s="46"/>
      <c r="J1027" s="105"/>
      <c r="K1027" s="31" t="s">
        <v>84</v>
      </c>
      <c r="L1027" s="190" t="s">
        <v>1866</v>
      </c>
      <c r="M1027" s="193" t="s">
        <v>82</v>
      </c>
      <c r="N1027" s="85" t="s">
        <v>1867</v>
      </c>
      <c r="O1027" s="46"/>
      <c r="P1027" s="34"/>
      <c r="Q1027" s="36"/>
      <c r="R1027" s="37"/>
      <c r="S1027" s="38"/>
      <c r="T1027" s="99"/>
      <c r="U1027" s="40"/>
      <c r="V1027" s="41">
        <f t="shared" si="33"/>
        <v>50</v>
      </c>
      <c r="W1027" s="13"/>
    </row>
    <row r="1028" spans="1:24" x14ac:dyDescent="0.45">
      <c r="A1028" s="877"/>
      <c r="B1028" s="26" t="s">
        <v>24</v>
      </c>
      <c r="C1028" s="27">
        <v>51</v>
      </c>
      <c r="D1028" s="28" t="s">
        <v>76</v>
      </c>
      <c r="E1028" s="29" t="str">
        <f t="shared" si="31"/>
        <v>015118</v>
      </c>
      <c r="F1028" s="30" t="s">
        <v>36</v>
      </c>
      <c r="G1028" s="31" t="s">
        <v>43</v>
      </c>
      <c r="H1028" s="174" t="s">
        <v>1483</v>
      </c>
      <c r="I1028" s="46"/>
      <c r="J1028" s="105"/>
      <c r="K1028" s="31" t="s">
        <v>86</v>
      </c>
      <c r="L1028" s="190" t="s">
        <v>1868</v>
      </c>
      <c r="M1028" s="193" t="s">
        <v>84</v>
      </c>
      <c r="N1028" s="85" t="s">
        <v>1869</v>
      </c>
      <c r="O1028" s="46"/>
      <c r="P1028" s="34"/>
      <c r="Q1028" s="36"/>
      <c r="R1028" s="37"/>
      <c r="S1028" s="38"/>
      <c r="T1028" s="99"/>
      <c r="U1028" s="40"/>
      <c r="V1028" s="41">
        <f t="shared" si="33"/>
        <v>47</v>
      </c>
      <c r="W1028" s="13"/>
    </row>
    <row r="1029" spans="1:24" x14ac:dyDescent="0.45">
      <c r="A1029" s="877"/>
      <c r="B1029" s="26" t="s">
        <v>24</v>
      </c>
      <c r="C1029" s="27">
        <v>51</v>
      </c>
      <c r="D1029" s="28" t="s">
        <v>76</v>
      </c>
      <c r="E1029" s="29" t="str">
        <f t="shared" si="31"/>
        <v>015118</v>
      </c>
      <c r="F1029" s="30" t="s">
        <v>36</v>
      </c>
      <c r="G1029" s="31" t="s">
        <v>43</v>
      </c>
      <c r="H1029" s="174" t="s">
        <v>1483</v>
      </c>
      <c r="I1029" s="46"/>
      <c r="J1029" s="105"/>
      <c r="K1029" s="31" t="s">
        <v>25</v>
      </c>
      <c r="L1029" s="190" t="s">
        <v>1870</v>
      </c>
      <c r="M1029" s="193" t="s">
        <v>86</v>
      </c>
      <c r="N1029" s="85" t="s">
        <v>1871</v>
      </c>
      <c r="O1029" s="46"/>
      <c r="P1029" s="34"/>
      <c r="Q1029" s="36"/>
      <c r="R1029" s="37"/>
      <c r="S1029" s="38"/>
      <c r="T1029" s="99"/>
      <c r="U1029" s="40"/>
      <c r="V1029" s="41">
        <f t="shared" si="33"/>
        <v>45</v>
      </c>
      <c r="W1029" s="13"/>
    </row>
    <row r="1030" spans="1:24" x14ac:dyDescent="0.45">
      <c r="A1030" s="877"/>
      <c r="B1030" s="26" t="s">
        <v>24</v>
      </c>
      <c r="C1030" s="27">
        <v>51</v>
      </c>
      <c r="D1030" s="28" t="s">
        <v>76</v>
      </c>
      <c r="E1030" s="29" t="str">
        <f t="shared" si="31"/>
        <v>015118</v>
      </c>
      <c r="F1030" s="30" t="s">
        <v>36</v>
      </c>
      <c r="G1030" s="31" t="s">
        <v>43</v>
      </c>
      <c r="H1030" s="174" t="s">
        <v>1483</v>
      </c>
      <c r="I1030" s="46"/>
      <c r="J1030" s="105"/>
      <c r="K1030" s="31" t="s">
        <v>89</v>
      </c>
      <c r="L1030" s="190" t="s">
        <v>1872</v>
      </c>
      <c r="M1030" s="193" t="s">
        <v>25</v>
      </c>
      <c r="N1030" s="85" t="s">
        <v>1873</v>
      </c>
      <c r="O1030" s="46"/>
      <c r="P1030" s="34"/>
      <c r="Q1030" s="36"/>
      <c r="R1030" s="37"/>
      <c r="S1030" s="38"/>
      <c r="T1030" s="99"/>
      <c r="U1030" s="40"/>
      <c r="V1030" s="41">
        <f t="shared" si="33"/>
        <v>49</v>
      </c>
      <c r="W1030" s="13"/>
    </row>
    <row r="1031" spans="1:24" x14ac:dyDescent="0.45">
      <c r="A1031" s="877"/>
      <c r="B1031" s="26" t="s">
        <v>24</v>
      </c>
      <c r="C1031" s="27">
        <v>51</v>
      </c>
      <c r="D1031" s="28" t="s">
        <v>76</v>
      </c>
      <c r="E1031" s="29" t="str">
        <f t="shared" si="31"/>
        <v>015118</v>
      </c>
      <c r="F1031" s="30" t="s">
        <v>36</v>
      </c>
      <c r="G1031" s="31" t="s">
        <v>43</v>
      </c>
      <c r="H1031" s="174" t="s">
        <v>1483</v>
      </c>
      <c r="I1031" s="46"/>
      <c r="J1031" s="105"/>
      <c r="K1031" s="31" t="s">
        <v>91</v>
      </c>
      <c r="L1031" s="190" t="s">
        <v>1874</v>
      </c>
      <c r="M1031" s="193" t="s">
        <v>89</v>
      </c>
      <c r="N1031" s="85" t="s">
        <v>1875</v>
      </c>
      <c r="O1031" s="46"/>
      <c r="P1031" s="34"/>
      <c r="Q1031" s="36"/>
      <c r="R1031" s="37"/>
      <c r="S1031" s="38"/>
      <c r="T1031" s="99"/>
      <c r="U1031" s="40"/>
      <c r="V1031" s="41">
        <f t="shared" si="33"/>
        <v>49</v>
      </c>
      <c r="W1031" s="13"/>
    </row>
    <row r="1032" spans="1:24" x14ac:dyDescent="0.45">
      <c r="A1032" s="877"/>
      <c r="B1032" s="26" t="s">
        <v>24</v>
      </c>
      <c r="C1032" s="27">
        <v>51</v>
      </c>
      <c r="D1032" s="28" t="s">
        <v>76</v>
      </c>
      <c r="E1032" s="29" t="str">
        <f>B1032&amp;C1032&amp;D1032</f>
        <v>015118</v>
      </c>
      <c r="F1032" s="30" t="s">
        <v>36</v>
      </c>
      <c r="G1032" s="31" t="s">
        <v>43</v>
      </c>
      <c r="H1032" s="174" t="s">
        <v>1483</v>
      </c>
      <c r="I1032" s="46"/>
      <c r="J1032" s="105"/>
      <c r="K1032" s="31" t="s">
        <v>231</v>
      </c>
      <c r="L1032" s="190" t="s">
        <v>1876</v>
      </c>
      <c r="M1032" s="193" t="s">
        <v>91</v>
      </c>
      <c r="N1032" s="85" t="s">
        <v>1877</v>
      </c>
      <c r="O1032" s="46"/>
      <c r="P1032" s="34"/>
      <c r="Q1032" s="36"/>
      <c r="R1032" s="37"/>
      <c r="S1032" s="38"/>
      <c r="T1032" s="99"/>
      <c r="U1032" s="40"/>
      <c r="V1032" s="41">
        <f t="shared" si="33"/>
        <v>54</v>
      </c>
      <c r="W1032" s="13"/>
    </row>
    <row r="1033" spans="1:24" x14ac:dyDescent="0.45">
      <c r="A1033" s="877"/>
      <c r="B1033" s="26" t="s">
        <v>24</v>
      </c>
      <c r="C1033" s="27">
        <v>51</v>
      </c>
      <c r="D1033" s="28" t="s">
        <v>76</v>
      </c>
      <c r="E1033" s="29" t="str">
        <f>B1033&amp;C1033&amp;D1033</f>
        <v>015118</v>
      </c>
      <c r="F1033" s="30" t="s">
        <v>36</v>
      </c>
      <c r="G1033" s="31" t="s">
        <v>43</v>
      </c>
      <c r="H1033" s="174" t="s">
        <v>1483</v>
      </c>
      <c r="I1033" s="46"/>
      <c r="J1033" s="105"/>
      <c r="K1033" s="31" t="s">
        <v>233</v>
      </c>
      <c r="L1033" s="190" t="s">
        <v>1878</v>
      </c>
      <c r="M1033" s="193" t="s">
        <v>231</v>
      </c>
      <c r="N1033" s="85" t="s">
        <v>1879</v>
      </c>
      <c r="O1033" s="46"/>
      <c r="P1033" s="34"/>
      <c r="Q1033" s="36"/>
      <c r="R1033" s="37"/>
      <c r="S1033" s="38"/>
      <c r="T1033" s="99"/>
      <c r="U1033" s="40"/>
      <c r="V1033" s="41">
        <f t="shared" si="33"/>
        <v>58</v>
      </c>
      <c r="W1033" s="13"/>
    </row>
    <row r="1034" spans="1:24" x14ac:dyDescent="0.45">
      <c r="A1034" s="877"/>
      <c r="B1034" s="26" t="s">
        <v>24</v>
      </c>
      <c r="C1034" s="27">
        <v>51</v>
      </c>
      <c r="D1034" s="28" t="s">
        <v>76</v>
      </c>
      <c r="E1034" s="29" t="str">
        <f>B1034&amp;C1034&amp;D1034</f>
        <v>015118</v>
      </c>
      <c r="F1034" s="30" t="s">
        <v>36</v>
      </c>
      <c r="G1034" s="31" t="s">
        <v>43</v>
      </c>
      <c r="H1034" s="174" t="s">
        <v>1483</v>
      </c>
      <c r="I1034" s="46"/>
      <c r="J1034" s="105"/>
      <c r="K1034" s="31" t="s">
        <v>235</v>
      </c>
      <c r="L1034" s="190" t="s">
        <v>1880</v>
      </c>
      <c r="M1034" s="193" t="s">
        <v>233</v>
      </c>
      <c r="N1034" s="85" t="s">
        <v>1881</v>
      </c>
      <c r="O1034" s="46"/>
      <c r="P1034" s="34"/>
      <c r="Q1034" s="36"/>
      <c r="R1034" s="37"/>
      <c r="S1034" s="38"/>
      <c r="T1034" s="99"/>
      <c r="U1034" s="40"/>
      <c r="V1034" s="41">
        <f t="shared" si="33"/>
        <v>61</v>
      </c>
      <c r="W1034" s="13"/>
      <c r="X1034" s="15"/>
    </row>
    <row r="1035" spans="1:24" x14ac:dyDescent="0.45">
      <c r="A1035" s="877"/>
      <c r="B1035" s="26" t="s">
        <v>24</v>
      </c>
      <c r="C1035" s="27">
        <v>51</v>
      </c>
      <c r="D1035" s="28" t="s">
        <v>76</v>
      </c>
      <c r="E1035" s="29" t="str">
        <f t="shared" ref="E1035:E1098" si="34">B1035&amp;C1035&amp;D1035</f>
        <v>015118</v>
      </c>
      <c r="F1035" s="30" t="s">
        <v>36</v>
      </c>
      <c r="G1035" s="31" t="s">
        <v>43</v>
      </c>
      <c r="H1035" s="174" t="s">
        <v>1483</v>
      </c>
      <c r="I1035" s="46"/>
      <c r="J1035" s="105"/>
      <c r="K1035" s="31" t="s">
        <v>237</v>
      </c>
      <c r="L1035" s="190" t="s">
        <v>1882</v>
      </c>
      <c r="M1035" s="193" t="s">
        <v>235</v>
      </c>
      <c r="N1035" s="85" t="s">
        <v>1883</v>
      </c>
      <c r="O1035" s="46"/>
      <c r="P1035" s="34"/>
      <c r="Q1035" s="36"/>
      <c r="R1035" s="37"/>
      <c r="S1035" s="38"/>
      <c r="T1035" s="99"/>
      <c r="U1035" s="40"/>
      <c r="V1035" s="41">
        <f t="shared" si="33"/>
        <v>45</v>
      </c>
      <c r="W1035" s="13"/>
      <c r="X1035" s="15"/>
    </row>
    <row r="1036" spans="1:24" x14ac:dyDescent="0.45">
      <c r="A1036" s="877"/>
      <c r="B1036" s="26" t="s">
        <v>24</v>
      </c>
      <c r="C1036" s="27">
        <v>51</v>
      </c>
      <c r="D1036" s="28" t="s">
        <v>76</v>
      </c>
      <c r="E1036" s="29" t="str">
        <f t="shared" si="34"/>
        <v>015118</v>
      </c>
      <c r="F1036" s="30" t="s">
        <v>36</v>
      </c>
      <c r="G1036" s="31" t="s">
        <v>43</v>
      </c>
      <c r="H1036" s="174" t="s">
        <v>1483</v>
      </c>
      <c r="I1036" s="46"/>
      <c r="J1036" s="105"/>
      <c r="K1036" s="31" t="s">
        <v>239</v>
      </c>
      <c r="L1036" s="190" t="s">
        <v>1884</v>
      </c>
      <c r="M1036" s="193" t="s">
        <v>237</v>
      </c>
      <c r="N1036" s="85" t="s">
        <v>1885</v>
      </c>
      <c r="O1036" s="46"/>
      <c r="P1036" s="34"/>
      <c r="Q1036" s="36"/>
      <c r="R1036" s="37"/>
      <c r="S1036" s="38"/>
      <c r="T1036" s="99"/>
      <c r="U1036" s="40"/>
      <c r="V1036" s="41">
        <f t="shared" si="33"/>
        <v>49</v>
      </c>
      <c r="W1036" s="13"/>
      <c r="X1036" s="15"/>
    </row>
    <row r="1037" spans="1:24" x14ac:dyDescent="0.45">
      <c r="A1037" s="877"/>
      <c r="B1037" s="26" t="s">
        <v>24</v>
      </c>
      <c r="C1037" s="27">
        <v>51</v>
      </c>
      <c r="D1037" s="28" t="s">
        <v>76</v>
      </c>
      <c r="E1037" s="29" t="str">
        <f t="shared" si="34"/>
        <v>015118</v>
      </c>
      <c r="F1037" s="30" t="s">
        <v>36</v>
      </c>
      <c r="G1037" s="31" t="s">
        <v>43</v>
      </c>
      <c r="H1037" s="174" t="s">
        <v>1483</v>
      </c>
      <c r="I1037" s="46"/>
      <c r="J1037" s="105"/>
      <c r="K1037" s="31" t="s">
        <v>241</v>
      </c>
      <c r="L1037" s="190" t="s">
        <v>1886</v>
      </c>
      <c r="M1037" s="193" t="s">
        <v>239</v>
      </c>
      <c r="N1037" s="85" t="s">
        <v>1887</v>
      </c>
      <c r="O1037" s="46"/>
      <c r="P1037" s="34"/>
      <c r="Q1037" s="36"/>
      <c r="R1037" s="37"/>
      <c r="S1037" s="38"/>
      <c r="T1037" s="99"/>
      <c r="U1037" s="40"/>
      <c r="V1037" s="41">
        <f t="shared" si="33"/>
        <v>58</v>
      </c>
      <c r="W1037" s="13"/>
      <c r="X1037" s="15"/>
    </row>
    <row r="1038" spans="1:24" x14ac:dyDescent="0.45">
      <c r="A1038" s="877"/>
      <c r="B1038" s="26" t="s">
        <v>24</v>
      </c>
      <c r="C1038" s="27">
        <v>51</v>
      </c>
      <c r="D1038" s="28" t="s">
        <v>76</v>
      </c>
      <c r="E1038" s="29" t="str">
        <f t="shared" si="34"/>
        <v>015118</v>
      </c>
      <c r="F1038" s="30" t="s">
        <v>36</v>
      </c>
      <c r="G1038" s="31" t="s">
        <v>43</v>
      </c>
      <c r="H1038" s="174" t="s">
        <v>1483</v>
      </c>
      <c r="I1038" s="46"/>
      <c r="J1038" s="105"/>
      <c r="K1038" s="31" t="s">
        <v>243</v>
      </c>
      <c r="L1038" s="190" t="s">
        <v>1888</v>
      </c>
      <c r="M1038" s="193" t="s">
        <v>241</v>
      </c>
      <c r="N1038" s="85" t="s">
        <v>1889</v>
      </c>
      <c r="O1038" s="46"/>
      <c r="P1038" s="34"/>
      <c r="Q1038" s="36"/>
      <c r="R1038" s="37"/>
      <c r="S1038" s="38"/>
      <c r="T1038" s="99"/>
      <c r="U1038" s="40"/>
      <c r="V1038" s="41">
        <f t="shared" si="33"/>
        <v>58</v>
      </c>
      <c r="W1038" s="13"/>
      <c r="X1038" s="15"/>
    </row>
    <row r="1039" spans="1:24" x14ac:dyDescent="0.45">
      <c r="A1039" s="877"/>
      <c r="B1039" s="26" t="s">
        <v>24</v>
      </c>
      <c r="C1039" s="27">
        <v>51</v>
      </c>
      <c r="D1039" s="28" t="s">
        <v>76</v>
      </c>
      <c r="E1039" s="29" t="str">
        <f t="shared" si="34"/>
        <v>015118</v>
      </c>
      <c r="F1039" s="30" t="s">
        <v>36</v>
      </c>
      <c r="G1039" s="31" t="s">
        <v>43</v>
      </c>
      <c r="H1039" s="174" t="s">
        <v>1483</v>
      </c>
      <c r="I1039" s="46"/>
      <c r="J1039" s="105"/>
      <c r="K1039" s="31" t="s">
        <v>245</v>
      </c>
      <c r="L1039" s="190" t="s">
        <v>1890</v>
      </c>
      <c r="M1039" s="193" t="s">
        <v>243</v>
      </c>
      <c r="N1039" s="85" t="s">
        <v>1891</v>
      </c>
      <c r="O1039" s="46"/>
      <c r="P1039" s="34"/>
      <c r="Q1039" s="36"/>
      <c r="R1039" s="37"/>
      <c r="S1039" s="38"/>
      <c r="T1039" s="99"/>
      <c r="U1039" s="40"/>
      <c r="V1039" s="41">
        <f t="shared" si="33"/>
        <v>53</v>
      </c>
      <c r="W1039" s="13"/>
      <c r="X1039" s="15"/>
    </row>
    <row r="1040" spans="1:24" x14ac:dyDescent="0.45">
      <c r="A1040" s="877"/>
      <c r="B1040" s="26" t="s">
        <v>24</v>
      </c>
      <c r="C1040" s="27">
        <v>51</v>
      </c>
      <c r="D1040" s="28" t="s">
        <v>76</v>
      </c>
      <c r="E1040" s="29" t="str">
        <f t="shared" si="34"/>
        <v>015118</v>
      </c>
      <c r="F1040" s="30" t="s">
        <v>36</v>
      </c>
      <c r="G1040" s="31" t="s">
        <v>43</v>
      </c>
      <c r="H1040" s="174" t="s">
        <v>1483</v>
      </c>
      <c r="I1040" s="46"/>
      <c r="J1040" s="105"/>
      <c r="K1040" s="31" t="s">
        <v>247</v>
      </c>
      <c r="L1040" s="190" t="s">
        <v>1892</v>
      </c>
      <c r="M1040" s="193" t="s">
        <v>245</v>
      </c>
      <c r="N1040" s="85" t="s">
        <v>1893</v>
      </c>
      <c r="O1040" s="46"/>
      <c r="P1040" s="34"/>
      <c r="Q1040" s="36"/>
      <c r="R1040" s="37"/>
      <c r="S1040" s="38"/>
      <c r="T1040" s="99"/>
      <c r="U1040" s="40"/>
      <c r="V1040" s="41">
        <f t="shared" si="33"/>
        <v>53</v>
      </c>
      <c r="W1040" s="13"/>
      <c r="X1040" s="15"/>
    </row>
    <row r="1041" spans="1:24" x14ac:dyDescent="0.45">
      <c r="A1041" s="877"/>
      <c r="B1041" s="26" t="s">
        <v>24</v>
      </c>
      <c r="C1041" s="27">
        <v>51</v>
      </c>
      <c r="D1041" s="28" t="s">
        <v>76</v>
      </c>
      <c r="E1041" s="29" t="str">
        <f t="shared" si="34"/>
        <v>015118</v>
      </c>
      <c r="F1041" s="30" t="s">
        <v>36</v>
      </c>
      <c r="G1041" s="31" t="s">
        <v>43</v>
      </c>
      <c r="H1041" s="174" t="s">
        <v>1483</v>
      </c>
      <c r="I1041" s="46"/>
      <c r="J1041" s="105"/>
      <c r="K1041" s="31" t="s">
        <v>249</v>
      </c>
      <c r="L1041" s="190" t="s">
        <v>1894</v>
      </c>
      <c r="M1041" s="193" t="s">
        <v>247</v>
      </c>
      <c r="N1041" s="85" t="s">
        <v>1895</v>
      </c>
      <c r="O1041" s="46"/>
      <c r="P1041" s="34"/>
      <c r="Q1041" s="36"/>
      <c r="R1041" s="37"/>
      <c r="S1041" s="38"/>
      <c r="T1041" s="99"/>
      <c r="U1041" s="40"/>
      <c r="V1041" s="41">
        <f t="shared" si="33"/>
        <v>52</v>
      </c>
      <c r="W1041" s="13"/>
      <c r="X1041" s="15"/>
    </row>
    <row r="1042" spans="1:24" x14ac:dyDescent="0.45">
      <c r="A1042" s="877"/>
      <c r="B1042" s="26" t="s">
        <v>24</v>
      </c>
      <c r="C1042" s="27">
        <v>51</v>
      </c>
      <c r="D1042" s="28" t="s">
        <v>76</v>
      </c>
      <c r="E1042" s="29" t="str">
        <f t="shared" si="34"/>
        <v>015118</v>
      </c>
      <c r="F1042" s="30" t="s">
        <v>36</v>
      </c>
      <c r="G1042" s="31" t="s">
        <v>43</v>
      </c>
      <c r="H1042" s="174" t="s">
        <v>1483</v>
      </c>
      <c r="I1042" s="46"/>
      <c r="J1042" s="105"/>
      <c r="K1042" s="31" t="s">
        <v>447</v>
      </c>
      <c r="L1042" s="190" t="s">
        <v>1896</v>
      </c>
      <c r="M1042" s="193" t="s">
        <v>249</v>
      </c>
      <c r="N1042" s="85" t="s">
        <v>1897</v>
      </c>
      <c r="O1042" s="46"/>
      <c r="P1042" s="34"/>
      <c r="Q1042" s="36"/>
      <c r="R1042" s="37"/>
      <c r="S1042" s="38"/>
      <c r="T1042" s="99"/>
      <c r="U1042" s="40"/>
      <c r="V1042" s="41">
        <f t="shared" si="33"/>
        <v>51</v>
      </c>
      <c r="W1042" s="13"/>
      <c r="X1042" s="15"/>
    </row>
    <row r="1043" spans="1:24" x14ac:dyDescent="0.45">
      <c r="A1043" s="877"/>
      <c r="B1043" s="26" t="s">
        <v>24</v>
      </c>
      <c r="C1043" s="27">
        <v>51</v>
      </c>
      <c r="D1043" s="28" t="s">
        <v>76</v>
      </c>
      <c r="E1043" s="29" t="str">
        <f t="shared" si="34"/>
        <v>015118</v>
      </c>
      <c r="F1043" s="30" t="s">
        <v>36</v>
      </c>
      <c r="G1043" s="31" t="s">
        <v>43</v>
      </c>
      <c r="H1043" s="174" t="s">
        <v>1483</v>
      </c>
      <c r="I1043" s="46"/>
      <c r="J1043" s="105"/>
      <c r="K1043" s="31" t="s">
        <v>451</v>
      </c>
      <c r="L1043" s="190" t="s">
        <v>1898</v>
      </c>
      <c r="M1043" s="193" t="s">
        <v>447</v>
      </c>
      <c r="N1043" s="85" t="s">
        <v>1899</v>
      </c>
      <c r="O1043" s="46"/>
      <c r="P1043" s="34"/>
      <c r="Q1043" s="36"/>
      <c r="R1043" s="37"/>
      <c r="S1043" s="38"/>
      <c r="T1043" s="99"/>
      <c r="U1043" s="40"/>
      <c r="V1043" s="41">
        <f t="shared" si="33"/>
        <v>59</v>
      </c>
      <c r="W1043" s="13"/>
      <c r="X1043" s="15"/>
    </row>
    <row r="1044" spans="1:24" x14ac:dyDescent="0.45">
      <c r="A1044" s="877"/>
      <c r="B1044" s="26" t="s">
        <v>24</v>
      </c>
      <c r="C1044" s="27">
        <v>51</v>
      </c>
      <c r="D1044" s="28" t="s">
        <v>76</v>
      </c>
      <c r="E1044" s="29" t="str">
        <f t="shared" si="34"/>
        <v>015118</v>
      </c>
      <c r="F1044" s="30" t="s">
        <v>36</v>
      </c>
      <c r="G1044" s="31" t="s">
        <v>43</v>
      </c>
      <c r="H1044" s="174" t="s">
        <v>1483</v>
      </c>
      <c r="I1044" s="46"/>
      <c r="J1044" s="105"/>
      <c r="K1044" s="31" t="s">
        <v>455</v>
      </c>
      <c r="L1044" s="190" t="s">
        <v>1900</v>
      </c>
      <c r="M1044" s="193" t="s">
        <v>451</v>
      </c>
      <c r="N1044" s="85" t="s">
        <v>1901</v>
      </c>
      <c r="O1044" s="46"/>
      <c r="P1044" s="34"/>
      <c r="Q1044" s="36"/>
      <c r="R1044" s="37"/>
      <c r="S1044" s="38"/>
      <c r="T1044" s="99"/>
      <c r="U1044" s="40"/>
      <c r="V1044" s="41">
        <f t="shared" si="33"/>
        <v>52</v>
      </c>
      <c r="W1044" s="13"/>
      <c r="X1044" s="15"/>
    </row>
    <row r="1045" spans="1:24" x14ac:dyDescent="0.45">
      <c r="A1045" s="877"/>
      <c r="B1045" s="26" t="s">
        <v>24</v>
      </c>
      <c r="C1045" s="27">
        <v>51</v>
      </c>
      <c r="D1045" s="28" t="s">
        <v>76</v>
      </c>
      <c r="E1045" s="29" t="str">
        <f t="shared" si="34"/>
        <v>015118</v>
      </c>
      <c r="F1045" s="30" t="s">
        <v>36</v>
      </c>
      <c r="G1045" s="31" t="s">
        <v>43</v>
      </c>
      <c r="H1045" s="174" t="s">
        <v>1483</v>
      </c>
      <c r="I1045" s="46"/>
      <c r="J1045" s="105"/>
      <c r="K1045" s="31" t="s">
        <v>459</v>
      </c>
      <c r="L1045" s="190" t="s">
        <v>1902</v>
      </c>
      <c r="M1045" s="193" t="s">
        <v>455</v>
      </c>
      <c r="N1045" s="194" t="s">
        <v>1903</v>
      </c>
      <c r="O1045" s="46"/>
      <c r="P1045" s="34"/>
      <c r="Q1045" s="36"/>
      <c r="R1045" s="37"/>
      <c r="S1045" s="38"/>
      <c r="T1045" s="99"/>
      <c r="U1045" s="40"/>
      <c r="V1045" s="41">
        <f t="shared" si="33"/>
        <v>48</v>
      </c>
      <c r="W1045" s="13"/>
      <c r="X1045" s="15"/>
    </row>
    <row r="1046" spans="1:24" x14ac:dyDescent="0.45">
      <c r="A1046" s="877"/>
      <c r="B1046" s="26" t="s">
        <v>24</v>
      </c>
      <c r="C1046" s="27">
        <v>51</v>
      </c>
      <c r="D1046" s="28" t="s">
        <v>76</v>
      </c>
      <c r="E1046" s="29" t="str">
        <f t="shared" si="34"/>
        <v>015118</v>
      </c>
      <c r="F1046" s="30" t="s">
        <v>36</v>
      </c>
      <c r="G1046" s="31" t="s">
        <v>43</v>
      </c>
      <c r="H1046" s="174" t="s">
        <v>1483</v>
      </c>
      <c r="I1046" s="46"/>
      <c r="J1046" s="105"/>
      <c r="K1046" s="31" t="s">
        <v>463</v>
      </c>
      <c r="L1046" s="190" t="s">
        <v>1904</v>
      </c>
      <c r="M1046" s="193" t="s">
        <v>459</v>
      </c>
      <c r="N1046" s="85" t="s">
        <v>1905</v>
      </c>
      <c r="O1046" s="46"/>
      <c r="P1046" s="34"/>
      <c r="Q1046" s="36"/>
      <c r="R1046" s="37"/>
      <c r="S1046" s="38"/>
      <c r="T1046" s="99"/>
      <c r="U1046" s="40"/>
      <c r="V1046" s="41">
        <f t="shared" si="33"/>
        <v>42</v>
      </c>
      <c r="W1046" s="13"/>
      <c r="X1046" s="15"/>
    </row>
    <row r="1047" spans="1:24" x14ac:dyDescent="0.45">
      <c r="A1047" s="877"/>
      <c r="B1047" s="26" t="s">
        <v>24</v>
      </c>
      <c r="C1047" s="27">
        <v>51</v>
      </c>
      <c r="D1047" s="28" t="s">
        <v>76</v>
      </c>
      <c r="E1047" s="29" t="str">
        <f t="shared" si="34"/>
        <v>015118</v>
      </c>
      <c r="F1047" s="30" t="s">
        <v>36</v>
      </c>
      <c r="G1047" s="31" t="s">
        <v>43</v>
      </c>
      <c r="H1047" s="174" t="s">
        <v>1483</v>
      </c>
      <c r="I1047" s="46"/>
      <c r="J1047" s="105"/>
      <c r="K1047" s="31" t="s">
        <v>466</v>
      </c>
      <c r="L1047" s="190" t="s">
        <v>1906</v>
      </c>
      <c r="M1047" s="193" t="s">
        <v>463</v>
      </c>
      <c r="N1047" s="85" t="s">
        <v>1712</v>
      </c>
      <c r="O1047" s="46"/>
      <c r="P1047" s="34"/>
      <c r="Q1047" s="36"/>
      <c r="R1047" s="37"/>
      <c r="S1047" s="38"/>
      <c r="T1047" s="99"/>
      <c r="U1047" s="40"/>
      <c r="V1047" s="41">
        <f t="shared" si="33"/>
        <v>55</v>
      </c>
      <c r="W1047" s="13"/>
      <c r="X1047" s="15"/>
    </row>
    <row r="1048" spans="1:24" x14ac:dyDescent="0.45">
      <c r="A1048" s="877"/>
      <c r="B1048" s="26" t="s">
        <v>24</v>
      </c>
      <c r="C1048" s="27">
        <v>51</v>
      </c>
      <c r="D1048" s="28" t="s">
        <v>76</v>
      </c>
      <c r="E1048" s="29" t="str">
        <f t="shared" si="34"/>
        <v>015118</v>
      </c>
      <c r="F1048" s="30" t="s">
        <v>36</v>
      </c>
      <c r="G1048" s="31" t="s">
        <v>43</v>
      </c>
      <c r="H1048" s="174" t="s">
        <v>1483</v>
      </c>
      <c r="I1048" s="46"/>
      <c r="J1048" s="105"/>
      <c r="K1048" s="31" t="s">
        <v>469</v>
      </c>
      <c r="L1048" s="190" t="s">
        <v>1907</v>
      </c>
      <c r="M1048" s="193" t="s">
        <v>466</v>
      </c>
      <c r="N1048" s="85" t="s">
        <v>1908</v>
      </c>
      <c r="O1048" s="46"/>
      <c r="P1048" s="34"/>
      <c r="Q1048" s="36"/>
      <c r="R1048" s="37"/>
      <c r="S1048" s="38"/>
      <c r="T1048" s="99"/>
      <c r="U1048" s="40"/>
      <c r="V1048" s="41">
        <f t="shared" si="33"/>
        <v>40</v>
      </c>
      <c r="W1048" s="13"/>
      <c r="X1048" s="15"/>
    </row>
    <row r="1049" spans="1:24" x14ac:dyDescent="0.45">
      <c r="A1049" s="877"/>
      <c r="B1049" s="26" t="s">
        <v>24</v>
      </c>
      <c r="C1049" s="27">
        <v>51</v>
      </c>
      <c r="D1049" s="28" t="s">
        <v>76</v>
      </c>
      <c r="E1049" s="29" t="str">
        <f t="shared" si="34"/>
        <v>015118</v>
      </c>
      <c r="F1049" s="30" t="s">
        <v>36</v>
      </c>
      <c r="G1049" s="31" t="s">
        <v>43</v>
      </c>
      <c r="H1049" s="174" t="s">
        <v>1483</v>
      </c>
      <c r="I1049" s="46"/>
      <c r="J1049" s="105"/>
      <c r="K1049" s="31" t="s">
        <v>472</v>
      </c>
      <c r="L1049" s="190" t="s">
        <v>1909</v>
      </c>
      <c r="M1049" s="193" t="s">
        <v>469</v>
      </c>
      <c r="N1049" s="85" t="s">
        <v>1910</v>
      </c>
      <c r="O1049" s="46"/>
      <c r="P1049" s="34"/>
      <c r="Q1049" s="36"/>
      <c r="R1049" s="37"/>
      <c r="S1049" s="38"/>
      <c r="T1049" s="99"/>
      <c r="U1049" s="40"/>
      <c r="V1049" s="41">
        <f t="shared" si="33"/>
        <v>48</v>
      </c>
      <c r="W1049" s="13"/>
      <c r="X1049" s="15"/>
    </row>
    <row r="1050" spans="1:24" x14ac:dyDescent="0.45">
      <c r="A1050" s="877"/>
      <c r="B1050" s="26" t="s">
        <v>24</v>
      </c>
      <c r="C1050" s="27">
        <v>51</v>
      </c>
      <c r="D1050" s="28" t="s">
        <v>76</v>
      </c>
      <c r="E1050" s="29" t="str">
        <f t="shared" si="34"/>
        <v>015118</v>
      </c>
      <c r="F1050" s="30" t="s">
        <v>36</v>
      </c>
      <c r="G1050" s="31" t="s">
        <v>43</v>
      </c>
      <c r="H1050" s="174" t="s">
        <v>1483</v>
      </c>
      <c r="I1050" s="46"/>
      <c r="J1050" s="105"/>
      <c r="K1050" s="31" t="s">
        <v>475</v>
      </c>
      <c r="L1050" s="190" t="s">
        <v>1552</v>
      </c>
      <c r="M1050" s="193" t="s">
        <v>472</v>
      </c>
      <c r="N1050" s="85" t="s">
        <v>1911</v>
      </c>
      <c r="O1050" s="46"/>
      <c r="P1050" s="34"/>
      <c r="Q1050" s="36"/>
      <c r="R1050" s="37"/>
      <c r="S1050" s="38"/>
      <c r="T1050" s="99"/>
      <c r="U1050" s="40"/>
      <c r="V1050" s="41">
        <f t="shared" si="33"/>
        <v>54</v>
      </c>
      <c r="W1050" s="13"/>
      <c r="X1050" s="15"/>
    </row>
    <row r="1051" spans="1:24" x14ac:dyDescent="0.45">
      <c r="A1051" s="877"/>
      <c r="B1051" s="26" t="s">
        <v>24</v>
      </c>
      <c r="C1051" s="27">
        <v>51</v>
      </c>
      <c r="D1051" s="28" t="s">
        <v>76</v>
      </c>
      <c r="E1051" s="29" t="str">
        <f t="shared" si="34"/>
        <v>015118</v>
      </c>
      <c r="F1051" s="30" t="s">
        <v>36</v>
      </c>
      <c r="G1051" s="31" t="s">
        <v>43</v>
      </c>
      <c r="H1051" s="174" t="s">
        <v>1483</v>
      </c>
      <c r="I1051" s="46"/>
      <c r="J1051" s="105"/>
      <c r="K1051" s="31" t="s">
        <v>478</v>
      </c>
      <c r="L1051" s="190" t="s">
        <v>1912</v>
      </c>
      <c r="M1051" s="193" t="s">
        <v>475</v>
      </c>
      <c r="N1051" s="85" t="s">
        <v>1913</v>
      </c>
      <c r="O1051" s="46"/>
      <c r="P1051" s="34"/>
      <c r="Q1051" s="36"/>
      <c r="R1051" s="37"/>
      <c r="S1051" s="38"/>
      <c r="T1051" s="99"/>
      <c r="U1051" s="40"/>
      <c r="V1051" s="41">
        <f t="shared" si="33"/>
        <v>60</v>
      </c>
      <c r="W1051" s="13"/>
      <c r="X1051" s="15"/>
    </row>
    <row r="1052" spans="1:24" x14ac:dyDescent="0.45">
      <c r="A1052" s="877"/>
      <c r="B1052" s="26" t="s">
        <v>24</v>
      </c>
      <c r="C1052" s="27">
        <v>51</v>
      </c>
      <c r="D1052" s="28" t="s">
        <v>76</v>
      </c>
      <c r="E1052" s="29" t="str">
        <f t="shared" si="34"/>
        <v>015118</v>
      </c>
      <c r="F1052" s="30" t="s">
        <v>36</v>
      </c>
      <c r="G1052" s="31" t="s">
        <v>43</v>
      </c>
      <c r="H1052" s="174" t="s">
        <v>1483</v>
      </c>
      <c r="I1052" s="46"/>
      <c r="J1052" s="105"/>
      <c r="K1052" s="31" t="s">
        <v>481</v>
      </c>
      <c r="L1052" s="190" t="s">
        <v>1914</v>
      </c>
      <c r="M1052" s="193" t="s">
        <v>478</v>
      </c>
      <c r="N1052" s="85" t="s">
        <v>1915</v>
      </c>
      <c r="O1052" s="46"/>
      <c r="P1052" s="34"/>
      <c r="Q1052" s="36"/>
      <c r="R1052" s="37"/>
      <c r="S1052" s="38"/>
      <c r="T1052" s="99"/>
      <c r="U1052" s="40"/>
      <c r="V1052" s="41">
        <f t="shared" si="33"/>
        <v>45</v>
      </c>
      <c r="W1052" s="13"/>
      <c r="X1052" s="15"/>
    </row>
    <row r="1053" spans="1:24" x14ac:dyDescent="0.45">
      <c r="A1053" s="877"/>
      <c r="B1053" s="26" t="s">
        <v>24</v>
      </c>
      <c r="C1053" s="27">
        <v>51</v>
      </c>
      <c r="D1053" s="28" t="s">
        <v>76</v>
      </c>
      <c r="E1053" s="29" t="str">
        <f t="shared" si="34"/>
        <v>015118</v>
      </c>
      <c r="F1053" s="30" t="s">
        <v>36</v>
      </c>
      <c r="G1053" s="31" t="s">
        <v>43</v>
      </c>
      <c r="H1053" s="174" t="s">
        <v>1483</v>
      </c>
      <c r="I1053" s="46"/>
      <c r="J1053" s="105"/>
      <c r="K1053" s="31" t="s">
        <v>484</v>
      </c>
      <c r="L1053" s="190" t="s">
        <v>1916</v>
      </c>
      <c r="M1053" s="193" t="s">
        <v>481</v>
      </c>
      <c r="N1053" s="85" t="s">
        <v>1917</v>
      </c>
      <c r="O1053" s="46"/>
      <c r="P1053" s="34"/>
      <c r="Q1053" s="36"/>
      <c r="R1053" s="37"/>
      <c r="S1053" s="38"/>
      <c r="T1053" s="99"/>
      <c r="U1053" s="40"/>
      <c r="V1053" s="41">
        <f t="shared" si="33"/>
        <v>64</v>
      </c>
      <c r="W1053" s="13"/>
      <c r="X1053" s="15"/>
    </row>
    <row r="1054" spans="1:24" x14ac:dyDescent="0.45">
      <c r="A1054" s="877"/>
      <c r="B1054" s="26" t="s">
        <v>24</v>
      </c>
      <c r="C1054" s="27">
        <v>51</v>
      </c>
      <c r="D1054" s="28" t="s">
        <v>76</v>
      </c>
      <c r="E1054" s="29" t="str">
        <f t="shared" si="34"/>
        <v>015118</v>
      </c>
      <c r="F1054" s="30" t="s">
        <v>36</v>
      </c>
      <c r="G1054" s="31" t="s">
        <v>43</v>
      </c>
      <c r="H1054" s="174" t="s">
        <v>1483</v>
      </c>
      <c r="I1054" s="46"/>
      <c r="J1054" s="105"/>
      <c r="K1054" s="31" t="s">
        <v>486</v>
      </c>
      <c r="L1054" s="190" t="s">
        <v>1918</v>
      </c>
      <c r="M1054" s="193" t="s">
        <v>484</v>
      </c>
      <c r="N1054" s="85" t="s">
        <v>1919</v>
      </c>
      <c r="O1054" s="46"/>
      <c r="P1054" s="34"/>
      <c r="Q1054" s="36"/>
      <c r="R1054" s="37"/>
      <c r="S1054" s="38"/>
      <c r="T1054" s="99"/>
      <c r="U1054" s="40"/>
      <c r="V1054" s="41">
        <f t="shared" si="33"/>
        <v>44</v>
      </c>
      <c r="W1054" s="13"/>
      <c r="X1054" s="15"/>
    </row>
    <row r="1055" spans="1:24" x14ac:dyDescent="0.45">
      <c r="A1055" s="877"/>
      <c r="B1055" s="26" t="s">
        <v>24</v>
      </c>
      <c r="C1055" s="27">
        <v>51</v>
      </c>
      <c r="D1055" s="28" t="s">
        <v>76</v>
      </c>
      <c r="E1055" s="29" t="str">
        <f t="shared" si="34"/>
        <v>015118</v>
      </c>
      <c r="F1055" s="30" t="s">
        <v>36</v>
      </c>
      <c r="G1055" s="31" t="s">
        <v>43</v>
      </c>
      <c r="H1055" s="174" t="s">
        <v>1483</v>
      </c>
      <c r="I1055" s="46"/>
      <c r="J1055" s="105"/>
      <c r="K1055" s="31" t="s">
        <v>488</v>
      </c>
      <c r="L1055" s="190" t="s">
        <v>1920</v>
      </c>
      <c r="M1055" s="193" t="s">
        <v>486</v>
      </c>
      <c r="N1055" s="85" t="s">
        <v>1921</v>
      </c>
      <c r="O1055" s="46"/>
      <c r="P1055" s="34"/>
      <c r="Q1055" s="36"/>
      <c r="R1055" s="37"/>
      <c r="S1055" s="38"/>
      <c r="T1055" s="99"/>
      <c r="U1055" s="40"/>
      <c r="V1055" s="41">
        <f t="shared" si="33"/>
        <v>47</v>
      </c>
      <c r="W1055" s="13"/>
      <c r="X1055" s="15"/>
    </row>
    <row r="1056" spans="1:24" x14ac:dyDescent="0.45">
      <c r="A1056" s="877"/>
      <c r="B1056" s="26" t="s">
        <v>24</v>
      </c>
      <c r="C1056" s="27">
        <v>51</v>
      </c>
      <c r="D1056" s="28" t="s">
        <v>76</v>
      </c>
      <c r="E1056" s="29" t="str">
        <f t="shared" si="34"/>
        <v>015118</v>
      </c>
      <c r="F1056" s="30" t="s">
        <v>36</v>
      </c>
      <c r="G1056" s="31" t="s">
        <v>43</v>
      </c>
      <c r="H1056" s="174" t="s">
        <v>1483</v>
      </c>
      <c r="I1056" s="46"/>
      <c r="J1056" s="105"/>
      <c r="K1056" s="31" t="s">
        <v>490</v>
      </c>
      <c r="L1056" s="190" t="s">
        <v>1922</v>
      </c>
      <c r="M1056" s="193" t="s">
        <v>488</v>
      </c>
      <c r="N1056" s="85" t="s">
        <v>1923</v>
      </c>
      <c r="O1056" s="46"/>
      <c r="P1056" s="34"/>
      <c r="Q1056" s="36"/>
      <c r="R1056" s="37"/>
      <c r="S1056" s="38"/>
      <c r="T1056" s="99"/>
      <c r="U1056" s="40"/>
      <c r="V1056" s="41">
        <f t="shared" si="33"/>
        <v>50</v>
      </c>
      <c r="W1056" s="13"/>
      <c r="X1056" s="15"/>
    </row>
    <row r="1057" spans="1:24" x14ac:dyDescent="0.45">
      <c r="A1057" s="877"/>
      <c r="B1057" s="26" t="s">
        <v>24</v>
      </c>
      <c r="C1057" s="27">
        <v>51</v>
      </c>
      <c r="D1057" s="28" t="s">
        <v>76</v>
      </c>
      <c r="E1057" s="29" t="str">
        <f t="shared" si="34"/>
        <v>015118</v>
      </c>
      <c r="F1057" s="30" t="s">
        <v>36</v>
      </c>
      <c r="G1057" s="31" t="s">
        <v>43</v>
      </c>
      <c r="H1057" s="174" t="s">
        <v>1483</v>
      </c>
      <c r="I1057" s="46"/>
      <c r="J1057" s="105"/>
      <c r="K1057" s="31" t="s">
        <v>492</v>
      </c>
      <c r="L1057" s="190" t="s">
        <v>1924</v>
      </c>
      <c r="M1057" s="193" t="s">
        <v>490</v>
      </c>
      <c r="N1057" s="85" t="s">
        <v>1925</v>
      </c>
      <c r="O1057" s="46"/>
      <c r="P1057" s="34"/>
      <c r="Q1057" s="36"/>
      <c r="R1057" s="37"/>
      <c r="S1057" s="38"/>
      <c r="T1057" s="99"/>
      <c r="U1057" s="40"/>
      <c r="V1057" s="41">
        <f t="shared" si="33"/>
        <v>44</v>
      </c>
      <c r="W1057" s="13"/>
      <c r="X1057" s="15"/>
    </row>
    <row r="1058" spans="1:24" x14ac:dyDescent="0.45">
      <c r="A1058" s="877"/>
      <c r="B1058" s="26" t="s">
        <v>24</v>
      </c>
      <c r="C1058" s="27">
        <v>51</v>
      </c>
      <c r="D1058" s="28" t="s">
        <v>76</v>
      </c>
      <c r="E1058" s="29" t="str">
        <f t="shared" si="34"/>
        <v>015118</v>
      </c>
      <c r="F1058" s="30" t="s">
        <v>36</v>
      </c>
      <c r="G1058" s="31" t="s">
        <v>43</v>
      </c>
      <c r="H1058" s="174" t="s">
        <v>1483</v>
      </c>
      <c r="I1058" s="46"/>
      <c r="J1058" s="105"/>
      <c r="K1058" s="31" t="s">
        <v>494</v>
      </c>
      <c r="L1058" s="190" t="s">
        <v>1926</v>
      </c>
      <c r="M1058" s="193" t="s">
        <v>492</v>
      </c>
      <c r="N1058" s="85" t="s">
        <v>1927</v>
      </c>
      <c r="O1058" s="46"/>
      <c r="P1058" s="34"/>
      <c r="Q1058" s="36"/>
      <c r="R1058" s="37"/>
      <c r="S1058" s="38"/>
      <c r="T1058" s="99"/>
      <c r="U1058" s="40"/>
      <c r="V1058" s="41">
        <f t="shared" si="33"/>
        <v>50</v>
      </c>
      <c r="W1058" s="13"/>
      <c r="X1058" s="15"/>
    </row>
    <row r="1059" spans="1:24" x14ac:dyDescent="0.45">
      <c r="A1059" s="877"/>
      <c r="B1059" s="26" t="s">
        <v>24</v>
      </c>
      <c r="C1059" s="27">
        <v>51</v>
      </c>
      <c r="D1059" s="28" t="s">
        <v>76</v>
      </c>
      <c r="E1059" s="29" t="str">
        <f t="shared" si="34"/>
        <v>015118</v>
      </c>
      <c r="F1059" s="30" t="s">
        <v>36</v>
      </c>
      <c r="G1059" s="31" t="s">
        <v>43</v>
      </c>
      <c r="H1059" s="174" t="s">
        <v>1483</v>
      </c>
      <c r="I1059" s="46"/>
      <c r="J1059" s="105"/>
      <c r="K1059" s="31" t="s">
        <v>496</v>
      </c>
      <c r="L1059" s="190" t="s">
        <v>1928</v>
      </c>
      <c r="M1059" s="193" t="s">
        <v>494</v>
      </c>
      <c r="N1059" s="85" t="s">
        <v>1929</v>
      </c>
      <c r="O1059" s="46"/>
      <c r="P1059" s="34"/>
      <c r="Q1059" s="36"/>
      <c r="R1059" s="37"/>
      <c r="S1059" s="38"/>
      <c r="T1059" s="99"/>
      <c r="U1059" s="40"/>
      <c r="V1059" s="41">
        <f t="shared" si="33"/>
        <v>53</v>
      </c>
      <c r="W1059" s="13"/>
      <c r="X1059" s="15"/>
    </row>
    <row r="1060" spans="1:24" x14ac:dyDescent="0.45">
      <c r="A1060" s="877"/>
      <c r="B1060" s="26" t="s">
        <v>24</v>
      </c>
      <c r="C1060" s="27">
        <v>51</v>
      </c>
      <c r="D1060" s="28" t="s">
        <v>76</v>
      </c>
      <c r="E1060" s="29" t="str">
        <f t="shared" si="34"/>
        <v>015118</v>
      </c>
      <c r="F1060" s="30" t="s">
        <v>36</v>
      </c>
      <c r="G1060" s="31" t="s">
        <v>43</v>
      </c>
      <c r="H1060" s="174" t="s">
        <v>1483</v>
      </c>
      <c r="I1060" s="46"/>
      <c r="J1060" s="105"/>
      <c r="K1060" s="31" t="s">
        <v>498</v>
      </c>
      <c r="L1060" s="190" t="s">
        <v>1930</v>
      </c>
      <c r="M1060" s="193" t="s">
        <v>496</v>
      </c>
      <c r="N1060" s="85" t="s">
        <v>1931</v>
      </c>
      <c r="O1060" s="46"/>
      <c r="P1060" s="34"/>
      <c r="Q1060" s="36"/>
      <c r="R1060" s="37"/>
      <c r="S1060" s="38"/>
      <c r="T1060" s="99"/>
      <c r="U1060" s="40"/>
      <c r="V1060" s="41">
        <f t="shared" si="33"/>
        <v>39</v>
      </c>
      <c r="W1060" s="13"/>
      <c r="X1060" s="15"/>
    </row>
    <row r="1061" spans="1:24" x14ac:dyDescent="0.45">
      <c r="A1061" s="877"/>
      <c r="B1061" s="26" t="s">
        <v>24</v>
      </c>
      <c r="C1061" s="27">
        <v>51</v>
      </c>
      <c r="D1061" s="28" t="s">
        <v>76</v>
      </c>
      <c r="E1061" s="29" t="str">
        <f t="shared" si="34"/>
        <v>015118</v>
      </c>
      <c r="F1061" s="30" t="s">
        <v>36</v>
      </c>
      <c r="G1061" s="31" t="s">
        <v>43</v>
      </c>
      <c r="H1061" s="174" t="s">
        <v>1483</v>
      </c>
      <c r="I1061" s="46"/>
      <c r="J1061" s="105"/>
      <c r="K1061" s="31" t="s">
        <v>500</v>
      </c>
      <c r="L1061" s="190" t="s">
        <v>1932</v>
      </c>
      <c r="M1061" s="193" t="s">
        <v>498</v>
      </c>
      <c r="N1061" s="85" t="s">
        <v>1933</v>
      </c>
      <c r="O1061" s="46"/>
      <c r="P1061" s="34"/>
      <c r="Q1061" s="36"/>
      <c r="R1061" s="37"/>
      <c r="S1061" s="38"/>
      <c r="T1061" s="99"/>
      <c r="U1061" s="40"/>
      <c r="V1061" s="41">
        <f t="shared" si="33"/>
        <v>53</v>
      </c>
      <c r="W1061" s="13"/>
      <c r="X1061" s="15"/>
    </row>
    <row r="1062" spans="1:24" x14ac:dyDescent="0.45">
      <c r="A1062" s="877"/>
      <c r="B1062" s="26" t="s">
        <v>24</v>
      </c>
      <c r="C1062" s="27">
        <v>51</v>
      </c>
      <c r="D1062" s="28" t="s">
        <v>76</v>
      </c>
      <c r="E1062" s="29" t="str">
        <f t="shared" si="34"/>
        <v>015118</v>
      </c>
      <c r="F1062" s="30" t="s">
        <v>36</v>
      </c>
      <c r="G1062" s="31" t="s">
        <v>43</v>
      </c>
      <c r="H1062" s="174" t="s">
        <v>1483</v>
      </c>
      <c r="I1062" s="46"/>
      <c r="J1062" s="105"/>
      <c r="K1062" s="31" t="s">
        <v>502</v>
      </c>
      <c r="L1062" s="190" t="s">
        <v>1934</v>
      </c>
      <c r="M1062" s="193" t="s">
        <v>500</v>
      </c>
      <c r="N1062" s="85" t="s">
        <v>1935</v>
      </c>
      <c r="O1062" s="46"/>
      <c r="P1062" s="34"/>
      <c r="Q1062" s="36"/>
      <c r="R1062" s="37"/>
      <c r="S1062" s="38"/>
      <c r="T1062" s="99"/>
      <c r="U1062" s="40"/>
      <c r="V1062" s="41">
        <f t="shared" si="33"/>
        <v>58</v>
      </c>
      <c r="W1062" s="13"/>
      <c r="X1062" s="15"/>
    </row>
    <row r="1063" spans="1:24" x14ac:dyDescent="0.45">
      <c r="A1063" s="877"/>
      <c r="B1063" s="26" t="s">
        <v>24</v>
      </c>
      <c r="C1063" s="27">
        <v>51</v>
      </c>
      <c r="D1063" s="28" t="s">
        <v>76</v>
      </c>
      <c r="E1063" s="29" t="str">
        <f t="shared" si="34"/>
        <v>015118</v>
      </c>
      <c r="F1063" s="30" t="s">
        <v>36</v>
      </c>
      <c r="G1063" s="31" t="s">
        <v>43</v>
      </c>
      <c r="H1063" s="174" t="s">
        <v>1483</v>
      </c>
      <c r="I1063" s="46"/>
      <c r="J1063" s="105"/>
      <c r="K1063" s="31" t="s">
        <v>504</v>
      </c>
      <c r="L1063" s="190" t="s">
        <v>1936</v>
      </c>
      <c r="M1063" s="186" t="s">
        <v>502</v>
      </c>
      <c r="N1063" s="85" t="s">
        <v>1937</v>
      </c>
      <c r="O1063" s="46"/>
      <c r="P1063" s="34"/>
      <c r="Q1063" s="36"/>
      <c r="R1063" s="37"/>
      <c r="S1063" s="38"/>
      <c r="T1063" s="99"/>
      <c r="U1063" s="40"/>
      <c r="V1063" s="41">
        <f t="shared" si="33"/>
        <v>50</v>
      </c>
      <c r="W1063" s="13"/>
      <c r="X1063" s="15"/>
    </row>
    <row r="1064" spans="1:24" x14ac:dyDescent="0.45">
      <c r="A1064" s="877"/>
      <c r="B1064" s="26" t="s">
        <v>24</v>
      </c>
      <c r="C1064" s="27">
        <v>51</v>
      </c>
      <c r="D1064" s="28" t="s">
        <v>76</v>
      </c>
      <c r="E1064" s="29" t="str">
        <f t="shared" si="34"/>
        <v>015118</v>
      </c>
      <c r="F1064" s="30" t="s">
        <v>36</v>
      </c>
      <c r="G1064" s="31" t="s">
        <v>43</v>
      </c>
      <c r="H1064" s="174" t="s">
        <v>1483</v>
      </c>
      <c r="I1064" s="46"/>
      <c r="J1064" s="105"/>
      <c r="K1064" s="31" t="s">
        <v>506</v>
      </c>
      <c r="L1064" s="190" t="s">
        <v>1938</v>
      </c>
      <c r="M1064" s="193" t="s">
        <v>504</v>
      </c>
      <c r="N1064" s="85" t="s">
        <v>1939</v>
      </c>
      <c r="O1064" s="46"/>
      <c r="P1064" s="34"/>
      <c r="Q1064" s="36"/>
      <c r="R1064" s="37"/>
      <c r="S1064" s="38"/>
      <c r="T1064" s="99"/>
      <c r="U1064" s="40"/>
      <c r="V1064" s="41">
        <f t="shared" si="33"/>
        <v>41</v>
      </c>
      <c r="W1064" s="13"/>
      <c r="X1064" s="15"/>
    </row>
    <row r="1065" spans="1:24" x14ac:dyDescent="0.45">
      <c r="A1065" s="877"/>
      <c r="B1065" s="26" t="s">
        <v>24</v>
      </c>
      <c r="C1065" s="27">
        <v>51</v>
      </c>
      <c r="D1065" s="28" t="s">
        <v>76</v>
      </c>
      <c r="E1065" s="29" t="str">
        <f t="shared" si="34"/>
        <v>015118</v>
      </c>
      <c r="F1065" s="30" t="s">
        <v>36</v>
      </c>
      <c r="G1065" s="31" t="s">
        <v>43</v>
      </c>
      <c r="H1065" s="174" t="s">
        <v>1483</v>
      </c>
      <c r="I1065" s="46"/>
      <c r="J1065" s="105"/>
      <c r="K1065" s="31" t="s">
        <v>508</v>
      </c>
      <c r="L1065" s="190" t="s">
        <v>1940</v>
      </c>
      <c r="M1065" s="186" t="s">
        <v>506</v>
      </c>
      <c r="N1065" s="85" t="s">
        <v>1941</v>
      </c>
      <c r="O1065" s="46"/>
      <c r="P1065" s="34"/>
      <c r="Q1065" s="36"/>
      <c r="R1065" s="37"/>
      <c r="S1065" s="38"/>
      <c r="T1065" s="99"/>
      <c r="U1065" s="40"/>
      <c r="V1065" s="41">
        <f t="shared" si="33"/>
        <v>58</v>
      </c>
      <c r="W1065" s="13"/>
      <c r="X1065" s="15"/>
    </row>
    <row r="1066" spans="1:24" x14ac:dyDescent="0.45">
      <c r="A1066" s="877"/>
      <c r="B1066" s="26" t="s">
        <v>24</v>
      </c>
      <c r="C1066" s="27">
        <v>51</v>
      </c>
      <c r="D1066" s="28" t="s">
        <v>76</v>
      </c>
      <c r="E1066" s="29" t="str">
        <f t="shared" si="34"/>
        <v>015118</v>
      </c>
      <c r="F1066" s="30" t="s">
        <v>36</v>
      </c>
      <c r="G1066" s="31" t="s">
        <v>43</v>
      </c>
      <c r="H1066" s="174" t="s">
        <v>1483</v>
      </c>
      <c r="I1066" s="46"/>
      <c r="J1066" s="105"/>
      <c r="K1066" s="31" t="s">
        <v>510</v>
      </c>
      <c r="L1066" s="190" t="s">
        <v>1942</v>
      </c>
      <c r="M1066" s="193" t="s">
        <v>508</v>
      </c>
      <c r="N1066" s="85" t="s">
        <v>1528</v>
      </c>
      <c r="O1066" s="46"/>
      <c r="P1066" s="34"/>
      <c r="Q1066" s="36"/>
      <c r="R1066" s="37"/>
      <c r="S1066" s="38"/>
      <c r="T1066" s="99"/>
      <c r="U1066" s="40"/>
      <c r="V1066" s="41">
        <f t="shared" si="33"/>
        <v>49</v>
      </c>
      <c r="W1066" s="13"/>
      <c r="X1066" s="15"/>
    </row>
    <row r="1067" spans="1:24" x14ac:dyDescent="0.45">
      <c r="A1067" s="877"/>
      <c r="B1067" s="26" t="s">
        <v>24</v>
      </c>
      <c r="C1067" s="27">
        <v>51</v>
      </c>
      <c r="D1067" s="28" t="s">
        <v>76</v>
      </c>
      <c r="E1067" s="29" t="str">
        <f t="shared" si="34"/>
        <v>015118</v>
      </c>
      <c r="F1067" s="30" t="s">
        <v>36</v>
      </c>
      <c r="G1067" s="31" t="s">
        <v>43</v>
      </c>
      <c r="H1067" s="174" t="s">
        <v>1483</v>
      </c>
      <c r="I1067" s="46"/>
      <c r="J1067" s="105"/>
      <c r="K1067" s="31" t="s">
        <v>512</v>
      </c>
      <c r="L1067" s="190" t="s">
        <v>1943</v>
      </c>
      <c r="M1067" s="193" t="s">
        <v>510</v>
      </c>
      <c r="N1067" s="85" t="s">
        <v>1531</v>
      </c>
      <c r="O1067" s="46"/>
      <c r="P1067" s="34"/>
      <c r="Q1067" s="36"/>
      <c r="R1067" s="37"/>
      <c r="S1067" s="38"/>
      <c r="T1067" s="99"/>
      <c r="U1067" s="40"/>
      <c r="V1067" s="41">
        <f t="shared" si="33"/>
        <v>51</v>
      </c>
      <c r="W1067" s="13"/>
      <c r="X1067" s="15"/>
    </row>
    <row r="1068" spans="1:24" x14ac:dyDescent="0.45">
      <c r="A1068" s="877"/>
      <c r="B1068" s="26" t="s">
        <v>24</v>
      </c>
      <c r="C1068" s="27">
        <v>51</v>
      </c>
      <c r="D1068" s="28" t="s">
        <v>76</v>
      </c>
      <c r="E1068" s="29" t="str">
        <f t="shared" si="34"/>
        <v>015118</v>
      </c>
      <c r="F1068" s="30" t="s">
        <v>36</v>
      </c>
      <c r="G1068" s="31" t="s">
        <v>43</v>
      </c>
      <c r="H1068" s="174" t="s">
        <v>1483</v>
      </c>
      <c r="I1068" s="46"/>
      <c r="J1068" s="105"/>
      <c r="K1068" s="31" t="s">
        <v>514</v>
      </c>
      <c r="L1068" s="190" t="s">
        <v>1944</v>
      </c>
      <c r="M1068" s="193" t="s">
        <v>512</v>
      </c>
      <c r="N1068" s="85" t="s">
        <v>1945</v>
      </c>
      <c r="O1068" s="46"/>
      <c r="P1068" s="34"/>
      <c r="Q1068" s="36"/>
      <c r="R1068" s="37"/>
      <c r="S1068" s="38"/>
      <c r="T1068" s="99"/>
      <c r="U1068" s="40"/>
      <c r="V1068" s="41">
        <f t="shared" si="33"/>
        <v>53</v>
      </c>
      <c r="W1068" s="13"/>
      <c r="X1068" s="15"/>
    </row>
    <row r="1069" spans="1:24" x14ac:dyDescent="0.45">
      <c r="A1069" s="877"/>
      <c r="B1069" s="26" t="s">
        <v>24</v>
      </c>
      <c r="C1069" s="27">
        <v>51</v>
      </c>
      <c r="D1069" s="28" t="s">
        <v>76</v>
      </c>
      <c r="E1069" s="29" t="str">
        <f t="shared" si="34"/>
        <v>015118</v>
      </c>
      <c r="F1069" s="30" t="s">
        <v>36</v>
      </c>
      <c r="G1069" s="31" t="s">
        <v>43</v>
      </c>
      <c r="H1069" s="174" t="s">
        <v>1483</v>
      </c>
      <c r="I1069" s="46"/>
      <c r="J1069" s="105"/>
      <c r="K1069" s="31" t="s">
        <v>516</v>
      </c>
      <c r="L1069" s="190" t="s">
        <v>1946</v>
      </c>
      <c r="M1069" s="193" t="s">
        <v>514</v>
      </c>
      <c r="N1069" s="85" t="s">
        <v>1947</v>
      </c>
      <c r="O1069" s="46"/>
      <c r="P1069" s="34"/>
      <c r="Q1069" s="36"/>
      <c r="R1069" s="37"/>
      <c r="S1069" s="38"/>
      <c r="T1069" s="99"/>
      <c r="U1069" s="40"/>
      <c r="V1069" s="41">
        <f t="shared" si="33"/>
        <v>55</v>
      </c>
      <c r="W1069" s="13"/>
      <c r="X1069" s="15"/>
    </row>
    <row r="1070" spans="1:24" x14ac:dyDescent="0.45">
      <c r="A1070" s="877"/>
      <c r="B1070" s="26" t="s">
        <v>24</v>
      </c>
      <c r="C1070" s="27">
        <v>51</v>
      </c>
      <c r="D1070" s="28" t="s">
        <v>76</v>
      </c>
      <c r="E1070" s="29" t="str">
        <f t="shared" si="34"/>
        <v>015118</v>
      </c>
      <c r="F1070" s="30" t="s">
        <v>36</v>
      </c>
      <c r="G1070" s="31" t="s">
        <v>43</v>
      </c>
      <c r="H1070" s="174" t="s">
        <v>1483</v>
      </c>
      <c r="I1070" s="46"/>
      <c r="J1070" s="105"/>
      <c r="K1070" s="31" t="s">
        <v>518</v>
      </c>
      <c r="L1070" s="190" t="s">
        <v>1948</v>
      </c>
      <c r="M1070" s="193" t="s">
        <v>516</v>
      </c>
      <c r="N1070" s="85" t="s">
        <v>1949</v>
      </c>
      <c r="O1070" s="46"/>
      <c r="P1070" s="34"/>
      <c r="Q1070" s="36"/>
      <c r="R1070" s="37"/>
      <c r="S1070" s="38"/>
      <c r="T1070" s="99"/>
      <c r="U1070" s="40"/>
      <c r="V1070" s="41">
        <f t="shared" si="33"/>
        <v>54</v>
      </c>
      <c r="W1070" s="13"/>
      <c r="X1070" s="15"/>
    </row>
    <row r="1071" spans="1:24" x14ac:dyDescent="0.45">
      <c r="A1071" s="877"/>
      <c r="B1071" s="26" t="s">
        <v>24</v>
      </c>
      <c r="C1071" s="27">
        <v>51</v>
      </c>
      <c r="D1071" s="28" t="s">
        <v>76</v>
      </c>
      <c r="E1071" s="29" t="str">
        <f t="shared" si="34"/>
        <v>015118</v>
      </c>
      <c r="F1071" s="30" t="s">
        <v>36</v>
      </c>
      <c r="G1071" s="31" t="s">
        <v>43</v>
      </c>
      <c r="H1071" s="174" t="s">
        <v>1483</v>
      </c>
      <c r="I1071" s="46"/>
      <c r="J1071" s="105"/>
      <c r="K1071" s="31" t="s">
        <v>520</v>
      </c>
      <c r="L1071" s="190" t="s">
        <v>1950</v>
      </c>
      <c r="M1071" s="193" t="s">
        <v>518</v>
      </c>
      <c r="N1071" s="85" t="s">
        <v>1951</v>
      </c>
      <c r="O1071" s="46"/>
      <c r="P1071" s="34"/>
      <c r="Q1071" s="36"/>
      <c r="R1071" s="37"/>
      <c r="S1071" s="38"/>
      <c r="T1071" s="99"/>
      <c r="U1071" s="40"/>
      <c r="V1071" s="41">
        <f t="shared" si="33"/>
        <v>64</v>
      </c>
      <c r="W1071" s="13"/>
      <c r="X1071" s="15"/>
    </row>
    <row r="1072" spans="1:24" x14ac:dyDescent="0.45">
      <c r="A1072" s="877"/>
      <c r="B1072" s="26" t="s">
        <v>24</v>
      </c>
      <c r="C1072" s="27">
        <v>51</v>
      </c>
      <c r="D1072" s="28" t="s">
        <v>76</v>
      </c>
      <c r="E1072" s="29" t="str">
        <f t="shared" si="34"/>
        <v>015118</v>
      </c>
      <c r="F1072" s="30" t="s">
        <v>36</v>
      </c>
      <c r="G1072" s="31" t="s">
        <v>43</v>
      </c>
      <c r="H1072" s="174" t="s">
        <v>1483</v>
      </c>
      <c r="I1072" s="46"/>
      <c r="J1072" s="105"/>
      <c r="K1072" s="31" t="s">
        <v>522</v>
      </c>
      <c r="L1072" s="190" t="s">
        <v>1952</v>
      </c>
      <c r="M1072" s="186" t="s">
        <v>520</v>
      </c>
      <c r="N1072" s="85" t="s">
        <v>1953</v>
      </c>
      <c r="O1072" s="46"/>
      <c r="P1072" s="34"/>
      <c r="Q1072" s="36"/>
      <c r="R1072" s="37"/>
      <c r="S1072" s="38"/>
      <c r="T1072" s="99"/>
      <c r="U1072" s="40"/>
      <c r="V1072" s="41">
        <f t="shared" si="33"/>
        <v>56</v>
      </c>
      <c r="W1072" s="13"/>
      <c r="X1072" s="15"/>
    </row>
    <row r="1073" spans="1:24" x14ac:dyDescent="0.45">
      <c r="A1073" s="877"/>
      <c r="B1073" s="26" t="s">
        <v>24</v>
      </c>
      <c r="C1073" s="27">
        <v>51</v>
      </c>
      <c r="D1073" s="28" t="s">
        <v>76</v>
      </c>
      <c r="E1073" s="29" t="str">
        <f t="shared" si="34"/>
        <v>015118</v>
      </c>
      <c r="F1073" s="30" t="s">
        <v>36</v>
      </c>
      <c r="G1073" s="31" t="s">
        <v>43</v>
      </c>
      <c r="H1073" s="174" t="s">
        <v>1483</v>
      </c>
      <c r="I1073" s="46"/>
      <c r="J1073" s="105"/>
      <c r="K1073" s="31" t="s">
        <v>524</v>
      </c>
      <c r="L1073" s="190" t="s">
        <v>1954</v>
      </c>
      <c r="M1073" s="186" t="s">
        <v>522</v>
      </c>
      <c r="N1073" s="85" t="s">
        <v>1955</v>
      </c>
      <c r="O1073" s="46"/>
      <c r="P1073" s="34"/>
      <c r="Q1073" s="36"/>
      <c r="R1073" s="37"/>
      <c r="S1073" s="38"/>
      <c r="T1073" s="99"/>
      <c r="U1073" s="40"/>
      <c r="V1073" s="41">
        <f t="shared" si="33"/>
        <v>38</v>
      </c>
      <c r="W1073" s="13"/>
      <c r="X1073" s="15"/>
    </row>
    <row r="1074" spans="1:24" x14ac:dyDescent="0.45">
      <c r="A1074" s="877"/>
      <c r="B1074" s="26" t="s">
        <v>24</v>
      </c>
      <c r="C1074" s="27">
        <v>51</v>
      </c>
      <c r="D1074" s="28" t="s">
        <v>76</v>
      </c>
      <c r="E1074" s="29" t="str">
        <f t="shared" si="34"/>
        <v>015118</v>
      </c>
      <c r="F1074" s="30" t="s">
        <v>36</v>
      </c>
      <c r="G1074" s="31" t="s">
        <v>43</v>
      </c>
      <c r="H1074" s="174" t="s">
        <v>1483</v>
      </c>
      <c r="I1074" s="46"/>
      <c r="J1074" s="105"/>
      <c r="K1074" s="31" t="s">
        <v>526</v>
      </c>
      <c r="L1074" s="190" t="s">
        <v>1956</v>
      </c>
      <c r="M1074" s="186" t="s">
        <v>524</v>
      </c>
      <c r="N1074" s="85" t="s">
        <v>1957</v>
      </c>
      <c r="O1074" s="46"/>
      <c r="P1074" s="34"/>
      <c r="Q1074" s="36"/>
      <c r="R1074" s="37"/>
      <c r="S1074" s="38"/>
      <c r="T1074" s="99"/>
      <c r="U1074" s="40"/>
      <c r="V1074" s="41">
        <f t="shared" si="33"/>
        <v>45</v>
      </c>
      <c r="W1074" s="13"/>
      <c r="X1074" s="15"/>
    </row>
    <row r="1075" spans="1:24" x14ac:dyDescent="0.45">
      <c r="A1075" s="877"/>
      <c r="B1075" s="26" t="s">
        <v>24</v>
      </c>
      <c r="C1075" s="27">
        <v>51</v>
      </c>
      <c r="D1075" s="28" t="s">
        <v>76</v>
      </c>
      <c r="E1075" s="29" t="str">
        <f t="shared" si="34"/>
        <v>015118</v>
      </c>
      <c r="F1075" s="30" t="s">
        <v>36</v>
      </c>
      <c r="G1075" s="31" t="s">
        <v>43</v>
      </c>
      <c r="H1075" s="174" t="s">
        <v>1483</v>
      </c>
      <c r="I1075" s="46"/>
      <c r="J1075" s="105"/>
      <c r="K1075" s="31" t="s">
        <v>528</v>
      </c>
      <c r="L1075" s="190" t="s">
        <v>1958</v>
      </c>
      <c r="M1075" s="186" t="s">
        <v>526</v>
      </c>
      <c r="N1075" s="85" t="s">
        <v>1959</v>
      </c>
      <c r="O1075" s="46"/>
      <c r="P1075" s="34"/>
      <c r="Q1075" s="36"/>
      <c r="R1075" s="37"/>
      <c r="S1075" s="38"/>
      <c r="T1075" s="99"/>
      <c r="U1075" s="40"/>
      <c r="V1075" s="41">
        <f t="shared" si="33"/>
        <v>46</v>
      </c>
      <c r="W1075" s="13"/>
      <c r="X1075" s="15"/>
    </row>
    <row r="1076" spans="1:24" x14ac:dyDescent="0.45">
      <c r="A1076" s="877"/>
      <c r="B1076" s="26" t="s">
        <v>24</v>
      </c>
      <c r="C1076" s="27">
        <v>51</v>
      </c>
      <c r="D1076" s="28" t="s">
        <v>76</v>
      </c>
      <c r="E1076" s="29" t="str">
        <f t="shared" si="34"/>
        <v>015118</v>
      </c>
      <c r="F1076" s="30" t="s">
        <v>36</v>
      </c>
      <c r="G1076" s="31" t="s">
        <v>43</v>
      </c>
      <c r="H1076" s="174" t="s">
        <v>1483</v>
      </c>
      <c r="I1076" s="46"/>
      <c r="J1076" s="105"/>
      <c r="K1076" s="31" t="s">
        <v>530</v>
      </c>
      <c r="L1076" s="190" t="s">
        <v>1960</v>
      </c>
      <c r="M1076" s="186" t="s">
        <v>528</v>
      </c>
      <c r="N1076" s="85" t="s">
        <v>1961</v>
      </c>
      <c r="O1076" s="46"/>
      <c r="P1076" s="34"/>
      <c r="Q1076" s="36"/>
      <c r="R1076" s="37"/>
      <c r="S1076" s="38"/>
      <c r="T1076" s="99"/>
      <c r="U1076" s="40"/>
      <c r="V1076" s="41">
        <f t="shared" si="33"/>
        <v>41</v>
      </c>
      <c r="W1076" s="13"/>
      <c r="X1076" s="15"/>
    </row>
    <row r="1077" spans="1:24" x14ac:dyDescent="0.45">
      <c r="A1077" s="877"/>
      <c r="B1077" s="26" t="s">
        <v>24</v>
      </c>
      <c r="C1077" s="27">
        <v>51</v>
      </c>
      <c r="D1077" s="28" t="s">
        <v>76</v>
      </c>
      <c r="E1077" s="29" t="str">
        <f t="shared" si="34"/>
        <v>015118</v>
      </c>
      <c r="F1077" s="30" t="s">
        <v>36</v>
      </c>
      <c r="G1077" s="31" t="s">
        <v>43</v>
      </c>
      <c r="H1077" s="174" t="s">
        <v>1483</v>
      </c>
      <c r="I1077" s="46"/>
      <c r="J1077" s="105"/>
      <c r="K1077" s="31" t="s">
        <v>532</v>
      </c>
      <c r="L1077" s="190" t="s">
        <v>1962</v>
      </c>
      <c r="M1077" s="186" t="s">
        <v>530</v>
      </c>
      <c r="N1077" s="85" t="s">
        <v>1963</v>
      </c>
      <c r="O1077" s="46"/>
      <c r="P1077" s="34"/>
      <c r="Q1077" s="36"/>
      <c r="R1077" s="37"/>
      <c r="S1077" s="38"/>
      <c r="T1077" s="99"/>
      <c r="U1077" s="40"/>
      <c r="V1077" s="41">
        <f t="shared" si="33"/>
        <v>43</v>
      </c>
      <c r="W1077" s="13"/>
      <c r="X1077" s="15"/>
    </row>
    <row r="1078" spans="1:24" x14ac:dyDescent="0.45">
      <c r="A1078" s="877"/>
      <c r="B1078" s="26" t="s">
        <v>24</v>
      </c>
      <c r="C1078" s="27">
        <v>51</v>
      </c>
      <c r="D1078" s="28" t="s">
        <v>76</v>
      </c>
      <c r="E1078" s="29" t="str">
        <f t="shared" si="34"/>
        <v>015118</v>
      </c>
      <c r="F1078" s="30" t="s">
        <v>36</v>
      </c>
      <c r="G1078" s="31" t="s">
        <v>43</v>
      </c>
      <c r="H1078" s="174" t="s">
        <v>1483</v>
      </c>
      <c r="I1078" s="46"/>
      <c r="J1078" s="105"/>
      <c r="K1078" s="31" t="s">
        <v>534</v>
      </c>
      <c r="L1078" s="190" t="s">
        <v>1964</v>
      </c>
      <c r="M1078" s="186" t="s">
        <v>532</v>
      </c>
      <c r="N1078" s="85" t="s">
        <v>1965</v>
      </c>
      <c r="O1078" s="46"/>
      <c r="P1078" s="34"/>
      <c r="Q1078" s="36"/>
      <c r="R1078" s="37"/>
      <c r="S1078" s="38"/>
      <c r="T1078" s="99"/>
      <c r="U1078" s="40"/>
      <c r="V1078" s="41">
        <f t="shared" si="33"/>
        <v>49</v>
      </c>
      <c r="W1078" s="13"/>
      <c r="X1078" s="15"/>
    </row>
    <row r="1079" spans="1:24" x14ac:dyDescent="0.45">
      <c r="A1079" s="877"/>
      <c r="B1079" s="26" t="s">
        <v>24</v>
      </c>
      <c r="C1079" s="27">
        <v>51</v>
      </c>
      <c r="D1079" s="28" t="s">
        <v>76</v>
      </c>
      <c r="E1079" s="29" t="str">
        <f t="shared" si="34"/>
        <v>015118</v>
      </c>
      <c r="F1079" s="30" t="s">
        <v>36</v>
      </c>
      <c r="G1079" s="31" t="s">
        <v>43</v>
      </c>
      <c r="H1079" s="174" t="s">
        <v>1483</v>
      </c>
      <c r="I1079" s="46"/>
      <c r="J1079" s="105"/>
      <c r="K1079" s="31" t="s">
        <v>536</v>
      </c>
      <c r="L1079" s="190" t="s">
        <v>1966</v>
      </c>
      <c r="M1079" s="186" t="s">
        <v>534</v>
      </c>
      <c r="N1079" s="85" t="s">
        <v>1967</v>
      </c>
      <c r="O1079" s="46"/>
      <c r="P1079" s="34"/>
      <c r="Q1079" s="36"/>
      <c r="R1079" s="37"/>
      <c r="S1079" s="38"/>
      <c r="T1079" s="99"/>
      <c r="U1079" s="40"/>
      <c r="V1079" s="41">
        <f t="shared" si="33"/>
        <v>49</v>
      </c>
      <c r="W1079" s="13"/>
      <c r="X1079" s="15"/>
    </row>
    <row r="1080" spans="1:24" x14ac:dyDescent="0.45">
      <c r="A1080" s="877"/>
      <c r="B1080" s="26" t="s">
        <v>24</v>
      </c>
      <c r="C1080" s="27">
        <v>51</v>
      </c>
      <c r="D1080" s="28" t="s">
        <v>76</v>
      </c>
      <c r="E1080" s="29" t="str">
        <f t="shared" si="34"/>
        <v>015118</v>
      </c>
      <c r="F1080" s="30" t="s">
        <v>36</v>
      </c>
      <c r="G1080" s="31" t="s">
        <v>43</v>
      </c>
      <c r="H1080" s="174" t="s">
        <v>1483</v>
      </c>
      <c r="I1080" s="46"/>
      <c r="J1080" s="105"/>
      <c r="K1080" s="31" t="s">
        <v>538</v>
      </c>
      <c r="L1080" s="190" t="s">
        <v>1968</v>
      </c>
      <c r="M1080" s="186" t="s">
        <v>536</v>
      </c>
      <c r="N1080" s="85" t="s">
        <v>1969</v>
      </c>
      <c r="O1080" s="46"/>
      <c r="P1080" s="34"/>
      <c r="Q1080" s="36"/>
      <c r="R1080" s="37"/>
      <c r="S1080" s="38"/>
      <c r="T1080" s="99"/>
      <c r="U1080" s="40"/>
      <c r="V1080" s="41">
        <f t="shared" si="33"/>
        <v>59</v>
      </c>
      <c r="W1080" s="13"/>
      <c r="X1080" s="15"/>
    </row>
    <row r="1081" spans="1:24" x14ac:dyDescent="0.45">
      <c r="A1081" s="877"/>
      <c r="B1081" s="26" t="s">
        <v>24</v>
      </c>
      <c r="C1081" s="27">
        <v>51</v>
      </c>
      <c r="D1081" s="28" t="s">
        <v>76</v>
      </c>
      <c r="E1081" s="29" t="str">
        <f t="shared" si="34"/>
        <v>015118</v>
      </c>
      <c r="F1081" s="30" t="s">
        <v>36</v>
      </c>
      <c r="G1081" s="31" t="s">
        <v>43</v>
      </c>
      <c r="H1081" s="174" t="s">
        <v>1483</v>
      </c>
      <c r="I1081" s="46"/>
      <c r="J1081" s="105"/>
      <c r="K1081" s="31" t="s">
        <v>540</v>
      </c>
      <c r="L1081" s="190" t="s">
        <v>1970</v>
      </c>
      <c r="M1081" s="186" t="s">
        <v>538</v>
      </c>
      <c r="N1081" s="85" t="s">
        <v>1971</v>
      </c>
      <c r="O1081" s="46"/>
      <c r="P1081" s="34"/>
      <c r="Q1081" s="36"/>
      <c r="R1081" s="37"/>
      <c r="S1081" s="38"/>
      <c r="T1081" s="99"/>
      <c r="U1081" s="40"/>
      <c r="V1081" s="41">
        <f t="shared" si="33"/>
        <v>47</v>
      </c>
      <c r="W1081" s="13"/>
      <c r="X1081" s="15"/>
    </row>
    <row r="1082" spans="1:24" x14ac:dyDescent="0.45">
      <c r="A1082" s="877"/>
      <c r="B1082" s="26" t="s">
        <v>24</v>
      </c>
      <c r="C1082" s="27">
        <v>51</v>
      </c>
      <c r="D1082" s="28" t="s">
        <v>76</v>
      </c>
      <c r="E1082" s="29" t="str">
        <f t="shared" si="34"/>
        <v>015118</v>
      </c>
      <c r="F1082" s="30" t="s">
        <v>36</v>
      </c>
      <c r="G1082" s="31" t="s">
        <v>43</v>
      </c>
      <c r="H1082" s="174" t="s">
        <v>1483</v>
      </c>
      <c r="I1082" s="46"/>
      <c r="J1082" s="105"/>
      <c r="K1082" s="31" t="s">
        <v>542</v>
      </c>
      <c r="L1082" s="190" t="s">
        <v>1972</v>
      </c>
      <c r="M1082" s="186" t="s">
        <v>540</v>
      </c>
      <c r="N1082" s="85" t="s">
        <v>1973</v>
      </c>
      <c r="O1082" s="46"/>
      <c r="P1082" s="85"/>
      <c r="Q1082" s="36"/>
      <c r="R1082" s="37"/>
      <c r="S1082" s="38"/>
      <c r="T1082" s="99"/>
      <c r="U1082" s="40"/>
      <c r="V1082" s="41">
        <f t="shared" si="33"/>
        <v>47</v>
      </c>
      <c r="W1082" s="13"/>
      <c r="X1082" s="15"/>
    </row>
    <row r="1083" spans="1:24" x14ac:dyDescent="0.45">
      <c r="A1083" s="877"/>
      <c r="B1083" s="26" t="s">
        <v>24</v>
      </c>
      <c r="C1083" s="27">
        <v>51</v>
      </c>
      <c r="D1083" s="28" t="s">
        <v>76</v>
      </c>
      <c r="E1083" s="29" t="str">
        <f t="shared" si="34"/>
        <v>015118</v>
      </c>
      <c r="F1083" s="30" t="s">
        <v>36</v>
      </c>
      <c r="G1083" s="31" t="s">
        <v>43</v>
      </c>
      <c r="H1083" s="174" t="s">
        <v>1483</v>
      </c>
      <c r="I1083" s="46"/>
      <c r="J1083" s="105"/>
      <c r="K1083" s="31" t="s">
        <v>544</v>
      </c>
      <c r="L1083" s="190" t="s">
        <v>1974</v>
      </c>
      <c r="M1083" s="186" t="s">
        <v>542</v>
      </c>
      <c r="N1083" s="85" t="s">
        <v>1975</v>
      </c>
      <c r="O1083" s="46"/>
      <c r="P1083" s="85"/>
      <c r="Q1083" s="36"/>
      <c r="R1083" s="37"/>
      <c r="S1083" s="38"/>
      <c r="T1083" s="99"/>
      <c r="U1083" s="40"/>
      <c r="V1083" s="41">
        <f t="shared" si="33"/>
        <v>51</v>
      </c>
      <c r="W1083" s="13"/>
      <c r="X1083" s="15"/>
    </row>
    <row r="1084" spans="1:24" x14ac:dyDescent="0.45">
      <c r="A1084" s="877"/>
      <c r="B1084" s="26" t="s">
        <v>24</v>
      </c>
      <c r="C1084" s="27">
        <v>51</v>
      </c>
      <c r="D1084" s="28" t="s">
        <v>76</v>
      </c>
      <c r="E1084" s="29" t="str">
        <f t="shared" si="34"/>
        <v>015118</v>
      </c>
      <c r="F1084" s="30" t="s">
        <v>36</v>
      </c>
      <c r="G1084" s="31" t="s">
        <v>43</v>
      </c>
      <c r="H1084" s="174" t="s">
        <v>1483</v>
      </c>
      <c r="I1084" s="46"/>
      <c r="J1084" s="105"/>
      <c r="K1084" s="31" t="s">
        <v>546</v>
      </c>
      <c r="L1084" s="190" t="s">
        <v>1976</v>
      </c>
      <c r="M1084" s="186" t="s">
        <v>544</v>
      </c>
      <c r="N1084" s="85" t="s">
        <v>1977</v>
      </c>
      <c r="O1084" s="46"/>
      <c r="P1084" s="85"/>
      <c r="Q1084" s="36"/>
      <c r="R1084" s="37"/>
      <c r="S1084" s="38"/>
      <c r="T1084" s="99"/>
      <c r="U1084" s="40"/>
      <c r="V1084" s="41">
        <f t="shared" si="33"/>
        <v>52</v>
      </c>
      <c r="W1084" s="13"/>
      <c r="X1084" s="15"/>
    </row>
    <row r="1085" spans="1:24" x14ac:dyDescent="0.45">
      <c r="A1085" s="877"/>
      <c r="B1085" s="26" t="s">
        <v>24</v>
      </c>
      <c r="C1085" s="27">
        <v>51</v>
      </c>
      <c r="D1085" s="28" t="s">
        <v>76</v>
      </c>
      <c r="E1085" s="29" t="str">
        <f t="shared" si="34"/>
        <v>015118</v>
      </c>
      <c r="F1085" s="30" t="s">
        <v>36</v>
      </c>
      <c r="G1085" s="31" t="s">
        <v>43</v>
      </c>
      <c r="H1085" s="174" t="s">
        <v>1483</v>
      </c>
      <c r="I1085" s="46"/>
      <c r="J1085" s="105"/>
      <c r="K1085" s="31" t="s">
        <v>548</v>
      </c>
      <c r="L1085" s="190" t="s">
        <v>1978</v>
      </c>
      <c r="M1085" s="186" t="s">
        <v>546</v>
      </c>
      <c r="N1085" s="85" t="s">
        <v>1979</v>
      </c>
      <c r="O1085" s="46"/>
      <c r="P1085" s="85"/>
      <c r="Q1085" s="36"/>
      <c r="R1085" s="37"/>
      <c r="S1085" s="38"/>
      <c r="T1085" s="99"/>
      <c r="U1085" s="40"/>
      <c r="V1085" s="41">
        <f t="shared" si="33"/>
        <v>49</v>
      </c>
      <c r="W1085" s="13"/>
      <c r="X1085" s="15"/>
    </row>
    <row r="1086" spans="1:24" x14ac:dyDescent="0.45">
      <c r="A1086" s="877"/>
      <c r="B1086" s="26" t="s">
        <v>24</v>
      </c>
      <c r="C1086" s="27">
        <v>51</v>
      </c>
      <c r="D1086" s="28" t="s">
        <v>76</v>
      </c>
      <c r="E1086" s="29" t="str">
        <f t="shared" si="34"/>
        <v>015118</v>
      </c>
      <c r="F1086" s="30" t="s">
        <v>36</v>
      </c>
      <c r="G1086" s="31" t="s">
        <v>43</v>
      </c>
      <c r="H1086" s="174" t="s">
        <v>1483</v>
      </c>
      <c r="I1086" s="46"/>
      <c r="J1086" s="105"/>
      <c r="K1086" s="31" t="s">
        <v>550</v>
      </c>
      <c r="L1086" s="190" t="s">
        <v>1980</v>
      </c>
      <c r="M1086" s="186" t="s">
        <v>548</v>
      </c>
      <c r="N1086" s="85" t="s">
        <v>1981</v>
      </c>
      <c r="O1086" s="46"/>
      <c r="P1086" s="85"/>
      <c r="Q1086" s="36"/>
      <c r="R1086" s="37"/>
      <c r="S1086" s="38"/>
      <c r="T1086" s="99"/>
      <c r="U1086" s="40"/>
      <c r="V1086" s="41">
        <f t="shared" si="33"/>
        <v>50</v>
      </c>
      <c r="W1086" s="13"/>
      <c r="X1086" s="15"/>
    </row>
    <row r="1087" spans="1:24" x14ac:dyDescent="0.45">
      <c r="A1087" s="877"/>
      <c r="B1087" s="26" t="s">
        <v>24</v>
      </c>
      <c r="C1087" s="27">
        <v>51</v>
      </c>
      <c r="D1087" s="28" t="s">
        <v>76</v>
      </c>
      <c r="E1087" s="29" t="str">
        <f t="shared" si="34"/>
        <v>015118</v>
      </c>
      <c r="F1087" s="30" t="s">
        <v>36</v>
      </c>
      <c r="G1087" s="31" t="s">
        <v>43</v>
      </c>
      <c r="H1087" s="174" t="s">
        <v>1483</v>
      </c>
      <c r="I1087" s="46"/>
      <c r="J1087" s="105"/>
      <c r="K1087" s="31" t="s">
        <v>552</v>
      </c>
      <c r="L1087" s="190" t="s">
        <v>1982</v>
      </c>
      <c r="M1087" s="186" t="s">
        <v>550</v>
      </c>
      <c r="N1087" s="85" t="s">
        <v>1983</v>
      </c>
      <c r="O1087" s="46"/>
      <c r="P1087" s="85"/>
      <c r="Q1087" s="36"/>
      <c r="R1087" s="37"/>
      <c r="S1087" s="38"/>
      <c r="T1087" s="99"/>
      <c r="U1087" s="40"/>
      <c r="V1087" s="41">
        <f t="shared" si="33"/>
        <v>41</v>
      </c>
      <c r="W1087" s="13"/>
      <c r="X1087" s="15"/>
    </row>
    <row r="1088" spans="1:24" x14ac:dyDescent="0.45">
      <c r="A1088" s="877"/>
      <c r="B1088" s="26" t="s">
        <v>24</v>
      </c>
      <c r="C1088" s="27">
        <v>51</v>
      </c>
      <c r="D1088" s="28" t="s">
        <v>76</v>
      </c>
      <c r="E1088" s="29" t="str">
        <f t="shared" si="34"/>
        <v>015118</v>
      </c>
      <c r="F1088" s="30" t="s">
        <v>36</v>
      </c>
      <c r="G1088" s="31" t="s">
        <v>43</v>
      </c>
      <c r="H1088" s="174" t="s">
        <v>1483</v>
      </c>
      <c r="I1088" s="46"/>
      <c r="J1088" s="105"/>
      <c r="K1088" s="31" t="s">
        <v>554</v>
      </c>
      <c r="L1088" s="190" t="s">
        <v>1984</v>
      </c>
      <c r="M1088" s="186" t="s">
        <v>552</v>
      </c>
      <c r="N1088" s="85" t="s">
        <v>1985</v>
      </c>
      <c r="O1088" s="46"/>
      <c r="P1088" s="85"/>
      <c r="Q1088" s="36"/>
      <c r="R1088" s="37"/>
      <c r="S1088" s="38"/>
      <c r="T1088" s="99"/>
      <c r="U1088" s="40"/>
      <c r="V1088" s="41">
        <f t="shared" si="33"/>
        <v>54</v>
      </c>
      <c r="W1088" s="13"/>
      <c r="X1088" s="15"/>
    </row>
    <row r="1089" spans="1:24" x14ac:dyDescent="0.45">
      <c r="A1089" s="877"/>
      <c r="B1089" s="26" t="s">
        <v>24</v>
      </c>
      <c r="C1089" s="27">
        <v>51</v>
      </c>
      <c r="D1089" s="28" t="s">
        <v>76</v>
      </c>
      <c r="E1089" s="29" t="str">
        <f t="shared" si="34"/>
        <v>015118</v>
      </c>
      <c r="F1089" s="30" t="s">
        <v>36</v>
      </c>
      <c r="G1089" s="31" t="s">
        <v>43</v>
      </c>
      <c r="H1089" s="174" t="s">
        <v>1483</v>
      </c>
      <c r="I1089" s="46"/>
      <c r="J1089" s="105"/>
      <c r="K1089" s="31" t="s">
        <v>556</v>
      </c>
      <c r="L1089" s="190" t="s">
        <v>1986</v>
      </c>
      <c r="M1089" s="186" t="s">
        <v>554</v>
      </c>
      <c r="N1089" s="85" t="s">
        <v>1987</v>
      </c>
      <c r="O1089" s="46"/>
      <c r="P1089" s="85"/>
      <c r="Q1089" s="36"/>
      <c r="R1089" s="37"/>
      <c r="S1089" s="38"/>
      <c r="T1089" s="99"/>
      <c r="U1089" s="40"/>
      <c r="V1089" s="41">
        <f t="shared" si="33"/>
        <v>40</v>
      </c>
      <c r="W1089" s="13"/>
      <c r="X1089" s="15"/>
    </row>
    <row r="1090" spans="1:24" x14ac:dyDescent="0.45">
      <c r="A1090" s="877"/>
      <c r="B1090" s="26" t="s">
        <v>24</v>
      </c>
      <c r="C1090" s="27">
        <v>51</v>
      </c>
      <c r="D1090" s="28" t="s">
        <v>76</v>
      </c>
      <c r="E1090" s="29" t="str">
        <f t="shared" si="34"/>
        <v>015118</v>
      </c>
      <c r="F1090" s="30" t="s">
        <v>36</v>
      </c>
      <c r="G1090" s="31" t="s">
        <v>43</v>
      </c>
      <c r="H1090" s="174" t="s">
        <v>1483</v>
      </c>
      <c r="I1090" s="46"/>
      <c r="J1090" s="105"/>
      <c r="K1090" s="31" t="s">
        <v>558</v>
      </c>
      <c r="L1090" s="190" t="s">
        <v>1988</v>
      </c>
      <c r="M1090" s="186" t="s">
        <v>556</v>
      </c>
      <c r="N1090" s="85" t="s">
        <v>1989</v>
      </c>
      <c r="O1090" s="46"/>
      <c r="P1090" s="85"/>
      <c r="Q1090" s="36"/>
      <c r="R1090" s="37"/>
      <c r="S1090" s="38"/>
      <c r="T1090" s="99"/>
      <c r="U1090" s="40"/>
      <c r="V1090" s="41">
        <f t="shared" si="33"/>
        <v>43</v>
      </c>
      <c r="W1090" s="13"/>
      <c r="X1090" s="15"/>
    </row>
    <row r="1091" spans="1:24" x14ac:dyDescent="0.45">
      <c r="A1091" s="877"/>
      <c r="B1091" s="26" t="s">
        <v>24</v>
      </c>
      <c r="C1091" s="27">
        <v>51</v>
      </c>
      <c r="D1091" s="28" t="s">
        <v>76</v>
      </c>
      <c r="E1091" s="29" t="str">
        <f t="shared" si="34"/>
        <v>015118</v>
      </c>
      <c r="F1091" s="30" t="s">
        <v>36</v>
      </c>
      <c r="G1091" s="31" t="s">
        <v>43</v>
      </c>
      <c r="H1091" s="174" t="s">
        <v>1483</v>
      </c>
      <c r="I1091" s="46"/>
      <c r="J1091" s="105"/>
      <c r="K1091" s="31" t="s">
        <v>560</v>
      </c>
      <c r="L1091" s="190" t="s">
        <v>1990</v>
      </c>
      <c r="M1091" s="186" t="s">
        <v>558</v>
      </c>
      <c r="N1091" s="85" t="s">
        <v>1991</v>
      </c>
      <c r="O1091" s="141"/>
      <c r="P1091" s="85"/>
      <c r="Q1091" s="36"/>
      <c r="R1091" s="37"/>
      <c r="S1091" s="38"/>
      <c r="T1091" s="99"/>
      <c r="U1091" s="40"/>
      <c r="V1091" s="41">
        <f t="shared" si="33"/>
        <v>39</v>
      </c>
      <c r="W1091" s="13"/>
      <c r="X1091" s="15"/>
    </row>
    <row r="1092" spans="1:24" x14ac:dyDescent="0.45">
      <c r="A1092" s="877"/>
      <c r="B1092" s="26" t="s">
        <v>24</v>
      </c>
      <c r="C1092" s="27">
        <v>51</v>
      </c>
      <c r="D1092" s="28" t="s">
        <v>76</v>
      </c>
      <c r="E1092" s="29" t="str">
        <f t="shared" si="34"/>
        <v>015118</v>
      </c>
      <c r="F1092" s="30" t="s">
        <v>36</v>
      </c>
      <c r="G1092" s="31" t="s">
        <v>43</v>
      </c>
      <c r="H1092" s="174" t="s">
        <v>1483</v>
      </c>
      <c r="I1092" s="46"/>
      <c r="J1092" s="105"/>
      <c r="K1092" s="31" t="s">
        <v>562</v>
      </c>
      <c r="L1092" s="190" t="s">
        <v>1992</v>
      </c>
      <c r="M1092" s="195" t="s">
        <v>560</v>
      </c>
      <c r="N1092" s="85" t="s">
        <v>1993</v>
      </c>
      <c r="O1092" s="141"/>
      <c r="P1092" s="85"/>
      <c r="Q1092" s="36"/>
      <c r="R1092" s="37"/>
      <c r="S1092" s="38"/>
      <c r="T1092" s="99"/>
      <c r="U1092" s="40"/>
      <c r="V1092" s="41">
        <f t="shared" si="33"/>
        <v>42</v>
      </c>
      <c r="W1092" s="13"/>
      <c r="X1092" s="15"/>
    </row>
    <row r="1093" spans="1:24" x14ac:dyDescent="0.45">
      <c r="A1093" s="877"/>
      <c r="B1093" s="26" t="s">
        <v>24</v>
      </c>
      <c r="C1093" s="27">
        <v>51</v>
      </c>
      <c r="D1093" s="28" t="s">
        <v>76</v>
      </c>
      <c r="E1093" s="29" t="str">
        <f t="shared" si="34"/>
        <v>015118</v>
      </c>
      <c r="F1093" s="30" t="s">
        <v>36</v>
      </c>
      <c r="G1093" s="31" t="s">
        <v>43</v>
      </c>
      <c r="H1093" s="174" t="s">
        <v>1483</v>
      </c>
      <c r="I1093" s="46"/>
      <c r="J1093" s="105"/>
      <c r="K1093" s="31" t="s">
        <v>564</v>
      </c>
      <c r="L1093" s="190" t="s">
        <v>1994</v>
      </c>
      <c r="M1093" s="186" t="s">
        <v>562</v>
      </c>
      <c r="N1093" s="85" t="s">
        <v>1995</v>
      </c>
      <c r="O1093" s="141"/>
      <c r="P1093" s="85"/>
      <c r="Q1093" s="36"/>
      <c r="R1093" s="37"/>
      <c r="S1093" s="38"/>
      <c r="T1093" s="99"/>
      <c r="U1093" s="40"/>
      <c r="V1093" s="41">
        <f t="shared" si="33"/>
        <v>46</v>
      </c>
      <c r="W1093" s="13"/>
      <c r="X1093" s="15"/>
    </row>
    <row r="1094" spans="1:24" x14ac:dyDescent="0.45">
      <c r="A1094" s="877"/>
      <c r="B1094" s="26" t="s">
        <v>24</v>
      </c>
      <c r="C1094" s="27">
        <v>51</v>
      </c>
      <c r="D1094" s="28" t="s">
        <v>76</v>
      </c>
      <c r="E1094" s="29" t="str">
        <f t="shared" si="34"/>
        <v>015118</v>
      </c>
      <c r="F1094" s="30" t="s">
        <v>36</v>
      </c>
      <c r="G1094" s="31" t="s">
        <v>43</v>
      </c>
      <c r="H1094" s="174" t="s">
        <v>1483</v>
      </c>
      <c r="I1094" s="46"/>
      <c r="J1094" s="105"/>
      <c r="K1094" s="31" t="s">
        <v>566</v>
      </c>
      <c r="L1094" s="190" t="s">
        <v>1996</v>
      </c>
      <c r="M1094" s="186" t="s">
        <v>564</v>
      </c>
      <c r="N1094" s="85" t="s">
        <v>1997</v>
      </c>
      <c r="O1094" s="141"/>
      <c r="P1094" s="85"/>
      <c r="Q1094" s="36"/>
      <c r="R1094" s="37"/>
      <c r="S1094" s="38"/>
      <c r="T1094" s="99"/>
      <c r="U1094" s="40"/>
      <c r="V1094" s="41">
        <f t="shared" si="33"/>
        <v>42</v>
      </c>
      <c r="W1094" s="13"/>
      <c r="X1094" s="15"/>
    </row>
    <row r="1095" spans="1:24" x14ac:dyDescent="0.45">
      <c r="A1095" s="877"/>
      <c r="B1095" s="26" t="s">
        <v>24</v>
      </c>
      <c r="C1095" s="27">
        <v>51</v>
      </c>
      <c r="D1095" s="28" t="s">
        <v>76</v>
      </c>
      <c r="E1095" s="29" t="str">
        <f t="shared" si="34"/>
        <v>015118</v>
      </c>
      <c r="F1095" s="30" t="s">
        <v>36</v>
      </c>
      <c r="G1095" s="31" t="s">
        <v>43</v>
      </c>
      <c r="H1095" s="174" t="s">
        <v>1483</v>
      </c>
      <c r="I1095" s="46"/>
      <c r="J1095" s="105"/>
      <c r="K1095" s="31" t="s">
        <v>568</v>
      </c>
      <c r="L1095" s="190" t="s">
        <v>1998</v>
      </c>
      <c r="M1095" s="195" t="s">
        <v>566</v>
      </c>
      <c r="N1095" s="85" t="s">
        <v>1999</v>
      </c>
      <c r="O1095" s="141"/>
      <c r="P1095" s="85"/>
      <c r="Q1095" s="36"/>
      <c r="R1095" s="37"/>
      <c r="S1095" s="38"/>
      <c r="T1095" s="99"/>
      <c r="U1095" s="40"/>
      <c r="V1095" s="41">
        <f t="shared" si="33"/>
        <v>35</v>
      </c>
      <c r="W1095" s="13"/>
      <c r="X1095" s="15"/>
    </row>
    <row r="1096" spans="1:24" x14ac:dyDescent="0.45">
      <c r="A1096" s="877"/>
      <c r="B1096" s="26" t="s">
        <v>24</v>
      </c>
      <c r="C1096" s="27">
        <v>51</v>
      </c>
      <c r="D1096" s="28" t="s">
        <v>76</v>
      </c>
      <c r="E1096" s="29" t="str">
        <f t="shared" si="34"/>
        <v>015118</v>
      </c>
      <c r="F1096" s="30" t="s">
        <v>36</v>
      </c>
      <c r="G1096" s="31" t="s">
        <v>43</v>
      </c>
      <c r="H1096" s="174" t="s">
        <v>1483</v>
      </c>
      <c r="I1096" s="46"/>
      <c r="J1096" s="105"/>
      <c r="K1096" s="31" t="s">
        <v>570</v>
      </c>
      <c r="L1096" s="190" t="s">
        <v>2000</v>
      </c>
      <c r="M1096" s="141"/>
      <c r="N1096" s="85"/>
      <c r="O1096" s="141"/>
      <c r="P1096" s="85"/>
      <c r="Q1096" s="36"/>
      <c r="R1096" s="37"/>
      <c r="S1096" s="38"/>
      <c r="T1096" s="99"/>
      <c r="U1096" s="40"/>
      <c r="V1096" s="41"/>
      <c r="W1096" s="13"/>
      <c r="X1096" s="15"/>
    </row>
    <row r="1097" spans="1:24" x14ac:dyDescent="0.45">
      <c r="A1097" s="877"/>
      <c r="B1097" s="26" t="s">
        <v>24</v>
      </c>
      <c r="C1097" s="27">
        <v>51</v>
      </c>
      <c r="D1097" s="28" t="s">
        <v>76</v>
      </c>
      <c r="E1097" s="29" t="str">
        <f t="shared" si="34"/>
        <v>015118</v>
      </c>
      <c r="F1097" s="30" t="s">
        <v>36</v>
      </c>
      <c r="G1097" s="31" t="s">
        <v>43</v>
      </c>
      <c r="H1097" s="174" t="s">
        <v>1483</v>
      </c>
      <c r="I1097" s="46"/>
      <c r="J1097" s="105"/>
      <c r="K1097" s="31" t="s">
        <v>572</v>
      </c>
      <c r="L1097" s="190" t="s">
        <v>2001</v>
      </c>
      <c r="M1097" s="141"/>
      <c r="N1097" s="85"/>
      <c r="O1097" s="141"/>
      <c r="P1097" s="85"/>
      <c r="Q1097" s="36"/>
      <c r="R1097" s="37"/>
      <c r="S1097" s="38"/>
      <c r="T1097" s="99"/>
      <c r="U1097" s="40"/>
      <c r="V1097" s="41"/>
      <c r="W1097" s="13"/>
      <c r="X1097" s="15"/>
    </row>
    <row r="1098" spans="1:24" x14ac:dyDescent="0.45">
      <c r="A1098" s="877"/>
      <c r="B1098" s="26" t="s">
        <v>24</v>
      </c>
      <c r="C1098" s="27">
        <v>51</v>
      </c>
      <c r="D1098" s="28" t="s">
        <v>76</v>
      </c>
      <c r="E1098" s="29" t="str">
        <f t="shared" si="34"/>
        <v>015118</v>
      </c>
      <c r="F1098" s="30" t="s">
        <v>36</v>
      </c>
      <c r="G1098" s="31" t="s">
        <v>43</v>
      </c>
      <c r="H1098" s="174" t="s">
        <v>1483</v>
      </c>
      <c r="I1098" s="46"/>
      <c r="J1098" s="105"/>
      <c r="K1098" s="31" t="s">
        <v>574</v>
      </c>
      <c r="L1098" s="190" t="s">
        <v>2002</v>
      </c>
      <c r="M1098" s="141"/>
      <c r="N1098" s="85"/>
      <c r="O1098" s="141"/>
      <c r="P1098" s="85"/>
      <c r="Q1098" s="36"/>
      <c r="R1098" s="37"/>
      <c r="S1098" s="38"/>
      <c r="T1098" s="99"/>
      <c r="U1098" s="40"/>
      <c r="V1098" s="41"/>
      <c r="W1098" s="13"/>
    </row>
    <row r="1099" spans="1:24" x14ac:dyDescent="0.45">
      <c r="A1099" s="877"/>
      <c r="B1099" s="26" t="s">
        <v>24</v>
      </c>
      <c r="C1099" s="27">
        <v>51</v>
      </c>
      <c r="D1099" s="28" t="s">
        <v>76</v>
      </c>
      <c r="E1099" s="29" t="str">
        <f t="shared" ref="E1099:E1162" si="35">B1099&amp;C1099&amp;D1099</f>
        <v>015118</v>
      </c>
      <c r="F1099" s="30" t="s">
        <v>36</v>
      </c>
      <c r="G1099" s="31" t="s">
        <v>43</v>
      </c>
      <c r="H1099" s="174" t="s">
        <v>1483</v>
      </c>
      <c r="I1099" s="46"/>
      <c r="J1099" s="105"/>
      <c r="K1099" s="31" t="s">
        <v>576</v>
      </c>
      <c r="L1099" s="190" t="s">
        <v>2003</v>
      </c>
      <c r="M1099" s="141"/>
      <c r="N1099" s="85"/>
      <c r="O1099" s="141"/>
      <c r="P1099" s="85"/>
      <c r="Q1099" s="36"/>
      <c r="R1099" s="37"/>
      <c r="S1099" s="38"/>
      <c r="T1099" s="99"/>
      <c r="U1099" s="40"/>
      <c r="V1099" s="41"/>
      <c r="W1099" s="13"/>
    </row>
    <row r="1100" spans="1:24" x14ac:dyDescent="0.45">
      <c r="A1100" s="877"/>
      <c r="B1100" s="26" t="s">
        <v>24</v>
      </c>
      <c r="C1100" s="27">
        <v>51</v>
      </c>
      <c r="D1100" s="28" t="s">
        <v>76</v>
      </c>
      <c r="E1100" s="29" t="str">
        <f t="shared" si="35"/>
        <v>015118</v>
      </c>
      <c r="F1100" s="30" t="s">
        <v>36</v>
      </c>
      <c r="G1100" s="31" t="s">
        <v>43</v>
      </c>
      <c r="H1100" s="174" t="s">
        <v>1483</v>
      </c>
      <c r="I1100" s="46"/>
      <c r="J1100" s="105"/>
      <c r="K1100" s="31" t="s">
        <v>578</v>
      </c>
      <c r="L1100" s="190" t="s">
        <v>2004</v>
      </c>
      <c r="M1100" s="141"/>
      <c r="N1100" s="85"/>
      <c r="O1100" s="141"/>
      <c r="P1100" s="85"/>
      <c r="Q1100" s="36"/>
      <c r="R1100" s="37"/>
      <c r="S1100" s="38"/>
      <c r="T1100" s="99"/>
      <c r="U1100" s="40"/>
      <c r="V1100" s="41"/>
      <c r="W1100" s="13"/>
    </row>
    <row r="1101" spans="1:24" x14ac:dyDescent="0.45">
      <c r="A1101" s="877"/>
      <c r="B1101" s="26" t="s">
        <v>24</v>
      </c>
      <c r="C1101" s="27">
        <v>51</v>
      </c>
      <c r="D1101" s="28" t="s">
        <v>76</v>
      </c>
      <c r="E1101" s="29" t="str">
        <f t="shared" si="35"/>
        <v>015118</v>
      </c>
      <c r="F1101" s="30" t="s">
        <v>36</v>
      </c>
      <c r="G1101" s="31" t="s">
        <v>43</v>
      </c>
      <c r="H1101" s="174" t="s">
        <v>1483</v>
      </c>
      <c r="I1101" s="46"/>
      <c r="J1101" s="105"/>
      <c r="K1101" s="31" t="s">
        <v>580</v>
      </c>
      <c r="L1101" s="190" t="s">
        <v>2005</v>
      </c>
      <c r="M1101" s="141"/>
      <c r="N1101" s="85"/>
      <c r="O1101" s="141"/>
      <c r="P1101" s="85"/>
      <c r="Q1101" s="36"/>
      <c r="R1101" s="37"/>
      <c r="S1101" s="38"/>
      <c r="T1101" s="99"/>
      <c r="U1101" s="40"/>
      <c r="V1101" s="41"/>
      <c r="W1101" s="13"/>
    </row>
    <row r="1102" spans="1:24" x14ac:dyDescent="0.45">
      <c r="A1102" s="877"/>
      <c r="B1102" s="26" t="s">
        <v>24</v>
      </c>
      <c r="C1102" s="27">
        <v>51</v>
      </c>
      <c r="D1102" s="28" t="s">
        <v>76</v>
      </c>
      <c r="E1102" s="29" t="str">
        <f t="shared" si="35"/>
        <v>015118</v>
      </c>
      <c r="F1102" s="30" t="s">
        <v>36</v>
      </c>
      <c r="G1102" s="31" t="s">
        <v>43</v>
      </c>
      <c r="H1102" s="174" t="s">
        <v>1483</v>
      </c>
      <c r="I1102" s="46"/>
      <c r="J1102" s="105"/>
      <c r="K1102" s="31" t="s">
        <v>582</v>
      </c>
      <c r="L1102" s="190" t="s">
        <v>2006</v>
      </c>
      <c r="M1102" s="141"/>
      <c r="N1102" s="85"/>
      <c r="O1102" s="141"/>
      <c r="P1102" s="85"/>
      <c r="Q1102" s="36"/>
      <c r="R1102" s="37"/>
      <c r="S1102" s="38"/>
      <c r="T1102" s="99"/>
      <c r="U1102" s="40"/>
      <c r="V1102" s="41"/>
      <c r="W1102" s="13"/>
    </row>
    <row r="1103" spans="1:24" x14ac:dyDescent="0.45">
      <c r="A1103" s="877"/>
      <c r="B1103" s="26" t="s">
        <v>24</v>
      </c>
      <c r="C1103" s="27">
        <v>51</v>
      </c>
      <c r="D1103" s="28" t="s">
        <v>76</v>
      </c>
      <c r="E1103" s="29" t="str">
        <f t="shared" si="35"/>
        <v>015118</v>
      </c>
      <c r="F1103" s="30" t="s">
        <v>36</v>
      </c>
      <c r="G1103" s="31" t="s">
        <v>43</v>
      </c>
      <c r="H1103" s="174" t="s">
        <v>1483</v>
      </c>
      <c r="I1103" s="46"/>
      <c r="J1103" s="105"/>
      <c r="K1103" s="31"/>
      <c r="L1103" s="190"/>
      <c r="M1103" s="141"/>
      <c r="N1103" s="85"/>
      <c r="O1103" s="141"/>
      <c r="P1103" s="85"/>
      <c r="Q1103" s="36"/>
      <c r="R1103" s="37"/>
      <c r="S1103" s="38"/>
      <c r="T1103" s="99"/>
      <c r="U1103" s="40"/>
      <c r="V1103" s="41"/>
      <c r="W1103" s="13"/>
    </row>
    <row r="1104" spans="1:24" x14ac:dyDescent="0.45">
      <c r="A1104" s="877"/>
      <c r="B1104" s="26" t="s">
        <v>24</v>
      </c>
      <c r="C1104" s="27">
        <v>51</v>
      </c>
      <c r="D1104" s="28" t="s">
        <v>76</v>
      </c>
      <c r="E1104" s="29" t="str">
        <f t="shared" si="35"/>
        <v>015118</v>
      </c>
      <c r="F1104" s="30" t="s">
        <v>36</v>
      </c>
      <c r="G1104" s="31" t="s">
        <v>43</v>
      </c>
      <c r="H1104" s="174" t="s">
        <v>1483</v>
      </c>
      <c r="I1104" s="46"/>
      <c r="J1104" s="105"/>
      <c r="K1104" s="31" t="s">
        <v>586</v>
      </c>
      <c r="L1104" s="196" t="s">
        <v>2007</v>
      </c>
      <c r="M1104" s="141"/>
      <c r="N1104" s="85"/>
      <c r="O1104" s="141"/>
      <c r="P1104" s="85"/>
      <c r="Q1104" s="36"/>
      <c r="R1104" s="37"/>
      <c r="S1104" s="38"/>
      <c r="T1104" s="99"/>
      <c r="U1104" s="40"/>
      <c r="V1104" s="41"/>
      <c r="W1104" s="13"/>
    </row>
    <row r="1105" spans="1:24" x14ac:dyDescent="0.45">
      <c r="A1105" s="877"/>
      <c r="B1105" s="26" t="s">
        <v>24</v>
      </c>
      <c r="C1105" s="27">
        <v>51</v>
      </c>
      <c r="D1105" s="28" t="s">
        <v>76</v>
      </c>
      <c r="E1105" s="29" t="str">
        <f t="shared" si="35"/>
        <v>015118</v>
      </c>
      <c r="F1105" s="30" t="s">
        <v>26</v>
      </c>
      <c r="G1105" s="47" t="s">
        <v>46</v>
      </c>
      <c r="H1105" s="73" t="s">
        <v>103</v>
      </c>
      <c r="I1105" s="191" t="s">
        <v>28</v>
      </c>
      <c r="J1105" s="192" t="s">
        <v>1481</v>
      </c>
      <c r="K1105" s="47" t="s">
        <v>30</v>
      </c>
      <c r="L1105" s="73" t="s">
        <v>162</v>
      </c>
      <c r="M1105" s="191" t="s">
        <v>32</v>
      </c>
      <c r="N1105" s="142" t="s">
        <v>1743</v>
      </c>
      <c r="O1105" s="191" t="s">
        <v>33</v>
      </c>
      <c r="P1105" s="48" t="s">
        <v>282</v>
      </c>
      <c r="Q1105" s="50" t="s">
        <v>34</v>
      </c>
      <c r="R1105" s="37"/>
      <c r="S1105" s="24" t="s">
        <v>35</v>
      </c>
      <c r="T1105" s="99"/>
      <c r="U1105" s="40"/>
      <c r="V1105" s="41">
        <f>LEN(H1105&amp;J1105&amp;L1105&amp;N1105&amp;P1105&amp;R1105)+5</f>
        <v>51</v>
      </c>
      <c r="W1105" s="13"/>
      <c r="X1105" s="53">
        <f>LEN(H1106&amp;J1107&amp;L1113&amp;N1111)+5</f>
        <v>84</v>
      </c>
    </row>
    <row r="1106" spans="1:24" x14ac:dyDescent="0.45">
      <c r="A1106" s="877"/>
      <c r="B1106" s="26" t="s">
        <v>24</v>
      </c>
      <c r="C1106" s="27">
        <v>51</v>
      </c>
      <c r="D1106" s="28" t="s">
        <v>76</v>
      </c>
      <c r="E1106" s="29" t="str">
        <f t="shared" si="35"/>
        <v>015118</v>
      </c>
      <c r="F1106" s="30" t="s">
        <v>36</v>
      </c>
      <c r="G1106" s="31" t="s">
        <v>46</v>
      </c>
      <c r="H1106" s="174" t="s">
        <v>1483</v>
      </c>
      <c r="I1106" s="31" t="s">
        <v>24</v>
      </c>
      <c r="J1106" s="174" t="s">
        <v>1484</v>
      </c>
      <c r="K1106" s="31" t="s">
        <v>24</v>
      </c>
      <c r="L1106" s="174" t="s">
        <v>2008</v>
      </c>
      <c r="M1106" s="115" t="s">
        <v>24</v>
      </c>
      <c r="N1106" s="85" t="s">
        <v>2009</v>
      </c>
      <c r="O1106" s="124" t="s">
        <v>24</v>
      </c>
      <c r="P1106" s="34" t="s">
        <v>2010</v>
      </c>
      <c r="Q1106" s="36"/>
      <c r="R1106" s="37"/>
      <c r="S1106" s="38" t="s">
        <v>51</v>
      </c>
      <c r="T1106" s="99"/>
      <c r="U1106" s="40"/>
      <c r="V1106" s="41">
        <f>LEN(H1106&amp;J1106&amp;L1106&amp;N1106&amp;P1106&amp;R1106)+5</f>
        <v>66</v>
      </c>
      <c r="W1106" s="179">
        <f>LEN(H1107&amp;J1106&amp;L1244&amp;N1229&amp;P1106&amp;R1107)+5</f>
        <v>51</v>
      </c>
    </row>
    <row r="1107" spans="1:24" x14ac:dyDescent="0.45">
      <c r="A1107" s="877"/>
      <c r="B1107" s="26" t="s">
        <v>24</v>
      </c>
      <c r="C1107" s="27">
        <v>51</v>
      </c>
      <c r="D1107" s="28" t="s">
        <v>76</v>
      </c>
      <c r="E1107" s="29" t="str">
        <f t="shared" si="35"/>
        <v>015118</v>
      </c>
      <c r="F1107" s="30" t="s">
        <v>36</v>
      </c>
      <c r="G1107" s="31" t="s">
        <v>46</v>
      </c>
      <c r="H1107" s="174" t="s">
        <v>1483</v>
      </c>
      <c r="I1107" s="31" t="s">
        <v>40</v>
      </c>
      <c r="J1107" s="174" t="s">
        <v>1489</v>
      </c>
      <c r="K1107" s="31" t="s">
        <v>40</v>
      </c>
      <c r="L1107" s="174" t="s">
        <v>2011</v>
      </c>
      <c r="M1107" s="115" t="s">
        <v>40</v>
      </c>
      <c r="N1107" s="85" t="s">
        <v>2012</v>
      </c>
      <c r="O1107" s="124" t="s">
        <v>40</v>
      </c>
      <c r="P1107" s="34" t="s">
        <v>2013</v>
      </c>
      <c r="Q1107" s="36"/>
      <c r="R1107" s="37"/>
      <c r="S1107" s="38" t="s">
        <v>1827</v>
      </c>
      <c r="T1107" s="99"/>
      <c r="U1107" s="40"/>
      <c r="V1107" s="41">
        <f>LEN(H1107&amp;J1107&amp;L1107&amp;N1107&amp;P1107&amp;R1107)+5</f>
        <v>69</v>
      </c>
      <c r="W1107" s="13"/>
    </row>
    <row r="1108" spans="1:24" x14ac:dyDescent="0.45">
      <c r="A1108" s="877"/>
      <c r="B1108" s="26" t="s">
        <v>24</v>
      </c>
      <c r="C1108" s="27">
        <v>51</v>
      </c>
      <c r="D1108" s="28" t="s">
        <v>76</v>
      </c>
      <c r="E1108" s="29" t="str">
        <f t="shared" si="35"/>
        <v>015118</v>
      </c>
      <c r="F1108" s="30" t="s">
        <v>36</v>
      </c>
      <c r="G1108" s="31" t="s">
        <v>46</v>
      </c>
      <c r="H1108" s="174" t="s">
        <v>1483</v>
      </c>
      <c r="I1108" s="31" t="s">
        <v>43</v>
      </c>
      <c r="J1108" s="174" t="s">
        <v>1493</v>
      </c>
      <c r="K1108" s="31" t="s">
        <v>43</v>
      </c>
      <c r="L1108" s="174" t="s">
        <v>2014</v>
      </c>
      <c r="M1108" s="115" t="s">
        <v>43</v>
      </c>
      <c r="N1108" s="85" t="s">
        <v>2015</v>
      </c>
      <c r="O1108" s="124" t="s">
        <v>43</v>
      </c>
      <c r="P1108" s="34" t="s">
        <v>1813</v>
      </c>
      <c r="Q1108" s="36"/>
      <c r="R1108" s="37"/>
      <c r="S1108" s="38" t="s">
        <v>1830</v>
      </c>
      <c r="T1108" s="99"/>
      <c r="U1108" s="40"/>
      <c r="V1108" s="41">
        <f>LEN(H1108&amp;J1108&amp;L1108&amp;N1108&amp;P1108&amp;R1108)+5</f>
        <v>61</v>
      </c>
      <c r="W1108" s="13"/>
    </row>
    <row r="1109" spans="1:24" x14ac:dyDescent="0.45">
      <c r="A1109" s="877"/>
      <c r="B1109" s="26" t="s">
        <v>24</v>
      </c>
      <c r="C1109" s="27">
        <v>51</v>
      </c>
      <c r="D1109" s="28" t="s">
        <v>76</v>
      </c>
      <c r="E1109" s="29" t="str">
        <f t="shared" si="35"/>
        <v>015118</v>
      </c>
      <c r="F1109" s="30" t="s">
        <v>36</v>
      </c>
      <c r="G1109" s="31" t="s">
        <v>46</v>
      </c>
      <c r="H1109" s="174" t="s">
        <v>1483</v>
      </c>
      <c r="I1109" s="115"/>
      <c r="J1109" s="174"/>
      <c r="K1109" s="31" t="s">
        <v>46</v>
      </c>
      <c r="L1109" s="190" t="s">
        <v>2016</v>
      </c>
      <c r="M1109" s="115" t="s">
        <v>46</v>
      </c>
      <c r="N1109" s="85" t="s">
        <v>2017</v>
      </c>
      <c r="O1109" s="46" t="s">
        <v>46</v>
      </c>
      <c r="P1109" s="85" t="s">
        <v>2018</v>
      </c>
      <c r="Q1109" s="36"/>
      <c r="R1109" s="37"/>
      <c r="S1109" s="38"/>
      <c r="T1109" s="99"/>
      <c r="U1109" s="40"/>
      <c r="V1109" s="41"/>
      <c r="W1109" s="13"/>
    </row>
    <row r="1110" spans="1:24" x14ac:dyDescent="0.45">
      <c r="A1110" s="877"/>
      <c r="B1110" s="26" t="s">
        <v>24</v>
      </c>
      <c r="C1110" s="27">
        <v>51</v>
      </c>
      <c r="D1110" s="28" t="s">
        <v>76</v>
      </c>
      <c r="E1110" s="29" t="str">
        <f t="shared" si="35"/>
        <v>015118</v>
      </c>
      <c r="F1110" s="30" t="s">
        <v>36</v>
      </c>
      <c r="G1110" s="31" t="s">
        <v>46</v>
      </c>
      <c r="H1110" s="174" t="s">
        <v>1483</v>
      </c>
      <c r="I1110" s="115"/>
      <c r="J1110" s="174"/>
      <c r="K1110" s="31" t="s">
        <v>49</v>
      </c>
      <c r="L1110" s="190" t="s">
        <v>2019</v>
      </c>
      <c r="M1110" s="115" t="s">
        <v>49</v>
      </c>
      <c r="N1110" s="85" t="s">
        <v>2020</v>
      </c>
      <c r="O1110" s="46" t="s">
        <v>49</v>
      </c>
      <c r="P1110" s="85" t="s">
        <v>2021</v>
      </c>
      <c r="Q1110" s="36"/>
      <c r="R1110" s="37"/>
      <c r="S1110" s="38"/>
      <c r="T1110" s="99"/>
      <c r="U1110" s="40"/>
      <c r="V1110" s="41"/>
      <c r="W1110" s="13"/>
    </row>
    <row r="1111" spans="1:24" x14ac:dyDescent="0.45">
      <c r="A1111" s="877"/>
      <c r="B1111" s="26" t="s">
        <v>24</v>
      </c>
      <c r="C1111" s="27">
        <v>51</v>
      </c>
      <c r="D1111" s="28" t="s">
        <v>76</v>
      </c>
      <c r="E1111" s="29" t="str">
        <f t="shared" si="35"/>
        <v>015118</v>
      </c>
      <c r="F1111" s="30" t="s">
        <v>36</v>
      </c>
      <c r="G1111" s="31" t="s">
        <v>46</v>
      </c>
      <c r="H1111" s="174" t="s">
        <v>1483</v>
      </c>
      <c r="I1111" s="115"/>
      <c r="J1111" s="174"/>
      <c r="K1111" s="31" t="s">
        <v>52</v>
      </c>
      <c r="L1111" s="190" t="s">
        <v>2022</v>
      </c>
      <c r="M1111" s="115" t="s">
        <v>52</v>
      </c>
      <c r="N1111" s="85" t="s">
        <v>2023</v>
      </c>
      <c r="O1111" s="46" t="s">
        <v>52</v>
      </c>
      <c r="P1111" s="85" t="s">
        <v>2024</v>
      </c>
      <c r="Q1111" s="36"/>
      <c r="R1111" s="37"/>
      <c r="S1111" s="38"/>
      <c r="T1111" s="99"/>
      <c r="U1111" s="40"/>
      <c r="V1111" s="41"/>
      <c r="W1111" s="13"/>
    </row>
    <row r="1112" spans="1:24" x14ac:dyDescent="0.45">
      <c r="A1112" s="877"/>
      <c r="B1112" s="26" t="s">
        <v>24</v>
      </c>
      <c r="C1112" s="27">
        <v>51</v>
      </c>
      <c r="D1112" s="28" t="s">
        <v>76</v>
      </c>
      <c r="E1112" s="29" t="str">
        <f t="shared" si="35"/>
        <v>015118</v>
      </c>
      <c r="F1112" s="30" t="s">
        <v>36</v>
      </c>
      <c r="G1112" s="31" t="s">
        <v>46</v>
      </c>
      <c r="H1112" s="174" t="s">
        <v>1483</v>
      </c>
      <c r="I1112" s="115"/>
      <c r="J1112" s="174"/>
      <c r="K1112" s="31" t="s">
        <v>54</v>
      </c>
      <c r="L1112" s="190" t="s">
        <v>2025</v>
      </c>
      <c r="M1112" s="115" t="s">
        <v>54</v>
      </c>
      <c r="N1112" s="85" t="s">
        <v>2026</v>
      </c>
      <c r="O1112" s="46"/>
      <c r="P1112" s="85"/>
      <c r="Q1112" s="36"/>
      <c r="R1112" s="37"/>
      <c r="S1112" s="38"/>
      <c r="T1112" s="99"/>
      <c r="U1112" s="40"/>
      <c r="V1112" s="41"/>
      <c r="W1112" s="13"/>
    </row>
    <row r="1113" spans="1:24" x14ac:dyDescent="0.45">
      <c r="A1113" s="877"/>
      <c r="B1113" s="26" t="s">
        <v>24</v>
      </c>
      <c r="C1113" s="27">
        <v>51</v>
      </c>
      <c r="D1113" s="28" t="s">
        <v>76</v>
      </c>
      <c r="E1113" s="29" t="str">
        <f t="shared" si="35"/>
        <v>015118</v>
      </c>
      <c r="F1113" s="30" t="s">
        <v>36</v>
      </c>
      <c r="G1113" s="31" t="s">
        <v>46</v>
      </c>
      <c r="H1113" s="174" t="s">
        <v>1483</v>
      </c>
      <c r="I1113" s="115"/>
      <c r="J1113" s="174"/>
      <c r="K1113" s="31" t="s">
        <v>56</v>
      </c>
      <c r="L1113" s="190" t="s">
        <v>2027</v>
      </c>
      <c r="M1113" s="115" t="s">
        <v>56</v>
      </c>
      <c r="N1113" s="85" t="s">
        <v>2028</v>
      </c>
      <c r="O1113" s="46"/>
      <c r="P1113" s="85"/>
      <c r="Q1113" s="36"/>
      <c r="R1113" s="37"/>
      <c r="S1113" s="38"/>
      <c r="T1113" s="99"/>
      <c r="U1113" s="40"/>
      <c r="V1113" s="41"/>
      <c r="W1113" s="13"/>
    </row>
    <row r="1114" spans="1:24" x14ac:dyDescent="0.45">
      <c r="A1114" s="877"/>
      <c r="B1114" s="26" t="s">
        <v>24</v>
      </c>
      <c r="C1114" s="27">
        <v>51</v>
      </c>
      <c r="D1114" s="28" t="s">
        <v>76</v>
      </c>
      <c r="E1114" s="29" t="str">
        <f t="shared" si="35"/>
        <v>015118</v>
      </c>
      <c r="F1114" s="30" t="s">
        <v>36</v>
      </c>
      <c r="G1114" s="31" t="s">
        <v>46</v>
      </c>
      <c r="H1114" s="174" t="s">
        <v>1483</v>
      </c>
      <c r="I1114" s="115"/>
      <c r="J1114" s="174"/>
      <c r="K1114" s="31" t="s">
        <v>58</v>
      </c>
      <c r="L1114" s="190" t="s">
        <v>2029</v>
      </c>
      <c r="M1114" s="115" t="s">
        <v>58</v>
      </c>
      <c r="N1114" s="85" t="s">
        <v>2030</v>
      </c>
      <c r="O1114" s="46"/>
      <c r="P1114" s="85"/>
      <c r="Q1114" s="36"/>
      <c r="R1114" s="37"/>
      <c r="S1114" s="38"/>
      <c r="T1114" s="99"/>
      <c r="U1114" s="40"/>
      <c r="V1114" s="41"/>
      <c r="W1114" s="13"/>
      <c r="X1114" s="15"/>
    </row>
    <row r="1115" spans="1:24" x14ac:dyDescent="0.45">
      <c r="A1115" s="877"/>
      <c r="B1115" s="26" t="s">
        <v>24</v>
      </c>
      <c r="C1115" s="27">
        <v>51</v>
      </c>
      <c r="D1115" s="28" t="s">
        <v>76</v>
      </c>
      <c r="E1115" s="29" t="str">
        <f t="shared" si="35"/>
        <v>015118</v>
      </c>
      <c r="F1115" s="30" t="s">
        <v>36</v>
      </c>
      <c r="G1115" s="31" t="s">
        <v>46</v>
      </c>
      <c r="H1115" s="174" t="s">
        <v>1483</v>
      </c>
      <c r="I1115" s="115"/>
      <c r="J1115" s="174"/>
      <c r="K1115" s="31" t="s">
        <v>60</v>
      </c>
      <c r="L1115" s="190" t="s">
        <v>2031</v>
      </c>
      <c r="M1115" s="115" t="s">
        <v>60</v>
      </c>
      <c r="N1115" s="85" t="s">
        <v>2032</v>
      </c>
      <c r="O1115" s="46"/>
      <c r="P1115" s="85"/>
      <c r="Q1115" s="36"/>
      <c r="R1115" s="37"/>
      <c r="S1115" s="38"/>
      <c r="T1115" s="99"/>
      <c r="U1115" s="40"/>
      <c r="V1115" s="41"/>
      <c r="W1115" s="13"/>
      <c r="X1115" s="15"/>
    </row>
    <row r="1116" spans="1:24" x14ac:dyDescent="0.45">
      <c r="A1116" s="877"/>
      <c r="B1116" s="26" t="s">
        <v>24</v>
      </c>
      <c r="C1116" s="27">
        <v>51</v>
      </c>
      <c r="D1116" s="28" t="s">
        <v>76</v>
      </c>
      <c r="E1116" s="29" t="str">
        <f t="shared" si="35"/>
        <v>015118</v>
      </c>
      <c r="F1116" s="30" t="s">
        <v>36</v>
      </c>
      <c r="G1116" s="31" t="s">
        <v>46</v>
      </c>
      <c r="H1116" s="174" t="s">
        <v>1483</v>
      </c>
      <c r="I1116" s="115"/>
      <c r="J1116" s="174"/>
      <c r="K1116" s="31" t="s">
        <v>62</v>
      </c>
      <c r="L1116" s="190" t="s">
        <v>2033</v>
      </c>
      <c r="M1116" s="115" t="s">
        <v>62</v>
      </c>
      <c r="N1116" s="85" t="s">
        <v>2034</v>
      </c>
      <c r="O1116" s="46"/>
      <c r="P1116" s="85"/>
      <c r="Q1116" s="36"/>
      <c r="R1116" s="37"/>
      <c r="S1116" s="38"/>
      <c r="T1116" s="99"/>
      <c r="U1116" s="40"/>
      <c r="V1116" s="41"/>
      <c r="W1116" s="13"/>
      <c r="X1116" s="15"/>
    </row>
    <row r="1117" spans="1:24" x14ac:dyDescent="0.45">
      <c r="A1117" s="877"/>
      <c r="B1117" s="26" t="s">
        <v>24</v>
      </c>
      <c r="C1117" s="27">
        <v>51</v>
      </c>
      <c r="D1117" s="28" t="s">
        <v>76</v>
      </c>
      <c r="E1117" s="29" t="str">
        <f t="shared" si="35"/>
        <v>015118</v>
      </c>
      <c r="F1117" s="30" t="s">
        <v>36</v>
      </c>
      <c r="G1117" s="31" t="s">
        <v>46</v>
      </c>
      <c r="H1117" s="174" t="s">
        <v>1483</v>
      </c>
      <c r="I1117" s="115"/>
      <c r="J1117" s="174"/>
      <c r="K1117" s="31" t="s">
        <v>64</v>
      </c>
      <c r="L1117" s="190" t="s">
        <v>2035</v>
      </c>
      <c r="M1117" s="115" t="s">
        <v>64</v>
      </c>
      <c r="N1117" s="85" t="s">
        <v>2036</v>
      </c>
      <c r="O1117" s="46"/>
      <c r="P1117" s="85"/>
      <c r="Q1117" s="36"/>
      <c r="R1117" s="37"/>
      <c r="S1117" s="38"/>
      <c r="T1117" s="99"/>
      <c r="U1117" s="40"/>
      <c r="V1117" s="41"/>
      <c r="W1117" s="13"/>
      <c r="X1117" s="15"/>
    </row>
    <row r="1118" spans="1:24" x14ac:dyDescent="0.45">
      <c r="A1118" s="877"/>
      <c r="B1118" s="26" t="s">
        <v>24</v>
      </c>
      <c r="C1118" s="27">
        <v>51</v>
      </c>
      <c r="D1118" s="28" t="s">
        <v>76</v>
      </c>
      <c r="E1118" s="29" t="str">
        <f t="shared" si="35"/>
        <v>015118</v>
      </c>
      <c r="F1118" s="30" t="s">
        <v>36</v>
      </c>
      <c r="G1118" s="31" t="s">
        <v>46</v>
      </c>
      <c r="H1118" s="174" t="s">
        <v>1483</v>
      </c>
      <c r="I1118" s="115"/>
      <c r="J1118" s="174"/>
      <c r="K1118" s="55" t="s">
        <v>66</v>
      </c>
      <c r="L1118" s="190" t="s">
        <v>2037</v>
      </c>
      <c r="M1118" s="115" t="s">
        <v>66</v>
      </c>
      <c r="N1118" s="85" t="s">
        <v>2038</v>
      </c>
      <c r="O1118" s="46"/>
      <c r="P1118" s="85"/>
      <c r="Q1118" s="36"/>
      <c r="R1118" s="37"/>
      <c r="S1118" s="38"/>
      <c r="T1118" s="99"/>
      <c r="U1118" s="40"/>
      <c r="V1118" s="41"/>
      <c r="W1118" s="13"/>
      <c r="X1118" s="15"/>
    </row>
    <row r="1119" spans="1:24" x14ac:dyDescent="0.45">
      <c r="A1119" s="877"/>
      <c r="B1119" s="26" t="s">
        <v>24</v>
      </c>
      <c r="C1119" s="27">
        <v>51</v>
      </c>
      <c r="D1119" s="28" t="s">
        <v>76</v>
      </c>
      <c r="E1119" s="29" t="str">
        <f t="shared" si="35"/>
        <v>015118</v>
      </c>
      <c r="F1119" s="30" t="s">
        <v>36</v>
      </c>
      <c r="G1119" s="31" t="s">
        <v>46</v>
      </c>
      <c r="H1119" s="174" t="s">
        <v>1483</v>
      </c>
      <c r="I1119" s="115"/>
      <c r="J1119" s="174"/>
      <c r="K1119" s="55" t="s">
        <v>68</v>
      </c>
      <c r="L1119" s="190" t="s">
        <v>2039</v>
      </c>
      <c r="M1119" s="115" t="s">
        <v>68</v>
      </c>
      <c r="N1119" s="85" t="s">
        <v>2040</v>
      </c>
      <c r="O1119" s="46"/>
      <c r="P1119" s="85"/>
      <c r="Q1119" s="36"/>
      <c r="R1119" s="37"/>
      <c r="S1119" s="38"/>
      <c r="T1119" s="99"/>
      <c r="U1119" s="40"/>
      <c r="V1119" s="41"/>
      <c r="W1119" s="13"/>
      <c r="X1119" s="15"/>
    </row>
    <row r="1120" spans="1:24" x14ac:dyDescent="0.45">
      <c r="A1120" s="877"/>
      <c r="B1120" s="26" t="s">
        <v>24</v>
      </c>
      <c r="C1120" s="27">
        <v>51</v>
      </c>
      <c r="D1120" s="28" t="s">
        <v>76</v>
      </c>
      <c r="E1120" s="29" t="str">
        <f t="shared" si="35"/>
        <v>015118</v>
      </c>
      <c r="F1120" s="30" t="s">
        <v>36</v>
      </c>
      <c r="G1120" s="31" t="s">
        <v>46</v>
      </c>
      <c r="H1120" s="174" t="s">
        <v>1483</v>
      </c>
      <c r="I1120" s="115"/>
      <c r="J1120" s="174"/>
      <c r="K1120" s="55" t="s">
        <v>70</v>
      </c>
      <c r="L1120" s="190" t="s">
        <v>2041</v>
      </c>
      <c r="M1120" s="124" t="s">
        <v>70</v>
      </c>
      <c r="N1120" s="85" t="s">
        <v>2042</v>
      </c>
      <c r="O1120" s="46"/>
      <c r="P1120" s="85"/>
      <c r="Q1120" s="36"/>
      <c r="R1120" s="37"/>
      <c r="S1120" s="38"/>
      <c r="T1120" s="99"/>
      <c r="U1120" s="40"/>
      <c r="V1120" s="41"/>
      <c r="W1120" s="13"/>
      <c r="X1120" s="15"/>
    </row>
    <row r="1121" spans="1:24" x14ac:dyDescent="0.45">
      <c r="A1121" s="877"/>
      <c r="B1121" s="26" t="s">
        <v>24</v>
      </c>
      <c r="C1121" s="27">
        <v>51</v>
      </c>
      <c r="D1121" s="28" t="s">
        <v>76</v>
      </c>
      <c r="E1121" s="29" t="str">
        <f t="shared" si="35"/>
        <v>015118</v>
      </c>
      <c r="F1121" s="30" t="s">
        <v>36</v>
      </c>
      <c r="G1121" s="31" t="s">
        <v>46</v>
      </c>
      <c r="H1121" s="174" t="s">
        <v>1483</v>
      </c>
      <c r="I1121" s="115"/>
      <c r="J1121" s="174"/>
      <c r="K1121" s="55" t="s">
        <v>72</v>
      </c>
      <c r="L1121" s="190" t="s">
        <v>2043</v>
      </c>
      <c r="M1121" s="115" t="s">
        <v>72</v>
      </c>
      <c r="N1121" s="85" t="s">
        <v>2044</v>
      </c>
      <c r="O1121" s="46"/>
      <c r="P1121" s="85"/>
      <c r="Q1121" s="36"/>
      <c r="R1121" s="37"/>
      <c r="S1121" s="38"/>
      <c r="T1121" s="99"/>
      <c r="U1121" s="40"/>
      <c r="V1121" s="41"/>
      <c r="W1121" s="13"/>
      <c r="X1121" s="15"/>
    </row>
    <row r="1122" spans="1:24" x14ac:dyDescent="0.45">
      <c r="A1122" s="877"/>
      <c r="B1122" s="26" t="s">
        <v>24</v>
      </c>
      <c r="C1122" s="27">
        <v>51</v>
      </c>
      <c r="D1122" s="28" t="s">
        <v>76</v>
      </c>
      <c r="E1122" s="29" t="str">
        <f t="shared" si="35"/>
        <v>015118</v>
      </c>
      <c r="F1122" s="30" t="s">
        <v>36</v>
      </c>
      <c r="G1122" s="31" t="s">
        <v>46</v>
      </c>
      <c r="H1122" s="174" t="s">
        <v>1483</v>
      </c>
      <c r="I1122" s="115"/>
      <c r="J1122" s="174"/>
      <c r="K1122" s="55" t="s">
        <v>74</v>
      </c>
      <c r="L1122" s="190" t="s">
        <v>2045</v>
      </c>
      <c r="M1122" s="115" t="s">
        <v>74</v>
      </c>
      <c r="N1122" s="85" t="s">
        <v>2046</v>
      </c>
      <c r="O1122" s="46"/>
      <c r="P1122" s="85"/>
      <c r="Q1122" s="36"/>
      <c r="R1122" s="37"/>
      <c r="S1122" s="38"/>
      <c r="T1122" s="99"/>
      <c r="U1122" s="40"/>
      <c r="V1122" s="41"/>
      <c r="W1122" s="13"/>
      <c r="X1122" s="15"/>
    </row>
    <row r="1123" spans="1:24" x14ac:dyDescent="0.45">
      <c r="A1123" s="877"/>
      <c r="B1123" s="26" t="s">
        <v>24</v>
      </c>
      <c r="C1123" s="27">
        <v>51</v>
      </c>
      <c r="D1123" s="28" t="s">
        <v>76</v>
      </c>
      <c r="E1123" s="29" t="str">
        <f t="shared" si="35"/>
        <v>015118</v>
      </c>
      <c r="F1123" s="30" t="s">
        <v>36</v>
      </c>
      <c r="G1123" s="31" t="s">
        <v>46</v>
      </c>
      <c r="H1123" s="174" t="s">
        <v>1483</v>
      </c>
      <c r="I1123" s="115"/>
      <c r="J1123" s="174"/>
      <c r="K1123" s="55" t="s">
        <v>76</v>
      </c>
      <c r="L1123" s="190" t="s">
        <v>2047</v>
      </c>
      <c r="M1123" s="115" t="s">
        <v>76</v>
      </c>
      <c r="N1123" s="85" t="s">
        <v>2048</v>
      </c>
      <c r="O1123" s="46"/>
      <c r="P1123" s="85"/>
      <c r="Q1123" s="36"/>
      <c r="R1123" s="37"/>
      <c r="S1123" s="38"/>
      <c r="T1123" s="99"/>
      <c r="U1123" s="40"/>
      <c r="V1123" s="41"/>
      <c r="W1123" s="13"/>
      <c r="X1123" s="15"/>
    </row>
    <row r="1124" spans="1:24" x14ac:dyDescent="0.45">
      <c r="A1124" s="877"/>
      <c r="B1124" s="26" t="s">
        <v>24</v>
      </c>
      <c r="C1124" s="27">
        <v>51</v>
      </c>
      <c r="D1124" s="28" t="s">
        <v>76</v>
      </c>
      <c r="E1124" s="29" t="str">
        <f t="shared" si="35"/>
        <v>015118</v>
      </c>
      <c r="F1124" s="30" t="s">
        <v>36</v>
      </c>
      <c r="G1124" s="31" t="s">
        <v>46</v>
      </c>
      <c r="H1124" s="174" t="s">
        <v>1483</v>
      </c>
      <c r="I1124" s="115"/>
      <c r="J1124" s="174"/>
      <c r="K1124" s="55" t="s">
        <v>78</v>
      </c>
      <c r="L1124" s="190" t="s">
        <v>2049</v>
      </c>
      <c r="M1124" s="115" t="s">
        <v>78</v>
      </c>
      <c r="N1124" s="85" t="s">
        <v>2050</v>
      </c>
      <c r="O1124" s="46"/>
      <c r="P1124" s="85"/>
      <c r="Q1124" s="36"/>
      <c r="R1124" s="37"/>
      <c r="S1124" s="38"/>
      <c r="T1124" s="99"/>
      <c r="U1124" s="40"/>
      <c r="V1124" s="41"/>
      <c r="W1124" s="13"/>
      <c r="X1124" s="15"/>
    </row>
    <row r="1125" spans="1:24" x14ac:dyDescent="0.45">
      <c r="A1125" s="877"/>
      <c r="B1125" s="26" t="s">
        <v>24</v>
      </c>
      <c r="C1125" s="27">
        <v>51</v>
      </c>
      <c r="D1125" s="28" t="s">
        <v>76</v>
      </c>
      <c r="E1125" s="29" t="str">
        <f t="shared" si="35"/>
        <v>015118</v>
      </c>
      <c r="F1125" s="30" t="s">
        <v>36</v>
      </c>
      <c r="G1125" s="31" t="s">
        <v>46</v>
      </c>
      <c r="H1125" s="174" t="s">
        <v>1483</v>
      </c>
      <c r="I1125" s="115"/>
      <c r="J1125" s="174"/>
      <c r="K1125" s="55" t="s">
        <v>80</v>
      </c>
      <c r="L1125" s="190" t="s">
        <v>2051</v>
      </c>
      <c r="M1125" s="115" t="s">
        <v>80</v>
      </c>
      <c r="N1125" s="85" t="s">
        <v>2052</v>
      </c>
      <c r="O1125" s="46"/>
      <c r="P1125" s="85"/>
      <c r="Q1125" s="36"/>
      <c r="R1125" s="37"/>
      <c r="S1125" s="38"/>
      <c r="T1125" s="99"/>
      <c r="U1125" s="40"/>
      <c r="V1125" s="41"/>
      <c r="W1125" s="13"/>
      <c r="X1125" s="15"/>
    </row>
    <row r="1126" spans="1:24" x14ac:dyDescent="0.45">
      <c r="A1126" s="877"/>
      <c r="B1126" s="26" t="s">
        <v>24</v>
      </c>
      <c r="C1126" s="27">
        <v>51</v>
      </c>
      <c r="D1126" s="28" t="s">
        <v>76</v>
      </c>
      <c r="E1126" s="29" t="str">
        <f t="shared" si="35"/>
        <v>015118</v>
      </c>
      <c r="F1126" s="30" t="s">
        <v>36</v>
      </c>
      <c r="G1126" s="31" t="s">
        <v>46</v>
      </c>
      <c r="H1126" s="174" t="s">
        <v>1483</v>
      </c>
      <c r="I1126" s="115"/>
      <c r="J1126" s="174"/>
      <c r="K1126" s="55" t="s">
        <v>82</v>
      </c>
      <c r="L1126" s="190" t="s">
        <v>2053</v>
      </c>
      <c r="M1126" s="115" t="s">
        <v>82</v>
      </c>
      <c r="N1126" s="85" t="s">
        <v>2054</v>
      </c>
      <c r="O1126" s="46"/>
      <c r="P1126" s="85"/>
      <c r="Q1126" s="36"/>
      <c r="R1126" s="37"/>
      <c r="S1126" s="38"/>
      <c r="T1126" s="99"/>
      <c r="U1126" s="40"/>
      <c r="V1126" s="41"/>
      <c r="W1126" s="13"/>
      <c r="X1126" s="15"/>
    </row>
    <row r="1127" spans="1:24" x14ac:dyDescent="0.45">
      <c r="A1127" s="877"/>
      <c r="B1127" s="26" t="s">
        <v>24</v>
      </c>
      <c r="C1127" s="27">
        <v>51</v>
      </c>
      <c r="D1127" s="28" t="s">
        <v>76</v>
      </c>
      <c r="E1127" s="29" t="str">
        <f t="shared" si="35"/>
        <v>015118</v>
      </c>
      <c r="F1127" s="30" t="s">
        <v>36</v>
      </c>
      <c r="G1127" s="31" t="s">
        <v>46</v>
      </c>
      <c r="H1127" s="174" t="s">
        <v>1483</v>
      </c>
      <c r="I1127" s="115"/>
      <c r="J1127" s="174"/>
      <c r="K1127" s="55" t="s">
        <v>84</v>
      </c>
      <c r="L1127" s="190" t="s">
        <v>2055</v>
      </c>
      <c r="M1127" s="115" t="s">
        <v>84</v>
      </c>
      <c r="N1127" s="85" t="s">
        <v>2056</v>
      </c>
      <c r="O1127" s="46"/>
      <c r="P1127" s="85"/>
      <c r="Q1127" s="36"/>
      <c r="R1127" s="37"/>
      <c r="S1127" s="38"/>
      <c r="T1127" s="99"/>
      <c r="U1127" s="40"/>
      <c r="V1127" s="41"/>
      <c r="W1127" s="13"/>
      <c r="X1127" s="15"/>
    </row>
    <row r="1128" spans="1:24" x14ac:dyDescent="0.45">
      <c r="A1128" s="877"/>
      <c r="B1128" s="26" t="s">
        <v>24</v>
      </c>
      <c r="C1128" s="27">
        <v>51</v>
      </c>
      <c r="D1128" s="28" t="s">
        <v>76</v>
      </c>
      <c r="E1128" s="29" t="str">
        <f t="shared" si="35"/>
        <v>015118</v>
      </c>
      <c r="F1128" s="30" t="s">
        <v>36</v>
      </c>
      <c r="G1128" s="31" t="s">
        <v>46</v>
      </c>
      <c r="H1128" s="174" t="s">
        <v>1483</v>
      </c>
      <c r="I1128" s="115"/>
      <c r="J1128" s="174"/>
      <c r="K1128" s="55" t="s">
        <v>86</v>
      </c>
      <c r="L1128" s="190" t="s">
        <v>2057</v>
      </c>
      <c r="M1128" s="115" t="s">
        <v>86</v>
      </c>
      <c r="N1128" s="85" t="s">
        <v>2058</v>
      </c>
      <c r="O1128" s="46"/>
      <c r="P1128" s="85"/>
      <c r="Q1128" s="36"/>
      <c r="R1128" s="37"/>
      <c r="S1128" s="38"/>
      <c r="T1128" s="99"/>
      <c r="U1128" s="40"/>
      <c r="V1128" s="41"/>
      <c r="W1128" s="13"/>
      <c r="X1128" s="15"/>
    </row>
    <row r="1129" spans="1:24" x14ac:dyDescent="0.45">
      <c r="A1129" s="877"/>
      <c r="B1129" s="26" t="s">
        <v>24</v>
      </c>
      <c r="C1129" s="27">
        <v>51</v>
      </c>
      <c r="D1129" s="28" t="s">
        <v>76</v>
      </c>
      <c r="E1129" s="29" t="str">
        <f t="shared" si="35"/>
        <v>015118</v>
      </c>
      <c r="F1129" s="30" t="s">
        <v>36</v>
      </c>
      <c r="G1129" s="31" t="s">
        <v>46</v>
      </c>
      <c r="H1129" s="174" t="s">
        <v>1483</v>
      </c>
      <c r="I1129" s="115"/>
      <c r="J1129" s="174"/>
      <c r="K1129" s="55" t="s">
        <v>25</v>
      </c>
      <c r="L1129" s="190" t="s">
        <v>2059</v>
      </c>
      <c r="M1129" s="115" t="s">
        <v>25</v>
      </c>
      <c r="N1129" s="85" t="s">
        <v>2060</v>
      </c>
      <c r="O1129" s="46"/>
      <c r="P1129" s="85"/>
      <c r="Q1129" s="36"/>
      <c r="R1129" s="37"/>
      <c r="S1129" s="38"/>
      <c r="T1129" s="99"/>
      <c r="U1129" s="40"/>
      <c r="V1129" s="41"/>
      <c r="W1129" s="13"/>
      <c r="X1129" s="15"/>
    </row>
    <row r="1130" spans="1:24" x14ac:dyDescent="0.45">
      <c r="A1130" s="877"/>
      <c r="B1130" s="26" t="s">
        <v>24</v>
      </c>
      <c r="C1130" s="27">
        <v>51</v>
      </c>
      <c r="D1130" s="28" t="s">
        <v>76</v>
      </c>
      <c r="E1130" s="29" t="str">
        <f t="shared" si="35"/>
        <v>015118</v>
      </c>
      <c r="F1130" s="30" t="s">
        <v>36</v>
      </c>
      <c r="G1130" s="31" t="s">
        <v>46</v>
      </c>
      <c r="H1130" s="174" t="s">
        <v>1483</v>
      </c>
      <c r="I1130" s="115"/>
      <c r="J1130" s="174"/>
      <c r="K1130" s="55" t="s">
        <v>89</v>
      </c>
      <c r="L1130" s="190" t="s">
        <v>2061</v>
      </c>
      <c r="M1130" s="115" t="s">
        <v>89</v>
      </c>
      <c r="N1130" s="85" t="s">
        <v>2062</v>
      </c>
      <c r="O1130" s="46"/>
      <c r="P1130" s="85"/>
      <c r="Q1130" s="36"/>
      <c r="R1130" s="37"/>
      <c r="S1130" s="38"/>
      <c r="T1130" s="99"/>
      <c r="U1130" s="40"/>
      <c r="V1130" s="41"/>
      <c r="W1130" s="13"/>
      <c r="X1130" s="15"/>
    </row>
    <row r="1131" spans="1:24" x14ac:dyDescent="0.45">
      <c r="A1131" s="877"/>
      <c r="B1131" s="26" t="s">
        <v>24</v>
      </c>
      <c r="C1131" s="27">
        <v>51</v>
      </c>
      <c r="D1131" s="28" t="s">
        <v>76</v>
      </c>
      <c r="E1131" s="29" t="str">
        <f t="shared" si="35"/>
        <v>015118</v>
      </c>
      <c r="F1131" s="30" t="s">
        <v>36</v>
      </c>
      <c r="G1131" s="31" t="s">
        <v>46</v>
      </c>
      <c r="H1131" s="174" t="s">
        <v>1483</v>
      </c>
      <c r="I1131" s="115"/>
      <c r="J1131" s="174"/>
      <c r="K1131" s="55" t="s">
        <v>91</v>
      </c>
      <c r="L1131" s="190" t="s">
        <v>2063</v>
      </c>
      <c r="M1131" s="115" t="s">
        <v>91</v>
      </c>
      <c r="N1131" s="85" t="s">
        <v>2064</v>
      </c>
      <c r="O1131" s="46"/>
      <c r="P1131" s="85"/>
      <c r="Q1131" s="36"/>
      <c r="R1131" s="37"/>
      <c r="S1131" s="38"/>
      <c r="T1131" s="99"/>
      <c r="U1131" s="40"/>
      <c r="V1131" s="41"/>
      <c r="W1131" s="13"/>
      <c r="X1131" s="15"/>
    </row>
    <row r="1132" spans="1:24" x14ac:dyDescent="0.45">
      <c r="A1132" s="877"/>
      <c r="B1132" s="26" t="s">
        <v>24</v>
      </c>
      <c r="C1132" s="27">
        <v>51</v>
      </c>
      <c r="D1132" s="28" t="s">
        <v>76</v>
      </c>
      <c r="E1132" s="29" t="str">
        <f t="shared" si="35"/>
        <v>015118</v>
      </c>
      <c r="F1132" s="30" t="s">
        <v>36</v>
      </c>
      <c r="G1132" s="31" t="s">
        <v>46</v>
      </c>
      <c r="H1132" s="174" t="s">
        <v>1483</v>
      </c>
      <c r="I1132" s="115"/>
      <c r="J1132" s="174"/>
      <c r="K1132" s="55" t="s">
        <v>231</v>
      </c>
      <c r="L1132" s="190" t="s">
        <v>2065</v>
      </c>
      <c r="M1132" s="115" t="s">
        <v>231</v>
      </c>
      <c r="N1132" s="85" t="s">
        <v>2066</v>
      </c>
      <c r="O1132" s="46"/>
      <c r="P1132" s="85"/>
      <c r="Q1132" s="36"/>
      <c r="R1132" s="37"/>
      <c r="S1132" s="38"/>
      <c r="T1132" s="99"/>
      <c r="U1132" s="40"/>
      <c r="V1132" s="41"/>
      <c r="W1132" s="13"/>
      <c r="X1132" s="15"/>
    </row>
    <row r="1133" spans="1:24" x14ac:dyDescent="0.45">
      <c r="A1133" s="877"/>
      <c r="B1133" s="26" t="s">
        <v>24</v>
      </c>
      <c r="C1133" s="27">
        <v>51</v>
      </c>
      <c r="D1133" s="28" t="s">
        <v>76</v>
      </c>
      <c r="E1133" s="29" t="str">
        <f t="shared" si="35"/>
        <v>015118</v>
      </c>
      <c r="F1133" s="30" t="s">
        <v>36</v>
      </c>
      <c r="G1133" s="31" t="s">
        <v>46</v>
      </c>
      <c r="H1133" s="174" t="s">
        <v>1483</v>
      </c>
      <c r="I1133" s="115"/>
      <c r="J1133" s="174"/>
      <c r="K1133" s="55" t="s">
        <v>233</v>
      </c>
      <c r="L1133" s="190" t="s">
        <v>2067</v>
      </c>
      <c r="M1133" s="115" t="s">
        <v>233</v>
      </c>
      <c r="N1133" s="85" t="s">
        <v>2068</v>
      </c>
      <c r="O1133" s="46"/>
      <c r="P1133" s="85"/>
      <c r="Q1133" s="36"/>
      <c r="R1133" s="37"/>
      <c r="S1133" s="38"/>
      <c r="T1133" s="99"/>
      <c r="U1133" s="40"/>
      <c r="V1133" s="41"/>
      <c r="W1133" s="13"/>
      <c r="X1133" s="15"/>
    </row>
    <row r="1134" spans="1:24" x14ac:dyDescent="0.45">
      <c r="A1134" s="877"/>
      <c r="B1134" s="26" t="s">
        <v>24</v>
      </c>
      <c r="C1134" s="27">
        <v>51</v>
      </c>
      <c r="D1134" s="28" t="s">
        <v>76</v>
      </c>
      <c r="E1134" s="29" t="str">
        <f t="shared" si="35"/>
        <v>015118</v>
      </c>
      <c r="F1134" s="30" t="s">
        <v>36</v>
      </c>
      <c r="G1134" s="31" t="s">
        <v>46</v>
      </c>
      <c r="H1134" s="174" t="s">
        <v>1483</v>
      </c>
      <c r="I1134" s="115"/>
      <c r="J1134" s="174"/>
      <c r="K1134" s="55" t="s">
        <v>235</v>
      </c>
      <c r="L1134" s="190" t="s">
        <v>2069</v>
      </c>
      <c r="M1134" s="115" t="s">
        <v>235</v>
      </c>
      <c r="N1134" s="85" t="s">
        <v>2070</v>
      </c>
      <c r="O1134" s="46"/>
      <c r="P1134" s="85"/>
      <c r="Q1134" s="36"/>
      <c r="R1134" s="37"/>
      <c r="S1134" s="38"/>
      <c r="T1134" s="99"/>
      <c r="U1134" s="40"/>
      <c r="V1134" s="41"/>
      <c r="W1134" s="13"/>
      <c r="X1134" s="15"/>
    </row>
    <row r="1135" spans="1:24" x14ac:dyDescent="0.45">
      <c r="A1135" s="877"/>
      <c r="B1135" s="26" t="s">
        <v>24</v>
      </c>
      <c r="C1135" s="27">
        <v>51</v>
      </c>
      <c r="D1135" s="28" t="s">
        <v>76</v>
      </c>
      <c r="E1135" s="29" t="str">
        <f t="shared" si="35"/>
        <v>015118</v>
      </c>
      <c r="F1135" s="30" t="s">
        <v>36</v>
      </c>
      <c r="G1135" s="31" t="s">
        <v>46</v>
      </c>
      <c r="H1135" s="174" t="s">
        <v>1483</v>
      </c>
      <c r="I1135" s="115"/>
      <c r="J1135" s="174"/>
      <c r="K1135" s="55" t="s">
        <v>237</v>
      </c>
      <c r="L1135" s="190" t="s">
        <v>2071</v>
      </c>
      <c r="M1135" s="115" t="s">
        <v>237</v>
      </c>
      <c r="N1135" s="85" t="s">
        <v>2072</v>
      </c>
      <c r="O1135" s="46"/>
      <c r="P1135" s="85"/>
      <c r="Q1135" s="36"/>
      <c r="R1135" s="37"/>
      <c r="S1135" s="38"/>
      <c r="T1135" s="99"/>
      <c r="U1135" s="40"/>
      <c r="V1135" s="41"/>
      <c r="W1135" s="13"/>
      <c r="X1135" s="15"/>
    </row>
    <row r="1136" spans="1:24" x14ac:dyDescent="0.45">
      <c r="A1136" s="877"/>
      <c r="B1136" s="26" t="s">
        <v>24</v>
      </c>
      <c r="C1136" s="27">
        <v>51</v>
      </c>
      <c r="D1136" s="28" t="s">
        <v>76</v>
      </c>
      <c r="E1136" s="29" t="str">
        <f t="shared" si="35"/>
        <v>015118</v>
      </c>
      <c r="F1136" s="30" t="s">
        <v>36</v>
      </c>
      <c r="G1136" s="31" t="s">
        <v>46</v>
      </c>
      <c r="H1136" s="174" t="s">
        <v>1483</v>
      </c>
      <c r="I1136" s="31"/>
      <c r="J1136" s="174"/>
      <c r="K1136" s="55" t="s">
        <v>239</v>
      </c>
      <c r="L1136" s="190" t="s">
        <v>2073</v>
      </c>
      <c r="M1136" s="115" t="s">
        <v>239</v>
      </c>
      <c r="N1136" s="85" t="s">
        <v>2074</v>
      </c>
      <c r="O1136" s="46"/>
      <c r="P1136" s="85"/>
      <c r="Q1136" s="36"/>
      <c r="R1136" s="37"/>
      <c r="S1136" s="38"/>
      <c r="T1136" s="99"/>
      <c r="U1136" s="40"/>
      <c r="V1136" s="41"/>
      <c r="W1136" s="13"/>
      <c r="X1136" s="15"/>
    </row>
    <row r="1137" spans="1:24" x14ac:dyDescent="0.45">
      <c r="A1137" s="877"/>
      <c r="B1137" s="26" t="s">
        <v>24</v>
      </c>
      <c r="C1137" s="27">
        <v>51</v>
      </c>
      <c r="D1137" s="28" t="s">
        <v>76</v>
      </c>
      <c r="E1137" s="29" t="str">
        <f t="shared" si="35"/>
        <v>015118</v>
      </c>
      <c r="F1137" s="30" t="s">
        <v>36</v>
      </c>
      <c r="G1137" s="31" t="s">
        <v>46</v>
      </c>
      <c r="H1137" s="174" t="s">
        <v>1483</v>
      </c>
      <c r="I1137" s="31"/>
      <c r="J1137" s="174"/>
      <c r="K1137" s="55" t="s">
        <v>241</v>
      </c>
      <c r="L1137" s="190" t="s">
        <v>2075</v>
      </c>
      <c r="M1137" s="115" t="s">
        <v>241</v>
      </c>
      <c r="N1137" s="85" t="s">
        <v>2076</v>
      </c>
      <c r="O1137" s="46"/>
      <c r="P1137" s="85"/>
      <c r="Q1137" s="36"/>
      <c r="R1137" s="37"/>
      <c r="S1137" s="38"/>
      <c r="T1137" s="99"/>
      <c r="U1137" s="40"/>
      <c r="V1137" s="41"/>
      <c r="W1137" s="13"/>
      <c r="X1137" s="15"/>
    </row>
    <row r="1138" spans="1:24" x14ac:dyDescent="0.45">
      <c r="A1138" s="877"/>
      <c r="B1138" s="26" t="s">
        <v>24</v>
      </c>
      <c r="C1138" s="27">
        <v>51</v>
      </c>
      <c r="D1138" s="28" t="s">
        <v>76</v>
      </c>
      <c r="E1138" s="29" t="str">
        <f t="shared" si="35"/>
        <v>015118</v>
      </c>
      <c r="F1138" s="30" t="s">
        <v>36</v>
      </c>
      <c r="G1138" s="31" t="s">
        <v>46</v>
      </c>
      <c r="H1138" s="174" t="s">
        <v>1483</v>
      </c>
      <c r="I1138" s="31"/>
      <c r="J1138" s="174"/>
      <c r="K1138" s="55" t="s">
        <v>243</v>
      </c>
      <c r="L1138" s="190" t="s">
        <v>2077</v>
      </c>
      <c r="M1138" s="115" t="s">
        <v>243</v>
      </c>
      <c r="N1138" s="85" t="s">
        <v>2078</v>
      </c>
      <c r="O1138" s="46"/>
      <c r="P1138" s="85"/>
      <c r="Q1138" s="36"/>
      <c r="R1138" s="37"/>
      <c r="S1138" s="38"/>
      <c r="T1138" s="99"/>
      <c r="U1138" s="40"/>
      <c r="V1138" s="41"/>
      <c r="W1138" s="13"/>
      <c r="X1138" s="15"/>
    </row>
    <row r="1139" spans="1:24" x14ac:dyDescent="0.45">
      <c r="A1139" s="877"/>
      <c r="B1139" s="26" t="s">
        <v>24</v>
      </c>
      <c r="C1139" s="27">
        <v>51</v>
      </c>
      <c r="D1139" s="28" t="s">
        <v>76</v>
      </c>
      <c r="E1139" s="29" t="str">
        <f t="shared" si="35"/>
        <v>015118</v>
      </c>
      <c r="F1139" s="30" t="s">
        <v>36</v>
      </c>
      <c r="G1139" s="31" t="s">
        <v>46</v>
      </c>
      <c r="H1139" s="174" t="s">
        <v>1483</v>
      </c>
      <c r="I1139" s="31"/>
      <c r="J1139" s="174"/>
      <c r="K1139" s="55" t="s">
        <v>245</v>
      </c>
      <c r="L1139" s="190" t="s">
        <v>2079</v>
      </c>
      <c r="M1139" s="115" t="s">
        <v>245</v>
      </c>
      <c r="N1139" s="85" t="s">
        <v>2080</v>
      </c>
      <c r="O1139" s="46"/>
      <c r="P1139" s="85"/>
      <c r="Q1139" s="36"/>
      <c r="R1139" s="37"/>
      <c r="S1139" s="38"/>
      <c r="T1139" s="99"/>
      <c r="U1139" s="40"/>
      <c r="V1139" s="41"/>
      <c r="W1139" s="13"/>
      <c r="X1139" s="15"/>
    </row>
    <row r="1140" spans="1:24" x14ac:dyDescent="0.45">
      <c r="A1140" s="877"/>
      <c r="B1140" s="26" t="s">
        <v>24</v>
      </c>
      <c r="C1140" s="27">
        <v>51</v>
      </c>
      <c r="D1140" s="28" t="s">
        <v>76</v>
      </c>
      <c r="E1140" s="29" t="str">
        <f t="shared" si="35"/>
        <v>015118</v>
      </c>
      <c r="F1140" s="30" t="s">
        <v>36</v>
      </c>
      <c r="G1140" s="31" t="s">
        <v>46</v>
      </c>
      <c r="H1140" s="174" t="s">
        <v>1483</v>
      </c>
      <c r="I1140" s="115"/>
      <c r="J1140" s="174"/>
      <c r="K1140" s="55" t="s">
        <v>247</v>
      </c>
      <c r="L1140" s="190" t="s">
        <v>2081</v>
      </c>
      <c r="M1140" s="115" t="s">
        <v>247</v>
      </c>
      <c r="N1140" s="85" t="s">
        <v>2082</v>
      </c>
      <c r="O1140" s="46"/>
      <c r="P1140" s="85"/>
      <c r="Q1140" s="36"/>
      <c r="R1140" s="37"/>
      <c r="S1140" s="38"/>
      <c r="T1140" s="99"/>
      <c r="U1140" s="40"/>
      <c r="V1140" s="41"/>
      <c r="W1140" s="13"/>
      <c r="X1140" s="15"/>
    </row>
    <row r="1141" spans="1:24" x14ac:dyDescent="0.45">
      <c r="A1141" s="877"/>
      <c r="B1141" s="26" t="s">
        <v>24</v>
      </c>
      <c r="C1141" s="27">
        <v>51</v>
      </c>
      <c r="D1141" s="28" t="s">
        <v>76</v>
      </c>
      <c r="E1141" s="29" t="str">
        <f t="shared" si="35"/>
        <v>015118</v>
      </c>
      <c r="F1141" s="30" t="s">
        <v>36</v>
      </c>
      <c r="G1141" s="31" t="s">
        <v>46</v>
      </c>
      <c r="H1141" s="174" t="s">
        <v>1483</v>
      </c>
      <c r="I1141" s="115"/>
      <c r="J1141" s="174"/>
      <c r="K1141" s="55" t="s">
        <v>249</v>
      </c>
      <c r="L1141" s="190" t="s">
        <v>2083</v>
      </c>
      <c r="M1141" s="115" t="s">
        <v>249</v>
      </c>
      <c r="N1141" s="85" t="s">
        <v>2084</v>
      </c>
      <c r="O1141" s="46"/>
      <c r="P1141" s="85"/>
      <c r="Q1141" s="36"/>
      <c r="R1141" s="37"/>
      <c r="S1141" s="38"/>
      <c r="T1141" s="99"/>
      <c r="U1141" s="40"/>
      <c r="V1141" s="41"/>
      <c r="W1141" s="13"/>
      <c r="X1141" s="15"/>
    </row>
    <row r="1142" spans="1:24" x14ac:dyDescent="0.45">
      <c r="A1142" s="877"/>
      <c r="B1142" s="26" t="s">
        <v>24</v>
      </c>
      <c r="C1142" s="27">
        <v>51</v>
      </c>
      <c r="D1142" s="28" t="s">
        <v>76</v>
      </c>
      <c r="E1142" s="29" t="str">
        <f t="shared" si="35"/>
        <v>015118</v>
      </c>
      <c r="F1142" s="30" t="s">
        <v>36</v>
      </c>
      <c r="G1142" s="31" t="s">
        <v>46</v>
      </c>
      <c r="H1142" s="174" t="s">
        <v>1483</v>
      </c>
      <c r="I1142" s="115"/>
      <c r="J1142" s="174"/>
      <c r="K1142" s="55" t="s">
        <v>447</v>
      </c>
      <c r="L1142" s="190" t="s">
        <v>2085</v>
      </c>
      <c r="M1142" s="115" t="s">
        <v>447</v>
      </c>
      <c r="N1142" s="85" t="s">
        <v>2086</v>
      </c>
      <c r="O1142" s="46"/>
      <c r="P1142" s="85"/>
      <c r="Q1142" s="36"/>
      <c r="R1142" s="37"/>
      <c r="S1142" s="38"/>
      <c r="T1142" s="99"/>
      <c r="U1142" s="40"/>
      <c r="V1142" s="41"/>
      <c r="W1142" s="13"/>
      <c r="X1142" s="15"/>
    </row>
    <row r="1143" spans="1:24" x14ac:dyDescent="0.45">
      <c r="A1143" s="877"/>
      <c r="B1143" s="26" t="s">
        <v>24</v>
      </c>
      <c r="C1143" s="27">
        <v>51</v>
      </c>
      <c r="D1143" s="28" t="s">
        <v>76</v>
      </c>
      <c r="E1143" s="29" t="str">
        <f t="shared" si="35"/>
        <v>015118</v>
      </c>
      <c r="F1143" s="30" t="s">
        <v>36</v>
      </c>
      <c r="G1143" s="31" t="s">
        <v>46</v>
      </c>
      <c r="H1143" s="174" t="s">
        <v>1483</v>
      </c>
      <c r="I1143" s="115"/>
      <c r="J1143" s="174"/>
      <c r="K1143" s="55" t="s">
        <v>451</v>
      </c>
      <c r="L1143" s="190" t="s">
        <v>2087</v>
      </c>
      <c r="M1143" s="115" t="s">
        <v>451</v>
      </c>
      <c r="N1143" s="85" t="s">
        <v>2088</v>
      </c>
      <c r="O1143" s="46"/>
      <c r="P1143" s="85"/>
      <c r="Q1143" s="36"/>
      <c r="R1143" s="37"/>
      <c r="S1143" s="38"/>
      <c r="T1143" s="99"/>
      <c r="U1143" s="40"/>
      <c r="V1143" s="41"/>
      <c r="W1143" s="13"/>
      <c r="X1143" s="15"/>
    </row>
    <row r="1144" spans="1:24" x14ac:dyDescent="0.45">
      <c r="A1144" s="877"/>
      <c r="B1144" s="26" t="s">
        <v>24</v>
      </c>
      <c r="C1144" s="27">
        <v>51</v>
      </c>
      <c r="D1144" s="28" t="s">
        <v>76</v>
      </c>
      <c r="E1144" s="29" t="str">
        <f t="shared" si="35"/>
        <v>015118</v>
      </c>
      <c r="F1144" s="30" t="s">
        <v>36</v>
      </c>
      <c r="G1144" s="31" t="s">
        <v>46</v>
      </c>
      <c r="H1144" s="174" t="s">
        <v>1483</v>
      </c>
      <c r="I1144" s="115"/>
      <c r="J1144" s="174"/>
      <c r="K1144" s="55" t="s">
        <v>455</v>
      </c>
      <c r="L1144" s="190" t="s">
        <v>2089</v>
      </c>
      <c r="M1144" s="115" t="s">
        <v>455</v>
      </c>
      <c r="N1144" s="85" t="s">
        <v>2090</v>
      </c>
      <c r="O1144" s="46"/>
      <c r="P1144" s="85"/>
      <c r="Q1144" s="36"/>
      <c r="R1144" s="37"/>
      <c r="S1144" s="38"/>
      <c r="T1144" s="99"/>
      <c r="U1144" s="40"/>
      <c r="V1144" s="41"/>
      <c r="W1144" s="13"/>
      <c r="X1144" s="15"/>
    </row>
    <row r="1145" spans="1:24" x14ac:dyDescent="0.45">
      <c r="A1145" s="877"/>
      <c r="B1145" s="26" t="s">
        <v>24</v>
      </c>
      <c r="C1145" s="27">
        <v>51</v>
      </c>
      <c r="D1145" s="28" t="s">
        <v>76</v>
      </c>
      <c r="E1145" s="29" t="str">
        <f t="shared" si="35"/>
        <v>015118</v>
      </c>
      <c r="F1145" s="30" t="s">
        <v>36</v>
      </c>
      <c r="G1145" s="31" t="s">
        <v>46</v>
      </c>
      <c r="H1145" s="174" t="s">
        <v>1483</v>
      </c>
      <c r="I1145" s="115"/>
      <c r="J1145" s="174"/>
      <c r="K1145" s="55" t="s">
        <v>459</v>
      </c>
      <c r="L1145" s="190" t="s">
        <v>2091</v>
      </c>
      <c r="M1145" s="115" t="s">
        <v>459</v>
      </c>
      <c r="N1145" s="85" t="s">
        <v>2092</v>
      </c>
      <c r="O1145" s="46"/>
      <c r="P1145" s="85"/>
      <c r="Q1145" s="36"/>
      <c r="R1145" s="37"/>
      <c r="S1145" s="38"/>
      <c r="T1145" s="99"/>
      <c r="U1145" s="40"/>
      <c r="V1145" s="41"/>
      <c r="W1145" s="13"/>
      <c r="X1145" s="15"/>
    </row>
    <row r="1146" spans="1:24" x14ac:dyDescent="0.45">
      <c r="A1146" s="877"/>
      <c r="B1146" s="26" t="s">
        <v>24</v>
      </c>
      <c r="C1146" s="27">
        <v>51</v>
      </c>
      <c r="D1146" s="28" t="s">
        <v>76</v>
      </c>
      <c r="E1146" s="29" t="str">
        <f t="shared" si="35"/>
        <v>015118</v>
      </c>
      <c r="F1146" s="30" t="s">
        <v>36</v>
      </c>
      <c r="G1146" s="31" t="s">
        <v>46</v>
      </c>
      <c r="H1146" s="174" t="s">
        <v>1483</v>
      </c>
      <c r="I1146" s="115"/>
      <c r="J1146" s="174"/>
      <c r="K1146" s="55" t="s">
        <v>463</v>
      </c>
      <c r="L1146" s="190" t="s">
        <v>2093</v>
      </c>
      <c r="M1146" s="115" t="s">
        <v>463</v>
      </c>
      <c r="N1146" s="85" t="s">
        <v>2094</v>
      </c>
      <c r="O1146" s="46"/>
      <c r="P1146" s="85"/>
      <c r="Q1146" s="36"/>
      <c r="R1146" s="37"/>
      <c r="S1146" s="38"/>
      <c r="T1146" s="99"/>
      <c r="U1146" s="40"/>
      <c r="V1146" s="41"/>
      <c r="W1146" s="13"/>
      <c r="X1146" s="15"/>
    </row>
    <row r="1147" spans="1:24" x14ac:dyDescent="0.45">
      <c r="A1147" s="877"/>
      <c r="B1147" s="26" t="s">
        <v>24</v>
      </c>
      <c r="C1147" s="27">
        <v>51</v>
      </c>
      <c r="D1147" s="28" t="s">
        <v>76</v>
      </c>
      <c r="E1147" s="29" t="str">
        <f t="shared" si="35"/>
        <v>015118</v>
      </c>
      <c r="F1147" s="30" t="s">
        <v>36</v>
      </c>
      <c r="G1147" s="31" t="s">
        <v>46</v>
      </c>
      <c r="H1147" s="174" t="s">
        <v>1483</v>
      </c>
      <c r="I1147" s="31"/>
      <c r="J1147" s="174"/>
      <c r="K1147" s="55" t="s">
        <v>466</v>
      </c>
      <c r="L1147" s="190" t="s">
        <v>2095</v>
      </c>
      <c r="M1147" s="115" t="s">
        <v>466</v>
      </c>
      <c r="N1147" s="85" t="s">
        <v>2096</v>
      </c>
      <c r="O1147" s="46"/>
      <c r="P1147" s="85"/>
      <c r="Q1147" s="36"/>
      <c r="R1147" s="37"/>
      <c r="S1147" s="38"/>
      <c r="T1147" s="99"/>
      <c r="U1147" s="40"/>
      <c r="V1147" s="41"/>
      <c r="W1147" s="13"/>
      <c r="X1147" s="15"/>
    </row>
    <row r="1148" spans="1:24" x14ac:dyDescent="0.45">
      <c r="A1148" s="877"/>
      <c r="B1148" s="26" t="s">
        <v>24</v>
      </c>
      <c r="C1148" s="27">
        <v>51</v>
      </c>
      <c r="D1148" s="28" t="s">
        <v>76</v>
      </c>
      <c r="E1148" s="29" t="str">
        <f t="shared" si="35"/>
        <v>015118</v>
      </c>
      <c r="F1148" s="30" t="s">
        <v>36</v>
      </c>
      <c r="G1148" s="31" t="s">
        <v>46</v>
      </c>
      <c r="H1148" s="174" t="s">
        <v>1483</v>
      </c>
      <c r="I1148" s="115"/>
      <c r="J1148" s="174"/>
      <c r="K1148" s="55" t="s">
        <v>469</v>
      </c>
      <c r="L1148" s="190" t="s">
        <v>2097</v>
      </c>
      <c r="M1148" s="115" t="s">
        <v>469</v>
      </c>
      <c r="N1148" s="85" t="s">
        <v>2098</v>
      </c>
      <c r="O1148" s="46"/>
      <c r="P1148" s="85"/>
      <c r="Q1148" s="36"/>
      <c r="R1148" s="37"/>
      <c r="S1148" s="38"/>
      <c r="T1148" s="99"/>
      <c r="U1148" s="40"/>
      <c r="V1148" s="41"/>
      <c r="W1148" s="13"/>
      <c r="X1148" s="15"/>
    </row>
    <row r="1149" spans="1:24" x14ac:dyDescent="0.45">
      <c r="A1149" s="877"/>
      <c r="B1149" s="26" t="s">
        <v>24</v>
      </c>
      <c r="C1149" s="27">
        <v>51</v>
      </c>
      <c r="D1149" s="28" t="s">
        <v>76</v>
      </c>
      <c r="E1149" s="29" t="str">
        <f t="shared" si="35"/>
        <v>015118</v>
      </c>
      <c r="F1149" s="30" t="s">
        <v>36</v>
      </c>
      <c r="G1149" s="31" t="s">
        <v>46</v>
      </c>
      <c r="H1149" s="174" t="s">
        <v>1483</v>
      </c>
      <c r="I1149" s="31"/>
      <c r="J1149" s="174"/>
      <c r="K1149" s="55" t="s">
        <v>472</v>
      </c>
      <c r="L1149" s="190" t="s">
        <v>2099</v>
      </c>
      <c r="M1149" s="115" t="s">
        <v>472</v>
      </c>
      <c r="N1149" s="85" t="s">
        <v>2100</v>
      </c>
      <c r="O1149" s="46"/>
      <c r="P1149" s="85"/>
      <c r="Q1149" s="36"/>
      <c r="R1149" s="37"/>
      <c r="S1149" s="38"/>
      <c r="T1149" s="99"/>
      <c r="U1149" s="40"/>
      <c r="V1149" s="41"/>
      <c r="W1149" s="13"/>
      <c r="X1149" s="15"/>
    </row>
    <row r="1150" spans="1:24" x14ac:dyDescent="0.45">
      <c r="A1150" s="877"/>
      <c r="B1150" s="26" t="s">
        <v>24</v>
      </c>
      <c r="C1150" s="27">
        <v>51</v>
      </c>
      <c r="D1150" s="28" t="s">
        <v>76</v>
      </c>
      <c r="E1150" s="29" t="str">
        <f t="shared" si="35"/>
        <v>015118</v>
      </c>
      <c r="F1150" s="30" t="s">
        <v>36</v>
      </c>
      <c r="G1150" s="31" t="s">
        <v>46</v>
      </c>
      <c r="H1150" s="174" t="s">
        <v>1483</v>
      </c>
      <c r="I1150" s="31"/>
      <c r="J1150" s="174"/>
      <c r="K1150" s="55" t="s">
        <v>475</v>
      </c>
      <c r="L1150" s="190" t="s">
        <v>2101</v>
      </c>
      <c r="M1150" s="115" t="s">
        <v>475</v>
      </c>
      <c r="N1150" s="85" t="s">
        <v>2102</v>
      </c>
      <c r="O1150" s="46"/>
      <c r="P1150" s="85"/>
      <c r="Q1150" s="36"/>
      <c r="R1150" s="37"/>
      <c r="S1150" s="38"/>
      <c r="T1150" s="99"/>
      <c r="U1150" s="40"/>
      <c r="V1150" s="41"/>
      <c r="W1150" s="13"/>
      <c r="X1150" s="15"/>
    </row>
    <row r="1151" spans="1:24" x14ac:dyDescent="0.45">
      <c r="A1151" s="877"/>
      <c r="B1151" s="26" t="s">
        <v>24</v>
      </c>
      <c r="C1151" s="27">
        <v>51</v>
      </c>
      <c r="D1151" s="28" t="s">
        <v>76</v>
      </c>
      <c r="E1151" s="29" t="str">
        <f t="shared" si="35"/>
        <v>015118</v>
      </c>
      <c r="F1151" s="30" t="s">
        <v>36</v>
      </c>
      <c r="G1151" s="31" t="s">
        <v>46</v>
      </c>
      <c r="H1151" s="174" t="s">
        <v>1483</v>
      </c>
      <c r="I1151" s="31"/>
      <c r="J1151" s="174"/>
      <c r="K1151" s="55" t="s">
        <v>478</v>
      </c>
      <c r="L1151" s="190" t="s">
        <v>2103</v>
      </c>
      <c r="M1151" s="115" t="s">
        <v>478</v>
      </c>
      <c r="N1151" s="85" t="s">
        <v>2104</v>
      </c>
      <c r="O1151" s="46"/>
      <c r="P1151" s="85"/>
      <c r="Q1151" s="36"/>
      <c r="R1151" s="37"/>
      <c r="S1151" s="38"/>
      <c r="T1151" s="99"/>
      <c r="U1151" s="40"/>
      <c r="V1151" s="41"/>
      <c r="W1151" s="13"/>
      <c r="X1151" s="15"/>
    </row>
    <row r="1152" spans="1:24" x14ac:dyDescent="0.45">
      <c r="A1152" s="877"/>
      <c r="B1152" s="26" t="s">
        <v>24</v>
      </c>
      <c r="C1152" s="27">
        <v>51</v>
      </c>
      <c r="D1152" s="28" t="s">
        <v>76</v>
      </c>
      <c r="E1152" s="29" t="str">
        <f t="shared" si="35"/>
        <v>015118</v>
      </c>
      <c r="F1152" s="30" t="s">
        <v>36</v>
      </c>
      <c r="G1152" s="31" t="s">
        <v>46</v>
      </c>
      <c r="H1152" s="174" t="s">
        <v>1483</v>
      </c>
      <c r="I1152" s="31"/>
      <c r="J1152" s="174"/>
      <c r="K1152" s="55" t="s">
        <v>481</v>
      </c>
      <c r="L1152" s="190" t="s">
        <v>2105</v>
      </c>
      <c r="M1152" s="115"/>
      <c r="N1152" s="85"/>
      <c r="O1152" s="46"/>
      <c r="P1152" s="85"/>
      <c r="Q1152" s="36"/>
      <c r="R1152" s="37"/>
      <c r="S1152" s="38"/>
      <c r="T1152" s="99"/>
      <c r="U1152" s="40"/>
      <c r="V1152" s="41"/>
      <c r="W1152" s="13"/>
      <c r="X1152" s="15"/>
    </row>
    <row r="1153" spans="1:24" x14ac:dyDescent="0.45">
      <c r="A1153" s="877"/>
      <c r="B1153" s="26" t="s">
        <v>24</v>
      </c>
      <c r="C1153" s="27">
        <v>51</v>
      </c>
      <c r="D1153" s="28" t="s">
        <v>76</v>
      </c>
      <c r="E1153" s="29" t="str">
        <f t="shared" si="35"/>
        <v>015118</v>
      </c>
      <c r="F1153" s="30" t="s">
        <v>36</v>
      </c>
      <c r="G1153" s="31" t="s">
        <v>46</v>
      </c>
      <c r="H1153" s="174" t="s">
        <v>1483</v>
      </c>
      <c r="I1153" s="31"/>
      <c r="J1153" s="174"/>
      <c r="K1153" s="55" t="s">
        <v>484</v>
      </c>
      <c r="L1153" s="190" t="s">
        <v>2106</v>
      </c>
      <c r="M1153" s="115"/>
      <c r="N1153" s="85"/>
      <c r="O1153" s="46"/>
      <c r="P1153" s="85"/>
      <c r="Q1153" s="36"/>
      <c r="R1153" s="37"/>
      <c r="S1153" s="38"/>
      <c r="T1153" s="99"/>
      <c r="U1153" s="40"/>
      <c r="V1153" s="41"/>
      <c r="W1153" s="13"/>
      <c r="X1153" s="15"/>
    </row>
    <row r="1154" spans="1:24" x14ac:dyDescent="0.45">
      <c r="A1154" s="877"/>
      <c r="B1154" s="26" t="s">
        <v>24</v>
      </c>
      <c r="C1154" s="27">
        <v>51</v>
      </c>
      <c r="D1154" s="28" t="s">
        <v>76</v>
      </c>
      <c r="E1154" s="29" t="str">
        <f t="shared" si="35"/>
        <v>015118</v>
      </c>
      <c r="F1154" s="30" t="s">
        <v>36</v>
      </c>
      <c r="G1154" s="31" t="s">
        <v>46</v>
      </c>
      <c r="H1154" s="174" t="s">
        <v>1483</v>
      </c>
      <c r="I1154" s="31"/>
      <c r="J1154" s="174"/>
      <c r="K1154" s="55" t="s">
        <v>486</v>
      </c>
      <c r="L1154" s="190" t="s">
        <v>2107</v>
      </c>
      <c r="M1154" s="115"/>
      <c r="N1154" s="85"/>
      <c r="O1154" s="46"/>
      <c r="P1154" s="85"/>
      <c r="Q1154" s="36"/>
      <c r="R1154" s="37"/>
      <c r="S1154" s="38"/>
      <c r="T1154" s="99"/>
      <c r="U1154" s="40"/>
      <c r="V1154" s="41"/>
      <c r="W1154" s="13"/>
      <c r="X1154" s="15"/>
    </row>
    <row r="1155" spans="1:24" x14ac:dyDescent="0.45">
      <c r="A1155" s="877"/>
      <c r="B1155" s="26" t="s">
        <v>24</v>
      </c>
      <c r="C1155" s="27">
        <v>51</v>
      </c>
      <c r="D1155" s="28" t="s">
        <v>76</v>
      </c>
      <c r="E1155" s="29" t="str">
        <f t="shared" si="35"/>
        <v>015118</v>
      </c>
      <c r="F1155" s="30" t="s">
        <v>36</v>
      </c>
      <c r="G1155" s="31" t="s">
        <v>46</v>
      </c>
      <c r="H1155" s="174" t="s">
        <v>1483</v>
      </c>
      <c r="I1155" s="31"/>
      <c r="J1155" s="174"/>
      <c r="K1155" s="55" t="s">
        <v>488</v>
      </c>
      <c r="L1155" s="190" t="s">
        <v>2108</v>
      </c>
      <c r="M1155" s="115"/>
      <c r="N1155" s="85"/>
      <c r="O1155" s="46"/>
      <c r="P1155" s="85"/>
      <c r="Q1155" s="36"/>
      <c r="R1155" s="37"/>
      <c r="S1155" s="38"/>
      <c r="T1155" s="99"/>
      <c r="U1155" s="40"/>
      <c r="V1155" s="41"/>
      <c r="W1155" s="13"/>
      <c r="X1155" s="15"/>
    </row>
    <row r="1156" spans="1:24" x14ac:dyDescent="0.45">
      <c r="A1156" s="877"/>
      <c r="B1156" s="26" t="s">
        <v>24</v>
      </c>
      <c r="C1156" s="27">
        <v>51</v>
      </c>
      <c r="D1156" s="28" t="s">
        <v>76</v>
      </c>
      <c r="E1156" s="29" t="str">
        <f t="shared" si="35"/>
        <v>015118</v>
      </c>
      <c r="F1156" s="30" t="s">
        <v>36</v>
      </c>
      <c r="G1156" s="31" t="s">
        <v>46</v>
      </c>
      <c r="H1156" s="174" t="s">
        <v>1483</v>
      </c>
      <c r="I1156" s="31"/>
      <c r="J1156" s="174"/>
      <c r="K1156" s="55" t="s">
        <v>490</v>
      </c>
      <c r="L1156" s="190" t="s">
        <v>2109</v>
      </c>
      <c r="M1156" s="115"/>
      <c r="N1156" s="85"/>
      <c r="O1156" s="46"/>
      <c r="P1156" s="85"/>
      <c r="Q1156" s="36"/>
      <c r="R1156" s="37"/>
      <c r="S1156" s="38"/>
      <c r="T1156" s="99"/>
      <c r="U1156" s="40"/>
      <c r="V1156" s="41"/>
      <c r="W1156" s="13"/>
      <c r="X1156" s="15"/>
    </row>
    <row r="1157" spans="1:24" x14ac:dyDescent="0.45">
      <c r="A1157" s="877"/>
      <c r="B1157" s="26" t="s">
        <v>24</v>
      </c>
      <c r="C1157" s="27">
        <v>51</v>
      </c>
      <c r="D1157" s="28" t="s">
        <v>76</v>
      </c>
      <c r="E1157" s="29" t="str">
        <f t="shared" si="35"/>
        <v>015118</v>
      </c>
      <c r="F1157" s="30" t="s">
        <v>36</v>
      </c>
      <c r="G1157" s="31" t="s">
        <v>46</v>
      </c>
      <c r="H1157" s="174" t="s">
        <v>1483</v>
      </c>
      <c r="I1157" s="31"/>
      <c r="J1157" s="174"/>
      <c r="K1157" s="55" t="s">
        <v>492</v>
      </c>
      <c r="L1157" s="190" t="s">
        <v>2110</v>
      </c>
      <c r="M1157" s="115"/>
      <c r="N1157" s="85"/>
      <c r="O1157" s="46"/>
      <c r="P1157" s="85"/>
      <c r="Q1157" s="36"/>
      <c r="R1157" s="37"/>
      <c r="S1157" s="38"/>
      <c r="T1157" s="99"/>
      <c r="U1157" s="40"/>
      <c r="V1157" s="41"/>
      <c r="W1157" s="13"/>
      <c r="X1157" s="15"/>
    </row>
    <row r="1158" spans="1:24" x14ac:dyDescent="0.45">
      <c r="A1158" s="877"/>
      <c r="B1158" s="26" t="s">
        <v>24</v>
      </c>
      <c r="C1158" s="27">
        <v>51</v>
      </c>
      <c r="D1158" s="28" t="s">
        <v>76</v>
      </c>
      <c r="E1158" s="29" t="str">
        <f t="shared" si="35"/>
        <v>015118</v>
      </c>
      <c r="F1158" s="30" t="s">
        <v>36</v>
      </c>
      <c r="G1158" s="31" t="s">
        <v>46</v>
      </c>
      <c r="H1158" s="174" t="s">
        <v>1483</v>
      </c>
      <c r="I1158" s="31"/>
      <c r="J1158" s="174"/>
      <c r="K1158" s="55" t="s">
        <v>494</v>
      </c>
      <c r="L1158" s="190" t="s">
        <v>2111</v>
      </c>
      <c r="M1158" s="115"/>
      <c r="N1158" s="85"/>
      <c r="O1158" s="46"/>
      <c r="P1158" s="85"/>
      <c r="Q1158" s="36"/>
      <c r="R1158" s="37"/>
      <c r="S1158" s="38"/>
      <c r="T1158" s="99"/>
      <c r="U1158" s="40"/>
      <c r="V1158" s="41"/>
      <c r="W1158" s="13"/>
      <c r="X1158" s="15"/>
    </row>
    <row r="1159" spans="1:24" x14ac:dyDescent="0.45">
      <c r="A1159" s="877"/>
      <c r="B1159" s="26" t="s">
        <v>24</v>
      </c>
      <c r="C1159" s="27">
        <v>51</v>
      </c>
      <c r="D1159" s="28" t="s">
        <v>76</v>
      </c>
      <c r="E1159" s="29" t="str">
        <f t="shared" si="35"/>
        <v>015118</v>
      </c>
      <c r="F1159" s="30" t="s">
        <v>36</v>
      </c>
      <c r="G1159" s="31" t="s">
        <v>46</v>
      </c>
      <c r="H1159" s="174" t="s">
        <v>1483</v>
      </c>
      <c r="I1159" s="115"/>
      <c r="J1159" s="174"/>
      <c r="K1159" s="55" t="s">
        <v>496</v>
      </c>
      <c r="L1159" s="190" t="s">
        <v>2112</v>
      </c>
      <c r="M1159" s="115"/>
      <c r="N1159" s="85"/>
      <c r="O1159" s="46"/>
      <c r="P1159" s="85"/>
      <c r="Q1159" s="36"/>
      <c r="R1159" s="37"/>
      <c r="S1159" s="38"/>
      <c r="T1159" s="99"/>
      <c r="U1159" s="40"/>
      <c r="V1159" s="41"/>
      <c r="W1159" s="13"/>
      <c r="X1159" s="15"/>
    </row>
    <row r="1160" spans="1:24" x14ac:dyDescent="0.45">
      <c r="A1160" s="877"/>
      <c r="B1160" s="26" t="s">
        <v>24</v>
      </c>
      <c r="C1160" s="27">
        <v>51</v>
      </c>
      <c r="D1160" s="28" t="s">
        <v>76</v>
      </c>
      <c r="E1160" s="29" t="str">
        <f t="shared" si="35"/>
        <v>015118</v>
      </c>
      <c r="F1160" s="30" t="s">
        <v>36</v>
      </c>
      <c r="G1160" s="31" t="s">
        <v>46</v>
      </c>
      <c r="H1160" s="174" t="s">
        <v>1483</v>
      </c>
      <c r="I1160" s="115"/>
      <c r="J1160" s="174"/>
      <c r="K1160" s="55" t="s">
        <v>498</v>
      </c>
      <c r="L1160" s="190" t="s">
        <v>2113</v>
      </c>
      <c r="M1160" s="115"/>
      <c r="N1160" s="85"/>
      <c r="O1160" s="46"/>
      <c r="P1160" s="85"/>
      <c r="Q1160" s="36"/>
      <c r="R1160" s="37"/>
      <c r="S1160" s="38"/>
      <c r="T1160" s="99"/>
      <c r="U1160" s="40"/>
      <c r="V1160" s="41"/>
      <c r="W1160" s="13"/>
      <c r="X1160" s="15"/>
    </row>
    <row r="1161" spans="1:24" x14ac:dyDescent="0.45">
      <c r="A1161" s="877"/>
      <c r="B1161" s="26" t="s">
        <v>24</v>
      </c>
      <c r="C1161" s="27">
        <v>51</v>
      </c>
      <c r="D1161" s="28" t="s">
        <v>76</v>
      </c>
      <c r="E1161" s="29" t="str">
        <f t="shared" si="35"/>
        <v>015118</v>
      </c>
      <c r="F1161" s="30" t="s">
        <v>36</v>
      </c>
      <c r="G1161" s="31" t="s">
        <v>46</v>
      </c>
      <c r="H1161" s="174" t="s">
        <v>1483</v>
      </c>
      <c r="I1161" s="115"/>
      <c r="J1161" s="174"/>
      <c r="K1161" s="55" t="s">
        <v>500</v>
      </c>
      <c r="L1161" s="190" t="s">
        <v>2114</v>
      </c>
      <c r="M1161" s="115"/>
      <c r="N1161" s="85"/>
      <c r="O1161" s="46"/>
      <c r="P1161" s="85"/>
      <c r="Q1161" s="36"/>
      <c r="R1161" s="37"/>
      <c r="S1161" s="38"/>
      <c r="T1161" s="99"/>
      <c r="U1161" s="40"/>
      <c r="V1161" s="41"/>
      <c r="W1161" s="13"/>
      <c r="X1161" s="15"/>
    </row>
    <row r="1162" spans="1:24" x14ac:dyDescent="0.45">
      <c r="A1162" s="877"/>
      <c r="B1162" s="26" t="s">
        <v>24</v>
      </c>
      <c r="C1162" s="27">
        <v>51</v>
      </c>
      <c r="D1162" s="28" t="s">
        <v>76</v>
      </c>
      <c r="E1162" s="29" t="str">
        <f t="shared" si="35"/>
        <v>015118</v>
      </c>
      <c r="F1162" s="30" t="s">
        <v>36</v>
      </c>
      <c r="G1162" s="31" t="s">
        <v>46</v>
      </c>
      <c r="H1162" s="174" t="s">
        <v>1483</v>
      </c>
      <c r="I1162" s="115"/>
      <c r="J1162" s="174"/>
      <c r="K1162" s="55" t="s">
        <v>502</v>
      </c>
      <c r="L1162" s="190" t="s">
        <v>1988</v>
      </c>
      <c r="M1162" s="115"/>
      <c r="N1162" s="85"/>
      <c r="O1162" s="46"/>
      <c r="P1162" s="85"/>
      <c r="Q1162" s="36"/>
      <c r="R1162" s="37"/>
      <c r="S1162" s="38"/>
      <c r="T1162" s="99"/>
      <c r="U1162" s="40"/>
      <c r="V1162" s="41"/>
      <c r="W1162" s="13"/>
      <c r="X1162" s="15"/>
    </row>
    <row r="1163" spans="1:24" x14ac:dyDescent="0.45">
      <c r="A1163" s="877"/>
      <c r="B1163" s="26" t="s">
        <v>24</v>
      </c>
      <c r="C1163" s="27">
        <v>51</v>
      </c>
      <c r="D1163" s="28" t="s">
        <v>76</v>
      </c>
      <c r="E1163" s="29" t="str">
        <f t="shared" ref="E1163:E1230" si="36">B1163&amp;C1163&amp;D1163</f>
        <v>015118</v>
      </c>
      <c r="F1163" s="30" t="s">
        <v>36</v>
      </c>
      <c r="G1163" s="31" t="s">
        <v>46</v>
      </c>
      <c r="H1163" s="174" t="s">
        <v>1483</v>
      </c>
      <c r="I1163" s="115"/>
      <c r="J1163" s="174"/>
      <c r="K1163" s="55" t="s">
        <v>504</v>
      </c>
      <c r="L1163" s="190" t="s">
        <v>2115</v>
      </c>
      <c r="M1163" s="115"/>
      <c r="N1163" s="85"/>
      <c r="O1163" s="46"/>
      <c r="P1163" s="85"/>
      <c r="Q1163" s="36"/>
      <c r="R1163" s="37"/>
      <c r="S1163" s="38"/>
      <c r="T1163" s="99"/>
      <c r="U1163" s="40"/>
      <c r="V1163" s="41"/>
      <c r="W1163" s="13"/>
      <c r="X1163" s="15"/>
    </row>
    <row r="1164" spans="1:24" x14ac:dyDescent="0.45">
      <c r="A1164" s="877"/>
      <c r="B1164" s="26" t="s">
        <v>24</v>
      </c>
      <c r="C1164" s="27">
        <v>51</v>
      </c>
      <c r="D1164" s="28" t="s">
        <v>76</v>
      </c>
      <c r="E1164" s="29" t="str">
        <f t="shared" si="36"/>
        <v>015118</v>
      </c>
      <c r="F1164" s="30" t="s">
        <v>36</v>
      </c>
      <c r="G1164" s="31" t="s">
        <v>46</v>
      </c>
      <c r="H1164" s="174" t="s">
        <v>1483</v>
      </c>
      <c r="I1164" s="115"/>
      <c r="J1164" s="174"/>
      <c r="K1164" s="55" t="s">
        <v>506</v>
      </c>
      <c r="L1164" s="190" t="s">
        <v>2116</v>
      </c>
      <c r="M1164" s="115"/>
      <c r="N1164" s="85"/>
      <c r="O1164" s="46"/>
      <c r="P1164" s="85"/>
      <c r="Q1164" s="36"/>
      <c r="R1164" s="37"/>
      <c r="S1164" s="38"/>
      <c r="T1164" s="99"/>
      <c r="U1164" s="40"/>
      <c r="V1164" s="41"/>
      <c r="W1164" s="13"/>
      <c r="X1164" s="15"/>
    </row>
    <row r="1165" spans="1:24" x14ac:dyDescent="0.45">
      <c r="A1165" s="877"/>
      <c r="B1165" s="26" t="s">
        <v>24</v>
      </c>
      <c r="C1165" s="27">
        <v>51</v>
      </c>
      <c r="D1165" s="28" t="s">
        <v>76</v>
      </c>
      <c r="E1165" s="29" t="str">
        <f t="shared" si="36"/>
        <v>015118</v>
      </c>
      <c r="F1165" s="30" t="s">
        <v>36</v>
      </c>
      <c r="G1165" s="31" t="s">
        <v>46</v>
      </c>
      <c r="H1165" s="174" t="s">
        <v>1483</v>
      </c>
      <c r="I1165" s="115"/>
      <c r="J1165" s="174"/>
      <c r="K1165" s="55" t="s">
        <v>508</v>
      </c>
      <c r="L1165" s="190" t="s">
        <v>2117</v>
      </c>
      <c r="M1165" s="115"/>
      <c r="N1165" s="85"/>
      <c r="O1165" s="46"/>
      <c r="P1165" s="85"/>
      <c r="Q1165" s="36"/>
      <c r="R1165" s="37"/>
      <c r="S1165" s="38"/>
      <c r="T1165" s="99"/>
      <c r="U1165" s="40"/>
      <c r="V1165" s="41"/>
      <c r="W1165" s="13"/>
      <c r="X1165" s="15"/>
    </row>
    <row r="1166" spans="1:24" x14ac:dyDescent="0.45">
      <c r="A1166" s="877"/>
      <c r="B1166" s="26" t="s">
        <v>24</v>
      </c>
      <c r="C1166" s="27">
        <v>51</v>
      </c>
      <c r="D1166" s="28" t="s">
        <v>76</v>
      </c>
      <c r="E1166" s="29" t="str">
        <f t="shared" si="36"/>
        <v>015118</v>
      </c>
      <c r="F1166" s="30" t="s">
        <v>36</v>
      </c>
      <c r="G1166" s="31" t="s">
        <v>46</v>
      </c>
      <c r="H1166" s="174" t="s">
        <v>1483</v>
      </c>
      <c r="I1166" s="115"/>
      <c r="J1166" s="174"/>
      <c r="K1166" s="55" t="s">
        <v>510</v>
      </c>
      <c r="L1166" s="190" t="s">
        <v>2118</v>
      </c>
      <c r="M1166" s="115"/>
      <c r="N1166" s="85"/>
      <c r="O1166" s="46"/>
      <c r="P1166" s="85"/>
      <c r="Q1166" s="36"/>
      <c r="R1166" s="37"/>
      <c r="S1166" s="38"/>
      <c r="T1166" s="99"/>
      <c r="U1166" s="40"/>
      <c r="V1166" s="41"/>
      <c r="W1166" s="13"/>
      <c r="X1166" s="15"/>
    </row>
    <row r="1167" spans="1:24" x14ac:dyDescent="0.45">
      <c r="A1167" s="877"/>
      <c r="B1167" s="26" t="s">
        <v>24</v>
      </c>
      <c r="C1167" s="27">
        <v>51</v>
      </c>
      <c r="D1167" s="28" t="s">
        <v>76</v>
      </c>
      <c r="E1167" s="29" t="str">
        <f t="shared" si="36"/>
        <v>015118</v>
      </c>
      <c r="F1167" s="30" t="s">
        <v>36</v>
      </c>
      <c r="G1167" s="31" t="s">
        <v>46</v>
      </c>
      <c r="H1167" s="174" t="s">
        <v>1483</v>
      </c>
      <c r="I1167" s="115"/>
      <c r="J1167" s="174"/>
      <c r="K1167" s="55" t="s">
        <v>512</v>
      </c>
      <c r="L1167" s="190" t="s">
        <v>2119</v>
      </c>
      <c r="M1167" s="115"/>
      <c r="N1167" s="85"/>
      <c r="O1167" s="46"/>
      <c r="P1167" s="85"/>
      <c r="Q1167" s="36"/>
      <c r="R1167" s="37"/>
      <c r="S1167" s="38"/>
      <c r="T1167" s="99"/>
      <c r="U1167" s="40"/>
      <c r="V1167" s="41"/>
      <c r="W1167" s="13"/>
      <c r="X1167" s="15"/>
    </row>
    <row r="1168" spans="1:24" x14ac:dyDescent="0.45">
      <c r="A1168" s="877"/>
      <c r="B1168" s="26" t="s">
        <v>24</v>
      </c>
      <c r="C1168" s="27">
        <v>51</v>
      </c>
      <c r="D1168" s="28" t="s">
        <v>76</v>
      </c>
      <c r="E1168" s="29" t="str">
        <f t="shared" si="36"/>
        <v>015118</v>
      </c>
      <c r="F1168" s="30" t="s">
        <v>36</v>
      </c>
      <c r="G1168" s="31" t="s">
        <v>46</v>
      </c>
      <c r="H1168" s="174" t="s">
        <v>1483</v>
      </c>
      <c r="I1168" s="115"/>
      <c r="J1168" s="174"/>
      <c r="K1168" s="55" t="s">
        <v>514</v>
      </c>
      <c r="L1168" s="190" t="s">
        <v>2120</v>
      </c>
      <c r="M1168" s="115"/>
      <c r="N1168" s="85"/>
      <c r="O1168" s="46"/>
      <c r="P1168" s="85"/>
      <c r="Q1168" s="36"/>
      <c r="R1168" s="37"/>
      <c r="S1168" s="38"/>
      <c r="T1168" s="99"/>
      <c r="U1168" s="40"/>
      <c r="V1168" s="41"/>
      <c r="W1168" s="13"/>
      <c r="X1168" s="15"/>
    </row>
    <row r="1169" spans="1:24" x14ac:dyDescent="0.45">
      <c r="A1169" s="877"/>
      <c r="B1169" s="26" t="s">
        <v>24</v>
      </c>
      <c r="C1169" s="27">
        <v>51</v>
      </c>
      <c r="D1169" s="28" t="s">
        <v>76</v>
      </c>
      <c r="E1169" s="29" t="str">
        <f t="shared" si="36"/>
        <v>015118</v>
      </c>
      <c r="F1169" s="30" t="s">
        <v>36</v>
      </c>
      <c r="G1169" s="31" t="s">
        <v>46</v>
      </c>
      <c r="H1169" s="174" t="s">
        <v>1483</v>
      </c>
      <c r="I1169" s="115"/>
      <c r="J1169" s="174"/>
      <c r="K1169" s="55" t="s">
        <v>516</v>
      </c>
      <c r="L1169" s="190" t="s">
        <v>2121</v>
      </c>
      <c r="M1169" s="115"/>
      <c r="N1169" s="85"/>
      <c r="O1169" s="46"/>
      <c r="P1169" s="85"/>
      <c r="Q1169" s="36"/>
      <c r="R1169" s="37"/>
      <c r="S1169" s="38"/>
      <c r="T1169" s="99"/>
      <c r="U1169" s="40"/>
      <c r="V1169" s="41"/>
      <c r="W1169" s="13"/>
      <c r="X1169" s="15"/>
    </row>
    <row r="1170" spans="1:24" x14ac:dyDescent="0.45">
      <c r="A1170" s="877"/>
      <c r="B1170" s="26" t="s">
        <v>24</v>
      </c>
      <c r="C1170" s="27">
        <v>51</v>
      </c>
      <c r="D1170" s="28" t="s">
        <v>76</v>
      </c>
      <c r="E1170" s="29" t="str">
        <f t="shared" si="36"/>
        <v>015118</v>
      </c>
      <c r="F1170" s="30" t="s">
        <v>36</v>
      </c>
      <c r="G1170" s="31" t="s">
        <v>46</v>
      </c>
      <c r="H1170" s="174" t="s">
        <v>1483</v>
      </c>
      <c r="I1170" s="115"/>
      <c r="J1170" s="174"/>
      <c r="K1170" s="55" t="s">
        <v>518</v>
      </c>
      <c r="L1170" s="190" t="s">
        <v>2122</v>
      </c>
      <c r="M1170" s="115"/>
      <c r="N1170" s="85"/>
      <c r="O1170" s="46"/>
      <c r="P1170" s="85"/>
      <c r="Q1170" s="36"/>
      <c r="R1170" s="37"/>
      <c r="S1170" s="38"/>
      <c r="T1170" s="99"/>
      <c r="U1170" s="40"/>
      <c r="V1170" s="41"/>
      <c r="W1170" s="13"/>
      <c r="X1170" s="15"/>
    </row>
    <row r="1171" spans="1:24" x14ac:dyDescent="0.45">
      <c r="A1171" s="877"/>
      <c r="B1171" s="26" t="s">
        <v>24</v>
      </c>
      <c r="C1171" s="27">
        <v>51</v>
      </c>
      <c r="D1171" s="28" t="s">
        <v>76</v>
      </c>
      <c r="E1171" s="29" t="str">
        <f t="shared" si="36"/>
        <v>015118</v>
      </c>
      <c r="F1171" s="30" t="s">
        <v>36</v>
      </c>
      <c r="G1171" s="31" t="s">
        <v>46</v>
      </c>
      <c r="H1171" s="174" t="s">
        <v>1483</v>
      </c>
      <c r="I1171" s="115"/>
      <c r="J1171" s="174"/>
      <c r="K1171" s="55" t="s">
        <v>520</v>
      </c>
      <c r="L1171" s="190" t="s">
        <v>2123</v>
      </c>
      <c r="M1171" s="115"/>
      <c r="N1171" s="85"/>
      <c r="O1171" s="46"/>
      <c r="P1171" s="85"/>
      <c r="Q1171" s="36"/>
      <c r="R1171" s="37"/>
      <c r="S1171" s="38"/>
      <c r="T1171" s="99"/>
      <c r="U1171" s="40"/>
      <c r="V1171" s="41"/>
      <c r="W1171" s="13"/>
      <c r="X1171" s="15"/>
    </row>
    <row r="1172" spans="1:24" x14ac:dyDescent="0.45">
      <c r="A1172" s="877"/>
      <c r="B1172" s="26" t="s">
        <v>24</v>
      </c>
      <c r="C1172" s="27">
        <v>51</v>
      </c>
      <c r="D1172" s="28" t="s">
        <v>76</v>
      </c>
      <c r="E1172" s="29" t="str">
        <f t="shared" si="36"/>
        <v>015118</v>
      </c>
      <c r="F1172" s="30" t="s">
        <v>36</v>
      </c>
      <c r="G1172" s="31" t="s">
        <v>46</v>
      </c>
      <c r="H1172" s="174" t="s">
        <v>1483</v>
      </c>
      <c r="I1172" s="115"/>
      <c r="J1172" s="174"/>
      <c r="K1172" s="55" t="s">
        <v>522</v>
      </c>
      <c r="L1172" s="190" t="s">
        <v>2124</v>
      </c>
      <c r="M1172" s="115"/>
      <c r="N1172" s="85"/>
      <c r="O1172" s="46"/>
      <c r="P1172" s="85"/>
      <c r="Q1172" s="36"/>
      <c r="R1172" s="37"/>
      <c r="S1172" s="38"/>
      <c r="T1172" s="99"/>
      <c r="U1172" s="40"/>
      <c r="V1172" s="41"/>
      <c r="W1172" s="13"/>
      <c r="X1172" s="15"/>
    </row>
    <row r="1173" spans="1:24" x14ac:dyDescent="0.45">
      <c r="A1173" s="877"/>
      <c r="B1173" s="26" t="s">
        <v>24</v>
      </c>
      <c r="C1173" s="27">
        <v>51</v>
      </c>
      <c r="D1173" s="28" t="s">
        <v>76</v>
      </c>
      <c r="E1173" s="29" t="str">
        <f t="shared" si="36"/>
        <v>015118</v>
      </c>
      <c r="F1173" s="30" t="s">
        <v>36</v>
      </c>
      <c r="G1173" s="31" t="s">
        <v>46</v>
      </c>
      <c r="H1173" s="174" t="s">
        <v>1483</v>
      </c>
      <c r="I1173" s="115"/>
      <c r="J1173" s="174"/>
      <c r="K1173" s="55" t="s">
        <v>524</v>
      </c>
      <c r="L1173" s="190" t="s">
        <v>2125</v>
      </c>
      <c r="M1173" s="115"/>
      <c r="N1173" s="85"/>
      <c r="O1173" s="46"/>
      <c r="P1173" s="85"/>
      <c r="Q1173" s="36"/>
      <c r="R1173" s="37"/>
      <c r="S1173" s="38"/>
      <c r="T1173" s="99"/>
      <c r="U1173" s="40"/>
      <c r="V1173" s="41"/>
      <c r="W1173" s="13"/>
      <c r="X1173" s="15"/>
    </row>
    <row r="1174" spans="1:24" x14ac:dyDescent="0.45">
      <c r="A1174" s="877"/>
      <c r="B1174" s="26" t="s">
        <v>24</v>
      </c>
      <c r="C1174" s="27">
        <v>51</v>
      </c>
      <c r="D1174" s="28" t="s">
        <v>76</v>
      </c>
      <c r="E1174" s="29" t="str">
        <f t="shared" si="36"/>
        <v>015118</v>
      </c>
      <c r="F1174" s="30" t="s">
        <v>36</v>
      </c>
      <c r="G1174" s="31" t="s">
        <v>46</v>
      </c>
      <c r="H1174" s="174" t="s">
        <v>1483</v>
      </c>
      <c r="I1174" s="115"/>
      <c r="J1174" s="174"/>
      <c r="K1174" s="55" t="s">
        <v>526</v>
      </c>
      <c r="L1174" s="190" t="s">
        <v>2126</v>
      </c>
      <c r="M1174" s="115"/>
      <c r="N1174" s="85"/>
      <c r="O1174" s="46"/>
      <c r="P1174" s="85"/>
      <c r="Q1174" s="36"/>
      <c r="R1174" s="37"/>
      <c r="S1174" s="38"/>
      <c r="T1174" s="99"/>
      <c r="U1174" s="40"/>
      <c r="V1174" s="41"/>
      <c r="W1174" s="13"/>
      <c r="X1174" s="15"/>
    </row>
    <row r="1175" spans="1:24" x14ac:dyDescent="0.45">
      <c r="A1175" s="877"/>
      <c r="B1175" s="26" t="s">
        <v>24</v>
      </c>
      <c r="C1175" s="27">
        <v>51</v>
      </c>
      <c r="D1175" s="28" t="s">
        <v>76</v>
      </c>
      <c r="E1175" s="29" t="str">
        <f t="shared" si="36"/>
        <v>015118</v>
      </c>
      <c r="F1175" s="30" t="s">
        <v>36</v>
      </c>
      <c r="G1175" s="31" t="s">
        <v>46</v>
      </c>
      <c r="H1175" s="174" t="s">
        <v>1483</v>
      </c>
      <c r="I1175" s="115"/>
      <c r="J1175" s="174"/>
      <c r="K1175" s="55" t="s">
        <v>528</v>
      </c>
      <c r="L1175" s="190" t="s">
        <v>2127</v>
      </c>
      <c r="M1175" s="115"/>
      <c r="N1175" s="85"/>
      <c r="O1175" s="46"/>
      <c r="P1175" s="85"/>
      <c r="Q1175" s="36"/>
      <c r="R1175" s="37"/>
      <c r="S1175" s="38"/>
      <c r="T1175" s="99"/>
      <c r="U1175" s="40"/>
      <c r="V1175" s="41"/>
      <c r="W1175" s="13"/>
      <c r="X1175" s="15"/>
    </row>
    <row r="1176" spans="1:24" x14ac:dyDescent="0.45">
      <c r="A1176" s="877"/>
      <c r="B1176" s="26" t="s">
        <v>24</v>
      </c>
      <c r="C1176" s="27">
        <v>51</v>
      </c>
      <c r="D1176" s="28" t="s">
        <v>76</v>
      </c>
      <c r="E1176" s="29" t="str">
        <f t="shared" si="36"/>
        <v>015118</v>
      </c>
      <c r="F1176" s="30" t="s">
        <v>36</v>
      </c>
      <c r="G1176" s="31" t="s">
        <v>46</v>
      </c>
      <c r="H1176" s="174" t="s">
        <v>1483</v>
      </c>
      <c r="I1176" s="115"/>
      <c r="J1176" s="174"/>
      <c r="K1176" s="55" t="s">
        <v>530</v>
      </c>
      <c r="L1176" s="190" t="s">
        <v>2128</v>
      </c>
      <c r="M1176" s="115"/>
      <c r="N1176" s="85"/>
      <c r="O1176" s="46"/>
      <c r="P1176" s="85"/>
      <c r="Q1176" s="36"/>
      <c r="R1176" s="37"/>
      <c r="S1176" s="38"/>
      <c r="T1176" s="99"/>
      <c r="U1176" s="40"/>
      <c r="V1176" s="41"/>
      <c r="W1176" s="13"/>
      <c r="X1176" s="15"/>
    </row>
    <row r="1177" spans="1:24" x14ac:dyDescent="0.45">
      <c r="A1177" s="877"/>
      <c r="B1177" s="26" t="s">
        <v>24</v>
      </c>
      <c r="C1177" s="27">
        <v>51</v>
      </c>
      <c r="D1177" s="28" t="s">
        <v>76</v>
      </c>
      <c r="E1177" s="29" t="str">
        <f t="shared" si="36"/>
        <v>015118</v>
      </c>
      <c r="F1177" s="30" t="s">
        <v>36</v>
      </c>
      <c r="G1177" s="31" t="s">
        <v>46</v>
      </c>
      <c r="H1177" s="174" t="s">
        <v>1483</v>
      </c>
      <c r="I1177" s="115"/>
      <c r="J1177" s="174"/>
      <c r="K1177" s="55" t="s">
        <v>532</v>
      </c>
      <c r="L1177" s="190" t="s">
        <v>2129</v>
      </c>
      <c r="M1177" s="115"/>
      <c r="N1177" s="85"/>
      <c r="O1177" s="46"/>
      <c r="P1177" s="85"/>
      <c r="Q1177" s="36"/>
      <c r="R1177" s="37"/>
      <c r="S1177" s="38"/>
      <c r="T1177" s="99"/>
      <c r="U1177" s="40"/>
      <c r="V1177" s="41"/>
      <c r="W1177" s="13"/>
      <c r="X1177" s="15"/>
    </row>
    <row r="1178" spans="1:24" x14ac:dyDescent="0.45">
      <c r="A1178" s="877"/>
      <c r="B1178" s="26" t="s">
        <v>24</v>
      </c>
      <c r="C1178" s="27">
        <v>51</v>
      </c>
      <c r="D1178" s="28" t="s">
        <v>76</v>
      </c>
      <c r="E1178" s="29" t="str">
        <f t="shared" si="36"/>
        <v>015118</v>
      </c>
      <c r="F1178" s="30" t="s">
        <v>36</v>
      </c>
      <c r="G1178" s="31" t="s">
        <v>46</v>
      </c>
      <c r="H1178" s="174" t="s">
        <v>1483</v>
      </c>
      <c r="I1178" s="115"/>
      <c r="J1178" s="174"/>
      <c r="K1178" s="55" t="s">
        <v>534</v>
      </c>
      <c r="L1178" s="190" t="s">
        <v>2130</v>
      </c>
      <c r="M1178" s="115"/>
      <c r="N1178" s="85"/>
      <c r="O1178" s="46"/>
      <c r="P1178" s="85"/>
      <c r="Q1178" s="36"/>
      <c r="R1178" s="37"/>
      <c r="S1178" s="38"/>
      <c r="T1178" s="99"/>
      <c r="U1178" s="40"/>
      <c r="V1178" s="41"/>
      <c r="W1178" s="13"/>
    </row>
    <row r="1179" spans="1:24" x14ac:dyDescent="0.45">
      <c r="A1179" s="877"/>
      <c r="B1179" s="26" t="s">
        <v>24</v>
      </c>
      <c r="C1179" s="27">
        <v>51</v>
      </c>
      <c r="D1179" s="28" t="s">
        <v>76</v>
      </c>
      <c r="E1179" s="29" t="str">
        <f t="shared" si="36"/>
        <v>015118</v>
      </c>
      <c r="F1179" s="30" t="s">
        <v>36</v>
      </c>
      <c r="G1179" s="31" t="s">
        <v>46</v>
      </c>
      <c r="H1179" s="174" t="s">
        <v>1483</v>
      </c>
      <c r="I1179" s="115"/>
      <c r="J1179" s="174"/>
      <c r="K1179" s="55" t="s">
        <v>536</v>
      </c>
      <c r="L1179" s="190" t="s">
        <v>2131</v>
      </c>
      <c r="M1179" s="115"/>
      <c r="N1179" s="85"/>
      <c r="O1179" s="46"/>
      <c r="P1179" s="85"/>
      <c r="Q1179" s="36"/>
      <c r="R1179" s="37"/>
      <c r="S1179" s="38"/>
      <c r="T1179" s="99"/>
      <c r="U1179" s="40"/>
      <c r="V1179" s="41"/>
      <c r="W1179" s="13"/>
    </row>
    <row r="1180" spans="1:24" x14ac:dyDescent="0.45">
      <c r="A1180" s="877"/>
      <c r="B1180" s="26" t="s">
        <v>24</v>
      </c>
      <c r="C1180" s="27">
        <v>51</v>
      </c>
      <c r="D1180" s="28" t="s">
        <v>76</v>
      </c>
      <c r="E1180" s="29" t="str">
        <f t="shared" si="36"/>
        <v>015118</v>
      </c>
      <c r="F1180" s="30" t="s">
        <v>36</v>
      </c>
      <c r="G1180" s="31" t="s">
        <v>46</v>
      </c>
      <c r="H1180" s="174" t="s">
        <v>1483</v>
      </c>
      <c r="I1180" s="115"/>
      <c r="J1180" s="174"/>
      <c r="K1180" s="55" t="s">
        <v>538</v>
      </c>
      <c r="L1180" s="190" t="s">
        <v>2132</v>
      </c>
      <c r="M1180" s="115"/>
      <c r="N1180" s="85"/>
      <c r="O1180" s="46"/>
      <c r="P1180" s="85"/>
      <c r="Q1180" s="36"/>
      <c r="R1180" s="37"/>
      <c r="S1180" s="38"/>
      <c r="T1180" s="99"/>
      <c r="U1180" s="40"/>
      <c r="V1180" s="41"/>
      <c r="W1180" s="13"/>
    </row>
    <row r="1181" spans="1:24" x14ac:dyDescent="0.45">
      <c r="A1181" s="877"/>
      <c r="B1181" s="26" t="s">
        <v>24</v>
      </c>
      <c r="C1181" s="27">
        <v>51</v>
      </c>
      <c r="D1181" s="28" t="s">
        <v>76</v>
      </c>
      <c r="E1181" s="29" t="str">
        <f t="shared" si="36"/>
        <v>015118</v>
      </c>
      <c r="F1181" s="30" t="s">
        <v>36</v>
      </c>
      <c r="G1181" s="31" t="s">
        <v>46</v>
      </c>
      <c r="H1181" s="174" t="s">
        <v>1483</v>
      </c>
      <c r="I1181" s="115"/>
      <c r="J1181" s="174"/>
      <c r="K1181" s="55" t="s">
        <v>540</v>
      </c>
      <c r="L1181" s="190" t="s">
        <v>2133</v>
      </c>
      <c r="M1181" s="115"/>
      <c r="N1181" s="85"/>
      <c r="O1181" s="46"/>
      <c r="P1181" s="85"/>
      <c r="Q1181" s="36"/>
      <c r="R1181" s="37"/>
      <c r="S1181" s="38"/>
      <c r="T1181" s="99"/>
      <c r="U1181" s="40"/>
      <c r="V1181" s="41"/>
      <c r="W1181" s="13"/>
    </row>
    <row r="1182" spans="1:24" x14ac:dyDescent="0.45">
      <c r="A1182" s="877"/>
      <c r="B1182" s="26" t="s">
        <v>24</v>
      </c>
      <c r="C1182" s="27">
        <v>51</v>
      </c>
      <c r="D1182" s="28" t="s">
        <v>76</v>
      </c>
      <c r="E1182" s="29" t="str">
        <f t="shared" si="36"/>
        <v>015118</v>
      </c>
      <c r="F1182" s="30" t="s">
        <v>36</v>
      </c>
      <c r="G1182" s="31" t="s">
        <v>46</v>
      </c>
      <c r="H1182" s="174" t="s">
        <v>1483</v>
      </c>
      <c r="I1182" s="115"/>
      <c r="J1182" s="174"/>
      <c r="K1182" s="55" t="s">
        <v>542</v>
      </c>
      <c r="L1182" s="190" t="s">
        <v>2134</v>
      </c>
      <c r="M1182" s="115"/>
      <c r="N1182" s="85"/>
      <c r="O1182" s="46"/>
      <c r="P1182" s="85"/>
      <c r="Q1182" s="36"/>
      <c r="R1182" s="37"/>
      <c r="S1182" s="38"/>
      <c r="T1182" s="99"/>
      <c r="U1182" s="40"/>
      <c r="V1182" s="41"/>
      <c r="W1182" s="13"/>
    </row>
    <row r="1183" spans="1:24" x14ac:dyDescent="0.45">
      <c r="A1183" s="877"/>
      <c r="B1183" s="26" t="s">
        <v>24</v>
      </c>
      <c r="C1183" s="27">
        <v>51</v>
      </c>
      <c r="D1183" s="28" t="s">
        <v>76</v>
      </c>
      <c r="E1183" s="29" t="str">
        <f t="shared" si="36"/>
        <v>015118</v>
      </c>
      <c r="F1183" s="30" t="s">
        <v>36</v>
      </c>
      <c r="G1183" s="31" t="s">
        <v>46</v>
      </c>
      <c r="H1183" s="174" t="s">
        <v>1483</v>
      </c>
      <c r="I1183" s="115"/>
      <c r="J1183" s="174"/>
      <c r="K1183" s="55" t="s">
        <v>544</v>
      </c>
      <c r="L1183" s="190" t="s">
        <v>2135</v>
      </c>
      <c r="M1183" s="115"/>
      <c r="N1183" s="85"/>
      <c r="O1183" s="46"/>
      <c r="P1183" s="85"/>
      <c r="Q1183" s="36"/>
      <c r="R1183" s="37"/>
      <c r="S1183" s="38"/>
      <c r="T1183" s="99"/>
      <c r="U1183" s="40"/>
      <c r="V1183" s="41"/>
      <c r="W1183" s="13"/>
    </row>
    <row r="1184" spans="1:24" x14ac:dyDescent="0.45">
      <c r="A1184" s="877"/>
      <c r="B1184" s="26" t="s">
        <v>24</v>
      </c>
      <c r="C1184" s="27">
        <v>51</v>
      </c>
      <c r="D1184" s="28" t="s">
        <v>76</v>
      </c>
      <c r="E1184" s="29" t="str">
        <f t="shared" si="36"/>
        <v>015118</v>
      </c>
      <c r="F1184" s="30" t="s">
        <v>36</v>
      </c>
      <c r="G1184" s="31" t="s">
        <v>46</v>
      </c>
      <c r="H1184" s="174" t="s">
        <v>1483</v>
      </c>
      <c r="I1184" s="115"/>
      <c r="J1184" s="174"/>
      <c r="K1184" s="55" t="s">
        <v>546</v>
      </c>
      <c r="L1184" s="190" t="s">
        <v>2136</v>
      </c>
      <c r="M1184" s="115"/>
      <c r="N1184" s="85"/>
      <c r="O1184" s="46"/>
      <c r="P1184" s="85"/>
      <c r="Q1184" s="36"/>
      <c r="R1184" s="37"/>
      <c r="S1184" s="38"/>
      <c r="T1184" s="99"/>
      <c r="U1184" s="40"/>
      <c r="V1184" s="41"/>
      <c r="W1184" s="13"/>
    </row>
    <row r="1185" spans="1:24" x14ac:dyDescent="0.45">
      <c r="A1185" s="877"/>
      <c r="B1185" s="26" t="s">
        <v>24</v>
      </c>
      <c r="C1185" s="27">
        <v>51</v>
      </c>
      <c r="D1185" s="28" t="s">
        <v>76</v>
      </c>
      <c r="E1185" s="29" t="str">
        <f t="shared" si="36"/>
        <v>015118</v>
      </c>
      <c r="F1185" s="30" t="s">
        <v>36</v>
      </c>
      <c r="G1185" s="31" t="s">
        <v>46</v>
      </c>
      <c r="H1185" s="174" t="s">
        <v>1483</v>
      </c>
      <c r="I1185" s="115"/>
      <c r="J1185" s="174"/>
      <c r="K1185" s="55" t="s">
        <v>548</v>
      </c>
      <c r="L1185" s="190" t="s">
        <v>2137</v>
      </c>
      <c r="M1185" s="115"/>
      <c r="N1185" s="85"/>
      <c r="O1185" s="46"/>
      <c r="P1185" s="85"/>
      <c r="Q1185" s="36"/>
      <c r="R1185" s="37"/>
      <c r="S1185" s="38"/>
      <c r="T1185" s="99"/>
      <c r="U1185" s="40"/>
      <c r="V1185" s="41"/>
      <c r="W1185" s="13"/>
    </row>
    <row r="1186" spans="1:24" x14ac:dyDescent="0.45">
      <c r="A1186" s="877"/>
      <c r="B1186" s="26" t="s">
        <v>24</v>
      </c>
      <c r="C1186" s="27">
        <v>51</v>
      </c>
      <c r="D1186" s="28" t="s">
        <v>76</v>
      </c>
      <c r="E1186" s="29" t="str">
        <f t="shared" si="36"/>
        <v>015118</v>
      </c>
      <c r="F1186" s="30" t="s">
        <v>26</v>
      </c>
      <c r="G1186" s="47" t="s">
        <v>49</v>
      </c>
      <c r="H1186" s="73" t="s">
        <v>103</v>
      </c>
      <c r="I1186" s="191" t="s">
        <v>28</v>
      </c>
      <c r="J1186" s="192" t="s">
        <v>1481</v>
      </c>
      <c r="K1186" s="47" t="s">
        <v>30</v>
      </c>
      <c r="L1186" s="73" t="s">
        <v>103</v>
      </c>
      <c r="M1186" s="191" t="s">
        <v>32</v>
      </c>
      <c r="N1186" s="48" t="s">
        <v>123</v>
      </c>
      <c r="O1186" s="191" t="s">
        <v>33</v>
      </c>
      <c r="P1186" s="142" t="s">
        <v>282</v>
      </c>
      <c r="Q1186" s="50" t="s">
        <v>34</v>
      </c>
      <c r="R1186" s="51"/>
      <c r="S1186" s="24" t="s">
        <v>35</v>
      </c>
      <c r="T1186" s="99"/>
      <c r="U1186" s="40"/>
      <c r="V1186" s="41">
        <f t="shared" ref="V1186:V1261" si="37">LEN(H1186&amp;J1186&amp;L1186&amp;N1186&amp;P1186&amp;R1186)+5</f>
        <v>50</v>
      </c>
      <c r="W1186" s="13"/>
      <c r="X1186" s="53">
        <f>LEN(H1187&amp;J1188&amp;L1187&amp;N1187)+5</f>
        <v>85</v>
      </c>
    </row>
    <row r="1187" spans="1:24" x14ac:dyDescent="0.45">
      <c r="A1187" s="877"/>
      <c r="B1187" s="26" t="s">
        <v>24</v>
      </c>
      <c r="C1187" s="27">
        <v>51</v>
      </c>
      <c r="D1187" s="28" t="s">
        <v>76</v>
      </c>
      <c r="E1187" s="29" t="str">
        <f t="shared" si="36"/>
        <v>015118</v>
      </c>
      <c r="F1187" s="30" t="s">
        <v>36</v>
      </c>
      <c r="G1187" s="33" t="s">
        <v>49</v>
      </c>
      <c r="H1187" s="174" t="s">
        <v>2138</v>
      </c>
      <c r="I1187" s="33" t="s">
        <v>24</v>
      </c>
      <c r="J1187" s="174" t="s">
        <v>1484</v>
      </c>
      <c r="K1187" s="31" t="s">
        <v>24</v>
      </c>
      <c r="L1187" s="34" t="s">
        <v>744</v>
      </c>
      <c r="M1187" s="115" t="s">
        <v>24</v>
      </c>
      <c r="N1187" s="85" t="s">
        <v>2139</v>
      </c>
      <c r="O1187" s="197" t="s">
        <v>24</v>
      </c>
      <c r="P1187" s="85" t="s">
        <v>2140</v>
      </c>
      <c r="Q1187" s="36"/>
      <c r="R1187" s="37"/>
      <c r="S1187" s="38" t="s">
        <v>1488</v>
      </c>
      <c r="T1187" s="99"/>
      <c r="U1187" s="40"/>
      <c r="V1187" s="41">
        <f t="shared" si="37"/>
        <v>91</v>
      </c>
      <c r="W1187" s="13"/>
    </row>
    <row r="1188" spans="1:24" x14ac:dyDescent="0.45">
      <c r="A1188" s="877"/>
      <c r="B1188" s="26" t="s">
        <v>24</v>
      </c>
      <c r="C1188" s="27">
        <v>51</v>
      </c>
      <c r="D1188" s="28" t="s">
        <v>76</v>
      </c>
      <c r="E1188" s="29" t="str">
        <f t="shared" si="36"/>
        <v>015118</v>
      </c>
      <c r="F1188" s="30" t="s">
        <v>36</v>
      </c>
      <c r="G1188" s="33" t="s">
        <v>49</v>
      </c>
      <c r="H1188" s="174" t="s">
        <v>2138</v>
      </c>
      <c r="I1188" s="33" t="s">
        <v>40</v>
      </c>
      <c r="J1188" s="174" t="s">
        <v>1489</v>
      </c>
      <c r="K1188" s="31" t="s">
        <v>40</v>
      </c>
      <c r="L1188" s="85" t="s">
        <v>2141</v>
      </c>
      <c r="M1188" s="115" t="s">
        <v>40</v>
      </c>
      <c r="N1188" s="85" t="s">
        <v>2142</v>
      </c>
      <c r="O1188" s="46" t="s">
        <v>40</v>
      </c>
      <c r="P1188" s="85" t="s">
        <v>2143</v>
      </c>
      <c r="Q1188" s="36"/>
      <c r="R1188" s="37"/>
      <c r="S1188" s="38" t="s">
        <v>42</v>
      </c>
      <c r="T1188" s="99"/>
      <c r="U1188" s="40"/>
      <c r="V1188" s="41">
        <f t="shared" si="37"/>
        <v>73</v>
      </c>
      <c r="W1188" s="13"/>
    </row>
    <row r="1189" spans="1:24" x14ac:dyDescent="0.45">
      <c r="A1189" s="877"/>
      <c r="B1189" s="26" t="s">
        <v>24</v>
      </c>
      <c r="C1189" s="27">
        <v>51</v>
      </c>
      <c r="D1189" s="28" t="s">
        <v>76</v>
      </c>
      <c r="E1189" s="29" t="str">
        <f t="shared" si="36"/>
        <v>015118</v>
      </c>
      <c r="F1189" s="30" t="s">
        <v>36</v>
      </c>
      <c r="G1189" s="33" t="s">
        <v>49</v>
      </c>
      <c r="H1189" s="174" t="s">
        <v>2138</v>
      </c>
      <c r="I1189" s="33" t="s">
        <v>43</v>
      </c>
      <c r="J1189" s="174" t="s">
        <v>1493</v>
      </c>
      <c r="K1189" s="31" t="s">
        <v>43</v>
      </c>
      <c r="L1189" s="85" t="s">
        <v>2144</v>
      </c>
      <c r="M1189" s="115" t="s">
        <v>43</v>
      </c>
      <c r="N1189" s="85" t="s">
        <v>2145</v>
      </c>
      <c r="O1189" s="46"/>
      <c r="P1189" s="85"/>
      <c r="Q1189" s="36"/>
      <c r="R1189" s="37"/>
      <c r="S1189" s="38" t="s">
        <v>1497</v>
      </c>
      <c r="T1189" s="99"/>
      <c r="U1189" s="40"/>
      <c r="V1189" s="41">
        <f t="shared" si="37"/>
        <v>58</v>
      </c>
      <c r="W1189" s="13"/>
    </row>
    <row r="1190" spans="1:24" x14ac:dyDescent="0.45">
      <c r="A1190" s="877"/>
      <c r="B1190" s="26" t="s">
        <v>24</v>
      </c>
      <c r="C1190" s="27">
        <v>51</v>
      </c>
      <c r="D1190" s="28" t="s">
        <v>76</v>
      </c>
      <c r="E1190" s="29" t="str">
        <f t="shared" si="36"/>
        <v>015118</v>
      </c>
      <c r="F1190" s="30" t="s">
        <v>36</v>
      </c>
      <c r="G1190" s="33" t="s">
        <v>49</v>
      </c>
      <c r="H1190" s="174" t="s">
        <v>2138</v>
      </c>
      <c r="I1190" s="124" t="s">
        <v>46</v>
      </c>
      <c r="J1190" s="174" t="s">
        <v>2146</v>
      </c>
      <c r="K1190" s="31" t="s">
        <v>46</v>
      </c>
      <c r="L1190" s="85" t="s">
        <v>2147</v>
      </c>
      <c r="M1190" s="115" t="s">
        <v>46</v>
      </c>
      <c r="N1190" s="85" t="s">
        <v>2148</v>
      </c>
      <c r="O1190" s="46"/>
      <c r="P1190" s="85"/>
      <c r="Q1190" s="36"/>
      <c r="R1190" s="37"/>
      <c r="S1190" s="38" t="s">
        <v>1501</v>
      </c>
      <c r="T1190" s="99"/>
      <c r="U1190" s="40"/>
      <c r="V1190" s="41">
        <f t="shared" si="37"/>
        <v>74</v>
      </c>
      <c r="W1190" s="13"/>
    </row>
    <row r="1191" spans="1:24" x14ac:dyDescent="0.45">
      <c r="A1191" s="877"/>
      <c r="B1191" s="26" t="s">
        <v>24</v>
      </c>
      <c r="C1191" s="27">
        <v>51</v>
      </c>
      <c r="D1191" s="28" t="s">
        <v>76</v>
      </c>
      <c r="E1191" s="29" t="str">
        <f t="shared" si="36"/>
        <v>015118</v>
      </c>
      <c r="F1191" s="30" t="s">
        <v>36</v>
      </c>
      <c r="G1191" s="33" t="s">
        <v>49</v>
      </c>
      <c r="H1191" s="174" t="s">
        <v>2138</v>
      </c>
      <c r="I1191" s="46"/>
      <c r="J1191" s="85"/>
      <c r="K1191" s="55" t="s">
        <v>49</v>
      </c>
      <c r="L1191" s="85" t="s">
        <v>2149</v>
      </c>
      <c r="M1191" s="195" t="s">
        <v>49</v>
      </c>
      <c r="N1191" s="85" t="s">
        <v>2150</v>
      </c>
      <c r="O1191" s="141"/>
      <c r="P1191" s="34"/>
      <c r="Q1191" s="36"/>
      <c r="R1191" s="37"/>
      <c r="S1191" s="38"/>
      <c r="T1191" s="99"/>
      <c r="U1191" s="40"/>
      <c r="V1191" s="41">
        <f t="shared" si="37"/>
        <v>65</v>
      </c>
      <c r="W1191" s="13"/>
    </row>
    <row r="1192" spans="1:24" x14ac:dyDescent="0.45">
      <c r="A1192" s="877"/>
      <c r="B1192" s="26" t="s">
        <v>24</v>
      </c>
      <c r="C1192" s="27">
        <v>51</v>
      </c>
      <c r="D1192" s="28" t="s">
        <v>76</v>
      </c>
      <c r="E1192" s="29" t="str">
        <f t="shared" si="36"/>
        <v>015118</v>
      </c>
      <c r="F1192" s="30" t="s">
        <v>36</v>
      </c>
      <c r="G1192" s="33" t="s">
        <v>49</v>
      </c>
      <c r="H1192" s="174" t="s">
        <v>2138</v>
      </c>
      <c r="I1192" s="46"/>
      <c r="J1192" s="85"/>
      <c r="K1192" s="55" t="s">
        <v>52</v>
      </c>
      <c r="L1192" s="85" t="s">
        <v>2151</v>
      </c>
      <c r="M1192" s="195" t="s">
        <v>52</v>
      </c>
      <c r="N1192" s="85" t="s">
        <v>2152</v>
      </c>
      <c r="O1192" s="141"/>
      <c r="P1192" s="34"/>
      <c r="Q1192" s="36"/>
      <c r="R1192" s="37"/>
      <c r="S1192" s="38"/>
      <c r="T1192" s="99"/>
      <c r="U1192" s="40"/>
      <c r="V1192" s="41">
        <f t="shared" si="37"/>
        <v>77</v>
      </c>
      <c r="W1192" s="13"/>
    </row>
    <row r="1193" spans="1:24" x14ac:dyDescent="0.45">
      <c r="A1193" s="877"/>
      <c r="B1193" s="26" t="s">
        <v>24</v>
      </c>
      <c r="C1193" s="27">
        <v>51</v>
      </c>
      <c r="D1193" s="28" t="s">
        <v>76</v>
      </c>
      <c r="E1193" s="29" t="str">
        <f t="shared" si="36"/>
        <v>015118</v>
      </c>
      <c r="F1193" s="30" t="s">
        <v>36</v>
      </c>
      <c r="G1193" s="33" t="s">
        <v>49</v>
      </c>
      <c r="H1193" s="174" t="s">
        <v>2138</v>
      </c>
      <c r="I1193" s="46"/>
      <c r="J1193" s="85"/>
      <c r="K1193" s="33" t="s">
        <v>54</v>
      </c>
      <c r="L1193" s="34" t="s">
        <v>2153</v>
      </c>
      <c r="M1193" s="186" t="s">
        <v>54</v>
      </c>
      <c r="N1193" s="85" t="s">
        <v>2154</v>
      </c>
      <c r="O1193" s="141"/>
      <c r="P1193" s="34"/>
      <c r="Q1193" s="36"/>
      <c r="R1193" s="37"/>
      <c r="S1193" s="38"/>
      <c r="T1193" s="99"/>
      <c r="U1193" s="40"/>
      <c r="V1193" s="41">
        <f t="shared" si="37"/>
        <v>72</v>
      </c>
      <c r="W1193" s="13"/>
    </row>
    <row r="1194" spans="1:24" x14ac:dyDescent="0.45">
      <c r="A1194" s="877"/>
      <c r="B1194" s="26" t="s">
        <v>24</v>
      </c>
      <c r="C1194" s="27">
        <v>51</v>
      </c>
      <c r="D1194" s="28" t="s">
        <v>76</v>
      </c>
      <c r="E1194" s="29" t="str">
        <f t="shared" si="36"/>
        <v>015118</v>
      </c>
      <c r="F1194" s="30" t="s">
        <v>36</v>
      </c>
      <c r="G1194" s="33" t="s">
        <v>49</v>
      </c>
      <c r="H1194" s="174" t="s">
        <v>2138</v>
      </c>
      <c r="I1194" s="46"/>
      <c r="J1194" s="85"/>
      <c r="K1194" s="55" t="s">
        <v>56</v>
      </c>
      <c r="L1194" s="34" t="s">
        <v>2155</v>
      </c>
      <c r="M1194" s="195" t="s">
        <v>56</v>
      </c>
      <c r="N1194" s="34" t="s">
        <v>2156</v>
      </c>
      <c r="O1194" s="141"/>
      <c r="P1194" s="34"/>
      <c r="Q1194" s="36"/>
      <c r="R1194" s="37"/>
      <c r="S1194" s="38"/>
      <c r="T1194" s="99"/>
      <c r="U1194" s="40"/>
      <c r="V1194" s="41">
        <f t="shared" si="37"/>
        <v>62</v>
      </c>
      <c r="W1194" s="13"/>
    </row>
    <row r="1195" spans="1:24" x14ac:dyDescent="0.45">
      <c r="A1195" s="877"/>
      <c r="B1195" s="26" t="s">
        <v>24</v>
      </c>
      <c r="C1195" s="27">
        <v>51</v>
      </c>
      <c r="D1195" s="28" t="s">
        <v>76</v>
      </c>
      <c r="E1195" s="29" t="str">
        <f t="shared" si="36"/>
        <v>015118</v>
      </c>
      <c r="F1195" s="30" t="s">
        <v>36</v>
      </c>
      <c r="G1195" s="33" t="s">
        <v>49</v>
      </c>
      <c r="H1195" s="174" t="s">
        <v>2138</v>
      </c>
      <c r="I1195" s="46"/>
      <c r="J1195" s="85"/>
      <c r="K1195" s="33" t="s">
        <v>58</v>
      </c>
      <c r="L1195" s="34" t="s">
        <v>2157</v>
      </c>
      <c r="M1195" s="198" t="s">
        <v>58</v>
      </c>
      <c r="N1195" s="34" t="s">
        <v>343</v>
      </c>
      <c r="O1195" s="141"/>
      <c r="P1195" s="34"/>
      <c r="Q1195" s="36"/>
      <c r="R1195" s="37"/>
      <c r="S1195" s="38"/>
      <c r="T1195" s="99"/>
      <c r="U1195" s="40"/>
      <c r="V1195" s="41">
        <f t="shared" si="37"/>
        <v>82</v>
      </c>
      <c r="W1195" s="13"/>
    </row>
    <row r="1196" spans="1:24" x14ac:dyDescent="0.45">
      <c r="A1196" s="877"/>
      <c r="B1196" s="26" t="s">
        <v>24</v>
      </c>
      <c r="C1196" s="27">
        <v>51</v>
      </c>
      <c r="D1196" s="28" t="s">
        <v>76</v>
      </c>
      <c r="E1196" s="29" t="str">
        <f t="shared" si="36"/>
        <v>015118</v>
      </c>
      <c r="F1196" s="30" t="s">
        <v>36</v>
      </c>
      <c r="G1196" s="33" t="s">
        <v>49</v>
      </c>
      <c r="H1196" s="174" t="s">
        <v>2138</v>
      </c>
      <c r="I1196" s="46"/>
      <c r="J1196" s="85"/>
      <c r="K1196" s="55" t="s">
        <v>60</v>
      </c>
      <c r="L1196" s="34" t="s">
        <v>2158</v>
      </c>
      <c r="M1196" s="141"/>
      <c r="N1196" s="34"/>
      <c r="O1196" s="141"/>
      <c r="P1196" s="34"/>
      <c r="Q1196" s="36"/>
      <c r="R1196" s="37"/>
      <c r="S1196" s="38"/>
      <c r="T1196" s="99"/>
      <c r="U1196" s="40"/>
      <c r="V1196" s="41">
        <f t="shared" si="37"/>
        <v>48</v>
      </c>
      <c r="W1196" s="13"/>
    </row>
    <row r="1197" spans="1:24" x14ac:dyDescent="0.45">
      <c r="A1197" s="877"/>
      <c r="B1197" s="80" t="s">
        <v>24</v>
      </c>
      <c r="C1197" s="81">
        <v>51</v>
      </c>
      <c r="D1197" s="82" t="s">
        <v>76</v>
      </c>
      <c r="E1197" s="83" t="str">
        <f t="shared" si="36"/>
        <v>015118</v>
      </c>
      <c r="F1197" s="84" t="s">
        <v>36</v>
      </c>
      <c r="G1197" s="46" t="s">
        <v>49</v>
      </c>
      <c r="H1197" s="174" t="s">
        <v>2138</v>
      </c>
      <c r="I1197" s="46"/>
      <c r="J1197" s="85"/>
      <c r="K1197" s="141" t="s">
        <v>62</v>
      </c>
      <c r="L1197" s="34" t="s">
        <v>2159</v>
      </c>
      <c r="M1197" s="186"/>
      <c r="N1197" s="85"/>
      <c r="O1197" s="141"/>
      <c r="P1197" s="85"/>
      <c r="Q1197" s="86"/>
      <c r="R1197" s="39"/>
      <c r="S1197" s="87"/>
      <c r="T1197" s="99"/>
      <c r="U1197" s="40"/>
      <c r="V1197" s="41">
        <f t="shared" si="37"/>
        <v>49</v>
      </c>
      <c r="W1197" s="13"/>
    </row>
    <row r="1198" spans="1:24" x14ac:dyDescent="0.45">
      <c r="A1198" s="877"/>
      <c r="B1198" s="80" t="s">
        <v>24</v>
      </c>
      <c r="C1198" s="81">
        <v>51</v>
      </c>
      <c r="D1198" s="82" t="s">
        <v>76</v>
      </c>
      <c r="E1198" s="83" t="str">
        <f t="shared" si="36"/>
        <v>015118</v>
      </c>
      <c r="F1198" s="84" t="s">
        <v>36</v>
      </c>
      <c r="G1198" s="46" t="s">
        <v>49</v>
      </c>
      <c r="H1198" s="174" t="s">
        <v>2138</v>
      </c>
      <c r="I1198" s="46"/>
      <c r="J1198" s="85"/>
      <c r="K1198" s="195" t="s">
        <v>64</v>
      </c>
      <c r="L1198" s="34" t="s">
        <v>2160</v>
      </c>
      <c r="M1198" s="186"/>
      <c r="N1198" s="85"/>
      <c r="O1198" s="141"/>
      <c r="P1198" s="85"/>
      <c r="Q1198" s="86"/>
      <c r="R1198" s="39"/>
      <c r="S1198" s="87"/>
      <c r="T1198" s="99"/>
      <c r="U1198" s="40"/>
      <c r="V1198" s="41">
        <f t="shared" si="37"/>
        <v>43</v>
      </c>
      <c r="W1198" s="13"/>
    </row>
    <row r="1199" spans="1:24" x14ac:dyDescent="0.45">
      <c r="A1199" s="877"/>
      <c r="B1199" s="80" t="s">
        <v>24</v>
      </c>
      <c r="C1199" s="81">
        <v>51</v>
      </c>
      <c r="D1199" s="82" t="s">
        <v>76</v>
      </c>
      <c r="E1199" s="83" t="str">
        <f t="shared" si="36"/>
        <v>015118</v>
      </c>
      <c r="F1199" s="84" t="s">
        <v>36</v>
      </c>
      <c r="G1199" s="46" t="s">
        <v>49</v>
      </c>
      <c r="H1199" s="174" t="s">
        <v>2138</v>
      </c>
      <c r="I1199" s="46"/>
      <c r="J1199" s="85"/>
      <c r="K1199" s="195" t="s">
        <v>66</v>
      </c>
      <c r="L1199" s="34" t="s">
        <v>2161</v>
      </c>
      <c r="M1199" s="186"/>
      <c r="N1199" s="85"/>
      <c r="O1199" s="141"/>
      <c r="P1199" s="85"/>
      <c r="Q1199" s="86"/>
      <c r="R1199" s="39"/>
      <c r="S1199" s="87"/>
      <c r="T1199" s="99"/>
      <c r="U1199" s="40"/>
      <c r="V1199" s="41">
        <f t="shared" si="37"/>
        <v>31</v>
      </c>
      <c r="W1199" s="13"/>
    </row>
    <row r="1200" spans="1:24" x14ac:dyDescent="0.45">
      <c r="A1200" s="877"/>
      <c r="B1200" s="80" t="s">
        <v>24</v>
      </c>
      <c r="C1200" s="81">
        <v>51</v>
      </c>
      <c r="D1200" s="82" t="s">
        <v>76</v>
      </c>
      <c r="E1200" s="83" t="str">
        <f t="shared" si="36"/>
        <v>015118</v>
      </c>
      <c r="F1200" s="84" t="s">
        <v>36</v>
      </c>
      <c r="G1200" s="46" t="s">
        <v>49</v>
      </c>
      <c r="H1200" s="174" t="s">
        <v>2138</v>
      </c>
      <c r="I1200" s="46"/>
      <c r="J1200" s="85"/>
      <c r="K1200" s="195" t="s">
        <v>68</v>
      </c>
      <c r="L1200" s="34" t="s">
        <v>2162</v>
      </c>
      <c r="M1200" s="186"/>
      <c r="N1200" s="85"/>
      <c r="O1200" s="141"/>
      <c r="P1200" s="85"/>
      <c r="Q1200" s="86"/>
      <c r="R1200" s="39"/>
      <c r="S1200" s="87"/>
      <c r="T1200" s="99"/>
      <c r="U1200" s="40"/>
      <c r="V1200" s="41">
        <f t="shared" si="37"/>
        <v>52</v>
      </c>
      <c r="W1200" s="13"/>
    </row>
    <row r="1201" spans="1:24" x14ac:dyDescent="0.45">
      <c r="A1201" s="877"/>
      <c r="B1201" s="80" t="s">
        <v>24</v>
      </c>
      <c r="C1201" s="81">
        <v>51</v>
      </c>
      <c r="D1201" s="82" t="s">
        <v>76</v>
      </c>
      <c r="E1201" s="83" t="str">
        <f t="shared" si="36"/>
        <v>015118</v>
      </c>
      <c r="F1201" s="84" t="s">
        <v>36</v>
      </c>
      <c r="G1201" s="46" t="s">
        <v>49</v>
      </c>
      <c r="H1201" s="174" t="s">
        <v>2138</v>
      </c>
      <c r="I1201" s="46"/>
      <c r="J1201" s="85"/>
      <c r="K1201" s="195" t="s">
        <v>70</v>
      </c>
      <c r="L1201" s="34" t="s">
        <v>2163</v>
      </c>
      <c r="M1201" s="186"/>
      <c r="N1201" s="85"/>
      <c r="O1201" s="141"/>
      <c r="P1201" s="85"/>
      <c r="Q1201" s="86"/>
      <c r="R1201" s="39"/>
      <c r="S1201" s="87"/>
      <c r="T1201" s="99"/>
      <c r="U1201" s="40"/>
      <c r="V1201" s="41">
        <f t="shared" si="37"/>
        <v>46</v>
      </c>
      <c r="W1201" s="13"/>
    </row>
    <row r="1202" spans="1:24" x14ac:dyDescent="0.45">
      <c r="A1202" s="877"/>
      <c r="B1202" s="80" t="s">
        <v>24</v>
      </c>
      <c r="C1202" s="81">
        <v>51</v>
      </c>
      <c r="D1202" s="82" t="s">
        <v>76</v>
      </c>
      <c r="E1202" s="83" t="str">
        <f t="shared" si="36"/>
        <v>015118</v>
      </c>
      <c r="F1202" s="84" t="s">
        <v>36</v>
      </c>
      <c r="G1202" s="46" t="s">
        <v>49</v>
      </c>
      <c r="H1202" s="174" t="s">
        <v>2138</v>
      </c>
      <c r="I1202" s="46"/>
      <c r="J1202" s="85"/>
      <c r="K1202" s="195" t="s">
        <v>72</v>
      </c>
      <c r="L1202" s="34" t="s">
        <v>2164</v>
      </c>
      <c r="M1202" s="186"/>
      <c r="N1202" s="85"/>
      <c r="O1202" s="141"/>
      <c r="P1202" s="85"/>
      <c r="Q1202" s="86"/>
      <c r="R1202" s="39"/>
      <c r="S1202" s="87"/>
      <c r="T1202" s="99"/>
      <c r="U1202" s="40"/>
      <c r="V1202" s="41">
        <f t="shared" si="37"/>
        <v>51</v>
      </c>
      <c r="W1202" s="13"/>
    </row>
    <row r="1203" spans="1:24" x14ac:dyDescent="0.45">
      <c r="A1203" s="877"/>
      <c r="B1203" s="80" t="s">
        <v>24</v>
      </c>
      <c r="C1203" s="81">
        <v>51</v>
      </c>
      <c r="D1203" s="82" t="s">
        <v>76</v>
      </c>
      <c r="E1203" s="83" t="str">
        <f t="shared" si="36"/>
        <v>015118</v>
      </c>
      <c r="F1203" s="84" t="s">
        <v>36</v>
      </c>
      <c r="G1203" s="46" t="s">
        <v>49</v>
      </c>
      <c r="H1203" s="174" t="s">
        <v>2138</v>
      </c>
      <c r="I1203" s="46"/>
      <c r="J1203" s="85"/>
      <c r="K1203" s="195" t="s">
        <v>74</v>
      </c>
      <c r="L1203" s="34" t="s">
        <v>2165</v>
      </c>
      <c r="M1203" s="186"/>
      <c r="N1203" s="85"/>
      <c r="O1203" s="141"/>
      <c r="P1203" s="85"/>
      <c r="Q1203" s="86"/>
      <c r="R1203" s="39"/>
      <c r="S1203" s="87"/>
      <c r="T1203" s="99"/>
      <c r="U1203" s="40"/>
      <c r="V1203" s="41">
        <f t="shared" si="37"/>
        <v>35</v>
      </c>
      <c r="W1203" s="13"/>
    </row>
    <row r="1204" spans="1:24" x14ac:dyDescent="0.45">
      <c r="A1204" s="877"/>
      <c r="B1204" s="80" t="s">
        <v>24</v>
      </c>
      <c r="C1204" s="81">
        <v>51</v>
      </c>
      <c r="D1204" s="82" t="s">
        <v>76</v>
      </c>
      <c r="E1204" s="83" t="str">
        <f t="shared" si="36"/>
        <v>015118</v>
      </c>
      <c r="F1204" s="84" t="s">
        <v>36</v>
      </c>
      <c r="G1204" s="46" t="s">
        <v>49</v>
      </c>
      <c r="H1204" s="174" t="s">
        <v>2138</v>
      </c>
      <c r="I1204" s="33"/>
      <c r="J1204" s="174"/>
      <c r="K1204" s="195" t="s">
        <v>76</v>
      </c>
      <c r="L1204" s="34" t="s">
        <v>2166</v>
      </c>
      <c r="M1204" s="186"/>
      <c r="N1204" s="85"/>
      <c r="O1204" s="141"/>
      <c r="P1204" s="85"/>
      <c r="Q1204" s="86"/>
      <c r="R1204" s="39"/>
      <c r="S1204" s="87"/>
      <c r="T1204" s="99"/>
      <c r="U1204" s="40"/>
      <c r="V1204" s="41"/>
      <c r="W1204" s="13"/>
    </row>
    <row r="1205" spans="1:24" x14ac:dyDescent="0.45">
      <c r="A1205" s="877"/>
      <c r="B1205" s="80" t="s">
        <v>24</v>
      </c>
      <c r="C1205" s="81">
        <v>51</v>
      </c>
      <c r="D1205" s="82" t="s">
        <v>76</v>
      </c>
      <c r="E1205" s="83" t="str">
        <f t="shared" si="36"/>
        <v>015118</v>
      </c>
      <c r="F1205" s="84" t="s">
        <v>36</v>
      </c>
      <c r="G1205" s="46" t="s">
        <v>49</v>
      </c>
      <c r="H1205" s="174" t="s">
        <v>2138</v>
      </c>
      <c r="I1205" s="46"/>
      <c r="J1205" s="174"/>
      <c r="K1205" s="195" t="s">
        <v>78</v>
      </c>
      <c r="L1205" s="190" t="s">
        <v>2167</v>
      </c>
      <c r="M1205" s="186"/>
      <c r="N1205" s="85"/>
      <c r="O1205" s="141"/>
      <c r="P1205" s="85"/>
      <c r="Q1205" s="86"/>
      <c r="R1205" s="39"/>
      <c r="S1205" s="87"/>
      <c r="T1205" s="99"/>
      <c r="U1205" s="40"/>
      <c r="V1205" s="41"/>
      <c r="W1205" s="13"/>
    </row>
    <row r="1206" spans="1:24" x14ac:dyDescent="0.45">
      <c r="A1206" s="877"/>
      <c r="B1206" s="80" t="s">
        <v>24</v>
      </c>
      <c r="C1206" s="81">
        <v>51</v>
      </c>
      <c r="D1206" s="82" t="s">
        <v>76</v>
      </c>
      <c r="E1206" s="83" t="str">
        <f t="shared" si="36"/>
        <v>015118</v>
      </c>
      <c r="F1206" s="84" t="s">
        <v>36</v>
      </c>
      <c r="G1206" s="46" t="s">
        <v>49</v>
      </c>
      <c r="H1206" s="174" t="s">
        <v>2138</v>
      </c>
      <c r="I1206" s="46"/>
      <c r="J1206" s="174"/>
      <c r="K1206" s="195" t="s">
        <v>80</v>
      </c>
      <c r="L1206" s="190" t="s">
        <v>2168</v>
      </c>
      <c r="M1206" s="186"/>
      <c r="N1206" s="85"/>
      <c r="O1206" s="141"/>
      <c r="P1206" s="85"/>
      <c r="Q1206" s="86"/>
      <c r="R1206" s="39"/>
      <c r="S1206" s="87"/>
      <c r="T1206" s="99"/>
      <c r="U1206" s="40"/>
      <c r="V1206" s="41"/>
      <c r="W1206" s="13"/>
    </row>
    <row r="1207" spans="1:24" x14ac:dyDescent="0.45">
      <c r="A1207" s="877"/>
      <c r="B1207" s="80" t="s">
        <v>24</v>
      </c>
      <c r="C1207" s="81">
        <v>51</v>
      </c>
      <c r="D1207" s="82" t="s">
        <v>76</v>
      </c>
      <c r="E1207" s="83" t="str">
        <f t="shared" si="36"/>
        <v>015118</v>
      </c>
      <c r="F1207" s="84" t="s">
        <v>36</v>
      </c>
      <c r="G1207" s="46" t="s">
        <v>49</v>
      </c>
      <c r="H1207" s="174" t="s">
        <v>2138</v>
      </c>
      <c r="I1207" s="46"/>
      <c r="J1207" s="174"/>
      <c r="K1207" s="195" t="s">
        <v>82</v>
      </c>
      <c r="L1207" s="190" t="s">
        <v>2169</v>
      </c>
      <c r="M1207" s="186"/>
      <c r="N1207" s="85"/>
      <c r="O1207" s="141"/>
      <c r="P1207" s="85"/>
      <c r="Q1207" s="86"/>
      <c r="R1207" s="39"/>
      <c r="S1207" s="87"/>
      <c r="T1207" s="99"/>
      <c r="U1207" s="40"/>
      <c r="V1207" s="41"/>
      <c r="W1207" s="13"/>
    </row>
    <row r="1208" spans="1:24" x14ac:dyDescent="0.45">
      <c r="A1208" s="877"/>
      <c r="B1208" s="80" t="s">
        <v>24</v>
      </c>
      <c r="C1208" s="81">
        <v>51</v>
      </c>
      <c r="D1208" s="82" t="s">
        <v>76</v>
      </c>
      <c r="E1208" s="83" t="str">
        <f t="shared" si="36"/>
        <v>015118</v>
      </c>
      <c r="F1208" s="84" t="s">
        <v>36</v>
      </c>
      <c r="G1208" s="46" t="s">
        <v>49</v>
      </c>
      <c r="H1208" s="174" t="s">
        <v>2138</v>
      </c>
      <c r="I1208" s="46"/>
      <c r="J1208" s="174"/>
      <c r="K1208" s="195" t="s">
        <v>84</v>
      </c>
      <c r="L1208" s="190" t="s">
        <v>2170</v>
      </c>
      <c r="M1208" s="186"/>
      <c r="N1208" s="85"/>
      <c r="O1208" s="141"/>
      <c r="P1208" s="85"/>
      <c r="Q1208" s="86"/>
      <c r="R1208" s="39"/>
      <c r="S1208" s="87"/>
      <c r="T1208" s="99"/>
      <c r="U1208" s="40"/>
      <c r="V1208" s="41"/>
      <c r="W1208" s="13"/>
    </row>
    <row r="1209" spans="1:24" x14ac:dyDescent="0.45">
      <c r="A1209" s="877"/>
      <c r="B1209" s="80" t="s">
        <v>24</v>
      </c>
      <c r="C1209" s="81">
        <v>51</v>
      </c>
      <c r="D1209" s="82" t="s">
        <v>76</v>
      </c>
      <c r="E1209" s="83" t="str">
        <f t="shared" si="36"/>
        <v>015118</v>
      </c>
      <c r="F1209" s="84" t="s">
        <v>36</v>
      </c>
      <c r="G1209" s="46" t="s">
        <v>49</v>
      </c>
      <c r="H1209" s="174" t="s">
        <v>2138</v>
      </c>
      <c r="I1209" s="46"/>
      <c r="J1209" s="174"/>
      <c r="K1209" s="195" t="s">
        <v>86</v>
      </c>
      <c r="L1209" s="190" t="s">
        <v>1916</v>
      </c>
      <c r="M1209" s="186"/>
      <c r="N1209" s="85"/>
      <c r="O1209" s="141"/>
      <c r="P1209" s="85"/>
      <c r="Q1209" s="86"/>
      <c r="R1209" s="39"/>
      <c r="S1209" s="87"/>
      <c r="T1209" s="99"/>
      <c r="U1209" s="40"/>
      <c r="V1209" s="41"/>
      <c r="W1209" s="13"/>
    </row>
    <row r="1210" spans="1:24" x14ac:dyDescent="0.45">
      <c r="A1210" s="877"/>
      <c r="B1210" s="80" t="s">
        <v>24</v>
      </c>
      <c r="C1210" s="81">
        <v>51</v>
      </c>
      <c r="D1210" s="82" t="s">
        <v>76</v>
      </c>
      <c r="E1210" s="83" t="str">
        <f t="shared" si="36"/>
        <v>015118</v>
      </c>
      <c r="F1210" s="84" t="s">
        <v>36</v>
      </c>
      <c r="G1210" s="46" t="s">
        <v>49</v>
      </c>
      <c r="H1210" s="174" t="s">
        <v>2138</v>
      </c>
      <c r="I1210" s="46"/>
      <c r="J1210" s="174"/>
      <c r="K1210" s="195" t="s">
        <v>25</v>
      </c>
      <c r="L1210" s="190" t="s">
        <v>2171</v>
      </c>
      <c r="M1210" s="186"/>
      <c r="N1210" s="85"/>
      <c r="O1210" s="141"/>
      <c r="P1210" s="85"/>
      <c r="Q1210" s="86"/>
      <c r="R1210" s="39"/>
      <c r="S1210" s="87"/>
      <c r="T1210" s="99"/>
      <c r="U1210" s="40"/>
      <c r="V1210" s="41"/>
      <c r="W1210" s="13"/>
    </row>
    <row r="1211" spans="1:24" x14ac:dyDescent="0.45">
      <c r="A1211" s="877"/>
      <c r="B1211" s="80" t="s">
        <v>24</v>
      </c>
      <c r="C1211" s="81">
        <v>51</v>
      </c>
      <c r="D1211" s="82" t="s">
        <v>76</v>
      </c>
      <c r="E1211" s="83" t="str">
        <f t="shared" si="36"/>
        <v>015118</v>
      </c>
      <c r="F1211" s="84" t="s">
        <v>36</v>
      </c>
      <c r="G1211" s="46" t="s">
        <v>49</v>
      </c>
      <c r="H1211" s="174" t="s">
        <v>2138</v>
      </c>
      <c r="I1211" s="46"/>
      <c r="J1211" s="174"/>
      <c r="K1211" s="195" t="s">
        <v>89</v>
      </c>
      <c r="L1211" s="190" t="s">
        <v>2172</v>
      </c>
      <c r="M1211" s="186"/>
      <c r="N1211" s="85"/>
      <c r="O1211" s="141"/>
      <c r="P1211" s="85"/>
      <c r="Q1211" s="86"/>
      <c r="R1211" s="39"/>
      <c r="S1211" s="87"/>
      <c r="T1211" s="99"/>
      <c r="U1211" s="40"/>
      <c r="V1211" s="41"/>
      <c r="W1211" s="13"/>
    </row>
    <row r="1212" spans="1:24" s="54" customFormat="1" x14ac:dyDescent="0.45">
      <c r="A1212" s="877"/>
      <c r="B1212" s="199" t="s">
        <v>24</v>
      </c>
      <c r="C1212" s="200">
        <v>51</v>
      </c>
      <c r="D1212" s="201" t="s">
        <v>76</v>
      </c>
      <c r="E1212" s="202" t="str">
        <f t="shared" si="36"/>
        <v>015118</v>
      </c>
      <c r="F1212" s="203" t="s">
        <v>26</v>
      </c>
      <c r="G1212" s="47" t="s">
        <v>52</v>
      </c>
      <c r="H1212" s="48" t="s">
        <v>2173</v>
      </c>
      <c r="I1212" s="191" t="s">
        <v>28</v>
      </c>
      <c r="J1212" s="192" t="s">
        <v>2174</v>
      </c>
      <c r="K1212" s="47" t="s">
        <v>30</v>
      </c>
      <c r="L1212" s="48" t="s">
        <v>2175</v>
      </c>
      <c r="M1212" s="191" t="s">
        <v>32</v>
      </c>
      <c r="N1212" s="142" t="s">
        <v>2176</v>
      </c>
      <c r="O1212" s="191" t="s">
        <v>33</v>
      </c>
      <c r="P1212" s="48" t="s">
        <v>282</v>
      </c>
      <c r="Q1212" s="50" t="s">
        <v>34</v>
      </c>
      <c r="R1212" s="51" t="s">
        <v>683</v>
      </c>
      <c r="S1212" s="24" t="s">
        <v>35</v>
      </c>
      <c r="T1212" s="146"/>
      <c r="U1212" s="204"/>
      <c r="V1212" s="41">
        <f>LEN(H1212&amp;J1212&amp;L1212&amp;N1212&amp;P1212&amp;R1212)+5</f>
        <v>66</v>
      </c>
      <c r="W1212" s="179">
        <f>LEN(H1213&amp;J1214&amp;L1214&amp;N1233&amp;P1229&amp;R1216)+5</f>
        <v>60</v>
      </c>
      <c r="X1212" s="53">
        <f>LEN(H1213&amp;J1222&amp;L1228&amp;N1233&amp;P1229&amp;R1216)+5</f>
        <v>62</v>
      </c>
    </row>
    <row r="1213" spans="1:24" x14ac:dyDescent="0.45">
      <c r="A1213" s="877"/>
      <c r="B1213" s="26" t="s">
        <v>24</v>
      </c>
      <c r="C1213" s="27">
        <v>51</v>
      </c>
      <c r="D1213" s="28" t="s">
        <v>76</v>
      </c>
      <c r="E1213" s="29" t="str">
        <f t="shared" si="36"/>
        <v>015118</v>
      </c>
      <c r="F1213" s="30" t="s">
        <v>36</v>
      </c>
      <c r="G1213" s="33" t="s">
        <v>52</v>
      </c>
      <c r="H1213" s="174" t="s">
        <v>2177</v>
      </c>
      <c r="I1213" s="33" t="s">
        <v>24</v>
      </c>
      <c r="J1213" s="174" t="s">
        <v>2178</v>
      </c>
      <c r="K1213" s="33" t="s">
        <v>24</v>
      </c>
      <c r="L1213" s="34">
        <v>25</v>
      </c>
      <c r="M1213" s="46" t="s">
        <v>24</v>
      </c>
      <c r="N1213" s="85" t="s">
        <v>2179</v>
      </c>
      <c r="O1213" s="46" t="s">
        <v>24</v>
      </c>
      <c r="P1213" s="85" t="s">
        <v>2180</v>
      </c>
      <c r="Q1213" s="36" t="s">
        <v>24</v>
      </c>
      <c r="R1213" s="37" t="s">
        <v>2181</v>
      </c>
      <c r="S1213" s="38" t="s">
        <v>42</v>
      </c>
      <c r="T1213" s="99"/>
      <c r="U1213" s="40"/>
      <c r="V1213" s="41">
        <f t="shared" si="37"/>
        <v>50</v>
      </c>
      <c r="W1213" s="13"/>
    </row>
    <row r="1214" spans="1:24" x14ac:dyDescent="0.45">
      <c r="A1214" s="877"/>
      <c r="B1214" s="26" t="s">
        <v>24</v>
      </c>
      <c r="C1214" s="27">
        <v>51</v>
      </c>
      <c r="D1214" s="28" t="s">
        <v>76</v>
      </c>
      <c r="E1214" s="29" t="str">
        <f t="shared" si="36"/>
        <v>015118</v>
      </c>
      <c r="F1214" s="30" t="s">
        <v>36</v>
      </c>
      <c r="G1214" s="33" t="s">
        <v>52</v>
      </c>
      <c r="H1214" s="174" t="s">
        <v>2177</v>
      </c>
      <c r="I1214" s="33" t="s">
        <v>40</v>
      </c>
      <c r="J1214" s="174" t="s">
        <v>2182</v>
      </c>
      <c r="K1214" s="33" t="s">
        <v>40</v>
      </c>
      <c r="L1214" s="85">
        <v>30</v>
      </c>
      <c r="M1214" s="46" t="s">
        <v>40</v>
      </c>
      <c r="N1214" s="85" t="s">
        <v>2183</v>
      </c>
      <c r="O1214" s="46" t="s">
        <v>40</v>
      </c>
      <c r="P1214" s="85" t="s">
        <v>2184</v>
      </c>
      <c r="Q1214" s="36" t="s">
        <v>40</v>
      </c>
      <c r="R1214" s="37" t="s">
        <v>2185</v>
      </c>
      <c r="S1214" s="38"/>
      <c r="T1214" s="99"/>
      <c r="U1214" s="40"/>
      <c r="V1214" s="41">
        <f t="shared" si="37"/>
        <v>50</v>
      </c>
      <c r="W1214" s="13"/>
      <c r="X1214" s="15"/>
    </row>
    <row r="1215" spans="1:24" x14ac:dyDescent="0.45">
      <c r="A1215" s="877"/>
      <c r="B1215" s="26" t="s">
        <v>24</v>
      </c>
      <c r="C1215" s="27">
        <v>51</v>
      </c>
      <c r="D1215" s="28" t="s">
        <v>76</v>
      </c>
      <c r="E1215" s="29" t="str">
        <f t="shared" si="36"/>
        <v>015118</v>
      </c>
      <c r="F1215" s="30" t="s">
        <v>36</v>
      </c>
      <c r="G1215" s="33" t="s">
        <v>52</v>
      </c>
      <c r="H1215" s="174" t="s">
        <v>2177</v>
      </c>
      <c r="I1215" s="33" t="s">
        <v>43</v>
      </c>
      <c r="J1215" s="205" t="s">
        <v>2186</v>
      </c>
      <c r="K1215" s="33" t="s">
        <v>43</v>
      </c>
      <c r="L1215" s="85">
        <v>35</v>
      </c>
      <c r="M1215" s="46" t="s">
        <v>43</v>
      </c>
      <c r="N1215" s="85" t="s">
        <v>2187</v>
      </c>
      <c r="O1215" s="46" t="s">
        <v>43</v>
      </c>
      <c r="P1215" s="85" t="s">
        <v>2188</v>
      </c>
      <c r="Q1215" s="86" t="s">
        <v>43</v>
      </c>
      <c r="R1215" s="39" t="s">
        <v>2189</v>
      </c>
      <c r="S1215" s="87"/>
      <c r="T1215" s="99"/>
      <c r="U1215" s="40"/>
      <c r="V1215" s="41">
        <f t="shared" si="37"/>
        <v>52</v>
      </c>
      <c r="W1215" s="13"/>
      <c r="X1215" s="15"/>
    </row>
    <row r="1216" spans="1:24" x14ac:dyDescent="0.45">
      <c r="A1216" s="877"/>
      <c r="B1216" s="26" t="s">
        <v>24</v>
      </c>
      <c r="C1216" s="27">
        <v>51</v>
      </c>
      <c r="D1216" s="28" t="s">
        <v>76</v>
      </c>
      <c r="E1216" s="29" t="str">
        <f t="shared" si="36"/>
        <v>015118</v>
      </c>
      <c r="F1216" s="30" t="s">
        <v>36</v>
      </c>
      <c r="G1216" s="33" t="s">
        <v>52</v>
      </c>
      <c r="H1216" s="174" t="s">
        <v>2177</v>
      </c>
      <c r="I1216" s="33" t="s">
        <v>46</v>
      </c>
      <c r="J1216" s="205" t="s">
        <v>2190</v>
      </c>
      <c r="K1216" s="33" t="s">
        <v>46</v>
      </c>
      <c r="L1216" s="85">
        <v>40</v>
      </c>
      <c r="M1216" s="46" t="s">
        <v>46</v>
      </c>
      <c r="N1216" s="85" t="s">
        <v>2191</v>
      </c>
      <c r="O1216" s="46" t="s">
        <v>46</v>
      </c>
      <c r="P1216" s="85" t="s">
        <v>2192</v>
      </c>
      <c r="Q1216" s="86" t="s">
        <v>46</v>
      </c>
      <c r="R1216" s="39" t="s">
        <v>2193</v>
      </c>
      <c r="S1216" s="87"/>
      <c r="T1216" s="99"/>
      <c r="U1216" s="40"/>
      <c r="V1216" s="41">
        <f t="shared" si="37"/>
        <v>46</v>
      </c>
      <c r="W1216" s="13"/>
      <c r="X1216" s="15"/>
    </row>
    <row r="1217" spans="1:24" x14ac:dyDescent="0.45">
      <c r="A1217" s="877"/>
      <c r="B1217" s="26" t="s">
        <v>24</v>
      </c>
      <c r="C1217" s="27">
        <v>51</v>
      </c>
      <c r="D1217" s="28" t="s">
        <v>76</v>
      </c>
      <c r="E1217" s="29" t="str">
        <f t="shared" si="36"/>
        <v>015118</v>
      </c>
      <c r="F1217" s="30" t="s">
        <v>36</v>
      </c>
      <c r="G1217" s="33" t="s">
        <v>52</v>
      </c>
      <c r="H1217" s="174" t="s">
        <v>2177</v>
      </c>
      <c r="I1217" s="33" t="s">
        <v>49</v>
      </c>
      <c r="J1217" s="205" t="s">
        <v>2194</v>
      </c>
      <c r="K1217" s="33" t="s">
        <v>49</v>
      </c>
      <c r="L1217" s="85">
        <v>45</v>
      </c>
      <c r="M1217" s="46" t="s">
        <v>49</v>
      </c>
      <c r="N1217" s="85" t="s">
        <v>2195</v>
      </c>
      <c r="O1217" s="46" t="s">
        <v>49</v>
      </c>
      <c r="P1217" s="85" t="s">
        <v>2196</v>
      </c>
      <c r="Q1217" s="86"/>
      <c r="R1217" s="39"/>
      <c r="S1217" s="87"/>
      <c r="T1217" s="99"/>
      <c r="U1217" s="40"/>
      <c r="V1217" s="41">
        <f t="shared" si="37"/>
        <v>33</v>
      </c>
      <c r="W1217" s="13"/>
      <c r="X1217" s="15"/>
    </row>
    <row r="1218" spans="1:24" x14ac:dyDescent="0.45">
      <c r="A1218" s="877"/>
      <c r="B1218" s="26" t="s">
        <v>24</v>
      </c>
      <c r="C1218" s="27">
        <v>51</v>
      </c>
      <c r="D1218" s="28" t="s">
        <v>76</v>
      </c>
      <c r="E1218" s="29" t="str">
        <f t="shared" si="36"/>
        <v>015118</v>
      </c>
      <c r="F1218" s="30" t="s">
        <v>36</v>
      </c>
      <c r="G1218" s="33" t="s">
        <v>52</v>
      </c>
      <c r="H1218" s="174" t="s">
        <v>2177</v>
      </c>
      <c r="I1218" s="33" t="s">
        <v>52</v>
      </c>
      <c r="J1218" s="205" t="s">
        <v>2197</v>
      </c>
      <c r="K1218" s="33" t="s">
        <v>52</v>
      </c>
      <c r="L1218" s="85">
        <v>50</v>
      </c>
      <c r="M1218" s="46" t="s">
        <v>52</v>
      </c>
      <c r="N1218" s="85" t="s">
        <v>2198</v>
      </c>
      <c r="O1218" s="46" t="s">
        <v>52</v>
      </c>
      <c r="P1218" s="85" t="s">
        <v>2199</v>
      </c>
      <c r="Q1218" s="86"/>
      <c r="R1218" s="39"/>
      <c r="S1218" s="87"/>
      <c r="T1218" s="99"/>
      <c r="U1218" s="40"/>
      <c r="V1218" s="41">
        <f t="shared" si="37"/>
        <v>31</v>
      </c>
      <c r="W1218" s="13"/>
      <c r="X1218" s="15"/>
    </row>
    <row r="1219" spans="1:24" x14ac:dyDescent="0.45">
      <c r="A1219" s="877"/>
      <c r="B1219" s="26" t="s">
        <v>24</v>
      </c>
      <c r="C1219" s="27">
        <v>51</v>
      </c>
      <c r="D1219" s="28" t="s">
        <v>76</v>
      </c>
      <c r="E1219" s="29" t="str">
        <f t="shared" si="36"/>
        <v>015118</v>
      </c>
      <c r="F1219" s="30" t="s">
        <v>36</v>
      </c>
      <c r="G1219" s="33" t="s">
        <v>52</v>
      </c>
      <c r="H1219" s="174" t="s">
        <v>2177</v>
      </c>
      <c r="I1219" s="33" t="s">
        <v>54</v>
      </c>
      <c r="J1219" s="205" t="s">
        <v>2200</v>
      </c>
      <c r="K1219" s="33" t="s">
        <v>54</v>
      </c>
      <c r="L1219" s="85">
        <v>55</v>
      </c>
      <c r="M1219" s="46" t="s">
        <v>54</v>
      </c>
      <c r="N1219" s="85" t="s">
        <v>2201</v>
      </c>
      <c r="O1219" s="46" t="s">
        <v>54</v>
      </c>
      <c r="P1219" s="85" t="s">
        <v>2202</v>
      </c>
      <c r="Q1219" s="86"/>
      <c r="R1219" s="39"/>
      <c r="S1219" s="87"/>
      <c r="T1219" s="99"/>
      <c r="U1219" s="40"/>
      <c r="V1219" s="41">
        <f t="shared" si="37"/>
        <v>26</v>
      </c>
      <c r="W1219" s="13"/>
      <c r="X1219" s="15"/>
    </row>
    <row r="1220" spans="1:24" x14ac:dyDescent="0.45">
      <c r="A1220" s="877"/>
      <c r="B1220" s="26" t="s">
        <v>24</v>
      </c>
      <c r="C1220" s="27">
        <v>51</v>
      </c>
      <c r="D1220" s="28" t="s">
        <v>76</v>
      </c>
      <c r="E1220" s="29" t="str">
        <f t="shared" si="36"/>
        <v>015118</v>
      </c>
      <c r="F1220" s="30" t="s">
        <v>36</v>
      </c>
      <c r="G1220" s="33" t="s">
        <v>52</v>
      </c>
      <c r="H1220" s="174" t="s">
        <v>2177</v>
      </c>
      <c r="I1220" s="33" t="s">
        <v>56</v>
      </c>
      <c r="J1220" s="205" t="s">
        <v>2203</v>
      </c>
      <c r="K1220" s="33" t="s">
        <v>56</v>
      </c>
      <c r="L1220" s="85">
        <v>60</v>
      </c>
      <c r="M1220" s="46" t="s">
        <v>56</v>
      </c>
      <c r="N1220" s="85" t="s">
        <v>2204</v>
      </c>
      <c r="O1220" s="46" t="s">
        <v>56</v>
      </c>
      <c r="P1220" s="85" t="s">
        <v>2205</v>
      </c>
      <c r="Q1220" s="86"/>
      <c r="R1220" s="39"/>
      <c r="S1220" s="87"/>
      <c r="T1220" s="99"/>
      <c r="U1220" s="40"/>
      <c r="V1220" s="41">
        <f t="shared" si="37"/>
        <v>28</v>
      </c>
      <c r="W1220" s="13"/>
      <c r="X1220" s="15"/>
    </row>
    <row r="1221" spans="1:24" x14ac:dyDescent="0.45">
      <c r="A1221" s="877"/>
      <c r="B1221" s="26" t="s">
        <v>24</v>
      </c>
      <c r="C1221" s="27">
        <v>51</v>
      </c>
      <c r="D1221" s="28" t="s">
        <v>76</v>
      </c>
      <c r="E1221" s="29" t="str">
        <f t="shared" si="36"/>
        <v>015118</v>
      </c>
      <c r="F1221" s="30" t="s">
        <v>36</v>
      </c>
      <c r="G1221" s="33" t="s">
        <v>52</v>
      </c>
      <c r="H1221" s="174" t="s">
        <v>2177</v>
      </c>
      <c r="I1221" s="33" t="s">
        <v>58</v>
      </c>
      <c r="J1221" s="205" t="s">
        <v>2206</v>
      </c>
      <c r="K1221" s="33" t="s">
        <v>58</v>
      </c>
      <c r="L1221" s="85">
        <v>65</v>
      </c>
      <c r="M1221" s="46" t="s">
        <v>58</v>
      </c>
      <c r="N1221" s="85" t="s">
        <v>2207</v>
      </c>
      <c r="O1221" s="46" t="s">
        <v>58</v>
      </c>
      <c r="P1221" s="85" t="s">
        <v>2208</v>
      </c>
      <c r="Q1221" s="86"/>
      <c r="R1221" s="39"/>
      <c r="S1221" s="87"/>
      <c r="T1221" s="99"/>
      <c r="U1221" s="40"/>
      <c r="V1221" s="41">
        <f t="shared" si="37"/>
        <v>30</v>
      </c>
      <c r="W1221" s="13"/>
      <c r="X1221" s="15"/>
    </row>
    <row r="1222" spans="1:24" x14ac:dyDescent="0.45">
      <c r="A1222" s="877"/>
      <c r="B1222" s="26" t="s">
        <v>24</v>
      </c>
      <c r="C1222" s="27">
        <v>51</v>
      </c>
      <c r="D1222" s="28" t="s">
        <v>76</v>
      </c>
      <c r="E1222" s="29" t="str">
        <f t="shared" si="36"/>
        <v>015118</v>
      </c>
      <c r="F1222" s="30" t="s">
        <v>36</v>
      </c>
      <c r="G1222" s="33" t="s">
        <v>52</v>
      </c>
      <c r="H1222" s="174" t="s">
        <v>2177</v>
      </c>
      <c r="I1222" s="33" t="s">
        <v>60</v>
      </c>
      <c r="J1222" s="205" t="s">
        <v>2209</v>
      </c>
      <c r="K1222" s="33" t="s">
        <v>60</v>
      </c>
      <c r="L1222" s="85">
        <v>70</v>
      </c>
      <c r="M1222" s="46" t="s">
        <v>60</v>
      </c>
      <c r="N1222" s="85" t="s">
        <v>2210</v>
      </c>
      <c r="O1222" s="46" t="s">
        <v>60</v>
      </c>
      <c r="P1222" s="85" t="s">
        <v>2211</v>
      </c>
      <c r="Q1222" s="86"/>
      <c r="R1222" s="39"/>
      <c r="S1222" s="87"/>
      <c r="T1222" s="99"/>
      <c r="U1222" s="40"/>
      <c r="V1222" s="41">
        <f t="shared" si="37"/>
        <v>27</v>
      </c>
      <c r="W1222" s="13"/>
      <c r="X1222" s="15"/>
    </row>
    <row r="1223" spans="1:24" x14ac:dyDescent="0.45">
      <c r="A1223" s="877"/>
      <c r="B1223" s="26" t="s">
        <v>24</v>
      </c>
      <c r="C1223" s="27">
        <v>51</v>
      </c>
      <c r="D1223" s="28" t="s">
        <v>76</v>
      </c>
      <c r="E1223" s="29" t="str">
        <f t="shared" si="36"/>
        <v>015118</v>
      </c>
      <c r="F1223" s="30" t="s">
        <v>36</v>
      </c>
      <c r="G1223" s="33" t="s">
        <v>52</v>
      </c>
      <c r="H1223" s="174" t="s">
        <v>2177</v>
      </c>
      <c r="I1223" s="33" t="s">
        <v>62</v>
      </c>
      <c r="J1223" s="205" t="s">
        <v>2212</v>
      </c>
      <c r="K1223" s="33" t="s">
        <v>62</v>
      </c>
      <c r="L1223" s="85">
        <v>75</v>
      </c>
      <c r="M1223" s="46" t="s">
        <v>62</v>
      </c>
      <c r="N1223" s="85" t="s">
        <v>2213</v>
      </c>
      <c r="O1223" s="46" t="s">
        <v>62</v>
      </c>
      <c r="P1223" s="85" t="s">
        <v>2214</v>
      </c>
      <c r="Q1223" s="86"/>
      <c r="R1223" s="39"/>
      <c r="S1223" s="87"/>
      <c r="T1223" s="99"/>
      <c r="U1223" s="40"/>
      <c r="V1223" s="41">
        <f t="shared" si="37"/>
        <v>26</v>
      </c>
      <c r="W1223" s="13"/>
      <c r="X1223" s="15"/>
    </row>
    <row r="1224" spans="1:24" x14ac:dyDescent="0.45">
      <c r="A1224" s="877"/>
      <c r="B1224" s="26" t="s">
        <v>24</v>
      </c>
      <c r="C1224" s="27">
        <v>51</v>
      </c>
      <c r="D1224" s="28" t="s">
        <v>76</v>
      </c>
      <c r="E1224" s="29" t="str">
        <f t="shared" si="36"/>
        <v>015118</v>
      </c>
      <c r="F1224" s="30" t="s">
        <v>36</v>
      </c>
      <c r="G1224" s="33" t="s">
        <v>52</v>
      </c>
      <c r="H1224" s="174" t="s">
        <v>2177</v>
      </c>
      <c r="I1224" s="33" t="s">
        <v>64</v>
      </c>
      <c r="J1224" s="205" t="s">
        <v>2215</v>
      </c>
      <c r="K1224" s="33" t="s">
        <v>64</v>
      </c>
      <c r="L1224" s="85">
        <v>80</v>
      </c>
      <c r="M1224" s="46" t="s">
        <v>64</v>
      </c>
      <c r="N1224" s="85" t="s">
        <v>2216</v>
      </c>
      <c r="O1224" s="46" t="s">
        <v>64</v>
      </c>
      <c r="P1224" s="85" t="s">
        <v>2217</v>
      </c>
      <c r="Q1224" s="86"/>
      <c r="R1224" s="39"/>
      <c r="S1224" s="87"/>
      <c r="T1224" s="99"/>
      <c r="U1224" s="40"/>
      <c r="V1224" s="41">
        <f t="shared" si="37"/>
        <v>27</v>
      </c>
      <c r="W1224" s="13"/>
      <c r="X1224" s="15"/>
    </row>
    <row r="1225" spans="1:24" x14ac:dyDescent="0.45">
      <c r="A1225" s="877"/>
      <c r="B1225" s="26" t="s">
        <v>24</v>
      </c>
      <c r="C1225" s="27">
        <v>51</v>
      </c>
      <c r="D1225" s="28" t="s">
        <v>76</v>
      </c>
      <c r="E1225" s="29" t="str">
        <f t="shared" si="36"/>
        <v>015118</v>
      </c>
      <c r="F1225" s="30" t="s">
        <v>36</v>
      </c>
      <c r="G1225" s="33" t="s">
        <v>52</v>
      </c>
      <c r="H1225" s="174" t="s">
        <v>2177</v>
      </c>
      <c r="I1225" s="33" t="s">
        <v>66</v>
      </c>
      <c r="J1225" s="205" t="s">
        <v>2218</v>
      </c>
      <c r="K1225" s="33" t="s">
        <v>66</v>
      </c>
      <c r="L1225" s="85">
        <v>85</v>
      </c>
      <c r="M1225" s="46" t="s">
        <v>66</v>
      </c>
      <c r="N1225" s="85" t="s">
        <v>2219</v>
      </c>
      <c r="O1225" s="46" t="s">
        <v>66</v>
      </c>
      <c r="P1225" s="85" t="s">
        <v>2220</v>
      </c>
      <c r="Q1225" s="86"/>
      <c r="R1225" s="39"/>
      <c r="S1225" s="87"/>
      <c r="T1225" s="99"/>
      <c r="U1225" s="40"/>
      <c r="V1225" s="41">
        <f t="shared" si="37"/>
        <v>26</v>
      </c>
      <c r="W1225" s="13"/>
      <c r="X1225" s="15"/>
    </row>
    <row r="1226" spans="1:24" x14ac:dyDescent="0.45">
      <c r="A1226" s="877"/>
      <c r="B1226" s="26" t="s">
        <v>24</v>
      </c>
      <c r="C1226" s="27">
        <v>51</v>
      </c>
      <c r="D1226" s="28" t="s">
        <v>76</v>
      </c>
      <c r="E1226" s="29" t="str">
        <f t="shared" si="36"/>
        <v>015118</v>
      </c>
      <c r="F1226" s="30" t="s">
        <v>36</v>
      </c>
      <c r="G1226" s="33" t="s">
        <v>52</v>
      </c>
      <c r="H1226" s="174" t="s">
        <v>2177</v>
      </c>
      <c r="I1226" s="33" t="s">
        <v>68</v>
      </c>
      <c r="J1226" s="205" t="s">
        <v>2221</v>
      </c>
      <c r="K1226" s="33" t="s">
        <v>68</v>
      </c>
      <c r="L1226" s="85">
        <v>90</v>
      </c>
      <c r="M1226" s="46" t="s">
        <v>68</v>
      </c>
      <c r="N1226" s="85" t="s">
        <v>2222</v>
      </c>
      <c r="O1226" s="46" t="s">
        <v>68</v>
      </c>
      <c r="P1226" s="85" t="s">
        <v>2223</v>
      </c>
      <c r="Q1226" s="86"/>
      <c r="R1226" s="39"/>
      <c r="S1226" s="87"/>
      <c r="T1226" s="99"/>
      <c r="U1226" s="40"/>
      <c r="V1226" s="41">
        <f t="shared" si="37"/>
        <v>31</v>
      </c>
      <c r="W1226" s="13"/>
      <c r="X1226" s="15"/>
    </row>
    <row r="1227" spans="1:24" x14ac:dyDescent="0.45">
      <c r="A1227" s="877"/>
      <c r="B1227" s="26" t="s">
        <v>24</v>
      </c>
      <c r="C1227" s="27">
        <v>51</v>
      </c>
      <c r="D1227" s="28" t="s">
        <v>76</v>
      </c>
      <c r="E1227" s="29" t="str">
        <f t="shared" si="36"/>
        <v>015118</v>
      </c>
      <c r="F1227" s="30" t="s">
        <v>36</v>
      </c>
      <c r="G1227" s="33" t="s">
        <v>52</v>
      </c>
      <c r="H1227" s="174" t="s">
        <v>2177</v>
      </c>
      <c r="I1227" s="33" t="s">
        <v>70</v>
      </c>
      <c r="J1227" s="205" t="s">
        <v>2224</v>
      </c>
      <c r="K1227" s="33" t="s">
        <v>70</v>
      </c>
      <c r="L1227" s="85">
        <v>95</v>
      </c>
      <c r="M1227" s="46" t="s">
        <v>70</v>
      </c>
      <c r="N1227" s="85" t="s">
        <v>2225</v>
      </c>
      <c r="O1227" s="46" t="s">
        <v>70</v>
      </c>
      <c r="P1227" s="85" t="s">
        <v>2226</v>
      </c>
      <c r="Q1227" s="86"/>
      <c r="R1227" s="39"/>
      <c r="S1227" s="87"/>
      <c r="T1227" s="99"/>
      <c r="U1227" s="40"/>
      <c r="V1227" s="41">
        <f t="shared" si="37"/>
        <v>32</v>
      </c>
      <c r="W1227" s="13"/>
      <c r="X1227" s="15"/>
    </row>
    <row r="1228" spans="1:24" x14ac:dyDescent="0.45">
      <c r="A1228" s="877"/>
      <c r="B1228" s="26" t="s">
        <v>24</v>
      </c>
      <c r="C1228" s="27">
        <v>51</v>
      </c>
      <c r="D1228" s="28" t="s">
        <v>76</v>
      </c>
      <c r="E1228" s="29" t="str">
        <f t="shared" si="36"/>
        <v>015118</v>
      </c>
      <c r="F1228" s="30" t="s">
        <v>36</v>
      </c>
      <c r="G1228" s="33" t="s">
        <v>52</v>
      </c>
      <c r="H1228" s="174" t="s">
        <v>2177</v>
      </c>
      <c r="I1228" s="33" t="s">
        <v>72</v>
      </c>
      <c r="J1228" s="205" t="s">
        <v>2227</v>
      </c>
      <c r="K1228" s="124" t="s">
        <v>72</v>
      </c>
      <c r="L1228" s="85" t="s">
        <v>336</v>
      </c>
      <c r="M1228" s="46" t="s">
        <v>72</v>
      </c>
      <c r="N1228" s="85" t="s">
        <v>2228</v>
      </c>
      <c r="O1228" s="46" t="s">
        <v>72</v>
      </c>
      <c r="P1228" s="85" t="s">
        <v>2229</v>
      </c>
      <c r="Q1228" s="86"/>
      <c r="R1228" s="39"/>
      <c r="S1228" s="87"/>
      <c r="T1228" s="99"/>
      <c r="U1228" s="40"/>
      <c r="V1228" s="41">
        <f t="shared" si="37"/>
        <v>27</v>
      </c>
      <c r="W1228" s="13"/>
      <c r="X1228" s="15"/>
    </row>
    <row r="1229" spans="1:24" x14ac:dyDescent="0.45">
      <c r="A1229" s="877"/>
      <c r="B1229" s="26" t="s">
        <v>24</v>
      </c>
      <c r="C1229" s="27">
        <v>51</v>
      </c>
      <c r="D1229" s="28" t="s">
        <v>76</v>
      </c>
      <c r="E1229" s="29" t="str">
        <f t="shared" si="36"/>
        <v>015118</v>
      </c>
      <c r="F1229" s="30" t="s">
        <v>36</v>
      </c>
      <c r="G1229" s="33" t="s">
        <v>52</v>
      </c>
      <c r="H1229" s="174" t="s">
        <v>2177</v>
      </c>
      <c r="I1229" s="33" t="s">
        <v>74</v>
      </c>
      <c r="J1229" s="205" t="s">
        <v>2230</v>
      </c>
      <c r="K1229" s="124" t="s">
        <v>74</v>
      </c>
      <c r="L1229" s="85" t="s">
        <v>60</v>
      </c>
      <c r="M1229" s="46" t="s">
        <v>74</v>
      </c>
      <c r="N1229" s="85" t="s">
        <v>2231</v>
      </c>
      <c r="O1229" s="46" t="s">
        <v>74</v>
      </c>
      <c r="P1229" s="85" t="s">
        <v>2232</v>
      </c>
      <c r="Q1229" s="86"/>
      <c r="R1229" s="39"/>
      <c r="S1229" s="87"/>
      <c r="T1229" s="99"/>
      <c r="U1229" s="40"/>
      <c r="V1229" s="41">
        <f t="shared" si="37"/>
        <v>37</v>
      </c>
      <c r="W1229" s="13"/>
      <c r="X1229" s="15"/>
    </row>
    <row r="1230" spans="1:24" x14ac:dyDescent="0.45">
      <c r="A1230" s="877"/>
      <c r="B1230" s="26" t="s">
        <v>24</v>
      </c>
      <c r="C1230" s="27">
        <v>51</v>
      </c>
      <c r="D1230" s="28" t="s">
        <v>76</v>
      </c>
      <c r="E1230" s="29" t="str">
        <f t="shared" si="36"/>
        <v>015118</v>
      </c>
      <c r="F1230" s="30" t="s">
        <v>36</v>
      </c>
      <c r="G1230" s="33" t="s">
        <v>52</v>
      </c>
      <c r="H1230" s="174" t="s">
        <v>2177</v>
      </c>
      <c r="I1230" s="33" t="s">
        <v>76</v>
      </c>
      <c r="J1230" s="205" t="s">
        <v>2233</v>
      </c>
      <c r="K1230" s="46"/>
      <c r="L1230" s="85"/>
      <c r="M1230" s="46" t="s">
        <v>76</v>
      </c>
      <c r="N1230" s="85" t="s">
        <v>2234</v>
      </c>
      <c r="O1230" s="46" t="s">
        <v>76</v>
      </c>
      <c r="P1230" s="85" t="s">
        <v>2235</v>
      </c>
      <c r="Q1230" s="86"/>
      <c r="R1230" s="39"/>
      <c r="S1230" s="87"/>
      <c r="T1230" s="99"/>
      <c r="U1230" s="40"/>
      <c r="V1230" s="41">
        <f t="shared" si="37"/>
        <v>26</v>
      </c>
      <c r="W1230" s="13"/>
      <c r="X1230" s="15"/>
    </row>
    <row r="1231" spans="1:24" x14ac:dyDescent="0.45">
      <c r="A1231" s="877"/>
      <c r="B1231" s="26" t="s">
        <v>24</v>
      </c>
      <c r="C1231" s="27">
        <v>51</v>
      </c>
      <c r="D1231" s="28" t="s">
        <v>76</v>
      </c>
      <c r="E1231" s="29" t="str">
        <f t="shared" ref="E1231:E1280" si="38">B1231&amp;C1231&amp;D1231</f>
        <v>015118</v>
      </c>
      <c r="F1231" s="30" t="s">
        <v>36</v>
      </c>
      <c r="G1231" s="33" t="s">
        <v>52</v>
      </c>
      <c r="H1231" s="174" t="s">
        <v>2177</v>
      </c>
      <c r="I1231" s="33" t="s">
        <v>78</v>
      </c>
      <c r="J1231" s="205" t="s">
        <v>2236</v>
      </c>
      <c r="K1231" s="46"/>
      <c r="L1231" s="85"/>
      <c r="M1231" s="46" t="s">
        <v>78</v>
      </c>
      <c r="N1231" s="85" t="s">
        <v>2237</v>
      </c>
      <c r="O1231" s="46" t="s">
        <v>78</v>
      </c>
      <c r="P1231" s="85" t="s">
        <v>2238</v>
      </c>
      <c r="Q1231" s="86"/>
      <c r="R1231" s="39"/>
      <c r="S1231" s="87"/>
      <c r="T1231" s="99"/>
      <c r="U1231" s="40"/>
      <c r="V1231" s="41">
        <f t="shared" si="37"/>
        <v>25</v>
      </c>
      <c r="W1231" s="13"/>
      <c r="X1231" s="15"/>
    </row>
    <row r="1232" spans="1:24" x14ac:dyDescent="0.45">
      <c r="A1232" s="877"/>
      <c r="B1232" s="26" t="s">
        <v>24</v>
      </c>
      <c r="C1232" s="27">
        <v>51</v>
      </c>
      <c r="D1232" s="28" t="s">
        <v>76</v>
      </c>
      <c r="E1232" s="29" t="str">
        <f t="shared" si="38"/>
        <v>015118</v>
      </c>
      <c r="F1232" s="30" t="s">
        <v>36</v>
      </c>
      <c r="G1232" s="33" t="s">
        <v>52</v>
      </c>
      <c r="H1232" s="174" t="s">
        <v>2177</v>
      </c>
      <c r="I1232" s="33" t="s">
        <v>80</v>
      </c>
      <c r="J1232" s="205" t="s">
        <v>2239</v>
      </c>
      <c r="K1232" s="46"/>
      <c r="L1232" s="85"/>
      <c r="M1232" s="46" t="s">
        <v>80</v>
      </c>
      <c r="N1232" s="85" t="s">
        <v>2240</v>
      </c>
      <c r="O1232" s="46" t="s">
        <v>80</v>
      </c>
      <c r="P1232" s="85" t="s">
        <v>2241</v>
      </c>
      <c r="Q1232" s="86"/>
      <c r="R1232" s="39"/>
      <c r="S1232" s="87"/>
      <c r="T1232" s="99"/>
      <c r="U1232" s="40"/>
      <c r="V1232" s="41">
        <f t="shared" si="37"/>
        <v>26</v>
      </c>
      <c r="W1232" s="13"/>
      <c r="X1232" s="15"/>
    </row>
    <row r="1233" spans="1:24" x14ac:dyDescent="0.45">
      <c r="A1233" s="877"/>
      <c r="B1233" s="26" t="s">
        <v>24</v>
      </c>
      <c r="C1233" s="27">
        <v>51</v>
      </c>
      <c r="D1233" s="28" t="s">
        <v>76</v>
      </c>
      <c r="E1233" s="29" t="str">
        <f t="shared" si="38"/>
        <v>015118</v>
      </c>
      <c r="F1233" s="30" t="s">
        <v>36</v>
      </c>
      <c r="G1233" s="33" t="s">
        <v>52</v>
      </c>
      <c r="H1233" s="174" t="s">
        <v>2177</v>
      </c>
      <c r="I1233" s="33" t="s">
        <v>82</v>
      </c>
      <c r="J1233" s="205" t="s">
        <v>2242</v>
      </c>
      <c r="K1233" s="46"/>
      <c r="L1233" s="85"/>
      <c r="M1233" s="46" t="s">
        <v>82</v>
      </c>
      <c r="N1233" s="85" t="s">
        <v>2243</v>
      </c>
      <c r="O1233" s="46" t="s">
        <v>82</v>
      </c>
      <c r="P1233" s="85" t="s">
        <v>2244</v>
      </c>
      <c r="Q1233" s="86"/>
      <c r="R1233" s="39"/>
      <c r="S1233" s="87"/>
      <c r="T1233" s="99"/>
      <c r="U1233" s="40"/>
      <c r="V1233" s="41">
        <f t="shared" si="37"/>
        <v>23</v>
      </c>
      <c r="W1233" s="13"/>
      <c r="X1233" s="15"/>
    </row>
    <row r="1234" spans="1:24" x14ac:dyDescent="0.45">
      <c r="A1234" s="877"/>
      <c r="B1234" s="26" t="s">
        <v>24</v>
      </c>
      <c r="C1234" s="27">
        <v>51</v>
      </c>
      <c r="D1234" s="28" t="s">
        <v>76</v>
      </c>
      <c r="E1234" s="29" t="str">
        <f t="shared" si="38"/>
        <v>015118</v>
      </c>
      <c r="F1234" s="30" t="s">
        <v>36</v>
      </c>
      <c r="G1234" s="33" t="s">
        <v>52</v>
      </c>
      <c r="H1234" s="174" t="s">
        <v>2177</v>
      </c>
      <c r="I1234" s="33" t="s">
        <v>84</v>
      </c>
      <c r="J1234" s="205" t="s">
        <v>2245</v>
      </c>
      <c r="K1234" s="46"/>
      <c r="L1234" s="85"/>
      <c r="M1234" s="46" t="s">
        <v>84</v>
      </c>
      <c r="N1234" s="85" t="s">
        <v>2246</v>
      </c>
      <c r="O1234" s="46" t="s">
        <v>84</v>
      </c>
      <c r="P1234" s="85" t="s">
        <v>2247</v>
      </c>
      <c r="Q1234" s="86"/>
      <c r="R1234" s="39"/>
      <c r="S1234" s="87"/>
      <c r="T1234" s="99"/>
      <c r="U1234" s="40"/>
      <c r="V1234" s="41">
        <f t="shared" si="37"/>
        <v>26</v>
      </c>
      <c r="W1234" s="13"/>
      <c r="X1234" s="15"/>
    </row>
    <row r="1235" spans="1:24" x14ac:dyDescent="0.45">
      <c r="A1235" s="877"/>
      <c r="B1235" s="26" t="s">
        <v>24</v>
      </c>
      <c r="C1235" s="27">
        <v>51</v>
      </c>
      <c r="D1235" s="28" t="s">
        <v>76</v>
      </c>
      <c r="E1235" s="29" t="str">
        <f t="shared" si="38"/>
        <v>015118</v>
      </c>
      <c r="F1235" s="30" t="s">
        <v>36</v>
      </c>
      <c r="G1235" s="33" t="s">
        <v>52</v>
      </c>
      <c r="H1235" s="174" t="s">
        <v>2177</v>
      </c>
      <c r="I1235" s="33" t="s">
        <v>86</v>
      </c>
      <c r="J1235" s="205" t="s">
        <v>2248</v>
      </c>
      <c r="K1235" s="46"/>
      <c r="L1235" s="85"/>
      <c r="M1235" s="46" t="s">
        <v>86</v>
      </c>
      <c r="N1235" s="85" t="s">
        <v>2249</v>
      </c>
      <c r="O1235" s="141" t="s">
        <v>86</v>
      </c>
      <c r="P1235" s="85" t="s">
        <v>1369</v>
      </c>
      <c r="Q1235" s="86"/>
      <c r="R1235" s="39"/>
      <c r="S1235" s="87"/>
      <c r="T1235" s="99"/>
      <c r="U1235" s="40"/>
      <c r="V1235" s="41">
        <f t="shared" si="37"/>
        <v>22</v>
      </c>
      <c r="W1235" s="13"/>
      <c r="X1235" s="15"/>
    </row>
    <row r="1236" spans="1:24" x14ac:dyDescent="0.45">
      <c r="A1236" s="877"/>
      <c r="B1236" s="26" t="s">
        <v>24</v>
      </c>
      <c r="C1236" s="27">
        <v>51</v>
      </c>
      <c r="D1236" s="28" t="s">
        <v>76</v>
      </c>
      <c r="E1236" s="29" t="str">
        <f t="shared" si="38"/>
        <v>015118</v>
      </c>
      <c r="F1236" s="30" t="s">
        <v>36</v>
      </c>
      <c r="G1236" s="33" t="s">
        <v>52</v>
      </c>
      <c r="H1236" s="174" t="s">
        <v>2177</v>
      </c>
      <c r="I1236" s="33" t="s">
        <v>25</v>
      </c>
      <c r="J1236" s="205" t="s">
        <v>2250</v>
      </c>
      <c r="K1236" s="46"/>
      <c r="L1236" s="85"/>
      <c r="M1236" s="46" t="s">
        <v>25</v>
      </c>
      <c r="N1236" s="85" t="s">
        <v>2251</v>
      </c>
      <c r="O1236" s="193" t="s">
        <v>25</v>
      </c>
      <c r="P1236" s="206" t="s">
        <v>2252</v>
      </c>
      <c r="Q1236" s="86"/>
      <c r="R1236" s="39"/>
      <c r="S1236" s="87"/>
      <c r="T1236" s="99"/>
      <c r="U1236" s="40"/>
      <c r="V1236" s="41">
        <f t="shared" si="37"/>
        <v>26</v>
      </c>
      <c r="W1236" s="13"/>
      <c r="X1236" s="15"/>
    </row>
    <row r="1237" spans="1:24" x14ac:dyDescent="0.45">
      <c r="A1237" s="877"/>
      <c r="B1237" s="26" t="s">
        <v>24</v>
      </c>
      <c r="C1237" s="27">
        <v>51</v>
      </c>
      <c r="D1237" s="28" t="s">
        <v>76</v>
      </c>
      <c r="E1237" s="29" t="str">
        <f t="shared" si="38"/>
        <v>015118</v>
      </c>
      <c r="F1237" s="30" t="s">
        <v>36</v>
      </c>
      <c r="G1237" s="33" t="s">
        <v>52</v>
      </c>
      <c r="H1237" s="174" t="s">
        <v>2177</v>
      </c>
      <c r="I1237" s="33" t="s">
        <v>89</v>
      </c>
      <c r="J1237" s="205" t="s">
        <v>2253</v>
      </c>
      <c r="K1237" s="46"/>
      <c r="L1237" s="85"/>
      <c r="M1237" s="46" t="s">
        <v>89</v>
      </c>
      <c r="N1237" s="85" t="s">
        <v>2254</v>
      </c>
      <c r="O1237" s="186" t="s">
        <v>25</v>
      </c>
      <c r="P1237" s="85" t="s">
        <v>2255</v>
      </c>
      <c r="Q1237" s="86"/>
      <c r="R1237" s="39"/>
      <c r="S1237" s="87"/>
      <c r="T1237" s="99"/>
      <c r="U1237" s="40"/>
      <c r="V1237" s="41">
        <f t="shared" si="37"/>
        <v>21</v>
      </c>
      <c r="W1237" s="13"/>
      <c r="X1237" s="15"/>
    </row>
    <row r="1238" spans="1:24" x14ac:dyDescent="0.45">
      <c r="A1238" s="877"/>
      <c r="B1238" s="26" t="s">
        <v>24</v>
      </c>
      <c r="C1238" s="27">
        <v>51</v>
      </c>
      <c r="D1238" s="28" t="s">
        <v>76</v>
      </c>
      <c r="E1238" s="29" t="str">
        <f t="shared" si="38"/>
        <v>015118</v>
      </c>
      <c r="F1238" s="30" t="s">
        <v>36</v>
      </c>
      <c r="G1238" s="33" t="s">
        <v>52</v>
      </c>
      <c r="H1238" s="174" t="s">
        <v>2177</v>
      </c>
      <c r="I1238" s="33" t="s">
        <v>91</v>
      </c>
      <c r="J1238" s="205" t="s">
        <v>2256</v>
      </c>
      <c r="K1238" s="46"/>
      <c r="L1238" s="85"/>
      <c r="M1238" s="46" t="s">
        <v>91</v>
      </c>
      <c r="N1238" s="85" t="s">
        <v>2257</v>
      </c>
      <c r="O1238" s="186" t="s">
        <v>89</v>
      </c>
      <c r="P1238" s="85" t="s">
        <v>2258</v>
      </c>
      <c r="Q1238" s="86"/>
      <c r="R1238" s="39"/>
      <c r="S1238" s="87"/>
      <c r="T1238" s="99"/>
      <c r="U1238" s="40"/>
      <c r="V1238" s="41">
        <f t="shared" si="37"/>
        <v>21</v>
      </c>
      <c r="W1238" s="13"/>
      <c r="X1238" s="15"/>
    </row>
    <row r="1239" spans="1:24" x14ac:dyDescent="0.45">
      <c r="A1239" s="877"/>
      <c r="B1239" s="26" t="s">
        <v>24</v>
      </c>
      <c r="C1239" s="27">
        <v>51</v>
      </c>
      <c r="D1239" s="28" t="s">
        <v>76</v>
      </c>
      <c r="E1239" s="29" t="str">
        <f t="shared" si="38"/>
        <v>015118</v>
      </c>
      <c r="F1239" s="30" t="s">
        <v>36</v>
      </c>
      <c r="G1239" s="33" t="s">
        <v>52</v>
      </c>
      <c r="H1239" s="174" t="s">
        <v>2177</v>
      </c>
      <c r="I1239" s="33" t="s">
        <v>231</v>
      </c>
      <c r="J1239" s="205" t="s">
        <v>2259</v>
      </c>
      <c r="K1239" s="46"/>
      <c r="L1239" s="85"/>
      <c r="M1239" s="46" t="s">
        <v>231</v>
      </c>
      <c r="N1239" s="85" t="s">
        <v>2260</v>
      </c>
      <c r="O1239" s="186" t="s">
        <v>91</v>
      </c>
      <c r="P1239" s="85" t="s">
        <v>2261</v>
      </c>
      <c r="Q1239" s="86"/>
      <c r="R1239" s="39"/>
      <c r="S1239" s="87"/>
      <c r="T1239" s="99"/>
      <c r="U1239" s="40"/>
      <c r="V1239" s="41">
        <f t="shared" si="37"/>
        <v>23</v>
      </c>
      <c r="W1239" s="13"/>
      <c r="X1239" s="15"/>
    </row>
    <row r="1240" spans="1:24" x14ac:dyDescent="0.45">
      <c r="A1240" s="877"/>
      <c r="B1240" s="26" t="s">
        <v>24</v>
      </c>
      <c r="C1240" s="27">
        <v>51</v>
      </c>
      <c r="D1240" s="28" t="s">
        <v>76</v>
      </c>
      <c r="E1240" s="29" t="str">
        <f t="shared" si="38"/>
        <v>015118</v>
      </c>
      <c r="F1240" s="30" t="s">
        <v>36</v>
      </c>
      <c r="G1240" s="33" t="s">
        <v>52</v>
      </c>
      <c r="H1240" s="174" t="s">
        <v>2177</v>
      </c>
      <c r="I1240" s="33" t="s">
        <v>233</v>
      </c>
      <c r="J1240" s="205" t="s">
        <v>2262</v>
      </c>
      <c r="K1240" s="46"/>
      <c r="L1240" s="85"/>
      <c r="M1240" s="46" t="s">
        <v>233</v>
      </c>
      <c r="N1240" s="85" t="s">
        <v>2263</v>
      </c>
      <c r="O1240" s="186" t="s">
        <v>231</v>
      </c>
      <c r="P1240" s="85" t="s">
        <v>2264</v>
      </c>
      <c r="Q1240" s="86"/>
      <c r="R1240" s="39"/>
      <c r="S1240" s="87"/>
      <c r="T1240" s="99"/>
      <c r="U1240" s="40"/>
      <c r="V1240" s="41">
        <f t="shared" si="37"/>
        <v>24</v>
      </c>
      <c r="W1240" s="13"/>
      <c r="X1240" s="15"/>
    </row>
    <row r="1241" spans="1:24" x14ac:dyDescent="0.45">
      <c r="A1241" s="877"/>
      <c r="B1241" s="26" t="s">
        <v>24</v>
      </c>
      <c r="C1241" s="27">
        <v>51</v>
      </c>
      <c r="D1241" s="28" t="s">
        <v>76</v>
      </c>
      <c r="E1241" s="29" t="str">
        <f t="shared" si="38"/>
        <v>015118</v>
      </c>
      <c r="F1241" s="30" t="s">
        <v>36</v>
      </c>
      <c r="G1241" s="33" t="s">
        <v>52</v>
      </c>
      <c r="H1241" s="174" t="s">
        <v>2177</v>
      </c>
      <c r="I1241" s="33" t="s">
        <v>235</v>
      </c>
      <c r="J1241" s="205" t="s">
        <v>2265</v>
      </c>
      <c r="K1241" s="46"/>
      <c r="L1241" s="85"/>
      <c r="M1241" s="46" t="s">
        <v>235</v>
      </c>
      <c r="N1241" s="85" t="s">
        <v>2266</v>
      </c>
      <c r="O1241" s="195" t="s">
        <v>233</v>
      </c>
      <c r="P1241" s="85" t="s">
        <v>2267</v>
      </c>
      <c r="Q1241" s="86"/>
      <c r="R1241" s="39"/>
      <c r="S1241" s="87"/>
      <c r="T1241" s="99"/>
      <c r="U1241" s="40"/>
      <c r="V1241" s="41">
        <f t="shared" si="37"/>
        <v>23</v>
      </c>
      <c r="W1241" s="13"/>
      <c r="X1241" s="15"/>
    </row>
    <row r="1242" spans="1:24" x14ac:dyDescent="0.45">
      <c r="A1242" s="877"/>
      <c r="B1242" s="26" t="s">
        <v>24</v>
      </c>
      <c r="C1242" s="27">
        <v>51</v>
      </c>
      <c r="D1242" s="28" t="s">
        <v>76</v>
      </c>
      <c r="E1242" s="29" t="str">
        <f t="shared" si="38"/>
        <v>015118</v>
      </c>
      <c r="F1242" s="30" t="s">
        <v>36</v>
      </c>
      <c r="G1242" s="33" t="s">
        <v>52</v>
      </c>
      <c r="H1242" s="174" t="s">
        <v>2177</v>
      </c>
      <c r="I1242" s="33" t="s">
        <v>237</v>
      </c>
      <c r="J1242" s="205" t="s">
        <v>2268</v>
      </c>
      <c r="K1242" s="46"/>
      <c r="L1242" s="85"/>
      <c r="M1242" s="46" t="s">
        <v>237</v>
      </c>
      <c r="N1242" s="85" t="s">
        <v>2269</v>
      </c>
      <c r="O1242" s="195" t="s">
        <v>235</v>
      </c>
      <c r="P1242" s="85" t="s">
        <v>2270</v>
      </c>
      <c r="Q1242" s="86"/>
      <c r="R1242" s="39"/>
      <c r="S1242" s="87"/>
      <c r="T1242" s="99"/>
      <c r="U1242" s="40"/>
      <c r="V1242" s="41">
        <f t="shared" si="37"/>
        <v>24</v>
      </c>
      <c r="W1242" s="13"/>
      <c r="X1242" s="15"/>
    </row>
    <row r="1243" spans="1:24" x14ac:dyDescent="0.45">
      <c r="A1243" s="877"/>
      <c r="B1243" s="26" t="s">
        <v>24</v>
      </c>
      <c r="C1243" s="27">
        <v>51</v>
      </c>
      <c r="D1243" s="28" t="s">
        <v>76</v>
      </c>
      <c r="E1243" s="29" t="str">
        <f t="shared" si="38"/>
        <v>015118</v>
      </c>
      <c r="F1243" s="30" t="s">
        <v>36</v>
      </c>
      <c r="G1243" s="33" t="s">
        <v>52</v>
      </c>
      <c r="H1243" s="174" t="s">
        <v>2177</v>
      </c>
      <c r="I1243" s="33" t="s">
        <v>239</v>
      </c>
      <c r="J1243" s="205" t="s">
        <v>2271</v>
      </c>
      <c r="K1243" s="46"/>
      <c r="L1243" s="85"/>
      <c r="M1243" s="46" t="s">
        <v>239</v>
      </c>
      <c r="N1243" s="85" t="s">
        <v>2272</v>
      </c>
      <c r="O1243" s="195" t="s">
        <v>237</v>
      </c>
      <c r="P1243" s="85" t="s">
        <v>2273</v>
      </c>
      <c r="Q1243" s="86"/>
      <c r="R1243" s="39"/>
      <c r="S1243" s="87"/>
      <c r="T1243" s="99"/>
      <c r="U1243" s="40"/>
      <c r="V1243" s="41">
        <f t="shared" si="37"/>
        <v>26</v>
      </c>
      <c r="W1243" s="13"/>
      <c r="X1243" s="15"/>
    </row>
    <row r="1244" spans="1:24" x14ac:dyDescent="0.45">
      <c r="A1244" s="877"/>
      <c r="B1244" s="26" t="s">
        <v>24</v>
      </c>
      <c r="C1244" s="27">
        <v>51</v>
      </c>
      <c r="D1244" s="28" t="s">
        <v>76</v>
      </c>
      <c r="E1244" s="29" t="str">
        <f t="shared" si="38"/>
        <v>015118</v>
      </c>
      <c r="F1244" s="30" t="s">
        <v>36</v>
      </c>
      <c r="G1244" s="33" t="s">
        <v>52</v>
      </c>
      <c r="H1244" s="174" t="s">
        <v>2177</v>
      </c>
      <c r="I1244" s="33" t="s">
        <v>241</v>
      </c>
      <c r="J1244" s="205" t="s">
        <v>2274</v>
      </c>
      <c r="K1244" s="46"/>
      <c r="L1244" s="85"/>
      <c r="M1244" s="46" t="s">
        <v>241</v>
      </c>
      <c r="N1244" s="85" t="s">
        <v>2275</v>
      </c>
      <c r="O1244" s="198" t="s">
        <v>239</v>
      </c>
      <c r="P1244" s="85" t="s">
        <v>2276</v>
      </c>
      <c r="Q1244" s="86"/>
      <c r="R1244" s="39"/>
      <c r="S1244" s="87"/>
      <c r="T1244" s="99"/>
      <c r="U1244" s="40"/>
      <c r="V1244" s="41">
        <f t="shared" si="37"/>
        <v>32</v>
      </c>
      <c r="W1244" s="13"/>
      <c r="X1244" s="15"/>
    </row>
    <row r="1245" spans="1:24" x14ac:dyDescent="0.45">
      <c r="A1245" s="877"/>
      <c r="B1245" s="26" t="s">
        <v>24</v>
      </c>
      <c r="C1245" s="27">
        <v>51</v>
      </c>
      <c r="D1245" s="28" t="s">
        <v>76</v>
      </c>
      <c r="E1245" s="29" t="str">
        <f t="shared" si="38"/>
        <v>015118</v>
      </c>
      <c r="F1245" s="30" t="s">
        <v>36</v>
      </c>
      <c r="G1245" s="33" t="s">
        <v>52</v>
      </c>
      <c r="H1245" s="174" t="s">
        <v>2177</v>
      </c>
      <c r="I1245" s="33" t="s">
        <v>243</v>
      </c>
      <c r="J1245" s="205" t="s">
        <v>2277</v>
      </c>
      <c r="K1245" s="46"/>
      <c r="L1245" s="85"/>
      <c r="M1245" s="46" t="s">
        <v>243</v>
      </c>
      <c r="N1245" s="85" t="s">
        <v>2278</v>
      </c>
      <c r="O1245" s="198" t="s">
        <v>241</v>
      </c>
      <c r="P1245" s="85" t="s">
        <v>2279</v>
      </c>
      <c r="Q1245" s="86"/>
      <c r="R1245" s="39"/>
      <c r="S1245" s="87"/>
      <c r="T1245" s="99"/>
      <c r="U1245" s="40"/>
      <c r="V1245" s="41">
        <f t="shared" si="37"/>
        <v>24</v>
      </c>
      <c r="W1245" s="13"/>
      <c r="X1245" s="15"/>
    </row>
    <row r="1246" spans="1:24" x14ac:dyDescent="0.45">
      <c r="A1246" s="877"/>
      <c r="B1246" s="26" t="s">
        <v>24</v>
      </c>
      <c r="C1246" s="27">
        <v>51</v>
      </c>
      <c r="D1246" s="28" t="s">
        <v>76</v>
      </c>
      <c r="E1246" s="29" t="str">
        <f t="shared" si="38"/>
        <v>015118</v>
      </c>
      <c r="F1246" s="30" t="s">
        <v>36</v>
      </c>
      <c r="G1246" s="33" t="s">
        <v>52</v>
      </c>
      <c r="H1246" s="174" t="s">
        <v>2177</v>
      </c>
      <c r="I1246" s="33" t="s">
        <v>245</v>
      </c>
      <c r="J1246" s="205" t="s">
        <v>2280</v>
      </c>
      <c r="K1246" s="46"/>
      <c r="L1246" s="85"/>
      <c r="M1246" s="46" t="s">
        <v>245</v>
      </c>
      <c r="N1246" s="85" t="s">
        <v>2281</v>
      </c>
      <c r="O1246" s="198" t="s">
        <v>243</v>
      </c>
      <c r="P1246" s="85" t="s">
        <v>2282</v>
      </c>
      <c r="Q1246" s="86"/>
      <c r="R1246" s="39"/>
      <c r="S1246" s="87"/>
      <c r="T1246" s="99"/>
      <c r="U1246" s="40"/>
      <c r="V1246" s="41">
        <f t="shared" si="37"/>
        <v>23</v>
      </c>
      <c r="W1246" s="13"/>
      <c r="X1246" s="15"/>
    </row>
    <row r="1247" spans="1:24" x14ac:dyDescent="0.45">
      <c r="A1247" s="877"/>
      <c r="B1247" s="26" t="s">
        <v>24</v>
      </c>
      <c r="C1247" s="27">
        <v>51</v>
      </c>
      <c r="D1247" s="28" t="s">
        <v>76</v>
      </c>
      <c r="E1247" s="29" t="str">
        <f t="shared" si="38"/>
        <v>015118</v>
      </c>
      <c r="F1247" s="30" t="s">
        <v>36</v>
      </c>
      <c r="G1247" s="33" t="s">
        <v>52</v>
      </c>
      <c r="H1247" s="174" t="s">
        <v>2177</v>
      </c>
      <c r="I1247" s="33" t="s">
        <v>247</v>
      </c>
      <c r="J1247" s="205" t="s">
        <v>2283</v>
      </c>
      <c r="K1247" s="46"/>
      <c r="L1247" s="85"/>
      <c r="M1247" s="46" t="s">
        <v>247</v>
      </c>
      <c r="N1247" s="85" t="s">
        <v>2284</v>
      </c>
      <c r="O1247" s="141"/>
      <c r="P1247" s="85"/>
      <c r="Q1247" s="86"/>
      <c r="R1247" s="39"/>
      <c r="S1247" s="87"/>
      <c r="T1247" s="99"/>
      <c r="U1247" s="40"/>
      <c r="V1247" s="41">
        <f t="shared" si="37"/>
        <v>18</v>
      </c>
      <c r="W1247" s="13"/>
      <c r="X1247" s="15"/>
    </row>
    <row r="1248" spans="1:24" x14ac:dyDescent="0.45">
      <c r="A1248" s="877"/>
      <c r="B1248" s="26" t="s">
        <v>24</v>
      </c>
      <c r="C1248" s="27">
        <v>51</v>
      </c>
      <c r="D1248" s="28" t="s">
        <v>76</v>
      </c>
      <c r="E1248" s="29" t="str">
        <f t="shared" si="38"/>
        <v>015118</v>
      </c>
      <c r="F1248" s="30" t="s">
        <v>36</v>
      </c>
      <c r="G1248" s="33" t="s">
        <v>52</v>
      </c>
      <c r="H1248" s="174" t="s">
        <v>2177</v>
      </c>
      <c r="I1248" s="33" t="s">
        <v>249</v>
      </c>
      <c r="J1248" s="205" t="s">
        <v>2285</v>
      </c>
      <c r="K1248" s="46"/>
      <c r="L1248" s="85"/>
      <c r="M1248" s="46" t="s">
        <v>249</v>
      </c>
      <c r="N1248" s="85" t="s">
        <v>2286</v>
      </c>
      <c r="O1248" s="141"/>
      <c r="P1248" s="85"/>
      <c r="Q1248" s="86"/>
      <c r="R1248" s="39"/>
      <c r="S1248" s="87"/>
      <c r="T1248" s="99"/>
      <c r="U1248" s="40"/>
      <c r="V1248" s="41">
        <f t="shared" si="37"/>
        <v>18</v>
      </c>
      <c r="W1248" s="13"/>
      <c r="X1248" s="15"/>
    </row>
    <row r="1249" spans="1:24" x14ac:dyDescent="0.45">
      <c r="A1249" s="877"/>
      <c r="B1249" s="26" t="s">
        <v>24</v>
      </c>
      <c r="C1249" s="27">
        <v>51</v>
      </c>
      <c r="D1249" s="28" t="s">
        <v>76</v>
      </c>
      <c r="E1249" s="29" t="str">
        <f t="shared" si="38"/>
        <v>015118</v>
      </c>
      <c r="F1249" s="30" t="s">
        <v>36</v>
      </c>
      <c r="G1249" s="33" t="s">
        <v>52</v>
      </c>
      <c r="H1249" s="174" t="s">
        <v>2177</v>
      </c>
      <c r="I1249" s="33" t="s">
        <v>447</v>
      </c>
      <c r="J1249" s="205" t="s">
        <v>2287</v>
      </c>
      <c r="K1249" s="46"/>
      <c r="L1249" s="85"/>
      <c r="M1249" s="46" t="s">
        <v>447</v>
      </c>
      <c r="N1249" s="85" t="s">
        <v>2288</v>
      </c>
      <c r="O1249" s="141"/>
      <c r="P1249" s="85"/>
      <c r="Q1249" s="86"/>
      <c r="R1249" s="39"/>
      <c r="S1249" s="87"/>
      <c r="T1249" s="99"/>
      <c r="U1249" s="40"/>
      <c r="V1249" s="41">
        <f t="shared" si="37"/>
        <v>18</v>
      </c>
      <c r="W1249" s="13"/>
      <c r="X1249" s="15"/>
    </row>
    <row r="1250" spans="1:24" x14ac:dyDescent="0.45">
      <c r="A1250" s="877"/>
      <c r="B1250" s="26" t="s">
        <v>24</v>
      </c>
      <c r="C1250" s="27">
        <v>51</v>
      </c>
      <c r="D1250" s="28" t="s">
        <v>76</v>
      </c>
      <c r="E1250" s="29" t="str">
        <f t="shared" si="38"/>
        <v>015118</v>
      </c>
      <c r="F1250" s="30" t="s">
        <v>36</v>
      </c>
      <c r="G1250" s="33" t="s">
        <v>52</v>
      </c>
      <c r="H1250" s="174" t="s">
        <v>2177</v>
      </c>
      <c r="I1250" s="33" t="s">
        <v>451</v>
      </c>
      <c r="J1250" s="205" t="s">
        <v>2289</v>
      </c>
      <c r="K1250" s="46"/>
      <c r="L1250" s="85"/>
      <c r="M1250" s="46" t="s">
        <v>451</v>
      </c>
      <c r="N1250" s="85" t="s">
        <v>2290</v>
      </c>
      <c r="O1250" s="141"/>
      <c r="P1250" s="85"/>
      <c r="Q1250" s="86"/>
      <c r="R1250" s="39"/>
      <c r="S1250" s="87"/>
      <c r="T1250" s="99"/>
      <c r="U1250" s="40"/>
      <c r="V1250" s="41">
        <f t="shared" si="37"/>
        <v>18</v>
      </c>
      <c r="W1250" s="13"/>
      <c r="X1250" s="15"/>
    </row>
    <row r="1251" spans="1:24" x14ac:dyDescent="0.45">
      <c r="A1251" s="877"/>
      <c r="B1251" s="26" t="s">
        <v>24</v>
      </c>
      <c r="C1251" s="27">
        <v>51</v>
      </c>
      <c r="D1251" s="28" t="s">
        <v>76</v>
      </c>
      <c r="E1251" s="29" t="str">
        <f t="shared" si="38"/>
        <v>015118</v>
      </c>
      <c r="F1251" s="30" t="s">
        <v>36</v>
      </c>
      <c r="G1251" s="33" t="s">
        <v>52</v>
      </c>
      <c r="H1251" s="174" t="s">
        <v>2177</v>
      </c>
      <c r="I1251" s="33" t="s">
        <v>455</v>
      </c>
      <c r="J1251" s="205" t="s">
        <v>2291</v>
      </c>
      <c r="K1251" s="46"/>
      <c r="L1251" s="85"/>
      <c r="M1251" s="195" t="s">
        <v>455</v>
      </c>
      <c r="N1251" s="85" t="s">
        <v>2292</v>
      </c>
      <c r="O1251" s="141"/>
      <c r="P1251" s="85"/>
      <c r="Q1251" s="86"/>
      <c r="R1251" s="39"/>
      <c r="S1251" s="87"/>
      <c r="T1251" s="99"/>
      <c r="U1251" s="40"/>
      <c r="V1251" s="41">
        <f t="shared" si="37"/>
        <v>19</v>
      </c>
      <c r="W1251" s="13"/>
      <c r="X1251" s="15"/>
    </row>
    <row r="1252" spans="1:24" x14ac:dyDescent="0.45">
      <c r="A1252" s="877"/>
      <c r="B1252" s="26" t="s">
        <v>24</v>
      </c>
      <c r="C1252" s="27">
        <v>51</v>
      </c>
      <c r="D1252" s="28" t="s">
        <v>76</v>
      </c>
      <c r="E1252" s="29" t="str">
        <f t="shared" si="38"/>
        <v>015118</v>
      </c>
      <c r="F1252" s="30" t="s">
        <v>36</v>
      </c>
      <c r="G1252" s="33" t="s">
        <v>52</v>
      </c>
      <c r="H1252" s="174" t="s">
        <v>2177</v>
      </c>
      <c r="I1252" s="33" t="s">
        <v>459</v>
      </c>
      <c r="J1252" s="205" t="s">
        <v>2293</v>
      </c>
      <c r="K1252" s="46"/>
      <c r="L1252" s="85"/>
      <c r="M1252" s="195" t="s">
        <v>459</v>
      </c>
      <c r="N1252" s="85" t="s">
        <v>2294</v>
      </c>
      <c r="O1252" s="141"/>
      <c r="P1252" s="85"/>
      <c r="Q1252" s="86"/>
      <c r="R1252" s="39"/>
      <c r="S1252" s="87"/>
      <c r="T1252" s="99"/>
      <c r="U1252" s="40"/>
      <c r="V1252" s="41">
        <f t="shared" si="37"/>
        <v>19</v>
      </c>
      <c r="W1252" s="13"/>
      <c r="X1252" s="15"/>
    </row>
    <row r="1253" spans="1:24" x14ac:dyDescent="0.45">
      <c r="A1253" s="877"/>
      <c r="B1253" s="26" t="s">
        <v>24</v>
      </c>
      <c r="C1253" s="27">
        <v>51</v>
      </c>
      <c r="D1253" s="28" t="s">
        <v>76</v>
      </c>
      <c r="E1253" s="29" t="str">
        <f t="shared" si="38"/>
        <v>015118</v>
      </c>
      <c r="F1253" s="30" t="s">
        <v>36</v>
      </c>
      <c r="G1253" s="33" t="s">
        <v>52</v>
      </c>
      <c r="H1253" s="174" t="s">
        <v>2177</v>
      </c>
      <c r="I1253" s="33" t="s">
        <v>463</v>
      </c>
      <c r="J1253" s="205" t="s">
        <v>2295</v>
      </c>
      <c r="K1253" s="46"/>
      <c r="L1253" s="85"/>
      <c r="M1253" s="195" t="s">
        <v>463</v>
      </c>
      <c r="N1253" s="85" t="s">
        <v>2296</v>
      </c>
      <c r="O1253" s="141"/>
      <c r="P1253" s="85"/>
      <c r="Q1253" s="86"/>
      <c r="R1253" s="39"/>
      <c r="S1253" s="87"/>
      <c r="T1253" s="99"/>
      <c r="U1253" s="40"/>
      <c r="V1253" s="41">
        <f t="shared" si="37"/>
        <v>18</v>
      </c>
      <c r="W1253" s="13"/>
      <c r="X1253" s="15"/>
    </row>
    <row r="1254" spans="1:24" x14ac:dyDescent="0.45">
      <c r="A1254" s="877"/>
      <c r="B1254" s="26" t="s">
        <v>24</v>
      </c>
      <c r="C1254" s="27">
        <v>51</v>
      </c>
      <c r="D1254" s="28" t="s">
        <v>76</v>
      </c>
      <c r="E1254" s="29" t="str">
        <f t="shared" si="38"/>
        <v>015118</v>
      </c>
      <c r="F1254" s="30" t="s">
        <v>36</v>
      </c>
      <c r="G1254" s="33" t="s">
        <v>52</v>
      </c>
      <c r="H1254" s="174" t="s">
        <v>2177</v>
      </c>
      <c r="I1254" s="33" t="s">
        <v>466</v>
      </c>
      <c r="J1254" s="205" t="s">
        <v>2297</v>
      </c>
      <c r="K1254" s="46"/>
      <c r="L1254" s="85"/>
      <c r="M1254" s="195" t="s">
        <v>466</v>
      </c>
      <c r="N1254" s="85" t="s">
        <v>2298</v>
      </c>
      <c r="O1254" s="141"/>
      <c r="P1254" s="85"/>
      <c r="Q1254" s="86"/>
      <c r="R1254" s="39"/>
      <c r="S1254" s="87"/>
      <c r="T1254" s="99"/>
      <c r="U1254" s="40"/>
      <c r="V1254" s="41">
        <f t="shared" si="37"/>
        <v>18</v>
      </c>
      <c r="W1254" s="13"/>
      <c r="X1254" s="15"/>
    </row>
    <row r="1255" spans="1:24" x14ac:dyDescent="0.45">
      <c r="A1255" s="877"/>
      <c r="B1255" s="26" t="s">
        <v>24</v>
      </c>
      <c r="C1255" s="27">
        <v>51</v>
      </c>
      <c r="D1255" s="28" t="s">
        <v>76</v>
      </c>
      <c r="E1255" s="29" t="str">
        <f t="shared" si="38"/>
        <v>015118</v>
      </c>
      <c r="F1255" s="30" t="s">
        <v>36</v>
      </c>
      <c r="G1255" s="33" t="s">
        <v>52</v>
      </c>
      <c r="H1255" s="174" t="s">
        <v>2177</v>
      </c>
      <c r="I1255" s="33" t="s">
        <v>469</v>
      </c>
      <c r="J1255" s="205" t="s">
        <v>2299</v>
      </c>
      <c r="K1255" s="46"/>
      <c r="L1255" s="85"/>
      <c r="M1255" s="141"/>
      <c r="N1255" s="85"/>
      <c r="O1255" s="141"/>
      <c r="P1255" s="85"/>
      <c r="Q1255" s="86"/>
      <c r="R1255" s="39"/>
      <c r="S1255" s="87"/>
      <c r="T1255" s="99"/>
      <c r="U1255" s="40"/>
      <c r="V1255" s="41">
        <f t="shared" si="37"/>
        <v>15</v>
      </c>
      <c r="W1255" s="13"/>
      <c r="X1255" s="15"/>
    </row>
    <row r="1256" spans="1:24" x14ac:dyDescent="0.45">
      <c r="A1256" s="877"/>
      <c r="B1256" s="26" t="s">
        <v>24</v>
      </c>
      <c r="C1256" s="27">
        <v>51</v>
      </c>
      <c r="D1256" s="28" t="s">
        <v>76</v>
      </c>
      <c r="E1256" s="29" t="str">
        <f t="shared" si="38"/>
        <v>015118</v>
      </c>
      <c r="F1256" s="30" t="s">
        <v>36</v>
      </c>
      <c r="G1256" s="33" t="s">
        <v>52</v>
      </c>
      <c r="H1256" s="174" t="s">
        <v>2177</v>
      </c>
      <c r="I1256" s="33" t="s">
        <v>472</v>
      </c>
      <c r="J1256" s="205" t="s">
        <v>2300</v>
      </c>
      <c r="K1256" s="46"/>
      <c r="L1256" s="85"/>
      <c r="M1256" s="141"/>
      <c r="N1256" s="85"/>
      <c r="O1256" s="141"/>
      <c r="P1256" s="85"/>
      <c r="Q1256" s="86"/>
      <c r="R1256" s="39"/>
      <c r="S1256" s="87"/>
      <c r="T1256" s="99"/>
      <c r="U1256" s="40"/>
      <c r="V1256" s="41">
        <f t="shared" si="37"/>
        <v>15</v>
      </c>
      <c r="W1256" s="13"/>
      <c r="X1256" s="15"/>
    </row>
    <row r="1257" spans="1:24" x14ac:dyDescent="0.45">
      <c r="A1257" s="877"/>
      <c r="B1257" s="26" t="s">
        <v>24</v>
      </c>
      <c r="C1257" s="27">
        <v>51</v>
      </c>
      <c r="D1257" s="28" t="s">
        <v>76</v>
      </c>
      <c r="E1257" s="29" t="str">
        <f t="shared" si="38"/>
        <v>015118</v>
      </c>
      <c r="F1257" s="30" t="s">
        <v>36</v>
      </c>
      <c r="G1257" s="33" t="s">
        <v>52</v>
      </c>
      <c r="H1257" s="174" t="s">
        <v>2177</v>
      </c>
      <c r="I1257" s="33" t="s">
        <v>475</v>
      </c>
      <c r="J1257" s="205" t="s">
        <v>2301</v>
      </c>
      <c r="K1257" s="46"/>
      <c r="L1257" s="85"/>
      <c r="M1257" s="141"/>
      <c r="N1257" s="85"/>
      <c r="O1257" s="141"/>
      <c r="P1257" s="85"/>
      <c r="Q1257" s="86"/>
      <c r="R1257" s="39"/>
      <c r="S1257" s="87"/>
      <c r="T1257" s="99"/>
      <c r="U1257" s="40"/>
      <c r="V1257" s="41">
        <f t="shared" si="37"/>
        <v>15</v>
      </c>
      <c r="W1257" s="13"/>
      <c r="X1257" s="15"/>
    </row>
    <row r="1258" spans="1:24" x14ac:dyDescent="0.45">
      <c r="A1258" s="877"/>
      <c r="B1258" s="26" t="s">
        <v>24</v>
      </c>
      <c r="C1258" s="27">
        <v>51</v>
      </c>
      <c r="D1258" s="28" t="s">
        <v>76</v>
      </c>
      <c r="E1258" s="29" t="str">
        <f t="shared" si="38"/>
        <v>015118</v>
      </c>
      <c r="F1258" s="30" t="s">
        <v>36</v>
      </c>
      <c r="G1258" s="33" t="s">
        <v>52</v>
      </c>
      <c r="H1258" s="174" t="s">
        <v>2177</v>
      </c>
      <c r="I1258" s="33" t="s">
        <v>478</v>
      </c>
      <c r="J1258" s="205" t="s">
        <v>2302</v>
      </c>
      <c r="K1258" s="46"/>
      <c r="L1258" s="85"/>
      <c r="M1258" s="141"/>
      <c r="N1258" s="85"/>
      <c r="O1258" s="141"/>
      <c r="P1258" s="85"/>
      <c r="Q1258" s="86"/>
      <c r="R1258" s="39"/>
      <c r="S1258" s="87"/>
      <c r="T1258" s="99"/>
      <c r="U1258" s="40"/>
      <c r="V1258" s="41">
        <f t="shared" si="37"/>
        <v>15</v>
      </c>
      <c r="W1258" s="13"/>
      <c r="X1258" s="15"/>
    </row>
    <row r="1259" spans="1:24" x14ac:dyDescent="0.45">
      <c r="A1259" s="877"/>
      <c r="B1259" s="26" t="s">
        <v>24</v>
      </c>
      <c r="C1259" s="27">
        <v>51</v>
      </c>
      <c r="D1259" s="28" t="s">
        <v>76</v>
      </c>
      <c r="E1259" s="29" t="str">
        <f t="shared" si="38"/>
        <v>015118</v>
      </c>
      <c r="F1259" s="30" t="s">
        <v>36</v>
      </c>
      <c r="G1259" s="33" t="s">
        <v>52</v>
      </c>
      <c r="H1259" s="174" t="s">
        <v>2177</v>
      </c>
      <c r="I1259" s="33" t="s">
        <v>481</v>
      </c>
      <c r="J1259" s="205" t="s">
        <v>2303</v>
      </c>
      <c r="K1259" s="46"/>
      <c r="L1259" s="85"/>
      <c r="M1259" s="141"/>
      <c r="N1259" s="85"/>
      <c r="O1259" s="141"/>
      <c r="P1259" s="85"/>
      <c r="Q1259" s="86"/>
      <c r="R1259" s="39"/>
      <c r="S1259" s="87"/>
      <c r="T1259" s="99"/>
      <c r="U1259" s="40"/>
      <c r="V1259" s="41">
        <f t="shared" si="37"/>
        <v>15</v>
      </c>
      <c r="W1259" s="13"/>
      <c r="X1259" s="15"/>
    </row>
    <row r="1260" spans="1:24" x14ac:dyDescent="0.45">
      <c r="A1260" s="877"/>
      <c r="B1260" s="26" t="s">
        <v>24</v>
      </c>
      <c r="C1260" s="27">
        <v>51</v>
      </c>
      <c r="D1260" s="28" t="s">
        <v>76</v>
      </c>
      <c r="E1260" s="29" t="str">
        <f t="shared" si="38"/>
        <v>015118</v>
      </c>
      <c r="F1260" s="30" t="s">
        <v>36</v>
      </c>
      <c r="G1260" s="33" t="s">
        <v>52</v>
      </c>
      <c r="H1260" s="174" t="s">
        <v>2177</v>
      </c>
      <c r="I1260" s="33" t="s">
        <v>484</v>
      </c>
      <c r="J1260" s="205" t="s">
        <v>2304</v>
      </c>
      <c r="K1260" s="46"/>
      <c r="L1260" s="85"/>
      <c r="M1260" s="141"/>
      <c r="N1260" s="85"/>
      <c r="O1260" s="141"/>
      <c r="P1260" s="85"/>
      <c r="Q1260" s="86"/>
      <c r="R1260" s="39"/>
      <c r="S1260" s="87"/>
      <c r="T1260" s="99"/>
      <c r="U1260" s="40"/>
      <c r="V1260" s="41">
        <f t="shared" si="37"/>
        <v>15</v>
      </c>
      <c r="W1260" s="13"/>
      <c r="X1260" s="15"/>
    </row>
    <row r="1261" spans="1:24" x14ac:dyDescent="0.45">
      <c r="A1261" s="877"/>
      <c r="B1261" s="26" t="s">
        <v>24</v>
      </c>
      <c r="C1261" s="27">
        <v>51</v>
      </c>
      <c r="D1261" s="28" t="s">
        <v>76</v>
      </c>
      <c r="E1261" s="29" t="str">
        <f t="shared" si="38"/>
        <v>015118</v>
      </c>
      <c r="F1261" s="30" t="s">
        <v>36</v>
      </c>
      <c r="G1261" s="33" t="s">
        <v>52</v>
      </c>
      <c r="H1261" s="174" t="s">
        <v>2177</v>
      </c>
      <c r="I1261" s="33" t="s">
        <v>486</v>
      </c>
      <c r="J1261" s="205" t="s">
        <v>2305</v>
      </c>
      <c r="K1261" s="46"/>
      <c r="L1261" s="85"/>
      <c r="M1261" s="141"/>
      <c r="N1261" s="85"/>
      <c r="O1261" s="141"/>
      <c r="P1261" s="85"/>
      <c r="Q1261" s="86"/>
      <c r="R1261" s="39"/>
      <c r="S1261" s="87"/>
      <c r="T1261" s="99"/>
      <c r="U1261" s="40"/>
      <c r="V1261" s="41">
        <f t="shared" si="37"/>
        <v>15</v>
      </c>
      <c r="W1261" s="13"/>
      <c r="X1261" s="15"/>
    </row>
    <row r="1262" spans="1:24" x14ac:dyDescent="0.45">
      <c r="A1262" s="877"/>
      <c r="B1262" s="26" t="s">
        <v>24</v>
      </c>
      <c r="C1262" s="27">
        <v>51</v>
      </c>
      <c r="D1262" s="28" t="s">
        <v>76</v>
      </c>
      <c r="E1262" s="29" t="str">
        <f t="shared" si="38"/>
        <v>015118</v>
      </c>
      <c r="F1262" s="30" t="s">
        <v>36</v>
      </c>
      <c r="G1262" s="33" t="s">
        <v>52</v>
      </c>
      <c r="H1262" s="174" t="s">
        <v>2177</v>
      </c>
      <c r="I1262" s="33" t="s">
        <v>488</v>
      </c>
      <c r="J1262" s="205" t="s">
        <v>2306</v>
      </c>
      <c r="K1262" s="46"/>
      <c r="L1262" s="85"/>
      <c r="M1262" s="141"/>
      <c r="N1262" s="85"/>
      <c r="O1262" s="141"/>
      <c r="P1262" s="85"/>
      <c r="Q1262" s="86"/>
      <c r="R1262" s="39"/>
      <c r="S1262" s="87"/>
      <c r="T1262" s="99"/>
      <c r="U1262" s="40"/>
      <c r="V1262" s="41">
        <f t="shared" ref="V1262:V1325" si="39">LEN(H1262&amp;J1262&amp;L1262&amp;N1262&amp;P1262&amp;R1262)+5</f>
        <v>15</v>
      </c>
      <c r="W1262" s="13"/>
      <c r="X1262" s="15"/>
    </row>
    <row r="1263" spans="1:24" x14ac:dyDescent="0.45">
      <c r="A1263" s="877"/>
      <c r="B1263" s="26" t="s">
        <v>24</v>
      </c>
      <c r="C1263" s="27">
        <v>51</v>
      </c>
      <c r="D1263" s="28" t="s">
        <v>76</v>
      </c>
      <c r="E1263" s="29" t="str">
        <f t="shared" si="38"/>
        <v>015118</v>
      </c>
      <c r="F1263" s="30" t="s">
        <v>36</v>
      </c>
      <c r="G1263" s="33" t="s">
        <v>52</v>
      </c>
      <c r="H1263" s="174" t="s">
        <v>2177</v>
      </c>
      <c r="I1263" s="33" t="s">
        <v>490</v>
      </c>
      <c r="J1263" s="205" t="s">
        <v>2307</v>
      </c>
      <c r="K1263" s="46"/>
      <c r="L1263" s="85"/>
      <c r="M1263" s="141"/>
      <c r="N1263" s="85"/>
      <c r="O1263" s="141"/>
      <c r="P1263" s="85"/>
      <c r="Q1263" s="86"/>
      <c r="R1263" s="39"/>
      <c r="S1263" s="87"/>
      <c r="T1263" s="99"/>
      <c r="U1263" s="40"/>
      <c r="V1263" s="41">
        <f t="shared" si="39"/>
        <v>15</v>
      </c>
      <c r="W1263" s="13"/>
      <c r="X1263" s="15"/>
    </row>
    <row r="1264" spans="1:24" x14ac:dyDescent="0.45">
      <c r="A1264" s="877"/>
      <c r="B1264" s="26" t="s">
        <v>24</v>
      </c>
      <c r="C1264" s="27">
        <v>51</v>
      </c>
      <c r="D1264" s="28" t="s">
        <v>76</v>
      </c>
      <c r="E1264" s="29" t="str">
        <f t="shared" si="38"/>
        <v>015118</v>
      </c>
      <c r="F1264" s="30" t="s">
        <v>36</v>
      </c>
      <c r="G1264" s="33" t="s">
        <v>52</v>
      </c>
      <c r="H1264" s="174" t="s">
        <v>2177</v>
      </c>
      <c r="I1264" s="33" t="s">
        <v>492</v>
      </c>
      <c r="J1264" s="205" t="s">
        <v>2308</v>
      </c>
      <c r="K1264" s="46"/>
      <c r="L1264" s="85"/>
      <c r="M1264" s="141"/>
      <c r="N1264" s="85"/>
      <c r="O1264" s="141"/>
      <c r="P1264" s="85"/>
      <c r="Q1264" s="86"/>
      <c r="R1264" s="39"/>
      <c r="S1264" s="87"/>
      <c r="T1264" s="99"/>
      <c r="U1264" s="40"/>
      <c r="V1264" s="41">
        <f t="shared" si="39"/>
        <v>15</v>
      </c>
      <c r="W1264" s="13"/>
      <c r="X1264" s="15"/>
    </row>
    <row r="1265" spans="1:24" x14ac:dyDescent="0.45">
      <c r="A1265" s="877"/>
      <c r="B1265" s="26" t="s">
        <v>24</v>
      </c>
      <c r="C1265" s="27">
        <v>51</v>
      </c>
      <c r="D1265" s="28" t="s">
        <v>76</v>
      </c>
      <c r="E1265" s="29" t="str">
        <f t="shared" si="38"/>
        <v>015118</v>
      </c>
      <c r="F1265" s="30" t="s">
        <v>36</v>
      </c>
      <c r="G1265" s="33" t="s">
        <v>52</v>
      </c>
      <c r="H1265" s="174" t="s">
        <v>2177</v>
      </c>
      <c r="I1265" s="33" t="s">
        <v>494</v>
      </c>
      <c r="J1265" s="205" t="s">
        <v>2309</v>
      </c>
      <c r="K1265" s="46"/>
      <c r="L1265" s="85"/>
      <c r="M1265" s="141"/>
      <c r="N1265" s="85"/>
      <c r="O1265" s="141"/>
      <c r="P1265" s="85"/>
      <c r="Q1265" s="86"/>
      <c r="R1265" s="39"/>
      <c r="S1265" s="87"/>
      <c r="T1265" s="99"/>
      <c r="U1265" s="40"/>
      <c r="V1265" s="41">
        <f t="shared" si="39"/>
        <v>15</v>
      </c>
      <c r="W1265" s="13"/>
      <c r="X1265" s="15"/>
    </row>
    <row r="1266" spans="1:24" x14ac:dyDescent="0.45">
      <c r="A1266" s="877"/>
      <c r="B1266" s="26" t="s">
        <v>24</v>
      </c>
      <c r="C1266" s="27">
        <v>51</v>
      </c>
      <c r="D1266" s="28" t="s">
        <v>76</v>
      </c>
      <c r="E1266" s="29" t="str">
        <f t="shared" si="38"/>
        <v>015118</v>
      </c>
      <c r="F1266" s="30" t="s">
        <v>36</v>
      </c>
      <c r="G1266" s="33" t="s">
        <v>52</v>
      </c>
      <c r="H1266" s="174" t="s">
        <v>2177</v>
      </c>
      <c r="I1266" s="33" t="s">
        <v>496</v>
      </c>
      <c r="J1266" s="205" t="s">
        <v>2310</v>
      </c>
      <c r="K1266" s="46"/>
      <c r="L1266" s="85"/>
      <c r="M1266" s="141"/>
      <c r="N1266" s="85"/>
      <c r="O1266" s="141"/>
      <c r="P1266" s="85"/>
      <c r="Q1266" s="86"/>
      <c r="R1266" s="39"/>
      <c r="S1266" s="87"/>
      <c r="T1266" s="99"/>
      <c r="U1266" s="40"/>
      <c r="V1266" s="41">
        <f t="shared" si="39"/>
        <v>15</v>
      </c>
      <c r="W1266" s="13"/>
      <c r="X1266" s="15"/>
    </row>
    <row r="1267" spans="1:24" x14ac:dyDescent="0.45">
      <c r="A1267" s="877"/>
      <c r="B1267" s="26" t="s">
        <v>24</v>
      </c>
      <c r="C1267" s="27">
        <v>51</v>
      </c>
      <c r="D1267" s="28" t="s">
        <v>76</v>
      </c>
      <c r="E1267" s="29" t="str">
        <f t="shared" si="38"/>
        <v>015118</v>
      </c>
      <c r="F1267" s="30" t="s">
        <v>36</v>
      </c>
      <c r="G1267" s="33" t="s">
        <v>52</v>
      </c>
      <c r="H1267" s="174" t="s">
        <v>2177</v>
      </c>
      <c r="I1267" s="33" t="s">
        <v>498</v>
      </c>
      <c r="J1267" s="205" t="s">
        <v>2311</v>
      </c>
      <c r="K1267" s="46"/>
      <c r="L1267" s="85"/>
      <c r="M1267" s="141"/>
      <c r="N1267" s="85"/>
      <c r="O1267" s="141"/>
      <c r="P1267" s="85"/>
      <c r="Q1267" s="86"/>
      <c r="R1267" s="39"/>
      <c r="S1267" s="87"/>
      <c r="T1267" s="99"/>
      <c r="U1267" s="40"/>
      <c r="V1267" s="41">
        <f t="shared" si="39"/>
        <v>15</v>
      </c>
      <c r="W1267" s="13"/>
      <c r="X1267" s="15"/>
    </row>
    <row r="1268" spans="1:24" x14ac:dyDescent="0.45">
      <c r="A1268" s="877"/>
      <c r="B1268" s="26" t="s">
        <v>24</v>
      </c>
      <c r="C1268" s="27">
        <v>51</v>
      </c>
      <c r="D1268" s="28" t="s">
        <v>76</v>
      </c>
      <c r="E1268" s="29" t="str">
        <f t="shared" si="38"/>
        <v>015118</v>
      </c>
      <c r="F1268" s="30" t="s">
        <v>36</v>
      </c>
      <c r="G1268" s="33" t="s">
        <v>52</v>
      </c>
      <c r="H1268" s="174" t="s">
        <v>2177</v>
      </c>
      <c r="I1268" s="33" t="s">
        <v>500</v>
      </c>
      <c r="J1268" s="205" t="s">
        <v>2312</v>
      </c>
      <c r="K1268" s="46"/>
      <c r="L1268" s="85"/>
      <c r="M1268" s="141"/>
      <c r="N1268" s="85"/>
      <c r="O1268" s="141"/>
      <c r="P1268" s="85"/>
      <c r="Q1268" s="86"/>
      <c r="R1268" s="39"/>
      <c r="S1268" s="87"/>
      <c r="T1268" s="99"/>
      <c r="U1268" s="40"/>
      <c r="V1268" s="41">
        <f t="shared" si="39"/>
        <v>15</v>
      </c>
      <c r="W1268" s="13"/>
      <c r="X1268" s="15"/>
    </row>
    <row r="1269" spans="1:24" x14ac:dyDescent="0.45">
      <c r="A1269" s="877"/>
      <c r="B1269" s="26" t="s">
        <v>24</v>
      </c>
      <c r="C1269" s="27">
        <v>51</v>
      </c>
      <c r="D1269" s="28" t="s">
        <v>76</v>
      </c>
      <c r="E1269" s="29" t="str">
        <f t="shared" si="38"/>
        <v>015118</v>
      </c>
      <c r="F1269" s="30" t="s">
        <v>36</v>
      </c>
      <c r="G1269" s="33" t="s">
        <v>52</v>
      </c>
      <c r="H1269" s="174" t="s">
        <v>2177</v>
      </c>
      <c r="I1269" s="33" t="s">
        <v>502</v>
      </c>
      <c r="J1269" s="205" t="s">
        <v>2313</v>
      </c>
      <c r="K1269" s="46"/>
      <c r="L1269" s="85"/>
      <c r="M1269" s="141"/>
      <c r="N1269" s="85"/>
      <c r="O1269" s="141"/>
      <c r="P1269" s="85"/>
      <c r="Q1269" s="86"/>
      <c r="R1269" s="39"/>
      <c r="S1269" s="87"/>
      <c r="T1269" s="99"/>
      <c r="U1269" s="40"/>
      <c r="V1269" s="41">
        <f t="shared" si="39"/>
        <v>15</v>
      </c>
      <c r="W1269" s="13"/>
      <c r="X1269" s="15"/>
    </row>
    <row r="1270" spans="1:24" x14ac:dyDescent="0.45">
      <c r="A1270" s="877"/>
      <c r="B1270" s="26" t="s">
        <v>24</v>
      </c>
      <c r="C1270" s="27">
        <v>51</v>
      </c>
      <c r="D1270" s="28" t="s">
        <v>76</v>
      </c>
      <c r="E1270" s="29" t="str">
        <f t="shared" si="38"/>
        <v>015118</v>
      </c>
      <c r="F1270" s="30" t="s">
        <v>36</v>
      </c>
      <c r="G1270" s="33" t="s">
        <v>52</v>
      </c>
      <c r="H1270" s="174" t="s">
        <v>2177</v>
      </c>
      <c r="I1270" s="33" t="s">
        <v>504</v>
      </c>
      <c r="J1270" s="205" t="s">
        <v>2314</v>
      </c>
      <c r="K1270" s="46"/>
      <c r="L1270" s="85"/>
      <c r="M1270" s="141"/>
      <c r="N1270" s="85"/>
      <c r="O1270" s="141"/>
      <c r="P1270" s="85"/>
      <c r="Q1270" s="86"/>
      <c r="R1270" s="39"/>
      <c r="S1270" s="87"/>
      <c r="T1270" s="99"/>
      <c r="U1270" s="40"/>
      <c r="V1270" s="41">
        <f t="shared" si="39"/>
        <v>15</v>
      </c>
      <c r="W1270" s="13"/>
      <c r="X1270" s="15"/>
    </row>
    <row r="1271" spans="1:24" x14ac:dyDescent="0.45">
      <c r="A1271" s="877"/>
      <c r="B1271" s="26" t="s">
        <v>24</v>
      </c>
      <c r="C1271" s="27">
        <v>51</v>
      </c>
      <c r="D1271" s="28" t="s">
        <v>76</v>
      </c>
      <c r="E1271" s="29" t="str">
        <f t="shared" si="38"/>
        <v>015118</v>
      </c>
      <c r="F1271" s="30" t="s">
        <v>36</v>
      </c>
      <c r="G1271" s="33" t="s">
        <v>52</v>
      </c>
      <c r="H1271" s="174" t="s">
        <v>2177</v>
      </c>
      <c r="I1271" s="33" t="s">
        <v>506</v>
      </c>
      <c r="J1271" s="205" t="s">
        <v>2315</v>
      </c>
      <c r="K1271" s="46"/>
      <c r="L1271" s="85"/>
      <c r="M1271" s="141"/>
      <c r="N1271" s="85"/>
      <c r="O1271" s="141"/>
      <c r="P1271" s="85"/>
      <c r="Q1271" s="86"/>
      <c r="R1271" s="39"/>
      <c r="S1271" s="87"/>
      <c r="T1271" s="99"/>
      <c r="U1271" s="40"/>
      <c r="V1271" s="41">
        <f t="shared" si="39"/>
        <v>15</v>
      </c>
      <c r="W1271" s="13"/>
      <c r="X1271" s="15"/>
    </row>
    <row r="1272" spans="1:24" x14ac:dyDescent="0.45">
      <c r="A1272" s="877"/>
      <c r="B1272" s="26" t="s">
        <v>24</v>
      </c>
      <c r="C1272" s="27">
        <v>51</v>
      </c>
      <c r="D1272" s="28" t="s">
        <v>76</v>
      </c>
      <c r="E1272" s="29" t="str">
        <f t="shared" si="38"/>
        <v>015118</v>
      </c>
      <c r="F1272" s="30" t="s">
        <v>36</v>
      </c>
      <c r="G1272" s="33" t="s">
        <v>52</v>
      </c>
      <c r="H1272" s="174" t="s">
        <v>2177</v>
      </c>
      <c r="I1272" s="33" t="s">
        <v>508</v>
      </c>
      <c r="J1272" s="205" t="s">
        <v>2316</v>
      </c>
      <c r="K1272" s="46"/>
      <c r="L1272" s="85"/>
      <c r="M1272" s="141"/>
      <c r="N1272" s="85"/>
      <c r="O1272" s="141"/>
      <c r="P1272" s="85"/>
      <c r="Q1272" s="86"/>
      <c r="R1272" s="39"/>
      <c r="S1272" s="87"/>
      <c r="T1272" s="99"/>
      <c r="U1272" s="40"/>
      <c r="V1272" s="41">
        <f t="shared" si="39"/>
        <v>15</v>
      </c>
      <c r="W1272" s="13"/>
      <c r="X1272" s="15"/>
    </row>
    <row r="1273" spans="1:24" x14ac:dyDescent="0.45">
      <c r="A1273" s="877"/>
      <c r="B1273" s="26" t="s">
        <v>24</v>
      </c>
      <c r="C1273" s="27">
        <v>51</v>
      </c>
      <c r="D1273" s="28" t="s">
        <v>76</v>
      </c>
      <c r="E1273" s="29" t="str">
        <f t="shared" si="38"/>
        <v>015118</v>
      </c>
      <c r="F1273" s="30" t="s">
        <v>36</v>
      </c>
      <c r="G1273" s="33" t="s">
        <v>52</v>
      </c>
      <c r="H1273" s="174" t="s">
        <v>2177</v>
      </c>
      <c r="I1273" s="33" t="s">
        <v>510</v>
      </c>
      <c r="J1273" s="205" t="s">
        <v>2317</v>
      </c>
      <c r="K1273" s="46"/>
      <c r="L1273" s="85"/>
      <c r="M1273" s="141"/>
      <c r="N1273" s="85"/>
      <c r="O1273" s="141"/>
      <c r="P1273" s="85"/>
      <c r="Q1273" s="86"/>
      <c r="R1273" s="39"/>
      <c r="S1273" s="87"/>
      <c r="T1273" s="99"/>
      <c r="U1273" s="40"/>
      <c r="V1273" s="41">
        <f t="shared" si="39"/>
        <v>15</v>
      </c>
      <c r="W1273" s="13"/>
      <c r="X1273" s="15"/>
    </row>
    <row r="1274" spans="1:24" x14ac:dyDescent="0.45">
      <c r="A1274" s="877"/>
      <c r="B1274" s="26" t="s">
        <v>24</v>
      </c>
      <c r="C1274" s="27">
        <v>51</v>
      </c>
      <c r="D1274" s="28" t="s">
        <v>76</v>
      </c>
      <c r="E1274" s="29" t="str">
        <f t="shared" si="38"/>
        <v>015118</v>
      </c>
      <c r="F1274" s="30" t="s">
        <v>36</v>
      </c>
      <c r="G1274" s="33" t="s">
        <v>52</v>
      </c>
      <c r="H1274" s="174" t="s">
        <v>2177</v>
      </c>
      <c r="I1274" s="33" t="s">
        <v>512</v>
      </c>
      <c r="J1274" s="205" t="s">
        <v>2318</v>
      </c>
      <c r="K1274" s="46"/>
      <c r="L1274" s="85"/>
      <c r="M1274" s="141"/>
      <c r="N1274" s="85"/>
      <c r="O1274" s="141"/>
      <c r="P1274" s="85"/>
      <c r="Q1274" s="86"/>
      <c r="R1274" s="39"/>
      <c r="S1274" s="87"/>
      <c r="T1274" s="99"/>
      <c r="U1274" s="40"/>
      <c r="V1274" s="41">
        <f t="shared" si="39"/>
        <v>15</v>
      </c>
      <c r="W1274" s="13"/>
      <c r="X1274" s="15"/>
    </row>
    <row r="1275" spans="1:24" x14ac:dyDescent="0.45">
      <c r="A1275" s="877"/>
      <c r="B1275" s="26" t="s">
        <v>24</v>
      </c>
      <c r="C1275" s="27">
        <v>51</v>
      </c>
      <c r="D1275" s="28" t="s">
        <v>76</v>
      </c>
      <c r="E1275" s="29" t="str">
        <f t="shared" si="38"/>
        <v>015118</v>
      </c>
      <c r="F1275" s="30" t="s">
        <v>36</v>
      </c>
      <c r="G1275" s="33" t="s">
        <v>52</v>
      </c>
      <c r="H1275" s="174" t="s">
        <v>2177</v>
      </c>
      <c r="I1275" s="33" t="s">
        <v>514</v>
      </c>
      <c r="J1275" s="205" t="s">
        <v>2319</v>
      </c>
      <c r="K1275" s="46"/>
      <c r="L1275" s="85"/>
      <c r="M1275" s="141"/>
      <c r="N1275" s="85"/>
      <c r="O1275" s="141"/>
      <c r="P1275" s="85"/>
      <c r="Q1275" s="86"/>
      <c r="R1275" s="39"/>
      <c r="S1275" s="87"/>
      <c r="T1275" s="99"/>
      <c r="U1275" s="40"/>
      <c r="V1275" s="41">
        <f t="shared" si="39"/>
        <v>15</v>
      </c>
      <c r="W1275" s="13"/>
      <c r="X1275" s="15"/>
    </row>
    <row r="1276" spans="1:24" x14ac:dyDescent="0.45">
      <c r="A1276" s="877"/>
      <c r="B1276" s="26" t="s">
        <v>24</v>
      </c>
      <c r="C1276" s="27">
        <v>51</v>
      </c>
      <c r="D1276" s="28" t="s">
        <v>76</v>
      </c>
      <c r="E1276" s="29" t="str">
        <f t="shared" si="38"/>
        <v>015118</v>
      </c>
      <c r="F1276" s="30" t="s">
        <v>36</v>
      </c>
      <c r="G1276" s="33" t="s">
        <v>52</v>
      </c>
      <c r="H1276" s="174" t="s">
        <v>2177</v>
      </c>
      <c r="I1276" s="33" t="s">
        <v>516</v>
      </c>
      <c r="J1276" s="205" t="s">
        <v>2320</v>
      </c>
      <c r="K1276" s="46"/>
      <c r="L1276" s="85"/>
      <c r="M1276" s="141"/>
      <c r="N1276" s="85"/>
      <c r="O1276" s="141"/>
      <c r="P1276" s="85"/>
      <c r="Q1276" s="86"/>
      <c r="R1276" s="39"/>
      <c r="S1276" s="87"/>
      <c r="T1276" s="99"/>
      <c r="U1276" s="40"/>
      <c r="V1276" s="41">
        <f t="shared" si="39"/>
        <v>15</v>
      </c>
      <c r="W1276" s="13"/>
      <c r="X1276" s="15"/>
    </row>
    <row r="1277" spans="1:24" x14ac:dyDescent="0.45">
      <c r="A1277" s="877"/>
      <c r="B1277" s="26" t="s">
        <v>24</v>
      </c>
      <c r="C1277" s="27">
        <v>51</v>
      </c>
      <c r="D1277" s="28" t="s">
        <v>76</v>
      </c>
      <c r="E1277" s="29" t="str">
        <f t="shared" si="38"/>
        <v>015118</v>
      </c>
      <c r="F1277" s="30" t="s">
        <v>36</v>
      </c>
      <c r="G1277" s="33" t="s">
        <v>52</v>
      </c>
      <c r="H1277" s="174" t="s">
        <v>2177</v>
      </c>
      <c r="I1277" s="33" t="s">
        <v>518</v>
      </c>
      <c r="J1277" s="205" t="s">
        <v>2321</v>
      </c>
      <c r="K1277" s="46"/>
      <c r="L1277" s="85"/>
      <c r="M1277" s="141"/>
      <c r="N1277" s="85"/>
      <c r="O1277" s="141"/>
      <c r="P1277" s="85"/>
      <c r="Q1277" s="86"/>
      <c r="R1277" s="39"/>
      <c r="S1277" s="87"/>
      <c r="T1277" s="99"/>
      <c r="U1277" s="40"/>
      <c r="V1277" s="41">
        <f t="shared" si="39"/>
        <v>15</v>
      </c>
      <c r="W1277" s="13"/>
      <c r="X1277" s="15"/>
    </row>
    <row r="1278" spans="1:24" x14ac:dyDescent="0.45">
      <c r="A1278" s="877"/>
      <c r="B1278" s="26" t="s">
        <v>24</v>
      </c>
      <c r="C1278" s="27">
        <v>51</v>
      </c>
      <c r="D1278" s="28" t="s">
        <v>76</v>
      </c>
      <c r="E1278" s="29" t="str">
        <f t="shared" si="38"/>
        <v>015118</v>
      </c>
      <c r="F1278" s="30" t="s">
        <v>36</v>
      </c>
      <c r="G1278" s="33" t="s">
        <v>52</v>
      </c>
      <c r="H1278" s="174" t="s">
        <v>2177</v>
      </c>
      <c r="I1278" s="33" t="s">
        <v>520</v>
      </c>
      <c r="J1278" s="205" t="s">
        <v>2322</v>
      </c>
      <c r="K1278" s="46"/>
      <c r="L1278" s="85"/>
      <c r="M1278" s="141"/>
      <c r="N1278" s="85"/>
      <c r="O1278" s="141"/>
      <c r="P1278" s="85"/>
      <c r="Q1278" s="86"/>
      <c r="R1278" s="39"/>
      <c r="S1278" s="87"/>
      <c r="T1278" s="99"/>
      <c r="U1278" s="40"/>
      <c r="V1278" s="41">
        <f t="shared" si="39"/>
        <v>15</v>
      </c>
      <c r="W1278" s="13"/>
    </row>
    <row r="1279" spans="1:24" x14ac:dyDescent="0.45">
      <c r="A1279" s="877"/>
      <c r="B1279" s="26" t="s">
        <v>24</v>
      </c>
      <c r="C1279" s="27">
        <v>51</v>
      </c>
      <c r="D1279" s="28" t="s">
        <v>76</v>
      </c>
      <c r="E1279" s="29" t="str">
        <f t="shared" si="38"/>
        <v>015118</v>
      </c>
      <c r="F1279" s="30" t="s">
        <v>36</v>
      </c>
      <c r="G1279" s="33" t="s">
        <v>52</v>
      </c>
      <c r="H1279" s="174" t="s">
        <v>2177</v>
      </c>
      <c r="I1279" s="33" t="s">
        <v>522</v>
      </c>
      <c r="J1279" s="205" t="s">
        <v>2323</v>
      </c>
      <c r="K1279" s="46"/>
      <c r="L1279" s="85"/>
      <c r="M1279" s="141"/>
      <c r="N1279" s="85"/>
      <c r="O1279" s="141"/>
      <c r="P1279" s="85"/>
      <c r="Q1279" s="86"/>
      <c r="R1279" s="39"/>
      <c r="S1279" s="87"/>
      <c r="T1279" s="99"/>
      <c r="U1279" s="40"/>
      <c r="V1279" s="41">
        <f t="shared" si="39"/>
        <v>15</v>
      </c>
      <c r="W1279" s="13"/>
    </row>
    <row r="1280" spans="1:24" s="54" customFormat="1" x14ac:dyDescent="0.45">
      <c r="A1280" s="877"/>
      <c r="B1280" s="199" t="s">
        <v>24</v>
      </c>
      <c r="C1280" s="200">
        <v>51</v>
      </c>
      <c r="D1280" s="201" t="s">
        <v>76</v>
      </c>
      <c r="E1280" s="202" t="str">
        <f t="shared" si="38"/>
        <v>015118</v>
      </c>
      <c r="F1280" s="203" t="s">
        <v>26</v>
      </c>
      <c r="G1280" s="47" t="s">
        <v>54</v>
      </c>
      <c r="H1280" s="48" t="s">
        <v>2173</v>
      </c>
      <c r="I1280" s="191" t="s">
        <v>28</v>
      </c>
      <c r="J1280" s="192" t="s">
        <v>2324</v>
      </c>
      <c r="K1280" s="47" t="s">
        <v>30</v>
      </c>
      <c r="L1280" s="48" t="s">
        <v>2325</v>
      </c>
      <c r="M1280" s="191" t="s">
        <v>32</v>
      </c>
      <c r="N1280" s="142" t="s">
        <v>2176</v>
      </c>
      <c r="O1280" s="191" t="s">
        <v>33</v>
      </c>
      <c r="P1280" s="48" t="s">
        <v>282</v>
      </c>
      <c r="Q1280" s="50" t="s">
        <v>34</v>
      </c>
      <c r="R1280" s="51" t="s">
        <v>683</v>
      </c>
      <c r="S1280" s="24" t="s">
        <v>35</v>
      </c>
      <c r="T1280" s="146"/>
      <c r="U1280" s="204"/>
      <c r="V1280" s="41">
        <f t="shared" si="39"/>
        <v>67</v>
      </c>
      <c r="W1280" s="52"/>
      <c r="X1280" s="53">
        <f>LEN(H1281&amp;J1281&amp;L1322&amp;N1295&amp;P1297&amp;R1284)+5</f>
        <v>63</v>
      </c>
    </row>
    <row r="1281" spans="1:24" x14ac:dyDescent="0.45">
      <c r="A1281" s="877"/>
      <c r="B1281" s="26" t="s">
        <v>24</v>
      </c>
      <c r="C1281" s="27">
        <v>51</v>
      </c>
      <c r="D1281" s="28" t="s">
        <v>76</v>
      </c>
      <c r="E1281" s="29" t="str">
        <f>B1281&amp;C1281&amp;D1281</f>
        <v>015118</v>
      </c>
      <c r="F1281" s="30" t="s">
        <v>36</v>
      </c>
      <c r="G1281" s="46" t="s">
        <v>54</v>
      </c>
      <c r="H1281" s="174" t="s">
        <v>2177</v>
      </c>
      <c r="I1281" s="115" t="s">
        <v>24</v>
      </c>
      <c r="J1281" s="205" t="s">
        <v>2326</v>
      </c>
      <c r="K1281" s="46" t="s">
        <v>24</v>
      </c>
      <c r="L1281" s="85">
        <v>4.5</v>
      </c>
      <c r="M1281" s="46" t="s">
        <v>24</v>
      </c>
      <c r="N1281" s="85" t="s">
        <v>2327</v>
      </c>
      <c r="O1281" s="46" t="s">
        <v>24</v>
      </c>
      <c r="P1281" s="85" t="s">
        <v>2328</v>
      </c>
      <c r="Q1281" s="86" t="s">
        <v>24</v>
      </c>
      <c r="R1281" s="39" t="s">
        <v>2181</v>
      </c>
      <c r="S1281" s="38" t="s">
        <v>42</v>
      </c>
      <c r="T1281" s="99"/>
      <c r="U1281" s="40"/>
      <c r="V1281" s="41">
        <f t="shared" si="39"/>
        <v>51</v>
      </c>
      <c r="W1281" s="179">
        <f>LEN(H1282&amp;J1283&amp;L1283&amp;N1302&amp;P1283&amp;R1284)+5</f>
        <v>53</v>
      </c>
    </row>
    <row r="1282" spans="1:24" x14ac:dyDescent="0.45">
      <c r="A1282" s="877"/>
      <c r="B1282" s="26" t="s">
        <v>24</v>
      </c>
      <c r="C1282" s="27">
        <v>51</v>
      </c>
      <c r="D1282" s="28" t="s">
        <v>76</v>
      </c>
      <c r="E1282" s="29" t="str">
        <f t="shared" ref="E1282:E1336" si="40">B1282&amp;C1282&amp;D1282</f>
        <v>015118</v>
      </c>
      <c r="F1282" s="30" t="s">
        <v>36</v>
      </c>
      <c r="G1282" s="46" t="s">
        <v>54</v>
      </c>
      <c r="H1282" s="174" t="s">
        <v>2177</v>
      </c>
      <c r="I1282" s="46" t="s">
        <v>40</v>
      </c>
      <c r="J1282" s="205" t="s">
        <v>2329</v>
      </c>
      <c r="K1282" s="46" t="s">
        <v>40</v>
      </c>
      <c r="L1282" s="85">
        <v>5</v>
      </c>
      <c r="M1282" s="46" t="s">
        <v>40</v>
      </c>
      <c r="N1282" s="85" t="s">
        <v>2330</v>
      </c>
      <c r="O1282" s="46" t="s">
        <v>40</v>
      </c>
      <c r="P1282" s="85" t="s">
        <v>2184</v>
      </c>
      <c r="Q1282" s="86" t="s">
        <v>40</v>
      </c>
      <c r="R1282" s="39" t="s">
        <v>2185</v>
      </c>
      <c r="S1282" s="87"/>
      <c r="T1282" s="99"/>
      <c r="U1282" s="40"/>
      <c r="V1282" s="41">
        <f t="shared" si="39"/>
        <v>45</v>
      </c>
      <c r="W1282" s="207"/>
    </row>
    <row r="1283" spans="1:24" x14ac:dyDescent="0.45">
      <c r="A1283" s="877"/>
      <c r="B1283" s="26" t="s">
        <v>24</v>
      </c>
      <c r="C1283" s="27">
        <v>51</v>
      </c>
      <c r="D1283" s="28" t="s">
        <v>76</v>
      </c>
      <c r="E1283" s="29" t="str">
        <f t="shared" si="40"/>
        <v>015118</v>
      </c>
      <c r="F1283" s="30" t="s">
        <v>36</v>
      </c>
      <c r="G1283" s="46" t="s">
        <v>54</v>
      </c>
      <c r="H1283" s="174" t="s">
        <v>2177</v>
      </c>
      <c r="I1283" s="46" t="s">
        <v>43</v>
      </c>
      <c r="J1283" s="205" t="s">
        <v>2331</v>
      </c>
      <c r="K1283" s="46" t="s">
        <v>43</v>
      </c>
      <c r="L1283" s="85">
        <v>6</v>
      </c>
      <c r="M1283" s="46" t="s">
        <v>43</v>
      </c>
      <c r="N1283" s="85" t="s">
        <v>2332</v>
      </c>
      <c r="O1283" s="46" t="s">
        <v>43</v>
      </c>
      <c r="P1283" s="85" t="s">
        <v>2188</v>
      </c>
      <c r="Q1283" s="86" t="s">
        <v>43</v>
      </c>
      <c r="R1283" s="39" t="s">
        <v>2189</v>
      </c>
      <c r="S1283" s="87"/>
      <c r="T1283" s="99"/>
      <c r="U1283" s="40"/>
      <c r="V1283" s="41">
        <f t="shared" si="39"/>
        <v>52</v>
      </c>
      <c r="W1283" s="207"/>
    </row>
    <row r="1284" spans="1:24" x14ac:dyDescent="0.45">
      <c r="A1284" s="877"/>
      <c r="B1284" s="26" t="s">
        <v>24</v>
      </c>
      <c r="C1284" s="27">
        <v>51</v>
      </c>
      <c r="D1284" s="28" t="s">
        <v>76</v>
      </c>
      <c r="E1284" s="29" t="str">
        <f t="shared" si="40"/>
        <v>015118</v>
      </c>
      <c r="F1284" s="30" t="s">
        <v>36</v>
      </c>
      <c r="G1284" s="46" t="s">
        <v>54</v>
      </c>
      <c r="H1284" s="174" t="s">
        <v>2177</v>
      </c>
      <c r="I1284" s="46" t="s">
        <v>46</v>
      </c>
      <c r="J1284" s="205" t="s">
        <v>2333</v>
      </c>
      <c r="K1284" s="46" t="s">
        <v>46</v>
      </c>
      <c r="L1284" s="85">
        <v>7</v>
      </c>
      <c r="M1284" s="46" t="s">
        <v>46</v>
      </c>
      <c r="N1284" s="85" t="s">
        <v>2334</v>
      </c>
      <c r="O1284" s="115" t="s">
        <v>46</v>
      </c>
      <c r="P1284" s="85" t="s">
        <v>2192</v>
      </c>
      <c r="Q1284" s="86" t="s">
        <v>46</v>
      </c>
      <c r="R1284" s="39" t="s">
        <v>2193</v>
      </c>
      <c r="S1284" s="87"/>
      <c r="T1284" s="99"/>
      <c r="U1284" s="40"/>
      <c r="V1284" s="41">
        <f t="shared" si="39"/>
        <v>44</v>
      </c>
      <c r="W1284" s="207"/>
    </row>
    <row r="1285" spans="1:24" x14ac:dyDescent="0.45">
      <c r="A1285" s="877"/>
      <c r="B1285" s="26" t="s">
        <v>24</v>
      </c>
      <c r="C1285" s="27">
        <v>51</v>
      </c>
      <c r="D1285" s="28" t="s">
        <v>76</v>
      </c>
      <c r="E1285" s="29" t="str">
        <f t="shared" si="40"/>
        <v>015118</v>
      </c>
      <c r="F1285" s="30" t="s">
        <v>36</v>
      </c>
      <c r="G1285" s="46" t="s">
        <v>54</v>
      </c>
      <c r="H1285" s="174" t="s">
        <v>2177</v>
      </c>
      <c r="I1285" s="46" t="s">
        <v>49</v>
      </c>
      <c r="J1285" s="205" t="s">
        <v>2335</v>
      </c>
      <c r="K1285" s="46" t="s">
        <v>49</v>
      </c>
      <c r="L1285" s="85">
        <v>7.5</v>
      </c>
      <c r="M1285" s="46" t="s">
        <v>49</v>
      </c>
      <c r="N1285" s="85" t="s">
        <v>2336</v>
      </c>
      <c r="O1285" s="46" t="s">
        <v>49</v>
      </c>
      <c r="P1285" s="85" t="s">
        <v>2196</v>
      </c>
      <c r="Q1285" s="86"/>
      <c r="R1285" s="39"/>
      <c r="S1285" s="87"/>
      <c r="T1285" s="99"/>
      <c r="U1285" s="40"/>
      <c r="V1285" s="41">
        <f t="shared" si="39"/>
        <v>31</v>
      </c>
      <c r="W1285" s="207"/>
    </row>
    <row r="1286" spans="1:24" x14ac:dyDescent="0.45">
      <c r="A1286" s="877"/>
      <c r="B1286" s="26" t="s">
        <v>24</v>
      </c>
      <c r="C1286" s="27">
        <v>51</v>
      </c>
      <c r="D1286" s="28" t="s">
        <v>76</v>
      </c>
      <c r="E1286" s="29" t="str">
        <f t="shared" si="40"/>
        <v>015118</v>
      </c>
      <c r="F1286" s="30" t="s">
        <v>36</v>
      </c>
      <c r="G1286" s="46" t="s">
        <v>54</v>
      </c>
      <c r="H1286" s="174" t="s">
        <v>2177</v>
      </c>
      <c r="I1286" s="46" t="s">
        <v>52</v>
      </c>
      <c r="J1286" s="205" t="s">
        <v>2337</v>
      </c>
      <c r="K1286" s="46" t="s">
        <v>52</v>
      </c>
      <c r="L1286" s="85">
        <v>8</v>
      </c>
      <c r="M1286" s="115" t="s">
        <v>52</v>
      </c>
      <c r="N1286" s="85" t="s">
        <v>2179</v>
      </c>
      <c r="O1286" s="46" t="s">
        <v>52</v>
      </c>
      <c r="P1286" s="85" t="s">
        <v>2199</v>
      </c>
      <c r="Q1286" s="86"/>
      <c r="R1286" s="39"/>
      <c r="S1286" s="87"/>
      <c r="T1286" s="99"/>
      <c r="U1286" s="40"/>
      <c r="V1286" s="41">
        <f t="shared" si="39"/>
        <v>31</v>
      </c>
      <c r="W1286" s="207"/>
    </row>
    <row r="1287" spans="1:24" x14ac:dyDescent="0.45">
      <c r="A1287" s="877"/>
      <c r="B1287" s="26" t="s">
        <v>24</v>
      </c>
      <c r="C1287" s="27">
        <v>51</v>
      </c>
      <c r="D1287" s="28" t="s">
        <v>76</v>
      </c>
      <c r="E1287" s="29" t="str">
        <f t="shared" si="40"/>
        <v>015118</v>
      </c>
      <c r="F1287" s="30" t="s">
        <v>36</v>
      </c>
      <c r="G1287" s="46" t="s">
        <v>54</v>
      </c>
      <c r="H1287" s="174" t="s">
        <v>2177</v>
      </c>
      <c r="I1287" s="46" t="s">
        <v>54</v>
      </c>
      <c r="J1287" s="205" t="s">
        <v>2338</v>
      </c>
      <c r="K1287" s="46" t="s">
        <v>54</v>
      </c>
      <c r="L1287" s="85">
        <v>8.5</v>
      </c>
      <c r="M1287" s="46" t="s">
        <v>54</v>
      </c>
      <c r="N1287" s="85" t="s">
        <v>2339</v>
      </c>
      <c r="O1287" s="46" t="s">
        <v>54</v>
      </c>
      <c r="P1287" s="85" t="s">
        <v>2202</v>
      </c>
      <c r="Q1287" s="86"/>
      <c r="R1287" s="39"/>
      <c r="S1287" s="87"/>
      <c r="T1287" s="99"/>
      <c r="U1287" s="40"/>
      <c r="V1287" s="41">
        <f t="shared" si="39"/>
        <v>28</v>
      </c>
      <c r="W1287" s="207"/>
    </row>
    <row r="1288" spans="1:24" x14ac:dyDescent="0.45">
      <c r="A1288" s="877"/>
      <c r="B1288" s="26" t="s">
        <v>24</v>
      </c>
      <c r="C1288" s="27">
        <v>51</v>
      </c>
      <c r="D1288" s="28" t="s">
        <v>76</v>
      </c>
      <c r="E1288" s="29" t="str">
        <f t="shared" si="40"/>
        <v>015118</v>
      </c>
      <c r="F1288" s="30" t="s">
        <v>36</v>
      </c>
      <c r="G1288" s="46" t="s">
        <v>54</v>
      </c>
      <c r="H1288" s="174" t="s">
        <v>2177</v>
      </c>
      <c r="I1288" s="46" t="s">
        <v>56</v>
      </c>
      <c r="J1288" s="205" t="s">
        <v>2340</v>
      </c>
      <c r="K1288" s="46" t="s">
        <v>56</v>
      </c>
      <c r="L1288" s="85">
        <v>9</v>
      </c>
      <c r="M1288" s="46" t="s">
        <v>56</v>
      </c>
      <c r="N1288" s="85" t="s">
        <v>2341</v>
      </c>
      <c r="O1288" s="46" t="s">
        <v>56</v>
      </c>
      <c r="P1288" s="206" t="s">
        <v>2205</v>
      </c>
      <c r="Q1288" s="86"/>
      <c r="R1288" s="39"/>
      <c r="S1288" s="87"/>
      <c r="T1288" s="99"/>
      <c r="U1288" s="40"/>
      <c r="V1288" s="41">
        <f t="shared" si="39"/>
        <v>28</v>
      </c>
      <c r="W1288" s="207"/>
    </row>
    <row r="1289" spans="1:24" x14ac:dyDescent="0.45">
      <c r="A1289" s="877"/>
      <c r="B1289" s="26" t="s">
        <v>24</v>
      </c>
      <c r="C1289" s="27">
        <v>51</v>
      </c>
      <c r="D1289" s="28" t="s">
        <v>76</v>
      </c>
      <c r="E1289" s="29" t="str">
        <f t="shared" si="40"/>
        <v>015118</v>
      </c>
      <c r="F1289" s="30" t="s">
        <v>36</v>
      </c>
      <c r="G1289" s="46" t="s">
        <v>54</v>
      </c>
      <c r="H1289" s="174" t="s">
        <v>2177</v>
      </c>
      <c r="I1289" s="46" t="s">
        <v>58</v>
      </c>
      <c r="J1289" s="205" t="s">
        <v>2342</v>
      </c>
      <c r="K1289" s="46" t="s">
        <v>58</v>
      </c>
      <c r="L1289" s="85">
        <v>9.5</v>
      </c>
      <c r="M1289" s="46" t="s">
        <v>58</v>
      </c>
      <c r="N1289" s="85" t="s">
        <v>2343</v>
      </c>
      <c r="O1289" s="46" t="s">
        <v>58</v>
      </c>
      <c r="P1289" s="85" t="s">
        <v>2208</v>
      </c>
      <c r="Q1289" s="86"/>
      <c r="R1289" s="39"/>
      <c r="S1289" s="87"/>
      <c r="T1289" s="99"/>
      <c r="U1289" s="40"/>
      <c r="V1289" s="41">
        <f t="shared" si="39"/>
        <v>32</v>
      </c>
      <c r="W1289" s="207"/>
    </row>
    <row r="1290" spans="1:24" x14ac:dyDescent="0.45">
      <c r="A1290" s="877"/>
      <c r="B1290" s="26" t="s">
        <v>24</v>
      </c>
      <c r="C1290" s="27">
        <v>51</v>
      </c>
      <c r="D1290" s="28" t="s">
        <v>76</v>
      </c>
      <c r="E1290" s="29" t="str">
        <f t="shared" si="40"/>
        <v>015118</v>
      </c>
      <c r="F1290" s="30" t="s">
        <v>36</v>
      </c>
      <c r="G1290" s="46" t="s">
        <v>54</v>
      </c>
      <c r="H1290" s="174" t="s">
        <v>2177</v>
      </c>
      <c r="I1290" s="46" t="s">
        <v>60</v>
      </c>
      <c r="J1290" s="205" t="s">
        <v>2344</v>
      </c>
      <c r="K1290" s="115" t="s">
        <v>60</v>
      </c>
      <c r="L1290" s="85">
        <v>10</v>
      </c>
      <c r="M1290" s="46" t="s">
        <v>60</v>
      </c>
      <c r="N1290" s="85" t="s">
        <v>2345</v>
      </c>
      <c r="O1290" s="46" t="s">
        <v>60</v>
      </c>
      <c r="P1290" s="85" t="s">
        <v>2211</v>
      </c>
      <c r="Q1290" s="86"/>
      <c r="R1290" s="39"/>
      <c r="S1290" s="87"/>
      <c r="T1290" s="99"/>
      <c r="U1290" s="40"/>
      <c r="V1290" s="41">
        <f t="shared" si="39"/>
        <v>25</v>
      </c>
      <c r="W1290" s="207"/>
    </row>
    <row r="1291" spans="1:24" x14ac:dyDescent="0.45">
      <c r="A1291" s="877"/>
      <c r="B1291" s="26" t="s">
        <v>24</v>
      </c>
      <c r="C1291" s="27">
        <v>51</v>
      </c>
      <c r="D1291" s="28" t="s">
        <v>76</v>
      </c>
      <c r="E1291" s="29" t="str">
        <f t="shared" si="40"/>
        <v>015118</v>
      </c>
      <c r="F1291" s="30" t="s">
        <v>36</v>
      </c>
      <c r="G1291" s="46" t="s">
        <v>54</v>
      </c>
      <c r="H1291" s="174" t="s">
        <v>2177</v>
      </c>
      <c r="I1291" s="46" t="s">
        <v>62</v>
      </c>
      <c r="J1291" s="205" t="s">
        <v>2346</v>
      </c>
      <c r="K1291" s="46" t="s">
        <v>62</v>
      </c>
      <c r="L1291" s="85">
        <v>10.4</v>
      </c>
      <c r="M1291" s="46" t="s">
        <v>62</v>
      </c>
      <c r="N1291" s="85" t="s">
        <v>2207</v>
      </c>
      <c r="O1291" s="46" t="s">
        <v>62</v>
      </c>
      <c r="P1291" s="85" t="s">
        <v>2214</v>
      </c>
      <c r="Q1291" s="86"/>
      <c r="R1291" s="39"/>
      <c r="S1291" s="87"/>
      <c r="T1291" s="99"/>
      <c r="U1291" s="40"/>
      <c r="V1291" s="41">
        <f t="shared" si="39"/>
        <v>27</v>
      </c>
      <c r="W1291" s="207"/>
    </row>
    <row r="1292" spans="1:24" x14ac:dyDescent="0.45">
      <c r="A1292" s="877"/>
      <c r="B1292" s="26" t="s">
        <v>24</v>
      </c>
      <c r="C1292" s="27">
        <v>51</v>
      </c>
      <c r="D1292" s="28" t="s">
        <v>76</v>
      </c>
      <c r="E1292" s="29" t="str">
        <f t="shared" si="40"/>
        <v>015118</v>
      </c>
      <c r="F1292" s="30" t="s">
        <v>36</v>
      </c>
      <c r="G1292" s="46" t="s">
        <v>54</v>
      </c>
      <c r="H1292" s="174" t="s">
        <v>2177</v>
      </c>
      <c r="I1292" s="46" t="s">
        <v>64</v>
      </c>
      <c r="J1292" s="205" t="s">
        <v>2347</v>
      </c>
      <c r="K1292" s="46" t="s">
        <v>64</v>
      </c>
      <c r="L1292" s="85">
        <v>10.5</v>
      </c>
      <c r="M1292" s="46" t="s">
        <v>64</v>
      </c>
      <c r="N1292" s="85" t="s">
        <v>2210</v>
      </c>
      <c r="O1292" s="46" t="s">
        <v>64</v>
      </c>
      <c r="P1292" s="85" t="s">
        <v>2217</v>
      </c>
      <c r="Q1292" s="86"/>
      <c r="R1292" s="39"/>
      <c r="S1292" s="87"/>
      <c r="T1292" s="99"/>
      <c r="U1292" s="40"/>
      <c r="V1292" s="41">
        <f t="shared" si="39"/>
        <v>28</v>
      </c>
      <c r="W1292" s="207"/>
    </row>
    <row r="1293" spans="1:24" x14ac:dyDescent="0.45">
      <c r="A1293" s="877"/>
      <c r="B1293" s="26" t="s">
        <v>24</v>
      </c>
      <c r="C1293" s="27">
        <v>51</v>
      </c>
      <c r="D1293" s="28" t="s">
        <v>76</v>
      </c>
      <c r="E1293" s="29" t="str">
        <f t="shared" si="40"/>
        <v>015118</v>
      </c>
      <c r="F1293" s="30" t="s">
        <v>36</v>
      </c>
      <c r="G1293" s="46" t="s">
        <v>54</v>
      </c>
      <c r="H1293" s="174" t="s">
        <v>2177</v>
      </c>
      <c r="I1293" s="46" t="s">
        <v>66</v>
      </c>
      <c r="J1293" s="205" t="s">
        <v>2348</v>
      </c>
      <c r="K1293" s="46" t="s">
        <v>66</v>
      </c>
      <c r="L1293" s="85">
        <v>11</v>
      </c>
      <c r="M1293" s="46" t="s">
        <v>66</v>
      </c>
      <c r="N1293" s="85" t="s">
        <v>2213</v>
      </c>
      <c r="O1293" s="46" t="s">
        <v>66</v>
      </c>
      <c r="P1293" s="85" t="s">
        <v>2220</v>
      </c>
      <c r="Q1293" s="86"/>
      <c r="R1293" s="39"/>
      <c r="S1293" s="87"/>
      <c r="T1293" s="99"/>
      <c r="U1293" s="40"/>
      <c r="V1293" s="41">
        <f t="shared" si="39"/>
        <v>25</v>
      </c>
      <c r="W1293" s="13"/>
    </row>
    <row r="1294" spans="1:24" x14ac:dyDescent="0.45">
      <c r="A1294" s="877"/>
      <c r="B1294" s="26" t="s">
        <v>24</v>
      </c>
      <c r="C1294" s="27">
        <v>51</v>
      </c>
      <c r="D1294" s="28" t="s">
        <v>76</v>
      </c>
      <c r="E1294" s="29" t="str">
        <f t="shared" si="40"/>
        <v>015118</v>
      </c>
      <c r="F1294" s="30" t="s">
        <v>36</v>
      </c>
      <c r="G1294" s="46" t="s">
        <v>54</v>
      </c>
      <c r="H1294" s="174" t="s">
        <v>2177</v>
      </c>
      <c r="I1294" s="46" t="s">
        <v>68</v>
      </c>
      <c r="J1294" s="205" t="s">
        <v>2349</v>
      </c>
      <c r="K1294" s="46" t="s">
        <v>68</v>
      </c>
      <c r="L1294" s="85">
        <v>11.5</v>
      </c>
      <c r="M1294" s="46" t="s">
        <v>68</v>
      </c>
      <c r="N1294" s="85" t="s">
        <v>2216</v>
      </c>
      <c r="O1294" s="46" t="s">
        <v>68</v>
      </c>
      <c r="P1294" s="85" t="s">
        <v>2223</v>
      </c>
      <c r="Q1294" s="86"/>
      <c r="R1294" s="39"/>
      <c r="S1294" s="87"/>
      <c r="T1294" s="99"/>
      <c r="U1294" s="40"/>
      <c r="V1294" s="41">
        <f t="shared" si="39"/>
        <v>32</v>
      </c>
      <c r="W1294" s="13"/>
      <c r="X1294" s="15"/>
    </row>
    <row r="1295" spans="1:24" x14ac:dyDescent="0.45">
      <c r="A1295" s="877"/>
      <c r="B1295" s="26" t="s">
        <v>24</v>
      </c>
      <c r="C1295" s="27">
        <v>51</v>
      </c>
      <c r="D1295" s="28" t="s">
        <v>76</v>
      </c>
      <c r="E1295" s="29" t="str">
        <f t="shared" si="40"/>
        <v>015118</v>
      </c>
      <c r="F1295" s="30" t="s">
        <v>36</v>
      </c>
      <c r="G1295" s="46" t="s">
        <v>54</v>
      </c>
      <c r="H1295" s="174" t="s">
        <v>2177</v>
      </c>
      <c r="I1295" s="46" t="s">
        <v>70</v>
      </c>
      <c r="J1295" s="205" t="s">
        <v>2350</v>
      </c>
      <c r="K1295" s="46" t="s">
        <v>70</v>
      </c>
      <c r="L1295" s="85">
        <v>11.6</v>
      </c>
      <c r="M1295" s="46" t="s">
        <v>70</v>
      </c>
      <c r="N1295" s="85" t="s">
        <v>2351</v>
      </c>
      <c r="O1295" s="46" t="s">
        <v>70</v>
      </c>
      <c r="P1295" s="85" t="s">
        <v>2226</v>
      </c>
      <c r="Q1295" s="86"/>
      <c r="R1295" s="39"/>
      <c r="S1295" s="87"/>
      <c r="T1295" s="99"/>
      <c r="U1295" s="40"/>
      <c r="V1295" s="41">
        <f t="shared" si="39"/>
        <v>35</v>
      </c>
      <c r="W1295" s="13"/>
      <c r="X1295" s="15"/>
    </row>
    <row r="1296" spans="1:24" x14ac:dyDescent="0.45">
      <c r="A1296" s="877"/>
      <c r="B1296" s="26" t="s">
        <v>24</v>
      </c>
      <c r="C1296" s="27">
        <v>51</v>
      </c>
      <c r="D1296" s="28" t="s">
        <v>76</v>
      </c>
      <c r="E1296" s="29" t="str">
        <f t="shared" si="40"/>
        <v>015118</v>
      </c>
      <c r="F1296" s="30" t="s">
        <v>36</v>
      </c>
      <c r="G1296" s="46" t="s">
        <v>54</v>
      </c>
      <c r="H1296" s="174" t="s">
        <v>2177</v>
      </c>
      <c r="I1296" s="46" t="s">
        <v>72</v>
      </c>
      <c r="J1296" s="205" t="s">
        <v>2352</v>
      </c>
      <c r="K1296" s="46" t="s">
        <v>72</v>
      </c>
      <c r="L1296" s="85">
        <v>12</v>
      </c>
      <c r="M1296" s="46" t="s">
        <v>72</v>
      </c>
      <c r="N1296" s="85" t="s">
        <v>2219</v>
      </c>
      <c r="O1296" s="46" t="s">
        <v>72</v>
      </c>
      <c r="P1296" s="85" t="s">
        <v>2229</v>
      </c>
      <c r="Q1296" s="86"/>
      <c r="R1296" s="39"/>
      <c r="S1296" s="87"/>
      <c r="T1296" s="99"/>
      <c r="U1296" s="40"/>
      <c r="V1296" s="41">
        <f t="shared" si="39"/>
        <v>27</v>
      </c>
      <c r="W1296" s="13"/>
      <c r="X1296" s="15"/>
    </row>
    <row r="1297" spans="1:24" x14ac:dyDescent="0.45">
      <c r="A1297" s="877"/>
      <c r="B1297" s="26" t="s">
        <v>24</v>
      </c>
      <c r="C1297" s="27">
        <v>51</v>
      </c>
      <c r="D1297" s="28" t="s">
        <v>76</v>
      </c>
      <c r="E1297" s="29" t="str">
        <f t="shared" si="40"/>
        <v>015118</v>
      </c>
      <c r="F1297" s="30" t="s">
        <v>36</v>
      </c>
      <c r="G1297" s="46" t="s">
        <v>54</v>
      </c>
      <c r="H1297" s="174" t="s">
        <v>2177</v>
      </c>
      <c r="I1297" s="46" t="s">
        <v>74</v>
      </c>
      <c r="J1297" s="205" t="s">
        <v>2353</v>
      </c>
      <c r="K1297" s="46" t="s">
        <v>74</v>
      </c>
      <c r="L1297" s="85">
        <v>12.4</v>
      </c>
      <c r="M1297" s="46" t="s">
        <v>74</v>
      </c>
      <c r="N1297" s="85" t="s">
        <v>2225</v>
      </c>
      <c r="O1297" s="46" t="s">
        <v>74</v>
      </c>
      <c r="P1297" s="85" t="s">
        <v>2232</v>
      </c>
      <c r="Q1297" s="86"/>
      <c r="R1297" s="39"/>
      <c r="S1297" s="87"/>
      <c r="T1297" s="99"/>
      <c r="U1297" s="40"/>
      <c r="V1297" s="41">
        <f t="shared" si="39"/>
        <v>36</v>
      </c>
      <c r="W1297" s="13"/>
      <c r="X1297" s="15"/>
    </row>
    <row r="1298" spans="1:24" x14ac:dyDescent="0.45">
      <c r="A1298" s="877"/>
      <c r="B1298" s="26" t="s">
        <v>24</v>
      </c>
      <c r="C1298" s="27">
        <v>51</v>
      </c>
      <c r="D1298" s="28" t="s">
        <v>76</v>
      </c>
      <c r="E1298" s="29" t="str">
        <f t="shared" si="40"/>
        <v>015118</v>
      </c>
      <c r="F1298" s="30" t="s">
        <v>36</v>
      </c>
      <c r="G1298" s="46" t="s">
        <v>54</v>
      </c>
      <c r="H1298" s="174" t="s">
        <v>2177</v>
      </c>
      <c r="I1298" s="46" t="s">
        <v>76</v>
      </c>
      <c r="J1298" s="205" t="s">
        <v>2354</v>
      </c>
      <c r="K1298" s="46" t="s">
        <v>76</v>
      </c>
      <c r="L1298" s="85">
        <v>12.5</v>
      </c>
      <c r="M1298" s="46" t="s">
        <v>76</v>
      </c>
      <c r="N1298" s="85" t="s">
        <v>2228</v>
      </c>
      <c r="O1298" s="46" t="s">
        <v>76</v>
      </c>
      <c r="P1298" s="85" t="s">
        <v>2235</v>
      </c>
      <c r="Q1298" s="86"/>
      <c r="R1298" s="39"/>
      <c r="S1298" s="87"/>
      <c r="T1298" s="99"/>
      <c r="U1298" s="40"/>
      <c r="V1298" s="41">
        <f t="shared" si="39"/>
        <v>29</v>
      </c>
      <c r="W1298" s="13"/>
      <c r="X1298" s="15"/>
    </row>
    <row r="1299" spans="1:24" x14ac:dyDescent="0.45">
      <c r="A1299" s="877"/>
      <c r="B1299" s="26" t="s">
        <v>24</v>
      </c>
      <c r="C1299" s="27">
        <v>51</v>
      </c>
      <c r="D1299" s="28" t="s">
        <v>76</v>
      </c>
      <c r="E1299" s="29" t="str">
        <f t="shared" si="40"/>
        <v>015118</v>
      </c>
      <c r="F1299" s="30" t="s">
        <v>36</v>
      </c>
      <c r="G1299" s="46" t="s">
        <v>54</v>
      </c>
      <c r="H1299" s="174" t="s">
        <v>2177</v>
      </c>
      <c r="I1299" s="46" t="s">
        <v>78</v>
      </c>
      <c r="J1299" s="205" t="s">
        <v>2355</v>
      </c>
      <c r="K1299" s="46" t="s">
        <v>78</v>
      </c>
      <c r="L1299" s="85">
        <v>13</v>
      </c>
      <c r="M1299" s="46" t="s">
        <v>78</v>
      </c>
      <c r="N1299" s="85" t="s">
        <v>2234</v>
      </c>
      <c r="O1299" s="46" t="s">
        <v>78</v>
      </c>
      <c r="P1299" s="85" t="s">
        <v>2238</v>
      </c>
      <c r="Q1299" s="86"/>
      <c r="R1299" s="39"/>
      <c r="S1299" s="87"/>
      <c r="T1299" s="99"/>
      <c r="U1299" s="40"/>
      <c r="V1299" s="41">
        <f t="shared" si="39"/>
        <v>26</v>
      </c>
      <c r="W1299" s="13"/>
      <c r="X1299" s="15"/>
    </row>
    <row r="1300" spans="1:24" x14ac:dyDescent="0.45">
      <c r="A1300" s="877"/>
      <c r="B1300" s="26" t="s">
        <v>24</v>
      </c>
      <c r="C1300" s="27">
        <v>51</v>
      </c>
      <c r="D1300" s="28" t="s">
        <v>76</v>
      </c>
      <c r="E1300" s="29" t="str">
        <f t="shared" si="40"/>
        <v>015118</v>
      </c>
      <c r="F1300" s="30" t="s">
        <v>36</v>
      </c>
      <c r="G1300" s="46" t="s">
        <v>54</v>
      </c>
      <c r="H1300" s="174" t="s">
        <v>2177</v>
      </c>
      <c r="I1300" s="46" t="s">
        <v>80</v>
      </c>
      <c r="J1300" s="205" t="s">
        <v>2356</v>
      </c>
      <c r="K1300" s="46" t="s">
        <v>80</v>
      </c>
      <c r="L1300" s="85">
        <v>13.5</v>
      </c>
      <c r="M1300" s="46" t="s">
        <v>80</v>
      </c>
      <c r="N1300" s="85" t="s">
        <v>2237</v>
      </c>
      <c r="O1300" s="46" t="s">
        <v>80</v>
      </c>
      <c r="P1300" s="85" t="s">
        <v>2241</v>
      </c>
      <c r="Q1300" s="86"/>
      <c r="R1300" s="39"/>
      <c r="S1300" s="87"/>
      <c r="T1300" s="99"/>
      <c r="U1300" s="40"/>
      <c r="V1300" s="41">
        <f t="shared" si="39"/>
        <v>29</v>
      </c>
      <c r="W1300" s="13"/>
      <c r="X1300" s="15"/>
    </row>
    <row r="1301" spans="1:24" x14ac:dyDescent="0.45">
      <c r="A1301" s="877"/>
      <c r="B1301" s="26" t="s">
        <v>24</v>
      </c>
      <c r="C1301" s="27">
        <v>51</v>
      </c>
      <c r="D1301" s="28" t="s">
        <v>76</v>
      </c>
      <c r="E1301" s="29" t="str">
        <f t="shared" si="40"/>
        <v>015118</v>
      </c>
      <c r="F1301" s="30" t="s">
        <v>36</v>
      </c>
      <c r="G1301" s="46" t="s">
        <v>54</v>
      </c>
      <c r="H1301" s="174" t="s">
        <v>2177</v>
      </c>
      <c r="I1301" s="46" t="s">
        <v>82</v>
      </c>
      <c r="J1301" s="205" t="s">
        <v>2357</v>
      </c>
      <c r="K1301" s="46" t="s">
        <v>82</v>
      </c>
      <c r="L1301" s="85">
        <v>14</v>
      </c>
      <c r="M1301" s="115" t="s">
        <v>82</v>
      </c>
      <c r="N1301" s="85" t="s">
        <v>2240</v>
      </c>
      <c r="O1301" s="46" t="s">
        <v>82</v>
      </c>
      <c r="P1301" s="85" t="s">
        <v>2244</v>
      </c>
      <c r="Q1301" s="86"/>
      <c r="R1301" s="39"/>
      <c r="S1301" s="87"/>
      <c r="T1301" s="99"/>
      <c r="U1301" s="40"/>
      <c r="V1301" s="41">
        <f t="shared" si="39"/>
        <v>24</v>
      </c>
      <c r="W1301" s="13"/>
      <c r="X1301" s="15"/>
    </row>
    <row r="1302" spans="1:24" x14ac:dyDescent="0.45">
      <c r="A1302" s="877"/>
      <c r="B1302" s="26" t="s">
        <v>24</v>
      </c>
      <c r="C1302" s="27">
        <v>51</v>
      </c>
      <c r="D1302" s="28" t="s">
        <v>76</v>
      </c>
      <c r="E1302" s="29" t="str">
        <f t="shared" si="40"/>
        <v>015118</v>
      </c>
      <c r="F1302" s="30" t="s">
        <v>36</v>
      </c>
      <c r="G1302" s="46" t="s">
        <v>54</v>
      </c>
      <c r="H1302" s="174" t="s">
        <v>2177</v>
      </c>
      <c r="I1302" s="46" t="s">
        <v>84</v>
      </c>
      <c r="J1302" s="205" t="s">
        <v>2358</v>
      </c>
      <c r="K1302" s="46" t="s">
        <v>84</v>
      </c>
      <c r="L1302" s="85">
        <v>14.5</v>
      </c>
      <c r="M1302" s="46" t="s">
        <v>84</v>
      </c>
      <c r="N1302" s="85" t="s">
        <v>2246</v>
      </c>
      <c r="O1302" s="46" t="s">
        <v>84</v>
      </c>
      <c r="P1302" s="85" t="s">
        <v>2247</v>
      </c>
      <c r="Q1302" s="86"/>
      <c r="R1302" s="39"/>
      <c r="S1302" s="87"/>
      <c r="T1302" s="99"/>
      <c r="U1302" s="40"/>
      <c r="V1302" s="41">
        <f t="shared" si="39"/>
        <v>29</v>
      </c>
      <c r="W1302" s="13"/>
      <c r="X1302" s="15"/>
    </row>
    <row r="1303" spans="1:24" x14ac:dyDescent="0.45">
      <c r="A1303" s="877"/>
      <c r="B1303" s="26" t="s">
        <v>24</v>
      </c>
      <c r="C1303" s="27">
        <v>51</v>
      </c>
      <c r="D1303" s="28" t="s">
        <v>76</v>
      </c>
      <c r="E1303" s="29" t="str">
        <f t="shared" si="40"/>
        <v>015118</v>
      </c>
      <c r="F1303" s="30" t="s">
        <v>36</v>
      </c>
      <c r="G1303" s="46" t="s">
        <v>54</v>
      </c>
      <c r="H1303" s="174" t="s">
        <v>2177</v>
      </c>
      <c r="I1303" s="46" t="s">
        <v>86</v>
      </c>
      <c r="J1303" s="205" t="s">
        <v>2359</v>
      </c>
      <c r="K1303" s="46" t="s">
        <v>86</v>
      </c>
      <c r="L1303" s="85">
        <v>15</v>
      </c>
      <c r="M1303" s="46" t="s">
        <v>86</v>
      </c>
      <c r="N1303" s="85" t="s">
        <v>2249</v>
      </c>
      <c r="O1303" s="141" t="s">
        <v>86</v>
      </c>
      <c r="P1303" s="85" t="s">
        <v>1369</v>
      </c>
      <c r="Q1303" s="86"/>
      <c r="R1303" s="39"/>
      <c r="S1303" s="87"/>
      <c r="T1303" s="99"/>
      <c r="U1303" s="40"/>
      <c r="V1303" s="41">
        <f t="shared" si="39"/>
        <v>25</v>
      </c>
      <c r="W1303" s="13"/>
      <c r="X1303" s="15"/>
    </row>
    <row r="1304" spans="1:24" x14ac:dyDescent="0.45">
      <c r="A1304" s="877"/>
      <c r="B1304" s="26" t="s">
        <v>24</v>
      </c>
      <c r="C1304" s="27">
        <v>51</v>
      </c>
      <c r="D1304" s="28" t="s">
        <v>76</v>
      </c>
      <c r="E1304" s="29" t="str">
        <f t="shared" si="40"/>
        <v>015118</v>
      </c>
      <c r="F1304" s="30" t="s">
        <v>36</v>
      </c>
      <c r="G1304" s="46" t="s">
        <v>54</v>
      </c>
      <c r="H1304" s="174" t="s">
        <v>2177</v>
      </c>
      <c r="I1304" s="46" t="s">
        <v>25</v>
      </c>
      <c r="J1304" s="205" t="s">
        <v>2360</v>
      </c>
      <c r="K1304" s="46" t="s">
        <v>25</v>
      </c>
      <c r="L1304" s="85">
        <v>15.5</v>
      </c>
      <c r="M1304" s="46" t="s">
        <v>25</v>
      </c>
      <c r="N1304" s="85" t="s">
        <v>2251</v>
      </c>
      <c r="O1304" s="141" t="s">
        <v>25</v>
      </c>
      <c r="P1304" s="85" t="s">
        <v>2252</v>
      </c>
      <c r="Q1304" s="86"/>
      <c r="R1304" s="39"/>
      <c r="S1304" s="87"/>
      <c r="T1304" s="99"/>
      <c r="U1304" s="40"/>
      <c r="V1304" s="41">
        <f t="shared" si="39"/>
        <v>29</v>
      </c>
      <c r="W1304" s="13"/>
      <c r="X1304" s="15"/>
    </row>
    <row r="1305" spans="1:24" x14ac:dyDescent="0.45">
      <c r="A1305" s="877"/>
      <c r="B1305" s="26" t="s">
        <v>24</v>
      </c>
      <c r="C1305" s="27">
        <v>51</v>
      </c>
      <c r="D1305" s="28" t="s">
        <v>76</v>
      </c>
      <c r="E1305" s="29" t="str">
        <f t="shared" si="40"/>
        <v>015118</v>
      </c>
      <c r="F1305" s="30" t="s">
        <v>36</v>
      </c>
      <c r="G1305" s="46" t="s">
        <v>54</v>
      </c>
      <c r="H1305" s="174" t="s">
        <v>2177</v>
      </c>
      <c r="I1305" s="46" t="s">
        <v>89</v>
      </c>
      <c r="J1305" s="205" t="s">
        <v>2361</v>
      </c>
      <c r="K1305" s="46" t="s">
        <v>89</v>
      </c>
      <c r="L1305" s="85">
        <v>16</v>
      </c>
      <c r="M1305" s="46" t="s">
        <v>89</v>
      </c>
      <c r="N1305" s="85" t="s">
        <v>2254</v>
      </c>
      <c r="O1305" s="141" t="s">
        <v>89</v>
      </c>
      <c r="P1305" s="85" t="s">
        <v>2258</v>
      </c>
      <c r="Q1305" s="86"/>
      <c r="R1305" s="39"/>
      <c r="S1305" s="87"/>
      <c r="T1305" s="99"/>
      <c r="U1305" s="40"/>
      <c r="V1305" s="41">
        <f t="shared" si="39"/>
        <v>22</v>
      </c>
      <c r="W1305" s="13"/>
      <c r="X1305" s="15"/>
    </row>
    <row r="1306" spans="1:24" x14ac:dyDescent="0.45">
      <c r="A1306" s="877"/>
      <c r="B1306" s="26" t="s">
        <v>24</v>
      </c>
      <c r="C1306" s="27">
        <v>51</v>
      </c>
      <c r="D1306" s="28" t="s">
        <v>76</v>
      </c>
      <c r="E1306" s="29" t="str">
        <f t="shared" si="40"/>
        <v>015118</v>
      </c>
      <c r="F1306" s="30" t="s">
        <v>36</v>
      </c>
      <c r="G1306" s="46" t="s">
        <v>54</v>
      </c>
      <c r="H1306" s="174" t="s">
        <v>2177</v>
      </c>
      <c r="I1306" s="46" t="s">
        <v>91</v>
      </c>
      <c r="J1306" s="205" t="s">
        <v>2362</v>
      </c>
      <c r="K1306" s="115" t="s">
        <v>91</v>
      </c>
      <c r="L1306" s="85">
        <v>16.5</v>
      </c>
      <c r="M1306" s="46" t="s">
        <v>91</v>
      </c>
      <c r="N1306" s="85" t="s">
        <v>2257</v>
      </c>
      <c r="O1306" s="141"/>
      <c r="P1306" s="85"/>
      <c r="Q1306" s="86"/>
      <c r="R1306" s="39"/>
      <c r="S1306" s="87"/>
      <c r="T1306" s="99"/>
      <c r="U1306" s="40"/>
      <c r="V1306" s="41">
        <f t="shared" si="39"/>
        <v>21</v>
      </c>
      <c r="W1306" s="13"/>
      <c r="X1306" s="15"/>
    </row>
    <row r="1307" spans="1:24" x14ac:dyDescent="0.45">
      <c r="A1307" s="877"/>
      <c r="B1307" s="26" t="s">
        <v>24</v>
      </c>
      <c r="C1307" s="27">
        <v>51</v>
      </c>
      <c r="D1307" s="28" t="s">
        <v>76</v>
      </c>
      <c r="E1307" s="29" t="str">
        <f t="shared" si="40"/>
        <v>015118</v>
      </c>
      <c r="F1307" s="30" t="s">
        <v>36</v>
      </c>
      <c r="G1307" s="46" t="s">
        <v>54</v>
      </c>
      <c r="H1307" s="174" t="s">
        <v>2177</v>
      </c>
      <c r="I1307" s="46" t="s">
        <v>231</v>
      </c>
      <c r="J1307" s="205" t="s">
        <v>2363</v>
      </c>
      <c r="K1307" s="46" t="s">
        <v>231</v>
      </c>
      <c r="L1307" s="85">
        <v>17</v>
      </c>
      <c r="M1307" s="46" t="s">
        <v>231</v>
      </c>
      <c r="N1307" s="85" t="s">
        <v>2260</v>
      </c>
      <c r="O1307" s="141"/>
      <c r="P1307" s="85"/>
      <c r="Q1307" s="86"/>
      <c r="R1307" s="39"/>
      <c r="S1307" s="87"/>
      <c r="T1307" s="99"/>
      <c r="U1307" s="40"/>
      <c r="V1307" s="41">
        <f t="shared" si="39"/>
        <v>21</v>
      </c>
      <c r="W1307" s="13"/>
      <c r="X1307" s="15"/>
    </row>
    <row r="1308" spans="1:24" x14ac:dyDescent="0.45">
      <c r="A1308" s="877"/>
      <c r="B1308" s="26" t="s">
        <v>24</v>
      </c>
      <c r="C1308" s="27">
        <v>51</v>
      </c>
      <c r="D1308" s="28" t="s">
        <v>76</v>
      </c>
      <c r="E1308" s="29" t="str">
        <f t="shared" si="40"/>
        <v>015118</v>
      </c>
      <c r="F1308" s="30" t="s">
        <v>36</v>
      </c>
      <c r="G1308" s="46" t="s">
        <v>54</v>
      </c>
      <c r="H1308" s="174" t="s">
        <v>2177</v>
      </c>
      <c r="I1308" s="46" t="s">
        <v>233</v>
      </c>
      <c r="J1308" s="205" t="s">
        <v>2364</v>
      </c>
      <c r="K1308" s="46" t="s">
        <v>233</v>
      </c>
      <c r="L1308" s="85">
        <v>17.5</v>
      </c>
      <c r="M1308" s="46" t="s">
        <v>233</v>
      </c>
      <c r="N1308" s="85" t="s">
        <v>2263</v>
      </c>
      <c r="O1308" s="141"/>
      <c r="P1308" s="85"/>
      <c r="Q1308" s="86"/>
      <c r="R1308" s="39"/>
      <c r="S1308" s="87"/>
      <c r="T1308" s="99"/>
      <c r="U1308" s="40"/>
      <c r="V1308" s="41">
        <f t="shared" si="39"/>
        <v>21</v>
      </c>
      <c r="W1308" s="13"/>
      <c r="X1308" s="15"/>
    </row>
    <row r="1309" spans="1:24" x14ac:dyDescent="0.45">
      <c r="A1309" s="877"/>
      <c r="B1309" s="26" t="s">
        <v>24</v>
      </c>
      <c r="C1309" s="27">
        <v>51</v>
      </c>
      <c r="D1309" s="28" t="s">
        <v>76</v>
      </c>
      <c r="E1309" s="29" t="str">
        <f t="shared" si="40"/>
        <v>015118</v>
      </c>
      <c r="F1309" s="30" t="s">
        <v>36</v>
      </c>
      <c r="G1309" s="46" t="s">
        <v>54</v>
      </c>
      <c r="H1309" s="174" t="s">
        <v>2177</v>
      </c>
      <c r="I1309" s="46" t="s">
        <v>235</v>
      </c>
      <c r="J1309" s="205" t="s">
        <v>2365</v>
      </c>
      <c r="K1309" s="46" t="s">
        <v>235</v>
      </c>
      <c r="L1309" s="85">
        <v>18</v>
      </c>
      <c r="M1309" s="46" t="s">
        <v>235</v>
      </c>
      <c r="N1309" s="85" t="s">
        <v>2191</v>
      </c>
      <c r="O1309" s="141"/>
      <c r="P1309" s="85"/>
      <c r="Q1309" s="86"/>
      <c r="R1309" s="39"/>
      <c r="S1309" s="87"/>
      <c r="T1309" s="99"/>
      <c r="U1309" s="40"/>
      <c r="V1309" s="41">
        <f t="shared" si="39"/>
        <v>19</v>
      </c>
      <c r="W1309" s="13"/>
      <c r="X1309" s="15"/>
    </row>
    <row r="1310" spans="1:24" x14ac:dyDescent="0.45">
      <c r="A1310" s="877"/>
      <c r="B1310" s="26" t="s">
        <v>24</v>
      </c>
      <c r="C1310" s="27">
        <v>51</v>
      </c>
      <c r="D1310" s="28" t="s">
        <v>76</v>
      </c>
      <c r="E1310" s="29" t="str">
        <f t="shared" si="40"/>
        <v>015118</v>
      </c>
      <c r="F1310" s="30" t="s">
        <v>36</v>
      </c>
      <c r="G1310" s="46" t="s">
        <v>54</v>
      </c>
      <c r="H1310" s="174" t="s">
        <v>2177</v>
      </c>
      <c r="I1310" s="46" t="s">
        <v>237</v>
      </c>
      <c r="J1310" s="205" t="s">
        <v>2366</v>
      </c>
      <c r="K1310" s="46" t="s">
        <v>237</v>
      </c>
      <c r="L1310" s="85">
        <v>18.5</v>
      </c>
      <c r="M1310" s="46"/>
      <c r="N1310" s="85"/>
      <c r="O1310" s="141"/>
      <c r="P1310" s="85"/>
      <c r="Q1310" s="86"/>
      <c r="R1310" s="39"/>
      <c r="S1310" s="87"/>
      <c r="T1310" s="99"/>
      <c r="U1310" s="40"/>
      <c r="V1310" s="41">
        <f t="shared" si="39"/>
        <v>18</v>
      </c>
      <c r="W1310" s="13"/>
      <c r="X1310" s="15"/>
    </row>
    <row r="1311" spans="1:24" x14ac:dyDescent="0.45">
      <c r="A1311" s="877"/>
      <c r="B1311" s="26" t="s">
        <v>24</v>
      </c>
      <c r="C1311" s="27">
        <v>51</v>
      </c>
      <c r="D1311" s="28" t="s">
        <v>76</v>
      </c>
      <c r="E1311" s="29" t="str">
        <f t="shared" si="40"/>
        <v>015118</v>
      </c>
      <c r="F1311" s="30" t="s">
        <v>36</v>
      </c>
      <c r="G1311" s="46" t="s">
        <v>54</v>
      </c>
      <c r="H1311" s="174" t="s">
        <v>2177</v>
      </c>
      <c r="I1311" s="46" t="s">
        <v>239</v>
      </c>
      <c r="J1311" s="205" t="s">
        <v>2367</v>
      </c>
      <c r="K1311" s="46" t="s">
        <v>239</v>
      </c>
      <c r="L1311" s="85">
        <v>19.5</v>
      </c>
      <c r="M1311" s="141"/>
      <c r="N1311" s="85"/>
      <c r="O1311" s="141"/>
      <c r="P1311" s="85"/>
      <c r="Q1311" s="86"/>
      <c r="R1311" s="39"/>
      <c r="S1311" s="87"/>
      <c r="T1311" s="99"/>
      <c r="U1311" s="40"/>
      <c r="V1311" s="41">
        <f t="shared" si="39"/>
        <v>18</v>
      </c>
      <c r="W1311" s="13"/>
      <c r="X1311" s="15"/>
    </row>
    <row r="1312" spans="1:24" x14ac:dyDescent="0.45">
      <c r="A1312" s="877"/>
      <c r="B1312" s="26" t="s">
        <v>24</v>
      </c>
      <c r="C1312" s="27">
        <v>51</v>
      </c>
      <c r="D1312" s="28" t="s">
        <v>76</v>
      </c>
      <c r="E1312" s="29" t="str">
        <f t="shared" si="40"/>
        <v>015118</v>
      </c>
      <c r="F1312" s="30" t="s">
        <v>36</v>
      </c>
      <c r="G1312" s="46" t="s">
        <v>54</v>
      </c>
      <c r="H1312" s="174" t="s">
        <v>2177</v>
      </c>
      <c r="I1312" s="46" t="s">
        <v>241</v>
      </c>
      <c r="J1312" s="205" t="s">
        <v>2368</v>
      </c>
      <c r="K1312" s="46" t="s">
        <v>241</v>
      </c>
      <c r="L1312" s="85">
        <v>20</v>
      </c>
      <c r="M1312" s="141"/>
      <c r="N1312" s="85"/>
      <c r="O1312" s="141"/>
      <c r="P1312" s="85"/>
      <c r="Q1312" s="86"/>
      <c r="R1312" s="39"/>
      <c r="S1312" s="87"/>
      <c r="T1312" s="99"/>
      <c r="U1312" s="40"/>
      <c r="V1312" s="41">
        <f t="shared" si="39"/>
        <v>16</v>
      </c>
      <c r="W1312" s="13"/>
      <c r="X1312" s="15"/>
    </row>
    <row r="1313" spans="1:24" x14ac:dyDescent="0.45">
      <c r="A1313" s="877"/>
      <c r="B1313" s="26" t="s">
        <v>24</v>
      </c>
      <c r="C1313" s="27">
        <v>51</v>
      </c>
      <c r="D1313" s="28" t="s">
        <v>76</v>
      </c>
      <c r="E1313" s="29" t="str">
        <f t="shared" si="40"/>
        <v>015118</v>
      </c>
      <c r="F1313" s="30" t="s">
        <v>36</v>
      </c>
      <c r="G1313" s="46" t="s">
        <v>54</v>
      </c>
      <c r="H1313" s="174" t="s">
        <v>2177</v>
      </c>
      <c r="I1313" s="46" t="s">
        <v>243</v>
      </c>
      <c r="J1313" s="205" t="s">
        <v>2369</v>
      </c>
      <c r="K1313" s="46" t="s">
        <v>243</v>
      </c>
      <c r="L1313" s="85">
        <v>21</v>
      </c>
      <c r="M1313" s="141"/>
      <c r="N1313" s="85"/>
      <c r="O1313" s="141"/>
      <c r="P1313" s="85"/>
      <c r="Q1313" s="86"/>
      <c r="R1313" s="39"/>
      <c r="S1313" s="87"/>
      <c r="T1313" s="99"/>
      <c r="U1313" s="40"/>
      <c r="V1313" s="41">
        <f t="shared" si="39"/>
        <v>16</v>
      </c>
      <c r="W1313" s="13"/>
      <c r="X1313" s="15"/>
    </row>
    <row r="1314" spans="1:24" x14ac:dyDescent="0.45">
      <c r="A1314" s="877"/>
      <c r="B1314" s="26" t="s">
        <v>24</v>
      </c>
      <c r="C1314" s="27">
        <v>51</v>
      </c>
      <c r="D1314" s="28" t="s">
        <v>76</v>
      </c>
      <c r="E1314" s="29" t="str">
        <f t="shared" si="40"/>
        <v>015118</v>
      </c>
      <c r="F1314" s="30" t="s">
        <v>36</v>
      </c>
      <c r="G1314" s="46" t="s">
        <v>54</v>
      </c>
      <c r="H1314" s="174" t="s">
        <v>2177</v>
      </c>
      <c r="I1314" s="46" t="s">
        <v>245</v>
      </c>
      <c r="J1314" s="205" t="s">
        <v>2370</v>
      </c>
      <c r="K1314" s="46" t="s">
        <v>245</v>
      </c>
      <c r="L1314" s="85">
        <v>21.5</v>
      </c>
      <c r="M1314" s="141"/>
      <c r="N1314" s="85"/>
      <c r="O1314" s="141"/>
      <c r="P1314" s="85"/>
      <c r="Q1314" s="86"/>
      <c r="R1314" s="39"/>
      <c r="S1314" s="87"/>
      <c r="T1314" s="99"/>
      <c r="U1314" s="40"/>
      <c r="V1314" s="41">
        <f t="shared" si="39"/>
        <v>18</v>
      </c>
      <c r="W1314" s="13"/>
      <c r="X1314" s="15"/>
    </row>
    <row r="1315" spans="1:24" x14ac:dyDescent="0.45">
      <c r="A1315" s="877"/>
      <c r="B1315" s="26" t="s">
        <v>24</v>
      </c>
      <c r="C1315" s="27">
        <v>51</v>
      </c>
      <c r="D1315" s="28" t="s">
        <v>76</v>
      </c>
      <c r="E1315" s="29" t="str">
        <f t="shared" si="40"/>
        <v>015118</v>
      </c>
      <c r="F1315" s="30" t="s">
        <v>36</v>
      </c>
      <c r="G1315" s="46" t="s">
        <v>54</v>
      </c>
      <c r="H1315" s="174" t="s">
        <v>2177</v>
      </c>
      <c r="I1315" s="46" t="s">
        <v>247</v>
      </c>
      <c r="J1315" s="205" t="s">
        <v>2371</v>
      </c>
      <c r="K1315" s="46" t="s">
        <v>247</v>
      </c>
      <c r="L1315" s="85">
        <v>23</v>
      </c>
      <c r="M1315" s="141"/>
      <c r="N1315" s="85"/>
      <c r="O1315" s="141"/>
      <c r="P1315" s="85"/>
      <c r="Q1315" s="86"/>
      <c r="R1315" s="39"/>
      <c r="S1315" s="87"/>
      <c r="T1315" s="99"/>
      <c r="U1315" s="40"/>
      <c r="V1315" s="41">
        <f t="shared" si="39"/>
        <v>16</v>
      </c>
      <c r="W1315" s="13"/>
      <c r="X1315" s="15"/>
    </row>
    <row r="1316" spans="1:24" x14ac:dyDescent="0.45">
      <c r="A1316" s="877"/>
      <c r="B1316" s="26" t="s">
        <v>24</v>
      </c>
      <c r="C1316" s="27">
        <v>51</v>
      </c>
      <c r="D1316" s="28" t="s">
        <v>76</v>
      </c>
      <c r="E1316" s="29" t="str">
        <f t="shared" si="40"/>
        <v>015118</v>
      </c>
      <c r="F1316" s="30" t="s">
        <v>36</v>
      </c>
      <c r="G1316" s="46" t="s">
        <v>54</v>
      </c>
      <c r="H1316" s="174" t="s">
        <v>2177</v>
      </c>
      <c r="I1316" s="46" t="s">
        <v>249</v>
      </c>
      <c r="J1316" s="205" t="s">
        <v>2372</v>
      </c>
      <c r="K1316" s="46" t="s">
        <v>249</v>
      </c>
      <c r="L1316" s="85">
        <v>24.5</v>
      </c>
      <c r="M1316" s="141"/>
      <c r="N1316" s="85"/>
      <c r="O1316" s="141"/>
      <c r="P1316" s="85"/>
      <c r="Q1316" s="86"/>
      <c r="R1316" s="39"/>
      <c r="S1316" s="87"/>
      <c r="T1316" s="99"/>
      <c r="U1316" s="40"/>
      <c r="V1316" s="41">
        <f t="shared" si="39"/>
        <v>18</v>
      </c>
      <c r="W1316" s="13"/>
      <c r="X1316" s="15"/>
    </row>
    <row r="1317" spans="1:24" x14ac:dyDescent="0.45">
      <c r="A1317" s="877"/>
      <c r="B1317" s="26" t="s">
        <v>24</v>
      </c>
      <c r="C1317" s="27">
        <v>51</v>
      </c>
      <c r="D1317" s="28" t="s">
        <v>76</v>
      </c>
      <c r="E1317" s="29" t="str">
        <f t="shared" si="40"/>
        <v>015118</v>
      </c>
      <c r="F1317" s="30" t="s">
        <v>36</v>
      </c>
      <c r="G1317" s="46" t="s">
        <v>54</v>
      </c>
      <c r="H1317" s="174" t="s">
        <v>2177</v>
      </c>
      <c r="I1317" s="46"/>
      <c r="J1317" s="205"/>
      <c r="K1317" s="46" t="s">
        <v>447</v>
      </c>
      <c r="L1317" s="85">
        <v>25</v>
      </c>
      <c r="M1317" s="141"/>
      <c r="N1317" s="85"/>
      <c r="O1317" s="141"/>
      <c r="P1317" s="85"/>
      <c r="Q1317" s="86"/>
      <c r="R1317" s="39"/>
      <c r="S1317" s="87"/>
      <c r="T1317" s="99"/>
      <c r="U1317" s="40"/>
      <c r="V1317" s="41">
        <f t="shared" si="39"/>
        <v>12</v>
      </c>
      <c r="W1317" s="13"/>
      <c r="X1317" s="15"/>
    </row>
    <row r="1318" spans="1:24" x14ac:dyDescent="0.45">
      <c r="A1318" s="877"/>
      <c r="B1318" s="26" t="s">
        <v>24</v>
      </c>
      <c r="C1318" s="27">
        <v>51</v>
      </c>
      <c r="D1318" s="28" t="s">
        <v>76</v>
      </c>
      <c r="E1318" s="29" t="str">
        <f t="shared" si="40"/>
        <v>015118</v>
      </c>
      <c r="F1318" s="30" t="s">
        <v>36</v>
      </c>
      <c r="G1318" s="46" t="s">
        <v>54</v>
      </c>
      <c r="H1318" s="174" t="s">
        <v>2177</v>
      </c>
      <c r="I1318" s="46"/>
      <c r="J1318" s="205"/>
      <c r="K1318" s="46" t="s">
        <v>451</v>
      </c>
      <c r="L1318" s="85">
        <v>29.5</v>
      </c>
      <c r="M1318" s="141"/>
      <c r="N1318" s="85"/>
      <c r="O1318" s="141"/>
      <c r="P1318" s="85"/>
      <c r="Q1318" s="86"/>
      <c r="R1318" s="39"/>
      <c r="S1318" s="87"/>
      <c r="T1318" s="99"/>
      <c r="U1318" s="40"/>
      <c r="V1318" s="41">
        <f t="shared" si="39"/>
        <v>14</v>
      </c>
      <c r="W1318" s="13"/>
      <c r="X1318" s="15"/>
    </row>
    <row r="1319" spans="1:24" x14ac:dyDescent="0.45">
      <c r="A1319" s="877"/>
      <c r="B1319" s="26" t="s">
        <v>24</v>
      </c>
      <c r="C1319" s="27">
        <v>51</v>
      </c>
      <c r="D1319" s="28" t="s">
        <v>76</v>
      </c>
      <c r="E1319" s="29" t="str">
        <f t="shared" si="40"/>
        <v>015118</v>
      </c>
      <c r="F1319" s="30" t="s">
        <v>36</v>
      </c>
      <c r="G1319" s="46" t="s">
        <v>54</v>
      </c>
      <c r="H1319" s="174" t="s">
        <v>2177</v>
      </c>
      <c r="I1319" s="46"/>
      <c r="J1319" s="205"/>
      <c r="K1319" s="46" t="s">
        <v>455</v>
      </c>
      <c r="L1319" s="85">
        <v>30</v>
      </c>
      <c r="M1319" s="141"/>
      <c r="N1319" s="85"/>
      <c r="O1319" s="141"/>
      <c r="P1319" s="85"/>
      <c r="Q1319" s="86"/>
      <c r="R1319" s="39"/>
      <c r="S1319" s="87"/>
      <c r="T1319" s="99"/>
      <c r="U1319" s="40"/>
      <c r="V1319" s="41">
        <f t="shared" si="39"/>
        <v>12</v>
      </c>
      <c r="W1319" s="13"/>
      <c r="X1319" s="15"/>
    </row>
    <row r="1320" spans="1:24" x14ac:dyDescent="0.45">
      <c r="A1320" s="877"/>
      <c r="B1320" s="26" t="s">
        <v>24</v>
      </c>
      <c r="C1320" s="27">
        <v>51</v>
      </c>
      <c r="D1320" s="28" t="s">
        <v>76</v>
      </c>
      <c r="E1320" s="29" t="str">
        <f t="shared" si="40"/>
        <v>015118</v>
      </c>
      <c r="F1320" s="30" t="s">
        <v>36</v>
      </c>
      <c r="G1320" s="46" t="s">
        <v>54</v>
      </c>
      <c r="H1320" s="174" t="s">
        <v>2177</v>
      </c>
      <c r="I1320" s="46"/>
      <c r="J1320" s="205"/>
      <c r="K1320" s="46" t="s">
        <v>459</v>
      </c>
      <c r="L1320" s="85">
        <v>34.5</v>
      </c>
      <c r="M1320" s="141"/>
      <c r="N1320" s="85"/>
      <c r="O1320" s="141"/>
      <c r="P1320" s="85"/>
      <c r="Q1320" s="86"/>
      <c r="R1320" s="39"/>
      <c r="S1320" s="87"/>
      <c r="T1320" s="99"/>
      <c r="U1320" s="40"/>
      <c r="V1320" s="41">
        <f t="shared" si="39"/>
        <v>14</v>
      </c>
      <c r="W1320" s="13"/>
      <c r="X1320" s="15"/>
    </row>
    <row r="1321" spans="1:24" x14ac:dyDescent="0.45">
      <c r="A1321" s="877"/>
      <c r="B1321" s="26" t="s">
        <v>24</v>
      </c>
      <c r="C1321" s="27">
        <v>51</v>
      </c>
      <c r="D1321" s="28" t="s">
        <v>76</v>
      </c>
      <c r="E1321" s="29" t="str">
        <f t="shared" si="40"/>
        <v>015118</v>
      </c>
      <c r="F1321" s="30" t="s">
        <v>36</v>
      </c>
      <c r="G1321" s="46" t="s">
        <v>54</v>
      </c>
      <c r="H1321" s="174" t="s">
        <v>2177</v>
      </c>
      <c r="I1321" s="46"/>
      <c r="J1321" s="205"/>
      <c r="K1321" s="46" t="s">
        <v>463</v>
      </c>
      <c r="L1321" s="85">
        <v>35</v>
      </c>
      <c r="M1321" s="141"/>
      <c r="N1321" s="85"/>
      <c r="O1321" s="141"/>
      <c r="P1321" s="85"/>
      <c r="Q1321" s="86"/>
      <c r="R1321" s="39"/>
      <c r="S1321" s="87"/>
      <c r="T1321" s="99"/>
      <c r="U1321" s="40"/>
      <c r="V1321" s="41">
        <f t="shared" si="39"/>
        <v>12</v>
      </c>
      <c r="W1321" s="13"/>
      <c r="X1321" s="15"/>
    </row>
    <row r="1322" spans="1:24" x14ac:dyDescent="0.45">
      <c r="A1322" s="877"/>
      <c r="B1322" s="26" t="s">
        <v>24</v>
      </c>
      <c r="C1322" s="27">
        <v>51</v>
      </c>
      <c r="D1322" s="28" t="s">
        <v>76</v>
      </c>
      <c r="E1322" s="29" t="str">
        <f t="shared" si="40"/>
        <v>015118</v>
      </c>
      <c r="F1322" s="30" t="s">
        <v>36</v>
      </c>
      <c r="G1322" s="46" t="s">
        <v>54</v>
      </c>
      <c r="H1322" s="174" t="s">
        <v>2177</v>
      </c>
      <c r="I1322" s="46"/>
      <c r="J1322" s="205"/>
      <c r="K1322" s="46" t="s">
        <v>466</v>
      </c>
      <c r="L1322" s="85">
        <v>38.5</v>
      </c>
      <c r="M1322" s="141"/>
      <c r="N1322" s="85"/>
      <c r="O1322" s="141"/>
      <c r="P1322" s="85"/>
      <c r="Q1322" s="86"/>
      <c r="R1322" s="39"/>
      <c r="S1322" s="87"/>
      <c r="T1322" s="99"/>
      <c r="U1322" s="40"/>
      <c r="V1322" s="41">
        <f t="shared" si="39"/>
        <v>14</v>
      </c>
      <c r="W1322" s="13"/>
      <c r="X1322" s="15"/>
    </row>
    <row r="1323" spans="1:24" x14ac:dyDescent="0.45">
      <c r="A1323" s="877"/>
      <c r="B1323" s="26" t="s">
        <v>24</v>
      </c>
      <c r="C1323" s="27">
        <v>51</v>
      </c>
      <c r="D1323" s="28" t="s">
        <v>76</v>
      </c>
      <c r="E1323" s="29" t="str">
        <f t="shared" si="40"/>
        <v>015118</v>
      </c>
      <c r="F1323" s="30" t="s">
        <v>36</v>
      </c>
      <c r="G1323" s="46" t="s">
        <v>54</v>
      </c>
      <c r="H1323" s="174" t="s">
        <v>2177</v>
      </c>
      <c r="I1323" s="46"/>
      <c r="J1323" s="205"/>
      <c r="K1323" s="46" t="s">
        <v>469</v>
      </c>
      <c r="L1323" s="85">
        <v>39.5</v>
      </c>
      <c r="M1323" s="141"/>
      <c r="N1323" s="85"/>
      <c r="O1323" s="141"/>
      <c r="P1323" s="85"/>
      <c r="Q1323" s="86"/>
      <c r="R1323" s="39"/>
      <c r="S1323" s="87"/>
      <c r="T1323" s="99"/>
      <c r="U1323" s="40"/>
      <c r="V1323" s="41">
        <f t="shared" si="39"/>
        <v>14</v>
      </c>
      <c r="W1323" s="13"/>
      <c r="X1323" s="15"/>
    </row>
    <row r="1324" spans="1:24" x14ac:dyDescent="0.45">
      <c r="A1324" s="877"/>
      <c r="B1324" s="26" t="s">
        <v>24</v>
      </c>
      <c r="C1324" s="27">
        <v>51</v>
      </c>
      <c r="D1324" s="28" t="s">
        <v>76</v>
      </c>
      <c r="E1324" s="29" t="str">
        <f t="shared" si="40"/>
        <v>015118</v>
      </c>
      <c r="F1324" s="30" t="s">
        <v>36</v>
      </c>
      <c r="G1324" s="46" t="s">
        <v>54</v>
      </c>
      <c r="H1324" s="174" t="s">
        <v>2177</v>
      </c>
      <c r="I1324" s="46"/>
      <c r="J1324" s="205"/>
      <c r="K1324" s="46" t="s">
        <v>472</v>
      </c>
      <c r="L1324" s="85">
        <v>40</v>
      </c>
      <c r="M1324" s="141"/>
      <c r="N1324" s="85"/>
      <c r="O1324" s="141"/>
      <c r="P1324" s="85"/>
      <c r="Q1324" s="86"/>
      <c r="R1324" s="39"/>
      <c r="S1324" s="87"/>
      <c r="T1324" s="99"/>
      <c r="U1324" s="40"/>
      <c r="V1324" s="41">
        <f t="shared" si="39"/>
        <v>12</v>
      </c>
      <c r="W1324" s="13"/>
      <c r="X1324" s="15"/>
    </row>
    <row r="1325" spans="1:24" x14ac:dyDescent="0.45">
      <c r="A1325" s="877"/>
      <c r="B1325" s="26" t="s">
        <v>24</v>
      </c>
      <c r="C1325" s="27">
        <v>51</v>
      </c>
      <c r="D1325" s="28" t="s">
        <v>76</v>
      </c>
      <c r="E1325" s="29" t="str">
        <f t="shared" si="40"/>
        <v>015118</v>
      </c>
      <c r="F1325" s="30" t="s">
        <v>36</v>
      </c>
      <c r="G1325" s="46" t="s">
        <v>54</v>
      </c>
      <c r="H1325" s="174" t="s">
        <v>2177</v>
      </c>
      <c r="I1325" s="46"/>
      <c r="J1325" s="205"/>
      <c r="K1325" s="46" t="s">
        <v>475</v>
      </c>
      <c r="L1325" s="85">
        <v>45</v>
      </c>
      <c r="M1325" s="141"/>
      <c r="N1325" s="85"/>
      <c r="O1325" s="141"/>
      <c r="P1325" s="85"/>
      <c r="Q1325" s="86"/>
      <c r="R1325" s="39"/>
      <c r="S1325" s="87"/>
      <c r="T1325" s="99"/>
      <c r="U1325" s="40"/>
      <c r="V1325" s="41">
        <f t="shared" si="39"/>
        <v>12</v>
      </c>
      <c r="W1325" s="13"/>
      <c r="X1325" s="15"/>
    </row>
    <row r="1326" spans="1:24" x14ac:dyDescent="0.45">
      <c r="A1326" s="877"/>
      <c r="B1326" s="26" t="s">
        <v>24</v>
      </c>
      <c r="C1326" s="27">
        <v>51</v>
      </c>
      <c r="D1326" s="28" t="s">
        <v>76</v>
      </c>
      <c r="E1326" s="29" t="str">
        <f t="shared" si="40"/>
        <v>015118</v>
      </c>
      <c r="F1326" s="30" t="s">
        <v>36</v>
      </c>
      <c r="G1326" s="46" t="s">
        <v>54</v>
      </c>
      <c r="H1326" s="174" t="s">
        <v>2177</v>
      </c>
      <c r="I1326" s="46"/>
      <c r="J1326" s="205"/>
      <c r="K1326" s="46" t="s">
        <v>478</v>
      </c>
      <c r="L1326" s="85">
        <v>50</v>
      </c>
      <c r="M1326" s="141"/>
      <c r="N1326" s="85"/>
      <c r="O1326" s="141"/>
      <c r="P1326" s="85"/>
      <c r="Q1326" s="86"/>
      <c r="R1326" s="39"/>
      <c r="S1326" s="87"/>
      <c r="T1326" s="99"/>
      <c r="U1326" s="40"/>
      <c r="V1326" s="41">
        <f t="shared" ref="V1326:V1394" si="41">LEN(H1326&amp;J1326&amp;L1326&amp;N1326&amp;P1326&amp;R1326)+5</f>
        <v>12</v>
      </c>
      <c r="W1326" s="13"/>
    </row>
    <row r="1327" spans="1:24" x14ac:dyDescent="0.45">
      <c r="A1327" s="877"/>
      <c r="B1327" s="26" t="s">
        <v>24</v>
      </c>
      <c r="C1327" s="27">
        <v>51</v>
      </c>
      <c r="D1327" s="28" t="s">
        <v>76</v>
      </c>
      <c r="E1327" s="29" t="str">
        <f t="shared" si="40"/>
        <v>015118</v>
      </c>
      <c r="F1327" s="30" t="s">
        <v>36</v>
      </c>
      <c r="G1327" s="46" t="s">
        <v>54</v>
      </c>
      <c r="H1327" s="174" t="s">
        <v>2177</v>
      </c>
      <c r="I1327" s="46"/>
      <c r="J1327" s="205"/>
      <c r="K1327" s="46" t="s">
        <v>481</v>
      </c>
      <c r="L1327" s="85">
        <v>55</v>
      </c>
      <c r="M1327" s="141"/>
      <c r="N1327" s="85"/>
      <c r="O1327" s="141"/>
      <c r="P1327" s="85"/>
      <c r="Q1327" s="86"/>
      <c r="R1327" s="39"/>
      <c r="S1327" s="87"/>
      <c r="T1327" s="99"/>
      <c r="U1327" s="40"/>
      <c r="V1327" s="41">
        <f t="shared" si="41"/>
        <v>12</v>
      </c>
      <c r="W1327" s="13"/>
    </row>
    <row r="1328" spans="1:24" x14ac:dyDescent="0.45">
      <c r="A1328" s="877"/>
      <c r="B1328" s="26" t="s">
        <v>24</v>
      </c>
      <c r="C1328" s="27">
        <v>51</v>
      </c>
      <c r="D1328" s="28" t="s">
        <v>76</v>
      </c>
      <c r="E1328" s="29" t="str">
        <f t="shared" si="40"/>
        <v>015118</v>
      </c>
      <c r="F1328" s="30" t="s">
        <v>36</v>
      </c>
      <c r="G1328" s="46" t="s">
        <v>54</v>
      </c>
      <c r="H1328" s="174" t="s">
        <v>2177</v>
      </c>
      <c r="I1328" s="46"/>
      <c r="J1328" s="205"/>
      <c r="K1328" s="46" t="s">
        <v>484</v>
      </c>
      <c r="L1328" s="85">
        <v>56</v>
      </c>
      <c r="M1328" s="141"/>
      <c r="N1328" s="85"/>
      <c r="O1328" s="141"/>
      <c r="P1328" s="85"/>
      <c r="Q1328" s="86"/>
      <c r="R1328" s="39"/>
      <c r="S1328" s="87"/>
      <c r="T1328" s="99"/>
      <c r="U1328" s="40"/>
      <c r="V1328" s="41">
        <f t="shared" si="41"/>
        <v>12</v>
      </c>
      <c r="W1328" s="13"/>
    </row>
    <row r="1329" spans="1:24" x14ac:dyDescent="0.45">
      <c r="A1329" s="877"/>
      <c r="B1329" s="26" t="s">
        <v>24</v>
      </c>
      <c r="C1329" s="27">
        <v>51</v>
      </c>
      <c r="D1329" s="28" t="s">
        <v>76</v>
      </c>
      <c r="E1329" s="29" t="str">
        <f t="shared" si="40"/>
        <v>015118</v>
      </c>
      <c r="F1329" s="30" t="s">
        <v>36</v>
      </c>
      <c r="G1329" s="46" t="s">
        <v>54</v>
      </c>
      <c r="H1329" s="174" t="s">
        <v>2177</v>
      </c>
      <c r="I1329" s="46"/>
      <c r="J1329" s="205"/>
      <c r="K1329" s="46" t="s">
        <v>486</v>
      </c>
      <c r="L1329" s="85">
        <v>60</v>
      </c>
      <c r="M1329" s="141"/>
      <c r="N1329" s="85"/>
      <c r="O1329" s="141"/>
      <c r="P1329" s="85"/>
      <c r="Q1329" s="86"/>
      <c r="R1329" s="39"/>
      <c r="S1329" s="87"/>
      <c r="T1329" s="99"/>
      <c r="U1329" s="40"/>
      <c r="V1329" s="41">
        <f t="shared" si="41"/>
        <v>12</v>
      </c>
      <c r="W1329" s="13"/>
    </row>
    <row r="1330" spans="1:24" x14ac:dyDescent="0.45">
      <c r="A1330" s="877"/>
      <c r="B1330" s="26" t="s">
        <v>24</v>
      </c>
      <c r="C1330" s="27">
        <v>51</v>
      </c>
      <c r="D1330" s="28" t="s">
        <v>76</v>
      </c>
      <c r="E1330" s="29" t="str">
        <f t="shared" si="40"/>
        <v>015118</v>
      </c>
      <c r="F1330" s="30" t="s">
        <v>36</v>
      </c>
      <c r="G1330" s="46" t="s">
        <v>54</v>
      </c>
      <c r="H1330" s="174" t="s">
        <v>2177</v>
      </c>
      <c r="I1330" s="46"/>
      <c r="J1330" s="205"/>
      <c r="K1330" s="46" t="s">
        <v>488</v>
      </c>
      <c r="L1330" s="85">
        <v>65</v>
      </c>
      <c r="M1330" s="141"/>
      <c r="N1330" s="85"/>
      <c r="O1330" s="141"/>
      <c r="P1330" s="85"/>
      <c r="Q1330" s="86"/>
      <c r="R1330" s="39"/>
      <c r="S1330" s="87"/>
      <c r="T1330" s="99"/>
      <c r="U1330" s="40"/>
      <c r="V1330" s="41">
        <f t="shared" si="41"/>
        <v>12</v>
      </c>
      <c r="W1330" s="13"/>
    </row>
    <row r="1331" spans="1:24" x14ac:dyDescent="0.45">
      <c r="A1331" s="877"/>
      <c r="B1331" s="26" t="s">
        <v>24</v>
      </c>
      <c r="C1331" s="27">
        <v>51</v>
      </c>
      <c r="D1331" s="28" t="s">
        <v>76</v>
      </c>
      <c r="E1331" s="29" t="str">
        <f t="shared" si="40"/>
        <v>015118</v>
      </c>
      <c r="F1331" s="30" t="s">
        <v>36</v>
      </c>
      <c r="G1331" s="46" t="s">
        <v>54</v>
      </c>
      <c r="H1331" s="174" t="s">
        <v>2177</v>
      </c>
      <c r="I1331" s="46"/>
      <c r="J1331" s="205"/>
      <c r="K1331" s="46" t="s">
        <v>490</v>
      </c>
      <c r="L1331" s="85">
        <v>70</v>
      </c>
      <c r="M1331" s="141"/>
      <c r="N1331" s="85"/>
      <c r="O1331" s="141"/>
      <c r="P1331" s="85"/>
      <c r="Q1331" s="86"/>
      <c r="R1331" s="39"/>
      <c r="S1331" s="87"/>
      <c r="T1331" s="99"/>
      <c r="U1331" s="40"/>
      <c r="V1331" s="41">
        <f t="shared" si="41"/>
        <v>12</v>
      </c>
      <c r="W1331" s="13"/>
    </row>
    <row r="1332" spans="1:24" x14ac:dyDescent="0.45">
      <c r="A1332" s="877"/>
      <c r="B1332" s="26" t="s">
        <v>24</v>
      </c>
      <c r="C1332" s="27">
        <v>51</v>
      </c>
      <c r="D1332" s="28" t="s">
        <v>76</v>
      </c>
      <c r="E1332" s="29" t="str">
        <f t="shared" si="40"/>
        <v>015118</v>
      </c>
      <c r="F1332" s="30" t="s">
        <v>36</v>
      </c>
      <c r="G1332" s="46" t="s">
        <v>54</v>
      </c>
      <c r="H1332" s="174" t="s">
        <v>2177</v>
      </c>
      <c r="I1332" s="46"/>
      <c r="J1332" s="205"/>
      <c r="K1332" s="46" t="s">
        <v>492</v>
      </c>
      <c r="L1332" s="85">
        <v>75</v>
      </c>
      <c r="M1332" s="141"/>
      <c r="N1332" s="85"/>
      <c r="O1332" s="141"/>
      <c r="P1332" s="85"/>
      <c r="Q1332" s="86"/>
      <c r="R1332" s="39"/>
      <c r="S1332" s="87"/>
      <c r="T1332" s="99"/>
      <c r="U1332" s="40"/>
      <c r="V1332" s="41">
        <f t="shared" si="41"/>
        <v>12</v>
      </c>
      <c r="W1332" s="13"/>
    </row>
    <row r="1333" spans="1:24" x14ac:dyDescent="0.45">
      <c r="A1333" s="877"/>
      <c r="B1333" s="26" t="s">
        <v>24</v>
      </c>
      <c r="C1333" s="27">
        <v>51</v>
      </c>
      <c r="D1333" s="28" t="s">
        <v>76</v>
      </c>
      <c r="E1333" s="29" t="str">
        <f t="shared" si="40"/>
        <v>015118</v>
      </c>
      <c r="F1333" s="30" t="s">
        <v>36</v>
      </c>
      <c r="G1333" s="46" t="s">
        <v>54</v>
      </c>
      <c r="H1333" s="174" t="s">
        <v>2177</v>
      </c>
      <c r="I1333" s="46"/>
      <c r="J1333" s="205"/>
      <c r="K1333" s="46" t="s">
        <v>494</v>
      </c>
      <c r="L1333" s="85">
        <v>80</v>
      </c>
      <c r="M1333" s="141"/>
      <c r="N1333" s="85"/>
      <c r="O1333" s="141"/>
      <c r="P1333" s="85"/>
      <c r="Q1333" s="86"/>
      <c r="R1333" s="39"/>
      <c r="S1333" s="87"/>
      <c r="T1333" s="99"/>
      <c r="U1333" s="40"/>
      <c r="V1333" s="41">
        <f t="shared" si="41"/>
        <v>12</v>
      </c>
      <c r="W1333" s="13"/>
    </row>
    <row r="1334" spans="1:24" x14ac:dyDescent="0.45">
      <c r="A1334" s="877"/>
      <c r="B1334" s="26" t="s">
        <v>24</v>
      </c>
      <c r="C1334" s="27">
        <v>51</v>
      </c>
      <c r="D1334" s="28" t="s">
        <v>76</v>
      </c>
      <c r="E1334" s="29" t="str">
        <f t="shared" si="40"/>
        <v>015118</v>
      </c>
      <c r="F1334" s="30" t="s">
        <v>36</v>
      </c>
      <c r="G1334" s="46" t="s">
        <v>54</v>
      </c>
      <c r="H1334" s="174" t="s">
        <v>2177</v>
      </c>
      <c r="I1334" s="46"/>
      <c r="J1334" s="205"/>
      <c r="K1334" s="46" t="s">
        <v>496</v>
      </c>
      <c r="L1334" s="85">
        <v>85</v>
      </c>
      <c r="M1334" s="141"/>
      <c r="N1334" s="85"/>
      <c r="O1334" s="141"/>
      <c r="P1334" s="85"/>
      <c r="Q1334" s="86"/>
      <c r="R1334" s="39"/>
      <c r="S1334" s="87"/>
      <c r="T1334" s="99"/>
      <c r="U1334" s="40"/>
      <c r="V1334" s="41">
        <f t="shared" si="41"/>
        <v>12</v>
      </c>
      <c r="W1334" s="13"/>
    </row>
    <row r="1335" spans="1:24" x14ac:dyDescent="0.45">
      <c r="A1335" s="877"/>
      <c r="B1335" s="26" t="s">
        <v>24</v>
      </c>
      <c r="C1335" s="27">
        <v>51</v>
      </c>
      <c r="D1335" s="28" t="s">
        <v>76</v>
      </c>
      <c r="E1335" s="29" t="str">
        <f t="shared" si="40"/>
        <v>015118</v>
      </c>
      <c r="F1335" s="30" t="s">
        <v>36</v>
      </c>
      <c r="G1335" s="46" t="s">
        <v>54</v>
      </c>
      <c r="H1335" s="174" t="s">
        <v>2177</v>
      </c>
      <c r="I1335" s="46"/>
      <c r="J1335" s="205"/>
      <c r="K1335" s="46" t="s">
        <v>498</v>
      </c>
      <c r="L1335" s="85">
        <v>90</v>
      </c>
      <c r="M1335" s="141"/>
      <c r="N1335" s="85"/>
      <c r="O1335" s="141"/>
      <c r="P1335" s="85"/>
      <c r="Q1335" s="86"/>
      <c r="R1335" s="39"/>
      <c r="S1335" s="87"/>
      <c r="T1335" s="99"/>
      <c r="U1335" s="40"/>
      <c r="V1335" s="41">
        <f t="shared" si="41"/>
        <v>12</v>
      </c>
      <c r="W1335" s="207"/>
      <c r="X1335" s="165"/>
    </row>
    <row r="1336" spans="1:24" s="54" customFormat="1" x14ac:dyDescent="0.45">
      <c r="A1336" s="877"/>
      <c r="B1336" s="199" t="s">
        <v>24</v>
      </c>
      <c r="C1336" s="200">
        <v>51</v>
      </c>
      <c r="D1336" s="201" t="s">
        <v>76</v>
      </c>
      <c r="E1336" s="202" t="str">
        <f t="shared" si="40"/>
        <v>015118</v>
      </c>
      <c r="F1336" s="203" t="s">
        <v>26</v>
      </c>
      <c r="G1336" s="47" t="s">
        <v>56</v>
      </c>
      <c r="H1336" s="48" t="s">
        <v>2173</v>
      </c>
      <c r="I1336" s="191" t="s">
        <v>28</v>
      </c>
      <c r="J1336" s="192" t="s">
        <v>2373</v>
      </c>
      <c r="K1336" s="47" t="s">
        <v>30</v>
      </c>
      <c r="L1336" s="48" t="s">
        <v>2176</v>
      </c>
      <c r="M1336" s="191" t="s">
        <v>32</v>
      </c>
      <c r="N1336" s="142" t="s">
        <v>282</v>
      </c>
      <c r="O1336" s="191" t="s">
        <v>33</v>
      </c>
      <c r="P1336" s="48" t="s">
        <v>683</v>
      </c>
      <c r="Q1336" s="50" t="s">
        <v>34</v>
      </c>
      <c r="R1336" s="51"/>
      <c r="S1336" s="24" t="s">
        <v>35</v>
      </c>
      <c r="T1336" s="146"/>
      <c r="U1336" s="204"/>
      <c r="V1336" s="41">
        <f t="shared" si="41"/>
        <v>46</v>
      </c>
      <c r="W1336" s="208"/>
      <c r="X1336" s="170">
        <f>LEN(H1337&amp;J1386&amp;L1380&amp;N1353&amp;P1337)+5</f>
        <v>48</v>
      </c>
    </row>
    <row r="1337" spans="1:24" x14ac:dyDescent="0.45">
      <c r="A1337" s="877"/>
      <c r="B1337" s="26" t="s">
        <v>24</v>
      </c>
      <c r="C1337" s="27">
        <v>51</v>
      </c>
      <c r="D1337" s="28" t="s">
        <v>76</v>
      </c>
      <c r="E1337" s="29" t="str">
        <f>B1337&amp;C1337&amp;D1337</f>
        <v>015118</v>
      </c>
      <c r="F1337" s="30" t="s">
        <v>36</v>
      </c>
      <c r="G1337" s="46" t="s">
        <v>56</v>
      </c>
      <c r="H1337" s="174" t="s">
        <v>2177</v>
      </c>
      <c r="I1337" s="46" t="s">
        <v>24</v>
      </c>
      <c r="J1337" s="205" t="s">
        <v>2374</v>
      </c>
      <c r="K1337" s="46" t="s">
        <v>24</v>
      </c>
      <c r="L1337" s="85" t="s">
        <v>2327</v>
      </c>
      <c r="M1337" s="46" t="s">
        <v>24</v>
      </c>
      <c r="N1337" s="85" t="s">
        <v>2180</v>
      </c>
      <c r="O1337" s="46" t="s">
        <v>24</v>
      </c>
      <c r="P1337" s="85" t="s">
        <v>2181</v>
      </c>
      <c r="Q1337" s="86"/>
      <c r="R1337" s="39"/>
      <c r="S1337" s="38" t="s">
        <v>42</v>
      </c>
      <c r="T1337" s="99"/>
      <c r="U1337" s="40"/>
      <c r="V1337" s="41">
        <f t="shared" si="41"/>
        <v>43</v>
      </c>
      <c r="W1337" s="179">
        <f>LEN(H1338&amp;J1338&amp;L1349&amp;N1358&amp;P1340&amp;R1340)+5</f>
        <v>50</v>
      </c>
      <c r="X1337" s="165"/>
    </row>
    <row r="1338" spans="1:24" x14ac:dyDescent="0.45">
      <c r="A1338" s="877"/>
      <c r="B1338" s="26" t="s">
        <v>24</v>
      </c>
      <c r="C1338" s="27">
        <v>51</v>
      </c>
      <c r="D1338" s="28" t="s">
        <v>76</v>
      </c>
      <c r="E1338" s="29" t="str">
        <f t="shared" ref="E1338:E1401" si="42">B1338&amp;C1338&amp;D1338</f>
        <v>015118</v>
      </c>
      <c r="F1338" s="30" t="s">
        <v>36</v>
      </c>
      <c r="G1338" s="46" t="s">
        <v>56</v>
      </c>
      <c r="H1338" s="174" t="s">
        <v>2177</v>
      </c>
      <c r="I1338" s="46" t="s">
        <v>40</v>
      </c>
      <c r="J1338" s="205" t="s">
        <v>2375</v>
      </c>
      <c r="K1338" s="46" t="s">
        <v>40</v>
      </c>
      <c r="L1338" s="85" t="s">
        <v>2330</v>
      </c>
      <c r="M1338" s="46" t="s">
        <v>40</v>
      </c>
      <c r="N1338" s="85" t="s">
        <v>2184</v>
      </c>
      <c r="O1338" s="46" t="s">
        <v>40</v>
      </c>
      <c r="P1338" s="85" t="s">
        <v>2185</v>
      </c>
      <c r="Q1338" s="86"/>
      <c r="R1338" s="39"/>
      <c r="S1338" s="87"/>
      <c r="T1338" s="99"/>
      <c r="U1338" s="40"/>
      <c r="V1338" s="41">
        <f t="shared" si="41"/>
        <v>44</v>
      </c>
      <c r="W1338" s="207"/>
      <c r="X1338" s="165"/>
    </row>
    <row r="1339" spans="1:24" x14ac:dyDescent="0.45">
      <c r="A1339" s="877"/>
      <c r="B1339" s="26" t="s">
        <v>24</v>
      </c>
      <c r="C1339" s="27">
        <v>51</v>
      </c>
      <c r="D1339" s="28" t="s">
        <v>76</v>
      </c>
      <c r="E1339" s="29" t="str">
        <f t="shared" si="42"/>
        <v>015118</v>
      </c>
      <c r="F1339" s="30" t="s">
        <v>36</v>
      </c>
      <c r="G1339" s="46" t="s">
        <v>56</v>
      </c>
      <c r="H1339" s="174" t="s">
        <v>2177</v>
      </c>
      <c r="I1339" s="46" t="s">
        <v>43</v>
      </c>
      <c r="J1339" s="205" t="s">
        <v>2376</v>
      </c>
      <c r="K1339" s="46" t="s">
        <v>43</v>
      </c>
      <c r="L1339" s="85" t="s">
        <v>2332</v>
      </c>
      <c r="M1339" s="46" t="s">
        <v>43</v>
      </c>
      <c r="N1339" s="85" t="s">
        <v>2188</v>
      </c>
      <c r="O1339" s="46" t="s">
        <v>43</v>
      </c>
      <c r="P1339" s="85" t="s">
        <v>2189</v>
      </c>
      <c r="Q1339" s="86"/>
      <c r="R1339" s="39"/>
      <c r="S1339" s="87"/>
      <c r="T1339" s="99"/>
      <c r="U1339" s="40"/>
      <c r="V1339" s="41">
        <f t="shared" si="41"/>
        <v>46</v>
      </c>
      <c r="W1339" s="207"/>
      <c r="X1339" s="165"/>
    </row>
    <row r="1340" spans="1:24" x14ac:dyDescent="0.45">
      <c r="A1340" s="877"/>
      <c r="B1340" s="26" t="s">
        <v>24</v>
      </c>
      <c r="C1340" s="27">
        <v>51</v>
      </c>
      <c r="D1340" s="28" t="s">
        <v>76</v>
      </c>
      <c r="E1340" s="29" t="str">
        <f t="shared" si="42"/>
        <v>015118</v>
      </c>
      <c r="F1340" s="30" t="s">
        <v>36</v>
      </c>
      <c r="G1340" s="46" t="s">
        <v>56</v>
      </c>
      <c r="H1340" s="174" t="s">
        <v>2177</v>
      </c>
      <c r="I1340" s="46" t="s">
        <v>46</v>
      </c>
      <c r="J1340" s="205" t="s">
        <v>2377</v>
      </c>
      <c r="K1340" s="46" t="s">
        <v>46</v>
      </c>
      <c r="L1340" s="85" t="s">
        <v>2334</v>
      </c>
      <c r="M1340" s="46" t="s">
        <v>46</v>
      </c>
      <c r="N1340" s="85" t="s">
        <v>2192</v>
      </c>
      <c r="O1340" s="46" t="s">
        <v>46</v>
      </c>
      <c r="P1340" s="85" t="s">
        <v>2193</v>
      </c>
      <c r="Q1340" s="86"/>
      <c r="R1340" s="39"/>
      <c r="S1340" s="87"/>
      <c r="T1340" s="99"/>
      <c r="U1340" s="40"/>
      <c r="V1340" s="41">
        <f t="shared" si="41"/>
        <v>43</v>
      </c>
      <c r="W1340" s="207"/>
      <c r="X1340" s="165"/>
    </row>
    <row r="1341" spans="1:24" x14ac:dyDescent="0.45">
      <c r="A1341" s="877"/>
      <c r="B1341" s="26" t="s">
        <v>24</v>
      </c>
      <c r="C1341" s="27">
        <v>51</v>
      </c>
      <c r="D1341" s="28" t="s">
        <v>76</v>
      </c>
      <c r="E1341" s="29" t="str">
        <f t="shared" si="42"/>
        <v>015118</v>
      </c>
      <c r="F1341" s="30" t="s">
        <v>36</v>
      </c>
      <c r="G1341" s="46" t="s">
        <v>56</v>
      </c>
      <c r="H1341" s="174" t="s">
        <v>2177</v>
      </c>
      <c r="I1341" s="46" t="s">
        <v>49</v>
      </c>
      <c r="J1341" s="205" t="s">
        <v>2378</v>
      </c>
      <c r="K1341" s="46" t="s">
        <v>49</v>
      </c>
      <c r="L1341" s="85" t="s">
        <v>2336</v>
      </c>
      <c r="M1341" s="46" t="s">
        <v>49</v>
      </c>
      <c r="N1341" s="85" t="s">
        <v>2196</v>
      </c>
      <c r="O1341" s="141" t="s">
        <v>49</v>
      </c>
      <c r="P1341" s="85" t="s">
        <v>2379</v>
      </c>
      <c r="Q1341" s="86"/>
      <c r="R1341" s="39"/>
      <c r="S1341" s="87"/>
      <c r="T1341" s="99"/>
      <c r="U1341" s="40"/>
      <c r="V1341" s="41">
        <f t="shared" si="41"/>
        <v>39</v>
      </c>
      <c r="W1341" s="207"/>
      <c r="X1341" s="165"/>
    </row>
    <row r="1342" spans="1:24" x14ac:dyDescent="0.45">
      <c r="A1342" s="877"/>
      <c r="B1342" s="26" t="s">
        <v>24</v>
      </c>
      <c r="C1342" s="27">
        <v>51</v>
      </c>
      <c r="D1342" s="28" t="s">
        <v>76</v>
      </c>
      <c r="E1342" s="29" t="str">
        <f t="shared" si="42"/>
        <v>015118</v>
      </c>
      <c r="F1342" s="30" t="s">
        <v>36</v>
      </c>
      <c r="G1342" s="46" t="s">
        <v>56</v>
      </c>
      <c r="H1342" s="174" t="s">
        <v>2177</v>
      </c>
      <c r="I1342" s="46" t="s">
        <v>52</v>
      </c>
      <c r="J1342" s="205" t="s">
        <v>2380</v>
      </c>
      <c r="K1342" s="46" t="s">
        <v>52</v>
      </c>
      <c r="L1342" s="85" t="s">
        <v>2381</v>
      </c>
      <c r="M1342" s="46" t="s">
        <v>52</v>
      </c>
      <c r="N1342" s="85" t="s">
        <v>2199</v>
      </c>
      <c r="O1342" s="141"/>
      <c r="P1342" s="85"/>
      <c r="Q1342" s="86"/>
      <c r="R1342" s="39"/>
      <c r="S1342" s="87"/>
      <c r="T1342" s="99"/>
      <c r="U1342" s="40"/>
      <c r="V1342" s="41">
        <f t="shared" si="41"/>
        <v>27</v>
      </c>
      <c r="W1342" s="207"/>
      <c r="X1342" s="165"/>
    </row>
    <row r="1343" spans="1:24" x14ac:dyDescent="0.45">
      <c r="A1343" s="877"/>
      <c r="B1343" s="26" t="s">
        <v>24</v>
      </c>
      <c r="C1343" s="27">
        <v>51</v>
      </c>
      <c r="D1343" s="28" t="s">
        <v>76</v>
      </c>
      <c r="E1343" s="29" t="str">
        <f t="shared" si="42"/>
        <v>015118</v>
      </c>
      <c r="F1343" s="30" t="s">
        <v>36</v>
      </c>
      <c r="G1343" s="46" t="s">
        <v>56</v>
      </c>
      <c r="H1343" s="174" t="s">
        <v>2177</v>
      </c>
      <c r="I1343" s="46" t="s">
        <v>54</v>
      </c>
      <c r="J1343" s="205" t="s">
        <v>2382</v>
      </c>
      <c r="K1343" s="46" t="s">
        <v>54</v>
      </c>
      <c r="L1343" s="85" t="s">
        <v>2179</v>
      </c>
      <c r="M1343" s="46" t="s">
        <v>54</v>
      </c>
      <c r="N1343" s="85" t="s">
        <v>2202</v>
      </c>
      <c r="O1343" s="141"/>
      <c r="P1343" s="85"/>
      <c r="Q1343" s="86"/>
      <c r="R1343" s="39"/>
      <c r="S1343" s="87"/>
      <c r="T1343" s="99"/>
      <c r="U1343" s="40"/>
      <c r="V1343" s="41">
        <f t="shared" si="41"/>
        <v>22</v>
      </c>
      <c r="W1343" s="207"/>
      <c r="X1343" s="165"/>
    </row>
    <row r="1344" spans="1:24" x14ac:dyDescent="0.45">
      <c r="A1344" s="877"/>
      <c r="B1344" s="26" t="s">
        <v>24</v>
      </c>
      <c r="C1344" s="27">
        <v>51</v>
      </c>
      <c r="D1344" s="28" t="s">
        <v>76</v>
      </c>
      <c r="E1344" s="29" t="str">
        <f t="shared" si="42"/>
        <v>015118</v>
      </c>
      <c r="F1344" s="30" t="s">
        <v>36</v>
      </c>
      <c r="G1344" s="46" t="s">
        <v>56</v>
      </c>
      <c r="H1344" s="174" t="s">
        <v>2177</v>
      </c>
      <c r="I1344" s="46" t="s">
        <v>56</v>
      </c>
      <c r="J1344" s="205" t="s">
        <v>2383</v>
      </c>
      <c r="K1344" s="46" t="s">
        <v>56</v>
      </c>
      <c r="L1344" s="85" t="s">
        <v>2384</v>
      </c>
      <c r="M1344" s="46" t="s">
        <v>56</v>
      </c>
      <c r="N1344" s="85" t="s">
        <v>2205</v>
      </c>
      <c r="O1344" s="141"/>
      <c r="P1344" s="85"/>
      <c r="Q1344" s="86"/>
      <c r="R1344" s="39"/>
      <c r="S1344" s="87"/>
      <c r="T1344" s="99"/>
      <c r="U1344" s="40"/>
      <c r="V1344" s="41">
        <f t="shared" si="41"/>
        <v>25</v>
      </c>
      <c r="W1344" s="207"/>
      <c r="X1344" s="165"/>
    </row>
    <row r="1345" spans="1:24" x14ac:dyDescent="0.45">
      <c r="A1345" s="877"/>
      <c r="B1345" s="26" t="s">
        <v>24</v>
      </c>
      <c r="C1345" s="27">
        <v>51</v>
      </c>
      <c r="D1345" s="28" t="s">
        <v>76</v>
      </c>
      <c r="E1345" s="29" t="str">
        <f t="shared" si="42"/>
        <v>015118</v>
      </c>
      <c r="F1345" s="30" t="s">
        <v>36</v>
      </c>
      <c r="G1345" s="46" t="s">
        <v>56</v>
      </c>
      <c r="H1345" s="174" t="s">
        <v>2177</v>
      </c>
      <c r="I1345" s="46" t="s">
        <v>58</v>
      </c>
      <c r="J1345" s="205" t="s">
        <v>2385</v>
      </c>
      <c r="K1345" s="46" t="s">
        <v>58</v>
      </c>
      <c r="L1345" s="85" t="s">
        <v>2386</v>
      </c>
      <c r="M1345" s="46" t="s">
        <v>58</v>
      </c>
      <c r="N1345" s="85" t="s">
        <v>2208</v>
      </c>
      <c r="O1345" s="141"/>
      <c r="P1345" s="85"/>
      <c r="Q1345" s="86"/>
      <c r="R1345" s="39"/>
      <c r="S1345" s="87"/>
      <c r="T1345" s="99"/>
      <c r="U1345" s="40"/>
      <c r="V1345" s="41">
        <f t="shared" si="41"/>
        <v>26</v>
      </c>
      <c r="W1345" s="207"/>
      <c r="X1345" s="165"/>
    </row>
    <row r="1346" spans="1:24" x14ac:dyDescent="0.45">
      <c r="A1346" s="877"/>
      <c r="B1346" s="26" t="s">
        <v>24</v>
      </c>
      <c r="C1346" s="27">
        <v>51</v>
      </c>
      <c r="D1346" s="28" t="s">
        <v>76</v>
      </c>
      <c r="E1346" s="29" t="str">
        <f t="shared" si="42"/>
        <v>015118</v>
      </c>
      <c r="F1346" s="30" t="s">
        <v>36</v>
      </c>
      <c r="G1346" s="46" t="s">
        <v>56</v>
      </c>
      <c r="H1346" s="174" t="s">
        <v>2177</v>
      </c>
      <c r="I1346" s="46" t="s">
        <v>60</v>
      </c>
      <c r="J1346" s="205" t="s">
        <v>2387</v>
      </c>
      <c r="K1346" s="46" t="s">
        <v>60</v>
      </c>
      <c r="L1346" s="85" t="s">
        <v>2388</v>
      </c>
      <c r="M1346" s="46" t="s">
        <v>60</v>
      </c>
      <c r="N1346" s="85" t="s">
        <v>2211</v>
      </c>
      <c r="O1346" s="141"/>
      <c r="P1346" s="85"/>
      <c r="Q1346" s="86"/>
      <c r="R1346" s="39"/>
      <c r="S1346" s="87"/>
      <c r="T1346" s="99"/>
      <c r="U1346" s="40"/>
      <c r="V1346" s="41">
        <f t="shared" si="41"/>
        <v>25</v>
      </c>
      <c r="W1346" s="207"/>
      <c r="X1346" s="165"/>
    </row>
    <row r="1347" spans="1:24" x14ac:dyDescent="0.45">
      <c r="A1347" s="877"/>
      <c r="B1347" s="26" t="s">
        <v>24</v>
      </c>
      <c r="C1347" s="27">
        <v>51</v>
      </c>
      <c r="D1347" s="28" t="s">
        <v>76</v>
      </c>
      <c r="E1347" s="29" t="str">
        <f t="shared" si="42"/>
        <v>015118</v>
      </c>
      <c r="F1347" s="30" t="s">
        <v>36</v>
      </c>
      <c r="G1347" s="46" t="s">
        <v>56</v>
      </c>
      <c r="H1347" s="174" t="s">
        <v>2177</v>
      </c>
      <c r="I1347" s="46" t="s">
        <v>62</v>
      </c>
      <c r="J1347" s="205" t="s">
        <v>2389</v>
      </c>
      <c r="K1347" s="46" t="s">
        <v>62</v>
      </c>
      <c r="L1347" s="85" t="s">
        <v>2390</v>
      </c>
      <c r="M1347" s="46" t="s">
        <v>62</v>
      </c>
      <c r="N1347" s="85" t="s">
        <v>2214</v>
      </c>
      <c r="O1347" s="141"/>
      <c r="P1347" s="85"/>
      <c r="Q1347" s="86"/>
      <c r="R1347" s="39"/>
      <c r="S1347" s="87"/>
      <c r="T1347" s="99"/>
      <c r="U1347" s="40"/>
      <c r="V1347" s="41">
        <f t="shared" si="41"/>
        <v>25</v>
      </c>
      <c r="W1347" s="207"/>
      <c r="X1347" s="165"/>
    </row>
    <row r="1348" spans="1:24" x14ac:dyDescent="0.45">
      <c r="A1348" s="877"/>
      <c r="B1348" s="26" t="s">
        <v>24</v>
      </c>
      <c r="C1348" s="27">
        <v>51</v>
      </c>
      <c r="D1348" s="28" t="s">
        <v>76</v>
      </c>
      <c r="E1348" s="29" t="str">
        <f t="shared" si="42"/>
        <v>015118</v>
      </c>
      <c r="F1348" s="30" t="s">
        <v>36</v>
      </c>
      <c r="G1348" s="46" t="s">
        <v>56</v>
      </c>
      <c r="H1348" s="174" t="s">
        <v>2177</v>
      </c>
      <c r="I1348" s="46" t="s">
        <v>64</v>
      </c>
      <c r="J1348" s="205" t="s">
        <v>2391</v>
      </c>
      <c r="K1348" s="46" t="s">
        <v>64</v>
      </c>
      <c r="L1348" s="85">
        <v>-18</v>
      </c>
      <c r="M1348" s="46" t="s">
        <v>64</v>
      </c>
      <c r="N1348" s="85" t="s">
        <v>2217</v>
      </c>
      <c r="O1348" s="141"/>
      <c r="P1348" s="85"/>
      <c r="Q1348" s="86"/>
      <c r="R1348" s="39"/>
      <c r="S1348" s="87"/>
      <c r="T1348" s="99"/>
      <c r="U1348" s="40"/>
      <c r="V1348" s="41">
        <f t="shared" si="41"/>
        <v>23</v>
      </c>
      <c r="W1348" s="207"/>
      <c r="X1348" s="165"/>
    </row>
    <row r="1349" spans="1:24" x14ac:dyDescent="0.45">
      <c r="A1349" s="877"/>
      <c r="B1349" s="26" t="s">
        <v>24</v>
      </c>
      <c r="C1349" s="27">
        <v>51</v>
      </c>
      <c r="D1349" s="28" t="s">
        <v>76</v>
      </c>
      <c r="E1349" s="29" t="str">
        <f t="shared" si="42"/>
        <v>015118</v>
      </c>
      <c r="F1349" s="30" t="s">
        <v>36</v>
      </c>
      <c r="G1349" s="46" t="s">
        <v>56</v>
      </c>
      <c r="H1349" s="174" t="s">
        <v>2177</v>
      </c>
      <c r="I1349" s="46" t="s">
        <v>66</v>
      </c>
      <c r="J1349" s="205" t="s">
        <v>2392</v>
      </c>
      <c r="K1349" s="46" t="s">
        <v>66</v>
      </c>
      <c r="L1349" s="85">
        <v>-19.5</v>
      </c>
      <c r="M1349" s="46" t="s">
        <v>66</v>
      </c>
      <c r="N1349" s="85" t="s">
        <v>2220</v>
      </c>
      <c r="O1349" s="141"/>
      <c r="P1349" s="85"/>
      <c r="Q1349" s="86"/>
      <c r="R1349" s="39"/>
      <c r="S1349" s="87"/>
      <c r="T1349" s="99"/>
      <c r="U1349" s="40"/>
      <c r="V1349" s="41">
        <f t="shared" si="41"/>
        <v>24</v>
      </c>
      <c r="W1349" s="207"/>
      <c r="X1349" s="165"/>
    </row>
    <row r="1350" spans="1:24" x14ac:dyDescent="0.45">
      <c r="A1350" s="877"/>
      <c r="B1350" s="26" t="s">
        <v>24</v>
      </c>
      <c r="C1350" s="27">
        <v>51</v>
      </c>
      <c r="D1350" s="28" t="s">
        <v>76</v>
      </c>
      <c r="E1350" s="29" t="str">
        <f t="shared" si="42"/>
        <v>015118</v>
      </c>
      <c r="F1350" s="30" t="s">
        <v>36</v>
      </c>
      <c r="G1350" s="46" t="s">
        <v>56</v>
      </c>
      <c r="H1350" s="174" t="s">
        <v>2177</v>
      </c>
      <c r="I1350" s="46" t="s">
        <v>68</v>
      </c>
      <c r="J1350" s="205" t="s">
        <v>2393</v>
      </c>
      <c r="K1350" s="46" t="s">
        <v>68</v>
      </c>
      <c r="L1350" s="85">
        <v>-20</v>
      </c>
      <c r="M1350" s="46" t="s">
        <v>68</v>
      </c>
      <c r="N1350" s="85" t="s">
        <v>2223</v>
      </c>
      <c r="O1350" s="141"/>
      <c r="P1350" s="85"/>
      <c r="Q1350" s="86"/>
      <c r="R1350" s="39"/>
      <c r="S1350" s="87"/>
      <c r="T1350" s="99"/>
      <c r="U1350" s="40"/>
      <c r="V1350" s="41">
        <f t="shared" si="41"/>
        <v>23</v>
      </c>
      <c r="W1350" s="207"/>
      <c r="X1350" s="165"/>
    </row>
    <row r="1351" spans="1:24" x14ac:dyDescent="0.45">
      <c r="A1351" s="877"/>
      <c r="B1351" s="26" t="s">
        <v>24</v>
      </c>
      <c r="C1351" s="27">
        <v>51</v>
      </c>
      <c r="D1351" s="28" t="s">
        <v>76</v>
      </c>
      <c r="E1351" s="29" t="str">
        <f t="shared" si="42"/>
        <v>015118</v>
      </c>
      <c r="F1351" s="30" t="s">
        <v>36</v>
      </c>
      <c r="G1351" s="46" t="s">
        <v>56</v>
      </c>
      <c r="H1351" s="174" t="s">
        <v>2177</v>
      </c>
      <c r="I1351" s="46" t="s">
        <v>70</v>
      </c>
      <c r="J1351" s="205" t="s">
        <v>2394</v>
      </c>
      <c r="K1351" s="46" t="s">
        <v>70</v>
      </c>
      <c r="L1351" s="85">
        <v>-21</v>
      </c>
      <c r="M1351" s="46" t="s">
        <v>70</v>
      </c>
      <c r="N1351" s="85" t="s">
        <v>2395</v>
      </c>
      <c r="O1351" s="141"/>
      <c r="P1351" s="85"/>
      <c r="Q1351" s="86"/>
      <c r="R1351" s="39"/>
      <c r="S1351" s="87"/>
      <c r="T1351" s="99"/>
      <c r="U1351" s="40"/>
      <c r="V1351" s="41">
        <f t="shared" si="41"/>
        <v>20</v>
      </c>
      <c r="W1351" s="207"/>
      <c r="X1351" s="165"/>
    </row>
    <row r="1352" spans="1:24" x14ac:dyDescent="0.45">
      <c r="A1352" s="877"/>
      <c r="B1352" s="26" t="s">
        <v>24</v>
      </c>
      <c r="C1352" s="27">
        <v>51</v>
      </c>
      <c r="D1352" s="28" t="s">
        <v>76</v>
      </c>
      <c r="E1352" s="29" t="str">
        <f t="shared" si="42"/>
        <v>015118</v>
      </c>
      <c r="F1352" s="30" t="s">
        <v>36</v>
      </c>
      <c r="G1352" s="46" t="s">
        <v>56</v>
      </c>
      <c r="H1352" s="174" t="s">
        <v>2177</v>
      </c>
      <c r="I1352" s="115" t="s">
        <v>72</v>
      </c>
      <c r="J1352" s="205" t="s">
        <v>60</v>
      </c>
      <c r="K1352" s="115" t="s">
        <v>72</v>
      </c>
      <c r="L1352" s="85">
        <v>-22.5</v>
      </c>
      <c r="M1352" s="46" t="s">
        <v>72</v>
      </c>
      <c r="N1352" s="85" t="s">
        <v>2229</v>
      </c>
      <c r="O1352" s="141"/>
      <c r="P1352" s="85"/>
      <c r="Q1352" s="86"/>
      <c r="R1352" s="39"/>
      <c r="S1352" s="87"/>
      <c r="T1352" s="99"/>
      <c r="U1352" s="40"/>
      <c r="V1352" s="41">
        <f t="shared" si="41"/>
        <v>23</v>
      </c>
      <c r="W1352" s="207"/>
      <c r="X1352" s="165"/>
    </row>
    <row r="1353" spans="1:24" x14ac:dyDescent="0.45">
      <c r="A1353" s="877"/>
      <c r="B1353" s="26" t="s">
        <v>24</v>
      </c>
      <c r="C1353" s="27">
        <v>51</v>
      </c>
      <c r="D1353" s="28" t="s">
        <v>76</v>
      </c>
      <c r="E1353" s="29" t="str">
        <f t="shared" si="42"/>
        <v>015118</v>
      </c>
      <c r="F1353" s="30" t="s">
        <v>36</v>
      </c>
      <c r="G1353" s="46" t="s">
        <v>56</v>
      </c>
      <c r="H1353" s="174" t="s">
        <v>2177</v>
      </c>
      <c r="I1353" s="46" t="s">
        <v>74</v>
      </c>
      <c r="J1353" s="205" t="s">
        <v>2396</v>
      </c>
      <c r="K1353" s="46" t="s">
        <v>74</v>
      </c>
      <c r="L1353" s="85">
        <v>-24</v>
      </c>
      <c r="M1353" s="46" t="s">
        <v>74</v>
      </c>
      <c r="N1353" s="85" t="s">
        <v>2397</v>
      </c>
      <c r="O1353" s="141"/>
      <c r="P1353" s="85"/>
      <c r="Q1353" s="86"/>
      <c r="R1353" s="39"/>
      <c r="S1353" s="87"/>
      <c r="T1353" s="99"/>
      <c r="U1353" s="40"/>
      <c r="V1353" s="41">
        <f t="shared" si="41"/>
        <v>24</v>
      </c>
      <c r="W1353" s="207"/>
      <c r="X1353" s="165"/>
    </row>
    <row r="1354" spans="1:24" x14ac:dyDescent="0.45">
      <c r="A1354" s="877"/>
      <c r="B1354" s="26" t="s">
        <v>24</v>
      </c>
      <c r="C1354" s="27">
        <v>51</v>
      </c>
      <c r="D1354" s="28" t="s">
        <v>76</v>
      </c>
      <c r="E1354" s="29" t="str">
        <f t="shared" si="42"/>
        <v>015118</v>
      </c>
      <c r="F1354" s="30" t="s">
        <v>36</v>
      </c>
      <c r="G1354" s="46" t="s">
        <v>56</v>
      </c>
      <c r="H1354" s="174" t="s">
        <v>2177</v>
      </c>
      <c r="I1354" s="46" t="s">
        <v>76</v>
      </c>
      <c r="J1354" s="205" t="s">
        <v>62</v>
      </c>
      <c r="K1354" s="46" t="s">
        <v>76</v>
      </c>
      <c r="L1354" s="85">
        <v>-25</v>
      </c>
      <c r="M1354" s="46" t="s">
        <v>76</v>
      </c>
      <c r="N1354" s="85" t="s">
        <v>2235</v>
      </c>
      <c r="O1354" s="141"/>
      <c r="P1354" s="85"/>
      <c r="Q1354" s="86"/>
      <c r="R1354" s="39"/>
      <c r="S1354" s="87"/>
      <c r="T1354" s="99"/>
      <c r="U1354" s="40"/>
      <c r="V1354" s="41">
        <f t="shared" si="41"/>
        <v>23</v>
      </c>
      <c r="W1354" s="207"/>
      <c r="X1354" s="165"/>
    </row>
    <row r="1355" spans="1:24" x14ac:dyDescent="0.45">
      <c r="A1355" s="877"/>
      <c r="B1355" s="26" t="s">
        <v>24</v>
      </c>
      <c r="C1355" s="27">
        <v>51</v>
      </c>
      <c r="D1355" s="28" t="s">
        <v>76</v>
      </c>
      <c r="E1355" s="29" t="str">
        <f t="shared" si="42"/>
        <v>015118</v>
      </c>
      <c r="F1355" s="30" t="s">
        <v>36</v>
      </c>
      <c r="G1355" s="46" t="s">
        <v>56</v>
      </c>
      <c r="H1355" s="174" t="s">
        <v>2177</v>
      </c>
      <c r="I1355" s="46" t="s">
        <v>78</v>
      </c>
      <c r="J1355" s="205" t="s">
        <v>2398</v>
      </c>
      <c r="K1355" s="46" t="s">
        <v>78</v>
      </c>
      <c r="L1355" s="85">
        <v>-26</v>
      </c>
      <c r="M1355" s="46" t="s">
        <v>78</v>
      </c>
      <c r="N1355" s="85" t="s">
        <v>2238</v>
      </c>
      <c r="O1355" s="141"/>
      <c r="P1355" s="85"/>
      <c r="Q1355" s="86"/>
      <c r="R1355" s="39"/>
      <c r="S1355" s="87"/>
      <c r="T1355" s="99"/>
      <c r="U1355" s="40"/>
      <c r="V1355" s="41">
        <f t="shared" si="41"/>
        <v>24</v>
      </c>
      <c r="W1355" s="207"/>
      <c r="X1355" s="165"/>
    </row>
    <row r="1356" spans="1:24" x14ac:dyDescent="0.45">
      <c r="A1356" s="877"/>
      <c r="B1356" s="26" t="s">
        <v>24</v>
      </c>
      <c r="C1356" s="27">
        <v>51</v>
      </c>
      <c r="D1356" s="28" t="s">
        <v>76</v>
      </c>
      <c r="E1356" s="29" t="str">
        <f t="shared" si="42"/>
        <v>015118</v>
      </c>
      <c r="F1356" s="30" t="s">
        <v>36</v>
      </c>
      <c r="G1356" s="46" t="s">
        <v>56</v>
      </c>
      <c r="H1356" s="174" t="s">
        <v>2177</v>
      </c>
      <c r="I1356" s="46" t="s">
        <v>80</v>
      </c>
      <c r="J1356" s="205" t="s">
        <v>64</v>
      </c>
      <c r="K1356" s="46" t="s">
        <v>80</v>
      </c>
      <c r="L1356" s="85">
        <v>-28</v>
      </c>
      <c r="M1356" s="46" t="s">
        <v>80</v>
      </c>
      <c r="N1356" s="85" t="s">
        <v>2241</v>
      </c>
      <c r="O1356" s="141"/>
      <c r="P1356" s="85"/>
      <c r="Q1356" s="86"/>
      <c r="R1356" s="39"/>
      <c r="S1356" s="87"/>
      <c r="T1356" s="99"/>
      <c r="U1356" s="40"/>
      <c r="V1356" s="41">
        <f t="shared" si="41"/>
        <v>23</v>
      </c>
      <c r="W1356" s="207"/>
      <c r="X1356" s="165"/>
    </row>
    <row r="1357" spans="1:24" x14ac:dyDescent="0.45">
      <c r="A1357" s="877"/>
      <c r="B1357" s="26" t="s">
        <v>24</v>
      </c>
      <c r="C1357" s="27">
        <v>51</v>
      </c>
      <c r="D1357" s="28" t="s">
        <v>76</v>
      </c>
      <c r="E1357" s="29" t="str">
        <f t="shared" si="42"/>
        <v>015118</v>
      </c>
      <c r="F1357" s="30" t="s">
        <v>36</v>
      </c>
      <c r="G1357" s="46" t="s">
        <v>56</v>
      </c>
      <c r="H1357" s="174" t="s">
        <v>2177</v>
      </c>
      <c r="I1357" s="46" t="s">
        <v>82</v>
      </c>
      <c r="J1357" s="205" t="s">
        <v>2399</v>
      </c>
      <c r="K1357" s="46" t="s">
        <v>82</v>
      </c>
      <c r="L1357" s="85">
        <v>-30</v>
      </c>
      <c r="M1357" s="46" t="s">
        <v>82</v>
      </c>
      <c r="N1357" s="85" t="s">
        <v>2244</v>
      </c>
      <c r="O1357" s="141"/>
      <c r="P1357" s="85"/>
      <c r="Q1357" s="86"/>
      <c r="R1357" s="39"/>
      <c r="S1357" s="87"/>
      <c r="T1357" s="99"/>
      <c r="U1357" s="40"/>
      <c r="V1357" s="41">
        <f t="shared" si="41"/>
        <v>20</v>
      </c>
      <c r="W1357" s="207"/>
      <c r="X1357" s="165"/>
    </row>
    <row r="1358" spans="1:24" x14ac:dyDescent="0.45">
      <c r="A1358" s="877"/>
      <c r="B1358" s="26" t="s">
        <v>24</v>
      </c>
      <c r="C1358" s="27">
        <v>51</v>
      </c>
      <c r="D1358" s="28" t="s">
        <v>76</v>
      </c>
      <c r="E1358" s="29" t="str">
        <f t="shared" si="42"/>
        <v>015118</v>
      </c>
      <c r="F1358" s="30" t="s">
        <v>36</v>
      </c>
      <c r="G1358" s="46" t="s">
        <v>56</v>
      </c>
      <c r="H1358" s="174" t="s">
        <v>2177</v>
      </c>
      <c r="I1358" s="46" t="s">
        <v>84</v>
      </c>
      <c r="J1358" s="205" t="s">
        <v>2400</v>
      </c>
      <c r="K1358" s="46" t="s">
        <v>84</v>
      </c>
      <c r="L1358" s="85">
        <v>-32</v>
      </c>
      <c r="M1358" s="46" t="s">
        <v>84</v>
      </c>
      <c r="N1358" s="85" t="s">
        <v>2247</v>
      </c>
      <c r="O1358" s="141"/>
      <c r="P1358" s="85"/>
      <c r="Q1358" s="86"/>
      <c r="R1358" s="39"/>
      <c r="S1358" s="87"/>
      <c r="T1358" s="99"/>
      <c r="U1358" s="40"/>
      <c r="V1358" s="41">
        <f t="shared" si="41"/>
        <v>25</v>
      </c>
      <c r="W1358" s="207"/>
      <c r="X1358" s="165"/>
    </row>
    <row r="1359" spans="1:24" x14ac:dyDescent="0.45">
      <c r="A1359" s="877"/>
      <c r="B1359" s="26" t="s">
        <v>24</v>
      </c>
      <c r="C1359" s="27">
        <v>51</v>
      </c>
      <c r="D1359" s="28" t="s">
        <v>76</v>
      </c>
      <c r="E1359" s="29" t="str">
        <f t="shared" si="42"/>
        <v>015118</v>
      </c>
      <c r="F1359" s="30" t="s">
        <v>36</v>
      </c>
      <c r="G1359" s="46" t="s">
        <v>56</v>
      </c>
      <c r="H1359" s="174" t="s">
        <v>2177</v>
      </c>
      <c r="I1359" s="46" t="s">
        <v>86</v>
      </c>
      <c r="J1359" s="205" t="s">
        <v>66</v>
      </c>
      <c r="K1359" s="46" t="s">
        <v>86</v>
      </c>
      <c r="L1359" s="85">
        <v>-33</v>
      </c>
      <c r="M1359" s="209" t="s">
        <v>86</v>
      </c>
      <c r="N1359" s="85" t="s">
        <v>1369</v>
      </c>
      <c r="O1359" s="141"/>
      <c r="P1359" s="85"/>
      <c r="Q1359" s="86"/>
      <c r="R1359" s="39"/>
      <c r="S1359" s="87"/>
      <c r="T1359" s="99"/>
      <c r="U1359" s="40"/>
      <c r="V1359" s="41">
        <f t="shared" si="41"/>
        <v>19</v>
      </c>
      <c r="W1359" s="207"/>
      <c r="X1359" s="165"/>
    </row>
    <row r="1360" spans="1:24" x14ac:dyDescent="0.45">
      <c r="A1360" s="877"/>
      <c r="B1360" s="26" t="s">
        <v>24</v>
      </c>
      <c r="C1360" s="27">
        <v>51</v>
      </c>
      <c r="D1360" s="28" t="s">
        <v>76</v>
      </c>
      <c r="E1360" s="29" t="str">
        <f t="shared" si="42"/>
        <v>015118</v>
      </c>
      <c r="F1360" s="30" t="s">
        <v>36</v>
      </c>
      <c r="G1360" s="46" t="s">
        <v>56</v>
      </c>
      <c r="H1360" s="174" t="s">
        <v>2177</v>
      </c>
      <c r="I1360" s="46" t="s">
        <v>25</v>
      </c>
      <c r="J1360" s="205" t="s">
        <v>2401</v>
      </c>
      <c r="K1360" s="46" t="s">
        <v>25</v>
      </c>
      <c r="L1360" s="85">
        <v>-34</v>
      </c>
      <c r="M1360" s="186" t="s">
        <v>25</v>
      </c>
      <c r="N1360" s="85" t="s">
        <v>2252</v>
      </c>
      <c r="O1360" s="141"/>
      <c r="P1360" s="85"/>
      <c r="Q1360" s="86"/>
      <c r="R1360" s="39"/>
      <c r="S1360" s="87"/>
      <c r="T1360" s="99"/>
      <c r="U1360" s="40"/>
      <c r="V1360" s="41">
        <f t="shared" si="41"/>
        <v>25</v>
      </c>
      <c r="W1360" s="207"/>
      <c r="X1360" s="165"/>
    </row>
    <row r="1361" spans="1:24" x14ac:dyDescent="0.45">
      <c r="A1361" s="877"/>
      <c r="B1361" s="26" t="s">
        <v>24</v>
      </c>
      <c r="C1361" s="27">
        <v>51</v>
      </c>
      <c r="D1361" s="28" t="s">
        <v>76</v>
      </c>
      <c r="E1361" s="29" t="str">
        <f t="shared" si="42"/>
        <v>015118</v>
      </c>
      <c r="F1361" s="30" t="s">
        <v>36</v>
      </c>
      <c r="G1361" s="46" t="s">
        <v>56</v>
      </c>
      <c r="H1361" s="174" t="s">
        <v>2177</v>
      </c>
      <c r="I1361" s="46" t="s">
        <v>89</v>
      </c>
      <c r="J1361" s="205" t="s">
        <v>68</v>
      </c>
      <c r="K1361" s="46" t="s">
        <v>89</v>
      </c>
      <c r="L1361" s="85">
        <v>-35</v>
      </c>
      <c r="M1361" s="186" t="s">
        <v>89</v>
      </c>
      <c r="N1361" s="85" t="s">
        <v>2258</v>
      </c>
      <c r="O1361" s="141"/>
      <c r="P1361" s="85"/>
      <c r="Q1361" s="86"/>
      <c r="R1361" s="39"/>
      <c r="S1361" s="87"/>
      <c r="T1361" s="99"/>
      <c r="U1361" s="40"/>
      <c r="V1361" s="41">
        <f t="shared" si="41"/>
        <v>18</v>
      </c>
      <c r="W1361" s="207"/>
      <c r="X1361" s="165"/>
    </row>
    <row r="1362" spans="1:24" x14ac:dyDescent="0.45">
      <c r="A1362" s="877"/>
      <c r="B1362" s="26" t="s">
        <v>24</v>
      </c>
      <c r="C1362" s="27">
        <v>51</v>
      </c>
      <c r="D1362" s="28" t="s">
        <v>76</v>
      </c>
      <c r="E1362" s="29" t="str">
        <f t="shared" si="42"/>
        <v>015118</v>
      </c>
      <c r="F1362" s="30" t="s">
        <v>36</v>
      </c>
      <c r="G1362" s="46" t="s">
        <v>56</v>
      </c>
      <c r="H1362" s="174" t="s">
        <v>2177</v>
      </c>
      <c r="I1362" s="46" t="s">
        <v>91</v>
      </c>
      <c r="J1362" s="205" t="s">
        <v>2402</v>
      </c>
      <c r="K1362" s="46" t="s">
        <v>91</v>
      </c>
      <c r="L1362" s="85">
        <v>-36</v>
      </c>
      <c r="M1362" s="210" t="s">
        <v>91</v>
      </c>
      <c r="N1362" s="211" t="s">
        <v>2403</v>
      </c>
      <c r="O1362" s="141"/>
      <c r="P1362" s="85"/>
      <c r="Q1362" s="86"/>
      <c r="R1362" s="39"/>
      <c r="S1362" s="87"/>
      <c r="T1362" s="99"/>
      <c r="U1362" s="40"/>
      <c r="V1362" s="41">
        <f t="shared" si="41"/>
        <v>19</v>
      </c>
      <c r="W1362" s="207"/>
      <c r="X1362" s="165"/>
    </row>
    <row r="1363" spans="1:24" x14ac:dyDescent="0.45">
      <c r="A1363" s="877"/>
      <c r="B1363" s="26" t="s">
        <v>24</v>
      </c>
      <c r="C1363" s="27">
        <v>51</v>
      </c>
      <c r="D1363" s="28" t="s">
        <v>76</v>
      </c>
      <c r="E1363" s="29" t="str">
        <f t="shared" si="42"/>
        <v>015118</v>
      </c>
      <c r="F1363" s="30" t="s">
        <v>36</v>
      </c>
      <c r="G1363" s="46" t="s">
        <v>56</v>
      </c>
      <c r="H1363" s="174" t="s">
        <v>2177</v>
      </c>
      <c r="I1363" s="46" t="s">
        <v>231</v>
      </c>
      <c r="J1363" s="205" t="s">
        <v>2404</v>
      </c>
      <c r="K1363" s="46" t="s">
        <v>231</v>
      </c>
      <c r="L1363" s="85">
        <v>-38</v>
      </c>
      <c r="M1363" s="187" t="s">
        <v>231</v>
      </c>
      <c r="N1363" s="85" t="s">
        <v>2405</v>
      </c>
      <c r="O1363" s="141"/>
      <c r="P1363" s="85"/>
      <c r="Q1363" s="86"/>
      <c r="R1363" s="39"/>
      <c r="S1363" s="87"/>
      <c r="T1363" s="99"/>
      <c r="U1363" s="40"/>
      <c r="V1363" s="41">
        <f t="shared" si="41"/>
        <v>20</v>
      </c>
      <c r="W1363" s="207"/>
      <c r="X1363" s="165"/>
    </row>
    <row r="1364" spans="1:24" x14ac:dyDescent="0.45">
      <c r="A1364" s="877"/>
      <c r="B1364" s="26" t="s">
        <v>24</v>
      </c>
      <c r="C1364" s="27">
        <v>51</v>
      </c>
      <c r="D1364" s="28" t="s">
        <v>76</v>
      </c>
      <c r="E1364" s="29" t="str">
        <f t="shared" si="42"/>
        <v>015118</v>
      </c>
      <c r="F1364" s="30" t="s">
        <v>36</v>
      </c>
      <c r="G1364" s="46" t="s">
        <v>56</v>
      </c>
      <c r="H1364" s="174" t="s">
        <v>2177</v>
      </c>
      <c r="I1364" s="46" t="s">
        <v>233</v>
      </c>
      <c r="J1364" s="205" t="s">
        <v>70</v>
      </c>
      <c r="K1364" s="46" t="s">
        <v>233</v>
      </c>
      <c r="L1364" s="85">
        <v>-40</v>
      </c>
      <c r="M1364" s="210" t="s">
        <v>233</v>
      </c>
      <c r="N1364" s="117" t="s">
        <v>2406</v>
      </c>
      <c r="O1364" s="141"/>
      <c r="P1364" s="85"/>
      <c r="Q1364" s="86"/>
      <c r="R1364" s="39"/>
      <c r="S1364" s="87"/>
      <c r="T1364" s="99"/>
      <c r="U1364" s="40"/>
      <c r="V1364" s="41">
        <f t="shared" si="41"/>
        <v>23</v>
      </c>
      <c r="W1364" s="207"/>
      <c r="X1364" s="165"/>
    </row>
    <row r="1365" spans="1:24" x14ac:dyDescent="0.45">
      <c r="A1365" s="877"/>
      <c r="B1365" s="26" t="s">
        <v>24</v>
      </c>
      <c r="C1365" s="27">
        <v>51</v>
      </c>
      <c r="D1365" s="28" t="s">
        <v>76</v>
      </c>
      <c r="E1365" s="29" t="str">
        <f t="shared" si="42"/>
        <v>015118</v>
      </c>
      <c r="F1365" s="30" t="s">
        <v>36</v>
      </c>
      <c r="G1365" s="46" t="s">
        <v>56</v>
      </c>
      <c r="H1365" s="174" t="s">
        <v>2177</v>
      </c>
      <c r="I1365" s="46" t="s">
        <v>235</v>
      </c>
      <c r="J1365" s="205" t="s">
        <v>2407</v>
      </c>
      <c r="K1365" s="46" t="s">
        <v>235</v>
      </c>
      <c r="L1365" s="85">
        <v>-42</v>
      </c>
      <c r="M1365" s="187" t="s">
        <v>235</v>
      </c>
      <c r="N1365" s="85" t="s">
        <v>2408</v>
      </c>
      <c r="O1365" s="141"/>
      <c r="P1365" s="85"/>
      <c r="Q1365" s="86"/>
      <c r="R1365" s="39"/>
      <c r="S1365" s="87"/>
      <c r="T1365" s="99"/>
      <c r="U1365" s="40"/>
      <c r="V1365" s="41">
        <f t="shared" si="41"/>
        <v>23</v>
      </c>
      <c r="W1365" s="207"/>
      <c r="X1365" s="165"/>
    </row>
    <row r="1366" spans="1:24" x14ac:dyDescent="0.45">
      <c r="A1366" s="877"/>
      <c r="B1366" s="26" t="s">
        <v>24</v>
      </c>
      <c r="C1366" s="27">
        <v>51</v>
      </c>
      <c r="D1366" s="28" t="s">
        <v>76</v>
      </c>
      <c r="E1366" s="29" t="str">
        <f t="shared" si="42"/>
        <v>015118</v>
      </c>
      <c r="F1366" s="30" t="s">
        <v>36</v>
      </c>
      <c r="G1366" s="46" t="s">
        <v>56</v>
      </c>
      <c r="H1366" s="174" t="s">
        <v>2177</v>
      </c>
      <c r="I1366" s="46" t="s">
        <v>237</v>
      </c>
      <c r="J1366" s="205" t="s">
        <v>72</v>
      </c>
      <c r="K1366" s="46" t="s">
        <v>237</v>
      </c>
      <c r="L1366" s="85">
        <v>-44</v>
      </c>
      <c r="M1366" s="46" t="s">
        <v>237</v>
      </c>
      <c r="N1366" s="85" t="s">
        <v>2264</v>
      </c>
      <c r="O1366" s="141"/>
      <c r="P1366" s="85"/>
      <c r="Q1366" s="86"/>
      <c r="R1366" s="39"/>
      <c r="S1366" s="87"/>
      <c r="T1366" s="99"/>
      <c r="U1366" s="40"/>
      <c r="V1366" s="41">
        <f t="shared" si="41"/>
        <v>21</v>
      </c>
      <c r="W1366" s="207"/>
      <c r="X1366" s="165"/>
    </row>
    <row r="1367" spans="1:24" x14ac:dyDescent="0.45">
      <c r="A1367" s="877"/>
      <c r="B1367" s="26" t="s">
        <v>24</v>
      </c>
      <c r="C1367" s="27">
        <v>51</v>
      </c>
      <c r="D1367" s="28" t="s">
        <v>76</v>
      </c>
      <c r="E1367" s="29" t="str">
        <f t="shared" si="42"/>
        <v>015118</v>
      </c>
      <c r="F1367" s="30" t="s">
        <v>36</v>
      </c>
      <c r="G1367" s="46" t="s">
        <v>56</v>
      </c>
      <c r="H1367" s="174" t="s">
        <v>2177</v>
      </c>
      <c r="I1367" s="46" t="s">
        <v>239</v>
      </c>
      <c r="J1367" s="205" t="s">
        <v>2409</v>
      </c>
      <c r="K1367" s="46" t="s">
        <v>239</v>
      </c>
      <c r="L1367" s="85">
        <v>-46</v>
      </c>
      <c r="M1367" s="46" t="s">
        <v>239</v>
      </c>
      <c r="N1367" s="85" t="s">
        <v>2410</v>
      </c>
      <c r="O1367" s="141"/>
      <c r="P1367" s="85"/>
      <c r="Q1367" s="86"/>
      <c r="R1367" s="39"/>
      <c r="S1367" s="87"/>
      <c r="T1367" s="99"/>
      <c r="U1367" s="40"/>
      <c r="V1367" s="41">
        <f t="shared" si="41"/>
        <v>22</v>
      </c>
      <c r="W1367" s="207"/>
      <c r="X1367" s="165"/>
    </row>
    <row r="1368" spans="1:24" x14ac:dyDescent="0.45">
      <c r="A1368" s="877"/>
      <c r="B1368" s="26" t="s">
        <v>24</v>
      </c>
      <c r="C1368" s="27">
        <v>51</v>
      </c>
      <c r="D1368" s="28" t="s">
        <v>76</v>
      </c>
      <c r="E1368" s="29" t="str">
        <f t="shared" si="42"/>
        <v>015118</v>
      </c>
      <c r="F1368" s="30" t="s">
        <v>36</v>
      </c>
      <c r="G1368" s="46" t="s">
        <v>56</v>
      </c>
      <c r="H1368" s="174" t="s">
        <v>2177</v>
      </c>
      <c r="I1368" s="46" t="s">
        <v>241</v>
      </c>
      <c r="J1368" s="205" t="s">
        <v>2411</v>
      </c>
      <c r="K1368" s="46" t="s">
        <v>241</v>
      </c>
      <c r="L1368" s="85">
        <v>-48</v>
      </c>
      <c r="M1368" s="186" t="s">
        <v>241</v>
      </c>
      <c r="N1368" s="85" t="s">
        <v>2282</v>
      </c>
      <c r="O1368" s="141"/>
      <c r="P1368" s="85"/>
      <c r="Q1368" s="86"/>
      <c r="R1368" s="39"/>
      <c r="S1368" s="87"/>
      <c r="T1368" s="99"/>
      <c r="U1368" s="40"/>
      <c r="V1368" s="41">
        <f t="shared" si="41"/>
        <v>22</v>
      </c>
      <c r="W1368" s="207"/>
      <c r="X1368" s="165"/>
    </row>
    <row r="1369" spans="1:24" x14ac:dyDescent="0.45">
      <c r="A1369" s="877"/>
      <c r="B1369" s="26" t="s">
        <v>24</v>
      </c>
      <c r="C1369" s="27">
        <v>51</v>
      </c>
      <c r="D1369" s="28" t="s">
        <v>76</v>
      </c>
      <c r="E1369" s="29" t="str">
        <f t="shared" si="42"/>
        <v>015118</v>
      </c>
      <c r="F1369" s="30" t="s">
        <v>36</v>
      </c>
      <c r="G1369" s="46" t="s">
        <v>56</v>
      </c>
      <c r="H1369" s="174" t="s">
        <v>2177</v>
      </c>
      <c r="I1369" s="46" t="s">
        <v>243</v>
      </c>
      <c r="J1369" s="205" t="s">
        <v>76</v>
      </c>
      <c r="K1369" s="46" t="s">
        <v>243</v>
      </c>
      <c r="L1369" s="85">
        <v>-49</v>
      </c>
      <c r="M1369" s="186" t="s">
        <v>243</v>
      </c>
      <c r="N1369" s="85" t="s">
        <v>2412</v>
      </c>
      <c r="O1369" s="141"/>
      <c r="P1369" s="85"/>
      <c r="Q1369" s="86"/>
      <c r="R1369" s="39"/>
      <c r="S1369" s="87"/>
      <c r="T1369" s="99"/>
      <c r="U1369" s="40"/>
      <c r="V1369" s="41">
        <f t="shared" si="41"/>
        <v>20</v>
      </c>
      <c r="W1369" s="207"/>
      <c r="X1369" s="165"/>
    </row>
    <row r="1370" spans="1:24" x14ac:dyDescent="0.45">
      <c r="A1370" s="877"/>
      <c r="B1370" s="26" t="s">
        <v>24</v>
      </c>
      <c r="C1370" s="27">
        <v>51</v>
      </c>
      <c r="D1370" s="28" t="s">
        <v>76</v>
      </c>
      <c r="E1370" s="29" t="str">
        <f t="shared" si="42"/>
        <v>015118</v>
      </c>
      <c r="F1370" s="30" t="s">
        <v>36</v>
      </c>
      <c r="G1370" s="46" t="s">
        <v>56</v>
      </c>
      <c r="H1370" s="174" t="s">
        <v>2177</v>
      </c>
      <c r="I1370" s="46" t="s">
        <v>245</v>
      </c>
      <c r="J1370" s="205" t="s">
        <v>2413</v>
      </c>
      <c r="K1370" s="46" t="s">
        <v>245</v>
      </c>
      <c r="L1370" s="85">
        <v>-51</v>
      </c>
      <c r="M1370" s="141" t="s">
        <v>245</v>
      </c>
      <c r="N1370" s="85" t="s">
        <v>2414</v>
      </c>
      <c r="O1370" s="141"/>
      <c r="P1370" s="85"/>
      <c r="Q1370" s="86"/>
      <c r="R1370" s="39"/>
      <c r="S1370" s="87"/>
      <c r="T1370" s="99"/>
      <c r="U1370" s="40"/>
      <c r="V1370" s="41">
        <f t="shared" si="41"/>
        <v>25</v>
      </c>
      <c r="W1370" s="207"/>
      <c r="X1370" s="165"/>
    </row>
    <row r="1371" spans="1:24" x14ac:dyDescent="0.45">
      <c r="A1371" s="877"/>
      <c r="B1371" s="26" t="s">
        <v>24</v>
      </c>
      <c r="C1371" s="27">
        <v>51</v>
      </c>
      <c r="D1371" s="28" t="s">
        <v>76</v>
      </c>
      <c r="E1371" s="29" t="str">
        <f t="shared" si="42"/>
        <v>015118</v>
      </c>
      <c r="F1371" s="30" t="s">
        <v>36</v>
      </c>
      <c r="G1371" s="46" t="s">
        <v>56</v>
      </c>
      <c r="H1371" s="174" t="s">
        <v>2177</v>
      </c>
      <c r="I1371" s="46" t="s">
        <v>247</v>
      </c>
      <c r="J1371" s="205" t="s">
        <v>2415</v>
      </c>
      <c r="K1371" s="46" t="s">
        <v>247</v>
      </c>
      <c r="L1371" s="85">
        <v>-52</v>
      </c>
      <c r="M1371" s="141" t="s">
        <v>247</v>
      </c>
      <c r="N1371" s="85" t="s">
        <v>2416</v>
      </c>
      <c r="O1371" s="141"/>
      <c r="P1371" s="85"/>
      <c r="Q1371" s="86"/>
      <c r="R1371" s="39"/>
      <c r="S1371" s="87"/>
      <c r="T1371" s="99"/>
      <c r="U1371" s="40"/>
      <c r="V1371" s="41">
        <f t="shared" si="41"/>
        <v>22</v>
      </c>
      <c r="W1371" s="207"/>
      <c r="X1371" s="165"/>
    </row>
    <row r="1372" spans="1:24" x14ac:dyDescent="0.45">
      <c r="A1372" s="877"/>
      <c r="B1372" s="26" t="s">
        <v>24</v>
      </c>
      <c r="C1372" s="27">
        <v>51</v>
      </c>
      <c r="D1372" s="28" t="s">
        <v>76</v>
      </c>
      <c r="E1372" s="29" t="str">
        <f t="shared" si="42"/>
        <v>015118</v>
      </c>
      <c r="F1372" s="30" t="s">
        <v>36</v>
      </c>
      <c r="G1372" s="46" t="s">
        <v>56</v>
      </c>
      <c r="H1372" s="174" t="s">
        <v>2177</v>
      </c>
      <c r="I1372" s="46" t="s">
        <v>249</v>
      </c>
      <c r="J1372" s="205" t="s">
        <v>80</v>
      </c>
      <c r="K1372" s="46" t="s">
        <v>249</v>
      </c>
      <c r="L1372" s="85">
        <v>-54</v>
      </c>
      <c r="M1372" s="198" t="s">
        <v>249</v>
      </c>
      <c r="N1372" s="85" t="s">
        <v>2417</v>
      </c>
      <c r="O1372" s="141"/>
      <c r="P1372" s="85"/>
      <c r="Q1372" s="86"/>
      <c r="R1372" s="39"/>
      <c r="S1372" s="87"/>
      <c r="T1372" s="99"/>
      <c r="U1372" s="40"/>
      <c r="V1372" s="41">
        <f t="shared" si="41"/>
        <v>21</v>
      </c>
      <c r="W1372" s="207"/>
      <c r="X1372" s="165"/>
    </row>
    <row r="1373" spans="1:24" x14ac:dyDescent="0.45">
      <c r="A1373" s="877"/>
      <c r="B1373" s="26" t="s">
        <v>24</v>
      </c>
      <c r="C1373" s="27">
        <v>51</v>
      </c>
      <c r="D1373" s="28" t="s">
        <v>76</v>
      </c>
      <c r="E1373" s="29" t="str">
        <f t="shared" si="42"/>
        <v>015118</v>
      </c>
      <c r="F1373" s="30" t="s">
        <v>36</v>
      </c>
      <c r="G1373" s="46" t="s">
        <v>56</v>
      </c>
      <c r="H1373" s="174" t="s">
        <v>2177</v>
      </c>
      <c r="I1373" s="46" t="s">
        <v>447</v>
      </c>
      <c r="J1373" s="205" t="s">
        <v>2418</v>
      </c>
      <c r="K1373" s="46" t="s">
        <v>447</v>
      </c>
      <c r="L1373" s="85" t="s">
        <v>2213</v>
      </c>
      <c r="M1373" s="141" t="s">
        <v>447</v>
      </c>
      <c r="N1373" s="85" t="s">
        <v>2419</v>
      </c>
      <c r="O1373" s="141"/>
      <c r="P1373" s="85"/>
      <c r="Q1373" s="86"/>
      <c r="R1373" s="39"/>
      <c r="S1373" s="87"/>
      <c r="T1373" s="99"/>
      <c r="U1373" s="40"/>
      <c r="V1373" s="41">
        <f t="shared" si="41"/>
        <v>21</v>
      </c>
      <c r="W1373" s="207"/>
      <c r="X1373" s="165"/>
    </row>
    <row r="1374" spans="1:24" x14ac:dyDescent="0.45">
      <c r="A1374" s="877"/>
      <c r="B1374" s="26" t="s">
        <v>24</v>
      </c>
      <c r="C1374" s="27">
        <v>51</v>
      </c>
      <c r="D1374" s="28" t="s">
        <v>76</v>
      </c>
      <c r="E1374" s="29" t="str">
        <f t="shared" si="42"/>
        <v>015118</v>
      </c>
      <c r="F1374" s="30" t="s">
        <v>36</v>
      </c>
      <c r="G1374" s="46" t="s">
        <v>56</v>
      </c>
      <c r="H1374" s="174" t="s">
        <v>2177</v>
      </c>
      <c r="I1374" s="46" t="s">
        <v>451</v>
      </c>
      <c r="J1374" s="205" t="s">
        <v>2420</v>
      </c>
      <c r="K1374" s="46" t="s">
        <v>451</v>
      </c>
      <c r="L1374" s="85" t="s">
        <v>2216</v>
      </c>
      <c r="M1374" s="141"/>
      <c r="N1374" s="85"/>
      <c r="O1374" s="141"/>
      <c r="P1374" s="85"/>
      <c r="Q1374" s="86"/>
      <c r="R1374" s="39"/>
      <c r="S1374" s="87"/>
      <c r="T1374" s="99"/>
      <c r="U1374" s="40"/>
      <c r="V1374" s="41">
        <f t="shared" si="41"/>
        <v>17</v>
      </c>
      <c r="W1374" s="207"/>
      <c r="X1374" s="165"/>
    </row>
    <row r="1375" spans="1:24" x14ac:dyDescent="0.45">
      <c r="A1375" s="877"/>
      <c r="B1375" s="26" t="s">
        <v>24</v>
      </c>
      <c r="C1375" s="27">
        <v>51</v>
      </c>
      <c r="D1375" s="28" t="s">
        <v>76</v>
      </c>
      <c r="E1375" s="29" t="str">
        <f t="shared" si="42"/>
        <v>015118</v>
      </c>
      <c r="F1375" s="30" t="s">
        <v>36</v>
      </c>
      <c r="G1375" s="46" t="s">
        <v>56</v>
      </c>
      <c r="H1375" s="174" t="s">
        <v>2177</v>
      </c>
      <c r="I1375" s="46" t="s">
        <v>455</v>
      </c>
      <c r="J1375" s="205" t="s">
        <v>82</v>
      </c>
      <c r="K1375" s="46" t="s">
        <v>455</v>
      </c>
      <c r="L1375" s="85" t="s">
        <v>2222</v>
      </c>
      <c r="M1375" s="141"/>
      <c r="N1375" s="85"/>
      <c r="O1375" s="141"/>
      <c r="P1375" s="85"/>
      <c r="Q1375" s="86"/>
      <c r="R1375" s="39"/>
      <c r="S1375" s="87"/>
      <c r="T1375" s="99"/>
      <c r="U1375" s="40"/>
      <c r="V1375" s="41">
        <f t="shared" si="41"/>
        <v>17</v>
      </c>
      <c r="W1375" s="207"/>
      <c r="X1375" s="165"/>
    </row>
    <row r="1376" spans="1:24" x14ac:dyDescent="0.45">
      <c r="A1376" s="877"/>
      <c r="B1376" s="26" t="s">
        <v>24</v>
      </c>
      <c r="C1376" s="27">
        <v>51</v>
      </c>
      <c r="D1376" s="28" t="s">
        <v>76</v>
      </c>
      <c r="E1376" s="29" t="str">
        <f t="shared" si="42"/>
        <v>015118</v>
      </c>
      <c r="F1376" s="30" t="s">
        <v>36</v>
      </c>
      <c r="G1376" s="46" t="s">
        <v>56</v>
      </c>
      <c r="H1376" s="174" t="s">
        <v>2177</v>
      </c>
      <c r="I1376" s="46" t="s">
        <v>459</v>
      </c>
      <c r="J1376" s="205" t="s">
        <v>2421</v>
      </c>
      <c r="K1376" s="46" t="s">
        <v>459</v>
      </c>
      <c r="L1376" s="85" t="s">
        <v>2234</v>
      </c>
      <c r="M1376" s="141"/>
      <c r="N1376" s="85"/>
      <c r="O1376" s="141"/>
      <c r="P1376" s="85"/>
      <c r="Q1376" s="86"/>
      <c r="R1376" s="39"/>
      <c r="S1376" s="87"/>
      <c r="T1376" s="99"/>
      <c r="U1376" s="40"/>
      <c r="V1376" s="41">
        <f t="shared" si="41"/>
        <v>17</v>
      </c>
      <c r="W1376" s="207"/>
      <c r="X1376" s="165"/>
    </row>
    <row r="1377" spans="1:24" x14ac:dyDescent="0.45">
      <c r="A1377" s="877"/>
      <c r="B1377" s="26" t="s">
        <v>24</v>
      </c>
      <c r="C1377" s="27">
        <v>51</v>
      </c>
      <c r="D1377" s="28" t="s">
        <v>76</v>
      </c>
      <c r="E1377" s="29" t="str">
        <f t="shared" si="42"/>
        <v>015118</v>
      </c>
      <c r="F1377" s="30" t="s">
        <v>36</v>
      </c>
      <c r="G1377" s="46" t="s">
        <v>56</v>
      </c>
      <c r="H1377" s="174" t="s">
        <v>2177</v>
      </c>
      <c r="I1377" s="46" t="s">
        <v>463</v>
      </c>
      <c r="J1377" s="205" t="s">
        <v>2422</v>
      </c>
      <c r="K1377" s="46" t="s">
        <v>463</v>
      </c>
      <c r="L1377" s="85" t="s">
        <v>2240</v>
      </c>
      <c r="M1377" s="141"/>
      <c r="N1377" s="85"/>
      <c r="O1377" s="141"/>
      <c r="P1377" s="85"/>
      <c r="Q1377" s="86"/>
      <c r="R1377" s="39"/>
      <c r="S1377" s="87"/>
      <c r="T1377" s="99"/>
      <c r="U1377" s="40"/>
      <c r="V1377" s="41">
        <f t="shared" si="41"/>
        <v>17</v>
      </c>
      <c r="W1377" s="207"/>
      <c r="X1377" s="165"/>
    </row>
    <row r="1378" spans="1:24" x14ac:dyDescent="0.45">
      <c r="A1378" s="877"/>
      <c r="B1378" s="26" t="s">
        <v>24</v>
      </c>
      <c r="C1378" s="27">
        <v>51</v>
      </c>
      <c r="D1378" s="28" t="s">
        <v>76</v>
      </c>
      <c r="E1378" s="29" t="str">
        <f t="shared" si="42"/>
        <v>015118</v>
      </c>
      <c r="F1378" s="30" t="s">
        <v>36</v>
      </c>
      <c r="G1378" s="46" t="s">
        <v>56</v>
      </c>
      <c r="H1378" s="174" t="s">
        <v>2177</v>
      </c>
      <c r="I1378" s="46" t="s">
        <v>466</v>
      </c>
      <c r="J1378" s="205" t="s">
        <v>25</v>
      </c>
      <c r="K1378" s="46" t="s">
        <v>466</v>
      </c>
      <c r="L1378" s="85" t="s">
        <v>2243</v>
      </c>
      <c r="M1378" s="141"/>
      <c r="N1378" s="85"/>
      <c r="O1378" s="141"/>
      <c r="P1378" s="85"/>
      <c r="Q1378" s="86"/>
      <c r="R1378" s="39"/>
      <c r="S1378" s="87"/>
      <c r="T1378" s="99"/>
      <c r="U1378" s="40"/>
      <c r="V1378" s="41">
        <f t="shared" si="41"/>
        <v>17</v>
      </c>
      <c r="W1378" s="207"/>
      <c r="X1378" s="165"/>
    </row>
    <row r="1379" spans="1:24" x14ac:dyDescent="0.45">
      <c r="A1379" s="877"/>
      <c r="B1379" s="26" t="s">
        <v>24</v>
      </c>
      <c r="C1379" s="27">
        <v>51</v>
      </c>
      <c r="D1379" s="28" t="s">
        <v>76</v>
      </c>
      <c r="E1379" s="29" t="str">
        <f t="shared" si="42"/>
        <v>015118</v>
      </c>
      <c r="F1379" s="30" t="s">
        <v>36</v>
      </c>
      <c r="G1379" s="46" t="s">
        <v>56</v>
      </c>
      <c r="H1379" s="174" t="s">
        <v>2177</v>
      </c>
      <c r="I1379" s="46" t="s">
        <v>469</v>
      </c>
      <c r="J1379" s="205" t="s">
        <v>2423</v>
      </c>
      <c r="K1379" s="46" t="s">
        <v>469</v>
      </c>
      <c r="L1379" s="85" t="s">
        <v>2249</v>
      </c>
      <c r="M1379" s="141"/>
      <c r="N1379" s="85"/>
      <c r="O1379" s="141"/>
      <c r="P1379" s="85"/>
      <c r="Q1379" s="86"/>
      <c r="R1379" s="39"/>
      <c r="S1379" s="87"/>
      <c r="T1379" s="99"/>
      <c r="U1379" s="40"/>
      <c r="V1379" s="41">
        <f t="shared" si="41"/>
        <v>17</v>
      </c>
      <c r="W1379" s="207"/>
      <c r="X1379" s="165"/>
    </row>
    <row r="1380" spans="1:24" x14ac:dyDescent="0.45">
      <c r="A1380" s="877"/>
      <c r="B1380" s="26" t="s">
        <v>24</v>
      </c>
      <c r="C1380" s="27">
        <v>51</v>
      </c>
      <c r="D1380" s="28" t="s">
        <v>76</v>
      </c>
      <c r="E1380" s="29" t="str">
        <f t="shared" si="42"/>
        <v>015118</v>
      </c>
      <c r="F1380" s="30" t="s">
        <v>36</v>
      </c>
      <c r="G1380" s="46" t="s">
        <v>56</v>
      </c>
      <c r="H1380" s="174" t="s">
        <v>2177</v>
      </c>
      <c r="I1380" s="46" t="s">
        <v>472</v>
      </c>
      <c r="J1380" s="205" t="s">
        <v>2424</v>
      </c>
      <c r="K1380" s="46" t="s">
        <v>472</v>
      </c>
      <c r="L1380" s="85" t="s">
        <v>2425</v>
      </c>
      <c r="M1380" s="141"/>
      <c r="N1380" s="85"/>
      <c r="O1380" s="141"/>
      <c r="P1380" s="85"/>
      <c r="Q1380" s="86"/>
      <c r="R1380" s="39"/>
      <c r="S1380" s="87"/>
      <c r="T1380" s="99"/>
      <c r="U1380" s="40"/>
      <c r="V1380" s="41">
        <f t="shared" si="41"/>
        <v>19</v>
      </c>
      <c r="W1380" s="207"/>
      <c r="X1380" s="165"/>
    </row>
    <row r="1381" spans="1:24" x14ac:dyDescent="0.45">
      <c r="A1381" s="877"/>
      <c r="B1381" s="26" t="s">
        <v>24</v>
      </c>
      <c r="C1381" s="27">
        <v>51</v>
      </c>
      <c r="D1381" s="28" t="s">
        <v>76</v>
      </c>
      <c r="E1381" s="29" t="str">
        <f t="shared" si="42"/>
        <v>015118</v>
      </c>
      <c r="F1381" s="30" t="s">
        <v>36</v>
      </c>
      <c r="G1381" s="46" t="s">
        <v>56</v>
      </c>
      <c r="H1381" s="174" t="s">
        <v>2177</v>
      </c>
      <c r="I1381" s="46" t="s">
        <v>475</v>
      </c>
      <c r="J1381" s="205" t="s">
        <v>2426</v>
      </c>
      <c r="K1381" s="46" t="s">
        <v>475</v>
      </c>
      <c r="L1381" s="85" t="s">
        <v>2251</v>
      </c>
      <c r="M1381" s="141"/>
      <c r="N1381" s="85"/>
      <c r="O1381" s="141"/>
      <c r="P1381" s="85"/>
      <c r="Q1381" s="86"/>
      <c r="R1381" s="39"/>
      <c r="S1381" s="87"/>
      <c r="T1381" s="99"/>
      <c r="U1381" s="40"/>
      <c r="V1381" s="41">
        <f t="shared" si="41"/>
        <v>17</v>
      </c>
      <c r="W1381" s="207"/>
      <c r="X1381" s="165"/>
    </row>
    <row r="1382" spans="1:24" x14ac:dyDescent="0.45">
      <c r="A1382" s="877"/>
      <c r="B1382" s="26" t="s">
        <v>24</v>
      </c>
      <c r="C1382" s="27">
        <v>51</v>
      </c>
      <c r="D1382" s="28" t="s">
        <v>76</v>
      </c>
      <c r="E1382" s="29" t="str">
        <f t="shared" si="42"/>
        <v>015118</v>
      </c>
      <c r="F1382" s="30" t="s">
        <v>36</v>
      </c>
      <c r="G1382" s="46" t="s">
        <v>56</v>
      </c>
      <c r="H1382" s="174" t="s">
        <v>2177</v>
      </c>
      <c r="I1382" s="46" t="s">
        <v>478</v>
      </c>
      <c r="J1382" s="205" t="s">
        <v>231</v>
      </c>
      <c r="K1382" s="46" t="s">
        <v>478</v>
      </c>
      <c r="L1382" s="85" t="s">
        <v>2260</v>
      </c>
      <c r="M1382" s="141"/>
      <c r="N1382" s="85"/>
      <c r="O1382" s="141"/>
      <c r="P1382" s="85"/>
      <c r="Q1382" s="86"/>
      <c r="R1382" s="39"/>
      <c r="S1382" s="87"/>
      <c r="T1382" s="99"/>
      <c r="U1382" s="40"/>
      <c r="V1382" s="41">
        <f t="shared" si="41"/>
        <v>15</v>
      </c>
      <c r="W1382" s="207"/>
      <c r="X1382" s="165"/>
    </row>
    <row r="1383" spans="1:24" x14ac:dyDescent="0.45">
      <c r="A1383" s="877"/>
      <c r="B1383" s="26" t="s">
        <v>24</v>
      </c>
      <c r="C1383" s="27">
        <v>51</v>
      </c>
      <c r="D1383" s="28" t="s">
        <v>76</v>
      </c>
      <c r="E1383" s="29" t="str">
        <f t="shared" si="42"/>
        <v>015118</v>
      </c>
      <c r="F1383" s="30" t="s">
        <v>36</v>
      </c>
      <c r="G1383" s="46" t="s">
        <v>56</v>
      </c>
      <c r="H1383" s="174" t="s">
        <v>2177</v>
      </c>
      <c r="I1383" s="46" t="s">
        <v>481</v>
      </c>
      <c r="J1383" s="205" t="s">
        <v>2427</v>
      </c>
      <c r="K1383" s="46" t="s">
        <v>481</v>
      </c>
      <c r="L1383" s="85" t="s">
        <v>2428</v>
      </c>
      <c r="M1383" s="141"/>
      <c r="N1383" s="85"/>
      <c r="O1383" s="141"/>
      <c r="P1383" s="85"/>
      <c r="Q1383" s="86"/>
      <c r="R1383" s="39"/>
      <c r="S1383" s="87"/>
      <c r="T1383" s="99"/>
      <c r="U1383" s="40"/>
      <c r="V1383" s="41">
        <f t="shared" si="41"/>
        <v>17</v>
      </c>
      <c r="W1383" s="207"/>
      <c r="X1383" s="165"/>
    </row>
    <row r="1384" spans="1:24" x14ac:dyDescent="0.45">
      <c r="A1384" s="877"/>
      <c r="B1384" s="26" t="s">
        <v>24</v>
      </c>
      <c r="C1384" s="27">
        <v>51</v>
      </c>
      <c r="D1384" s="28" t="s">
        <v>76</v>
      </c>
      <c r="E1384" s="29" t="str">
        <f t="shared" si="42"/>
        <v>015118</v>
      </c>
      <c r="F1384" s="30" t="s">
        <v>36</v>
      </c>
      <c r="G1384" s="46" t="s">
        <v>56</v>
      </c>
      <c r="H1384" s="174" t="s">
        <v>2177</v>
      </c>
      <c r="I1384" s="46" t="s">
        <v>484</v>
      </c>
      <c r="J1384" s="205" t="s">
        <v>237</v>
      </c>
      <c r="K1384" s="46" t="s">
        <v>484</v>
      </c>
      <c r="L1384" s="85" t="s">
        <v>2272</v>
      </c>
      <c r="M1384" s="141"/>
      <c r="N1384" s="85"/>
      <c r="O1384" s="141"/>
      <c r="P1384" s="85"/>
      <c r="Q1384" s="86"/>
      <c r="R1384" s="39"/>
      <c r="S1384" s="87"/>
      <c r="T1384" s="99"/>
      <c r="U1384" s="40"/>
      <c r="V1384" s="41">
        <f t="shared" si="41"/>
        <v>15</v>
      </c>
      <c r="W1384" s="207"/>
      <c r="X1384" s="165"/>
    </row>
    <row r="1385" spans="1:24" x14ac:dyDescent="0.45">
      <c r="A1385" s="877"/>
      <c r="B1385" s="26" t="s">
        <v>24</v>
      </c>
      <c r="C1385" s="27">
        <v>51</v>
      </c>
      <c r="D1385" s="28" t="s">
        <v>76</v>
      </c>
      <c r="E1385" s="29" t="str">
        <f t="shared" si="42"/>
        <v>015118</v>
      </c>
      <c r="F1385" s="30" t="s">
        <v>36</v>
      </c>
      <c r="G1385" s="46" t="s">
        <v>56</v>
      </c>
      <c r="H1385" s="174" t="s">
        <v>2177</v>
      </c>
      <c r="I1385" s="46" t="s">
        <v>486</v>
      </c>
      <c r="J1385" s="205" t="s">
        <v>2429</v>
      </c>
      <c r="K1385" s="46" t="s">
        <v>486</v>
      </c>
      <c r="L1385" s="85" t="s">
        <v>2430</v>
      </c>
      <c r="M1385" s="141"/>
      <c r="N1385" s="85"/>
      <c r="O1385" s="141"/>
      <c r="P1385" s="85"/>
      <c r="Q1385" s="86"/>
      <c r="R1385" s="39"/>
      <c r="S1385" s="87"/>
      <c r="T1385" s="99"/>
      <c r="U1385" s="40"/>
      <c r="V1385" s="41"/>
      <c r="W1385" s="207"/>
      <c r="X1385" s="165"/>
    </row>
    <row r="1386" spans="1:24" x14ac:dyDescent="0.45">
      <c r="A1386" s="877"/>
      <c r="B1386" s="26" t="s">
        <v>24</v>
      </c>
      <c r="C1386" s="27">
        <v>51</v>
      </c>
      <c r="D1386" s="28" t="s">
        <v>76</v>
      </c>
      <c r="E1386" s="29" t="str">
        <f t="shared" si="42"/>
        <v>015118</v>
      </c>
      <c r="F1386" s="30" t="s">
        <v>36</v>
      </c>
      <c r="G1386" s="46" t="s">
        <v>56</v>
      </c>
      <c r="H1386" s="174" t="s">
        <v>2177</v>
      </c>
      <c r="I1386" s="46" t="s">
        <v>488</v>
      </c>
      <c r="J1386" s="205" t="s">
        <v>2431</v>
      </c>
      <c r="K1386" s="46"/>
      <c r="L1386" s="85"/>
      <c r="M1386" s="141"/>
      <c r="N1386" s="85"/>
      <c r="O1386" s="141"/>
      <c r="P1386" s="85"/>
      <c r="Q1386" s="86"/>
      <c r="R1386" s="39"/>
      <c r="S1386" s="87"/>
      <c r="T1386" s="99"/>
      <c r="U1386" s="40"/>
      <c r="V1386" s="41"/>
      <c r="W1386" s="207"/>
      <c r="X1386" s="165"/>
    </row>
    <row r="1387" spans="1:24" x14ac:dyDescent="0.45">
      <c r="A1387" s="877"/>
      <c r="B1387" s="26" t="s">
        <v>24</v>
      </c>
      <c r="C1387" s="27">
        <v>51</v>
      </c>
      <c r="D1387" s="28" t="s">
        <v>76</v>
      </c>
      <c r="E1387" s="29" t="str">
        <f t="shared" si="42"/>
        <v>015118</v>
      </c>
      <c r="F1387" s="30" t="s">
        <v>36</v>
      </c>
      <c r="G1387" s="46" t="s">
        <v>56</v>
      </c>
      <c r="H1387" s="174" t="s">
        <v>2177</v>
      </c>
      <c r="I1387" s="46" t="s">
        <v>490</v>
      </c>
      <c r="J1387" s="205" t="s">
        <v>2432</v>
      </c>
      <c r="K1387" s="46"/>
      <c r="L1387" s="85"/>
      <c r="M1387" s="141"/>
      <c r="N1387" s="85"/>
      <c r="O1387" s="141"/>
      <c r="P1387" s="85"/>
      <c r="Q1387" s="86"/>
      <c r="R1387" s="39"/>
      <c r="S1387" s="87"/>
      <c r="T1387" s="99"/>
      <c r="U1387" s="40"/>
      <c r="V1387" s="41"/>
      <c r="W1387" s="207"/>
      <c r="X1387" s="165"/>
    </row>
    <row r="1388" spans="1:24" x14ac:dyDescent="0.45">
      <c r="A1388" s="877"/>
      <c r="B1388" s="26" t="s">
        <v>24</v>
      </c>
      <c r="C1388" s="27">
        <v>51</v>
      </c>
      <c r="D1388" s="28" t="s">
        <v>76</v>
      </c>
      <c r="E1388" s="29" t="str">
        <f t="shared" si="42"/>
        <v>015118</v>
      </c>
      <c r="F1388" s="30" t="s">
        <v>36</v>
      </c>
      <c r="G1388" s="46" t="s">
        <v>56</v>
      </c>
      <c r="H1388" s="174" t="s">
        <v>2177</v>
      </c>
      <c r="I1388" s="46" t="s">
        <v>492</v>
      </c>
      <c r="J1388" s="205" t="s">
        <v>2433</v>
      </c>
      <c r="K1388" s="46"/>
      <c r="L1388" s="85"/>
      <c r="M1388" s="141"/>
      <c r="N1388" s="85"/>
      <c r="O1388" s="141"/>
      <c r="P1388" s="85"/>
      <c r="Q1388" s="86"/>
      <c r="R1388" s="39"/>
      <c r="S1388" s="87"/>
      <c r="T1388" s="99"/>
      <c r="U1388" s="40"/>
      <c r="V1388" s="41"/>
      <c r="W1388" s="207"/>
      <c r="X1388" s="165"/>
    </row>
    <row r="1389" spans="1:24" x14ac:dyDescent="0.45">
      <c r="A1389" s="877"/>
      <c r="B1389" s="26" t="s">
        <v>24</v>
      </c>
      <c r="C1389" s="27">
        <v>51</v>
      </c>
      <c r="D1389" s="28" t="s">
        <v>76</v>
      </c>
      <c r="E1389" s="29" t="str">
        <f t="shared" si="42"/>
        <v>015118</v>
      </c>
      <c r="F1389" s="30" t="s">
        <v>36</v>
      </c>
      <c r="G1389" s="46" t="s">
        <v>56</v>
      </c>
      <c r="H1389" s="174" t="s">
        <v>2177</v>
      </c>
      <c r="I1389" s="46" t="s">
        <v>494</v>
      </c>
      <c r="J1389" s="205" t="s">
        <v>2434</v>
      </c>
      <c r="K1389" s="46"/>
      <c r="L1389" s="85"/>
      <c r="M1389" s="141"/>
      <c r="N1389" s="85"/>
      <c r="O1389" s="141"/>
      <c r="P1389" s="85"/>
      <c r="Q1389" s="86"/>
      <c r="R1389" s="39"/>
      <c r="S1389" s="87"/>
      <c r="T1389" s="99"/>
      <c r="U1389" s="40"/>
      <c r="V1389" s="41"/>
      <c r="W1389" s="207"/>
      <c r="X1389" s="165"/>
    </row>
    <row r="1390" spans="1:24" s="54" customFormat="1" x14ac:dyDescent="0.45">
      <c r="A1390" s="877"/>
      <c r="B1390" s="199" t="s">
        <v>24</v>
      </c>
      <c r="C1390" s="200">
        <v>51</v>
      </c>
      <c r="D1390" s="201" t="s">
        <v>76</v>
      </c>
      <c r="E1390" s="202" t="str">
        <f t="shared" si="42"/>
        <v>015118</v>
      </c>
      <c r="F1390" s="203" t="s">
        <v>26</v>
      </c>
      <c r="G1390" s="47" t="s">
        <v>58</v>
      </c>
      <c r="H1390" s="174" t="s">
        <v>2177</v>
      </c>
      <c r="I1390" s="191" t="s">
        <v>28</v>
      </c>
      <c r="J1390" s="192" t="s">
        <v>2325</v>
      </c>
      <c r="K1390" s="47" t="s">
        <v>30</v>
      </c>
      <c r="L1390" s="48" t="s">
        <v>2435</v>
      </c>
      <c r="M1390" s="191" t="s">
        <v>32</v>
      </c>
      <c r="N1390" s="142" t="s">
        <v>2176</v>
      </c>
      <c r="O1390" s="191" t="s">
        <v>33</v>
      </c>
      <c r="P1390" s="48" t="s">
        <v>282</v>
      </c>
      <c r="Q1390" s="50" t="s">
        <v>34</v>
      </c>
      <c r="R1390" s="51" t="s">
        <v>683</v>
      </c>
      <c r="S1390" s="24" t="s">
        <v>35</v>
      </c>
      <c r="T1390" s="146"/>
      <c r="U1390" s="204"/>
      <c r="V1390" s="41">
        <f t="shared" si="41"/>
        <v>72</v>
      </c>
      <c r="W1390" s="207"/>
      <c r="X1390" s="170">
        <f>LEN(H1391&amp;J1405&amp;L1395&amp;N1393&amp;P1407&amp;R1394)+5</f>
        <v>61</v>
      </c>
    </row>
    <row r="1391" spans="1:24" x14ac:dyDescent="0.45">
      <c r="A1391" s="877"/>
      <c r="B1391" s="26" t="s">
        <v>24</v>
      </c>
      <c r="C1391" s="27">
        <v>51</v>
      </c>
      <c r="D1391" s="28" t="s">
        <v>76</v>
      </c>
      <c r="E1391" s="29" t="str">
        <f t="shared" si="42"/>
        <v>015118</v>
      </c>
      <c r="F1391" s="30" t="s">
        <v>36</v>
      </c>
      <c r="G1391" s="46" t="s">
        <v>58</v>
      </c>
      <c r="H1391" s="174" t="s">
        <v>2177</v>
      </c>
      <c r="I1391" s="46" t="s">
        <v>24</v>
      </c>
      <c r="J1391" s="205" t="s">
        <v>2436</v>
      </c>
      <c r="K1391" s="46" t="s">
        <v>24</v>
      </c>
      <c r="L1391" s="85">
        <v>45</v>
      </c>
      <c r="M1391" s="46" t="s">
        <v>24</v>
      </c>
      <c r="N1391" s="85">
        <v>-12</v>
      </c>
      <c r="O1391" s="46" t="s">
        <v>24</v>
      </c>
      <c r="P1391" s="85" t="s">
        <v>2328</v>
      </c>
      <c r="Q1391" s="86" t="s">
        <v>24</v>
      </c>
      <c r="R1391" s="39" t="s">
        <v>2181</v>
      </c>
      <c r="S1391" s="38" t="s">
        <v>42</v>
      </c>
      <c r="T1391" s="99"/>
      <c r="U1391" s="40"/>
      <c r="V1391" s="41">
        <f t="shared" si="41"/>
        <v>50</v>
      </c>
      <c r="W1391" s="179">
        <f>LEN(H1392&amp;J1392&amp;L1399&amp;N1393&amp;P1407&amp;R1394)+5</f>
        <v>60</v>
      </c>
      <c r="X1391" s="165"/>
    </row>
    <row r="1392" spans="1:24" x14ac:dyDescent="0.45">
      <c r="A1392" s="877"/>
      <c r="B1392" s="26" t="s">
        <v>24</v>
      </c>
      <c r="C1392" s="27">
        <v>51</v>
      </c>
      <c r="D1392" s="28" t="s">
        <v>76</v>
      </c>
      <c r="E1392" s="29" t="str">
        <f t="shared" si="42"/>
        <v>015118</v>
      </c>
      <c r="F1392" s="30" t="s">
        <v>36</v>
      </c>
      <c r="G1392" s="46" t="s">
        <v>58</v>
      </c>
      <c r="H1392" s="174" t="s">
        <v>2177</v>
      </c>
      <c r="I1392" s="46" t="s">
        <v>40</v>
      </c>
      <c r="J1392" s="205" t="s">
        <v>2437</v>
      </c>
      <c r="K1392" s="46" t="s">
        <v>40</v>
      </c>
      <c r="L1392" s="85">
        <v>55</v>
      </c>
      <c r="M1392" s="46" t="s">
        <v>40</v>
      </c>
      <c r="N1392" s="85">
        <v>-15</v>
      </c>
      <c r="O1392" s="46" t="s">
        <v>40</v>
      </c>
      <c r="P1392" s="85" t="s">
        <v>2184</v>
      </c>
      <c r="Q1392" s="86" t="s">
        <v>40</v>
      </c>
      <c r="R1392" s="39" t="s">
        <v>2185</v>
      </c>
      <c r="S1392" s="87"/>
      <c r="T1392" s="99"/>
      <c r="U1392" s="40"/>
      <c r="V1392" s="41">
        <f t="shared" si="41"/>
        <v>48</v>
      </c>
      <c r="W1392" s="207"/>
      <c r="X1392" s="165"/>
    </row>
    <row r="1393" spans="1:24" x14ac:dyDescent="0.45">
      <c r="A1393" s="877"/>
      <c r="B1393" s="26" t="s">
        <v>24</v>
      </c>
      <c r="C1393" s="27">
        <v>51</v>
      </c>
      <c r="D1393" s="28" t="s">
        <v>76</v>
      </c>
      <c r="E1393" s="29" t="str">
        <f t="shared" si="42"/>
        <v>015118</v>
      </c>
      <c r="F1393" s="30" t="s">
        <v>36</v>
      </c>
      <c r="G1393" s="46" t="s">
        <v>58</v>
      </c>
      <c r="H1393" s="174" t="s">
        <v>2177</v>
      </c>
      <c r="I1393" s="115" t="s">
        <v>43</v>
      </c>
      <c r="J1393" s="205" t="s">
        <v>2438</v>
      </c>
      <c r="K1393" s="115" t="s">
        <v>43</v>
      </c>
      <c r="L1393" s="85">
        <v>60</v>
      </c>
      <c r="M1393" s="46" t="s">
        <v>43</v>
      </c>
      <c r="N1393" s="85">
        <v>-15.3</v>
      </c>
      <c r="O1393" s="46" t="s">
        <v>43</v>
      </c>
      <c r="P1393" s="85" t="s">
        <v>2188</v>
      </c>
      <c r="Q1393" s="86" t="s">
        <v>43</v>
      </c>
      <c r="R1393" s="39" t="s">
        <v>2189</v>
      </c>
      <c r="S1393" s="87"/>
      <c r="T1393" s="99"/>
      <c r="U1393" s="40"/>
      <c r="V1393" s="41">
        <f t="shared" si="41"/>
        <v>55</v>
      </c>
      <c r="W1393" s="207"/>
      <c r="X1393" s="165"/>
    </row>
    <row r="1394" spans="1:24" x14ac:dyDescent="0.45">
      <c r="A1394" s="877"/>
      <c r="B1394" s="26" t="s">
        <v>24</v>
      </c>
      <c r="C1394" s="27">
        <v>51</v>
      </c>
      <c r="D1394" s="28" t="s">
        <v>76</v>
      </c>
      <c r="E1394" s="29" t="str">
        <f t="shared" si="42"/>
        <v>015118</v>
      </c>
      <c r="F1394" s="30" t="s">
        <v>36</v>
      </c>
      <c r="G1394" s="46" t="s">
        <v>58</v>
      </c>
      <c r="H1394" s="174" t="s">
        <v>2177</v>
      </c>
      <c r="I1394" s="115" t="s">
        <v>46</v>
      </c>
      <c r="J1394" s="205" t="s">
        <v>2439</v>
      </c>
      <c r="K1394" s="46" t="s">
        <v>46</v>
      </c>
      <c r="L1394" s="85">
        <v>65</v>
      </c>
      <c r="M1394" s="115" t="s">
        <v>46</v>
      </c>
      <c r="N1394" s="85">
        <v>-16</v>
      </c>
      <c r="O1394" s="115" t="s">
        <v>46</v>
      </c>
      <c r="P1394" s="85" t="s">
        <v>2192</v>
      </c>
      <c r="Q1394" s="86" t="s">
        <v>46</v>
      </c>
      <c r="R1394" s="39" t="s">
        <v>2193</v>
      </c>
      <c r="S1394" s="87"/>
      <c r="T1394" s="99"/>
      <c r="U1394" s="40"/>
      <c r="V1394" s="41">
        <f t="shared" si="41"/>
        <v>47</v>
      </c>
      <c r="W1394" s="207"/>
      <c r="X1394" s="165"/>
    </row>
    <row r="1395" spans="1:24" x14ac:dyDescent="0.45">
      <c r="A1395" s="877"/>
      <c r="B1395" s="26" t="s">
        <v>24</v>
      </c>
      <c r="C1395" s="27">
        <v>51</v>
      </c>
      <c r="D1395" s="28" t="s">
        <v>76</v>
      </c>
      <c r="E1395" s="29" t="str">
        <f t="shared" si="42"/>
        <v>015118</v>
      </c>
      <c r="F1395" s="30" t="s">
        <v>36</v>
      </c>
      <c r="G1395" s="46" t="s">
        <v>58</v>
      </c>
      <c r="H1395" s="174" t="s">
        <v>2177</v>
      </c>
      <c r="I1395" s="46" t="s">
        <v>49</v>
      </c>
      <c r="J1395" s="205" t="s">
        <v>2440</v>
      </c>
      <c r="K1395" s="46" t="s">
        <v>49</v>
      </c>
      <c r="L1395" s="85">
        <v>70</v>
      </c>
      <c r="M1395" s="46" t="s">
        <v>49</v>
      </c>
      <c r="N1395" s="85">
        <v>-17</v>
      </c>
      <c r="O1395" s="46" t="s">
        <v>49</v>
      </c>
      <c r="P1395" s="85" t="s">
        <v>2196</v>
      </c>
      <c r="Q1395" s="86"/>
      <c r="R1395" s="39"/>
      <c r="S1395" s="87"/>
      <c r="T1395" s="99"/>
      <c r="U1395" s="40"/>
      <c r="V1395" s="41">
        <f t="shared" ref="V1395:V1462" si="43">LEN(H1395&amp;J1395&amp;L1395&amp;N1395&amp;P1395&amp;R1395)+5</f>
        <v>32</v>
      </c>
      <c r="W1395" s="207"/>
      <c r="X1395" s="165"/>
    </row>
    <row r="1396" spans="1:24" x14ac:dyDescent="0.45">
      <c r="A1396" s="877"/>
      <c r="B1396" s="26" t="s">
        <v>24</v>
      </c>
      <c r="C1396" s="27">
        <v>51</v>
      </c>
      <c r="D1396" s="28" t="s">
        <v>76</v>
      </c>
      <c r="E1396" s="29" t="str">
        <f t="shared" si="42"/>
        <v>015118</v>
      </c>
      <c r="F1396" s="30" t="s">
        <v>36</v>
      </c>
      <c r="G1396" s="46" t="s">
        <v>58</v>
      </c>
      <c r="H1396" s="174" t="s">
        <v>2177</v>
      </c>
      <c r="I1396" s="46" t="s">
        <v>52</v>
      </c>
      <c r="J1396" s="205" t="s">
        <v>2441</v>
      </c>
      <c r="K1396" s="46" t="s">
        <v>52</v>
      </c>
      <c r="L1396" s="85">
        <v>75</v>
      </c>
      <c r="M1396" s="46" t="s">
        <v>52</v>
      </c>
      <c r="N1396" s="85">
        <v>-18</v>
      </c>
      <c r="O1396" s="46" t="s">
        <v>52</v>
      </c>
      <c r="P1396" s="85" t="s">
        <v>2199</v>
      </c>
      <c r="Q1396" s="86"/>
      <c r="R1396" s="39"/>
      <c r="S1396" s="87"/>
      <c r="T1396" s="99"/>
      <c r="U1396" s="40"/>
      <c r="V1396" s="41">
        <f t="shared" si="43"/>
        <v>32</v>
      </c>
      <c r="W1396" s="207"/>
      <c r="X1396" s="165"/>
    </row>
    <row r="1397" spans="1:24" x14ac:dyDescent="0.45">
      <c r="A1397" s="877"/>
      <c r="B1397" s="26" t="s">
        <v>24</v>
      </c>
      <c r="C1397" s="27">
        <v>51</v>
      </c>
      <c r="D1397" s="28" t="s">
        <v>76</v>
      </c>
      <c r="E1397" s="29" t="str">
        <f t="shared" si="42"/>
        <v>015118</v>
      </c>
      <c r="F1397" s="30" t="s">
        <v>36</v>
      </c>
      <c r="G1397" s="46" t="s">
        <v>58</v>
      </c>
      <c r="H1397" s="174" t="s">
        <v>2177</v>
      </c>
      <c r="I1397" s="46" t="s">
        <v>54</v>
      </c>
      <c r="J1397" s="205" t="s">
        <v>2442</v>
      </c>
      <c r="K1397" s="46" t="s">
        <v>54</v>
      </c>
      <c r="L1397" s="85">
        <v>80</v>
      </c>
      <c r="M1397" s="46" t="s">
        <v>54</v>
      </c>
      <c r="N1397" s="85">
        <v>-20</v>
      </c>
      <c r="O1397" s="46" t="s">
        <v>54</v>
      </c>
      <c r="P1397" s="85" t="s">
        <v>2202</v>
      </c>
      <c r="Q1397" s="86"/>
      <c r="R1397" s="39"/>
      <c r="S1397" s="87"/>
      <c r="T1397" s="99"/>
      <c r="U1397" s="40"/>
      <c r="V1397" s="41">
        <f t="shared" si="43"/>
        <v>27</v>
      </c>
      <c r="W1397" s="207"/>
      <c r="X1397" s="165"/>
    </row>
    <row r="1398" spans="1:24" x14ac:dyDescent="0.45">
      <c r="A1398" s="877"/>
      <c r="B1398" s="26" t="s">
        <v>24</v>
      </c>
      <c r="C1398" s="27">
        <v>51</v>
      </c>
      <c r="D1398" s="28" t="s">
        <v>76</v>
      </c>
      <c r="E1398" s="29" t="str">
        <f t="shared" si="42"/>
        <v>015118</v>
      </c>
      <c r="F1398" s="30" t="s">
        <v>36</v>
      </c>
      <c r="G1398" s="46" t="s">
        <v>58</v>
      </c>
      <c r="H1398" s="174" t="s">
        <v>2177</v>
      </c>
      <c r="I1398" s="46" t="s">
        <v>56</v>
      </c>
      <c r="J1398" s="205" t="s">
        <v>2443</v>
      </c>
      <c r="K1398" s="46" t="s">
        <v>56</v>
      </c>
      <c r="L1398" s="85">
        <v>85</v>
      </c>
      <c r="M1398" s="46" t="s">
        <v>56</v>
      </c>
      <c r="N1398" s="85">
        <v>-24</v>
      </c>
      <c r="O1398" s="115" t="s">
        <v>56</v>
      </c>
      <c r="P1398" s="85" t="s">
        <v>2205</v>
      </c>
      <c r="Q1398" s="86"/>
      <c r="R1398" s="39"/>
      <c r="S1398" s="87"/>
      <c r="T1398" s="99"/>
      <c r="U1398" s="40"/>
      <c r="V1398" s="41">
        <f t="shared" si="43"/>
        <v>29</v>
      </c>
      <c r="W1398" s="207"/>
      <c r="X1398" s="165"/>
    </row>
    <row r="1399" spans="1:24" x14ac:dyDescent="0.45">
      <c r="A1399" s="877"/>
      <c r="B1399" s="26" t="s">
        <v>24</v>
      </c>
      <c r="C1399" s="27">
        <v>51</v>
      </c>
      <c r="D1399" s="28" t="s">
        <v>76</v>
      </c>
      <c r="E1399" s="29" t="str">
        <f t="shared" si="42"/>
        <v>015118</v>
      </c>
      <c r="F1399" s="30" t="s">
        <v>36</v>
      </c>
      <c r="G1399" s="46" t="s">
        <v>58</v>
      </c>
      <c r="H1399" s="174" t="s">
        <v>2177</v>
      </c>
      <c r="I1399" s="46" t="s">
        <v>58</v>
      </c>
      <c r="J1399" s="205" t="s">
        <v>2444</v>
      </c>
      <c r="K1399" s="46" t="s">
        <v>58</v>
      </c>
      <c r="L1399" s="85">
        <v>90</v>
      </c>
      <c r="M1399" s="46" t="s">
        <v>58</v>
      </c>
      <c r="N1399" s="85" t="s">
        <v>2445</v>
      </c>
      <c r="O1399" s="46" t="s">
        <v>58</v>
      </c>
      <c r="P1399" s="85" t="s">
        <v>2208</v>
      </c>
      <c r="Q1399" s="86"/>
      <c r="R1399" s="39"/>
      <c r="S1399" s="87"/>
      <c r="T1399" s="99"/>
      <c r="U1399" s="40"/>
      <c r="V1399" s="41">
        <f t="shared" si="43"/>
        <v>30</v>
      </c>
      <c r="W1399" s="207"/>
      <c r="X1399" s="165"/>
    </row>
    <row r="1400" spans="1:24" x14ac:dyDescent="0.45">
      <c r="A1400" s="877"/>
      <c r="B1400" s="26" t="s">
        <v>24</v>
      </c>
      <c r="C1400" s="27">
        <v>51</v>
      </c>
      <c r="D1400" s="28" t="s">
        <v>76</v>
      </c>
      <c r="E1400" s="29" t="str">
        <f t="shared" si="42"/>
        <v>015118</v>
      </c>
      <c r="F1400" s="30" t="s">
        <v>36</v>
      </c>
      <c r="G1400" s="46" t="s">
        <v>58</v>
      </c>
      <c r="H1400" s="174" t="s">
        <v>2177</v>
      </c>
      <c r="I1400" s="46" t="s">
        <v>60</v>
      </c>
      <c r="J1400" s="205" t="s">
        <v>2446</v>
      </c>
      <c r="K1400" s="115" t="s">
        <v>60</v>
      </c>
      <c r="L1400" s="85" t="s">
        <v>91</v>
      </c>
      <c r="M1400" s="46"/>
      <c r="N1400" s="85"/>
      <c r="O1400" s="46" t="s">
        <v>60</v>
      </c>
      <c r="P1400" s="85" t="s">
        <v>2211</v>
      </c>
      <c r="Q1400" s="86"/>
      <c r="R1400" s="39"/>
      <c r="S1400" s="87"/>
      <c r="T1400" s="99"/>
      <c r="U1400" s="40"/>
      <c r="V1400" s="41">
        <f t="shared" si="43"/>
        <v>24</v>
      </c>
      <c r="W1400" s="207"/>
      <c r="X1400" s="165"/>
    </row>
    <row r="1401" spans="1:24" x14ac:dyDescent="0.45">
      <c r="A1401" s="877"/>
      <c r="B1401" s="26" t="s">
        <v>24</v>
      </c>
      <c r="C1401" s="27">
        <v>51</v>
      </c>
      <c r="D1401" s="28" t="s">
        <v>76</v>
      </c>
      <c r="E1401" s="29" t="str">
        <f t="shared" si="42"/>
        <v>015118</v>
      </c>
      <c r="F1401" s="30" t="s">
        <v>36</v>
      </c>
      <c r="G1401" s="46" t="s">
        <v>58</v>
      </c>
      <c r="H1401" s="174" t="s">
        <v>2177</v>
      </c>
      <c r="I1401" s="46" t="s">
        <v>62</v>
      </c>
      <c r="J1401" s="205" t="s">
        <v>2447</v>
      </c>
      <c r="K1401" s="46" t="s">
        <v>62</v>
      </c>
      <c r="L1401" s="85" t="s">
        <v>237</v>
      </c>
      <c r="M1401" s="141"/>
      <c r="N1401" s="85"/>
      <c r="O1401" s="46" t="s">
        <v>62</v>
      </c>
      <c r="P1401" s="85" t="s">
        <v>2214</v>
      </c>
      <c r="Q1401" s="86"/>
      <c r="R1401" s="39"/>
      <c r="S1401" s="87"/>
      <c r="T1401" s="99"/>
      <c r="U1401" s="40"/>
      <c r="V1401" s="41">
        <f t="shared" si="43"/>
        <v>24</v>
      </c>
      <c r="W1401" s="207"/>
      <c r="X1401" s="165"/>
    </row>
    <row r="1402" spans="1:24" x14ac:dyDescent="0.45">
      <c r="A1402" s="877"/>
      <c r="B1402" s="26" t="s">
        <v>24</v>
      </c>
      <c r="C1402" s="27">
        <v>51</v>
      </c>
      <c r="D1402" s="28" t="s">
        <v>76</v>
      </c>
      <c r="E1402" s="29" t="str">
        <f t="shared" ref="E1402:E1459" si="44">B1402&amp;C1402&amp;D1402</f>
        <v>015118</v>
      </c>
      <c r="F1402" s="30" t="s">
        <v>36</v>
      </c>
      <c r="G1402" s="46" t="s">
        <v>58</v>
      </c>
      <c r="H1402" s="174" t="s">
        <v>2177</v>
      </c>
      <c r="I1402" s="46" t="s">
        <v>64</v>
      </c>
      <c r="J1402" s="205" t="s">
        <v>2448</v>
      </c>
      <c r="K1402" s="46" t="s">
        <v>64</v>
      </c>
      <c r="L1402" s="85" t="s">
        <v>89</v>
      </c>
      <c r="M1402" s="141"/>
      <c r="N1402" s="85"/>
      <c r="O1402" s="46" t="s">
        <v>64</v>
      </c>
      <c r="P1402" s="85" t="s">
        <v>2217</v>
      </c>
      <c r="Q1402" s="86"/>
      <c r="R1402" s="39"/>
      <c r="S1402" s="87"/>
      <c r="T1402" s="99"/>
      <c r="U1402" s="40"/>
      <c r="V1402" s="41">
        <f t="shared" si="43"/>
        <v>25</v>
      </c>
      <c r="W1402" s="207"/>
      <c r="X1402" s="165"/>
    </row>
    <row r="1403" spans="1:24" x14ac:dyDescent="0.45">
      <c r="A1403" s="877"/>
      <c r="B1403" s="80" t="s">
        <v>24</v>
      </c>
      <c r="C1403" s="81">
        <v>51</v>
      </c>
      <c r="D1403" s="82" t="s">
        <v>76</v>
      </c>
      <c r="E1403" s="83" t="str">
        <f t="shared" si="44"/>
        <v>015118</v>
      </c>
      <c r="F1403" s="84" t="s">
        <v>36</v>
      </c>
      <c r="G1403" s="46" t="s">
        <v>58</v>
      </c>
      <c r="H1403" s="174" t="s">
        <v>2177</v>
      </c>
      <c r="I1403" s="46" t="s">
        <v>66</v>
      </c>
      <c r="J1403" s="205" t="s">
        <v>2449</v>
      </c>
      <c r="K1403" s="46" t="s">
        <v>66</v>
      </c>
      <c r="L1403" s="85" t="s">
        <v>2376</v>
      </c>
      <c r="M1403" s="141"/>
      <c r="N1403" s="85"/>
      <c r="O1403" s="46" t="s">
        <v>66</v>
      </c>
      <c r="P1403" s="85" t="s">
        <v>2220</v>
      </c>
      <c r="Q1403" s="86"/>
      <c r="R1403" s="39"/>
      <c r="S1403" s="87"/>
      <c r="T1403" s="99"/>
      <c r="U1403" s="40"/>
      <c r="V1403" s="41">
        <f t="shared" si="43"/>
        <v>23</v>
      </c>
      <c r="W1403" s="207"/>
      <c r="X1403" s="165"/>
    </row>
    <row r="1404" spans="1:24" x14ac:dyDescent="0.45">
      <c r="A1404" s="877"/>
      <c r="B1404" s="80" t="s">
        <v>24</v>
      </c>
      <c r="C1404" s="81">
        <v>51</v>
      </c>
      <c r="D1404" s="82" t="s">
        <v>76</v>
      </c>
      <c r="E1404" s="83" t="str">
        <f t="shared" si="44"/>
        <v>015118</v>
      </c>
      <c r="F1404" s="84" t="s">
        <v>36</v>
      </c>
      <c r="G1404" s="46" t="s">
        <v>58</v>
      </c>
      <c r="H1404" s="174" t="s">
        <v>2177</v>
      </c>
      <c r="I1404" s="31" t="s">
        <v>68</v>
      </c>
      <c r="J1404" s="174" t="s">
        <v>2450</v>
      </c>
      <c r="K1404" s="33"/>
      <c r="L1404" s="34"/>
      <c r="M1404" s="49"/>
      <c r="N1404" s="34"/>
      <c r="O1404" s="46" t="s">
        <v>68</v>
      </c>
      <c r="P1404" s="85" t="s">
        <v>2223</v>
      </c>
      <c r="Q1404" s="36"/>
      <c r="R1404" s="38"/>
      <c r="S1404" s="38"/>
      <c r="T1404" s="38"/>
      <c r="U1404" s="90"/>
      <c r="V1404" s="41">
        <f t="shared" si="43"/>
        <v>25</v>
      </c>
      <c r="W1404" s="207"/>
      <c r="X1404" s="165"/>
    </row>
    <row r="1405" spans="1:24" x14ac:dyDescent="0.45">
      <c r="A1405" s="877"/>
      <c r="B1405" s="80" t="s">
        <v>24</v>
      </c>
      <c r="C1405" s="81">
        <v>51</v>
      </c>
      <c r="D1405" s="82" t="s">
        <v>76</v>
      </c>
      <c r="E1405" s="83" t="str">
        <f t="shared" si="44"/>
        <v>015118</v>
      </c>
      <c r="F1405" s="84" t="s">
        <v>36</v>
      </c>
      <c r="G1405" s="46" t="s">
        <v>58</v>
      </c>
      <c r="H1405" s="174" t="s">
        <v>2177</v>
      </c>
      <c r="I1405" s="33" t="s">
        <v>70</v>
      </c>
      <c r="J1405" s="174" t="s">
        <v>2451</v>
      </c>
      <c r="K1405" s="33"/>
      <c r="L1405" s="34"/>
      <c r="M1405" s="49"/>
      <c r="N1405" s="34"/>
      <c r="O1405" s="46" t="s">
        <v>70</v>
      </c>
      <c r="P1405" s="85" t="s">
        <v>2226</v>
      </c>
      <c r="Q1405" s="36"/>
      <c r="R1405" s="38"/>
      <c r="S1405" s="38"/>
      <c r="T1405" s="38"/>
      <c r="U1405" s="90"/>
      <c r="V1405" s="41">
        <f t="shared" si="43"/>
        <v>28</v>
      </c>
      <c r="W1405" s="207"/>
      <c r="X1405" s="165"/>
    </row>
    <row r="1406" spans="1:24" x14ac:dyDescent="0.45">
      <c r="A1406" s="877"/>
      <c r="B1406" s="80" t="s">
        <v>24</v>
      </c>
      <c r="C1406" s="81">
        <v>51</v>
      </c>
      <c r="D1406" s="82" t="s">
        <v>76</v>
      </c>
      <c r="E1406" s="83" t="str">
        <f t="shared" si="44"/>
        <v>015118</v>
      </c>
      <c r="F1406" s="84" t="s">
        <v>36</v>
      </c>
      <c r="G1406" s="46" t="s">
        <v>58</v>
      </c>
      <c r="H1406" s="174" t="s">
        <v>2177</v>
      </c>
      <c r="I1406" s="33"/>
      <c r="J1406" s="174"/>
      <c r="K1406" s="33"/>
      <c r="L1406" s="34"/>
      <c r="M1406" s="49"/>
      <c r="N1406" s="34"/>
      <c r="O1406" s="46" t="s">
        <v>72</v>
      </c>
      <c r="P1406" s="85" t="s">
        <v>2229</v>
      </c>
      <c r="Q1406" s="36"/>
      <c r="R1406" s="38"/>
      <c r="S1406" s="38"/>
      <c r="T1406" s="38"/>
      <c r="U1406" s="90"/>
      <c r="V1406" s="41">
        <f t="shared" si="43"/>
        <v>16</v>
      </c>
      <c r="W1406" s="207"/>
      <c r="X1406" s="165"/>
    </row>
    <row r="1407" spans="1:24" x14ac:dyDescent="0.45">
      <c r="A1407" s="877"/>
      <c r="B1407" s="80" t="s">
        <v>24</v>
      </c>
      <c r="C1407" s="81">
        <v>51</v>
      </c>
      <c r="D1407" s="82" t="s">
        <v>76</v>
      </c>
      <c r="E1407" s="83" t="str">
        <f t="shared" si="44"/>
        <v>015118</v>
      </c>
      <c r="F1407" s="84" t="s">
        <v>36</v>
      </c>
      <c r="G1407" s="46" t="s">
        <v>58</v>
      </c>
      <c r="H1407" s="174" t="s">
        <v>2177</v>
      </c>
      <c r="I1407" s="33"/>
      <c r="J1407" s="174"/>
      <c r="K1407" s="33"/>
      <c r="L1407" s="34"/>
      <c r="M1407" s="49"/>
      <c r="N1407" s="34"/>
      <c r="O1407" s="46" t="s">
        <v>74</v>
      </c>
      <c r="P1407" s="85" t="s">
        <v>2232</v>
      </c>
      <c r="Q1407" s="36"/>
      <c r="R1407" s="38"/>
      <c r="S1407" s="38"/>
      <c r="T1407" s="38"/>
      <c r="U1407" s="90"/>
      <c r="V1407" s="41">
        <f t="shared" si="43"/>
        <v>25</v>
      </c>
      <c r="W1407" s="207"/>
      <c r="X1407" s="165"/>
    </row>
    <row r="1408" spans="1:24" x14ac:dyDescent="0.45">
      <c r="A1408" s="877"/>
      <c r="B1408" s="80" t="s">
        <v>24</v>
      </c>
      <c r="C1408" s="81">
        <v>51</v>
      </c>
      <c r="D1408" s="82" t="s">
        <v>76</v>
      </c>
      <c r="E1408" s="83" t="str">
        <f t="shared" si="44"/>
        <v>015118</v>
      </c>
      <c r="F1408" s="84" t="s">
        <v>36</v>
      </c>
      <c r="G1408" s="46" t="s">
        <v>58</v>
      </c>
      <c r="H1408" s="174" t="s">
        <v>2177</v>
      </c>
      <c r="I1408" s="33"/>
      <c r="J1408" s="174"/>
      <c r="K1408" s="33"/>
      <c r="L1408" s="34"/>
      <c r="M1408" s="49"/>
      <c r="N1408" s="34"/>
      <c r="O1408" s="46" t="s">
        <v>76</v>
      </c>
      <c r="P1408" s="85" t="s">
        <v>2235</v>
      </c>
      <c r="Q1408" s="36"/>
      <c r="R1408" s="38"/>
      <c r="S1408" s="38"/>
      <c r="T1408" s="38"/>
      <c r="U1408" s="90"/>
      <c r="V1408" s="41">
        <f t="shared" si="43"/>
        <v>18</v>
      </c>
      <c r="W1408" s="207"/>
      <c r="X1408" s="165"/>
    </row>
    <row r="1409" spans="1:24" x14ac:dyDescent="0.45">
      <c r="A1409" s="877"/>
      <c r="B1409" s="80" t="s">
        <v>24</v>
      </c>
      <c r="C1409" s="81">
        <v>51</v>
      </c>
      <c r="D1409" s="82" t="s">
        <v>76</v>
      </c>
      <c r="E1409" s="83" t="str">
        <f t="shared" si="44"/>
        <v>015118</v>
      </c>
      <c r="F1409" s="84" t="s">
        <v>36</v>
      </c>
      <c r="G1409" s="46" t="s">
        <v>58</v>
      </c>
      <c r="H1409" s="174" t="s">
        <v>2177</v>
      </c>
      <c r="I1409" s="33"/>
      <c r="J1409" s="174"/>
      <c r="K1409" s="33"/>
      <c r="L1409" s="34"/>
      <c r="M1409" s="49"/>
      <c r="N1409" s="34"/>
      <c r="O1409" s="46" t="s">
        <v>78</v>
      </c>
      <c r="P1409" s="85" t="s">
        <v>2238</v>
      </c>
      <c r="Q1409" s="36"/>
      <c r="R1409" s="38"/>
      <c r="S1409" s="38"/>
      <c r="T1409" s="38"/>
      <c r="U1409" s="90"/>
      <c r="V1409" s="41">
        <f t="shared" si="43"/>
        <v>17</v>
      </c>
      <c r="W1409" s="207"/>
      <c r="X1409" s="165"/>
    </row>
    <row r="1410" spans="1:24" x14ac:dyDescent="0.45">
      <c r="A1410" s="877"/>
      <c r="B1410" s="80" t="s">
        <v>24</v>
      </c>
      <c r="C1410" s="81">
        <v>51</v>
      </c>
      <c r="D1410" s="82" t="s">
        <v>76</v>
      </c>
      <c r="E1410" s="83" t="str">
        <f t="shared" si="44"/>
        <v>015118</v>
      </c>
      <c r="F1410" s="84" t="s">
        <v>36</v>
      </c>
      <c r="G1410" s="46" t="s">
        <v>58</v>
      </c>
      <c r="H1410" s="174" t="s">
        <v>2177</v>
      </c>
      <c r="I1410" s="33"/>
      <c r="J1410" s="174"/>
      <c r="K1410" s="33"/>
      <c r="L1410" s="34"/>
      <c r="M1410" s="49"/>
      <c r="N1410" s="34"/>
      <c r="O1410" s="46" t="s">
        <v>80</v>
      </c>
      <c r="P1410" s="85" t="s">
        <v>2241</v>
      </c>
      <c r="Q1410" s="36"/>
      <c r="R1410" s="38"/>
      <c r="S1410" s="38"/>
      <c r="T1410" s="38"/>
      <c r="U1410" s="90"/>
      <c r="V1410" s="41">
        <f t="shared" si="43"/>
        <v>18</v>
      </c>
      <c r="W1410" s="207"/>
      <c r="X1410" s="165"/>
    </row>
    <row r="1411" spans="1:24" x14ac:dyDescent="0.45">
      <c r="A1411" s="877"/>
      <c r="B1411" s="80" t="s">
        <v>24</v>
      </c>
      <c r="C1411" s="81">
        <v>51</v>
      </c>
      <c r="D1411" s="82" t="s">
        <v>76</v>
      </c>
      <c r="E1411" s="83" t="str">
        <f t="shared" si="44"/>
        <v>015118</v>
      </c>
      <c r="F1411" s="84" t="s">
        <v>36</v>
      </c>
      <c r="G1411" s="46" t="s">
        <v>58</v>
      </c>
      <c r="H1411" s="174" t="s">
        <v>2177</v>
      </c>
      <c r="I1411" s="33"/>
      <c r="J1411" s="174"/>
      <c r="K1411" s="33"/>
      <c r="L1411" s="34"/>
      <c r="M1411" s="49"/>
      <c r="N1411" s="34"/>
      <c r="O1411" s="115" t="s">
        <v>82</v>
      </c>
      <c r="P1411" s="85" t="s">
        <v>2244</v>
      </c>
      <c r="Q1411" s="36"/>
      <c r="R1411" s="38"/>
      <c r="S1411" s="38"/>
      <c r="T1411" s="38"/>
      <c r="U1411" s="90"/>
      <c r="V1411" s="41">
        <f t="shared" si="43"/>
        <v>13</v>
      </c>
      <c r="W1411" s="207"/>
      <c r="X1411" s="165"/>
    </row>
    <row r="1412" spans="1:24" x14ac:dyDescent="0.45">
      <c r="A1412" s="877"/>
      <c r="B1412" s="89" t="s">
        <v>24</v>
      </c>
      <c r="C1412" s="27">
        <v>51</v>
      </c>
      <c r="D1412" s="28" t="s">
        <v>76</v>
      </c>
      <c r="E1412" s="29" t="str">
        <f t="shared" si="44"/>
        <v>015118</v>
      </c>
      <c r="F1412" s="30" t="s">
        <v>36</v>
      </c>
      <c r="G1412" s="33" t="s">
        <v>58</v>
      </c>
      <c r="H1412" s="174" t="s">
        <v>2177</v>
      </c>
      <c r="I1412" s="33"/>
      <c r="J1412" s="174"/>
      <c r="K1412" s="33"/>
      <c r="L1412" s="34"/>
      <c r="M1412" s="49"/>
      <c r="N1412" s="34"/>
      <c r="O1412" s="31" t="s">
        <v>84</v>
      </c>
      <c r="P1412" s="34" t="s">
        <v>2247</v>
      </c>
      <c r="Q1412" s="36"/>
      <c r="R1412" s="38"/>
      <c r="S1412" s="38"/>
      <c r="T1412" s="38"/>
      <c r="U1412" s="90"/>
      <c r="V1412" s="41">
        <f t="shared" si="43"/>
        <v>18</v>
      </c>
      <c r="W1412" s="207"/>
      <c r="X1412" s="165"/>
    </row>
    <row r="1413" spans="1:24" x14ac:dyDescent="0.45">
      <c r="A1413" s="877"/>
      <c r="B1413" s="89" t="s">
        <v>24</v>
      </c>
      <c r="C1413" s="27">
        <v>51</v>
      </c>
      <c r="D1413" s="28" t="s">
        <v>76</v>
      </c>
      <c r="E1413" s="29" t="str">
        <f t="shared" si="44"/>
        <v>015118</v>
      </c>
      <c r="F1413" s="30" t="s">
        <v>36</v>
      </c>
      <c r="G1413" s="33" t="s">
        <v>58</v>
      </c>
      <c r="H1413" s="174" t="s">
        <v>2177</v>
      </c>
      <c r="I1413" s="33"/>
      <c r="J1413" s="174"/>
      <c r="K1413" s="33"/>
      <c r="L1413" s="34"/>
      <c r="M1413" s="49"/>
      <c r="N1413" s="34"/>
      <c r="O1413" s="31" t="s">
        <v>86</v>
      </c>
      <c r="P1413" s="34" t="s">
        <v>1369</v>
      </c>
      <c r="Q1413" s="36"/>
      <c r="R1413" s="38"/>
      <c r="S1413" s="38"/>
      <c r="T1413" s="38"/>
      <c r="U1413" s="90"/>
      <c r="V1413" s="41">
        <f t="shared" si="43"/>
        <v>14</v>
      </c>
      <c r="W1413" s="207"/>
      <c r="X1413" s="165"/>
    </row>
    <row r="1414" spans="1:24" x14ac:dyDescent="0.45">
      <c r="A1414" s="877"/>
      <c r="B1414" s="114" t="s">
        <v>24</v>
      </c>
      <c r="C1414" s="81">
        <v>51</v>
      </c>
      <c r="D1414" s="82" t="s">
        <v>76</v>
      </c>
      <c r="E1414" s="83" t="str">
        <f t="shared" si="44"/>
        <v>015118</v>
      </c>
      <c r="F1414" s="84" t="s">
        <v>36</v>
      </c>
      <c r="G1414" s="46" t="s">
        <v>58</v>
      </c>
      <c r="H1414" s="205" t="s">
        <v>2177</v>
      </c>
      <c r="I1414" s="46"/>
      <c r="J1414" s="205"/>
      <c r="K1414" s="46"/>
      <c r="L1414" s="85"/>
      <c r="M1414" s="141"/>
      <c r="N1414" s="85"/>
      <c r="O1414" s="115" t="s">
        <v>25</v>
      </c>
      <c r="P1414" s="85" t="s">
        <v>2252</v>
      </c>
      <c r="Q1414" s="86"/>
      <c r="R1414" s="87"/>
      <c r="S1414" s="87"/>
      <c r="T1414" s="87"/>
      <c r="U1414" s="136"/>
      <c r="V1414" s="41">
        <f t="shared" si="43"/>
        <v>18</v>
      </c>
      <c r="W1414" s="207"/>
      <c r="X1414" s="165"/>
    </row>
    <row r="1415" spans="1:24" x14ac:dyDescent="0.45">
      <c r="A1415" s="212"/>
      <c r="B1415" s="114" t="s">
        <v>24</v>
      </c>
      <c r="C1415" s="81">
        <v>51</v>
      </c>
      <c r="D1415" s="82" t="s">
        <v>76</v>
      </c>
      <c r="E1415" s="83" t="str">
        <f t="shared" si="44"/>
        <v>015118</v>
      </c>
      <c r="F1415" s="84" t="s">
        <v>36</v>
      </c>
      <c r="G1415" s="46" t="s">
        <v>58</v>
      </c>
      <c r="H1415" s="205" t="s">
        <v>2177</v>
      </c>
      <c r="I1415" s="46"/>
      <c r="J1415" s="205"/>
      <c r="K1415" s="46"/>
      <c r="L1415" s="85"/>
      <c r="M1415" s="141"/>
      <c r="N1415" s="85"/>
      <c r="O1415" s="115" t="s">
        <v>89</v>
      </c>
      <c r="P1415" s="85" t="s">
        <v>2258</v>
      </c>
      <c r="Q1415" s="86"/>
      <c r="R1415" s="87"/>
      <c r="S1415" s="87"/>
      <c r="T1415" s="87"/>
      <c r="U1415" s="136"/>
      <c r="V1415" s="41"/>
      <c r="W1415" s="207"/>
      <c r="X1415" s="165"/>
    </row>
    <row r="1416" spans="1:24" x14ac:dyDescent="0.45">
      <c r="A1416" s="212"/>
      <c r="B1416" s="26" t="s">
        <v>24</v>
      </c>
      <c r="C1416" s="27">
        <v>51</v>
      </c>
      <c r="D1416" s="28" t="s">
        <v>76</v>
      </c>
      <c r="E1416" s="29" t="str">
        <f t="shared" si="44"/>
        <v>015118</v>
      </c>
      <c r="F1416" s="30" t="s">
        <v>36</v>
      </c>
      <c r="G1416" s="33" t="s">
        <v>58</v>
      </c>
      <c r="H1416" s="174" t="s">
        <v>2177</v>
      </c>
      <c r="I1416" s="33"/>
      <c r="J1416" s="174"/>
      <c r="K1416" s="33"/>
      <c r="L1416" s="34"/>
      <c r="M1416" s="49"/>
      <c r="N1416" s="34"/>
      <c r="O1416" s="31" t="s">
        <v>91</v>
      </c>
      <c r="P1416" s="34" t="s">
        <v>2406</v>
      </c>
      <c r="Q1416" s="36"/>
      <c r="R1416" s="38"/>
      <c r="S1416" s="38"/>
      <c r="T1416" s="38"/>
      <c r="U1416" s="42"/>
      <c r="V1416" s="41"/>
      <c r="W1416" s="207"/>
      <c r="X1416" s="165"/>
    </row>
    <row r="1417" spans="1:24" x14ac:dyDescent="0.45">
      <c r="A1417" s="212"/>
      <c r="B1417" s="26" t="s">
        <v>24</v>
      </c>
      <c r="C1417" s="27">
        <v>51</v>
      </c>
      <c r="D1417" s="28" t="s">
        <v>76</v>
      </c>
      <c r="E1417" s="29" t="str">
        <f t="shared" si="44"/>
        <v>015118</v>
      </c>
      <c r="F1417" s="30" t="s">
        <v>36</v>
      </c>
      <c r="G1417" s="33" t="s">
        <v>58</v>
      </c>
      <c r="H1417" s="174" t="s">
        <v>2177</v>
      </c>
      <c r="I1417" s="33"/>
      <c r="J1417" s="174"/>
      <c r="K1417" s="33"/>
      <c r="L1417" s="34"/>
      <c r="M1417" s="49"/>
      <c r="N1417" s="34"/>
      <c r="O1417" s="31" t="s">
        <v>231</v>
      </c>
      <c r="P1417" s="34" t="s">
        <v>2408</v>
      </c>
      <c r="Q1417" s="36"/>
      <c r="R1417" s="38"/>
      <c r="S1417" s="38"/>
      <c r="T1417" s="38"/>
      <c r="U1417" s="42"/>
      <c r="V1417" s="41"/>
      <c r="W1417" s="207"/>
      <c r="X1417" s="165"/>
    </row>
    <row r="1418" spans="1:24" x14ac:dyDescent="0.45">
      <c r="A1418" s="212"/>
      <c r="B1418" s="26" t="s">
        <v>24</v>
      </c>
      <c r="C1418" s="27">
        <v>51</v>
      </c>
      <c r="D1418" s="28" t="s">
        <v>76</v>
      </c>
      <c r="E1418" s="29" t="str">
        <f t="shared" si="44"/>
        <v>015118</v>
      </c>
      <c r="F1418" s="30" t="s">
        <v>36</v>
      </c>
      <c r="G1418" s="33" t="s">
        <v>58</v>
      </c>
      <c r="H1418" s="174" t="s">
        <v>2177</v>
      </c>
      <c r="I1418" s="33"/>
      <c r="J1418" s="174"/>
      <c r="K1418" s="33"/>
      <c r="L1418" s="34"/>
      <c r="M1418" s="49"/>
      <c r="N1418" s="34"/>
      <c r="O1418" s="55" t="s">
        <v>233</v>
      </c>
      <c r="P1418" s="34" t="s">
        <v>2452</v>
      </c>
      <c r="Q1418" s="36"/>
      <c r="R1418" s="38"/>
      <c r="S1418" s="38"/>
      <c r="T1418" s="38"/>
      <c r="U1418" s="42"/>
      <c r="V1418" s="41"/>
      <c r="W1418" s="207"/>
      <c r="X1418" s="165"/>
    </row>
    <row r="1419" spans="1:24" x14ac:dyDescent="0.45">
      <c r="A1419" s="212"/>
      <c r="B1419" s="26" t="s">
        <v>24</v>
      </c>
      <c r="C1419" s="27">
        <v>51</v>
      </c>
      <c r="D1419" s="28" t="s">
        <v>76</v>
      </c>
      <c r="E1419" s="29" t="str">
        <f t="shared" si="44"/>
        <v>015118</v>
      </c>
      <c r="F1419" s="30" t="s">
        <v>36</v>
      </c>
      <c r="G1419" s="33" t="s">
        <v>58</v>
      </c>
      <c r="H1419" s="174" t="s">
        <v>2177</v>
      </c>
      <c r="I1419" s="33"/>
      <c r="J1419" s="174"/>
      <c r="K1419" s="33"/>
      <c r="L1419" s="34"/>
      <c r="M1419" s="49"/>
      <c r="N1419" s="34"/>
      <c r="O1419" s="55" t="s">
        <v>235</v>
      </c>
      <c r="P1419" s="34" t="s">
        <v>2255</v>
      </c>
      <c r="Q1419" s="36"/>
      <c r="R1419" s="38"/>
      <c r="S1419" s="38"/>
      <c r="T1419" s="38"/>
      <c r="U1419" s="42"/>
      <c r="V1419" s="41"/>
      <c r="W1419" s="207"/>
      <c r="X1419" s="165"/>
    </row>
    <row r="1420" spans="1:24" x14ac:dyDescent="0.45">
      <c r="A1420" s="212"/>
      <c r="B1420" s="26" t="s">
        <v>24</v>
      </c>
      <c r="C1420" s="27">
        <v>51</v>
      </c>
      <c r="D1420" s="28" t="s">
        <v>76</v>
      </c>
      <c r="E1420" s="29" t="s">
        <v>1775</v>
      </c>
      <c r="F1420" s="30" t="s">
        <v>36</v>
      </c>
      <c r="G1420" s="33" t="s">
        <v>58</v>
      </c>
      <c r="H1420" s="174" t="s">
        <v>2177</v>
      </c>
      <c r="I1420" s="33"/>
      <c r="J1420" s="174"/>
      <c r="K1420" s="33"/>
      <c r="L1420" s="34"/>
      <c r="M1420" s="49"/>
      <c r="N1420" s="34"/>
      <c r="O1420" s="55" t="s">
        <v>237</v>
      </c>
      <c r="P1420" s="34" t="s">
        <v>2264</v>
      </c>
      <c r="Q1420" s="36"/>
      <c r="R1420" s="38"/>
      <c r="S1420" s="38"/>
      <c r="T1420" s="38"/>
      <c r="U1420" s="42"/>
      <c r="V1420" s="41"/>
      <c r="W1420" s="207"/>
      <c r="X1420" s="165"/>
    </row>
    <row r="1421" spans="1:24" ht="19" thickBot="1" x14ac:dyDescent="0.5">
      <c r="A1421" s="212"/>
      <c r="B1421" s="80" t="s">
        <v>24</v>
      </c>
      <c r="C1421" s="81">
        <v>51</v>
      </c>
      <c r="D1421" s="82" t="s">
        <v>76</v>
      </c>
      <c r="E1421" s="83" t="s">
        <v>1775</v>
      </c>
      <c r="F1421" s="61" t="s">
        <v>36</v>
      </c>
      <c r="G1421" s="63" t="s">
        <v>58</v>
      </c>
      <c r="H1421" s="213" t="s">
        <v>2177</v>
      </c>
      <c r="I1421" s="63"/>
      <c r="J1421" s="213"/>
      <c r="K1421" s="63"/>
      <c r="L1421" s="64"/>
      <c r="M1421" s="147"/>
      <c r="N1421" s="64"/>
      <c r="O1421" s="214" t="s">
        <v>239</v>
      </c>
      <c r="P1421" s="64" t="s">
        <v>2453</v>
      </c>
      <c r="Q1421" s="66"/>
      <c r="R1421" s="68"/>
      <c r="S1421" s="68"/>
      <c r="T1421" s="68"/>
      <c r="U1421" s="70"/>
      <c r="V1421" s="41"/>
      <c r="W1421" s="207"/>
      <c r="X1421" s="165"/>
    </row>
    <row r="1422" spans="1:24" x14ac:dyDescent="0.45">
      <c r="A1422" s="212"/>
      <c r="B1422" s="89" t="s">
        <v>24</v>
      </c>
      <c r="C1422" s="27">
        <v>51</v>
      </c>
      <c r="D1422" s="28" t="s">
        <v>76</v>
      </c>
      <c r="E1422" s="29" t="s">
        <v>1775</v>
      </c>
      <c r="F1422" s="71" t="s">
        <v>26</v>
      </c>
      <c r="G1422" s="72" t="s">
        <v>60</v>
      </c>
      <c r="H1422" s="73" t="s">
        <v>103</v>
      </c>
      <c r="I1422" s="74" t="s">
        <v>28</v>
      </c>
      <c r="J1422" s="73"/>
      <c r="K1422" s="74" t="s">
        <v>30</v>
      </c>
      <c r="L1422" s="73"/>
      <c r="M1422" s="74" t="s">
        <v>32</v>
      </c>
      <c r="N1422" s="73"/>
      <c r="O1422" s="74" t="s">
        <v>33</v>
      </c>
      <c r="P1422" s="73"/>
      <c r="Q1422" s="75" t="s">
        <v>34</v>
      </c>
      <c r="R1422" s="77"/>
      <c r="S1422" s="76" t="s">
        <v>35</v>
      </c>
      <c r="T1422" s="140"/>
      <c r="U1422" s="78"/>
      <c r="V1422" s="41">
        <f t="shared" ref="V1422:V1423" si="45">LEN(H1422&amp;J1422&amp;L1422&amp;N1422&amp;P1422&amp;R1422)+5</f>
        <v>16</v>
      </c>
      <c r="W1422" s="207"/>
      <c r="X1422" s="170">
        <f>LEN(H1423)+5</f>
        <v>18</v>
      </c>
    </row>
    <row r="1423" spans="1:24" x14ac:dyDescent="0.45">
      <c r="A1423" s="212"/>
      <c r="B1423" s="89" t="s">
        <v>24</v>
      </c>
      <c r="C1423" s="27">
        <v>51</v>
      </c>
      <c r="D1423" s="28" t="s">
        <v>76</v>
      </c>
      <c r="E1423" s="29" t="s">
        <v>1775</v>
      </c>
      <c r="F1423" s="30" t="s">
        <v>36</v>
      </c>
      <c r="G1423" s="31" t="s">
        <v>60</v>
      </c>
      <c r="H1423" s="85" t="s">
        <v>2454</v>
      </c>
      <c r="I1423" s="33" t="s">
        <v>24</v>
      </c>
      <c r="J1423" s="34" t="s">
        <v>2455</v>
      </c>
      <c r="K1423" s="33"/>
      <c r="L1423" s="34"/>
      <c r="M1423" s="33"/>
      <c r="N1423" s="34"/>
      <c r="O1423" s="33"/>
      <c r="P1423" s="34"/>
      <c r="Q1423" s="36"/>
      <c r="R1423" s="37"/>
      <c r="S1423" s="38" t="s">
        <v>2456</v>
      </c>
      <c r="T1423" s="111"/>
      <c r="U1423" s="40" t="s">
        <v>2457</v>
      </c>
      <c r="V1423" s="41">
        <f t="shared" si="45"/>
        <v>26</v>
      </c>
      <c r="W1423" s="207"/>
      <c r="X1423" s="165"/>
    </row>
    <row r="1424" spans="1:24" x14ac:dyDescent="0.45">
      <c r="A1424" s="878" t="s">
        <v>2458</v>
      </c>
      <c r="B1424" s="16" t="s">
        <v>24</v>
      </c>
      <c r="C1424" s="17">
        <v>51</v>
      </c>
      <c r="D1424" s="18">
        <v>19</v>
      </c>
      <c r="E1424" s="19" t="str">
        <f t="shared" si="44"/>
        <v>015119</v>
      </c>
      <c r="F1424" s="71" t="s">
        <v>26</v>
      </c>
      <c r="G1424" s="72" t="s">
        <v>24</v>
      </c>
      <c r="H1424" s="73" t="s">
        <v>103</v>
      </c>
      <c r="I1424" s="74" t="s">
        <v>28</v>
      </c>
      <c r="J1424" s="73"/>
      <c r="K1424" s="74" t="s">
        <v>30</v>
      </c>
      <c r="L1424" s="73"/>
      <c r="M1424" s="74" t="s">
        <v>32</v>
      </c>
      <c r="N1424" s="73"/>
      <c r="O1424" s="74" t="s">
        <v>33</v>
      </c>
      <c r="P1424" s="73"/>
      <c r="Q1424" s="75" t="s">
        <v>34</v>
      </c>
      <c r="R1424" s="77"/>
      <c r="S1424" s="76" t="s">
        <v>35</v>
      </c>
      <c r="T1424" s="140"/>
      <c r="U1424" s="78"/>
      <c r="V1424" s="41">
        <f t="shared" si="43"/>
        <v>16</v>
      </c>
      <c r="W1424" s="207"/>
      <c r="X1424" s="170">
        <f>LEN(H1425)+5</f>
        <v>21</v>
      </c>
    </row>
    <row r="1425" spans="1:24" x14ac:dyDescent="0.45">
      <c r="A1425" s="878"/>
      <c r="B1425" s="26" t="s">
        <v>24</v>
      </c>
      <c r="C1425" s="27">
        <v>51</v>
      </c>
      <c r="D1425" s="28">
        <v>19</v>
      </c>
      <c r="E1425" s="29" t="str">
        <f t="shared" si="44"/>
        <v>015119</v>
      </c>
      <c r="F1425" s="30" t="s">
        <v>36</v>
      </c>
      <c r="G1425" s="31" t="s">
        <v>24</v>
      </c>
      <c r="H1425" s="85" t="s">
        <v>2459</v>
      </c>
      <c r="I1425" s="33"/>
      <c r="J1425" s="34"/>
      <c r="K1425" s="33"/>
      <c r="L1425" s="34"/>
      <c r="M1425" s="33"/>
      <c r="N1425" s="34"/>
      <c r="O1425" s="33"/>
      <c r="P1425" s="34"/>
      <c r="Q1425" s="36"/>
      <c r="R1425" s="37"/>
      <c r="S1425" s="38" t="s">
        <v>2456</v>
      </c>
      <c r="T1425" s="111"/>
      <c r="U1425" s="40" t="s">
        <v>2457</v>
      </c>
      <c r="V1425" s="41">
        <f t="shared" si="43"/>
        <v>21</v>
      </c>
      <c r="W1425" s="207"/>
      <c r="X1425" s="165"/>
    </row>
    <row r="1426" spans="1:24" x14ac:dyDescent="0.45">
      <c r="A1426" s="878"/>
      <c r="B1426" s="26" t="s">
        <v>24</v>
      </c>
      <c r="C1426" s="27">
        <v>51</v>
      </c>
      <c r="D1426" s="28">
        <v>19</v>
      </c>
      <c r="E1426" s="29" t="str">
        <f t="shared" si="44"/>
        <v>015119</v>
      </c>
      <c r="F1426" s="30" t="s">
        <v>36</v>
      </c>
      <c r="G1426" s="31" t="s">
        <v>24</v>
      </c>
      <c r="H1426" s="85" t="s">
        <v>2459</v>
      </c>
      <c r="I1426" s="33"/>
      <c r="J1426" s="34"/>
      <c r="K1426" s="33"/>
      <c r="L1426" s="34"/>
      <c r="M1426" s="33"/>
      <c r="N1426" s="34"/>
      <c r="O1426" s="33"/>
      <c r="P1426" s="34"/>
      <c r="Q1426" s="36"/>
      <c r="R1426" s="37"/>
      <c r="S1426" s="38" t="s">
        <v>1497</v>
      </c>
      <c r="T1426" s="111"/>
      <c r="U1426" s="78"/>
      <c r="V1426" s="41">
        <f t="shared" si="43"/>
        <v>21</v>
      </c>
      <c r="W1426" s="207"/>
      <c r="X1426" s="165"/>
    </row>
    <row r="1427" spans="1:24" x14ac:dyDescent="0.45">
      <c r="A1427" s="878"/>
      <c r="B1427" s="26" t="s">
        <v>24</v>
      </c>
      <c r="C1427" s="27">
        <v>51</v>
      </c>
      <c r="D1427" s="28">
        <v>19</v>
      </c>
      <c r="E1427" s="29" t="str">
        <f t="shared" si="44"/>
        <v>015119</v>
      </c>
      <c r="F1427" s="30" t="s">
        <v>36</v>
      </c>
      <c r="G1427" s="31" t="s">
        <v>24</v>
      </c>
      <c r="H1427" s="85" t="s">
        <v>2459</v>
      </c>
      <c r="I1427" s="33"/>
      <c r="J1427" s="34"/>
      <c r="K1427" s="33"/>
      <c r="L1427" s="34"/>
      <c r="M1427" s="33"/>
      <c r="N1427" s="34"/>
      <c r="O1427" s="33"/>
      <c r="P1427" s="34"/>
      <c r="Q1427" s="36"/>
      <c r="R1427" s="37"/>
      <c r="S1427" s="38" t="s">
        <v>2460</v>
      </c>
      <c r="T1427" s="111"/>
      <c r="U1427" s="78"/>
      <c r="V1427" s="41">
        <f t="shared" si="43"/>
        <v>21</v>
      </c>
      <c r="W1427" s="207"/>
      <c r="X1427" s="165"/>
    </row>
    <row r="1428" spans="1:24" x14ac:dyDescent="0.45">
      <c r="A1428" s="878"/>
      <c r="B1428" s="26" t="s">
        <v>24</v>
      </c>
      <c r="C1428" s="27">
        <v>51</v>
      </c>
      <c r="D1428" s="28">
        <v>19</v>
      </c>
      <c r="E1428" s="29" t="str">
        <f t="shared" si="44"/>
        <v>015119</v>
      </c>
      <c r="F1428" s="71" t="s">
        <v>26</v>
      </c>
      <c r="G1428" s="47" t="s">
        <v>40</v>
      </c>
      <c r="H1428" s="48" t="s">
        <v>103</v>
      </c>
      <c r="I1428" s="49" t="s">
        <v>28</v>
      </c>
      <c r="J1428" s="48" t="s">
        <v>123</v>
      </c>
      <c r="K1428" s="49" t="s">
        <v>30</v>
      </c>
      <c r="L1428" s="48"/>
      <c r="M1428" s="49" t="s">
        <v>32</v>
      </c>
      <c r="N1428" s="48"/>
      <c r="O1428" s="49" t="s">
        <v>33</v>
      </c>
      <c r="P1428" s="48"/>
      <c r="Q1428" s="50" t="s">
        <v>34</v>
      </c>
      <c r="R1428" s="51"/>
      <c r="S1428" s="24" t="s">
        <v>35</v>
      </c>
      <c r="T1428" s="98"/>
      <c r="U1428" s="42"/>
      <c r="V1428" s="41">
        <f t="shared" si="43"/>
        <v>20</v>
      </c>
      <c r="W1428" s="13"/>
      <c r="X1428" s="53">
        <f>LEN(H1429&amp;J1431)+5</f>
        <v>32</v>
      </c>
    </row>
    <row r="1429" spans="1:24" x14ac:dyDescent="0.45">
      <c r="A1429" s="878"/>
      <c r="B1429" s="26" t="s">
        <v>24</v>
      </c>
      <c r="C1429" s="27">
        <v>51</v>
      </c>
      <c r="D1429" s="28">
        <v>19</v>
      </c>
      <c r="E1429" s="29" t="str">
        <f t="shared" si="44"/>
        <v>015119</v>
      </c>
      <c r="F1429" s="30" t="s">
        <v>36</v>
      </c>
      <c r="G1429" s="31" t="s">
        <v>40</v>
      </c>
      <c r="H1429" s="85" t="s">
        <v>2461</v>
      </c>
      <c r="I1429" s="31" t="s">
        <v>24</v>
      </c>
      <c r="J1429" s="44">
        <v>91</v>
      </c>
      <c r="K1429" s="33"/>
      <c r="L1429" s="34"/>
      <c r="M1429" s="33"/>
      <c r="N1429" s="34"/>
      <c r="O1429" s="33"/>
      <c r="P1429" s="34"/>
      <c r="Q1429" s="36"/>
      <c r="R1429" s="37"/>
      <c r="S1429" s="38" t="s">
        <v>2456</v>
      </c>
      <c r="T1429" s="111"/>
      <c r="U1429" s="40" t="s">
        <v>2457</v>
      </c>
      <c r="V1429" s="41">
        <f t="shared" si="43"/>
        <v>32</v>
      </c>
      <c r="W1429" s="13"/>
    </row>
    <row r="1430" spans="1:24" x14ac:dyDescent="0.45">
      <c r="A1430" s="878"/>
      <c r="B1430" s="26" t="s">
        <v>24</v>
      </c>
      <c r="C1430" s="27">
        <v>51</v>
      </c>
      <c r="D1430" s="28">
        <v>19</v>
      </c>
      <c r="E1430" s="29" t="str">
        <f t="shared" si="44"/>
        <v>015119</v>
      </c>
      <c r="F1430" s="30" t="s">
        <v>36</v>
      </c>
      <c r="G1430" s="31" t="s">
        <v>40</v>
      </c>
      <c r="H1430" s="85" t="s">
        <v>2461</v>
      </c>
      <c r="I1430" s="31" t="s">
        <v>40</v>
      </c>
      <c r="J1430" s="44">
        <v>95</v>
      </c>
      <c r="K1430" s="33"/>
      <c r="L1430" s="34"/>
      <c r="M1430" s="33"/>
      <c r="N1430" s="34"/>
      <c r="O1430" s="33"/>
      <c r="P1430" s="34"/>
      <c r="Q1430" s="36"/>
      <c r="R1430" s="37"/>
      <c r="S1430" s="38" t="s">
        <v>1497</v>
      </c>
      <c r="T1430" s="111"/>
      <c r="U1430" s="78"/>
      <c r="V1430" s="41">
        <f t="shared" si="43"/>
        <v>32</v>
      </c>
      <c r="W1430" s="13"/>
    </row>
    <row r="1431" spans="1:24" x14ac:dyDescent="0.45">
      <c r="A1431" s="878"/>
      <c r="B1431" s="80" t="s">
        <v>24</v>
      </c>
      <c r="C1431" s="81">
        <v>51</v>
      </c>
      <c r="D1431" s="82">
        <v>19</v>
      </c>
      <c r="E1431" s="83" t="str">
        <f t="shared" si="44"/>
        <v>015119</v>
      </c>
      <c r="F1431" s="84" t="s">
        <v>36</v>
      </c>
      <c r="G1431" s="31" t="s">
        <v>40</v>
      </c>
      <c r="H1431" s="85" t="s">
        <v>2461</v>
      </c>
      <c r="I1431" s="115" t="s">
        <v>43</v>
      </c>
      <c r="J1431" s="194">
        <v>98</v>
      </c>
      <c r="K1431" s="46"/>
      <c r="L1431" s="85"/>
      <c r="M1431" s="46"/>
      <c r="N1431" s="85"/>
      <c r="O1431" s="46"/>
      <c r="P1431" s="85"/>
      <c r="Q1431" s="86"/>
      <c r="R1431" s="39"/>
      <c r="S1431" s="38" t="s">
        <v>2460</v>
      </c>
      <c r="T1431" s="122"/>
      <c r="U1431" s="185"/>
      <c r="V1431" s="41">
        <f t="shared" si="43"/>
        <v>32</v>
      </c>
      <c r="W1431" s="13"/>
    </row>
    <row r="1432" spans="1:24" x14ac:dyDescent="0.45">
      <c r="A1432" s="878"/>
      <c r="B1432" s="80" t="s">
        <v>24</v>
      </c>
      <c r="C1432" s="81">
        <v>51</v>
      </c>
      <c r="D1432" s="82">
        <v>19</v>
      </c>
      <c r="E1432" s="83" t="str">
        <f t="shared" si="44"/>
        <v>015119</v>
      </c>
      <c r="F1432" s="184" t="s">
        <v>26</v>
      </c>
      <c r="G1432" s="191" t="s">
        <v>43</v>
      </c>
      <c r="H1432" s="142" t="s">
        <v>103</v>
      </c>
      <c r="I1432" s="141" t="s">
        <v>28</v>
      </c>
      <c r="J1432" s="142" t="s">
        <v>2462</v>
      </c>
      <c r="K1432" s="209" t="s">
        <v>30</v>
      </c>
      <c r="L1432" s="142" t="s">
        <v>123</v>
      </c>
      <c r="M1432" s="141" t="s">
        <v>32</v>
      </c>
      <c r="N1432" s="142"/>
      <c r="O1432" s="141" t="s">
        <v>33</v>
      </c>
      <c r="P1432" s="142"/>
      <c r="Q1432" s="143" t="s">
        <v>34</v>
      </c>
      <c r="R1432" s="144"/>
      <c r="S1432" s="24" t="s">
        <v>35</v>
      </c>
      <c r="T1432" s="146"/>
      <c r="U1432" s="40"/>
      <c r="V1432" s="41">
        <f t="shared" si="43"/>
        <v>28</v>
      </c>
      <c r="W1432" s="13"/>
      <c r="X1432" s="53">
        <f>LEN(H1433&amp;J1434&amp;L1433)+5</f>
        <v>29</v>
      </c>
    </row>
    <row r="1433" spans="1:24" x14ac:dyDescent="0.45">
      <c r="A1433" s="878"/>
      <c r="B1433" s="80" t="s">
        <v>24</v>
      </c>
      <c r="C1433" s="81">
        <v>51</v>
      </c>
      <c r="D1433" s="82">
        <v>19</v>
      </c>
      <c r="E1433" s="83" t="str">
        <f t="shared" si="44"/>
        <v>015119</v>
      </c>
      <c r="F1433" s="84" t="s">
        <v>36</v>
      </c>
      <c r="G1433" s="115" t="s">
        <v>43</v>
      </c>
      <c r="H1433" s="85" t="s">
        <v>2463</v>
      </c>
      <c r="I1433" s="115" t="s">
        <v>24</v>
      </c>
      <c r="J1433" s="194" t="s">
        <v>2464</v>
      </c>
      <c r="K1433" s="115" t="s">
        <v>24</v>
      </c>
      <c r="L1433" s="85" t="s">
        <v>2465</v>
      </c>
      <c r="M1433" s="46"/>
      <c r="N1433" s="85"/>
      <c r="O1433" s="46"/>
      <c r="P1433" s="85"/>
      <c r="Q1433" s="86"/>
      <c r="R1433" s="39"/>
      <c r="S1433" s="38" t="s">
        <v>1497</v>
      </c>
      <c r="T1433" s="99"/>
      <c r="U1433" s="40" t="s">
        <v>2457</v>
      </c>
      <c r="V1433" s="41">
        <f t="shared" si="43"/>
        <v>29</v>
      </c>
      <c r="W1433" s="13"/>
    </row>
    <row r="1434" spans="1:24" ht="19" thickBot="1" x14ac:dyDescent="0.5">
      <c r="A1434" s="878"/>
      <c r="B1434" s="80" t="s">
        <v>24</v>
      </c>
      <c r="C1434" s="81">
        <v>51</v>
      </c>
      <c r="D1434" s="82">
        <v>19</v>
      </c>
      <c r="E1434" s="83" t="str">
        <f t="shared" si="44"/>
        <v>015119</v>
      </c>
      <c r="F1434" s="84" t="s">
        <v>36</v>
      </c>
      <c r="G1434" s="46" t="s">
        <v>43</v>
      </c>
      <c r="H1434" s="85" t="s">
        <v>2463</v>
      </c>
      <c r="I1434" s="46" t="s">
        <v>40</v>
      </c>
      <c r="J1434" s="194" t="s">
        <v>2466</v>
      </c>
      <c r="K1434" s="214" t="s">
        <v>40</v>
      </c>
      <c r="L1434" s="64" t="s">
        <v>2467</v>
      </c>
      <c r="M1434" s="63"/>
      <c r="N1434" s="64"/>
      <c r="O1434" s="63"/>
      <c r="P1434" s="64"/>
      <c r="Q1434" s="66"/>
      <c r="R1434" s="67"/>
      <c r="S1434" s="68" t="s">
        <v>2468</v>
      </c>
      <c r="T1434" s="69"/>
      <c r="U1434" s="70"/>
      <c r="V1434" s="41">
        <f t="shared" si="43"/>
        <v>31</v>
      </c>
      <c r="W1434" s="13"/>
    </row>
    <row r="1435" spans="1:24" x14ac:dyDescent="0.45">
      <c r="A1435" s="878"/>
      <c r="B1435" s="89" t="s">
        <v>24</v>
      </c>
      <c r="C1435" s="27">
        <v>51</v>
      </c>
      <c r="D1435" s="28">
        <v>19</v>
      </c>
      <c r="E1435" s="29" t="str">
        <f t="shared" si="44"/>
        <v>015119</v>
      </c>
      <c r="F1435" s="30" t="s">
        <v>26</v>
      </c>
      <c r="G1435" s="47" t="s">
        <v>46</v>
      </c>
      <c r="H1435" s="48" t="s">
        <v>103</v>
      </c>
      <c r="I1435" s="49" t="s">
        <v>28</v>
      </c>
      <c r="J1435" s="48" t="s">
        <v>123</v>
      </c>
      <c r="K1435" s="209" t="s">
        <v>30</v>
      </c>
      <c r="L1435" s="142"/>
      <c r="M1435" s="141" t="s">
        <v>32</v>
      </c>
      <c r="N1435" s="142"/>
      <c r="O1435" s="141" t="s">
        <v>33</v>
      </c>
      <c r="P1435" s="142"/>
      <c r="Q1435" s="143" t="s">
        <v>34</v>
      </c>
      <c r="R1435" s="144"/>
      <c r="S1435" s="24" t="s">
        <v>35</v>
      </c>
      <c r="T1435" s="146"/>
      <c r="U1435" s="40"/>
      <c r="V1435" s="41">
        <f t="shared" si="43"/>
        <v>20</v>
      </c>
      <c r="W1435" s="13"/>
      <c r="X1435" s="53">
        <f>LEN(H1436&amp;J1437&amp;L1436)+5</f>
        <v>22</v>
      </c>
    </row>
    <row r="1436" spans="1:24" x14ac:dyDescent="0.45">
      <c r="A1436" s="878"/>
      <c r="B1436" s="89" t="s">
        <v>24</v>
      </c>
      <c r="C1436" s="27">
        <v>51</v>
      </c>
      <c r="D1436" s="28">
        <v>19</v>
      </c>
      <c r="E1436" s="29" t="str">
        <f t="shared" si="44"/>
        <v>015119</v>
      </c>
      <c r="F1436" s="30" t="s">
        <v>36</v>
      </c>
      <c r="G1436" s="31" t="s">
        <v>46</v>
      </c>
      <c r="H1436" s="34" t="s">
        <v>2469</v>
      </c>
      <c r="I1436" s="31" t="s">
        <v>24</v>
      </c>
      <c r="J1436" s="44" t="s">
        <v>2470</v>
      </c>
      <c r="K1436" s="115"/>
      <c r="L1436" s="85"/>
      <c r="M1436" s="46"/>
      <c r="N1436" s="85"/>
      <c r="O1436" s="46"/>
      <c r="P1436" s="85"/>
      <c r="Q1436" s="86"/>
      <c r="R1436" s="39"/>
      <c r="S1436" s="38" t="s">
        <v>1497</v>
      </c>
      <c r="T1436" s="99"/>
      <c r="U1436" s="40" t="s">
        <v>2457</v>
      </c>
      <c r="V1436" s="41">
        <f t="shared" si="43"/>
        <v>19</v>
      </c>
      <c r="W1436" s="13"/>
    </row>
    <row r="1437" spans="1:24" ht="19" thickBot="1" x14ac:dyDescent="0.5">
      <c r="A1437" s="878"/>
      <c r="B1437" s="89" t="s">
        <v>24</v>
      </c>
      <c r="C1437" s="27">
        <v>51</v>
      </c>
      <c r="D1437" s="28">
        <v>19</v>
      </c>
      <c r="E1437" s="29" t="str">
        <f t="shared" si="44"/>
        <v>015119</v>
      </c>
      <c r="F1437" s="30" t="s">
        <v>36</v>
      </c>
      <c r="G1437" s="33" t="s">
        <v>46</v>
      </c>
      <c r="H1437" s="34" t="s">
        <v>2469</v>
      </c>
      <c r="I1437" s="33" t="s">
        <v>40</v>
      </c>
      <c r="J1437" s="44" t="s">
        <v>2471</v>
      </c>
      <c r="K1437" s="214"/>
      <c r="L1437" s="64"/>
      <c r="M1437" s="63"/>
      <c r="N1437" s="64"/>
      <c r="O1437" s="63"/>
      <c r="P1437" s="64"/>
      <c r="Q1437" s="66"/>
      <c r="R1437" s="67"/>
      <c r="S1437" s="68" t="s">
        <v>2468</v>
      </c>
      <c r="T1437" s="69"/>
      <c r="U1437" s="70"/>
      <c r="V1437" s="41">
        <f t="shared" si="43"/>
        <v>22</v>
      </c>
      <c r="W1437" s="13"/>
    </row>
    <row r="1438" spans="1:24" x14ac:dyDescent="0.45">
      <c r="A1438" s="879"/>
      <c r="B1438" s="89" t="s">
        <v>24</v>
      </c>
      <c r="C1438" s="27">
        <v>51</v>
      </c>
      <c r="D1438" s="28">
        <v>19</v>
      </c>
      <c r="E1438" s="29" t="str">
        <f t="shared" si="44"/>
        <v>015119</v>
      </c>
      <c r="F1438" s="30" t="s">
        <v>36</v>
      </c>
      <c r="G1438" s="33" t="s">
        <v>46</v>
      </c>
      <c r="H1438" s="34" t="s">
        <v>2469</v>
      </c>
      <c r="I1438" s="104" t="s">
        <v>43</v>
      </c>
      <c r="J1438" s="164" t="s">
        <v>2472</v>
      </c>
      <c r="K1438" s="215"/>
      <c r="L1438" s="117"/>
      <c r="M1438" s="116"/>
      <c r="N1438" s="117"/>
      <c r="O1438" s="116"/>
      <c r="P1438" s="117"/>
      <c r="Q1438" s="119"/>
      <c r="R1438" s="120"/>
      <c r="S1438" s="121"/>
      <c r="T1438" s="122"/>
      <c r="U1438" s="185"/>
      <c r="V1438" s="41">
        <f t="shared" si="43"/>
        <v>30</v>
      </c>
      <c r="W1438" s="13"/>
    </row>
    <row r="1439" spans="1:24" x14ac:dyDescent="0.45">
      <c r="A1439" s="880" t="s">
        <v>2473</v>
      </c>
      <c r="B1439" s="16" t="s">
        <v>24</v>
      </c>
      <c r="C1439" s="17">
        <v>51</v>
      </c>
      <c r="D1439" s="18">
        <v>36</v>
      </c>
      <c r="E1439" s="19" t="str">
        <f t="shared" si="44"/>
        <v>015136</v>
      </c>
      <c r="F1439" s="71" t="s">
        <v>26</v>
      </c>
      <c r="G1439" s="72" t="s">
        <v>24</v>
      </c>
      <c r="H1439" s="73" t="s">
        <v>162</v>
      </c>
      <c r="I1439" s="74" t="s">
        <v>28</v>
      </c>
      <c r="J1439" s="73"/>
      <c r="K1439" s="74" t="s">
        <v>30</v>
      </c>
      <c r="L1439" s="73"/>
      <c r="M1439" s="74" t="s">
        <v>32</v>
      </c>
      <c r="N1439" s="73"/>
      <c r="O1439" s="74" t="s">
        <v>33</v>
      </c>
      <c r="P1439" s="73"/>
      <c r="Q1439" s="75" t="s">
        <v>34</v>
      </c>
      <c r="R1439" s="77"/>
      <c r="S1439" s="76" t="s">
        <v>35</v>
      </c>
      <c r="T1439" s="140"/>
      <c r="U1439" s="78" t="s">
        <v>3</v>
      </c>
      <c r="V1439" s="41">
        <f t="shared" si="43"/>
        <v>13</v>
      </c>
      <c r="W1439" s="13"/>
      <c r="X1439" s="53">
        <f>LEN(H1440)+5</f>
        <v>26</v>
      </c>
    </row>
    <row r="1440" spans="1:24" x14ac:dyDescent="0.45">
      <c r="A1440" s="881"/>
      <c r="B1440" s="26" t="s">
        <v>24</v>
      </c>
      <c r="C1440" s="27">
        <v>51</v>
      </c>
      <c r="D1440" s="28">
        <v>36</v>
      </c>
      <c r="E1440" s="29" t="str">
        <f t="shared" si="44"/>
        <v>015136</v>
      </c>
      <c r="F1440" s="30" t="s">
        <v>36</v>
      </c>
      <c r="G1440" s="55" t="s">
        <v>24</v>
      </c>
      <c r="H1440" s="34" t="s">
        <v>2474</v>
      </c>
      <c r="I1440" s="33"/>
      <c r="J1440" s="34"/>
      <c r="K1440" s="49"/>
      <c r="L1440" s="48"/>
      <c r="M1440" s="49"/>
      <c r="N1440" s="48"/>
      <c r="O1440" s="49"/>
      <c r="P1440" s="48"/>
      <c r="Q1440" s="50"/>
      <c r="R1440" s="51"/>
      <c r="S1440" s="38" t="s">
        <v>1497</v>
      </c>
      <c r="T1440" s="43"/>
      <c r="U1440" s="42"/>
      <c r="V1440" s="41">
        <f t="shared" si="43"/>
        <v>26</v>
      </c>
      <c r="W1440" s="13"/>
    </row>
    <row r="1441" spans="1:24" x14ac:dyDescent="0.45">
      <c r="A1441" s="881"/>
      <c r="B1441" s="26" t="s">
        <v>24</v>
      </c>
      <c r="C1441" s="27">
        <v>51</v>
      </c>
      <c r="D1441" s="28">
        <v>36</v>
      </c>
      <c r="E1441" s="29" t="str">
        <f t="shared" si="44"/>
        <v>015136</v>
      </c>
      <c r="F1441" s="30" t="s">
        <v>36</v>
      </c>
      <c r="G1441" s="55" t="s">
        <v>24</v>
      </c>
      <c r="H1441" s="34" t="s">
        <v>2474</v>
      </c>
      <c r="I1441" s="33"/>
      <c r="J1441" s="34"/>
      <c r="K1441" s="49"/>
      <c r="L1441" s="48"/>
      <c r="M1441" s="49"/>
      <c r="N1441" s="48"/>
      <c r="O1441" s="49"/>
      <c r="P1441" s="48"/>
      <c r="Q1441" s="50"/>
      <c r="R1441" s="51"/>
      <c r="S1441" s="38" t="s">
        <v>2475</v>
      </c>
      <c r="T1441" s="43"/>
      <c r="U1441" s="42"/>
      <c r="V1441" s="41"/>
      <c r="W1441" s="13"/>
    </row>
    <row r="1442" spans="1:24" x14ac:dyDescent="0.45">
      <c r="A1442" s="881"/>
      <c r="B1442" s="26" t="s">
        <v>24</v>
      </c>
      <c r="C1442" s="27">
        <v>51</v>
      </c>
      <c r="D1442" s="28">
        <v>36</v>
      </c>
      <c r="E1442" s="29" t="str">
        <f t="shared" si="44"/>
        <v>015136</v>
      </c>
      <c r="F1442" s="30" t="s">
        <v>36</v>
      </c>
      <c r="G1442" s="55" t="s">
        <v>24</v>
      </c>
      <c r="H1442" s="34" t="s">
        <v>2474</v>
      </c>
      <c r="I1442" s="33"/>
      <c r="J1442" s="34"/>
      <c r="K1442" s="49"/>
      <c r="L1442" s="48"/>
      <c r="M1442" s="49"/>
      <c r="N1442" s="48"/>
      <c r="O1442" s="49"/>
      <c r="P1442" s="48"/>
      <c r="Q1442" s="50"/>
      <c r="R1442" s="51"/>
      <c r="S1442" s="38" t="s">
        <v>2476</v>
      </c>
      <c r="T1442" s="43"/>
      <c r="U1442" s="42"/>
      <c r="V1442" s="41"/>
      <c r="W1442" s="13"/>
    </row>
    <row r="1443" spans="1:24" x14ac:dyDescent="0.45">
      <c r="A1443" s="881"/>
      <c r="B1443" s="26" t="s">
        <v>24</v>
      </c>
      <c r="C1443" s="27">
        <v>51</v>
      </c>
      <c r="D1443" s="28">
        <v>36</v>
      </c>
      <c r="E1443" s="29" t="str">
        <f t="shared" si="44"/>
        <v>015136</v>
      </c>
      <c r="F1443" s="30" t="s">
        <v>26</v>
      </c>
      <c r="G1443" s="47" t="s">
        <v>40</v>
      </c>
      <c r="H1443" s="48" t="s">
        <v>162</v>
      </c>
      <c r="I1443" s="49" t="s">
        <v>28</v>
      </c>
      <c r="J1443" s="48" t="s">
        <v>2462</v>
      </c>
      <c r="K1443" s="49" t="s">
        <v>30</v>
      </c>
      <c r="L1443" s="48" t="s">
        <v>2477</v>
      </c>
      <c r="M1443" s="49" t="s">
        <v>32</v>
      </c>
      <c r="N1443" s="48"/>
      <c r="O1443" s="49" t="s">
        <v>33</v>
      </c>
      <c r="P1443" s="48"/>
      <c r="Q1443" s="50" t="s">
        <v>34</v>
      </c>
      <c r="R1443" s="51"/>
      <c r="S1443" s="24" t="s">
        <v>35</v>
      </c>
      <c r="T1443" s="98"/>
      <c r="U1443" s="42" t="s">
        <v>3</v>
      </c>
      <c r="V1443" s="41">
        <f t="shared" si="43"/>
        <v>26</v>
      </c>
      <c r="W1443" s="13"/>
      <c r="X1443" s="53">
        <f>LEN(H1444&amp;J1445&amp;L1444)+5</f>
        <v>26</v>
      </c>
    </row>
    <row r="1444" spans="1:24" x14ac:dyDescent="0.45">
      <c r="A1444" s="881"/>
      <c r="B1444" s="89" t="s">
        <v>24</v>
      </c>
      <c r="C1444" s="27">
        <v>51</v>
      </c>
      <c r="D1444" s="28">
        <v>36</v>
      </c>
      <c r="E1444" s="29" t="str">
        <f t="shared" si="44"/>
        <v>015136</v>
      </c>
      <c r="F1444" s="30" t="s">
        <v>36</v>
      </c>
      <c r="G1444" s="31" t="s">
        <v>40</v>
      </c>
      <c r="H1444" s="34" t="s">
        <v>2478</v>
      </c>
      <c r="I1444" s="31" t="s">
        <v>24</v>
      </c>
      <c r="J1444" s="34" t="s">
        <v>2479</v>
      </c>
      <c r="K1444" s="31" t="s">
        <v>24</v>
      </c>
      <c r="L1444" s="34" t="s">
        <v>2480</v>
      </c>
      <c r="M1444" s="35" t="s">
        <v>24</v>
      </c>
      <c r="N1444" s="34" t="s">
        <v>2481</v>
      </c>
      <c r="O1444" s="49"/>
      <c r="P1444" s="48"/>
      <c r="Q1444" s="50"/>
      <c r="R1444" s="24"/>
      <c r="S1444" s="38" t="s">
        <v>42</v>
      </c>
      <c r="T1444" s="38"/>
      <c r="U1444" s="90"/>
      <c r="V1444" s="41">
        <f t="shared" si="43"/>
        <v>34</v>
      </c>
      <c r="W1444" s="13"/>
    </row>
    <row r="1445" spans="1:24" x14ac:dyDescent="0.45">
      <c r="A1445" s="881"/>
      <c r="B1445" s="89" t="s">
        <v>24</v>
      </c>
      <c r="C1445" s="27">
        <v>51</v>
      </c>
      <c r="D1445" s="28">
        <v>36</v>
      </c>
      <c r="E1445" s="29" t="str">
        <f t="shared" si="44"/>
        <v>015136</v>
      </c>
      <c r="F1445" s="30" t="s">
        <v>36</v>
      </c>
      <c r="G1445" s="31" t="s">
        <v>40</v>
      </c>
      <c r="H1445" s="34" t="s">
        <v>2478</v>
      </c>
      <c r="I1445" s="31" t="s">
        <v>40</v>
      </c>
      <c r="J1445" s="34" t="s">
        <v>2482</v>
      </c>
      <c r="K1445" s="33"/>
      <c r="L1445" s="34"/>
      <c r="M1445" s="35" t="s">
        <v>40</v>
      </c>
      <c r="N1445" s="34" t="s">
        <v>2483</v>
      </c>
      <c r="O1445" s="49"/>
      <c r="P1445" s="48"/>
      <c r="Q1445" s="50"/>
      <c r="R1445" s="24"/>
      <c r="S1445" s="38"/>
      <c r="T1445" s="38"/>
      <c r="U1445" s="90"/>
      <c r="V1445" s="41">
        <f t="shared" si="43"/>
        <v>31</v>
      </c>
      <c r="W1445" s="13"/>
    </row>
    <row r="1446" spans="1:24" x14ac:dyDescent="0.45">
      <c r="A1446" s="881"/>
      <c r="B1446" s="89" t="s">
        <v>24</v>
      </c>
      <c r="C1446" s="27">
        <v>51</v>
      </c>
      <c r="D1446" s="28">
        <v>36</v>
      </c>
      <c r="E1446" s="29" t="str">
        <f t="shared" si="44"/>
        <v>015136</v>
      </c>
      <c r="F1446" s="30" t="s">
        <v>36</v>
      </c>
      <c r="G1446" s="31" t="s">
        <v>40</v>
      </c>
      <c r="H1446" s="34" t="s">
        <v>2478</v>
      </c>
      <c r="I1446" s="31" t="s">
        <v>43</v>
      </c>
      <c r="J1446" s="34" t="s">
        <v>2484</v>
      </c>
      <c r="K1446" s="33"/>
      <c r="L1446" s="34"/>
      <c r="M1446" s="35"/>
      <c r="N1446" s="34"/>
      <c r="O1446" s="49"/>
      <c r="P1446" s="48"/>
      <c r="Q1446" s="50"/>
      <c r="R1446" s="24"/>
      <c r="S1446" s="38"/>
      <c r="T1446" s="38"/>
      <c r="U1446" s="90"/>
      <c r="V1446" s="41"/>
      <c r="W1446" s="13"/>
    </row>
    <row r="1447" spans="1:24" x14ac:dyDescent="0.45">
      <c r="A1447" s="881"/>
      <c r="B1447" s="89" t="s">
        <v>24</v>
      </c>
      <c r="C1447" s="27">
        <v>51</v>
      </c>
      <c r="D1447" s="28">
        <v>36</v>
      </c>
      <c r="E1447" s="29" t="str">
        <f t="shared" si="44"/>
        <v>015136</v>
      </c>
      <c r="F1447" s="30" t="s">
        <v>26</v>
      </c>
      <c r="G1447" s="47" t="s">
        <v>43</v>
      </c>
      <c r="H1447" s="48" t="s">
        <v>162</v>
      </c>
      <c r="I1447" s="49" t="s">
        <v>28</v>
      </c>
      <c r="J1447" s="48" t="s">
        <v>2462</v>
      </c>
      <c r="K1447" s="49" t="s">
        <v>30</v>
      </c>
      <c r="L1447" s="48" t="s">
        <v>2477</v>
      </c>
      <c r="M1447" s="49" t="s">
        <v>32</v>
      </c>
      <c r="N1447" s="48"/>
      <c r="O1447" s="49" t="s">
        <v>33</v>
      </c>
      <c r="P1447" s="48"/>
      <c r="Q1447" s="50" t="s">
        <v>34</v>
      </c>
      <c r="R1447" s="24"/>
      <c r="S1447" s="24" t="s">
        <v>35</v>
      </c>
      <c r="T1447" s="24"/>
      <c r="U1447" s="90" t="s">
        <v>3</v>
      </c>
      <c r="V1447" s="41"/>
      <c r="W1447" s="13"/>
      <c r="X1447" s="53">
        <f>LEN(H1448)+5</f>
        <v>40</v>
      </c>
    </row>
    <row r="1448" spans="1:24" x14ac:dyDescent="0.45">
      <c r="A1448" s="881"/>
      <c r="B1448" s="26" t="s">
        <v>24</v>
      </c>
      <c r="C1448" s="27">
        <v>51</v>
      </c>
      <c r="D1448" s="28">
        <v>36</v>
      </c>
      <c r="E1448" s="29" t="str">
        <f t="shared" si="44"/>
        <v>015136</v>
      </c>
      <c r="F1448" s="30" t="s">
        <v>36</v>
      </c>
      <c r="G1448" s="55" t="s">
        <v>43</v>
      </c>
      <c r="H1448" s="34" t="s">
        <v>2485</v>
      </c>
      <c r="I1448" s="33"/>
      <c r="J1448" s="34"/>
      <c r="K1448" s="49"/>
      <c r="L1448" s="48"/>
      <c r="M1448" s="49"/>
      <c r="N1448" s="48"/>
      <c r="O1448" s="49"/>
      <c r="P1448" s="48"/>
      <c r="Q1448" s="50"/>
      <c r="R1448" s="51"/>
      <c r="S1448" s="38" t="s">
        <v>1497</v>
      </c>
      <c r="T1448" s="43"/>
      <c r="U1448" s="42"/>
      <c r="V1448" s="41"/>
      <c r="W1448" s="13"/>
    </row>
    <row r="1449" spans="1:24" x14ac:dyDescent="0.45">
      <c r="A1449" s="881"/>
      <c r="B1449" s="26" t="s">
        <v>24</v>
      </c>
      <c r="C1449" s="27">
        <v>51</v>
      </c>
      <c r="D1449" s="28">
        <v>36</v>
      </c>
      <c r="E1449" s="29" t="str">
        <f t="shared" si="44"/>
        <v>015136</v>
      </c>
      <c r="F1449" s="30" t="s">
        <v>36</v>
      </c>
      <c r="G1449" s="104" t="s">
        <v>43</v>
      </c>
      <c r="H1449" s="34" t="s">
        <v>2485</v>
      </c>
      <c r="I1449" s="107"/>
      <c r="J1449" s="105"/>
      <c r="K1449" s="74"/>
      <c r="L1449" s="73"/>
      <c r="M1449" s="74"/>
      <c r="N1449" s="73"/>
      <c r="O1449" s="74"/>
      <c r="P1449" s="73"/>
      <c r="Q1449" s="75"/>
      <c r="R1449" s="77"/>
      <c r="S1449" s="38" t="s">
        <v>2475</v>
      </c>
      <c r="T1449" s="111"/>
      <c r="U1449" s="78"/>
      <c r="V1449" s="41"/>
      <c r="W1449" s="13"/>
    </row>
    <row r="1450" spans="1:24" x14ac:dyDescent="0.45">
      <c r="A1450" s="881"/>
      <c r="B1450" s="26" t="s">
        <v>24</v>
      </c>
      <c r="C1450" s="27">
        <v>51</v>
      </c>
      <c r="D1450" s="28">
        <v>36</v>
      </c>
      <c r="E1450" s="29" t="str">
        <f t="shared" si="44"/>
        <v>015136</v>
      </c>
      <c r="F1450" s="30" t="s">
        <v>36</v>
      </c>
      <c r="G1450" s="104" t="s">
        <v>43</v>
      </c>
      <c r="H1450" s="34" t="s">
        <v>2485</v>
      </c>
      <c r="I1450" s="107"/>
      <c r="J1450" s="105"/>
      <c r="K1450" s="74"/>
      <c r="L1450" s="73"/>
      <c r="M1450" s="74"/>
      <c r="N1450" s="73"/>
      <c r="O1450" s="74"/>
      <c r="P1450" s="73"/>
      <c r="Q1450" s="75"/>
      <c r="R1450" s="77"/>
      <c r="S1450" s="38" t="s">
        <v>2476</v>
      </c>
      <c r="T1450" s="111"/>
      <c r="U1450" s="78"/>
      <c r="V1450" s="41"/>
      <c r="W1450" s="13"/>
    </row>
    <row r="1451" spans="1:24" x14ac:dyDescent="0.45">
      <c r="A1451" s="216"/>
      <c r="B1451" s="26" t="s">
        <v>24</v>
      </c>
      <c r="C1451" s="27">
        <v>51</v>
      </c>
      <c r="D1451" s="28">
        <v>36</v>
      </c>
      <c r="E1451" s="29" t="str">
        <f t="shared" si="44"/>
        <v>015136</v>
      </c>
      <c r="F1451" s="30" t="s">
        <v>26</v>
      </c>
      <c r="G1451" s="47" t="s">
        <v>46</v>
      </c>
      <c r="H1451" s="48" t="s">
        <v>162</v>
      </c>
      <c r="I1451" s="49" t="s">
        <v>28</v>
      </c>
      <c r="J1451" s="48" t="s">
        <v>2462</v>
      </c>
      <c r="K1451" s="49" t="s">
        <v>30</v>
      </c>
      <c r="L1451" s="48" t="s">
        <v>2477</v>
      </c>
      <c r="M1451" s="49" t="s">
        <v>32</v>
      </c>
      <c r="N1451" s="48"/>
      <c r="O1451" s="49" t="s">
        <v>33</v>
      </c>
      <c r="P1451" s="48"/>
      <c r="Q1451" s="50" t="s">
        <v>34</v>
      </c>
      <c r="R1451" s="51"/>
      <c r="S1451" s="24" t="s">
        <v>35</v>
      </c>
      <c r="T1451" s="98"/>
      <c r="U1451" s="42" t="s">
        <v>3</v>
      </c>
      <c r="V1451" s="41"/>
      <c r="W1451" s="13"/>
      <c r="X1451" s="53">
        <f>LEN(H1452)+5</f>
        <v>24</v>
      </c>
    </row>
    <row r="1452" spans="1:24" x14ac:dyDescent="0.45">
      <c r="A1452" s="216"/>
      <c r="B1452" s="26" t="s">
        <v>24</v>
      </c>
      <c r="C1452" s="27">
        <v>51</v>
      </c>
      <c r="D1452" s="28">
        <v>36</v>
      </c>
      <c r="E1452" s="29" t="str">
        <f t="shared" si="44"/>
        <v>015136</v>
      </c>
      <c r="F1452" s="30" t="s">
        <v>36</v>
      </c>
      <c r="G1452" s="55" t="s">
        <v>46</v>
      </c>
      <c r="H1452" s="34" t="s">
        <v>2486</v>
      </c>
      <c r="I1452" s="33"/>
      <c r="J1452" s="34"/>
      <c r="K1452" s="49"/>
      <c r="L1452" s="48"/>
      <c r="M1452" s="49"/>
      <c r="N1452" s="48"/>
      <c r="O1452" s="49"/>
      <c r="P1452" s="48"/>
      <c r="Q1452" s="50"/>
      <c r="R1452" s="51"/>
      <c r="S1452" s="38" t="s">
        <v>2475</v>
      </c>
      <c r="T1452" s="43"/>
      <c r="U1452" s="42"/>
      <c r="V1452" s="41"/>
      <c r="W1452" s="13"/>
    </row>
    <row r="1453" spans="1:24" x14ac:dyDescent="0.45">
      <c r="A1453" s="216"/>
      <c r="B1453" s="26" t="s">
        <v>24</v>
      </c>
      <c r="C1453" s="27">
        <v>51</v>
      </c>
      <c r="D1453" s="28">
        <v>36</v>
      </c>
      <c r="E1453" s="29" t="str">
        <f t="shared" si="44"/>
        <v>015136</v>
      </c>
      <c r="F1453" s="30" t="s">
        <v>36</v>
      </c>
      <c r="G1453" s="104" t="s">
        <v>46</v>
      </c>
      <c r="H1453" s="34" t="s">
        <v>2486</v>
      </c>
      <c r="I1453" s="107"/>
      <c r="J1453" s="105"/>
      <c r="K1453" s="74"/>
      <c r="L1453" s="73"/>
      <c r="M1453" s="74"/>
      <c r="N1453" s="73"/>
      <c r="O1453" s="74"/>
      <c r="P1453" s="73"/>
      <c r="Q1453" s="75"/>
      <c r="R1453" s="77"/>
      <c r="S1453" s="38" t="s">
        <v>2476</v>
      </c>
      <c r="T1453" s="111"/>
      <c r="U1453" s="78"/>
      <c r="V1453" s="41"/>
      <c r="W1453" s="13"/>
    </row>
    <row r="1454" spans="1:24" x14ac:dyDescent="0.45">
      <c r="A1454" s="882" t="s">
        <v>2487</v>
      </c>
      <c r="B1454" s="16" t="s">
        <v>24</v>
      </c>
      <c r="C1454" s="17">
        <v>51</v>
      </c>
      <c r="D1454" s="18">
        <v>37</v>
      </c>
      <c r="E1454" s="19" t="str">
        <f t="shared" si="44"/>
        <v>015137</v>
      </c>
      <c r="F1454" s="71" t="s">
        <v>26</v>
      </c>
      <c r="G1454" s="72" t="s">
        <v>24</v>
      </c>
      <c r="H1454" s="73" t="s">
        <v>103</v>
      </c>
      <c r="I1454" s="74" t="s">
        <v>28</v>
      </c>
      <c r="J1454" s="73" t="s">
        <v>103</v>
      </c>
      <c r="K1454" s="74" t="s">
        <v>30</v>
      </c>
      <c r="L1454" s="73" t="s">
        <v>2488</v>
      </c>
      <c r="M1454" s="74" t="s">
        <v>32</v>
      </c>
      <c r="N1454" s="73"/>
      <c r="O1454" s="74" t="s">
        <v>33</v>
      </c>
      <c r="P1454" s="73"/>
      <c r="Q1454" s="75" t="s">
        <v>34</v>
      </c>
      <c r="R1454" s="77"/>
      <c r="S1454" s="76" t="s">
        <v>35</v>
      </c>
      <c r="T1454" s="140"/>
      <c r="U1454" s="78"/>
      <c r="V1454" s="41">
        <f t="shared" si="43"/>
        <v>33</v>
      </c>
      <c r="W1454" s="13"/>
      <c r="X1454" s="53">
        <f>LEN(H1455&amp;J1458&amp;L1456)+5</f>
        <v>54</v>
      </c>
    </row>
    <row r="1455" spans="1:24" x14ac:dyDescent="0.45">
      <c r="A1455" s="856"/>
      <c r="B1455" s="26" t="s">
        <v>24</v>
      </c>
      <c r="C1455" s="27">
        <v>51</v>
      </c>
      <c r="D1455" s="28">
        <v>37</v>
      </c>
      <c r="E1455" s="29" t="str">
        <f t="shared" si="44"/>
        <v>015137</v>
      </c>
      <c r="F1455" s="30" t="s">
        <v>36</v>
      </c>
      <c r="G1455" s="31" t="s">
        <v>24</v>
      </c>
      <c r="H1455" s="34" t="s">
        <v>2489</v>
      </c>
      <c r="I1455" s="33" t="s">
        <v>24</v>
      </c>
      <c r="J1455" s="34" t="s">
        <v>2490</v>
      </c>
      <c r="K1455" s="31" t="s">
        <v>24</v>
      </c>
      <c r="L1455" s="34" t="s">
        <v>2491</v>
      </c>
      <c r="M1455" s="33"/>
      <c r="N1455" s="34"/>
      <c r="O1455" s="33"/>
      <c r="P1455" s="34"/>
      <c r="Q1455" s="36"/>
      <c r="R1455" s="37"/>
      <c r="S1455" s="38" t="s">
        <v>313</v>
      </c>
      <c r="T1455" s="111"/>
      <c r="U1455" s="78" t="s">
        <v>3</v>
      </c>
      <c r="V1455" s="41">
        <f t="shared" si="43"/>
        <v>50</v>
      </c>
      <c r="W1455" s="13"/>
    </row>
    <row r="1456" spans="1:24" x14ac:dyDescent="0.45">
      <c r="A1456" s="856"/>
      <c r="B1456" s="26" t="s">
        <v>24</v>
      </c>
      <c r="C1456" s="27">
        <v>51</v>
      </c>
      <c r="D1456" s="28">
        <v>37</v>
      </c>
      <c r="E1456" s="29" t="str">
        <f t="shared" si="44"/>
        <v>015137</v>
      </c>
      <c r="F1456" s="30" t="s">
        <v>36</v>
      </c>
      <c r="G1456" s="33" t="s">
        <v>24</v>
      </c>
      <c r="H1456" s="34" t="s">
        <v>2489</v>
      </c>
      <c r="I1456" s="33" t="s">
        <v>40</v>
      </c>
      <c r="J1456" s="34" t="s">
        <v>2492</v>
      </c>
      <c r="K1456" s="31" t="s">
        <v>40</v>
      </c>
      <c r="L1456" s="34" t="s">
        <v>2493</v>
      </c>
      <c r="M1456" s="33"/>
      <c r="N1456" s="34"/>
      <c r="O1456" s="33"/>
      <c r="P1456" s="34"/>
      <c r="Q1456" s="36"/>
      <c r="R1456" s="37"/>
      <c r="S1456" s="38" t="s">
        <v>51</v>
      </c>
      <c r="T1456" s="43"/>
      <c r="U1456" s="42"/>
      <c r="V1456" s="41">
        <f t="shared" si="43"/>
        <v>52</v>
      </c>
      <c r="W1456" s="13"/>
    </row>
    <row r="1457" spans="1:24" x14ac:dyDescent="0.45">
      <c r="A1457" s="856"/>
      <c r="B1457" s="26" t="s">
        <v>24</v>
      </c>
      <c r="C1457" s="27">
        <v>51</v>
      </c>
      <c r="D1457" s="28">
        <v>37</v>
      </c>
      <c r="E1457" s="29" t="str">
        <f t="shared" si="44"/>
        <v>015137</v>
      </c>
      <c r="F1457" s="30" t="s">
        <v>36</v>
      </c>
      <c r="G1457" s="33" t="s">
        <v>24</v>
      </c>
      <c r="H1457" s="34" t="s">
        <v>2489</v>
      </c>
      <c r="I1457" s="33" t="s">
        <v>43</v>
      </c>
      <c r="J1457" s="34" t="s">
        <v>2494</v>
      </c>
      <c r="K1457" s="31" t="s">
        <v>43</v>
      </c>
      <c r="L1457" s="34" t="s">
        <v>2495</v>
      </c>
      <c r="M1457" s="33"/>
      <c r="N1457" s="34"/>
      <c r="O1457" s="33"/>
      <c r="P1457" s="34"/>
      <c r="Q1457" s="36"/>
      <c r="R1457" s="37"/>
      <c r="S1457" s="38" t="s">
        <v>48</v>
      </c>
      <c r="T1457" s="43"/>
      <c r="U1457" s="42"/>
      <c r="V1457" s="41">
        <f t="shared" si="43"/>
        <v>47</v>
      </c>
      <c r="W1457" s="13"/>
    </row>
    <row r="1458" spans="1:24" x14ac:dyDescent="0.45">
      <c r="A1458" s="856"/>
      <c r="B1458" s="26" t="s">
        <v>24</v>
      </c>
      <c r="C1458" s="27">
        <v>51</v>
      </c>
      <c r="D1458" s="28">
        <v>37</v>
      </c>
      <c r="E1458" s="29" t="str">
        <f t="shared" si="44"/>
        <v>015137</v>
      </c>
      <c r="F1458" s="30" t="s">
        <v>36</v>
      </c>
      <c r="G1458" s="33" t="s">
        <v>24</v>
      </c>
      <c r="H1458" s="34" t="s">
        <v>2489</v>
      </c>
      <c r="I1458" s="31" t="s">
        <v>46</v>
      </c>
      <c r="J1458" s="44" t="s">
        <v>2496</v>
      </c>
      <c r="K1458" s="33" t="s">
        <v>46</v>
      </c>
      <c r="L1458" s="34" t="s">
        <v>2497</v>
      </c>
      <c r="M1458" s="33"/>
      <c r="N1458" s="34"/>
      <c r="O1458" s="33"/>
      <c r="P1458" s="34"/>
      <c r="Q1458" s="36"/>
      <c r="R1458" s="37"/>
      <c r="S1458" s="38"/>
      <c r="T1458" s="43"/>
      <c r="U1458" s="42"/>
      <c r="V1458" s="41">
        <f t="shared" si="43"/>
        <v>51</v>
      </c>
      <c r="W1458" s="13"/>
    </row>
    <row r="1459" spans="1:24" x14ac:dyDescent="0.45">
      <c r="A1459" s="856"/>
      <c r="B1459" s="89" t="s">
        <v>24</v>
      </c>
      <c r="C1459" s="27">
        <v>51</v>
      </c>
      <c r="D1459" s="28">
        <v>37</v>
      </c>
      <c r="E1459" s="29" t="str">
        <f t="shared" si="44"/>
        <v>015137</v>
      </c>
      <c r="F1459" s="30" t="s">
        <v>36</v>
      </c>
      <c r="G1459" s="33" t="s">
        <v>24</v>
      </c>
      <c r="H1459" s="34" t="s">
        <v>2489</v>
      </c>
      <c r="I1459" s="33" t="s">
        <v>49</v>
      </c>
      <c r="J1459" s="34" t="s">
        <v>2498</v>
      </c>
      <c r="K1459" s="33"/>
      <c r="L1459" s="34"/>
      <c r="M1459" s="33"/>
      <c r="N1459" s="34"/>
      <c r="O1459" s="33"/>
      <c r="P1459" s="34"/>
      <c r="Q1459" s="36"/>
      <c r="R1459" s="38"/>
      <c r="S1459" s="38"/>
      <c r="T1459" s="181"/>
      <c r="U1459" s="90"/>
      <c r="V1459" s="41">
        <f t="shared" si="43"/>
        <v>39</v>
      </c>
      <c r="W1459" s="13"/>
    </row>
    <row r="1460" spans="1:24" x14ac:dyDescent="0.45">
      <c r="A1460" s="883"/>
      <c r="B1460" s="217" t="s">
        <v>24</v>
      </c>
      <c r="C1460" s="218">
        <v>51</v>
      </c>
      <c r="D1460" s="219">
        <v>37</v>
      </c>
      <c r="E1460" s="220" t="s">
        <v>2499</v>
      </c>
      <c r="F1460" s="184" t="s">
        <v>36</v>
      </c>
      <c r="G1460" s="116" t="s">
        <v>24</v>
      </c>
      <c r="H1460" s="117" t="s">
        <v>2489</v>
      </c>
      <c r="I1460" s="118" t="s">
        <v>52</v>
      </c>
      <c r="J1460" s="117" t="s">
        <v>2500</v>
      </c>
      <c r="K1460" s="116"/>
      <c r="L1460" s="117"/>
      <c r="M1460" s="116"/>
      <c r="N1460" s="117"/>
      <c r="O1460" s="116"/>
      <c r="P1460" s="117"/>
      <c r="Q1460" s="119"/>
      <c r="R1460" s="120"/>
      <c r="S1460" s="87"/>
      <c r="T1460" s="122"/>
      <c r="U1460" s="185"/>
      <c r="V1460" s="41">
        <f t="shared" si="43"/>
        <v>42</v>
      </c>
      <c r="W1460" s="13"/>
    </row>
    <row r="1461" spans="1:24" s="54" customFormat="1" x14ac:dyDescent="0.45">
      <c r="A1461" s="884" t="s">
        <v>2501</v>
      </c>
      <c r="B1461" s="89" t="s">
        <v>24</v>
      </c>
      <c r="C1461" s="27" t="s">
        <v>492</v>
      </c>
      <c r="D1461" s="28" t="s">
        <v>24</v>
      </c>
      <c r="E1461" s="29" t="str">
        <f t="shared" ref="E1461:E1529" si="46">B1461&amp;C1461&amp;D1461</f>
        <v>015201</v>
      </c>
      <c r="F1461" s="30" t="s">
        <v>26</v>
      </c>
      <c r="G1461" s="47" t="s">
        <v>24</v>
      </c>
      <c r="H1461" s="48" t="s">
        <v>162</v>
      </c>
      <c r="I1461" s="49" t="s">
        <v>28</v>
      </c>
      <c r="J1461" s="48"/>
      <c r="K1461" s="49" t="s">
        <v>30</v>
      </c>
      <c r="L1461" s="48"/>
      <c r="M1461" s="49" t="s">
        <v>32</v>
      </c>
      <c r="N1461" s="48"/>
      <c r="O1461" s="49" t="s">
        <v>33</v>
      </c>
      <c r="P1461" s="48"/>
      <c r="Q1461" s="50" t="s">
        <v>34</v>
      </c>
      <c r="R1461" s="24"/>
      <c r="S1461" s="24" t="s">
        <v>35</v>
      </c>
      <c r="T1461" s="24"/>
      <c r="U1461" s="90"/>
      <c r="V1461" s="41">
        <f t="shared" si="43"/>
        <v>13</v>
      </c>
      <c r="W1461" s="52"/>
      <c r="X1461" s="53">
        <f>LEN(H1462)+5</f>
        <v>12</v>
      </c>
    </row>
    <row r="1462" spans="1:24" x14ac:dyDescent="0.45">
      <c r="A1462" s="885"/>
      <c r="B1462" s="89" t="s">
        <v>24</v>
      </c>
      <c r="C1462" s="27" t="s">
        <v>492</v>
      </c>
      <c r="D1462" s="28" t="s">
        <v>24</v>
      </c>
      <c r="E1462" s="29" t="str">
        <f t="shared" si="46"/>
        <v>015201</v>
      </c>
      <c r="F1462" s="30" t="s">
        <v>36</v>
      </c>
      <c r="G1462" s="33" t="s">
        <v>24</v>
      </c>
      <c r="H1462" s="79" t="s">
        <v>232</v>
      </c>
      <c r="I1462" s="33"/>
      <c r="J1462" s="34"/>
      <c r="K1462" s="33"/>
      <c r="L1462" s="34"/>
      <c r="M1462" s="33"/>
      <c r="N1462" s="34"/>
      <c r="O1462" s="33"/>
      <c r="P1462" s="34"/>
      <c r="Q1462" s="36"/>
      <c r="R1462" s="38"/>
      <c r="S1462" s="38" t="s">
        <v>2502</v>
      </c>
      <c r="T1462" s="38"/>
      <c r="U1462" s="90" t="s">
        <v>3</v>
      </c>
      <c r="V1462" s="41">
        <f t="shared" si="43"/>
        <v>12</v>
      </c>
      <c r="W1462" s="13"/>
    </row>
    <row r="1463" spans="1:24" s="54" customFormat="1" x14ac:dyDescent="0.45">
      <c r="A1463" s="885"/>
      <c r="B1463" s="89" t="s">
        <v>24</v>
      </c>
      <c r="C1463" s="27" t="s">
        <v>492</v>
      </c>
      <c r="D1463" s="28" t="s">
        <v>24</v>
      </c>
      <c r="E1463" s="29" t="str">
        <f t="shared" si="46"/>
        <v>015201</v>
      </c>
      <c r="F1463" s="30" t="s">
        <v>26</v>
      </c>
      <c r="G1463" s="47" t="s">
        <v>40</v>
      </c>
      <c r="H1463" s="48" t="s">
        <v>162</v>
      </c>
      <c r="I1463" s="49" t="s">
        <v>28</v>
      </c>
      <c r="J1463" s="48" t="s">
        <v>123</v>
      </c>
      <c r="K1463" s="49" t="s">
        <v>30</v>
      </c>
      <c r="L1463" s="48" t="s">
        <v>31</v>
      </c>
      <c r="M1463" s="49" t="s">
        <v>32</v>
      </c>
      <c r="N1463" s="48" t="s">
        <v>2503</v>
      </c>
      <c r="O1463" s="49" t="s">
        <v>33</v>
      </c>
      <c r="P1463" s="48"/>
      <c r="Q1463" s="50" t="s">
        <v>34</v>
      </c>
      <c r="R1463" s="24"/>
      <c r="S1463" s="24" t="s">
        <v>35</v>
      </c>
      <c r="T1463" s="24"/>
      <c r="U1463" s="90"/>
      <c r="V1463" s="41">
        <f>LEN(H1463&amp;J1463&amp;L1463&amp;N1463&amp;P1463&amp;R1463)+5</f>
        <v>36</v>
      </c>
      <c r="W1463" s="52"/>
      <c r="X1463" s="53">
        <f>LEN(H1464&amp;J1467&amp;L1464)+5</f>
        <v>54</v>
      </c>
    </row>
    <row r="1464" spans="1:24" x14ac:dyDescent="0.45">
      <c r="A1464" s="885"/>
      <c r="B1464" s="89" t="s">
        <v>24</v>
      </c>
      <c r="C1464" s="27" t="s">
        <v>492</v>
      </c>
      <c r="D1464" s="28" t="s">
        <v>24</v>
      </c>
      <c r="E1464" s="29" t="str">
        <f t="shared" si="46"/>
        <v>015201</v>
      </c>
      <c r="F1464" s="30" t="s">
        <v>36</v>
      </c>
      <c r="G1464" s="33" t="s">
        <v>40</v>
      </c>
      <c r="H1464" s="34" t="s">
        <v>2504</v>
      </c>
      <c r="I1464" s="33" t="s">
        <v>24</v>
      </c>
      <c r="J1464" s="34" t="s">
        <v>2505</v>
      </c>
      <c r="K1464" s="33" t="s">
        <v>24</v>
      </c>
      <c r="L1464" s="105" t="s">
        <v>744</v>
      </c>
      <c r="M1464" s="55"/>
      <c r="N1464" s="79"/>
      <c r="O1464" s="33"/>
      <c r="P1464" s="34"/>
      <c r="Q1464" s="36"/>
      <c r="R1464" s="38"/>
      <c r="S1464" s="38" t="s">
        <v>2502</v>
      </c>
      <c r="T1464" s="38"/>
      <c r="U1464" s="90" t="s">
        <v>3</v>
      </c>
      <c r="V1464" s="41">
        <f>LEN(H1464&amp;J1464&amp;L1464&amp;N1464&amp;P1464&amp;R1464)+5</f>
        <v>51</v>
      </c>
      <c r="W1464" s="13"/>
    </row>
    <row r="1465" spans="1:24" x14ac:dyDescent="0.45">
      <c r="A1465" s="885"/>
      <c r="B1465" s="89" t="s">
        <v>24</v>
      </c>
      <c r="C1465" s="27" t="s">
        <v>492</v>
      </c>
      <c r="D1465" s="28" t="s">
        <v>24</v>
      </c>
      <c r="E1465" s="29" t="str">
        <f t="shared" si="46"/>
        <v>015201</v>
      </c>
      <c r="F1465" s="30" t="s">
        <v>36</v>
      </c>
      <c r="G1465" s="33" t="s">
        <v>40</v>
      </c>
      <c r="H1465" s="34" t="s">
        <v>2504</v>
      </c>
      <c r="I1465" s="33" t="s">
        <v>40</v>
      </c>
      <c r="J1465" s="34" t="s">
        <v>2506</v>
      </c>
      <c r="K1465" s="33" t="s">
        <v>40</v>
      </c>
      <c r="L1465" s="34" t="s">
        <v>336</v>
      </c>
      <c r="M1465" s="55"/>
      <c r="N1465" s="79"/>
      <c r="O1465" s="33"/>
      <c r="P1465" s="34"/>
      <c r="Q1465" s="36"/>
      <c r="R1465" s="38"/>
      <c r="S1465" s="38"/>
      <c r="T1465" s="38"/>
      <c r="U1465" s="90"/>
      <c r="V1465" s="41"/>
      <c r="W1465" s="13"/>
    </row>
    <row r="1466" spans="1:24" x14ac:dyDescent="0.45">
      <c r="A1466" s="885"/>
      <c r="B1466" s="89" t="s">
        <v>24</v>
      </c>
      <c r="C1466" s="27" t="s">
        <v>492</v>
      </c>
      <c r="D1466" s="28" t="s">
        <v>24</v>
      </c>
      <c r="E1466" s="29" t="str">
        <f t="shared" si="46"/>
        <v>015201</v>
      </c>
      <c r="F1466" s="30" t="s">
        <v>36</v>
      </c>
      <c r="G1466" s="107" t="s">
        <v>40</v>
      </c>
      <c r="H1466" s="34" t="s">
        <v>2504</v>
      </c>
      <c r="I1466" s="107" t="s">
        <v>43</v>
      </c>
      <c r="J1466" s="105" t="s">
        <v>2507</v>
      </c>
      <c r="K1466" s="33"/>
      <c r="L1466" s="34"/>
      <c r="M1466" s="107"/>
      <c r="N1466" s="105"/>
      <c r="O1466" s="107"/>
      <c r="P1466" s="105"/>
      <c r="Q1466" s="108"/>
      <c r="R1466" s="109"/>
      <c r="S1466" s="110"/>
      <c r="T1466" s="111"/>
      <c r="U1466" s="112"/>
      <c r="V1466" s="41"/>
      <c r="W1466" s="13"/>
    </row>
    <row r="1467" spans="1:24" x14ac:dyDescent="0.45">
      <c r="A1467" s="885"/>
      <c r="B1467" s="89" t="s">
        <v>24</v>
      </c>
      <c r="C1467" s="27" t="s">
        <v>492</v>
      </c>
      <c r="D1467" s="28" t="s">
        <v>24</v>
      </c>
      <c r="E1467" s="29" t="str">
        <f t="shared" si="46"/>
        <v>015201</v>
      </c>
      <c r="F1467" s="30" t="s">
        <v>36</v>
      </c>
      <c r="G1467" s="107" t="s">
        <v>40</v>
      </c>
      <c r="H1467" s="34" t="s">
        <v>2504</v>
      </c>
      <c r="I1467" s="107" t="s">
        <v>46</v>
      </c>
      <c r="J1467" s="105" t="s">
        <v>2508</v>
      </c>
      <c r="K1467" s="104"/>
      <c r="L1467" s="105"/>
      <c r="M1467" s="107"/>
      <c r="N1467" s="105"/>
      <c r="O1467" s="107"/>
      <c r="P1467" s="105"/>
      <c r="Q1467" s="108"/>
      <c r="R1467" s="109"/>
      <c r="S1467" s="110"/>
      <c r="T1467" s="111"/>
      <c r="U1467" s="112"/>
      <c r="V1467" s="41"/>
      <c r="W1467" s="13"/>
    </row>
    <row r="1468" spans="1:24" x14ac:dyDescent="0.45">
      <c r="A1468" s="885"/>
      <c r="B1468" s="89" t="s">
        <v>24</v>
      </c>
      <c r="C1468" s="27" t="s">
        <v>492</v>
      </c>
      <c r="D1468" s="28" t="s">
        <v>24</v>
      </c>
      <c r="E1468" s="29" t="str">
        <f t="shared" si="46"/>
        <v>015201</v>
      </c>
      <c r="F1468" s="30" t="s">
        <v>36</v>
      </c>
      <c r="G1468" s="107" t="s">
        <v>40</v>
      </c>
      <c r="H1468" s="34" t="s">
        <v>2504</v>
      </c>
      <c r="I1468" s="107" t="s">
        <v>49</v>
      </c>
      <c r="J1468" s="105" t="s">
        <v>2509</v>
      </c>
      <c r="K1468" s="107"/>
      <c r="L1468" s="105"/>
      <c r="M1468" s="107"/>
      <c r="N1468" s="105"/>
      <c r="O1468" s="107"/>
      <c r="P1468" s="105"/>
      <c r="Q1468" s="108"/>
      <c r="R1468" s="109"/>
      <c r="S1468" s="110"/>
      <c r="T1468" s="111"/>
      <c r="U1468" s="112"/>
      <c r="V1468" s="41"/>
      <c r="W1468" s="13"/>
    </row>
    <row r="1469" spans="1:24" x14ac:dyDescent="0.45">
      <c r="A1469" s="885"/>
      <c r="B1469" s="89" t="s">
        <v>24</v>
      </c>
      <c r="C1469" s="27" t="s">
        <v>492</v>
      </c>
      <c r="D1469" s="28" t="s">
        <v>24</v>
      </c>
      <c r="E1469" s="29" t="str">
        <f t="shared" si="46"/>
        <v>015201</v>
      </c>
      <c r="F1469" s="30" t="s">
        <v>36</v>
      </c>
      <c r="G1469" s="107" t="s">
        <v>40</v>
      </c>
      <c r="H1469" s="34" t="s">
        <v>2504</v>
      </c>
      <c r="I1469" s="104" t="s">
        <v>52</v>
      </c>
      <c r="J1469" s="105" t="s">
        <v>2510</v>
      </c>
      <c r="K1469" s="107"/>
      <c r="L1469" s="105"/>
      <c r="M1469" s="107"/>
      <c r="N1469" s="105"/>
      <c r="O1469" s="107"/>
      <c r="P1469" s="105"/>
      <c r="Q1469" s="108"/>
      <c r="R1469" s="109"/>
      <c r="S1469" s="110"/>
      <c r="T1469" s="111"/>
      <c r="U1469" s="112"/>
      <c r="V1469" s="41"/>
      <c r="W1469" s="13"/>
    </row>
    <row r="1470" spans="1:24" x14ac:dyDescent="0.45">
      <c r="A1470" s="885"/>
      <c r="B1470" s="89" t="s">
        <v>24</v>
      </c>
      <c r="C1470" s="27" t="s">
        <v>492</v>
      </c>
      <c r="D1470" s="28" t="s">
        <v>24</v>
      </c>
      <c r="E1470" s="29" t="str">
        <f t="shared" si="46"/>
        <v>015201</v>
      </c>
      <c r="F1470" s="30" t="s">
        <v>36</v>
      </c>
      <c r="G1470" s="107" t="s">
        <v>40</v>
      </c>
      <c r="H1470" s="34" t="s">
        <v>2504</v>
      </c>
      <c r="I1470" s="104" t="s">
        <v>54</v>
      </c>
      <c r="J1470" s="105" t="s">
        <v>2511</v>
      </c>
      <c r="K1470" s="107"/>
      <c r="L1470" s="105"/>
      <c r="M1470" s="107"/>
      <c r="N1470" s="105"/>
      <c r="O1470" s="107"/>
      <c r="P1470" s="105"/>
      <c r="Q1470" s="108"/>
      <c r="R1470" s="109"/>
      <c r="S1470" s="110"/>
      <c r="T1470" s="111"/>
      <c r="U1470" s="112"/>
      <c r="V1470" s="41"/>
      <c r="W1470" s="13"/>
    </row>
    <row r="1471" spans="1:24" x14ac:dyDescent="0.45">
      <c r="A1471" s="885"/>
      <c r="B1471" s="89" t="s">
        <v>24</v>
      </c>
      <c r="C1471" s="27" t="s">
        <v>492</v>
      </c>
      <c r="D1471" s="28" t="s">
        <v>24</v>
      </c>
      <c r="E1471" s="29" t="str">
        <f t="shared" si="46"/>
        <v>015201</v>
      </c>
      <c r="F1471" s="30" t="s">
        <v>36</v>
      </c>
      <c r="G1471" s="107" t="s">
        <v>40</v>
      </c>
      <c r="H1471" s="34" t="s">
        <v>2504</v>
      </c>
      <c r="I1471" s="104" t="s">
        <v>56</v>
      </c>
      <c r="J1471" s="105" t="s">
        <v>2512</v>
      </c>
      <c r="K1471" s="107"/>
      <c r="L1471" s="105"/>
      <c r="M1471" s="107"/>
      <c r="N1471" s="105"/>
      <c r="O1471" s="107"/>
      <c r="P1471" s="105"/>
      <c r="Q1471" s="108"/>
      <c r="R1471" s="109"/>
      <c r="S1471" s="110"/>
      <c r="T1471" s="111"/>
      <c r="U1471" s="112"/>
      <c r="V1471" s="41"/>
      <c r="W1471" s="13"/>
    </row>
    <row r="1472" spans="1:24" x14ac:dyDescent="0.45">
      <c r="A1472" s="885"/>
      <c r="B1472" s="89" t="s">
        <v>24</v>
      </c>
      <c r="C1472" s="27" t="s">
        <v>492</v>
      </c>
      <c r="D1472" s="28" t="s">
        <v>24</v>
      </c>
      <c r="E1472" s="29" t="str">
        <f t="shared" si="46"/>
        <v>015201</v>
      </c>
      <c r="F1472" s="30" t="s">
        <v>36</v>
      </c>
      <c r="G1472" s="107" t="s">
        <v>40</v>
      </c>
      <c r="H1472" s="34" t="s">
        <v>2504</v>
      </c>
      <c r="I1472" s="104" t="s">
        <v>58</v>
      </c>
      <c r="J1472" s="105" t="s">
        <v>2513</v>
      </c>
      <c r="K1472" s="107"/>
      <c r="L1472" s="105"/>
      <c r="M1472" s="107"/>
      <c r="N1472" s="105"/>
      <c r="O1472" s="107"/>
      <c r="P1472" s="105"/>
      <c r="Q1472" s="108"/>
      <c r="R1472" s="109"/>
      <c r="S1472" s="110"/>
      <c r="T1472" s="111"/>
      <c r="U1472" s="112"/>
      <c r="V1472" s="41"/>
      <c r="W1472" s="13"/>
    </row>
    <row r="1473" spans="1:24" x14ac:dyDescent="0.45">
      <c r="A1473" s="885"/>
      <c r="B1473" s="89" t="s">
        <v>24</v>
      </c>
      <c r="C1473" s="27" t="s">
        <v>492</v>
      </c>
      <c r="D1473" s="28" t="s">
        <v>24</v>
      </c>
      <c r="E1473" s="29" t="str">
        <f t="shared" si="46"/>
        <v>015201</v>
      </c>
      <c r="F1473" s="30" t="s">
        <v>36</v>
      </c>
      <c r="G1473" s="107" t="s">
        <v>40</v>
      </c>
      <c r="H1473" s="34" t="s">
        <v>2504</v>
      </c>
      <c r="I1473" s="104" t="s">
        <v>60</v>
      </c>
      <c r="J1473" s="105" t="s">
        <v>2514</v>
      </c>
      <c r="K1473" s="107"/>
      <c r="L1473" s="105"/>
      <c r="M1473" s="107"/>
      <c r="N1473" s="105"/>
      <c r="O1473" s="107"/>
      <c r="P1473" s="105"/>
      <c r="Q1473" s="108"/>
      <c r="R1473" s="109"/>
      <c r="S1473" s="110"/>
      <c r="T1473" s="111"/>
      <c r="U1473" s="112"/>
      <c r="V1473" s="41"/>
      <c r="W1473" s="13"/>
    </row>
    <row r="1474" spans="1:24" x14ac:dyDescent="0.45">
      <c r="A1474" s="885"/>
      <c r="B1474" s="89" t="s">
        <v>24</v>
      </c>
      <c r="C1474" s="27" t="s">
        <v>492</v>
      </c>
      <c r="D1474" s="28" t="s">
        <v>24</v>
      </c>
      <c r="E1474" s="29" t="str">
        <f t="shared" si="46"/>
        <v>015201</v>
      </c>
      <c r="F1474" s="30" t="s">
        <v>36</v>
      </c>
      <c r="G1474" s="107" t="s">
        <v>40</v>
      </c>
      <c r="H1474" s="34" t="s">
        <v>2504</v>
      </c>
      <c r="I1474" s="104" t="s">
        <v>62</v>
      </c>
      <c r="J1474" s="221" t="s">
        <v>232</v>
      </c>
      <c r="K1474" s="107"/>
      <c r="L1474" s="105"/>
      <c r="M1474" s="107"/>
      <c r="N1474" s="105"/>
      <c r="O1474" s="107"/>
      <c r="P1474" s="105"/>
      <c r="Q1474" s="108"/>
      <c r="R1474" s="109"/>
      <c r="S1474" s="110"/>
      <c r="T1474" s="111"/>
      <c r="U1474" s="112"/>
      <c r="V1474" s="41"/>
      <c r="W1474" s="13"/>
    </row>
    <row r="1475" spans="1:24" x14ac:dyDescent="0.45">
      <c r="A1475" s="885"/>
      <c r="B1475" s="89" t="s">
        <v>24</v>
      </c>
      <c r="C1475" s="27" t="s">
        <v>492</v>
      </c>
      <c r="D1475" s="28" t="s">
        <v>24</v>
      </c>
      <c r="E1475" s="29" t="str">
        <f t="shared" si="46"/>
        <v>015201</v>
      </c>
      <c r="F1475" s="30" t="s">
        <v>36</v>
      </c>
      <c r="G1475" s="107" t="s">
        <v>40</v>
      </c>
      <c r="H1475" s="34" t="s">
        <v>2504</v>
      </c>
      <c r="I1475" s="104" t="s">
        <v>64</v>
      </c>
      <c r="J1475" s="105" t="s">
        <v>2515</v>
      </c>
      <c r="K1475" s="107"/>
      <c r="L1475" s="105"/>
      <c r="M1475" s="107"/>
      <c r="N1475" s="105"/>
      <c r="O1475" s="107"/>
      <c r="P1475" s="105"/>
      <c r="Q1475" s="108"/>
      <c r="R1475" s="109"/>
      <c r="S1475" s="110"/>
      <c r="T1475" s="111"/>
      <c r="U1475" s="112"/>
      <c r="V1475" s="41"/>
      <c r="W1475" s="13"/>
    </row>
    <row r="1476" spans="1:24" x14ac:dyDescent="0.45">
      <c r="A1476" s="885"/>
      <c r="B1476" s="89" t="s">
        <v>24</v>
      </c>
      <c r="C1476" s="27" t="s">
        <v>492</v>
      </c>
      <c r="D1476" s="28" t="s">
        <v>24</v>
      </c>
      <c r="E1476" s="29" t="str">
        <f t="shared" si="46"/>
        <v>015201</v>
      </c>
      <c r="F1476" s="30" t="s">
        <v>36</v>
      </c>
      <c r="G1476" s="107" t="s">
        <v>40</v>
      </c>
      <c r="H1476" s="34" t="s">
        <v>2504</v>
      </c>
      <c r="I1476" s="104" t="s">
        <v>66</v>
      </c>
      <c r="J1476" s="105" t="s">
        <v>2516</v>
      </c>
      <c r="K1476" s="107"/>
      <c r="L1476" s="105"/>
      <c r="M1476" s="107"/>
      <c r="N1476" s="105"/>
      <c r="O1476" s="107"/>
      <c r="P1476" s="105"/>
      <c r="Q1476" s="108"/>
      <c r="R1476" s="109"/>
      <c r="S1476" s="110"/>
      <c r="T1476" s="111"/>
      <c r="U1476" s="112"/>
      <c r="V1476" s="41"/>
      <c r="W1476" s="13"/>
    </row>
    <row r="1477" spans="1:24" x14ac:dyDescent="0.45">
      <c r="A1477" s="885"/>
      <c r="B1477" s="89" t="s">
        <v>24</v>
      </c>
      <c r="C1477" s="27" t="s">
        <v>492</v>
      </c>
      <c r="D1477" s="28" t="s">
        <v>24</v>
      </c>
      <c r="E1477" s="29" t="str">
        <f t="shared" si="46"/>
        <v>015201</v>
      </c>
      <c r="F1477" s="30" t="s">
        <v>36</v>
      </c>
      <c r="G1477" s="107" t="s">
        <v>40</v>
      </c>
      <c r="H1477" s="34" t="s">
        <v>2504</v>
      </c>
      <c r="I1477" s="104" t="s">
        <v>68</v>
      </c>
      <c r="J1477" s="105" t="s">
        <v>2517</v>
      </c>
      <c r="K1477" s="107"/>
      <c r="L1477" s="105"/>
      <c r="M1477" s="107"/>
      <c r="N1477" s="105"/>
      <c r="O1477" s="107"/>
      <c r="P1477" s="105"/>
      <c r="Q1477" s="108"/>
      <c r="R1477" s="109"/>
      <c r="S1477" s="110"/>
      <c r="T1477" s="111"/>
      <c r="U1477" s="112"/>
      <c r="V1477" s="41"/>
      <c r="W1477" s="13"/>
    </row>
    <row r="1478" spans="1:24" x14ac:dyDescent="0.45">
      <c r="A1478" s="885"/>
      <c r="B1478" s="89" t="s">
        <v>24</v>
      </c>
      <c r="C1478" s="27" t="s">
        <v>492</v>
      </c>
      <c r="D1478" s="28" t="s">
        <v>24</v>
      </c>
      <c r="E1478" s="29" t="str">
        <f t="shared" si="46"/>
        <v>015201</v>
      </c>
      <c r="F1478" s="30" t="s">
        <v>36</v>
      </c>
      <c r="G1478" s="107" t="s">
        <v>40</v>
      </c>
      <c r="H1478" s="34" t="s">
        <v>2504</v>
      </c>
      <c r="I1478" s="104" t="s">
        <v>70</v>
      </c>
      <c r="J1478" s="221" t="s">
        <v>232</v>
      </c>
      <c r="K1478" s="107"/>
      <c r="L1478" s="105"/>
      <c r="M1478" s="107"/>
      <c r="N1478" s="105"/>
      <c r="O1478" s="107"/>
      <c r="P1478" s="105"/>
      <c r="Q1478" s="108"/>
      <c r="R1478" s="109"/>
      <c r="S1478" s="110"/>
      <c r="T1478" s="111"/>
      <c r="U1478" s="112"/>
      <c r="V1478" s="41"/>
      <c r="W1478" s="13"/>
    </row>
    <row r="1479" spans="1:24" x14ac:dyDescent="0.45">
      <c r="A1479" s="885"/>
      <c r="B1479" s="89" t="s">
        <v>24</v>
      </c>
      <c r="C1479" s="27" t="s">
        <v>492</v>
      </c>
      <c r="D1479" s="28" t="s">
        <v>24</v>
      </c>
      <c r="E1479" s="29" t="str">
        <f t="shared" si="46"/>
        <v>015201</v>
      </c>
      <c r="F1479" s="30" t="s">
        <v>36</v>
      </c>
      <c r="G1479" s="107" t="s">
        <v>40</v>
      </c>
      <c r="H1479" s="34" t="s">
        <v>2504</v>
      </c>
      <c r="I1479" s="104" t="s">
        <v>72</v>
      </c>
      <c r="J1479" s="105" t="s">
        <v>744</v>
      </c>
      <c r="K1479" s="107"/>
      <c r="L1479" s="105"/>
      <c r="M1479" s="107"/>
      <c r="N1479" s="105"/>
      <c r="O1479" s="107"/>
      <c r="P1479" s="105"/>
      <c r="Q1479" s="108"/>
      <c r="R1479" s="109"/>
      <c r="S1479" s="110"/>
      <c r="T1479" s="111"/>
      <c r="U1479" s="112"/>
      <c r="V1479" s="41"/>
      <c r="W1479" s="13"/>
    </row>
    <row r="1480" spans="1:24" x14ac:dyDescent="0.45">
      <c r="A1480" s="885"/>
      <c r="B1480" s="89" t="s">
        <v>24</v>
      </c>
      <c r="C1480" s="27" t="s">
        <v>492</v>
      </c>
      <c r="D1480" s="28" t="s">
        <v>24</v>
      </c>
      <c r="E1480" s="29" t="str">
        <f t="shared" si="46"/>
        <v>015201</v>
      </c>
      <c r="F1480" s="30" t="s">
        <v>36</v>
      </c>
      <c r="G1480" s="107" t="s">
        <v>40</v>
      </c>
      <c r="H1480" s="34" t="s">
        <v>2504</v>
      </c>
      <c r="I1480" s="104" t="s">
        <v>74</v>
      </c>
      <c r="J1480" s="221" t="s">
        <v>232</v>
      </c>
      <c r="K1480" s="107"/>
      <c r="L1480" s="105"/>
      <c r="M1480" s="107"/>
      <c r="N1480" s="105"/>
      <c r="O1480" s="107"/>
      <c r="P1480" s="105"/>
      <c r="Q1480" s="108"/>
      <c r="R1480" s="109"/>
      <c r="S1480" s="110"/>
      <c r="T1480" s="111"/>
      <c r="U1480" s="112"/>
      <c r="V1480" s="41"/>
      <c r="W1480" s="13"/>
    </row>
    <row r="1481" spans="1:24" x14ac:dyDescent="0.45">
      <c r="A1481" s="885"/>
      <c r="B1481" s="89" t="s">
        <v>24</v>
      </c>
      <c r="C1481" s="27" t="s">
        <v>492</v>
      </c>
      <c r="D1481" s="28" t="s">
        <v>24</v>
      </c>
      <c r="E1481" s="29" t="str">
        <f t="shared" si="46"/>
        <v>015201</v>
      </c>
      <c r="F1481" s="30" t="s">
        <v>36</v>
      </c>
      <c r="G1481" s="107" t="s">
        <v>40</v>
      </c>
      <c r="H1481" s="34" t="s">
        <v>2504</v>
      </c>
      <c r="I1481" s="104" t="s">
        <v>76</v>
      </c>
      <c r="J1481" s="105" t="s">
        <v>2518</v>
      </c>
      <c r="K1481" s="107"/>
      <c r="L1481" s="105"/>
      <c r="M1481" s="107"/>
      <c r="N1481" s="105"/>
      <c r="O1481" s="107"/>
      <c r="P1481" s="105"/>
      <c r="Q1481" s="108"/>
      <c r="R1481" s="109"/>
      <c r="S1481" s="110"/>
      <c r="T1481" s="111"/>
      <c r="U1481" s="112"/>
      <c r="V1481" s="41"/>
      <c r="W1481" s="13"/>
    </row>
    <row r="1482" spans="1:24" x14ac:dyDescent="0.45">
      <c r="A1482" s="885"/>
      <c r="B1482" s="89" t="s">
        <v>24</v>
      </c>
      <c r="C1482" s="27" t="s">
        <v>492</v>
      </c>
      <c r="D1482" s="28" t="s">
        <v>24</v>
      </c>
      <c r="E1482" s="29" t="str">
        <f t="shared" si="46"/>
        <v>015201</v>
      </c>
      <c r="F1482" s="30" t="s">
        <v>36</v>
      </c>
      <c r="G1482" s="107" t="s">
        <v>40</v>
      </c>
      <c r="H1482" s="34" t="s">
        <v>2504</v>
      </c>
      <c r="I1482" s="104" t="s">
        <v>78</v>
      </c>
      <c r="J1482" s="221" t="s">
        <v>232</v>
      </c>
      <c r="K1482" s="107"/>
      <c r="L1482" s="105"/>
      <c r="M1482" s="107"/>
      <c r="N1482" s="105"/>
      <c r="O1482" s="107"/>
      <c r="P1482" s="105"/>
      <c r="Q1482" s="108"/>
      <c r="R1482" s="109"/>
      <c r="S1482" s="110"/>
      <c r="T1482" s="111"/>
      <c r="U1482" s="112"/>
      <c r="V1482" s="41"/>
      <c r="W1482" s="13"/>
    </row>
    <row r="1483" spans="1:24" x14ac:dyDescent="0.45">
      <c r="A1483" s="885"/>
      <c r="B1483" s="89" t="s">
        <v>24</v>
      </c>
      <c r="C1483" s="27" t="s">
        <v>492</v>
      </c>
      <c r="D1483" s="28" t="s">
        <v>24</v>
      </c>
      <c r="E1483" s="29" t="str">
        <f t="shared" si="46"/>
        <v>015201</v>
      </c>
      <c r="F1483" s="30" t="s">
        <v>36</v>
      </c>
      <c r="G1483" s="107" t="s">
        <v>40</v>
      </c>
      <c r="H1483" s="34" t="s">
        <v>2504</v>
      </c>
      <c r="I1483" s="104" t="s">
        <v>80</v>
      </c>
      <c r="J1483" s="221" t="s">
        <v>232</v>
      </c>
      <c r="K1483" s="107"/>
      <c r="L1483" s="105"/>
      <c r="M1483" s="107"/>
      <c r="N1483" s="105"/>
      <c r="O1483" s="107"/>
      <c r="P1483" s="105"/>
      <c r="Q1483" s="108"/>
      <c r="R1483" s="109"/>
      <c r="S1483" s="110"/>
      <c r="T1483" s="111"/>
      <c r="U1483" s="112"/>
      <c r="V1483" s="41"/>
      <c r="W1483" s="13"/>
    </row>
    <row r="1484" spans="1:24" x14ac:dyDescent="0.45">
      <c r="A1484" s="885"/>
      <c r="B1484" s="89" t="s">
        <v>24</v>
      </c>
      <c r="C1484" s="27" t="s">
        <v>492</v>
      </c>
      <c r="D1484" s="28" t="s">
        <v>24</v>
      </c>
      <c r="E1484" s="29" t="str">
        <f t="shared" si="46"/>
        <v>015201</v>
      </c>
      <c r="F1484" s="30" t="s">
        <v>36</v>
      </c>
      <c r="G1484" s="107" t="s">
        <v>40</v>
      </c>
      <c r="H1484" s="34" t="s">
        <v>2504</v>
      </c>
      <c r="I1484" s="104" t="s">
        <v>82</v>
      </c>
      <c r="J1484" s="34" t="s">
        <v>2519</v>
      </c>
      <c r="K1484" s="107"/>
      <c r="L1484" s="105"/>
      <c r="M1484" s="107"/>
      <c r="N1484" s="105"/>
      <c r="O1484" s="107"/>
      <c r="P1484" s="105"/>
      <c r="Q1484" s="108"/>
      <c r="R1484" s="109"/>
      <c r="S1484" s="110"/>
      <c r="T1484" s="111"/>
      <c r="U1484" s="112"/>
      <c r="V1484" s="41"/>
      <c r="W1484" s="13"/>
    </row>
    <row r="1485" spans="1:24" x14ac:dyDescent="0.45">
      <c r="A1485" s="885"/>
      <c r="B1485" s="89" t="s">
        <v>24</v>
      </c>
      <c r="C1485" s="27" t="s">
        <v>492</v>
      </c>
      <c r="D1485" s="28" t="s">
        <v>24</v>
      </c>
      <c r="E1485" s="29" t="str">
        <f t="shared" si="46"/>
        <v>015201</v>
      </c>
      <c r="F1485" s="30" t="s">
        <v>36</v>
      </c>
      <c r="G1485" s="107" t="s">
        <v>40</v>
      </c>
      <c r="H1485" s="34" t="s">
        <v>2504</v>
      </c>
      <c r="I1485" s="104" t="s">
        <v>84</v>
      </c>
      <c r="J1485" s="34" t="s">
        <v>2520</v>
      </c>
      <c r="K1485" s="107"/>
      <c r="L1485" s="105"/>
      <c r="M1485" s="107"/>
      <c r="N1485" s="105"/>
      <c r="O1485" s="107"/>
      <c r="P1485" s="105"/>
      <c r="Q1485" s="108"/>
      <c r="R1485" s="109"/>
      <c r="S1485" s="110"/>
      <c r="T1485" s="111"/>
      <c r="U1485" s="112"/>
      <c r="V1485" s="41"/>
      <c r="W1485" s="13"/>
    </row>
    <row r="1486" spans="1:24" s="54" customFormat="1" x14ac:dyDescent="0.45">
      <c r="A1486" s="885"/>
      <c r="B1486" s="89" t="s">
        <v>24</v>
      </c>
      <c r="C1486" s="27" t="s">
        <v>492</v>
      </c>
      <c r="D1486" s="28" t="s">
        <v>24</v>
      </c>
      <c r="E1486" s="29" t="str">
        <f t="shared" si="46"/>
        <v>015201</v>
      </c>
      <c r="F1486" s="30" t="s">
        <v>26</v>
      </c>
      <c r="G1486" s="47" t="s">
        <v>43</v>
      </c>
      <c r="H1486" s="48" t="s">
        <v>162</v>
      </c>
      <c r="I1486" s="49" t="s">
        <v>28</v>
      </c>
      <c r="J1486" s="48"/>
      <c r="K1486" s="49" t="s">
        <v>30</v>
      </c>
      <c r="L1486" s="48" t="s">
        <v>31</v>
      </c>
      <c r="M1486" s="49" t="s">
        <v>32</v>
      </c>
      <c r="N1486" s="48"/>
      <c r="O1486" s="49" t="s">
        <v>33</v>
      </c>
      <c r="P1486" s="48"/>
      <c r="Q1486" s="50" t="s">
        <v>34</v>
      </c>
      <c r="R1486" s="24"/>
      <c r="S1486" s="24" t="s">
        <v>35</v>
      </c>
      <c r="T1486" s="24"/>
      <c r="U1486" s="90"/>
      <c r="V1486" s="41">
        <f>LEN(H1486&amp;J1486&amp;L1486&amp;N1486&amp;P1486&amp;R1486)+5</f>
        <v>18</v>
      </c>
      <c r="W1486" s="52"/>
      <c r="X1486" s="53">
        <f>LEN(H1487&amp;J1487&amp;L1487)+5</f>
        <v>20</v>
      </c>
    </row>
    <row r="1487" spans="1:24" x14ac:dyDescent="0.45">
      <c r="A1487" s="885"/>
      <c r="B1487" s="89" t="s">
        <v>24</v>
      </c>
      <c r="C1487" s="27" t="s">
        <v>492</v>
      </c>
      <c r="D1487" s="28" t="s">
        <v>24</v>
      </c>
      <c r="E1487" s="29" t="str">
        <f t="shared" si="46"/>
        <v>015201</v>
      </c>
      <c r="F1487" s="30" t="s">
        <v>36</v>
      </c>
      <c r="G1487" s="33" t="s">
        <v>43</v>
      </c>
      <c r="H1487" s="34" t="s">
        <v>2521</v>
      </c>
      <c r="I1487" s="33"/>
      <c r="J1487" s="34"/>
      <c r="K1487" s="33"/>
      <c r="L1487" s="34"/>
      <c r="M1487" s="33"/>
      <c r="N1487" s="34"/>
      <c r="O1487" s="33"/>
      <c r="P1487" s="34"/>
      <c r="Q1487" s="36"/>
      <c r="R1487" s="38"/>
      <c r="S1487" s="38" t="s">
        <v>2502</v>
      </c>
      <c r="T1487" s="38"/>
      <c r="U1487" s="90" t="s">
        <v>3</v>
      </c>
      <c r="V1487" s="41">
        <f>LEN(H1487&amp;J1487&amp;L1487&amp;N1487&amp;P1487&amp;R1487)+5</f>
        <v>20</v>
      </c>
      <c r="W1487" s="13"/>
    </row>
    <row r="1488" spans="1:24" x14ac:dyDescent="0.45">
      <c r="A1488" s="885"/>
      <c r="B1488" s="89" t="s">
        <v>24</v>
      </c>
      <c r="C1488" s="27" t="s">
        <v>492</v>
      </c>
      <c r="D1488" s="28" t="s">
        <v>24</v>
      </c>
      <c r="E1488" s="29" t="str">
        <f t="shared" si="46"/>
        <v>015201</v>
      </c>
      <c r="F1488" s="30" t="s">
        <v>26</v>
      </c>
      <c r="G1488" s="100" t="s">
        <v>46</v>
      </c>
      <c r="H1488" s="48" t="s">
        <v>162</v>
      </c>
      <c r="I1488" s="130" t="s">
        <v>28</v>
      </c>
      <c r="J1488" s="48" t="s">
        <v>123</v>
      </c>
      <c r="K1488" s="130" t="s">
        <v>30</v>
      </c>
      <c r="L1488" s="48" t="s">
        <v>644</v>
      </c>
      <c r="M1488" s="49" t="s">
        <v>32</v>
      </c>
      <c r="N1488" s="48"/>
      <c r="O1488" s="49" t="s">
        <v>33</v>
      </c>
      <c r="P1488" s="105"/>
      <c r="Q1488" s="108"/>
      <c r="R1488" s="109"/>
      <c r="S1488" s="110"/>
      <c r="T1488" s="111"/>
      <c r="U1488" s="112"/>
      <c r="V1488" s="41"/>
      <c r="W1488" s="13"/>
    </row>
    <row r="1489" spans="1:24" x14ac:dyDescent="0.45">
      <c r="A1489" s="885"/>
      <c r="B1489" s="89" t="s">
        <v>24</v>
      </c>
      <c r="C1489" s="27" t="s">
        <v>492</v>
      </c>
      <c r="D1489" s="28" t="s">
        <v>24</v>
      </c>
      <c r="E1489" s="29" t="str">
        <f t="shared" si="46"/>
        <v>015201</v>
      </c>
      <c r="F1489" s="30" t="s">
        <v>36</v>
      </c>
      <c r="G1489" s="104" t="s">
        <v>46</v>
      </c>
      <c r="H1489" s="105" t="s">
        <v>2522</v>
      </c>
      <c r="I1489" s="168" t="s">
        <v>24</v>
      </c>
      <c r="J1489" s="105" t="s">
        <v>2523</v>
      </c>
      <c r="K1489" s="168" t="s">
        <v>24</v>
      </c>
      <c r="L1489" s="105" t="s">
        <v>2524</v>
      </c>
      <c r="M1489" s="138"/>
      <c r="N1489" s="105"/>
      <c r="O1489" s="138"/>
      <c r="P1489" s="105"/>
      <c r="Q1489" s="108"/>
      <c r="R1489" s="109"/>
      <c r="S1489" s="110"/>
      <c r="T1489" s="111"/>
      <c r="U1489" s="112"/>
      <c r="V1489" s="41"/>
      <c r="W1489" s="13"/>
    </row>
    <row r="1490" spans="1:24" x14ac:dyDescent="0.45">
      <c r="A1490" s="885"/>
      <c r="B1490" s="89" t="s">
        <v>24</v>
      </c>
      <c r="C1490" s="27" t="s">
        <v>492</v>
      </c>
      <c r="D1490" s="28" t="s">
        <v>24</v>
      </c>
      <c r="E1490" s="29" t="str">
        <f t="shared" si="46"/>
        <v>015201</v>
      </c>
      <c r="F1490" s="30" t="s">
        <v>36</v>
      </c>
      <c r="G1490" s="104" t="s">
        <v>46</v>
      </c>
      <c r="H1490" s="105" t="s">
        <v>2522</v>
      </c>
      <c r="I1490" s="168" t="s">
        <v>40</v>
      </c>
      <c r="J1490" s="105" t="s">
        <v>2525</v>
      </c>
      <c r="K1490" s="168" t="s">
        <v>40</v>
      </c>
      <c r="L1490" s="105" t="s">
        <v>2526</v>
      </c>
      <c r="M1490" s="138"/>
      <c r="N1490" s="105"/>
      <c r="O1490" s="138"/>
      <c r="P1490" s="105"/>
      <c r="Q1490" s="108"/>
      <c r="R1490" s="109"/>
      <c r="S1490" s="110"/>
      <c r="T1490" s="111"/>
      <c r="U1490" s="112"/>
      <c r="V1490" s="41"/>
      <c r="W1490" s="13"/>
    </row>
    <row r="1491" spans="1:24" x14ac:dyDescent="0.45">
      <c r="A1491" s="885"/>
      <c r="B1491" s="89" t="s">
        <v>24</v>
      </c>
      <c r="C1491" s="27" t="s">
        <v>492</v>
      </c>
      <c r="D1491" s="28" t="s">
        <v>24</v>
      </c>
      <c r="E1491" s="29" t="str">
        <f t="shared" si="46"/>
        <v>015201</v>
      </c>
      <c r="F1491" s="30" t="s">
        <v>36</v>
      </c>
      <c r="G1491" s="104" t="s">
        <v>46</v>
      </c>
      <c r="H1491" s="105" t="s">
        <v>2522</v>
      </c>
      <c r="I1491" s="222" t="s">
        <v>43</v>
      </c>
      <c r="J1491" s="169" t="s">
        <v>2527</v>
      </c>
      <c r="K1491" s="168" t="s">
        <v>43</v>
      </c>
      <c r="L1491" s="105" t="s">
        <v>2528</v>
      </c>
      <c r="M1491" s="138"/>
      <c r="N1491" s="105"/>
      <c r="O1491" s="138"/>
      <c r="P1491" s="105"/>
      <c r="Q1491" s="108"/>
      <c r="R1491" s="109"/>
      <c r="S1491" s="110"/>
      <c r="T1491" s="111"/>
      <c r="U1491" s="112"/>
      <c r="V1491" s="41"/>
      <c r="W1491" s="13"/>
    </row>
    <row r="1492" spans="1:24" x14ac:dyDescent="0.45">
      <c r="A1492" s="885"/>
      <c r="B1492" s="89" t="s">
        <v>24</v>
      </c>
      <c r="C1492" s="27" t="s">
        <v>492</v>
      </c>
      <c r="D1492" s="28" t="s">
        <v>24</v>
      </c>
      <c r="E1492" s="29" t="str">
        <f t="shared" si="46"/>
        <v>015201</v>
      </c>
      <c r="F1492" s="30" t="s">
        <v>36</v>
      </c>
      <c r="G1492" s="104" t="s">
        <v>46</v>
      </c>
      <c r="H1492" s="105" t="s">
        <v>2522</v>
      </c>
      <c r="I1492" s="223"/>
      <c r="J1492" s="223"/>
      <c r="K1492" s="168" t="s">
        <v>46</v>
      </c>
      <c r="L1492" s="105" t="s">
        <v>2529</v>
      </c>
      <c r="M1492" s="138"/>
      <c r="N1492" s="105"/>
      <c r="O1492" s="138"/>
      <c r="P1492" s="105"/>
      <c r="Q1492" s="108"/>
      <c r="R1492" s="109"/>
      <c r="S1492" s="110"/>
      <c r="T1492" s="111"/>
      <c r="U1492" s="112"/>
      <c r="V1492" s="41"/>
      <c r="W1492" s="13"/>
    </row>
    <row r="1493" spans="1:24" x14ac:dyDescent="0.45">
      <c r="A1493" s="885"/>
      <c r="B1493" s="89" t="s">
        <v>24</v>
      </c>
      <c r="C1493" s="27" t="s">
        <v>492</v>
      </c>
      <c r="D1493" s="28" t="s">
        <v>24</v>
      </c>
      <c r="E1493" s="29" t="str">
        <f t="shared" si="46"/>
        <v>015201</v>
      </c>
      <c r="F1493" s="30" t="s">
        <v>36</v>
      </c>
      <c r="G1493" s="104" t="s">
        <v>46</v>
      </c>
      <c r="H1493" s="105" t="s">
        <v>2522</v>
      </c>
      <c r="I1493" s="223"/>
      <c r="J1493" s="223"/>
      <c r="K1493" s="168" t="s">
        <v>49</v>
      </c>
      <c r="L1493" s="105" t="s">
        <v>2530</v>
      </c>
      <c r="M1493" s="138"/>
      <c r="N1493" s="105"/>
      <c r="O1493" s="138"/>
      <c r="P1493" s="105"/>
      <c r="Q1493" s="108"/>
      <c r="R1493" s="109"/>
      <c r="S1493" s="110"/>
      <c r="T1493" s="111"/>
      <c r="U1493" s="112"/>
      <c r="V1493" s="41"/>
      <c r="W1493" s="13"/>
    </row>
    <row r="1494" spans="1:24" x14ac:dyDescent="0.45">
      <c r="A1494" s="885"/>
      <c r="B1494" s="89" t="s">
        <v>24</v>
      </c>
      <c r="C1494" s="27" t="s">
        <v>492</v>
      </c>
      <c r="D1494" s="28" t="s">
        <v>24</v>
      </c>
      <c r="E1494" s="29" t="str">
        <f t="shared" si="46"/>
        <v>015201</v>
      </c>
      <c r="F1494" s="30" t="s">
        <v>36</v>
      </c>
      <c r="G1494" s="104" t="s">
        <v>46</v>
      </c>
      <c r="H1494" s="105" t="s">
        <v>2522</v>
      </c>
      <c r="I1494" s="223"/>
      <c r="J1494" s="223"/>
      <c r="K1494" s="168" t="s">
        <v>52</v>
      </c>
      <c r="L1494" s="105" t="s">
        <v>2531</v>
      </c>
      <c r="M1494" s="138"/>
      <c r="N1494" s="105"/>
      <c r="O1494" s="138"/>
      <c r="P1494" s="105"/>
      <c r="Q1494" s="108"/>
      <c r="R1494" s="109"/>
      <c r="S1494" s="110"/>
      <c r="T1494" s="111"/>
      <c r="U1494" s="112"/>
      <c r="V1494" s="41"/>
      <c r="W1494" s="13"/>
    </row>
    <row r="1495" spans="1:24" x14ac:dyDescent="0.45">
      <c r="A1495" s="885"/>
      <c r="B1495" s="89" t="s">
        <v>24</v>
      </c>
      <c r="C1495" s="27" t="s">
        <v>492</v>
      </c>
      <c r="D1495" s="28" t="s">
        <v>24</v>
      </c>
      <c r="E1495" s="29" t="str">
        <f t="shared" si="46"/>
        <v>015201</v>
      </c>
      <c r="F1495" s="30" t="s">
        <v>36</v>
      </c>
      <c r="G1495" s="104" t="s">
        <v>46</v>
      </c>
      <c r="H1495" s="105" t="s">
        <v>2522</v>
      </c>
      <c r="I1495" s="223"/>
      <c r="J1495" s="223"/>
      <c r="K1495" s="168" t="s">
        <v>54</v>
      </c>
      <c r="L1495" s="105" t="s">
        <v>2532</v>
      </c>
      <c r="M1495" s="138"/>
      <c r="N1495" s="105"/>
      <c r="O1495" s="138"/>
      <c r="P1495" s="105"/>
      <c r="Q1495" s="108"/>
      <c r="R1495" s="109"/>
      <c r="S1495" s="110"/>
      <c r="T1495" s="111"/>
      <c r="U1495" s="112"/>
      <c r="V1495" s="41"/>
      <c r="W1495" s="13"/>
    </row>
    <row r="1496" spans="1:24" x14ac:dyDescent="0.45">
      <c r="A1496" s="886"/>
      <c r="B1496" s="89" t="s">
        <v>24</v>
      </c>
      <c r="C1496" s="27" t="s">
        <v>492</v>
      </c>
      <c r="D1496" s="28" t="s">
        <v>24</v>
      </c>
      <c r="E1496" s="29" t="str">
        <f t="shared" si="46"/>
        <v>015201</v>
      </c>
      <c r="F1496" s="30" t="s">
        <v>36</v>
      </c>
      <c r="G1496" s="104" t="s">
        <v>46</v>
      </c>
      <c r="H1496" s="105" t="s">
        <v>2522</v>
      </c>
      <c r="I1496" s="223"/>
      <c r="J1496" s="223"/>
      <c r="K1496" s="168" t="s">
        <v>56</v>
      </c>
      <c r="L1496" s="105" t="s">
        <v>2533</v>
      </c>
      <c r="M1496" s="138"/>
      <c r="N1496" s="105"/>
      <c r="O1496" s="138"/>
      <c r="P1496" s="105"/>
      <c r="Q1496" s="108"/>
      <c r="R1496" s="109"/>
      <c r="S1496" s="110"/>
      <c r="T1496" s="111"/>
      <c r="U1496" s="112"/>
      <c r="V1496" s="41"/>
      <c r="W1496" s="13"/>
    </row>
    <row r="1497" spans="1:24" x14ac:dyDescent="0.45">
      <c r="A1497" s="224"/>
      <c r="B1497" s="89" t="s">
        <v>24</v>
      </c>
      <c r="C1497" s="27" t="s">
        <v>492</v>
      </c>
      <c r="D1497" s="28" t="s">
        <v>24</v>
      </c>
      <c r="E1497" s="29" t="str">
        <f t="shared" si="46"/>
        <v>015201</v>
      </c>
      <c r="F1497" s="30" t="s">
        <v>36</v>
      </c>
      <c r="G1497" s="104" t="s">
        <v>46</v>
      </c>
      <c r="H1497" s="105" t="s">
        <v>2522</v>
      </c>
      <c r="I1497" s="223"/>
      <c r="J1497" s="223"/>
      <c r="K1497" s="168" t="s">
        <v>58</v>
      </c>
      <c r="L1497" s="105" t="s">
        <v>2534</v>
      </c>
      <c r="M1497" s="138"/>
      <c r="N1497" s="105"/>
      <c r="O1497" s="138"/>
      <c r="P1497" s="105"/>
      <c r="Q1497" s="108"/>
      <c r="R1497" s="109"/>
      <c r="S1497" s="110"/>
      <c r="T1497" s="111"/>
      <c r="U1497" s="112"/>
      <c r="V1497" s="41"/>
      <c r="W1497" s="13"/>
    </row>
    <row r="1498" spans="1:24" x14ac:dyDescent="0.45">
      <c r="A1498" s="224"/>
      <c r="B1498" s="89" t="s">
        <v>24</v>
      </c>
      <c r="C1498" s="27" t="s">
        <v>492</v>
      </c>
      <c r="D1498" s="28" t="s">
        <v>24</v>
      </c>
      <c r="E1498" s="29" t="str">
        <f t="shared" si="46"/>
        <v>015201</v>
      </c>
      <c r="F1498" s="30" t="s">
        <v>36</v>
      </c>
      <c r="G1498" s="104" t="s">
        <v>46</v>
      </c>
      <c r="H1498" s="105" t="s">
        <v>2522</v>
      </c>
      <c r="I1498" s="223"/>
      <c r="J1498" s="223"/>
      <c r="K1498" s="168" t="s">
        <v>60</v>
      </c>
      <c r="L1498" s="105" t="s">
        <v>2535</v>
      </c>
      <c r="M1498" s="138"/>
      <c r="N1498" s="105"/>
      <c r="O1498" s="138"/>
      <c r="P1498" s="105"/>
      <c r="Q1498" s="108"/>
      <c r="R1498" s="109"/>
      <c r="S1498" s="110"/>
      <c r="T1498" s="111"/>
      <c r="U1498" s="112"/>
      <c r="V1498" s="41"/>
      <c r="W1498" s="13"/>
    </row>
    <row r="1499" spans="1:24" x14ac:dyDescent="0.45">
      <c r="A1499" s="224"/>
      <c r="B1499" s="89" t="s">
        <v>24</v>
      </c>
      <c r="C1499" s="27" t="s">
        <v>492</v>
      </c>
      <c r="D1499" s="28" t="s">
        <v>24</v>
      </c>
      <c r="E1499" s="29" t="str">
        <f t="shared" si="46"/>
        <v>015201</v>
      </c>
      <c r="F1499" s="30" t="s">
        <v>36</v>
      </c>
      <c r="G1499" s="104" t="s">
        <v>46</v>
      </c>
      <c r="H1499" s="105" t="s">
        <v>2522</v>
      </c>
      <c r="I1499" s="223"/>
      <c r="J1499" s="223"/>
      <c r="K1499" s="168" t="s">
        <v>62</v>
      </c>
      <c r="L1499" s="105" t="s">
        <v>2536</v>
      </c>
      <c r="M1499" s="138"/>
      <c r="N1499" s="105"/>
      <c r="O1499" s="138"/>
      <c r="P1499" s="105"/>
      <c r="Q1499" s="108"/>
      <c r="R1499" s="109"/>
      <c r="S1499" s="110"/>
      <c r="T1499" s="111"/>
      <c r="U1499" s="112"/>
      <c r="V1499" s="41"/>
      <c r="W1499" s="13"/>
    </row>
    <row r="1500" spans="1:24" x14ac:dyDescent="0.45">
      <c r="A1500" s="224"/>
      <c r="B1500" s="89" t="s">
        <v>24</v>
      </c>
      <c r="C1500" s="27" t="s">
        <v>492</v>
      </c>
      <c r="D1500" s="28" t="s">
        <v>24</v>
      </c>
      <c r="E1500" s="29" t="str">
        <f t="shared" si="46"/>
        <v>015201</v>
      </c>
      <c r="F1500" s="30" t="s">
        <v>36</v>
      </c>
      <c r="G1500" s="104" t="s">
        <v>46</v>
      </c>
      <c r="H1500" s="105" t="s">
        <v>2522</v>
      </c>
      <c r="I1500" s="223"/>
      <c r="J1500" s="223"/>
      <c r="K1500" s="168" t="s">
        <v>64</v>
      </c>
      <c r="L1500" s="105" t="s">
        <v>2537</v>
      </c>
      <c r="M1500" s="138"/>
      <c r="N1500" s="105"/>
      <c r="O1500" s="138"/>
      <c r="P1500" s="105"/>
      <c r="Q1500" s="108"/>
      <c r="R1500" s="109"/>
      <c r="S1500" s="110"/>
      <c r="T1500" s="111"/>
      <c r="U1500" s="112"/>
      <c r="V1500" s="41"/>
      <c r="W1500" s="13"/>
    </row>
    <row r="1501" spans="1:24" x14ac:dyDescent="0.45">
      <c r="A1501" s="224"/>
      <c r="B1501" s="89" t="s">
        <v>24</v>
      </c>
      <c r="C1501" s="27" t="s">
        <v>492</v>
      </c>
      <c r="D1501" s="28" t="s">
        <v>24</v>
      </c>
      <c r="E1501" s="29" t="str">
        <f t="shared" si="46"/>
        <v>015201</v>
      </c>
      <c r="F1501" s="30" t="s">
        <v>36</v>
      </c>
      <c r="G1501" s="104" t="s">
        <v>46</v>
      </c>
      <c r="H1501" s="105" t="s">
        <v>2522</v>
      </c>
      <c r="I1501" s="223"/>
      <c r="J1501" s="223"/>
      <c r="K1501" s="168" t="s">
        <v>66</v>
      </c>
      <c r="L1501" s="105" t="s">
        <v>2538</v>
      </c>
      <c r="M1501" s="138"/>
      <c r="N1501" s="105"/>
      <c r="O1501" s="138"/>
      <c r="P1501" s="105"/>
      <c r="Q1501" s="108"/>
      <c r="R1501" s="109"/>
      <c r="S1501" s="110"/>
      <c r="T1501" s="111"/>
      <c r="U1501" s="112"/>
      <c r="V1501" s="41"/>
      <c r="W1501" s="13"/>
    </row>
    <row r="1502" spans="1:24" x14ac:dyDescent="0.45">
      <c r="A1502" s="224"/>
      <c r="B1502" s="89" t="s">
        <v>24</v>
      </c>
      <c r="C1502" s="27" t="s">
        <v>492</v>
      </c>
      <c r="D1502" s="28" t="s">
        <v>24</v>
      </c>
      <c r="E1502" s="29" t="str">
        <f t="shared" si="46"/>
        <v>015201</v>
      </c>
      <c r="F1502" s="30" t="s">
        <v>36</v>
      </c>
      <c r="G1502" s="104" t="s">
        <v>46</v>
      </c>
      <c r="H1502" s="105" t="s">
        <v>2522</v>
      </c>
      <c r="I1502" s="223"/>
      <c r="J1502" s="223"/>
      <c r="K1502" s="168" t="s">
        <v>68</v>
      </c>
      <c r="L1502" s="105" t="s">
        <v>2539</v>
      </c>
      <c r="M1502" s="138"/>
      <c r="N1502" s="105"/>
      <c r="O1502" s="138"/>
      <c r="P1502" s="105"/>
      <c r="Q1502" s="108"/>
      <c r="R1502" s="109"/>
      <c r="S1502" s="110"/>
      <c r="T1502" s="111"/>
      <c r="U1502" s="112"/>
      <c r="V1502" s="41"/>
      <c r="W1502" s="13"/>
    </row>
    <row r="1503" spans="1:24" x14ac:dyDescent="0.45">
      <c r="A1503" s="224"/>
      <c r="B1503" s="89" t="s">
        <v>24</v>
      </c>
      <c r="C1503" s="27" t="s">
        <v>492</v>
      </c>
      <c r="D1503" s="28" t="s">
        <v>24</v>
      </c>
      <c r="E1503" s="29" t="str">
        <f t="shared" si="46"/>
        <v>015201</v>
      </c>
      <c r="F1503" s="30" t="s">
        <v>36</v>
      </c>
      <c r="G1503" s="104" t="s">
        <v>46</v>
      </c>
      <c r="H1503" s="105" t="s">
        <v>2522</v>
      </c>
      <c r="I1503" s="223"/>
      <c r="J1503" s="223"/>
      <c r="K1503" s="168" t="s">
        <v>70</v>
      </c>
      <c r="L1503" s="105" t="s">
        <v>2540</v>
      </c>
      <c r="M1503" s="138"/>
      <c r="N1503" s="105"/>
      <c r="O1503" s="138"/>
      <c r="P1503" s="105"/>
      <c r="Q1503" s="108"/>
      <c r="R1503" s="109"/>
      <c r="S1503" s="110"/>
      <c r="T1503" s="111"/>
      <c r="U1503" s="112"/>
      <c r="V1503" s="41"/>
      <c r="W1503" s="13"/>
    </row>
    <row r="1504" spans="1:24" x14ac:dyDescent="0.45">
      <c r="A1504" s="887" t="s">
        <v>2541</v>
      </c>
      <c r="B1504" s="16" t="s">
        <v>24</v>
      </c>
      <c r="C1504" s="17">
        <v>52</v>
      </c>
      <c r="D1504" s="18">
        <v>13</v>
      </c>
      <c r="E1504" s="19" t="str">
        <f t="shared" si="46"/>
        <v>015213</v>
      </c>
      <c r="F1504" s="71" t="s">
        <v>26</v>
      </c>
      <c r="G1504" s="72" t="s">
        <v>24</v>
      </c>
      <c r="H1504" s="73" t="s">
        <v>103</v>
      </c>
      <c r="I1504" s="74" t="s">
        <v>28</v>
      </c>
      <c r="J1504" s="73" t="s">
        <v>2542</v>
      </c>
      <c r="K1504" s="74" t="s">
        <v>30</v>
      </c>
      <c r="L1504" s="73" t="s">
        <v>1346</v>
      </c>
      <c r="M1504" s="74" t="s">
        <v>32</v>
      </c>
      <c r="N1504" s="73" t="s">
        <v>31</v>
      </c>
      <c r="O1504" s="74" t="s">
        <v>33</v>
      </c>
      <c r="P1504" s="73" t="s">
        <v>2543</v>
      </c>
      <c r="Q1504" s="75" t="s">
        <v>34</v>
      </c>
      <c r="R1504" s="77"/>
      <c r="S1504" s="76" t="s">
        <v>35</v>
      </c>
      <c r="T1504" s="140"/>
      <c r="U1504" s="78"/>
      <c r="V1504" s="41">
        <f t="shared" ref="V1504:V1521" si="47">LEN(H1504&amp;J1504&amp;L1504&amp;N1504&amp;P1504&amp;R1504)+5</f>
        <v>51</v>
      </c>
      <c r="W1504" s="13"/>
      <c r="X1504" s="53">
        <f>LEN(H1505&amp;J1522&amp;L1510&amp;N1507&amp;P1506)+5</f>
        <v>102</v>
      </c>
    </row>
    <row r="1505" spans="1:24" x14ac:dyDescent="0.45">
      <c r="A1505" s="888"/>
      <c r="B1505" s="26" t="s">
        <v>24</v>
      </c>
      <c r="C1505" s="27">
        <v>52</v>
      </c>
      <c r="D1505" s="28">
        <v>13</v>
      </c>
      <c r="E1505" s="29" t="str">
        <f t="shared" si="46"/>
        <v>015213</v>
      </c>
      <c r="F1505" s="30" t="s">
        <v>36</v>
      </c>
      <c r="G1505" s="33" t="s">
        <v>24</v>
      </c>
      <c r="H1505" s="32" t="s">
        <v>2544</v>
      </c>
      <c r="I1505" s="33" t="s">
        <v>24</v>
      </c>
      <c r="J1505" s="34" t="s">
        <v>2545</v>
      </c>
      <c r="K1505" s="33" t="s">
        <v>24</v>
      </c>
      <c r="L1505" s="34" t="s">
        <v>2546</v>
      </c>
      <c r="M1505" s="33" t="s">
        <v>24</v>
      </c>
      <c r="N1505" s="34" t="s">
        <v>2547</v>
      </c>
      <c r="O1505" s="33" t="s">
        <v>24</v>
      </c>
      <c r="P1505" s="34" t="s">
        <v>2548</v>
      </c>
      <c r="Q1505" s="36" t="s">
        <v>24</v>
      </c>
      <c r="R1505" s="37" t="s">
        <v>2549</v>
      </c>
      <c r="S1505" s="38" t="s">
        <v>51</v>
      </c>
      <c r="T1505" s="43"/>
      <c r="U1505" s="42" t="s">
        <v>2550</v>
      </c>
      <c r="V1505" s="41">
        <f t="shared" si="47"/>
        <v>101</v>
      </c>
      <c r="W1505" s="179">
        <f>LEN(H1506&amp;J1507&amp;L1513&amp;N1507&amp;P1506&amp;R1508)+5</f>
        <v>102</v>
      </c>
      <c r="X1505" s="15"/>
    </row>
    <row r="1506" spans="1:24" x14ac:dyDescent="0.45">
      <c r="A1506" s="888"/>
      <c r="B1506" s="26" t="s">
        <v>24</v>
      </c>
      <c r="C1506" s="27">
        <v>52</v>
      </c>
      <c r="D1506" s="28">
        <v>13</v>
      </c>
      <c r="E1506" s="29" t="str">
        <f t="shared" si="46"/>
        <v>015213</v>
      </c>
      <c r="F1506" s="30" t="s">
        <v>36</v>
      </c>
      <c r="G1506" s="33" t="s">
        <v>24</v>
      </c>
      <c r="H1506" s="32" t="s">
        <v>2544</v>
      </c>
      <c r="I1506" s="33" t="s">
        <v>40</v>
      </c>
      <c r="J1506" s="34" t="s">
        <v>2551</v>
      </c>
      <c r="K1506" s="33" t="s">
        <v>40</v>
      </c>
      <c r="L1506" s="34" t="s">
        <v>2552</v>
      </c>
      <c r="M1506" s="33" t="s">
        <v>40</v>
      </c>
      <c r="N1506" s="34" t="s">
        <v>2553</v>
      </c>
      <c r="O1506" s="33" t="s">
        <v>40</v>
      </c>
      <c r="P1506" s="34" t="s">
        <v>2554</v>
      </c>
      <c r="Q1506" s="36" t="s">
        <v>40</v>
      </c>
      <c r="R1506" s="37" t="s">
        <v>2555</v>
      </c>
      <c r="S1506" s="38" t="s">
        <v>39</v>
      </c>
      <c r="T1506" s="43"/>
      <c r="U1506" s="42" t="s">
        <v>2</v>
      </c>
      <c r="V1506" s="41">
        <f t="shared" si="47"/>
        <v>103</v>
      </c>
      <c r="W1506" s="13"/>
      <c r="X1506" s="15"/>
    </row>
    <row r="1507" spans="1:24" x14ac:dyDescent="0.45">
      <c r="A1507" s="888"/>
      <c r="B1507" s="26" t="s">
        <v>24</v>
      </c>
      <c r="C1507" s="27">
        <v>52</v>
      </c>
      <c r="D1507" s="28">
        <v>13</v>
      </c>
      <c r="E1507" s="29" t="str">
        <f t="shared" si="46"/>
        <v>015213</v>
      </c>
      <c r="F1507" s="30" t="s">
        <v>36</v>
      </c>
      <c r="G1507" s="33" t="s">
        <v>24</v>
      </c>
      <c r="H1507" s="32" t="s">
        <v>2544</v>
      </c>
      <c r="I1507" s="33" t="s">
        <v>43</v>
      </c>
      <c r="J1507" s="34" t="s">
        <v>2556</v>
      </c>
      <c r="K1507" s="33" t="s">
        <v>43</v>
      </c>
      <c r="L1507" s="174" t="s">
        <v>2557</v>
      </c>
      <c r="M1507" s="33" t="s">
        <v>43</v>
      </c>
      <c r="N1507" s="34" t="s">
        <v>2558</v>
      </c>
      <c r="O1507" s="33"/>
      <c r="P1507" s="34"/>
      <c r="Q1507" s="36"/>
      <c r="R1507" s="37"/>
      <c r="S1507" s="38" t="s">
        <v>48</v>
      </c>
      <c r="T1507" s="43"/>
      <c r="U1507" s="42"/>
      <c r="V1507" s="41">
        <f t="shared" si="47"/>
        <v>79</v>
      </c>
      <c r="W1507" s="13"/>
      <c r="X1507" s="15"/>
    </row>
    <row r="1508" spans="1:24" x14ac:dyDescent="0.45">
      <c r="A1508" s="888"/>
      <c r="B1508" s="26" t="s">
        <v>24</v>
      </c>
      <c r="C1508" s="27">
        <v>52</v>
      </c>
      <c r="D1508" s="28">
        <v>13</v>
      </c>
      <c r="E1508" s="29" t="str">
        <f>B1508&amp;C1508&amp;D1508</f>
        <v>015213</v>
      </c>
      <c r="F1508" s="30" t="s">
        <v>36</v>
      </c>
      <c r="G1508" s="33" t="s">
        <v>24</v>
      </c>
      <c r="H1508" s="32" t="s">
        <v>2544</v>
      </c>
      <c r="I1508" s="33" t="s">
        <v>46</v>
      </c>
      <c r="J1508" s="34" t="s">
        <v>2559</v>
      </c>
      <c r="K1508" s="33" t="s">
        <v>46</v>
      </c>
      <c r="L1508" s="34" t="s">
        <v>2560</v>
      </c>
      <c r="M1508" s="33" t="s">
        <v>46</v>
      </c>
      <c r="N1508" s="34" t="s">
        <v>2561</v>
      </c>
      <c r="O1508" s="33"/>
      <c r="P1508" s="34"/>
      <c r="Q1508" s="36"/>
      <c r="R1508" s="37"/>
      <c r="S1508" s="38"/>
      <c r="T1508" s="43"/>
      <c r="U1508" s="42"/>
      <c r="V1508" s="41">
        <f t="shared" si="47"/>
        <v>59</v>
      </c>
      <c r="W1508" s="13"/>
      <c r="X1508" s="15"/>
    </row>
    <row r="1509" spans="1:24" x14ac:dyDescent="0.45">
      <c r="A1509" s="888"/>
      <c r="B1509" s="26" t="s">
        <v>24</v>
      </c>
      <c r="C1509" s="27">
        <v>52</v>
      </c>
      <c r="D1509" s="28">
        <v>13</v>
      </c>
      <c r="E1509" s="29" t="str">
        <f t="shared" si="46"/>
        <v>015213</v>
      </c>
      <c r="F1509" s="30" t="s">
        <v>36</v>
      </c>
      <c r="G1509" s="33" t="s">
        <v>24</v>
      </c>
      <c r="H1509" s="32" t="s">
        <v>2544</v>
      </c>
      <c r="I1509" s="33" t="s">
        <v>49</v>
      </c>
      <c r="J1509" s="34" t="s">
        <v>2562</v>
      </c>
      <c r="K1509" s="33" t="s">
        <v>49</v>
      </c>
      <c r="L1509" s="34" t="s">
        <v>2563</v>
      </c>
      <c r="M1509" s="33" t="s">
        <v>49</v>
      </c>
      <c r="N1509" s="34" t="s">
        <v>2564</v>
      </c>
      <c r="O1509" s="33"/>
      <c r="P1509" s="34"/>
      <c r="Q1509" s="36"/>
      <c r="R1509" s="37"/>
      <c r="S1509" s="38"/>
      <c r="T1509" s="43"/>
      <c r="U1509" s="42"/>
      <c r="V1509" s="41">
        <f t="shared" si="47"/>
        <v>46</v>
      </c>
      <c r="W1509" s="13"/>
      <c r="X1509" s="15"/>
    </row>
    <row r="1510" spans="1:24" x14ac:dyDescent="0.45">
      <c r="A1510" s="888"/>
      <c r="B1510" s="26" t="s">
        <v>24</v>
      </c>
      <c r="C1510" s="27">
        <v>52</v>
      </c>
      <c r="D1510" s="28">
        <v>13</v>
      </c>
      <c r="E1510" s="29" t="str">
        <f t="shared" si="46"/>
        <v>015213</v>
      </c>
      <c r="F1510" s="30" t="s">
        <v>36</v>
      </c>
      <c r="G1510" s="33" t="s">
        <v>24</v>
      </c>
      <c r="H1510" s="32" t="s">
        <v>2544</v>
      </c>
      <c r="I1510" s="33" t="s">
        <v>52</v>
      </c>
      <c r="J1510" s="34" t="s">
        <v>2565</v>
      </c>
      <c r="K1510" s="33" t="s">
        <v>52</v>
      </c>
      <c r="L1510" s="34" t="s">
        <v>2566</v>
      </c>
      <c r="M1510" s="33" t="s">
        <v>52</v>
      </c>
      <c r="N1510" s="34" t="s">
        <v>2567</v>
      </c>
      <c r="O1510" s="33"/>
      <c r="P1510" s="34"/>
      <c r="Q1510" s="36"/>
      <c r="R1510" s="37"/>
      <c r="S1510" s="38"/>
      <c r="T1510" s="43"/>
      <c r="U1510" s="42"/>
      <c r="V1510" s="41">
        <f t="shared" si="47"/>
        <v>66</v>
      </c>
      <c r="W1510" s="13"/>
      <c r="X1510" s="15"/>
    </row>
    <row r="1511" spans="1:24" x14ac:dyDescent="0.45">
      <c r="A1511" s="888"/>
      <c r="B1511" s="26" t="s">
        <v>24</v>
      </c>
      <c r="C1511" s="27">
        <v>52</v>
      </c>
      <c r="D1511" s="28">
        <v>13</v>
      </c>
      <c r="E1511" s="29" t="str">
        <f t="shared" si="46"/>
        <v>015213</v>
      </c>
      <c r="F1511" s="30" t="s">
        <v>36</v>
      </c>
      <c r="G1511" s="33" t="s">
        <v>24</v>
      </c>
      <c r="H1511" s="32" t="s">
        <v>2544</v>
      </c>
      <c r="I1511" s="33" t="s">
        <v>54</v>
      </c>
      <c r="J1511" s="34" t="s">
        <v>2568</v>
      </c>
      <c r="K1511" s="33" t="s">
        <v>54</v>
      </c>
      <c r="L1511" s="34" t="s">
        <v>2569</v>
      </c>
      <c r="M1511" s="55" t="s">
        <v>54</v>
      </c>
      <c r="N1511" s="34" t="s">
        <v>2570</v>
      </c>
      <c r="O1511" s="33"/>
      <c r="P1511" s="34"/>
      <c r="Q1511" s="36"/>
      <c r="R1511" s="37"/>
      <c r="S1511" s="38"/>
      <c r="T1511" s="43"/>
      <c r="U1511" s="42"/>
      <c r="V1511" s="41">
        <f t="shared" si="47"/>
        <v>57</v>
      </c>
      <c r="W1511" s="13"/>
      <c r="X1511" s="15"/>
    </row>
    <row r="1512" spans="1:24" x14ac:dyDescent="0.45">
      <c r="A1512" s="888"/>
      <c r="B1512" s="26" t="s">
        <v>24</v>
      </c>
      <c r="C1512" s="27">
        <v>52</v>
      </c>
      <c r="D1512" s="28">
        <v>13</v>
      </c>
      <c r="E1512" s="29" t="str">
        <f t="shared" si="46"/>
        <v>015213</v>
      </c>
      <c r="F1512" s="30" t="s">
        <v>36</v>
      </c>
      <c r="G1512" s="33" t="s">
        <v>24</v>
      </c>
      <c r="H1512" s="32" t="s">
        <v>2544</v>
      </c>
      <c r="I1512" s="33" t="s">
        <v>56</v>
      </c>
      <c r="J1512" s="34" t="s">
        <v>2571</v>
      </c>
      <c r="K1512" s="33" t="s">
        <v>56</v>
      </c>
      <c r="L1512" s="34" t="s">
        <v>2572</v>
      </c>
      <c r="M1512" s="33" t="s">
        <v>56</v>
      </c>
      <c r="N1512" s="34" t="s">
        <v>2573</v>
      </c>
      <c r="O1512" s="33"/>
      <c r="P1512" s="34"/>
      <c r="Q1512" s="36"/>
      <c r="R1512" s="37"/>
      <c r="S1512" s="38"/>
      <c r="T1512" s="43"/>
      <c r="U1512" s="42"/>
      <c r="V1512" s="41">
        <f t="shared" si="47"/>
        <v>72</v>
      </c>
      <c r="W1512" s="13"/>
      <c r="X1512" s="15"/>
    </row>
    <row r="1513" spans="1:24" x14ac:dyDescent="0.45">
      <c r="A1513" s="888"/>
      <c r="B1513" s="26" t="s">
        <v>24</v>
      </c>
      <c r="C1513" s="27">
        <v>52</v>
      </c>
      <c r="D1513" s="28">
        <v>13</v>
      </c>
      <c r="E1513" s="29" t="str">
        <f t="shared" si="46"/>
        <v>015213</v>
      </c>
      <c r="F1513" s="30" t="s">
        <v>36</v>
      </c>
      <c r="G1513" s="33" t="s">
        <v>24</v>
      </c>
      <c r="H1513" s="32" t="s">
        <v>2544</v>
      </c>
      <c r="I1513" s="33" t="s">
        <v>58</v>
      </c>
      <c r="J1513" s="34" t="s">
        <v>2574</v>
      </c>
      <c r="K1513" s="33" t="s">
        <v>58</v>
      </c>
      <c r="L1513" s="34" t="s">
        <v>2575</v>
      </c>
      <c r="M1513" s="33"/>
      <c r="N1513" s="34"/>
      <c r="O1513" s="33"/>
      <c r="P1513" s="34"/>
      <c r="Q1513" s="36"/>
      <c r="R1513" s="37"/>
      <c r="S1513" s="38"/>
      <c r="T1513" s="43"/>
      <c r="U1513" s="42"/>
      <c r="V1513" s="41">
        <f t="shared" si="47"/>
        <v>46</v>
      </c>
      <c r="W1513" s="13"/>
      <c r="X1513" s="15"/>
    </row>
    <row r="1514" spans="1:24" x14ac:dyDescent="0.45">
      <c r="A1514" s="888"/>
      <c r="B1514" s="26" t="s">
        <v>24</v>
      </c>
      <c r="C1514" s="27">
        <v>52</v>
      </c>
      <c r="D1514" s="28">
        <v>13</v>
      </c>
      <c r="E1514" s="29" t="str">
        <f t="shared" si="46"/>
        <v>015213</v>
      </c>
      <c r="F1514" s="30" t="s">
        <v>36</v>
      </c>
      <c r="G1514" s="33" t="s">
        <v>24</v>
      </c>
      <c r="H1514" s="32" t="s">
        <v>2544</v>
      </c>
      <c r="I1514" s="33" t="s">
        <v>60</v>
      </c>
      <c r="J1514" s="34" t="s">
        <v>2576</v>
      </c>
      <c r="K1514" s="33" t="s">
        <v>60</v>
      </c>
      <c r="L1514" s="34" t="s">
        <v>2577</v>
      </c>
      <c r="M1514" s="33"/>
      <c r="N1514" s="34"/>
      <c r="O1514" s="33"/>
      <c r="P1514" s="34"/>
      <c r="Q1514" s="36"/>
      <c r="R1514" s="37"/>
      <c r="S1514" s="38"/>
      <c r="T1514" s="43"/>
      <c r="U1514" s="42"/>
      <c r="V1514" s="41">
        <f t="shared" si="47"/>
        <v>52</v>
      </c>
      <c r="W1514" s="13"/>
      <c r="X1514" s="15"/>
    </row>
    <row r="1515" spans="1:24" x14ac:dyDescent="0.45">
      <c r="A1515" s="888"/>
      <c r="B1515" s="26" t="s">
        <v>24</v>
      </c>
      <c r="C1515" s="27">
        <v>52</v>
      </c>
      <c r="D1515" s="28">
        <v>13</v>
      </c>
      <c r="E1515" s="29" t="str">
        <f t="shared" si="46"/>
        <v>015213</v>
      </c>
      <c r="F1515" s="30" t="s">
        <v>36</v>
      </c>
      <c r="G1515" s="33" t="s">
        <v>24</v>
      </c>
      <c r="H1515" s="32" t="s">
        <v>2544</v>
      </c>
      <c r="I1515" s="33" t="s">
        <v>62</v>
      </c>
      <c r="J1515" s="34" t="s">
        <v>2578</v>
      </c>
      <c r="K1515" s="33" t="s">
        <v>62</v>
      </c>
      <c r="L1515" s="34" t="s">
        <v>2579</v>
      </c>
      <c r="M1515" s="33"/>
      <c r="N1515" s="34"/>
      <c r="O1515" s="33"/>
      <c r="P1515" s="34"/>
      <c r="Q1515" s="36"/>
      <c r="R1515" s="37"/>
      <c r="S1515" s="38"/>
      <c r="T1515" s="43"/>
      <c r="U1515" s="42"/>
      <c r="V1515" s="41">
        <f t="shared" si="47"/>
        <v>51</v>
      </c>
      <c r="W1515" s="13"/>
      <c r="X1515" s="15"/>
    </row>
    <row r="1516" spans="1:24" x14ac:dyDescent="0.45">
      <c r="A1516" s="888"/>
      <c r="B1516" s="26" t="s">
        <v>24</v>
      </c>
      <c r="C1516" s="27">
        <v>52</v>
      </c>
      <c r="D1516" s="28">
        <v>13</v>
      </c>
      <c r="E1516" s="29" t="str">
        <f t="shared" si="46"/>
        <v>015213</v>
      </c>
      <c r="F1516" s="30" t="s">
        <v>36</v>
      </c>
      <c r="G1516" s="33" t="s">
        <v>24</v>
      </c>
      <c r="H1516" s="32" t="s">
        <v>2544</v>
      </c>
      <c r="I1516" s="33" t="s">
        <v>64</v>
      </c>
      <c r="J1516" s="34" t="s">
        <v>2580</v>
      </c>
      <c r="K1516" s="33" t="s">
        <v>64</v>
      </c>
      <c r="L1516" s="34" t="s">
        <v>2581</v>
      </c>
      <c r="M1516" s="33"/>
      <c r="N1516" s="34"/>
      <c r="O1516" s="33"/>
      <c r="P1516" s="34"/>
      <c r="Q1516" s="36"/>
      <c r="R1516" s="37"/>
      <c r="S1516" s="38"/>
      <c r="T1516" s="43"/>
      <c r="U1516" s="42"/>
      <c r="V1516" s="41">
        <f t="shared" si="47"/>
        <v>43</v>
      </c>
      <c r="W1516" s="13"/>
      <c r="X1516" s="15"/>
    </row>
    <row r="1517" spans="1:24" x14ac:dyDescent="0.45">
      <c r="A1517" s="888"/>
      <c r="B1517" s="26" t="s">
        <v>24</v>
      </c>
      <c r="C1517" s="27">
        <v>52</v>
      </c>
      <c r="D1517" s="28">
        <v>13</v>
      </c>
      <c r="E1517" s="29" t="str">
        <f t="shared" si="46"/>
        <v>015213</v>
      </c>
      <c r="F1517" s="30" t="s">
        <v>36</v>
      </c>
      <c r="G1517" s="33" t="s">
        <v>24</v>
      </c>
      <c r="H1517" s="32" t="s">
        <v>2544</v>
      </c>
      <c r="I1517" s="33" t="s">
        <v>66</v>
      </c>
      <c r="J1517" s="34" t="s">
        <v>2582</v>
      </c>
      <c r="K1517" s="33" t="s">
        <v>66</v>
      </c>
      <c r="L1517" s="34" t="s">
        <v>2583</v>
      </c>
      <c r="M1517" s="33"/>
      <c r="N1517" s="34"/>
      <c r="O1517" s="33"/>
      <c r="P1517" s="34"/>
      <c r="Q1517" s="36"/>
      <c r="R1517" s="37"/>
      <c r="S1517" s="38"/>
      <c r="T1517" s="43"/>
      <c r="U1517" s="42"/>
      <c r="V1517" s="41">
        <f t="shared" si="47"/>
        <v>43</v>
      </c>
      <c r="W1517" s="13"/>
      <c r="X1517" s="15"/>
    </row>
    <row r="1518" spans="1:24" x14ac:dyDescent="0.45">
      <c r="A1518" s="888"/>
      <c r="B1518" s="26" t="s">
        <v>24</v>
      </c>
      <c r="C1518" s="27">
        <v>52</v>
      </c>
      <c r="D1518" s="28">
        <v>13</v>
      </c>
      <c r="E1518" s="29" t="str">
        <f t="shared" si="46"/>
        <v>015213</v>
      </c>
      <c r="F1518" s="30" t="s">
        <v>36</v>
      </c>
      <c r="G1518" s="33" t="s">
        <v>24</v>
      </c>
      <c r="H1518" s="32" t="s">
        <v>2544</v>
      </c>
      <c r="I1518" s="33" t="s">
        <v>68</v>
      </c>
      <c r="J1518" s="34" t="s">
        <v>2584</v>
      </c>
      <c r="K1518" s="33" t="s">
        <v>68</v>
      </c>
      <c r="L1518" s="34" t="s">
        <v>2585</v>
      </c>
      <c r="M1518" s="33"/>
      <c r="N1518" s="34"/>
      <c r="O1518" s="33"/>
      <c r="P1518" s="34"/>
      <c r="Q1518" s="36"/>
      <c r="R1518" s="37"/>
      <c r="S1518" s="38"/>
      <c r="T1518" s="43"/>
      <c r="U1518" s="42"/>
      <c r="V1518" s="41">
        <f t="shared" si="47"/>
        <v>50</v>
      </c>
      <c r="W1518" s="13"/>
      <c r="X1518" s="15"/>
    </row>
    <row r="1519" spans="1:24" x14ac:dyDescent="0.45">
      <c r="A1519" s="888"/>
      <c r="B1519" s="26" t="s">
        <v>24</v>
      </c>
      <c r="C1519" s="27">
        <v>52</v>
      </c>
      <c r="D1519" s="28">
        <v>13</v>
      </c>
      <c r="E1519" s="29" t="str">
        <f t="shared" si="46"/>
        <v>015213</v>
      </c>
      <c r="F1519" s="30" t="s">
        <v>36</v>
      </c>
      <c r="G1519" s="33" t="s">
        <v>24</v>
      </c>
      <c r="H1519" s="32" t="s">
        <v>2544</v>
      </c>
      <c r="I1519" s="33" t="s">
        <v>70</v>
      </c>
      <c r="J1519" s="34" t="s">
        <v>2586</v>
      </c>
      <c r="K1519" s="55" t="s">
        <v>70</v>
      </c>
      <c r="L1519" s="34" t="s">
        <v>2587</v>
      </c>
      <c r="M1519" s="33"/>
      <c r="N1519" s="34"/>
      <c r="O1519" s="33"/>
      <c r="P1519" s="34"/>
      <c r="Q1519" s="36"/>
      <c r="R1519" s="37"/>
      <c r="S1519" s="38"/>
      <c r="T1519" s="43"/>
      <c r="U1519" s="42"/>
      <c r="V1519" s="41">
        <f t="shared" si="47"/>
        <v>47</v>
      </c>
      <c r="W1519" s="13"/>
      <c r="X1519" s="15"/>
    </row>
    <row r="1520" spans="1:24" x14ac:dyDescent="0.45">
      <c r="A1520" s="888"/>
      <c r="B1520" s="26" t="s">
        <v>24</v>
      </c>
      <c r="C1520" s="27">
        <v>52</v>
      </c>
      <c r="D1520" s="28">
        <v>13</v>
      </c>
      <c r="E1520" s="29" t="str">
        <f t="shared" si="46"/>
        <v>015213</v>
      </c>
      <c r="F1520" s="30" t="s">
        <v>36</v>
      </c>
      <c r="G1520" s="33" t="s">
        <v>24</v>
      </c>
      <c r="H1520" s="32" t="s">
        <v>2544</v>
      </c>
      <c r="I1520" s="33" t="s">
        <v>72</v>
      </c>
      <c r="J1520" s="34" t="s">
        <v>2588</v>
      </c>
      <c r="K1520" s="55" t="s">
        <v>72</v>
      </c>
      <c r="L1520" s="34" t="s">
        <v>2589</v>
      </c>
      <c r="M1520" s="33"/>
      <c r="N1520" s="34"/>
      <c r="O1520" s="33"/>
      <c r="P1520" s="34"/>
      <c r="Q1520" s="36"/>
      <c r="R1520" s="37"/>
      <c r="S1520" s="38"/>
      <c r="T1520" s="43"/>
      <c r="U1520" s="42"/>
      <c r="V1520" s="41">
        <f t="shared" si="47"/>
        <v>47</v>
      </c>
      <c r="W1520" s="13"/>
      <c r="X1520" s="15"/>
    </row>
    <row r="1521" spans="1:24" x14ac:dyDescent="0.45">
      <c r="A1521" s="888"/>
      <c r="B1521" s="26" t="s">
        <v>24</v>
      </c>
      <c r="C1521" s="27">
        <v>52</v>
      </c>
      <c r="D1521" s="28">
        <v>13</v>
      </c>
      <c r="E1521" s="29" t="str">
        <f t="shared" si="46"/>
        <v>015213</v>
      </c>
      <c r="F1521" s="30" t="s">
        <v>36</v>
      </c>
      <c r="G1521" s="33" t="s">
        <v>24</v>
      </c>
      <c r="H1521" s="32" t="s">
        <v>2544</v>
      </c>
      <c r="I1521" s="33" t="s">
        <v>74</v>
      </c>
      <c r="J1521" s="34" t="s">
        <v>2590</v>
      </c>
      <c r="K1521" s="33" t="s">
        <v>74</v>
      </c>
      <c r="L1521" s="34" t="s">
        <v>2591</v>
      </c>
      <c r="M1521" s="33"/>
      <c r="N1521" s="34"/>
      <c r="O1521" s="33"/>
      <c r="P1521" s="34"/>
      <c r="Q1521" s="36"/>
      <c r="R1521" s="37"/>
      <c r="S1521" s="38"/>
      <c r="T1521" s="43"/>
      <c r="U1521" s="42"/>
      <c r="V1521" s="41">
        <f t="shared" si="47"/>
        <v>48</v>
      </c>
      <c r="W1521" s="13"/>
    </row>
    <row r="1522" spans="1:24" x14ac:dyDescent="0.45">
      <c r="A1522" s="888"/>
      <c r="B1522" s="26" t="s">
        <v>24</v>
      </c>
      <c r="C1522" s="27">
        <v>52</v>
      </c>
      <c r="D1522" s="28">
        <v>13</v>
      </c>
      <c r="E1522" s="29" t="str">
        <f t="shared" si="46"/>
        <v>015213</v>
      </c>
      <c r="F1522" s="30" t="s">
        <v>36</v>
      </c>
      <c r="G1522" s="33" t="s">
        <v>24</v>
      </c>
      <c r="H1522" s="32" t="s">
        <v>2544</v>
      </c>
      <c r="I1522" s="55" t="s">
        <v>76</v>
      </c>
      <c r="J1522" s="225" t="s">
        <v>2592</v>
      </c>
      <c r="K1522" s="226">
        <v>18</v>
      </c>
      <c r="L1522" s="225" t="s">
        <v>2593</v>
      </c>
      <c r="M1522" s="225"/>
      <c r="N1522" s="225"/>
      <c r="O1522" s="33"/>
      <c r="P1522" s="34"/>
      <c r="Q1522" s="36"/>
      <c r="R1522" s="37"/>
      <c r="S1522" s="38"/>
      <c r="T1522" s="43"/>
      <c r="U1522" s="42"/>
      <c r="V1522" s="41"/>
      <c r="W1522" s="13"/>
    </row>
    <row r="1523" spans="1:24" x14ac:dyDescent="0.45">
      <c r="A1523" s="888"/>
      <c r="B1523" s="26" t="s">
        <v>24</v>
      </c>
      <c r="C1523" s="27">
        <v>52</v>
      </c>
      <c r="D1523" s="28">
        <v>13</v>
      </c>
      <c r="E1523" s="29" t="str">
        <f t="shared" si="46"/>
        <v>015213</v>
      </c>
      <c r="F1523" s="30" t="s">
        <v>36</v>
      </c>
      <c r="G1523" s="33" t="s">
        <v>24</v>
      </c>
      <c r="H1523" s="32" t="s">
        <v>2544</v>
      </c>
      <c r="I1523" s="55" t="s">
        <v>78</v>
      </c>
      <c r="J1523" s="225" t="s">
        <v>2594</v>
      </c>
      <c r="K1523" s="227">
        <v>19</v>
      </c>
      <c r="L1523" s="225" t="s">
        <v>2595</v>
      </c>
      <c r="M1523" s="225"/>
      <c r="N1523" s="225"/>
      <c r="O1523" s="33"/>
      <c r="P1523" s="34"/>
      <c r="Q1523" s="36"/>
      <c r="R1523" s="37"/>
      <c r="S1523" s="38"/>
      <c r="T1523" s="43"/>
      <c r="U1523" s="42"/>
      <c r="V1523" s="41"/>
      <c r="W1523" s="13"/>
    </row>
    <row r="1524" spans="1:24" x14ac:dyDescent="0.45">
      <c r="A1524" s="888"/>
      <c r="B1524" s="26" t="s">
        <v>24</v>
      </c>
      <c r="C1524" s="27">
        <v>52</v>
      </c>
      <c r="D1524" s="28">
        <v>13</v>
      </c>
      <c r="E1524" s="29" t="str">
        <f t="shared" si="46"/>
        <v>015213</v>
      </c>
      <c r="F1524" s="30" t="s">
        <v>36</v>
      </c>
      <c r="G1524" s="33" t="s">
        <v>24</v>
      </c>
      <c r="H1524" s="32" t="s">
        <v>2544</v>
      </c>
      <c r="I1524" s="55" t="s">
        <v>80</v>
      </c>
      <c r="J1524" s="225" t="s">
        <v>2596</v>
      </c>
      <c r="K1524" s="227">
        <v>20</v>
      </c>
      <c r="L1524" s="225" t="s">
        <v>2597</v>
      </c>
      <c r="M1524" s="225"/>
      <c r="N1524" s="225"/>
      <c r="O1524" s="33"/>
      <c r="P1524" s="34"/>
      <c r="Q1524" s="36"/>
      <c r="R1524" s="37"/>
      <c r="S1524" s="38"/>
      <c r="T1524" s="43"/>
      <c r="U1524" s="42"/>
      <c r="V1524" s="41"/>
      <c r="W1524" s="13"/>
    </row>
    <row r="1525" spans="1:24" x14ac:dyDescent="0.45">
      <c r="A1525" s="888"/>
      <c r="B1525" s="26" t="s">
        <v>24</v>
      </c>
      <c r="C1525" s="27">
        <v>52</v>
      </c>
      <c r="D1525" s="28">
        <v>13</v>
      </c>
      <c r="E1525" s="29" t="str">
        <f t="shared" si="46"/>
        <v>015213</v>
      </c>
      <c r="F1525" s="30" t="s">
        <v>36</v>
      </c>
      <c r="G1525" s="33" t="s">
        <v>24</v>
      </c>
      <c r="H1525" s="32" t="s">
        <v>2544</v>
      </c>
      <c r="I1525" s="55" t="s">
        <v>82</v>
      </c>
      <c r="J1525" s="34" t="s">
        <v>2598</v>
      </c>
      <c r="K1525" s="227">
        <v>21</v>
      </c>
      <c r="L1525" s="225" t="s">
        <v>2599</v>
      </c>
      <c r="M1525" s="33"/>
      <c r="N1525" s="34"/>
      <c r="O1525" s="33"/>
      <c r="P1525" s="34"/>
      <c r="Q1525" s="36"/>
      <c r="R1525" s="37"/>
      <c r="S1525" s="38"/>
      <c r="T1525" s="43"/>
      <c r="U1525" s="42"/>
      <c r="V1525" s="41"/>
      <c r="W1525" s="13"/>
    </row>
    <row r="1526" spans="1:24" x14ac:dyDescent="0.45">
      <c r="A1526" s="888"/>
      <c r="B1526" s="26" t="s">
        <v>24</v>
      </c>
      <c r="C1526" s="27">
        <v>52</v>
      </c>
      <c r="D1526" s="28">
        <v>13</v>
      </c>
      <c r="E1526" s="29" t="str">
        <f t="shared" si="46"/>
        <v>015213</v>
      </c>
      <c r="F1526" s="30" t="s">
        <v>36</v>
      </c>
      <c r="G1526" s="33" t="s">
        <v>24</v>
      </c>
      <c r="H1526" s="32" t="s">
        <v>2544</v>
      </c>
      <c r="I1526" s="55" t="s">
        <v>84</v>
      </c>
      <c r="J1526" s="34" t="s">
        <v>2600</v>
      </c>
      <c r="K1526" s="227">
        <v>22</v>
      </c>
      <c r="L1526" s="225" t="s">
        <v>2601</v>
      </c>
      <c r="M1526" s="33"/>
      <c r="N1526" s="34"/>
      <c r="O1526" s="33"/>
      <c r="P1526" s="34"/>
      <c r="Q1526" s="36"/>
      <c r="R1526" s="37"/>
      <c r="S1526" s="38"/>
      <c r="T1526" s="43"/>
      <c r="U1526" s="42"/>
      <c r="V1526" s="41"/>
      <c r="W1526" s="13"/>
    </row>
    <row r="1527" spans="1:24" x14ac:dyDescent="0.45">
      <c r="A1527" s="888"/>
      <c r="B1527" s="26" t="s">
        <v>24</v>
      </c>
      <c r="C1527" s="27">
        <v>52</v>
      </c>
      <c r="D1527" s="28">
        <v>13</v>
      </c>
      <c r="E1527" s="29" t="str">
        <f t="shared" si="46"/>
        <v>015213</v>
      </c>
      <c r="F1527" s="30" t="s">
        <v>36</v>
      </c>
      <c r="G1527" s="33" t="s">
        <v>24</v>
      </c>
      <c r="H1527" s="32" t="s">
        <v>2544</v>
      </c>
      <c r="I1527" s="55" t="s">
        <v>86</v>
      </c>
      <c r="J1527" s="34" t="s">
        <v>2602</v>
      </c>
      <c r="K1527" s="226">
        <v>23</v>
      </c>
      <c r="L1527" s="225" t="s">
        <v>2603</v>
      </c>
      <c r="M1527" s="33"/>
      <c r="N1527" s="34"/>
      <c r="O1527" s="33"/>
      <c r="P1527" s="34"/>
      <c r="Q1527" s="36"/>
      <c r="R1527" s="37"/>
      <c r="S1527" s="38"/>
      <c r="T1527" s="43"/>
      <c r="U1527" s="42"/>
      <c r="V1527" s="41"/>
      <c r="W1527" s="13"/>
    </row>
    <row r="1528" spans="1:24" x14ac:dyDescent="0.45">
      <c r="A1528" s="888"/>
      <c r="B1528" s="26" t="s">
        <v>24</v>
      </c>
      <c r="C1528" s="27">
        <v>52</v>
      </c>
      <c r="D1528" s="28">
        <v>13</v>
      </c>
      <c r="E1528" s="29" t="str">
        <f t="shared" si="46"/>
        <v>015213</v>
      </c>
      <c r="F1528" s="30" t="s">
        <v>36</v>
      </c>
      <c r="G1528" s="33" t="s">
        <v>24</v>
      </c>
      <c r="H1528" s="32" t="s">
        <v>2544</v>
      </c>
      <c r="I1528" s="55" t="s">
        <v>25</v>
      </c>
      <c r="J1528" s="34" t="s">
        <v>2604</v>
      </c>
      <c r="K1528" s="226"/>
      <c r="L1528" s="225"/>
      <c r="M1528" s="33"/>
      <c r="N1528" s="34"/>
      <c r="O1528" s="33"/>
      <c r="P1528" s="34"/>
      <c r="Q1528" s="36"/>
      <c r="R1528" s="37"/>
      <c r="S1528" s="38"/>
      <c r="T1528" s="43"/>
      <c r="U1528" s="42"/>
      <c r="V1528" s="41"/>
      <c r="W1528" s="13"/>
    </row>
    <row r="1529" spans="1:24" x14ac:dyDescent="0.45">
      <c r="A1529" s="888"/>
      <c r="B1529" s="26" t="s">
        <v>24</v>
      </c>
      <c r="C1529" s="27">
        <v>52</v>
      </c>
      <c r="D1529" s="28">
        <v>13</v>
      </c>
      <c r="E1529" s="29" t="str">
        <f t="shared" si="46"/>
        <v>015213</v>
      </c>
      <c r="F1529" s="71" t="s">
        <v>26</v>
      </c>
      <c r="G1529" s="47" t="s">
        <v>40</v>
      </c>
      <c r="H1529" s="48" t="s">
        <v>2173</v>
      </c>
      <c r="I1529" s="49" t="s">
        <v>28</v>
      </c>
      <c r="J1529" s="48" t="s">
        <v>162</v>
      </c>
      <c r="K1529" s="49" t="s">
        <v>30</v>
      </c>
      <c r="L1529" s="48" t="s">
        <v>1744</v>
      </c>
      <c r="M1529" s="49" t="s">
        <v>32</v>
      </c>
      <c r="N1529" s="48" t="s">
        <v>282</v>
      </c>
      <c r="O1529" s="49" t="s">
        <v>33</v>
      </c>
      <c r="P1529" s="48" t="s">
        <v>31</v>
      </c>
      <c r="Q1529" s="50" t="s">
        <v>34</v>
      </c>
      <c r="R1529" s="51"/>
      <c r="S1529" s="24" t="s">
        <v>35</v>
      </c>
      <c r="T1529" s="98"/>
      <c r="U1529" s="42"/>
      <c r="V1529" s="41">
        <f t="shared" ref="V1529:V1558" si="48">LEN(H1529&amp;J1529&amp;L1529&amp;N1529&amp;P1529&amp;R1529)+5</f>
        <v>34</v>
      </c>
      <c r="W1529" s="13"/>
      <c r="X1529" s="53">
        <f>LEN(H1530&amp;J1552&amp;L1562&amp;N1537&amp;P1531)+5</f>
        <v>99</v>
      </c>
    </row>
    <row r="1530" spans="1:24" x14ac:dyDescent="0.45">
      <c r="A1530" s="888"/>
      <c r="B1530" s="26" t="s">
        <v>24</v>
      </c>
      <c r="C1530" s="27">
        <v>52</v>
      </c>
      <c r="D1530" s="28">
        <v>13</v>
      </c>
      <c r="E1530" s="29" t="str">
        <f t="shared" ref="E1530:E1590" si="49">B1530&amp;C1530&amp;D1530</f>
        <v>015213</v>
      </c>
      <c r="F1530" s="30" t="s">
        <v>36</v>
      </c>
      <c r="G1530" s="33" t="s">
        <v>40</v>
      </c>
      <c r="H1530" s="32" t="s">
        <v>2605</v>
      </c>
      <c r="I1530" s="31" t="s">
        <v>24</v>
      </c>
      <c r="J1530" s="34" t="s">
        <v>2606</v>
      </c>
      <c r="K1530" s="31" t="s">
        <v>24</v>
      </c>
      <c r="L1530" s="34" t="s">
        <v>2607</v>
      </c>
      <c r="M1530" s="33" t="s">
        <v>24</v>
      </c>
      <c r="N1530" s="34" t="s">
        <v>2608</v>
      </c>
      <c r="O1530" s="33" t="s">
        <v>24</v>
      </c>
      <c r="P1530" s="174" t="s">
        <v>2609</v>
      </c>
      <c r="Q1530" s="36"/>
      <c r="R1530" s="37"/>
      <c r="S1530" s="38" t="s">
        <v>51</v>
      </c>
      <c r="T1530" s="43"/>
      <c r="U1530" s="42" t="s">
        <v>2610</v>
      </c>
      <c r="V1530" s="41">
        <f t="shared" si="48"/>
        <v>50</v>
      </c>
      <c r="W1530" s="13"/>
    </row>
    <row r="1531" spans="1:24" x14ac:dyDescent="0.45">
      <c r="A1531" s="888"/>
      <c r="B1531" s="26" t="s">
        <v>24</v>
      </c>
      <c r="C1531" s="27">
        <v>52</v>
      </c>
      <c r="D1531" s="28">
        <v>13</v>
      </c>
      <c r="E1531" s="29" t="str">
        <f t="shared" si="49"/>
        <v>015213</v>
      </c>
      <c r="F1531" s="30" t="s">
        <v>36</v>
      </c>
      <c r="G1531" s="33" t="s">
        <v>40</v>
      </c>
      <c r="H1531" s="32" t="s">
        <v>2605</v>
      </c>
      <c r="I1531" s="31" t="s">
        <v>40</v>
      </c>
      <c r="J1531" s="174" t="s">
        <v>2611</v>
      </c>
      <c r="K1531" s="31" t="s">
        <v>40</v>
      </c>
      <c r="L1531" s="34" t="s">
        <v>2612</v>
      </c>
      <c r="M1531" s="33" t="s">
        <v>40</v>
      </c>
      <c r="N1531" s="34" t="s">
        <v>2613</v>
      </c>
      <c r="O1531" s="33" t="s">
        <v>40</v>
      </c>
      <c r="P1531" s="174" t="s">
        <v>2614</v>
      </c>
      <c r="Q1531" s="36"/>
      <c r="R1531" s="37"/>
      <c r="S1531" s="38" t="s">
        <v>2615</v>
      </c>
      <c r="T1531" s="43"/>
      <c r="U1531" s="42" t="s">
        <v>3</v>
      </c>
      <c r="V1531" s="41">
        <f t="shared" si="48"/>
        <v>62</v>
      </c>
      <c r="W1531" s="179">
        <f>LEN(H1532&amp;J1552&amp;L1539&amp;N1537&amp;P1532&amp;R1534)+5</f>
        <v>74</v>
      </c>
    </row>
    <row r="1532" spans="1:24" x14ac:dyDescent="0.45">
      <c r="A1532" s="888"/>
      <c r="B1532" s="26" t="s">
        <v>24</v>
      </c>
      <c r="C1532" s="27">
        <v>52</v>
      </c>
      <c r="D1532" s="28">
        <v>13</v>
      </c>
      <c r="E1532" s="29" t="str">
        <f t="shared" si="49"/>
        <v>015213</v>
      </c>
      <c r="F1532" s="30" t="s">
        <v>36</v>
      </c>
      <c r="G1532" s="33" t="s">
        <v>40</v>
      </c>
      <c r="H1532" s="32" t="s">
        <v>2605</v>
      </c>
      <c r="I1532" s="31" t="s">
        <v>43</v>
      </c>
      <c r="J1532" s="174" t="s">
        <v>2616</v>
      </c>
      <c r="K1532" s="31" t="s">
        <v>43</v>
      </c>
      <c r="L1532" s="34" t="s">
        <v>2617</v>
      </c>
      <c r="M1532" s="33" t="s">
        <v>43</v>
      </c>
      <c r="N1532" s="34" t="s">
        <v>2618</v>
      </c>
      <c r="O1532" s="33"/>
      <c r="P1532" s="174"/>
      <c r="Q1532" s="36"/>
      <c r="R1532" s="37"/>
      <c r="S1532" s="38" t="s">
        <v>42</v>
      </c>
      <c r="T1532" s="43"/>
      <c r="U1532" s="42"/>
      <c r="V1532" s="41">
        <f t="shared" si="48"/>
        <v>48</v>
      </c>
      <c r="W1532" s="13"/>
    </row>
    <row r="1533" spans="1:24" x14ac:dyDescent="0.45">
      <c r="A1533" s="888"/>
      <c r="B1533" s="26" t="s">
        <v>24</v>
      </c>
      <c r="C1533" s="27">
        <v>52</v>
      </c>
      <c r="D1533" s="28">
        <v>13</v>
      </c>
      <c r="E1533" s="29" t="str">
        <f t="shared" si="49"/>
        <v>015213</v>
      </c>
      <c r="F1533" s="30" t="s">
        <v>36</v>
      </c>
      <c r="G1533" s="33" t="s">
        <v>40</v>
      </c>
      <c r="H1533" s="32" t="s">
        <v>2605</v>
      </c>
      <c r="I1533" s="31" t="s">
        <v>46</v>
      </c>
      <c r="J1533" s="174" t="s">
        <v>2619</v>
      </c>
      <c r="K1533" s="31" t="s">
        <v>46</v>
      </c>
      <c r="L1533" s="34" t="s">
        <v>2620</v>
      </c>
      <c r="M1533" s="33" t="s">
        <v>46</v>
      </c>
      <c r="N1533" s="34" t="s">
        <v>2621</v>
      </c>
      <c r="O1533" s="33"/>
      <c r="P1533" s="34"/>
      <c r="Q1533" s="36"/>
      <c r="R1533" s="37"/>
      <c r="S1533" s="38" t="s">
        <v>1827</v>
      </c>
      <c r="T1533" s="43"/>
      <c r="U1533" s="42"/>
      <c r="V1533" s="41">
        <f t="shared" si="48"/>
        <v>55</v>
      </c>
      <c r="W1533" s="13"/>
    </row>
    <row r="1534" spans="1:24" x14ac:dyDescent="0.45">
      <c r="A1534" s="888"/>
      <c r="B1534" s="26" t="s">
        <v>24</v>
      </c>
      <c r="C1534" s="27">
        <v>52</v>
      </c>
      <c r="D1534" s="28">
        <v>13</v>
      </c>
      <c r="E1534" s="29" t="str">
        <f t="shared" si="49"/>
        <v>015213</v>
      </c>
      <c r="F1534" s="30" t="s">
        <v>36</v>
      </c>
      <c r="G1534" s="33" t="s">
        <v>40</v>
      </c>
      <c r="H1534" s="32" t="s">
        <v>2605</v>
      </c>
      <c r="I1534" s="31" t="s">
        <v>49</v>
      </c>
      <c r="J1534" s="174" t="s">
        <v>2622</v>
      </c>
      <c r="K1534" s="31" t="s">
        <v>49</v>
      </c>
      <c r="L1534" s="34" t="s">
        <v>2623</v>
      </c>
      <c r="M1534" s="31" t="s">
        <v>49</v>
      </c>
      <c r="N1534" s="34" t="s">
        <v>2624</v>
      </c>
      <c r="O1534" s="33"/>
      <c r="P1534" s="34"/>
      <c r="Q1534" s="36"/>
      <c r="R1534" s="37"/>
      <c r="S1534" s="38" t="s">
        <v>2625</v>
      </c>
      <c r="T1534" s="43"/>
      <c r="U1534" s="42"/>
      <c r="V1534" s="41">
        <f t="shared" si="48"/>
        <v>50</v>
      </c>
      <c r="W1534" s="13"/>
    </row>
    <row r="1535" spans="1:24" x14ac:dyDescent="0.45">
      <c r="A1535" s="888"/>
      <c r="B1535" s="26" t="s">
        <v>24</v>
      </c>
      <c r="C1535" s="27">
        <v>52</v>
      </c>
      <c r="D1535" s="28">
        <v>13</v>
      </c>
      <c r="E1535" s="29" t="str">
        <f t="shared" si="49"/>
        <v>015213</v>
      </c>
      <c r="F1535" s="30" t="s">
        <v>36</v>
      </c>
      <c r="G1535" s="33" t="s">
        <v>40</v>
      </c>
      <c r="H1535" s="32" t="s">
        <v>2605</v>
      </c>
      <c r="I1535" s="31" t="s">
        <v>52</v>
      </c>
      <c r="J1535" s="34" t="s">
        <v>2626</v>
      </c>
      <c r="K1535" s="31" t="s">
        <v>52</v>
      </c>
      <c r="L1535" s="34" t="s">
        <v>2627</v>
      </c>
      <c r="M1535" s="33" t="s">
        <v>52</v>
      </c>
      <c r="N1535" s="34" t="s">
        <v>2628</v>
      </c>
      <c r="O1535" s="33"/>
      <c r="P1535" s="34"/>
      <c r="Q1535" s="36"/>
      <c r="R1535" s="37"/>
      <c r="S1535" s="38" t="s">
        <v>2629</v>
      </c>
      <c r="T1535" s="43"/>
      <c r="U1535" s="42"/>
      <c r="V1535" s="41">
        <f t="shared" si="48"/>
        <v>46</v>
      </c>
      <c r="W1535" s="13"/>
    </row>
    <row r="1536" spans="1:24" x14ac:dyDescent="0.45">
      <c r="A1536" s="888"/>
      <c r="B1536" s="26" t="s">
        <v>24</v>
      </c>
      <c r="C1536" s="27">
        <v>52</v>
      </c>
      <c r="D1536" s="28">
        <v>13</v>
      </c>
      <c r="E1536" s="29" t="str">
        <f t="shared" si="49"/>
        <v>015213</v>
      </c>
      <c r="F1536" s="30" t="s">
        <v>36</v>
      </c>
      <c r="G1536" s="33" t="s">
        <v>40</v>
      </c>
      <c r="H1536" s="32" t="s">
        <v>2605</v>
      </c>
      <c r="I1536" s="31" t="s">
        <v>54</v>
      </c>
      <c r="J1536" s="34" t="s">
        <v>2630</v>
      </c>
      <c r="K1536" s="31" t="s">
        <v>54</v>
      </c>
      <c r="L1536" s="34" t="s">
        <v>2631</v>
      </c>
      <c r="M1536" s="31" t="s">
        <v>52</v>
      </c>
      <c r="N1536" s="34" t="s">
        <v>2632</v>
      </c>
      <c r="O1536" s="33"/>
      <c r="P1536" s="34"/>
      <c r="Q1536" s="36"/>
      <c r="R1536" s="37"/>
      <c r="S1536" s="38" t="s">
        <v>2633</v>
      </c>
      <c r="T1536" s="43"/>
      <c r="U1536" s="42"/>
      <c r="V1536" s="41">
        <f t="shared" si="48"/>
        <v>59</v>
      </c>
      <c r="W1536" s="13"/>
    </row>
    <row r="1537" spans="1:24" x14ac:dyDescent="0.45">
      <c r="A1537" s="888"/>
      <c r="B1537" s="26" t="s">
        <v>24</v>
      </c>
      <c r="C1537" s="27">
        <v>52</v>
      </c>
      <c r="D1537" s="28">
        <v>13</v>
      </c>
      <c r="E1537" s="29" t="str">
        <f t="shared" si="49"/>
        <v>015213</v>
      </c>
      <c r="F1537" s="30" t="s">
        <v>36</v>
      </c>
      <c r="G1537" s="33" t="s">
        <v>40</v>
      </c>
      <c r="H1537" s="32" t="s">
        <v>2605</v>
      </c>
      <c r="I1537" s="31" t="s">
        <v>56</v>
      </c>
      <c r="J1537" s="34" t="s">
        <v>2634</v>
      </c>
      <c r="K1537" s="31" t="s">
        <v>56</v>
      </c>
      <c r="L1537" s="34" t="s">
        <v>2635</v>
      </c>
      <c r="M1537" s="31" t="s">
        <v>54</v>
      </c>
      <c r="N1537" s="34" t="s">
        <v>2636</v>
      </c>
      <c r="O1537" s="33"/>
      <c r="P1537" s="34"/>
      <c r="Q1537" s="36"/>
      <c r="R1537" s="37"/>
      <c r="S1537" s="38"/>
      <c r="T1537" s="43"/>
      <c r="U1537" s="42"/>
      <c r="V1537" s="41">
        <f t="shared" si="48"/>
        <v>69</v>
      </c>
      <c r="W1537" s="13"/>
    </row>
    <row r="1538" spans="1:24" x14ac:dyDescent="0.45">
      <c r="A1538" s="888"/>
      <c r="B1538" s="26" t="s">
        <v>24</v>
      </c>
      <c r="C1538" s="27">
        <v>52</v>
      </c>
      <c r="D1538" s="28">
        <v>13</v>
      </c>
      <c r="E1538" s="29" t="str">
        <f t="shared" si="49"/>
        <v>015213</v>
      </c>
      <c r="F1538" s="30" t="s">
        <v>36</v>
      </c>
      <c r="G1538" s="33" t="s">
        <v>40</v>
      </c>
      <c r="H1538" s="32" t="s">
        <v>2605</v>
      </c>
      <c r="I1538" s="31" t="s">
        <v>58</v>
      </c>
      <c r="J1538" s="34" t="s">
        <v>2637</v>
      </c>
      <c r="K1538" s="31" t="s">
        <v>58</v>
      </c>
      <c r="L1538" s="34" t="s">
        <v>2638</v>
      </c>
      <c r="M1538" s="31" t="s">
        <v>56</v>
      </c>
      <c r="N1538" s="34" t="s">
        <v>2639</v>
      </c>
      <c r="O1538" s="33"/>
      <c r="P1538" s="34"/>
      <c r="Q1538" s="36"/>
      <c r="R1538" s="37"/>
      <c r="S1538" s="38"/>
      <c r="T1538" s="43"/>
      <c r="U1538" s="42"/>
      <c r="V1538" s="41">
        <f t="shared" si="48"/>
        <v>55</v>
      </c>
      <c r="W1538" s="13"/>
    </row>
    <row r="1539" spans="1:24" x14ac:dyDescent="0.45">
      <c r="A1539" s="888"/>
      <c r="B1539" s="26" t="s">
        <v>24</v>
      </c>
      <c r="C1539" s="27">
        <v>52</v>
      </c>
      <c r="D1539" s="28">
        <v>13</v>
      </c>
      <c r="E1539" s="29" t="str">
        <f t="shared" si="49"/>
        <v>015213</v>
      </c>
      <c r="F1539" s="30" t="s">
        <v>36</v>
      </c>
      <c r="G1539" s="33" t="s">
        <v>40</v>
      </c>
      <c r="H1539" s="32" t="s">
        <v>2605</v>
      </c>
      <c r="I1539" s="31" t="s">
        <v>60</v>
      </c>
      <c r="J1539" s="34" t="s">
        <v>2640</v>
      </c>
      <c r="K1539" s="31" t="s">
        <v>60</v>
      </c>
      <c r="L1539" s="34" t="s">
        <v>2641</v>
      </c>
      <c r="M1539" s="33" t="s">
        <v>58</v>
      </c>
      <c r="N1539" s="34" t="s">
        <v>2642</v>
      </c>
      <c r="O1539" s="33"/>
      <c r="P1539" s="34"/>
      <c r="Q1539" s="36"/>
      <c r="R1539" s="37"/>
      <c r="S1539" s="38"/>
      <c r="T1539" s="43"/>
      <c r="U1539" s="42"/>
      <c r="V1539" s="41">
        <f t="shared" si="48"/>
        <v>46</v>
      </c>
      <c r="W1539" s="13"/>
      <c r="X1539" s="15"/>
    </row>
    <row r="1540" spans="1:24" x14ac:dyDescent="0.45">
      <c r="A1540" s="888"/>
      <c r="B1540" s="26" t="s">
        <v>24</v>
      </c>
      <c r="C1540" s="27">
        <v>52</v>
      </c>
      <c r="D1540" s="28">
        <v>13</v>
      </c>
      <c r="E1540" s="29" t="str">
        <f t="shared" si="49"/>
        <v>015213</v>
      </c>
      <c r="F1540" s="30" t="s">
        <v>36</v>
      </c>
      <c r="G1540" s="33" t="s">
        <v>40</v>
      </c>
      <c r="H1540" s="32" t="s">
        <v>2605</v>
      </c>
      <c r="I1540" s="31" t="s">
        <v>62</v>
      </c>
      <c r="J1540" s="34" t="s">
        <v>2643</v>
      </c>
      <c r="K1540" s="31" t="s">
        <v>62</v>
      </c>
      <c r="L1540" s="34" t="s">
        <v>2644</v>
      </c>
      <c r="M1540" s="31" t="s">
        <v>60</v>
      </c>
      <c r="N1540" s="34" t="s">
        <v>2645</v>
      </c>
      <c r="O1540" s="33"/>
      <c r="P1540" s="34"/>
      <c r="Q1540" s="36"/>
      <c r="R1540" s="37"/>
      <c r="S1540" s="38"/>
      <c r="T1540" s="43"/>
      <c r="U1540" s="42"/>
      <c r="V1540" s="41">
        <f t="shared" si="48"/>
        <v>46</v>
      </c>
      <c r="W1540" s="13"/>
      <c r="X1540" s="15"/>
    </row>
    <row r="1541" spans="1:24" x14ac:dyDescent="0.45">
      <c r="A1541" s="888"/>
      <c r="B1541" s="26" t="s">
        <v>24</v>
      </c>
      <c r="C1541" s="27">
        <v>52</v>
      </c>
      <c r="D1541" s="28">
        <v>13</v>
      </c>
      <c r="E1541" s="29" t="str">
        <f t="shared" si="49"/>
        <v>015213</v>
      </c>
      <c r="F1541" s="30" t="s">
        <v>36</v>
      </c>
      <c r="G1541" s="33" t="s">
        <v>40</v>
      </c>
      <c r="H1541" s="32" t="s">
        <v>2605</v>
      </c>
      <c r="I1541" s="31" t="s">
        <v>64</v>
      </c>
      <c r="J1541" s="34" t="s">
        <v>2646</v>
      </c>
      <c r="K1541" s="31" t="s">
        <v>64</v>
      </c>
      <c r="L1541" s="34" t="s">
        <v>2647</v>
      </c>
      <c r="M1541" s="31" t="s">
        <v>62</v>
      </c>
      <c r="N1541" s="34" t="s">
        <v>2648</v>
      </c>
      <c r="O1541" s="33"/>
      <c r="P1541" s="34"/>
      <c r="Q1541" s="36"/>
      <c r="R1541" s="37"/>
      <c r="S1541" s="38"/>
      <c r="T1541" s="43"/>
      <c r="U1541" s="42"/>
      <c r="V1541" s="41">
        <f t="shared" si="48"/>
        <v>47</v>
      </c>
      <c r="W1541" s="13"/>
      <c r="X1541" s="15"/>
    </row>
    <row r="1542" spans="1:24" x14ac:dyDescent="0.45">
      <c r="A1542" s="888"/>
      <c r="B1542" s="26" t="s">
        <v>24</v>
      </c>
      <c r="C1542" s="27">
        <v>52</v>
      </c>
      <c r="D1542" s="28">
        <v>13</v>
      </c>
      <c r="E1542" s="29" t="str">
        <f t="shared" si="49"/>
        <v>015213</v>
      </c>
      <c r="F1542" s="30" t="s">
        <v>36</v>
      </c>
      <c r="G1542" s="33" t="s">
        <v>40</v>
      </c>
      <c r="H1542" s="32" t="s">
        <v>2605</v>
      </c>
      <c r="I1542" s="31" t="s">
        <v>66</v>
      </c>
      <c r="J1542" s="34" t="s">
        <v>2649</v>
      </c>
      <c r="K1542" s="31" t="s">
        <v>66</v>
      </c>
      <c r="L1542" s="174" t="s">
        <v>2650</v>
      </c>
      <c r="M1542" s="31" t="s">
        <v>64</v>
      </c>
      <c r="N1542" s="34"/>
      <c r="O1542" s="33"/>
      <c r="P1542" s="34"/>
      <c r="Q1542" s="36"/>
      <c r="R1542" s="37"/>
      <c r="S1542" s="38"/>
      <c r="T1542" s="43"/>
      <c r="U1542" s="42"/>
      <c r="V1542" s="41">
        <f t="shared" si="48"/>
        <v>43</v>
      </c>
      <c r="W1542" s="13"/>
      <c r="X1542" s="15"/>
    </row>
    <row r="1543" spans="1:24" x14ac:dyDescent="0.45">
      <c r="A1543" s="888"/>
      <c r="B1543" s="26" t="s">
        <v>24</v>
      </c>
      <c r="C1543" s="27">
        <v>52</v>
      </c>
      <c r="D1543" s="28">
        <v>13</v>
      </c>
      <c r="E1543" s="29" t="str">
        <f t="shared" si="49"/>
        <v>015213</v>
      </c>
      <c r="F1543" s="30" t="s">
        <v>36</v>
      </c>
      <c r="G1543" s="33" t="s">
        <v>40</v>
      </c>
      <c r="H1543" s="32" t="s">
        <v>2605</v>
      </c>
      <c r="I1543" s="31" t="s">
        <v>68</v>
      </c>
      <c r="J1543" s="34" t="s">
        <v>2651</v>
      </c>
      <c r="K1543" s="31" t="s">
        <v>68</v>
      </c>
      <c r="L1543" s="174" t="s">
        <v>2652</v>
      </c>
      <c r="M1543" s="31" t="s">
        <v>66</v>
      </c>
      <c r="N1543" s="174" t="s">
        <v>2653</v>
      </c>
      <c r="O1543" s="33"/>
      <c r="P1543" s="174"/>
      <c r="Q1543" s="36"/>
      <c r="R1543" s="37"/>
      <c r="S1543" s="38"/>
      <c r="T1543" s="43"/>
      <c r="U1543" s="42"/>
      <c r="V1543" s="41">
        <f t="shared" si="48"/>
        <v>46</v>
      </c>
      <c r="W1543" s="13"/>
      <c r="X1543" s="15"/>
    </row>
    <row r="1544" spans="1:24" x14ac:dyDescent="0.45">
      <c r="A1544" s="888"/>
      <c r="B1544" s="26" t="s">
        <v>24</v>
      </c>
      <c r="C1544" s="27">
        <v>52</v>
      </c>
      <c r="D1544" s="28">
        <v>13</v>
      </c>
      <c r="E1544" s="29" t="str">
        <f t="shared" si="49"/>
        <v>015213</v>
      </c>
      <c r="F1544" s="30" t="s">
        <v>36</v>
      </c>
      <c r="G1544" s="33" t="s">
        <v>40</v>
      </c>
      <c r="H1544" s="32" t="s">
        <v>2605</v>
      </c>
      <c r="I1544" s="31" t="s">
        <v>70</v>
      </c>
      <c r="J1544" s="34" t="s">
        <v>2654</v>
      </c>
      <c r="K1544" s="31" t="s">
        <v>70</v>
      </c>
      <c r="L1544" s="174" t="s">
        <v>2655</v>
      </c>
      <c r="M1544" s="33" t="s">
        <v>68</v>
      </c>
      <c r="N1544" s="34" t="s">
        <v>2656</v>
      </c>
      <c r="O1544" s="33"/>
      <c r="P1544" s="34"/>
      <c r="Q1544" s="36"/>
      <c r="R1544" s="37"/>
      <c r="S1544" s="38"/>
      <c r="T1544" s="43"/>
      <c r="U1544" s="42"/>
      <c r="V1544" s="41">
        <f t="shared" si="48"/>
        <v>51</v>
      </c>
      <c r="W1544" s="13"/>
      <c r="X1544" s="15"/>
    </row>
    <row r="1545" spans="1:24" x14ac:dyDescent="0.45">
      <c r="A1545" s="888"/>
      <c r="B1545" s="26" t="s">
        <v>24</v>
      </c>
      <c r="C1545" s="27">
        <v>52</v>
      </c>
      <c r="D1545" s="28">
        <v>13</v>
      </c>
      <c r="E1545" s="29" t="str">
        <f t="shared" si="49"/>
        <v>015213</v>
      </c>
      <c r="F1545" s="30" t="s">
        <v>36</v>
      </c>
      <c r="G1545" s="33" t="s">
        <v>40</v>
      </c>
      <c r="H1545" s="32" t="s">
        <v>2605</v>
      </c>
      <c r="I1545" s="31" t="s">
        <v>72</v>
      </c>
      <c r="J1545" s="34" t="s">
        <v>2657</v>
      </c>
      <c r="K1545" s="31" t="s">
        <v>72</v>
      </c>
      <c r="L1545" s="34" t="s">
        <v>2658</v>
      </c>
      <c r="M1545" s="33" t="s">
        <v>70</v>
      </c>
      <c r="N1545" s="34" t="s">
        <v>2659</v>
      </c>
      <c r="O1545" s="33"/>
      <c r="P1545" s="34"/>
      <c r="Q1545" s="36"/>
      <c r="R1545" s="37"/>
      <c r="S1545" s="38"/>
      <c r="T1545" s="43"/>
      <c r="U1545" s="42"/>
      <c r="V1545" s="41">
        <f t="shared" si="48"/>
        <v>48</v>
      </c>
      <c r="W1545" s="13"/>
      <c r="X1545" s="15"/>
    </row>
    <row r="1546" spans="1:24" x14ac:dyDescent="0.45">
      <c r="A1546" s="888"/>
      <c r="B1546" s="26" t="s">
        <v>24</v>
      </c>
      <c r="C1546" s="27">
        <v>52</v>
      </c>
      <c r="D1546" s="28">
        <v>13</v>
      </c>
      <c r="E1546" s="29" t="str">
        <f t="shared" si="49"/>
        <v>015213</v>
      </c>
      <c r="F1546" s="30" t="s">
        <v>36</v>
      </c>
      <c r="G1546" s="33" t="s">
        <v>40</v>
      </c>
      <c r="H1546" s="32" t="s">
        <v>2605</v>
      </c>
      <c r="I1546" s="31" t="s">
        <v>74</v>
      </c>
      <c r="J1546" s="34" t="s">
        <v>2660</v>
      </c>
      <c r="K1546" s="31" t="s">
        <v>74</v>
      </c>
      <c r="L1546" s="34" t="s">
        <v>2661</v>
      </c>
      <c r="M1546" s="33" t="s">
        <v>72</v>
      </c>
      <c r="N1546" s="174" t="s">
        <v>2662</v>
      </c>
      <c r="O1546" s="33"/>
      <c r="P1546" s="34"/>
      <c r="Q1546" s="36"/>
      <c r="R1546" s="37"/>
      <c r="S1546" s="38"/>
      <c r="T1546" s="43"/>
      <c r="U1546" s="42"/>
      <c r="V1546" s="41">
        <f t="shared" si="48"/>
        <v>61</v>
      </c>
      <c r="W1546" s="13"/>
      <c r="X1546" s="15"/>
    </row>
    <row r="1547" spans="1:24" x14ac:dyDescent="0.45">
      <c r="A1547" s="888"/>
      <c r="B1547" s="26" t="s">
        <v>24</v>
      </c>
      <c r="C1547" s="27">
        <v>52</v>
      </c>
      <c r="D1547" s="28">
        <v>13</v>
      </c>
      <c r="E1547" s="29" t="str">
        <f t="shared" si="49"/>
        <v>015213</v>
      </c>
      <c r="F1547" s="30" t="s">
        <v>36</v>
      </c>
      <c r="G1547" s="33" t="s">
        <v>40</v>
      </c>
      <c r="H1547" s="32" t="s">
        <v>2605</v>
      </c>
      <c r="I1547" s="31" t="s">
        <v>76</v>
      </c>
      <c r="J1547" s="34" t="s">
        <v>2663</v>
      </c>
      <c r="K1547" s="31" t="s">
        <v>76</v>
      </c>
      <c r="L1547" s="174" t="s">
        <v>2664</v>
      </c>
      <c r="M1547" s="33" t="s">
        <v>74</v>
      </c>
      <c r="N1547" s="174" t="s">
        <v>2416</v>
      </c>
      <c r="O1547" s="33"/>
      <c r="P1547" s="34"/>
      <c r="Q1547" s="36"/>
      <c r="R1547" s="37"/>
      <c r="S1547" s="38"/>
      <c r="T1547" s="43"/>
      <c r="U1547" s="42"/>
      <c r="V1547" s="41">
        <f t="shared" si="48"/>
        <v>57</v>
      </c>
      <c r="W1547" s="13"/>
      <c r="X1547" s="15"/>
    </row>
    <row r="1548" spans="1:24" x14ac:dyDescent="0.45">
      <c r="A1548" s="888"/>
      <c r="B1548" s="26" t="s">
        <v>24</v>
      </c>
      <c r="C1548" s="27">
        <v>52</v>
      </c>
      <c r="D1548" s="28">
        <v>13</v>
      </c>
      <c r="E1548" s="29" t="str">
        <f t="shared" si="49"/>
        <v>015213</v>
      </c>
      <c r="F1548" s="30" t="s">
        <v>36</v>
      </c>
      <c r="G1548" s="33" t="s">
        <v>40</v>
      </c>
      <c r="H1548" s="32" t="s">
        <v>2605</v>
      </c>
      <c r="I1548" s="33" t="s">
        <v>78</v>
      </c>
      <c r="J1548" s="34" t="s">
        <v>2665</v>
      </c>
      <c r="K1548" s="31" t="s">
        <v>78</v>
      </c>
      <c r="L1548" s="174" t="s">
        <v>2666</v>
      </c>
      <c r="M1548" s="33" t="s">
        <v>76</v>
      </c>
      <c r="N1548" s="34" t="s">
        <v>1907</v>
      </c>
      <c r="O1548" s="33"/>
      <c r="P1548" s="34"/>
      <c r="Q1548" s="36"/>
      <c r="R1548" s="37"/>
      <c r="S1548" s="38"/>
      <c r="T1548" s="43"/>
      <c r="U1548" s="42"/>
      <c r="V1548" s="41">
        <f t="shared" si="48"/>
        <v>68</v>
      </c>
      <c r="W1548" s="13"/>
      <c r="X1548" s="15"/>
    </row>
    <row r="1549" spans="1:24" x14ac:dyDescent="0.45">
      <c r="A1549" s="888"/>
      <c r="B1549" s="26" t="s">
        <v>24</v>
      </c>
      <c r="C1549" s="27">
        <v>52</v>
      </c>
      <c r="D1549" s="28">
        <v>13</v>
      </c>
      <c r="E1549" s="29" t="str">
        <f t="shared" si="49"/>
        <v>015213</v>
      </c>
      <c r="F1549" s="30" t="s">
        <v>36</v>
      </c>
      <c r="G1549" s="33" t="s">
        <v>40</v>
      </c>
      <c r="H1549" s="32" t="s">
        <v>2605</v>
      </c>
      <c r="I1549" s="33" t="s">
        <v>80</v>
      </c>
      <c r="J1549" s="34" t="s">
        <v>2667</v>
      </c>
      <c r="K1549" s="31" t="s">
        <v>80</v>
      </c>
      <c r="L1549" s="34" t="s">
        <v>2668</v>
      </c>
      <c r="M1549" s="33" t="s">
        <v>78</v>
      </c>
      <c r="N1549" s="34" t="s">
        <v>2669</v>
      </c>
      <c r="O1549" s="33"/>
      <c r="P1549" s="34"/>
      <c r="Q1549" s="36"/>
      <c r="R1549" s="37"/>
      <c r="S1549" s="38"/>
      <c r="T1549" s="43"/>
      <c r="U1549" s="42"/>
      <c r="V1549" s="41">
        <f t="shared" si="48"/>
        <v>50</v>
      </c>
      <c r="W1549" s="13"/>
      <c r="X1549" s="15"/>
    </row>
    <row r="1550" spans="1:24" x14ac:dyDescent="0.45">
      <c r="A1550" s="888"/>
      <c r="B1550" s="26" t="s">
        <v>24</v>
      </c>
      <c r="C1550" s="27">
        <v>52</v>
      </c>
      <c r="D1550" s="28">
        <v>13</v>
      </c>
      <c r="E1550" s="29" t="str">
        <f t="shared" si="49"/>
        <v>015213</v>
      </c>
      <c r="F1550" s="30" t="s">
        <v>36</v>
      </c>
      <c r="G1550" s="33" t="s">
        <v>40</v>
      </c>
      <c r="H1550" s="32" t="s">
        <v>2605</v>
      </c>
      <c r="I1550" s="33" t="s">
        <v>82</v>
      </c>
      <c r="J1550" s="34" t="s">
        <v>2670</v>
      </c>
      <c r="K1550" s="31" t="s">
        <v>82</v>
      </c>
      <c r="L1550" s="34" t="s">
        <v>2671</v>
      </c>
      <c r="M1550" s="33" t="s">
        <v>80</v>
      </c>
      <c r="N1550" s="34" t="s">
        <v>2672</v>
      </c>
      <c r="O1550" s="33"/>
      <c r="P1550" s="34"/>
      <c r="Q1550" s="36"/>
      <c r="R1550" s="37"/>
      <c r="S1550" s="38"/>
      <c r="T1550" s="43"/>
      <c r="U1550" s="42"/>
      <c r="V1550" s="41">
        <f t="shared" si="48"/>
        <v>53</v>
      </c>
      <c r="W1550" s="13"/>
      <c r="X1550" s="15"/>
    </row>
    <row r="1551" spans="1:24" x14ac:dyDescent="0.45">
      <c r="A1551" s="888"/>
      <c r="B1551" s="26" t="s">
        <v>24</v>
      </c>
      <c r="C1551" s="27">
        <v>52</v>
      </c>
      <c r="D1551" s="28">
        <v>13</v>
      </c>
      <c r="E1551" s="29" t="str">
        <f t="shared" si="49"/>
        <v>015213</v>
      </c>
      <c r="F1551" s="30" t="s">
        <v>36</v>
      </c>
      <c r="G1551" s="33" t="s">
        <v>40</v>
      </c>
      <c r="H1551" s="32" t="s">
        <v>2605</v>
      </c>
      <c r="I1551" s="33" t="s">
        <v>84</v>
      </c>
      <c r="J1551" s="34" t="s">
        <v>2673</v>
      </c>
      <c r="K1551" s="31" t="s">
        <v>84</v>
      </c>
      <c r="L1551" s="34" t="s">
        <v>2674</v>
      </c>
      <c r="M1551" s="33" t="s">
        <v>82</v>
      </c>
      <c r="N1551" s="34" t="s">
        <v>2675</v>
      </c>
      <c r="O1551" s="33"/>
      <c r="P1551" s="34"/>
      <c r="Q1551" s="36"/>
      <c r="R1551" s="37"/>
      <c r="S1551" s="38"/>
      <c r="T1551" s="43"/>
      <c r="U1551" s="42"/>
      <c r="V1551" s="41">
        <f t="shared" si="48"/>
        <v>62</v>
      </c>
      <c r="W1551" s="13"/>
      <c r="X1551" s="15"/>
    </row>
    <row r="1552" spans="1:24" x14ac:dyDescent="0.45">
      <c r="A1552" s="888"/>
      <c r="B1552" s="26" t="s">
        <v>24</v>
      </c>
      <c r="C1552" s="27">
        <v>52</v>
      </c>
      <c r="D1552" s="28">
        <v>13</v>
      </c>
      <c r="E1552" s="29" t="str">
        <f t="shared" si="49"/>
        <v>015213</v>
      </c>
      <c r="F1552" s="30" t="s">
        <v>36</v>
      </c>
      <c r="G1552" s="33" t="s">
        <v>40</v>
      </c>
      <c r="H1552" s="32" t="s">
        <v>2605</v>
      </c>
      <c r="I1552" s="33" t="s">
        <v>86</v>
      </c>
      <c r="J1552" s="34" t="s">
        <v>2676</v>
      </c>
      <c r="K1552" s="31" t="s">
        <v>86</v>
      </c>
      <c r="L1552" s="34" t="s">
        <v>2677</v>
      </c>
      <c r="M1552" s="33" t="s">
        <v>84</v>
      </c>
      <c r="N1552" s="34" t="s">
        <v>2678</v>
      </c>
      <c r="O1552" s="33"/>
      <c r="P1552" s="34"/>
      <c r="Q1552" s="36"/>
      <c r="R1552" s="37"/>
      <c r="S1552" s="38"/>
      <c r="T1552" s="43"/>
      <c r="U1552" s="42"/>
      <c r="V1552" s="41">
        <f t="shared" si="48"/>
        <v>67</v>
      </c>
      <c r="W1552" s="13"/>
      <c r="X1552" s="15"/>
    </row>
    <row r="1553" spans="1:24" x14ac:dyDescent="0.45">
      <c r="A1553" s="888"/>
      <c r="B1553" s="26" t="s">
        <v>24</v>
      </c>
      <c r="C1553" s="27">
        <v>52</v>
      </c>
      <c r="D1553" s="28">
        <v>13</v>
      </c>
      <c r="E1553" s="29" t="str">
        <f t="shared" si="49"/>
        <v>015213</v>
      </c>
      <c r="F1553" s="30" t="s">
        <v>36</v>
      </c>
      <c r="G1553" s="33" t="s">
        <v>40</v>
      </c>
      <c r="H1553" s="32" t="s">
        <v>2605</v>
      </c>
      <c r="I1553" s="33" t="s">
        <v>25</v>
      </c>
      <c r="J1553" s="34" t="s">
        <v>2679</v>
      </c>
      <c r="K1553" s="31" t="s">
        <v>25</v>
      </c>
      <c r="L1553" s="34" t="s">
        <v>2680</v>
      </c>
      <c r="M1553" s="55" t="s">
        <v>86</v>
      </c>
      <c r="N1553" s="34" t="s">
        <v>2681</v>
      </c>
      <c r="O1553" s="33"/>
      <c r="P1553" s="34"/>
      <c r="Q1553" s="36"/>
      <c r="R1553" s="37"/>
      <c r="S1553" s="38"/>
      <c r="T1553" s="43"/>
      <c r="U1553" s="42"/>
      <c r="V1553" s="41">
        <f t="shared" si="48"/>
        <v>58</v>
      </c>
      <c r="W1553" s="13"/>
      <c r="X1553" s="15"/>
    </row>
    <row r="1554" spans="1:24" x14ac:dyDescent="0.45">
      <c r="A1554" s="888"/>
      <c r="B1554" s="26" t="s">
        <v>24</v>
      </c>
      <c r="C1554" s="27">
        <v>52</v>
      </c>
      <c r="D1554" s="28">
        <v>13</v>
      </c>
      <c r="E1554" s="29" t="str">
        <f t="shared" si="49"/>
        <v>015213</v>
      </c>
      <c r="F1554" s="30" t="s">
        <v>36</v>
      </c>
      <c r="G1554" s="33" t="s">
        <v>40</v>
      </c>
      <c r="H1554" s="32" t="s">
        <v>2605</v>
      </c>
      <c r="I1554" s="33" t="s">
        <v>89</v>
      </c>
      <c r="J1554" s="34" t="s">
        <v>2682</v>
      </c>
      <c r="K1554" s="31" t="s">
        <v>89</v>
      </c>
      <c r="L1554" s="34" t="s">
        <v>2683</v>
      </c>
      <c r="M1554" s="55" t="s">
        <v>25</v>
      </c>
      <c r="N1554" s="34" t="s">
        <v>2684</v>
      </c>
      <c r="O1554" s="33"/>
      <c r="P1554" s="34"/>
      <c r="Q1554" s="36"/>
      <c r="R1554" s="37"/>
      <c r="S1554" s="38"/>
      <c r="T1554" s="43"/>
      <c r="U1554" s="42"/>
      <c r="V1554" s="41">
        <f t="shared" si="48"/>
        <v>52</v>
      </c>
      <c r="W1554" s="13"/>
      <c r="X1554" s="15"/>
    </row>
    <row r="1555" spans="1:24" x14ac:dyDescent="0.45">
      <c r="A1555" s="888"/>
      <c r="B1555" s="26" t="s">
        <v>24</v>
      </c>
      <c r="C1555" s="27">
        <v>52</v>
      </c>
      <c r="D1555" s="28">
        <v>13</v>
      </c>
      <c r="E1555" s="29" t="str">
        <f t="shared" si="49"/>
        <v>015213</v>
      </c>
      <c r="F1555" s="30" t="s">
        <v>36</v>
      </c>
      <c r="G1555" s="33" t="s">
        <v>40</v>
      </c>
      <c r="H1555" s="32" t="s">
        <v>2605</v>
      </c>
      <c r="I1555" s="33" t="s">
        <v>91</v>
      </c>
      <c r="J1555" s="34" t="s">
        <v>2685</v>
      </c>
      <c r="K1555" s="31" t="s">
        <v>91</v>
      </c>
      <c r="L1555" s="34" t="s">
        <v>2686</v>
      </c>
      <c r="M1555" s="33" t="s">
        <v>89</v>
      </c>
      <c r="N1555" s="34" t="s">
        <v>2687</v>
      </c>
      <c r="O1555" s="33"/>
      <c r="P1555" s="34"/>
      <c r="Q1555" s="36"/>
      <c r="R1555" s="37"/>
      <c r="S1555" s="38"/>
      <c r="T1555" s="43"/>
      <c r="U1555" s="42"/>
      <c r="V1555" s="41">
        <f t="shared" si="48"/>
        <v>67</v>
      </c>
      <c r="W1555" s="13"/>
      <c r="X1555" s="15"/>
    </row>
    <row r="1556" spans="1:24" x14ac:dyDescent="0.45">
      <c r="A1556" s="888"/>
      <c r="B1556" s="26" t="s">
        <v>24</v>
      </c>
      <c r="C1556" s="27">
        <v>52</v>
      </c>
      <c r="D1556" s="28">
        <v>13</v>
      </c>
      <c r="E1556" s="29" t="str">
        <f t="shared" si="49"/>
        <v>015213</v>
      </c>
      <c r="F1556" s="30" t="s">
        <v>36</v>
      </c>
      <c r="G1556" s="33" t="s">
        <v>40</v>
      </c>
      <c r="H1556" s="32" t="s">
        <v>2605</v>
      </c>
      <c r="I1556" s="33" t="s">
        <v>231</v>
      </c>
      <c r="J1556" s="34" t="s">
        <v>2688</v>
      </c>
      <c r="K1556" s="31" t="s">
        <v>231</v>
      </c>
      <c r="L1556" s="34" t="s">
        <v>2689</v>
      </c>
      <c r="M1556" s="33" t="s">
        <v>91</v>
      </c>
      <c r="N1556" s="34" t="s">
        <v>2690</v>
      </c>
      <c r="O1556" s="33"/>
      <c r="P1556" s="34"/>
      <c r="Q1556" s="36"/>
      <c r="R1556" s="37"/>
      <c r="S1556" s="38"/>
      <c r="T1556" s="43"/>
      <c r="U1556" s="42"/>
      <c r="V1556" s="41">
        <f t="shared" si="48"/>
        <v>56</v>
      </c>
      <c r="W1556" s="13"/>
      <c r="X1556" s="15"/>
    </row>
    <row r="1557" spans="1:24" x14ac:dyDescent="0.45">
      <c r="A1557" s="888"/>
      <c r="B1557" s="26" t="s">
        <v>24</v>
      </c>
      <c r="C1557" s="27">
        <v>52</v>
      </c>
      <c r="D1557" s="28">
        <v>13</v>
      </c>
      <c r="E1557" s="29" t="str">
        <f t="shared" si="49"/>
        <v>015213</v>
      </c>
      <c r="F1557" s="30" t="s">
        <v>36</v>
      </c>
      <c r="G1557" s="33" t="s">
        <v>40</v>
      </c>
      <c r="H1557" s="32" t="s">
        <v>2605</v>
      </c>
      <c r="I1557" s="55" t="s">
        <v>233</v>
      </c>
      <c r="J1557" s="34" t="s">
        <v>2691</v>
      </c>
      <c r="K1557" s="31" t="s">
        <v>233</v>
      </c>
      <c r="L1557" s="34" t="s">
        <v>2692</v>
      </c>
      <c r="M1557" s="33" t="s">
        <v>231</v>
      </c>
      <c r="N1557" s="34" t="s">
        <v>2693</v>
      </c>
      <c r="O1557" s="33"/>
      <c r="P1557" s="34"/>
      <c r="Q1557" s="36"/>
      <c r="R1557" s="37"/>
      <c r="S1557" s="38"/>
      <c r="T1557" s="43"/>
      <c r="U1557" s="42"/>
      <c r="V1557" s="41">
        <f t="shared" si="48"/>
        <v>54</v>
      </c>
      <c r="W1557" s="13"/>
      <c r="X1557" s="15"/>
    </row>
    <row r="1558" spans="1:24" x14ac:dyDescent="0.45">
      <c r="A1558" s="888"/>
      <c r="B1558" s="26" t="s">
        <v>24</v>
      </c>
      <c r="C1558" s="27">
        <v>52</v>
      </c>
      <c r="D1558" s="28">
        <v>13</v>
      </c>
      <c r="E1558" s="29" t="str">
        <f t="shared" si="49"/>
        <v>015213</v>
      </c>
      <c r="F1558" s="30" t="s">
        <v>36</v>
      </c>
      <c r="G1558" s="33" t="s">
        <v>40</v>
      </c>
      <c r="H1558" s="32" t="s">
        <v>2605</v>
      </c>
      <c r="I1558" s="33" t="s">
        <v>235</v>
      </c>
      <c r="J1558" s="34" t="s">
        <v>2694</v>
      </c>
      <c r="K1558" s="31" t="s">
        <v>235</v>
      </c>
      <c r="L1558" s="34" t="s">
        <v>2695</v>
      </c>
      <c r="M1558" s="55" t="s">
        <v>233</v>
      </c>
      <c r="N1558" s="34" t="s">
        <v>2696</v>
      </c>
      <c r="O1558" s="33"/>
      <c r="P1558" s="34"/>
      <c r="Q1558" s="36"/>
      <c r="R1558" s="37"/>
      <c r="S1558" s="38"/>
      <c r="T1558" s="43"/>
      <c r="U1558" s="42"/>
      <c r="V1558" s="41">
        <f t="shared" si="48"/>
        <v>57</v>
      </c>
      <c r="W1558" s="13"/>
      <c r="X1558" s="15"/>
    </row>
    <row r="1559" spans="1:24" x14ac:dyDescent="0.45">
      <c r="A1559" s="888"/>
      <c r="B1559" s="26" t="s">
        <v>24</v>
      </c>
      <c r="C1559" s="27">
        <v>52</v>
      </c>
      <c r="D1559" s="28">
        <v>13</v>
      </c>
      <c r="E1559" s="29" t="str">
        <f t="shared" si="49"/>
        <v>015213</v>
      </c>
      <c r="F1559" s="30" t="s">
        <v>36</v>
      </c>
      <c r="G1559" s="33" t="s">
        <v>40</v>
      </c>
      <c r="H1559" s="32" t="s">
        <v>2605</v>
      </c>
      <c r="I1559" s="33" t="s">
        <v>237</v>
      </c>
      <c r="J1559" s="34" t="s">
        <v>2697</v>
      </c>
      <c r="K1559" s="31" t="s">
        <v>237</v>
      </c>
      <c r="L1559" s="34" t="s">
        <v>2698</v>
      </c>
      <c r="M1559" s="55" t="s">
        <v>235</v>
      </c>
      <c r="N1559" s="34" t="s">
        <v>2699</v>
      </c>
      <c r="O1559" s="33"/>
      <c r="P1559" s="34"/>
      <c r="Q1559" s="36"/>
      <c r="R1559" s="37"/>
      <c r="S1559" s="38"/>
      <c r="T1559" s="43"/>
      <c r="U1559" s="42"/>
      <c r="V1559" s="41"/>
      <c r="W1559" s="13"/>
      <c r="X1559" s="15"/>
    </row>
    <row r="1560" spans="1:24" x14ac:dyDescent="0.45">
      <c r="A1560" s="888"/>
      <c r="B1560" s="26" t="s">
        <v>24</v>
      </c>
      <c r="C1560" s="27">
        <v>52</v>
      </c>
      <c r="D1560" s="28">
        <v>13</v>
      </c>
      <c r="E1560" s="29" t="str">
        <f t="shared" si="49"/>
        <v>015213</v>
      </c>
      <c r="F1560" s="30" t="s">
        <v>36</v>
      </c>
      <c r="G1560" s="33" t="s">
        <v>40</v>
      </c>
      <c r="H1560" s="32" t="s">
        <v>2605</v>
      </c>
      <c r="I1560" s="33" t="s">
        <v>239</v>
      </c>
      <c r="J1560" s="34" t="s">
        <v>2700</v>
      </c>
      <c r="K1560" s="31" t="s">
        <v>239</v>
      </c>
      <c r="L1560" s="34" t="s">
        <v>2701</v>
      </c>
      <c r="M1560" s="33"/>
      <c r="N1560" s="34"/>
      <c r="O1560" s="33"/>
      <c r="P1560" s="34"/>
      <c r="Q1560" s="36"/>
      <c r="R1560" s="37"/>
      <c r="S1560" s="38"/>
      <c r="T1560" s="43"/>
      <c r="U1560" s="42"/>
      <c r="V1560" s="41"/>
      <c r="W1560" s="13"/>
      <c r="X1560" s="15"/>
    </row>
    <row r="1561" spans="1:24" x14ac:dyDescent="0.45">
      <c r="A1561" s="888"/>
      <c r="B1561" s="26" t="s">
        <v>24</v>
      </c>
      <c r="C1561" s="27">
        <v>52</v>
      </c>
      <c r="D1561" s="28">
        <v>13</v>
      </c>
      <c r="E1561" s="29" t="str">
        <f t="shared" si="49"/>
        <v>015213</v>
      </c>
      <c r="F1561" s="30" t="s">
        <v>36</v>
      </c>
      <c r="G1561" s="33" t="s">
        <v>40</v>
      </c>
      <c r="H1561" s="32" t="s">
        <v>2605</v>
      </c>
      <c r="I1561" s="33" t="s">
        <v>241</v>
      </c>
      <c r="J1561" s="34" t="s">
        <v>2702</v>
      </c>
      <c r="K1561" s="31" t="s">
        <v>241</v>
      </c>
      <c r="L1561" s="34" t="s">
        <v>2703</v>
      </c>
      <c r="M1561" s="33"/>
      <c r="N1561" s="34"/>
      <c r="O1561" s="33"/>
      <c r="P1561" s="34"/>
      <c r="Q1561" s="36"/>
      <c r="R1561" s="37"/>
      <c r="S1561" s="38"/>
      <c r="T1561" s="43"/>
      <c r="U1561" s="42"/>
      <c r="V1561" s="41"/>
      <c r="W1561" s="13"/>
      <c r="X1561" s="15"/>
    </row>
    <row r="1562" spans="1:24" x14ac:dyDescent="0.45">
      <c r="A1562" s="888"/>
      <c r="B1562" s="26" t="s">
        <v>24</v>
      </c>
      <c r="C1562" s="27">
        <v>52</v>
      </c>
      <c r="D1562" s="28">
        <v>13</v>
      </c>
      <c r="E1562" s="29" t="str">
        <f t="shared" si="49"/>
        <v>015213</v>
      </c>
      <c r="F1562" s="30" t="s">
        <v>36</v>
      </c>
      <c r="G1562" s="33" t="s">
        <v>40</v>
      </c>
      <c r="H1562" s="32" t="s">
        <v>2605</v>
      </c>
      <c r="I1562" s="55" t="s">
        <v>243</v>
      </c>
      <c r="J1562" s="34" t="s">
        <v>2704</v>
      </c>
      <c r="K1562" s="31" t="s">
        <v>243</v>
      </c>
      <c r="L1562" s="34" t="s">
        <v>2705</v>
      </c>
      <c r="M1562" s="33"/>
      <c r="N1562" s="34"/>
      <c r="O1562" s="33"/>
      <c r="P1562" s="34"/>
      <c r="Q1562" s="36"/>
      <c r="R1562" s="37"/>
      <c r="S1562" s="38"/>
      <c r="T1562" s="43"/>
      <c r="U1562" s="42"/>
      <c r="V1562" s="41"/>
      <c r="W1562" s="13"/>
      <c r="X1562" s="15"/>
    </row>
    <row r="1563" spans="1:24" x14ac:dyDescent="0.45">
      <c r="A1563" s="888"/>
      <c r="B1563" s="26" t="s">
        <v>24</v>
      </c>
      <c r="C1563" s="27">
        <v>52</v>
      </c>
      <c r="D1563" s="28">
        <v>13</v>
      </c>
      <c r="E1563" s="29" t="str">
        <f t="shared" si="49"/>
        <v>015213</v>
      </c>
      <c r="F1563" s="30" t="s">
        <v>36</v>
      </c>
      <c r="G1563" s="33" t="s">
        <v>40</v>
      </c>
      <c r="H1563" s="32" t="s">
        <v>2605</v>
      </c>
      <c r="I1563" s="33"/>
      <c r="J1563" s="34"/>
      <c r="K1563" s="31" t="s">
        <v>245</v>
      </c>
      <c r="L1563" s="34" t="s">
        <v>2706</v>
      </c>
      <c r="M1563" s="33"/>
      <c r="N1563" s="34"/>
      <c r="O1563" s="33"/>
      <c r="P1563" s="34"/>
      <c r="Q1563" s="36"/>
      <c r="R1563" s="37"/>
      <c r="S1563" s="38"/>
      <c r="T1563" s="43"/>
      <c r="U1563" s="42"/>
      <c r="V1563" s="41"/>
      <c r="W1563" s="13"/>
      <c r="X1563" s="15"/>
    </row>
    <row r="1564" spans="1:24" x14ac:dyDescent="0.45">
      <c r="A1564" s="888"/>
      <c r="B1564" s="26" t="s">
        <v>24</v>
      </c>
      <c r="C1564" s="27">
        <v>52</v>
      </c>
      <c r="D1564" s="28">
        <v>13</v>
      </c>
      <c r="E1564" s="29" t="str">
        <f t="shared" si="49"/>
        <v>015213</v>
      </c>
      <c r="F1564" s="30" t="s">
        <v>36</v>
      </c>
      <c r="G1564" s="33" t="s">
        <v>40</v>
      </c>
      <c r="H1564" s="32" t="s">
        <v>2605</v>
      </c>
      <c r="I1564" s="33"/>
      <c r="J1564" s="34"/>
      <c r="K1564" s="31" t="s">
        <v>247</v>
      </c>
      <c r="L1564" s="34" t="s">
        <v>2707</v>
      </c>
      <c r="M1564" s="33"/>
      <c r="N1564" s="34"/>
      <c r="O1564" s="33"/>
      <c r="P1564" s="34"/>
      <c r="Q1564" s="36"/>
      <c r="R1564" s="37"/>
      <c r="S1564" s="38"/>
      <c r="T1564" s="43"/>
      <c r="U1564" s="42"/>
      <c r="V1564" s="41"/>
      <c r="W1564" s="13"/>
      <c r="X1564" s="15"/>
    </row>
    <row r="1565" spans="1:24" x14ac:dyDescent="0.45">
      <c r="A1565" s="888"/>
      <c r="B1565" s="26" t="s">
        <v>24</v>
      </c>
      <c r="C1565" s="27">
        <v>52</v>
      </c>
      <c r="D1565" s="28">
        <v>13</v>
      </c>
      <c r="E1565" s="29" t="str">
        <f t="shared" si="49"/>
        <v>015213</v>
      </c>
      <c r="F1565" s="30" t="s">
        <v>36</v>
      </c>
      <c r="G1565" s="33" t="s">
        <v>40</v>
      </c>
      <c r="H1565" s="32" t="s">
        <v>2605</v>
      </c>
      <c r="I1565" s="33"/>
      <c r="J1565" s="34"/>
      <c r="K1565" s="31" t="s">
        <v>249</v>
      </c>
      <c r="L1565" s="34" t="s">
        <v>2708</v>
      </c>
      <c r="M1565" s="33"/>
      <c r="N1565" s="34"/>
      <c r="O1565" s="33"/>
      <c r="P1565" s="34"/>
      <c r="Q1565" s="36"/>
      <c r="R1565" s="37"/>
      <c r="S1565" s="38"/>
      <c r="T1565" s="43"/>
      <c r="U1565" s="42"/>
      <c r="V1565" s="41"/>
      <c r="W1565" s="13"/>
      <c r="X1565" s="15"/>
    </row>
    <row r="1566" spans="1:24" x14ac:dyDescent="0.45">
      <c r="A1566" s="888"/>
      <c r="B1566" s="26" t="s">
        <v>24</v>
      </c>
      <c r="C1566" s="27">
        <v>52</v>
      </c>
      <c r="D1566" s="28">
        <v>13</v>
      </c>
      <c r="E1566" s="29" t="str">
        <f t="shared" si="49"/>
        <v>015213</v>
      </c>
      <c r="F1566" s="30" t="s">
        <v>36</v>
      </c>
      <c r="G1566" s="33" t="s">
        <v>40</v>
      </c>
      <c r="H1566" s="32" t="s">
        <v>2605</v>
      </c>
      <c r="I1566" s="33"/>
      <c r="J1566" s="34"/>
      <c r="K1566" s="31" t="s">
        <v>447</v>
      </c>
      <c r="L1566" s="34" t="s">
        <v>2709</v>
      </c>
      <c r="M1566" s="33"/>
      <c r="N1566" s="34"/>
      <c r="O1566" s="33"/>
      <c r="P1566" s="34"/>
      <c r="Q1566" s="36"/>
      <c r="R1566" s="37"/>
      <c r="S1566" s="38"/>
      <c r="T1566" s="43"/>
      <c r="U1566" s="42"/>
      <c r="V1566" s="41"/>
      <c r="W1566" s="13"/>
      <c r="X1566" s="15"/>
    </row>
    <row r="1567" spans="1:24" x14ac:dyDescent="0.45">
      <c r="A1567" s="888"/>
      <c r="B1567" s="26" t="s">
        <v>24</v>
      </c>
      <c r="C1567" s="27">
        <v>52</v>
      </c>
      <c r="D1567" s="28">
        <v>13</v>
      </c>
      <c r="E1567" s="29" t="str">
        <f t="shared" si="49"/>
        <v>015213</v>
      </c>
      <c r="F1567" s="30" t="s">
        <v>36</v>
      </c>
      <c r="G1567" s="33" t="s">
        <v>40</v>
      </c>
      <c r="H1567" s="32" t="s">
        <v>2605</v>
      </c>
      <c r="I1567" s="33"/>
      <c r="J1567" s="34"/>
      <c r="K1567" s="55" t="s">
        <v>451</v>
      </c>
      <c r="L1567" s="34" t="s">
        <v>2710</v>
      </c>
      <c r="M1567" s="33"/>
      <c r="N1567" s="34"/>
      <c r="O1567" s="33"/>
      <c r="P1567" s="34"/>
      <c r="Q1567" s="36"/>
      <c r="R1567" s="37"/>
      <c r="S1567" s="38"/>
      <c r="T1567" s="43"/>
      <c r="U1567" s="42"/>
      <c r="V1567" s="41"/>
      <c r="W1567" s="13"/>
      <c r="X1567" s="15"/>
    </row>
    <row r="1568" spans="1:24" x14ac:dyDescent="0.45">
      <c r="A1568" s="888"/>
      <c r="B1568" s="26" t="s">
        <v>24</v>
      </c>
      <c r="C1568" s="27">
        <v>52</v>
      </c>
      <c r="D1568" s="28">
        <v>13</v>
      </c>
      <c r="E1568" s="29" t="str">
        <f t="shared" si="49"/>
        <v>015213</v>
      </c>
      <c r="F1568" s="30" t="s">
        <v>36</v>
      </c>
      <c r="G1568" s="33" t="s">
        <v>40</v>
      </c>
      <c r="H1568" s="32" t="s">
        <v>2605</v>
      </c>
      <c r="I1568" s="33"/>
      <c r="J1568" s="34"/>
      <c r="K1568" s="55" t="s">
        <v>455</v>
      </c>
      <c r="L1568" s="34" t="s">
        <v>2711</v>
      </c>
      <c r="M1568" s="33"/>
      <c r="N1568" s="34"/>
      <c r="O1568" s="33"/>
      <c r="P1568" s="34"/>
      <c r="Q1568" s="36"/>
      <c r="R1568" s="37"/>
      <c r="S1568" s="38"/>
      <c r="T1568" s="43"/>
      <c r="U1568" s="42"/>
      <c r="V1568" s="41"/>
      <c r="W1568" s="13"/>
      <c r="X1568" s="15"/>
    </row>
    <row r="1569" spans="1:24" x14ac:dyDescent="0.45">
      <c r="A1569" s="888"/>
      <c r="B1569" s="26" t="s">
        <v>24</v>
      </c>
      <c r="C1569" s="27">
        <v>52</v>
      </c>
      <c r="D1569" s="28">
        <v>13</v>
      </c>
      <c r="E1569" s="29" t="str">
        <f t="shared" si="49"/>
        <v>015213</v>
      </c>
      <c r="F1569" s="30" t="s">
        <v>36</v>
      </c>
      <c r="G1569" s="33" t="s">
        <v>40</v>
      </c>
      <c r="H1569" s="32" t="s">
        <v>2605</v>
      </c>
      <c r="I1569" s="33"/>
      <c r="J1569" s="34"/>
      <c r="K1569" s="55" t="s">
        <v>459</v>
      </c>
      <c r="L1569" s="34" t="s">
        <v>2712</v>
      </c>
      <c r="M1569" s="33"/>
      <c r="N1569" s="34"/>
      <c r="O1569" s="33"/>
      <c r="P1569" s="34"/>
      <c r="Q1569" s="36"/>
      <c r="R1569" s="37"/>
      <c r="S1569" s="38"/>
      <c r="T1569" s="43"/>
      <c r="U1569" s="42"/>
      <c r="V1569" s="41"/>
      <c r="W1569" s="13"/>
      <c r="X1569" s="15"/>
    </row>
    <row r="1570" spans="1:24" x14ac:dyDescent="0.45">
      <c r="A1570" s="888"/>
      <c r="B1570" s="26" t="s">
        <v>24</v>
      </c>
      <c r="C1570" s="27">
        <v>52</v>
      </c>
      <c r="D1570" s="28">
        <v>13</v>
      </c>
      <c r="E1570" s="29" t="str">
        <f t="shared" si="49"/>
        <v>015213</v>
      </c>
      <c r="F1570" s="30" t="s">
        <v>36</v>
      </c>
      <c r="G1570" s="33" t="s">
        <v>40</v>
      </c>
      <c r="H1570" s="32" t="s">
        <v>2605</v>
      </c>
      <c r="I1570" s="33"/>
      <c r="J1570" s="34"/>
      <c r="K1570" s="55" t="s">
        <v>463</v>
      </c>
      <c r="L1570" s="34" t="s">
        <v>2713</v>
      </c>
      <c r="M1570" s="33"/>
      <c r="N1570" s="34"/>
      <c r="O1570" s="33"/>
      <c r="P1570" s="34"/>
      <c r="Q1570" s="36"/>
      <c r="R1570" s="37"/>
      <c r="S1570" s="38"/>
      <c r="T1570" s="43"/>
      <c r="U1570" s="42"/>
      <c r="V1570" s="41"/>
      <c r="W1570" s="13"/>
      <c r="X1570" s="15"/>
    </row>
    <row r="1571" spans="1:24" x14ac:dyDescent="0.45">
      <c r="A1571" s="888"/>
      <c r="B1571" s="26" t="s">
        <v>24</v>
      </c>
      <c r="C1571" s="27">
        <v>52</v>
      </c>
      <c r="D1571" s="28">
        <v>13</v>
      </c>
      <c r="E1571" s="29" t="str">
        <f t="shared" si="49"/>
        <v>015213</v>
      </c>
      <c r="F1571" s="30" t="s">
        <v>36</v>
      </c>
      <c r="G1571" s="33" t="s">
        <v>40</v>
      </c>
      <c r="H1571" s="32" t="s">
        <v>2605</v>
      </c>
      <c r="I1571" s="33"/>
      <c r="J1571" s="34"/>
      <c r="K1571" s="55" t="s">
        <v>466</v>
      </c>
      <c r="L1571" s="34" t="s">
        <v>2714</v>
      </c>
      <c r="M1571" s="33"/>
      <c r="N1571" s="34"/>
      <c r="O1571" s="33"/>
      <c r="P1571" s="34"/>
      <c r="Q1571" s="36"/>
      <c r="R1571" s="37"/>
      <c r="S1571" s="38"/>
      <c r="T1571" s="43"/>
      <c r="U1571" s="42"/>
      <c r="V1571" s="41"/>
      <c r="W1571" s="13"/>
    </row>
    <row r="1572" spans="1:24" x14ac:dyDescent="0.45">
      <c r="A1572" s="888"/>
      <c r="B1572" s="26" t="s">
        <v>24</v>
      </c>
      <c r="C1572" s="27">
        <v>52</v>
      </c>
      <c r="D1572" s="28">
        <v>13</v>
      </c>
      <c r="E1572" s="29" t="str">
        <f t="shared" si="49"/>
        <v>015213</v>
      </c>
      <c r="F1572" s="30" t="s">
        <v>36</v>
      </c>
      <c r="G1572" s="33" t="s">
        <v>40</v>
      </c>
      <c r="H1572" s="32" t="s">
        <v>2605</v>
      </c>
      <c r="I1572" s="33"/>
      <c r="J1572" s="34"/>
      <c r="K1572" s="55" t="s">
        <v>469</v>
      </c>
      <c r="L1572" s="34" t="s">
        <v>2715</v>
      </c>
      <c r="M1572" s="33"/>
      <c r="N1572" s="34"/>
      <c r="O1572" s="33"/>
      <c r="P1572" s="34"/>
      <c r="Q1572" s="36"/>
      <c r="R1572" s="37"/>
      <c r="S1572" s="38"/>
      <c r="T1572" s="43"/>
      <c r="U1572" s="42"/>
      <c r="V1572" s="41"/>
      <c r="W1572" s="13"/>
    </row>
    <row r="1573" spans="1:24" x14ac:dyDescent="0.45">
      <c r="A1573" s="888"/>
      <c r="B1573" s="26" t="s">
        <v>24</v>
      </c>
      <c r="C1573" s="27">
        <v>52</v>
      </c>
      <c r="D1573" s="28">
        <v>13</v>
      </c>
      <c r="E1573" s="29" t="str">
        <f t="shared" si="49"/>
        <v>015213</v>
      </c>
      <c r="F1573" s="30" t="s">
        <v>36</v>
      </c>
      <c r="G1573" s="33" t="s">
        <v>40</v>
      </c>
      <c r="H1573" s="32" t="s">
        <v>2605</v>
      </c>
      <c r="I1573" s="33"/>
      <c r="J1573" s="34"/>
      <c r="K1573" s="55" t="s">
        <v>472</v>
      </c>
      <c r="L1573" s="34" t="s">
        <v>2716</v>
      </c>
      <c r="M1573" s="33"/>
      <c r="N1573" s="34"/>
      <c r="O1573" s="33"/>
      <c r="P1573" s="34"/>
      <c r="Q1573" s="36"/>
      <c r="R1573" s="37"/>
      <c r="S1573" s="38"/>
      <c r="T1573" s="43"/>
      <c r="U1573" s="42"/>
      <c r="V1573" s="41"/>
      <c r="W1573" s="13"/>
    </row>
    <row r="1574" spans="1:24" x14ac:dyDescent="0.45">
      <c r="A1574" s="888"/>
      <c r="B1574" s="26" t="s">
        <v>24</v>
      </c>
      <c r="C1574" s="27">
        <v>52</v>
      </c>
      <c r="D1574" s="28">
        <v>13</v>
      </c>
      <c r="E1574" s="29" t="str">
        <f t="shared" si="49"/>
        <v>015213</v>
      </c>
      <c r="F1574" s="30" t="s">
        <v>36</v>
      </c>
      <c r="G1574" s="33" t="s">
        <v>40</v>
      </c>
      <c r="H1574" s="32" t="s">
        <v>2605</v>
      </c>
      <c r="I1574" s="33"/>
      <c r="J1574" s="34"/>
      <c r="K1574" s="55" t="s">
        <v>475</v>
      </c>
      <c r="L1574" s="34" t="s">
        <v>2717</v>
      </c>
      <c r="M1574" s="33"/>
      <c r="N1574" s="34"/>
      <c r="O1574" s="33"/>
      <c r="P1574" s="34"/>
      <c r="Q1574" s="36"/>
      <c r="R1574" s="37"/>
      <c r="S1574" s="38"/>
      <c r="T1574" s="43"/>
      <c r="U1574" s="42"/>
      <c r="V1574" s="41"/>
      <c r="W1574" s="13"/>
    </row>
    <row r="1575" spans="1:24" x14ac:dyDescent="0.45">
      <c r="A1575" s="888"/>
      <c r="B1575" s="26" t="s">
        <v>24</v>
      </c>
      <c r="C1575" s="27">
        <v>52</v>
      </c>
      <c r="D1575" s="28">
        <v>13</v>
      </c>
      <c r="E1575" s="29" t="str">
        <f t="shared" si="49"/>
        <v>015213</v>
      </c>
      <c r="F1575" s="30" t="s">
        <v>36</v>
      </c>
      <c r="G1575" s="33" t="s">
        <v>40</v>
      </c>
      <c r="H1575" s="32" t="s">
        <v>2605</v>
      </c>
      <c r="I1575" s="33"/>
      <c r="J1575" s="34"/>
      <c r="K1575" s="55" t="s">
        <v>478</v>
      </c>
      <c r="L1575" s="34" t="s">
        <v>2718</v>
      </c>
      <c r="M1575" s="33"/>
      <c r="N1575" s="34"/>
      <c r="O1575" s="33"/>
      <c r="P1575" s="34"/>
      <c r="Q1575" s="36"/>
      <c r="R1575" s="37"/>
      <c r="S1575" s="38"/>
      <c r="T1575" s="43"/>
      <c r="U1575" s="42"/>
      <c r="V1575" s="41"/>
      <c r="W1575" s="13"/>
    </row>
    <row r="1576" spans="1:24" x14ac:dyDescent="0.45">
      <c r="A1576" s="888"/>
      <c r="B1576" s="26" t="s">
        <v>24</v>
      </c>
      <c r="C1576" s="27">
        <v>52</v>
      </c>
      <c r="D1576" s="28">
        <v>13</v>
      </c>
      <c r="E1576" s="29" t="str">
        <f t="shared" si="49"/>
        <v>015213</v>
      </c>
      <c r="F1576" s="30" t="s">
        <v>36</v>
      </c>
      <c r="G1576" s="33" t="s">
        <v>40</v>
      </c>
      <c r="H1576" s="32" t="s">
        <v>2605</v>
      </c>
      <c r="I1576" s="33"/>
      <c r="J1576" s="34"/>
      <c r="K1576" s="55" t="s">
        <v>481</v>
      </c>
      <c r="L1576" s="34" t="s">
        <v>2719</v>
      </c>
      <c r="M1576" s="33"/>
      <c r="N1576" s="34"/>
      <c r="O1576" s="33"/>
      <c r="P1576" s="34"/>
      <c r="Q1576" s="36"/>
      <c r="R1576" s="37"/>
      <c r="S1576" s="38"/>
      <c r="T1576" s="43"/>
      <c r="U1576" s="42"/>
      <c r="V1576" s="41"/>
      <c r="W1576" s="13"/>
    </row>
    <row r="1577" spans="1:24" x14ac:dyDescent="0.45">
      <c r="A1577" s="888"/>
      <c r="B1577" s="26" t="s">
        <v>24</v>
      </c>
      <c r="C1577" s="27">
        <v>52</v>
      </c>
      <c r="D1577" s="28">
        <v>13</v>
      </c>
      <c r="E1577" s="29" t="str">
        <f t="shared" si="49"/>
        <v>015213</v>
      </c>
      <c r="F1577" s="30" t="s">
        <v>36</v>
      </c>
      <c r="G1577" s="33" t="s">
        <v>40</v>
      </c>
      <c r="H1577" s="32" t="s">
        <v>2605</v>
      </c>
      <c r="I1577" s="33"/>
      <c r="J1577" s="34"/>
      <c r="K1577" s="55" t="s">
        <v>484</v>
      </c>
      <c r="L1577" s="34" t="s">
        <v>2720</v>
      </c>
      <c r="M1577" s="33"/>
      <c r="N1577" s="34"/>
      <c r="O1577" s="33"/>
      <c r="P1577" s="34"/>
      <c r="Q1577" s="36"/>
      <c r="R1577" s="37"/>
      <c r="S1577" s="38"/>
      <c r="T1577" s="43"/>
      <c r="U1577" s="42"/>
      <c r="V1577" s="41"/>
      <c r="W1577" s="13"/>
    </row>
    <row r="1578" spans="1:24" x14ac:dyDescent="0.45">
      <c r="A1578" s="888"/>
      <c r="B1578" s="26" t="s">
        <v>24</v>
      </c>
      <c r="C1578" s="27">
        <v>52</v>
      </c>
      <c r="D1578" s="28">
        <v>13</v>
      </c>
      <c r="E1578" s="29" t="str">
        <f t="shared" si="49"/>
        <v>015213</v>
      </c>
      <c r="F1578" s="71" t="s">
        <v>26</v>
      </c>
      <c r="G1578" s="47" t="s">
        <v>43</v>
      </c>
      <c r="H1578" s="48" t="s">
        <v>162</v>
      </c>
      <c r="I1578" s="49" t="s">
        <v>28</v>
      </c>
      <c r="J1578" s="48"/>
      <c r="K1578" s="49" t="s">
        <v>30</v>
      </c>
      <c r="L1578" s="48"/>
      <c r="M1578" s="49" t="s">
        <v>32</v>
      </c>
      <c r="N1578" s="48"/>
      <c r="O1578" s="49" t="s">
        <v>33</v>
      </c>
      <c r="P1578" s="48"/>
      <c r="Q1578" s="50" t="s">
        <v>34</v>
      </c>
      <c r="R1578" s="51"/>
      <c r="S1578" s="24" t="s">
        <v>35</v>
      </c>
      <c r="T1578" s="98"/>
      <c r="U1578" s="42"/>
      <c r="V1578" s="41">
        <f>LEN(H1578&amp;J1578&amp;L1579&amp;N1578&amp;P1578&amp;R1578)+5</f>
        <v>13</v>
      </c>
      <c r="W1578" s="13"/>
      <c r="X1578" s="53">
        <f>LEN(H1579)+5</f>
        <v>26</v>
      </c>
    </row>
    <row r="1579" spans="1:24" x14ac:dyDescent="0.45">
      <c r="A1579" s="888"/>
      <c r="B1579" s="26" t="s">
        <v>24</v>
      </c>
      <c r="C1579" s="27">
        <v>52</v>
      </c>
      <c r="D1579" s="28">
        <v>13</v>
      </c>
      <c r="E1579" s="29" t="str">
        <f t="shared" si="49"/>
        <v>015213</v>
      </c>
      <c r="F1579" s="30" t="s">
        <v>36</v>
      </c>
      <c r="G1579" s="31" t="s">
        <v>43</v>
      </c>
      <c r="H1579" s="228" t="s">
        <v>2721</v>
      </c>
      <c r="I1579" s="34"/>
      <c r="J1579" s="32"/>
      <c r="K1579" s="33"/>
      <c r="L1579" s="48"/>
      <c r="M1579" s="33"/>
      <c r="N1579" s="34"/>
      <c r="O1579" s="33"/>
      <c r="P1579" s="34"/>
      <c r="Q1579" s="36"/>
      <c r="R1579" s="37"/>
      <c r="S1579" s="38" t="s">
        <v>51</v>
      </c>
      <c r="T1579" s="43"/>
      <c r="U1579" s="42" t="s">
        <v>3</v>
      </c>
      <c r="V1579" s="41">
        <f>LEN(H1579&amp;J1579&amp;L1580&amp;N1579&amp;P1579&amp;R1579)+5</f>
        <v>35</v>
      </c>
      <c r="W1579" s="179">
        <f>LEN(H1582&amp;J1582&amp;L1582&amp;N1581&amp;P1582&amp;R1582)+5</f>
        <v>75</v>
      </c>
    </row>
    <row r="1580" spans="1:24" x14ac:dyDescent="0.45">
      <c r="A1580" s="888"/>
      <c r="B1580" s="26" t="s">
        <v>24</v>
      </c>
      <c r="C1580" s="27">
        <v>52</v>
      </c>
      <c r="D1580" s="28">
        <v>13</v>
      </c>
      <c r="E1580" s="29" t="str">
        <f t="shared" si="49"/>
        <v>015213</v>
      </c>
      <c r="F1580" s="71" t="s">
        <v>26</v>
      </c>
      <c r="G1580" s="47" t="s">
        <v>46</v>
      </c>
      <c r="H1580" s="48" t="s">
        <v>162</v>
      </c>
      <c r="I1580" s="49" t="s">
        <v>28</v>
      </c>
      <c r="J1580" s="48" t="s">
        <v>1346</v>
      </c>
      <c r="K1580" s="49" t="s">
        <v>30</v>
      </c>
      <c r="L1580" s="48" t="s">
        <v>261</v>
      </c>
      <c r="M1580" s="49" t="s">
        <v>32</v>
      </c>
      <c r="N1580" s="48" t="s">
        <v>31</v>
      </c>
      <c r="O1580" s="49" t="s">
        <v>33</v>
      </c>
      <c r="P1580" s="48" t="s">
        <v>2722</v>
      </c>
      <c r="Q1580" s="50" t="s">
        <v>34</v>
      </c>
      <c r="R1580" s="51"/>
      <c r="S1580" s="24" t="s">
        <v>35</v>
      </c>
      <c r="T1580" s="98"/>
      <c r="U1580" s="42"/>
      <c r="V1580" s="41">
        <f>LEN(H1580&amp;J1580&amp;L1581&amp;N1580&amp;P1580&amp;R1580)+5</f>
        <v>63</v>
      </c>
      <c r="W1580" s="13"/>
      <c r="X1580" s="53">
        <f>LEN(H1581&amp;J1582&amp;L1583&amp;N1583)+5</f>
        <v>54</v>
      </c>
    </row>
    <row r="1581" spans="1:24" x14ac:dyDescent="0.45">
      <c r="A1581" s="888"/>
      <c r="B1581" s="80" t="s">
        <v>24</v>
      </c>
      <c r="C1581" s="81">
        <v>52</v>
      </c>
      <c r="D1581" s="82">
        <v>13</v>
      </c>
      <c r="E1581" s="83" t="str">
        <f t="shared" si="49"/>
        <v>015213</v>
      </c>
      <c r="F1581" s="84" t="s">
        <v>36</v>
      </c>
      <c r="G1581" s="115" t="s">
        <v>46</v>
      </c>
      <c r="H1581" s="85" t="s">
        <v>2723</v>
      </c>
      <c r="I1581" s="115" t="s">
        <v>24</v>
      </c>
      <c r="J1581" s="34" t="s">
        <v>2724</v>
      </c>
      <c r="K1581" s="115" t="s">
        <v>24</v>
      </c>
      <c r="L1581" s="85" t="s">
        <v>2725</v>
      </c>
      <c r="M1581" s="46" t="s">
        <v>24</v>
      </c>
      <c r="N1581" s="34" t="s">
        <v>2726</v>
      </c>
      <c r="O1581" s="46" t="s">
        <v>24</v>
      </c>
      <c r="P1581" s="85" t="s">
        <v>2727</v>
      </c>
      <c r="Q1581" s="86"/>
      <c r="R1581" s="39"/>
      <c r="S1581" s="38" t="s">
        <v>2728</v>
      </c>
      <c r="T1581" s="43"/>
      <c r="U1581" s="42" t="s">
        <v>2457</v>
      </c>
      <c r="V1581" s="41">
        <f>LEN(H1581&amp;J1581&amp;L1582&amp;N1581&amp;P1581&amp;R1581)+5</f>
        <v>84</v>
      </c>
      <c r="W1581" s="13"/>
    </row>
    <row r="1582" spans="1:24" x14ac:dyDescent="0.45">
      <c r="A1582" s="888"/>
      <c r="B1582" s="80" t="s">
        <v>24</v>
      </c>
      <c r="C1582" s="81">
        <v>52</v>
      </c>
      <c r="D1582" s="82">
        <v>13</v>
      </c>
      <c r="E1582" s="83" t="str">
        <f t="shared" si="49"/>
        <v>015213</v>
      </c>
      <c r="F1582" s="84" t="s">
        <v>36</v>
      </c>
      <c r="G1582" s="115" t="s">
        <v>46</v>
      </c>
      <c r="H1582" s="85" t="s">
        <v>2723</v>
      </c>
      <c r="I1582" s="46" t="s">
        <v>40</v>
      </c>
      <c r="J1582" s="85" t="s">
        <v>2729</v>
      </c>
      <c r="K1582" s="115" t="s">
        <v>40</v>
      </c>
      <c r="L1582" s="85" t="s">
        <v>2730</v>
      </c>
      <c r="M1582" s="46" t="s">
        <v>40</v>
      </c>
      <c r="N1582" s="85" t="s">
        <v>2731</v>
      </c>
      <c r="O1582" s="46" t="s">
        <v>40</v>
      </c>
      <c r="P1582" s="85" t="s">
        <v>2732</v>
      </c>
      <c r="Q1582" s="86"/>
      <c r="R1582" s="39"/>
      <c r="S1582" s="38" t="s">
        <v>51</v>
      </c>
      <c r="T1582" s="99"/>
      <c r="U1582" s="40"/>
      <c r="V1582" s="41">
        <f>LEN(H1582&amp;J1582&amp;L1583&amp;N1583&amp;P1581&amp;R1582)+5</f>
        <v>67</v>
      </c>
      <c r="W1582" s="13"/>
    </row>
    <row r="1583" spans="1:24" x14ac:dyDescent="0.45">
      <c r="A1583" s="888"/>
      <c r="B1583" s="80" t="s">
        <v>24</v>
      </c>
      <c r="C1583" s="81">
        <v>52</v>
      </c>
      <c r="D1583" s="82">
        <v>13</v>
      </c>
      <c r="E1583" s="83" t="str">
        <f t="shared" si="49"/>
        <v>015213</v>
      </c>
      <c r="F1583" s="84" t="s">
        <v>36</v>
      </c>
      <c r="G1583" s="115" t="s">
        <v>46</v>
      </c>
      <c r="H1583" s="85" t="s">
        <v>2723</v>
      </c>
      <c r="I1583" s="46" t="s">
        <v>43</v>
      </c>
      <c r="J1583" s="85" t="s">
        <v>1373</v>
      </c>
      <c r="K1583" s="115"/>
      <c r="L1583" s="85"/>
      <c r="M1583" s="46" t="s">
        <v>43</v>
      </c>
      <c r="N1583" s="85" t="s">
        <v>2733</v>
      </c>
      <c r="O1583" s="46"/>
      <c r="P1583" s="85"/>
      <c r="Q1583" s="86"/>
      <c r="R1583" s="39"/>
      <c r="S1583" s="38"/>
      <c r="T1583" s="99"/>
      <c r="U1583" s="40"/>
      <c r="V1583" s="41"/>
      <c r="W1583" s="13"/>
    </row>
    <row r="1584" spans="1:24" x14ac:dyDescent="0.45">
      <c r="A1584" s="888"/>
      <c r="B1584" s="80" t="s">
        <v>24</v>
      </c>
      <c r="C1584" s="81">
        <v>52</v>
      </c>
      <c r="D1584" s="82">
        <v>13</v>
      </c>
      <c r="E1584" s="83" t="str">
        <f t="shared" si="49"/>
        <v>015213</v>
      </c>
      <c r="F1584" s="84" t="s">
        <v>36</v>
      </c>
      <c r="G1584" s="115" t="s">
        <v>46</v>
      </c>
      <c r="H1584" s="85" t="s">
        <v>2723</v>
      </c>
      <c r="I1584" s="46" t="s">
        <v>46</v>
      </c>
      <c r="J1584" s="85" t="s">
        <v>2734</v>
      </c>
      <c r="K1584" s="115"/>
      <c r="L1584" s="85"/>
      <c r="M1584" s="46"/>
      <c r="N1584" s="85"/>
      <c r="O1584" s="46"/>
      <c r="P1584" s="85"/>
      <c r="Q1584" s="86"/>
      <c r="R1584" s="39"/>
      <c r="S1584" s="38"/>
      <c r="T1584" s="99"/>
      <c r="U1584" s="40"/>
      <c r="V1584" s="41"/>
      <c r="W1584" s="13"/>
    </row>
    <row r="1585" spans="1:24" x14ac:dyDescent="0.45">
      <c r="A1585" s="888"/>
      <c r="B1585" s="26" t="s">
        <v>24</v>
      </c>
      <c r="C1585" s="27">
        <v>52</v>
      </c>
      <c r="D1585" s="28">
        <v>13</v>
      </c>
      <c r="E1585" s="29" t="str">
        <f t="shared" si="49"/>
        <v>015213</v>
      </c>
      <c r="F1585" s="30" t="s">
        <v>26</v>
      </c>
      <c r="G1585" s="47" t="s">
        <v>49</v>
      </c>
      <c r="H1585" s="48" t="s">
        <v>162</v>
      </c>
      <c r="I1585" s="49" t="s">
        <v>28</v>
      </c>
      <c r="J1585" s="48" t="s">
        <v>31</v>
      </c>
      <c r="K1585" s="49" t="s">
        <v>30</v>
      </c>
      <c r="L1585" s="85"/>
      <c r="M1585" s="49" t="s">
        <v>32</v>
      </c>
      <c r="N1585" s="48"/>
      <c r="O1585" s="49" t="s">
        <v>33</v>
      </c>
      <c r="P1585" s="48"/>
      <c r="Q1585" s="50" t="s">
        <v>34</v>
      </c>
      <c r="R1585" s="51"/>
      <c r="S1585" s="24" t="s">
        <v>35</v>
      </c>
      <c r="T1585" s="98"/>
      <c r="U1585" s="42"/>
      <c r="V1585" s="41">
        <f t="shared" ref="V1585:V1607" si="50">LEN(H1585&amp;J1585&amp;L1586&amp;N1585&amp;P1585&amp;R1585)+5</f>
        <v>18</v>
      </c>
      <c r="W1585" s="13"/>
      <c r="X1585" s="53">
        <f>LEN(H1586&amp;J1588)+5</f>
        <v>54</v>
      </c>
    </row>
    <row r="1586" spans="1:24" x14ac:dyDescent="0.45">
      <c r="A1586" s="888"/>
      <c r="B1586" s="80" t="s">
        <v>24</v>
      </c>
      <c r="C1586" s="81">
        <v>52</v>
      </c>
      <c r="D1586" s="82">
        <v>13</v>
      </c>
      <c r="E1586" s="83" t="str">
        <f t="shared" si="49"/>
        <v>015213</v>
      </c>
      <c r="F1586" s="84" t="s">
        <v>36</v>
      </c>
      <c r="G1586" s="115" t="s">
        <v>49</v>
      </c>
      <c r="H1586" s="85" t="s">
        <v>2735</v>
      </c>
      <c r="I1586" s="46" t="s">
        <v>24</v>
      </c>
      <c r="J1586" s="34" t="s">
        <v>2726</v>
      </c>
      <c r="K1586" s="46"/>
      <c r="L1586" s="48"/>
      <c r="M1586" s="46"/>
      <c r="N1586" s="85"/>
      <c r="O1586" s="46"/>
      <c r="P1586" s="85"/>
      <c r="Q1586" s="86"/>
      <c r="R1586" s="39"/>
      <c r="S1586" s="38" t="s">
        <v>2728</v>
      </c>
      <c r="T1586" s="43"/>
      <c r="U1586" s="42" t="s">
        <v>2457</v>
      </c>
      <c r="V1586" s="41">
        <f t="shared" si="50"/>
        <v>42</v>
      </c>
      <c r="W1586" s="13"/>
    </row>
    <row r="1587" spans="1:24" x14ac:dyDescent="0.45">
      <c r="A1587" s="888"/>
      <c r="B1587" s="80" t="s">
        <v>24</v>
      </c>
      <c r="C1587" s="81">
        <v>52</v>
      </c>
      <c r="D1587" s="82">
        <v>13</v>
      </c>
      <c r="E1587" s="83" t="str">
        <f t="shared" si="49"/>
        <v>015213</v>
      </c>
      <c r="F1587" s="84" t="s">
        <v>36</v>
      </c>
      <c r="G1587" s="115" t="s">
        <v>49</v>
      </c>
      <c r="H1587" s="85" t="s">
        <v>2735</v>
      </c>
      <c r="I1587" s="46" t="s">
        <v>40</v>
      </c>
      <c r="J1587" s="85" t="s">
        <v>2731</v>
      </c>
      <c r="K1587" s="46"/>
      <c r="L1587" s="85"/>
      <c r="M1587" s="46"/>
      <c r="N1587" s="85"/>
      <c r="O1587" s="46"/>
      <c r="P1587" s="85"/>
      <c r="Q1587" s="86"/>
      <c r="R1587" s="39"/>
      <c r="S1587" s="38" t="s">
        <v>1216</v>
      </c>
      <c r="T1587" s="99"/>
      <c r="U1587" s="40"/>
      <c r="V1587" s="41">
        <f t="shared" si="50"/>
        <v>48</v>
      </c>
      <c r="W1587" s="13"/>
    </row>
    <row r="1588" spans="1:24" x14ac:dyDescent="0.45">
      <c r="A1588" s="888"/>
      <c r="B1588" s="80" t="s">
        <v>24</v>
      </c>
      <c r="C1588" s="81">
        <v>52</v>
      </c>
      <c r="D1588" s="82">
        <v>13</v>
      </c>
      <c r="E1588" s="83" t="str">
        <f t="shared" si="49"/>
        <v>015213</v>
      </c>
      <c r="F1588" s="84" t="s">
        <v>36</v>
      </c>
      <c r="G1588" s="115" t="s">
        <v>49</v>
      </c>
      <c r="H1588" s="85" t="s">
        <v>2735</v>
      </c>
      <c r="I1588" s="46" t="s">
        <v>43</v>
      </c>
      <c r="J1588" s="85" t="s">
        <v>2733</v>
      </c>
      <c r="K1588" s="46"/>
      <c r="L1588" s="85"/>
      <c r="M1588" s="46"/>
      <c r="N1588" s="85"/>
      <c r="O1588" s="46"/>
      <c r="P1588" s="85"/>
      <c r="Q1588" s="86"/>
      <c r="R1588" s="39"/>
      <c r="S1588" s="87" t="s">
        <v>313</v>
      </c>
      <c r="T1588" s="99"/>
      <c r="U1588" s="40"/>
      <c r="V1588" s="41">
        <f t="shared" si="50"/>
        <v>59</v>
      </c>
      <c r="W1588" s="13"/>
    </row>
    <row r="1589" spans="1:24" x14ac:dyDescent="0.45">
      <c r="A1589" s="889"/>
      <c r="B1589" s="89" t="s">
        <v>24</v>
      </c>
      <c r="C1589" s="27">
        <v>52</v>
      </c>
      <c r="D1589" s="28">
        <v>13</v>
      </c>
      <c r="E1589" s="29" t="str">
        <f t="shared" si="49"/>
        <v>015213</v>
      </c>
      <c r="F1589" s="30" t="s">
        <v>26</v>
      </c>
      <c r="G1589" s="47" t="s">
        <v>52</v>
      </c>
      <c r="H1589" s="48" t="s">
        <v>162</v>
      </c>
      <c r="I1589" s="49" t="s">
        <v>28</v>
      </c>
      <c r="J1589" s="48" t="s">
        <v>1744</v>
      </c>
      <c r="K1589" s="49" t="s">
        <v>30</v>
      </c>
      <c r="L1589" s="48" t="s">
        <v>31</v>
      </c>
      <c r="M1589" s="49" t="s">
        <v>32</v>
      </c>
      <c r="N1589" s="48"/>
      <c r="O1589" s="49" t="s">
        <v>33</v>
      </c>
      <c r="P1589" s="48"/>
      <c r="Q1589" s="50" t="s">
        <v>34</v>
      </c>
      <c r="R1589" s="24"/>
      <c r="S1589" s="24" t="s">
        <v>35</v>
      </c>
      <c r="T1589" s="24"/>
      <c r="U1589" s="90"/>
      <c r="V1589" s="41">
        <f t="shared" si="50"/>
        <v>37</v>
      </c>
      <c r="W1589" s="13"/>
      <c r="X1589" s="53">
        <f>LEN(H1590&amp;J1592)+5</f>
        <v>15</v>
      </c>
    </row>
    <row r="1590" spans="1:24" x14ac:dyDescent="0.45">
      <c r="A1590" s="890"/>
      <c r="B1590" s="89" t="s">
        <v>24</v>
      </c>
      <c r="C1590" s="27">
        <v>52</v>
      </c>
      <c r="D1590" s="28">
        <v>13</v>
      </c>
      <c r="E1590" s="29" t="str">
        <f t="shared" si="49"/>
        <v>015213</v>
      </c>
      <c r="F1590" s="30" t="s">
        <v>36</v>
      </c>
      <c r="G1590" s="31" t="s">
        <v>52</v>
      </c>
      <c r="H1590" s="34" t="s">
        <v>2736</v>
      </c>
      <c r="I1590" s="33" t="s">
        <v>24</v>
      </c>
      <c r="J1590" s="34" t="s">
        <v>2737</v>
      </c>
      <c r="K1590" s="33" t="s">
        <v>24</v>
      </c>
      <c r="L1590" s="34" t="s">
        <v>2738</v>
      </c>
      <c r="M1590" s="33"/>
      <c r="N1590" s="34"/>
      <c r="O1590" s="33"/>
      <c r="P1590" s="34"/>
      <c r="Q1590" s="36"/>
      <c r="R1590" s="38"/>
      <c r="S1590" s="38" t="s">
        <v>2625</v>
      </c>
      <c r="T1590" s="38"/>
      <c r="U1590" s="90" t="s">
        <v>2457</v>
      </c>
      <c r="V1590" s="41">
        <f t="shared" si="50"/>
        <v>29</v>
      </c>
      <c r="W1590" s="13"/>
    </row>
    <row r="1591" spans="1:24" s="54" customFormat="1" x14ac:dyDescent="0.45">
      <c r="A1591" s="891" t="s">
        <v>2739</v>
      </c>
      <c r="B1591" s="16" t="s">
        <v>24</v>
      </c>
      <c r="C1591" s="229">
        <v>52</v>
      </c>
      <c r="D1591" s="230">
        <v>14</v>
      </c>
      <c r="E1591" s="19" t="s">
        <v>2740</v>
      </c>
      <c r="F1591" s="71" t="s">
        <v>26</v>
      </c>
      <c r="G1591" s="72" t="s">
        <v>24</v>
      </c>
      <c r="H1591" s="231" t="s">
        <v>162</v>
      </c>
      <c r="I1591" s="74" t="s">
        <v>28</v>
      </c>
      <c r="J1591" s="73" t="s">
        <v>1358</v>
      </c>
      <c r="K1591" s="74" t="s">
        <v>30</v>
      </c>
      <c r="L1591" s="73" t="s">
        <v>2741</v>
      </c>
      <c r="M1591" s="74" t="s">
        <v>32</v>
      </c>
      <c r="N1591" s="73"/>
      <c r="O1591" s="74" t="s">
        <v>33</v>
      </c>
      <c r="P1591" s="73"/>
      <c r="Q1591" s="75" t="s">
        <v>34</v>
      </c>
      <c r="R1591" s="77"/>
      <c r="S1591" s="76" t="s">
        <v>35</v>
      </c>
      <c r="T1591" s="140"/>
      <c r="U1591" s="78"/>
      <c r="V1591" s="41">
        <f t="shared" si="50"/>
        <v>31</v>
      </c>
      <c r="W1591" s="52"/>
      <c r="X1591" s="53">
        <f>LEN(H1592&amp;J1592&amp;L1594)+5</f>
        <v>29</v>
      </c>
    </row>
    <row r="1592" spans="1:24" x14ac:dyDescent="0.45">
      <c r="A1592" s="892"/>
      <c r="B1592" s="26" t="s">
        <v>24</v>
      </c>
      <c r="C1592" s="232">
        <v>52</v>
      </c>
      <c r="D1592" s="89">
        <v>14</v>
      </c>
      <c r="E1592" s="29" t="s">
        <v>2740</v>
      </c>
      <c r="F1592" s="30" t="s">
        <v>36</v>
      </c>
      <c r="G1592" s="33" t="s">
        <v>24</v>
      </c>
      <c r="H1592" s="233" t="s">
        <v>2742</v>
      </c>
      <c r="I1592" s="33" t="s">
        <v>24</v>
      </c>
      <c r="J1592" s="233" t="s">
        <v>32</v>
      </c>
      <c r="K1592" s="33" t="s">
        <v>24</v>
      </c>
      <c r="L1592" s="174" t="s">
        <v>2743</v>
      </c>
      <c r="M1592" s="33"/>
      <c r="N1592" s="34"/>
      <c r="O1592" s="33"/>
      <c r="P1592" s="34"/>
      <c r="Q1592" s="36"/>
      <c r="R1592" s="37"/>
      <c r="S1592" s="38" t="s">
        <v>51</v>
      </c>
      <c r="T1592" s="43"/>
      <c r="U1592" s="42" t="s">
        <v>2457</v>
      </c>
      <c r="V1592" s="41">
        <f t="shared" si="50"/>
        <v>30</v>
      </c>
      <c r="W1592" s="13"/>
    </row>
    <row r="1593" spans="1:24" x14ac:dyDescent="0.45">
      <c r="A1593" s="892"/>
      <c r="B1593" s="26" t="s">
        <v>24</v>
      </c>
      <c r="C1593" s="232">
        <v>52</v>
      </c>
      <c r="D1593" s="89">
        <v>14</v>
      </c>
      <c r="E1593" s="29" t="s">
        <v>2740</v>
      </c>
      <c r="F1593" s="30" t="s">
        <v>36</v>
      </c>
      <c r="G1593" s="33" t="s">
        <v>24</v>
      </c>
      <c r="H1593" s="233" t="s">
        <v>2742</v>
      </c>
      <c r="I1593" s="33" t="s">
        <v>40</v>
      </c>
      <c r="J1593" s="233" t="s">
        <v>2744</v>
      </c>
      <c r="K1593" s="33" t="s">
        <v>40</v>
      </c>
      <c r="L1593" s="174" t="s">
        <v>2745</v>
      </c>
      <c r="M1593" s="33"/>
      <c r="N1593" s="34"/>
      <c r="O1593" s="33"/>
      <c r="P1593" s="34"/>
      <c r="Q1593" s="36"/>
      <c r="R1593" s="37"/>
      <c r="S1593" s="38"/>
      <c r="T1593" s="43"/>
      <c r="U1593" s="42"/>
      <c r="V1593" s="41">
        <f t="shared" si="50"/>
        <v>30</v>
      </c>
      <c r="W1593" s="13"/>
    </row>
    <row r="1594" spans="1:24" x14ac:dyDescent="0.45">
      <c r="A1594" s="892"/>
      <c r="B1594" s="26" t="s">
        <v>24</v>
      </c>
      <c r="C1594" s="232">
        <v>52</v>
      </c>
      <c r="D1594" s="89">
        <v>14</v>
      </c>
      <c r="E1594" s="29" t="s">
        <v>2740</v>
      </c>
      <c r="F1594" s="30" t="s">
        <v>36</v>
      </c>
      <c r="G1594" s="33" t="s">
        <v>24</v>
      </c>
      <c r="H1594" s="233" t="s">
        <v>2742</v>
      </c>
      <c r="I1594" s="33" t="s">
        <v>43</v>
      </c>
      <c r="J1594" s="233" t="s">
        <v>2746</v>
      </c>
      <c r="K1594" s="33" t="s">
        <v>43</v>
      </c>
      <c r="L1594" s="174" t="s">
        <v>2747</v>
      </c>
      <c r="M1594" s="33"/>
      <c r="N1594" s="34"/>
      <c r="O1594" s="33"/>
      <c r="P1594" s="34"/>
      <c r="Q1594" s="36"/>
      <c r="R1594" s="37"/>
      <c r="S1594" s="38"/>
      <c r="T1594" s="43"/>
      <c r="U1594" s="42"/>
      <c r="V1594" s="41">
        <f t="shared" si="50"/>
        <v>29</v>
      </c>
      <c r="W1594" s="13"/>
    </row>
    <row r="1595" spans="1:24" x14ac:dyDescent="0.45">
      <c r="A1595" s="892"/>
      <c r="B1595" s="26" t="s">
        <v>24</v>
      </c>
      <c r="C1595" s="232">
        <v>52</v>
      </c>
      <c r="D1595" s="89">
        <v>14</v>
      </c>
      <c r="E1595" s="29" t="s">
        <v>2740</v>
      </c>
      <c r="F1595" s="30" t="s">
        <v>36</v>
      </c>
      <c r="G1595" s="33" t="s">
        <v>24</v>
      </c>
      <c r="H1595" s="233" t="s">
        <v>2742</v>
      </c>
      <c r="I1595" s="33" t="s">
        <v>46</v>
      </c>
      <c r="J1595" s="233" t="s">
        <v>2748</v>
      </c>
      <c r="K1595" s="33" t="s">
        <v>46</v>
      </c>
      <c r="L1595" s="174" t="s">
        <v>2749</v>
      </c>
      <c r="M1595" s="33"/>
      <c r="N1595" s="34"/>
      <c r="O1595" s="33"/>
      <c r="P1595" s="34"/>
      <c r="Q1595" s="36"/>
      <c r="R1595" s="37"/>
      <c r="S1595" s="38"/>
      <c r="T1595" s="43"/>
      <c r="U1595" s="42"/>
      <c r="V1595" s="41">
        <f t="shared" si="50"/>
        <v>29</v>
      </c>
      <c r="W1595" s="13"/>
    </row>
    <row r="1596" spans="1:24" s="54" customFormat="1" x14ac:dyDescent="0.45">
      <c r="A1596" s="892"/>
      <c r="B1596" s="26" t="s">
        <v>24</v>
      </c>
      <c r="C1596" s="232">
        <v>52</v>
      </c>
      <c r="D1596" s="89">
        <v>14</v>
      </c>
      <c r="E1596" s="29" t="s">
        <v>2740</v>
      </c>
      <c r="F1596" s="71" t="s">
        <v>26</v>
      </c>
      <c r="G1596" s="47" t="s">
        <v>40</v>
      </c>
      <c r="H1596" s="192" t="s">
        <v>162</v>
      </c>
      <c r="I1596" s="49" t="s">
        <v>28</v>
      </c>
      <c r="J1596" s="48" t="s">
        <v>2477</v>
      </c>
      <c r="K1596" s="49" t="s">
        <v>30</v>
      </c>
      <c r="L1596" s="48" t="s">
        <v>332</v>
      </c>
      <c r="M1596" s="49" t="s">
        <v>32</v>
      </c>
      <c r="N1596" s="48" t="s">
        <v>282</v>
      </c>
      <c r="O1596" s="49" t="s">
        <v>33</v>
      </c>
      <c r="P1596" s="48" t="s">
        <v>1325</v>
      </c>
      <c r="Q1596" s="50" t="s">
        <v>34</v>
      </c>
      <c r="R1596" s="51" t="s">
        <v>2750</v>
      </c>
      <c r="S1596" s="24" t="s">
        <v>35</v>
      </c>
      <c r="T1596" s="98"/>
      <c r="U1596" s="42"/>
      <c r="V1596" s="41">
        <f t="shared" si="50"/>
        <v>46</v>
      </c>
      <c r="W1596" s="179">
        <f>LEN(H1599&amp;J1599&amp;L1599&amp;N1603&amp;P1599&amp;R1598)+5</f>
        <v>54</v>
      </c>
      <c r="X1596" s="53">
        <f>LEN(H1597&amp;J1597&amp;L1600&amp;N1603&amp;P1598&amp;R1598)+5</f>
        <v>51</v>
      </c>
    </row>
    <row r="1597" spans="1:24" x14ac:dyDescent="0.45">
      <c r="A1597" s="892"/>
      <c r="B1597" s="26" t="s">
        <v>24</v>
      </c>
      <c r="C1597" s="232">
        <v>52</v>
      </c>
      <c r="D1597" s="89">
        <v>14</v>
      </c>
      <c r="E1597" s="29" t="s">
        <v>2740</v>
      </c>
      <c r="F1597" s="30" t="s">
        <v>36</v>
      </c>
      <c r="G1597" s="31" t="s">
        <v>40</v>
      </c>
      <c r="H1597" s="174" t="s">
        <v>2751</v>
      </c>
      <c r="I1597" s="31" t="s">
        <v>24</v>
      </c>
      <c r="J1597" s="174" t="s">
        <v>2752</v>
      </c>
      <c r="K1597" s="33" t="s">
        <v>24</v>
      </c>
      <c r="L1597" s="34" t="s">
        <v>2753</v>
      </c>
      <c r="M1597" s="33" t="s">
        <v>24</v>
      </c>
      <c r="N1597" s="34" t="s">
        <v>2754</v>
      </c>
      <c r="O1597" s="33" t="s">
        <v>24</v>
      </c>
      <c r="P1597" s="34" t="s">
        <v>2755</v>
      </c>
      <c r="Q1597" s="36" t="s">
        <v>24</v>
      </c>
      <c r="R1597" s="37" t="s">
        <v>2756</v>
      </c>
      <c r="S1597" s="38" t="s">
        <v>51</v>
      </c>
      <c r="T1597" s="43"/>
      <c r="U1597" s="42" t="s">
        <v>2457</v>
      </c>
      <c r="V1597" s="41">
        <f t="shared" si="50"/>
        <v>47</v>
      </c>
      <c r="W1597" s="13"/>
    </row>
    <row r="1598" spans="1:24" x14ac:dyDescent="0.45">
      <c r="A1598" s="892"/>
      <c r="B1598" s="26" t="s">
        <v>24</v>
      </c>
      <c r="C1598" s="232">
        <v>52</v>
      </c>
      <c r="D1598" s="89">
        <v>14</v>
      </c>
      <c r="E1598" s="29" t="s">
        <v>2740</v>
      </c>
      <c r="F1598" s="30" t="s">
        <v>36</v>
      </c>
      <c r="G1598" s="31" t="s">
        <v>40</v>
      </c>
      <c r="H1598" s="174" t="s">
        <v>2751</v>
      </c>
      <c r="I1598" s="31" t="s">
        <v>40</v>
      </c>
      <c r="J1598" s="174" t="s">
        <v>2757</v>
      </c>
      <c r="K1598" s="33" t="s">
        <v>40</v>
      </c>
      <c r="L1598" s="34" t="s">
        <v>2758</v>
      </c>
      <c r="M1598" s="33" t="s">
        <v>40</v>
      </c>
      <c r="N1598" s="34" t="s">
        <v>2759</v>
      </c>
      <c r="O1598" s="33" t="s">
        <v>40</v>
      </c>
      <c r="P1598" s="34" t="s">
        <v>2760</v>
      </c>
      <c r="Q1598" s="36" t="s">
        <v>40</v>
      </c>
      <c r="R1598" s="37" t="s">
        <v>2761</v>
      </c>
      <c r="S1598" s="38" t="s">
        <v>2629</v>
      </c>
      <c r="T1598" s="43"/>
      <c r="U1598" s="42"/>
      <c r="V1598" s="41">
        <f t="shared" si="50"/>
        <v>49</v>
      </c>
      <c r="W1598" s="13"/>
    </row>
    <row r="1599" spans="1:24" x14ac:dyDescent="0.45">
      <c r="A1599" s="892"/>
      <c r="B1599" s="26" t="s">
        <v>24</v>
      </c>
      <c r="C1599" s="232">
        <v>52</v>
      </c>
      <c r="D1599" s="89">
        <v>14</v>
      </c>
      <c r="E1599" s="29" t="s">
        <v>2740</v>
      </c>
      <c r="F1599" s="30" t="s">
        <v>36</v>
      </c>
      <c r="G1599" s="31" t="s">
        <v>40</v>
      </c>
      <c r="H1599" s="174" t="s">
        <v>2751</v>
      </c>
      <c r="I1599" s="31" t="s">
        <v>43</v>
      </c>
      <c r="J1599" s="174" t="s">
        <v>2762</v>
      </c>
      <c r="K1599" s="33" t="s">
        <v>43</v>
      </c>
      <c r="L1599" s="34" t="s">
        <v>2763</v>
      </c>
      <c r="M1599" s="33" t="s">
        <v>43</v>
      </c>
      <c r="N1599" s="34" t="s">
        <v>2764</v>
      </c>
      <c r="O1599" s="33" t="s">
        <v>43</v>
      </c>
      <c r="P1599" s="34" t="s">
        <v>2765</v>
      </c>
      <c r="Q1599" s="234"/>
      <c r="R1599" s="37"/>
      <c r="S1599" s="38"/>
      <c r="T1599" s="43"/>
      <c r="U1599" s="42"/>
      <c r="V1599" s="41">
        <f t="shared" si="50"/>
        <v>32</v>
      </c>
      <c r="W1599" s="13"/>
    </row>
    <row r="1600" spans="1:24" x14ac:dyDescent="0.45">
      <c r="A1600" s="892"/>
      <c r="B1600" s="26" t="s">
        <v>24</v>
      </c>
      <c r="C1600" s="232">
        <v>52</v>
      </c>
      <c r="D1600" s="89">
        <v>14</v>
      </c>
      <c r="E1600" s="29" t="s">
        <v>2740</v>
      </c>
      <c r="F1600" s="30" t="s">
        <v>36</v>
      </c>
      <c r="G1600" s="31" t="s">
        <v>40</v>
      </c>
      <c r="H1600" s="174" t="s">
        <v>2751</v>
      </c>
      <c r="I1600" s="31" t="s">
        <v>46</v>
      </c>
      <c r="J1600" s="174" t="s">
        <v>2766</v>
      </c>
      <c r="K1600" s="33"/>
      <c r="L1600" s="34"/>
      <c r="M1600" s="33" t="s">
        <v>46</v>
      </c>
      <c r="N1600" s="34" t="s">
        <v>2767</v>
      </c>
      <c r="O1600" s="55" t="s">
        <v>46</v>
      </c>
      <c r="P1600" s="34" t="s">
        <v>2768</v>
      </c>
      <c r="Q1600" s="234"/>
      <c r="R1600" s="37"/>
      <c r="S1600" s="38"/>
      <c r="T1600" s="43"/>
      <c r="U1600" s="42"/>
      <c r="V1600" s="41">
        <f t="shared" si="50"/>
        <v>42</v>
      </c>
      <c r="W1600" s="13"/>
    </row>
    <row r="1601" spans="1:24" x14ac:dyDescent="0.45">
      <c r="A1601" s="892"/>
      <c r="B1601" s="26" t="s">
        <v>24</v>
      </c>
      <c r="C1601" s="232">
        <v>52</v>
      </c>
      <c r="D1601" s="89">
        <v>14</v>
      </c>
      <c r="E1601" s="29" t="s">
        <v>2740</v>
      </c>
      <c r="F1601" s="30" t="s">
        <v>36</v>
      </c>
      <c r="G1601" s="31" t="s">
        <v>40</v>
      </c>
      <c r="H1601" s="174" t="s">
        <v>2751</v>
      </c>
      <c r="I1601" s="33"/>
      <c r="J1601" s="174"/>
      <c r="K1601" s="33"/>
      <c r="L1601" s="34"/>
      <c r="M1601" s="33" t="s">
        <v>49</v>
      </c>
      <c r="N1601" s="34" t="s">
        <v>2769</v>
      </c>
      <c r="O1601" s="55" t="s">
        <v>49</v>
      </c>
      <c r="P1601" s="34" t="s">
        <v>2770</v>
      </c>
      <c r="Q1601" s="234"/>
      <c r="R1601" s="37"/>
      <c r="S1601" s="38"/>
      <c r="T1601" s="43"/>
      <c r="U1601" s="42"/>
      <c r="V1601" s="41">
        <f t="shared" si="50"/>
        <v>28</v>
      </c>
      <c r="W1601" s="13"/>
    </row>
    <row r="1602" spans="1:24" x14ac:dyDescent="0.45">
      <c r="A1602" s="892"/>
      <c r="B1602" s="26" t="s">
        <v>24</v>
      </c>
      <c r="C1602" s="232">
        <v>52</v>
      </c>
      <c r="D1602" s="89">
        <v>14</v>
      </c>
      <c r="E1602" s="29" t="s">
        <v>2740</v>
      </c>
      <c r="F1602" s="30" t="s">
        <v>36</v>
      </c>
      <c r="G1602" s="31" t="s">
        <v>40</v>
      </c>
      <c r="H1602" s="174" t="s">
        <v>2751</v>
      </c>
      <c r="I1602" s="33"/>
      <c r="J1602" s="174"/>
      <c r="K1602" s="33"/>
      <c r="L1602" s="34"/>
      <c r="M1602" s="33" t="s">
        <v>52</v>
      </c>
      <c r="N1602" s="34" t="s">
        <v>2771</v>
      </c>
      <c r="O1602" s="55" t="s">
        <v>52</v>
      </c>
      <c r="P1602" s="34" t="s">
        <v>2772</v>
      </c>
      <c r="Q1602" s="234"/>
      <c r="R1602" s="37"/>
      <c r="S1602" s="38"/>
      <c r="T1602" s="43"/>
      <c r="U1602" s="42"/>
      <c r="V1602" s="41">
        <f t="shared" si="50"/>
        <v>25</v>
      </c>
      <c r="W1602" s="13"/>
    </row>
    <row r="1603" spans="1:24" x14ac:dyDescent="0.45">
      <c r="A1603" s="892"/>
      <c r="B1603" s="26" t="s">
        <v>24</v>
      </c>
      <c r="C1603" s="232">
        <v>52</v>
      </c>
      <c r="D1603" s="89">
        <v>14</v>
      </c>
      <c r="E1603" s="29" t="s">
        <v>2740</v>
      </c>
      <c r="F1603" s="30" t="s">
        <v>36</v>
      </c>
      <c r="G1603" s="31" t="s">
        <v>40</v>
      </c>
      <c r="H1603" s="174" t="s">
        <v>2751</v>
      </c>
      <c r="I1603" s="33"/>
      <c r="J1603" s="174"/>
      <c r="K1603" s="33"/>
      <c r="L1603" s="34"/>
      <c r="M1603" s="33" t="s">
        <v>54</v>
      </c>
      <c r="N1603" s="34" t="s">
        <v>2773</v>
      </c>
      <c r="O1603" s="33" t="s">
        <v>54</v>
      </c>
      <c r="P1603" s="34" t="s">
        <v>2774</v>
      </c>
      <c r="Q1603" s="234"/>
      <c r="R1603" s="37"/>
      <c r="S1603" s="38"/>
      <c r="T1603" s="43"/>
      <c r="U1603" s="42"/>
      <c r="V1603" s="41">
        <f t="shared" si="50"/>
        <v>27</v>
      </c>
      <c r="W1603" s="13"/>
    </row>
    <row r="1604" spans="1:24" x14ac:dyDescent="0.45">
      <c r="A1604" s="892"/>
      <c r="B1604" s="26" t="s">
        <v>24</v>
      </c>
      <c r="C1604" s="232">
        <v>52</v>
      </c>
      <c r="D1604" s="89">
        <v>14</v>
      </c>
      <c r="E1604" s="29" t="s">
        <v>2740</v>
      </c>
      <c r="F1604" s="30" t="s">
        <v>36</v>
      </c>
      <c r="G1604" s="31" t="s">
        <v>40</v>
      </c>
      <c r="H1604" s="174" t="s">
        <v>2751</v>
      </c>
      <c r="I1604" s="33"/>
      <c r="J1604" s="174"/>
      <c r="K1604" s="33"/>
      <c r="L1604" s="34"/>
      <c r="M1604" s="33" t="s">
        <v>56</v>
      </c>
      <c r="N1604" s="34" t="s">
        <v>2775</v>
      </c>
      <c r="O1604" s="33"/>
      <c r="P1604" s="34"/>
      <c r="Q1604" s="234"/>
      <c r="R1604" s="37"/>
      <c r="S1604" s="38"/>
      <c r="T1604" s="43"/>
      <c r="U1604" s="42"/>
      <c r="V1604" s="41">
        <f t="shared" si="50"/>
        <v>13</v>
      </c>
      <c r="W1604" s="13"/>
    </row>
    <row r="1605" spans="1:24" x14ac:dyDescent="0.45">
      <c r="A1605" s="892"/>
      <c r="B1605" s="26" t="s">
        <v>24</v>
      </c>
      <c r="C1605" s="232">
        <v>52</v>
      </c>
      <c r="D1605" s="89">
        <v>14</v>
      </c>
      <c r="E1605" s="29" t="s">
        <v>2740</v>
      </c>
      <c r="F1605" s="30" t="s">
        <v>36</v>
      </c>
      <c r="G1605" s="31" t="s">
        <v>40</v>
      </c>
      <c r="H1605" s="174" t="s">
        <v>2751</v>
      </c>
      <c r="I1605" s="33"/>
      <c r="J1605" s="174"/>
      <c r="K1605" s="33"/>
      <c r="L1605" s="34"/>
      <c r="M1605" s="33" t="s">
        <v>58</v>
      </c>
      <c r="N1605" s="34" t="s">
        <v>2776</v>
      </c>
      <c r="O1605" s="33"/>
      <c r="P1605" s="34"/>
      <c r="Q1605" s="234"/>
      <c r="R1605" s="37"/>
      <c r="S1605" s="38"/>
      <c r="T1605" s="43"/>
      <c r="U1605" s="42"/>
      <c r="V1605" s="41">
        <f t="shared" si="50"/>
        <v>15</v>
      </c>
      <c r="W1605" s="13"/>
    </row>
    <row r="1606" spans="1:24" x14ac:dyDescent="0.45">
      <c r="A1606" s="892"/>
      <c r="B1606" s="26" t="s">
        <v>24</v>
      </c>
      <c r="C1606" s="232">
        <v>52</v>
      </c>
      <c r="D1606" s="89">
        <v>14</v>
      </c>
      <c r="E1606" s="29" t="s">
        <v>2740</v>
      </c>
      <c r="F1606" s="30" t="s">
        <v>36</v>
      </c>
      <c r="G1606" s="31" t="s">
        <v>40</v>
      </c>
      <c r="H1606" s="174" t="s">
        <v>2751</v>
      </c>
      <c r="I1606" s="33"/>
      <c r="J1606" s="174"/>
      <c r="K1606" s="33"/>
      <c r="L1606" s="34"/>
      <c r="M1606" s="33" t="s">
        <v>60</v>
      </c>
      <c r="N1606" s="34" t="s">
        <v>2777</v>
      </c>
      <c r="O1606" s="33"/>
      <c r="P1606" s="34"/>
      <c r="Q1606" s="234"/>
      <c r="R1606" s="37"/>
      <c r="S1606" s="38"/>
      <c r="T1606" s="43"/>
      <c r="U1606" s="42"/>
      <c r="V1606" s="41">
        <f t="shared" si="50"/>
        <v>18</v>
      </c>
      <c r="W1606" s="13"/>
    </row>
    <row r="1607" spans="1:24" x14ac:dyDescent="0.45">
      <c r="A1607" s="892"/>
      <c r="B1607" s="26" t="s">
        <v>24</v>
      </c>
      <c r="C1607" s="232">
        <v>52</v>
      </c>
      <c r="D1607" s="89">
        <v>14</v>
      </c>
      <c r="E1607" s="29" t="s">
        <v>2740</v>
      </c>
      <c r="F1607" s="30" t="s">
        <v>36</v>
      </c>
      <c r="G1607" s="31" t="s">
        <v>40</v>
      </c>
      <c r="H1607" s="174" t="s">
        <v>2751</v>
      </c>
      <c r="I1607" s="33"/>
      <c r="J1607" s="174"/>
      <c r="K1607" s="33"/>
      <c r="L1607" s="34"/>
      <c r="M1607" s="33" t="s">
        <v>62</v>
      </c>
      <c r="N1607" s="34" t="s">
        <v>2778</v>
      </c>
      <c r="O1607" s="33"/>
      <c r="P1607" s="34"/>
      <c r="Q1607" s="234"/>
      <c r="R1607" s="37"/>
      <c r="S1607" s="38"/>
      <c r="T1607" s="43"/>
      <c r="U1607" s="42"/>
      <c r="V1607" s="41">
        <f t="shared" si="50"/>
        <v>15</v>
      </c>
      <c r="W1607" s="13"/>
    </row>
    <row r="1608" spans="1:24" x14ac:dyDescent="0.45">
      <c r="A1608" s="892"/>
      <c r="B1608" s="26" t="s">
        <v>24</v>
      </c>
      <c r="C1608" s="232">
        <v>52</v>
      </c>
      <c r="D1608" s="89">
        <v>14</v>
      </c>
      <c r="E1608" s="29" t="s">
        <v>2740</v>
      </c>
      <c r="F1608" s="30" t="s">
        <v>36</v>
      </c>
      <c r="G1608" s="31" t="s">
        <v>40</v>
      </c>
      <c r="H1608" s="174" t="s">
        <v>2751</v>
      </c>
      <c r="I1608" s="33"/>
      <c r="J1608" s="174"/>
      <c r="K1608" s="33"/>
      <c r="L1608" s="34"/>
      <c r="M1608" s="33" t="s">
        <v>64</v>
      </c>
      <c r="N1608" s="34" t="s">
        <v>2779</v>
      </c>
      <c r="O1608" s="33"/>
      <c r="P1608" s="34"/>
      <c r="Q1608" s="234"/>
      <c r="R1608" s="37"/>
      <c r="S1608" s="38"/>
      <c r="T1608" s="43"/>
      <c r="U1608" s="42"/>
      <c r="V1608" s="41"/>
      <c r="W1608" s="13"/>
    </row>
    <row r="1609" spans="1:24" x14ac:dyDescent="0.45">
      <c r="A1609" s="892"/>
      <c r="B1609" s="26" t="s">
        <v>24</v>
      </c>
      <c r="C1609" s="232">
        <v>52</v>
      </c>
      <c r="D1609" s="89">
        <v>14</v>
      </c>
      <c r="E1609" s="29" t="s">
        <v>2740</v>
      </c>
      <c r="F1609" s="30" t="s">
        <v>36</v>
      </c>
      <c r="G1609" s="31" t="s">
        <v>40</v>
      </c>
      <c r="H1609" s="174" t="s">
        <v>2751</v>
      </c>
      <c r="I1609" s="33"/>
      <c r="J1609" s="174"/>
      <c r="K1609" s="33"/>
      <c r="L1609" s="34"/>
      <c r="M1609" s="33" t="s">
        <v>66</v>
      </c>
      <c r="N1609" s="34" t="s">
        <v>2780</v>
      </c>
      <c r="O1609" s="33"/>
      <c r="P1609" s="34"/>
      <c r="Q1609" s="234"/>
      <c r="R1609" s="37"/>
      <c r="S1609" s="38"/>
      <c r="T1609" s="43"/>
      <c r="U1609" s="42"/>
      <c r="V1609" s="41"/>
      <c r="W1609" s="13"/>
    </row>
    <row r="1610" spans="1:24" x14ac:dyDescent="0.45">
      <c r="A1610" s="892"/>
      <c r="B1610" s="26" t="s">
        <v>24</v>
      </c>
      <c r="C1610" s="232">
        <v>52</v>
      </c>
      <c r="D1610" s="89">
        <v>14</v>
      </c>
      <c r="E1610" s="29" t="s">
        <v>2740</v>
      </c>
      <c r="F1610" s="30" t="s">
        <v>36</v>
      </c>
      <c r="G1610" s="31" t="s">
        <v>40</v>
      </c>
      <c r="H1610" s="174" t="s">
        <v>2751</v>
      </c>
      <c r="I1610" s="33"/>
      <c r="J1610" s="174"/>
      <c r="K1610" s="33"/>
      <c r="L1610" s="34"/>
      <c r="M1610" s="33" t="s">
        <v>68</v>
      </c>
      <c r="N1610" s="34" t="s">
        <v>2781</v>
      </c>
      <c r="O1610" s="33"/>
      <c r="P1610" s="34"/>
      <c r="Q1610" s="234"/>
      <c r="R1610" s="37"/>
      <c r="S1610" s="38"/>
      <c r="T1610" s="43"/>
      <c r="U1610" s="42"/>
      <c r="V1610" s="41"/>
      <c r="W1610" s="13"/>
    </row>
    <row r="1611" spans="1:24" x14ac:dyDescent="0.45">
      <c r="A1611" s="892"/>
      <c r="B1611" s="26" t="s">
        <v>24</v>
      </c>
      <c r="C1611" s="232">
        <v>52</v>
      </c>
      <c r="D1611" s="89">
        <v>14</v>
      </c>
      <c r="E1611" s="29" t="s">
        <v>2740</v>
      </c>
      <c r="F1611" s="30" t="s">
        <v>36</v>
      </c>
      <c r="G1611" s="31" t="s">
        <v>40</v>
      </c>
      <c r="H1611" s="174" t="s">
        <v>2751</v>
      </c>
      <c r="I1611" s="33"/>
      <c r="J1611" s="174"/>
      <c r="K1611" s="33"/>
      <c r="L1611" s="34"/>
      <c r="M1611" s="33" t="s">
        <v>70</v>
      </c>
      <c r="N1611" s="34" t="s">
        <v>2782</v>
      </c>
      <c r="O1611" s="33"/>
      <c r="P1611" s="34"/>
      <c r="Q1611" s="234"/>
      <c r="R1611" s="37"/>
      <c r="S1611" s="38"/>
      <c r="T1611" s="43"/>
      <c r="U1611" s="42"/>
      <c r="V1611" s="41"/>
      <c r="W1611" s="13"/>
    </row>
    <row r="1612" spans="1:24" x14ac:dyDescent="0.45">
      <c r="A1612" s="892"/>
      <c r="B1612" s="26" t="s">
        <v>24</v>
      </c>
      <c r="C1612" s="232">
        <v>52</v>
      </c>
      <c r="D1612" s="89">
        <v>14</v>
      </c>
      <c r="E1612" s="29" t="s">
        <v>2740</v>
      </c>
      <c r="F1612" s="30" t="s">
        <v>36</v>
      </c>
      <c r="G1612" s="31" t="s">
        <v>40</v>
      </c>
      <c r="H1612" s="174" t="s">
        <v>2751</v>
      </c>
      <c r="I1612" s="33"/>
      <c r="J1612" s="174"/>
      <c r="K1612" s="33"/>
      <c r="L1612" s="34"/>
      <c r="M1612" s="33" t="s">
        <v>72</v>
      </c>
      <c r="N1612" s="34" t="s">
        <v>2783</v>
      </c>
      <c r="O1612" s="33"/>
      <c r="P1612" s="34"/>
      <c r="Q1612" s="234"/>
      <c r="R1612" s="37"/>
      <c r="S1612" s="38"/>
      <c r="T1612" s="43"/>
      <c r="U1612" s="42"/>
      <c r="V1612" s="41"/>
      <c r="W1612" s="13"/>
    </row>
    <row r="1613" spans="1:24" x14ac:dyDescent="0.45">
      <c r="A1613" s="892"/>
      <c r="B1613" s="26" t="s">
        <v>24</v>
      </c>
      <c r="C1613" s="232">
        <v>52</v>
      </c>
      <c r="D1613" s="89">
        <v>14</v>
      </c>
      <c r="E1613" s="29" t="s">
        <v>2740</v>
      </c>
      <c r="F1613" s="30" t="s">
        <v>36</v>
      </c>
      <c r="G1613" s="31" t="s">
        <v>40</v>
      </c>
      <c r="H1613" s="174" t="s">
        <v>2751</v>
      </c>
      <c r="I1613" s="33"/>
      <c r="J1613" s="174"/>
      <c r="K1613" s="33"/>
      <c r="L1613" s="34"/>
      <c r="M1613" s="55" t="s">
        <v>74</v>
      </c>
      <c r="N1613" s="34" t="s">
        <v>2784</v>
      </c>
      <c r="O1613" s="33"/>
      <c r="P1613" s="34"/>
      <c r="Q1613" s="234"/>
      <c r="R1613" s="37"/>
      <c r="S1613" s="38"/>
      <c r="T1613" s="43"/>
      <c r="U1613" s="42"/>
      <c r="V1613" s="41"/>
      <c r="W1613" s="13"/>
    </row>
    <row r="1614" spans="1:24" s="54" customFormat="1" x14ac:dyDescent="0.45">
      <c r="A1614" s="892"/>
      <c r="B1614" s="26" t="s">
        <v>24</v>
      </c>
      <c r="C1614" s="232">
        <v>52</v>
      </c>
      <c r="D1614" s="89">
        <v>14</v>
      </c>
      <c r="E1614" s="29" t="s">
        <v>2740</v>
      </c>
      <c r="F1614" s="71" t="s">
        <v>26</v>
      </c>
      <c r="G1614" s="47" t="s">
        <v>43</v>
      </c>
      <c r="H1614" s="192" t="s">
        <v>162</v>
      </c>
      <c r="I1614" s="49" t="s">
        <v>28</v>
      </c>
      <c r="J1614" s="48" t="s">
        <v>1358</v>
      </c>
      <c r="K1614" s="49" t="s">
        <v>30</v>
      </c>
      <c r="L1614" s="48" t="s">
        <v>1744</v>
      </c>
      <c r="M1614" s="49" t="s">
        <v>32</v>
      </c>
      <c r="N1614" s="48" t="s">
        <v>1325</v>
      </c>
      <c r="O1614" s="49" t="s">
        <v>33</v>
      </c>
      <c r="P1614" s="48" t="s">
        <v>282</v>
      </c>
      <c r="Q1614" s="24" t="s">
        <v>34</v>
      </c>
      <c r="R1614" s="51"/>
      <c r="S1614" s="24" t="s">
        <v>35</v>
      </c>
      <c r="T1614" s="98"/>
      <c r="U1614" s="42"/>
      <c r="V1614" s="41">
        <f t="shared" ref="V1614:V1621" si="51">LEN(H1614&amp;J1614&amp;L1614&amp;N1614&amp;P1614&amp;R1614)+5</f>
        <v>34</v>
      </c>
      <c r="W1614" s="52"/>
      <c r="X1614" s="53">
        <f>LEN(H1615&amp;J1616&amp;L1616&amp;N1616&amp;P1616)+5</f>
        <v>55</v>
      </c>
    </row>
    <row r="1615" spans="1:24" s="54" customFormat="1" x14ac:dyDescent="0.45">
      <c r="A1615" s="892"/>
      <c r="B1615" s="26" t="s">
        <v>24</v>
      </c>
      <c r="C1615" s="232">
        <v>52</v>
      </c>
      <c r="D1615" s="89">
        <v>14</v>
      </c>
      <c r="E1615" s="29" t="s">
        <v>2740</v>
      </c>
      <c r="F1615" s="30" t="s">
        <v>36</v>
      </c>
      <c r="G1615" s="31" t="s">
        <v>43</v>
      </c>
      <c r="H1615" s="174" t="s">
        <v>1612</v>
      </c>
      <c r="I1615" s="31" t="s">
        <v>24</v>
      </c>
      <c r="J1615" s="34" t="s">
        <v>2785</v>
      </c>
      <c r="K1615" s="33" t="s">
        <v>24</v>
      </c>
      <c r="L1615" s="34" t="s">
        <v>2786</v>
      </c>
      <c r="M1615" s="33" t="s">
        <v>24</v>
      </c>
      <c r="N1615" s="34" t="s">
        <v>2787</v>
      </c>
      <c r="O1615" s="33" t="s">
        <v>24</v>
      </c>
      <c r="P1615" s="34" t="s">
        <v>2788</v>
      </c>
      <c r="Q1615" s="24"/>
      <c r="R1615" s="51"/>
      <c r="S1615" s="38" t="s">
        <v>42</v>
      </c>
      <c r="T1615" s="43"/>
      <c r="U1615" s="42" t="s">
        <v>2457</v>
      </c>
      <c r="V1615" s="41">
        <f t="shared" si="51"/>
        <v>50</v>
      </c>
      <c r="W1615" s="179">
        <f>LEN(H1618&amp;J1618&amp;L1615&amp;N1616&amp;P1615&amp;R1615)+5</f>
        <v>52</v>
      </c>
      <c r="X1615" s="53"/>
    </row>
    <row r="1616" spans="1:24" s="54" customFormat="1" x14ac:dyDescent="0.45">
      <c r="A1616" s="892"/>
      <c r="B1616" s="26" t="s">
        <v>24</v>
      </c>
      <c r="C1616" s="232">
        <v>52</v>
      </c>
      <c r="D1616" s="89">
        <v>14</v>
      </c>
      <c r="E1616" s="29" t="s">
        <v>2740</v>
      </c>
      <c r="F1616" s="30" t="s">
        <v>36</v>
      </c>
      <c r="G1616" s="31" t="s">
        <v>43</v>
      </c>
      <c r="H1616" s="174" t="s">
        <v>1612</v>
      </c>
      <c r="I1616" s="31" t="s">
        <v>40</v>
      </c>
      <c r="J1616" s="34" t="s">
        <v>2789</v>
      </c>
      <c r="K1616" s="33" t="s">
        <v>40</v>
      </c>
      <c r="L1616" s="34" t="s">
        <v>2761</v>
      </c>
      <c r="M1616" s="33" t="s">
        <v>40</v>
      </c>
      <c r="N1616" s="34" t="s">
        <v>2790</v>
      </c>
      <c r="O1616" s="33" t="s">
        <v>40</v>
      </c>
      <c r="P1616" s="34" t="s">
        <v>2791</v>
      </c>
      <c r="Q1616" s="24"/>
      <c r="R1616" s="51"/>
      <c r="S1616" s="38" t="s">
        <v>2629</v>
      </c>
      <c r="T1616" s="43"/>
      <c r="U1616" s="42"/>
      <c r="V1616" s="41">
        <f t="shared" si="51"/>
        <v>55</v>
      </c>
      <c r="W1616" s="52"/>
      <c r="X1616" s="53"/>
    </row>
    <row r="1617" spans="1:24" s="54" customFormat="1" x14ac:dyDescent="0.45">
      <c r="A1617" s="892"/>
      <c r="B1617" s="26" t="s">
        <v>24</v>
      </c>
      <c r="C1617" s="232">
        <v>52</v>
      </c>
      <c r="D1617" s="89">
        <v>14</v>
      </c>
      <c r="E1617" s="29" t="s">
        <v>2740</v>
      </c>
      <c r="F1617" s="30" t="s">
        <v>36</v>
      </c>
      <c r="G1617" s="31" t="s">
        <v>43</v>
      </c>
      <c r="H1617" s="174" t="s">
        <v>1612</v>
      </c>
      <c r="I1617" s="33" t="s">
        <v>43</v>
      </c>
      <c r="J1617" s="34" t="s">
        <v>2792</v>
      </c>
      <c r="K1617" s="137" t="s">
        <v>43</v>
      </c>
      <c r="L1617" s="34" t="s">
        <v>2793</v>
      </c>
      <c r="M1617" s="137" t="s">
        <v>43</v>
      </c>
      <c r="N1617" s="34" t="s">
        <v>2794</v>
      </c>
      <c r="O1617" s="33" t="s">
        <v>43</v>
      </c>
      <c r="P1617" s="34" t="s">
        <v>2795</v>
      </c>
      <c r="Q1617" s="24"/>
      <c r="R1617" s="51"/>
      <c r="S1617" s="38" t="s">
        <v>1827</v>
      </c>
      <c r="T1617" s="98"/>
      <c r="U1617" s="42"/>
      <c r="V1617" s="41">
        <f t="shared" si="51"/>
        <v>45</v>
      </c>
      <c r="W1617" s="52"/>
      <c r="X1617" s="53"/>
    </row>
    <row r="1618" spans="1:24" s="54" customFormat="1" x14ac:dyDescent="0.45">
      <c r="A1618" s="892"/>
      <c r="B1618" s="26" t="s">
        <v>24</v>
      </c>
      <c r="C1618" s="232">
        <v>52</v>
      </c>
      <c r="D1618" s="89">
        <v>14</v>
      </c>
      <c r="E1618" s="29" t="s">
        <v>2740</v>
      </c>
      <c r="F1618" s="30" t="s">
        <v>36</v>
      </c>
      <c r="G1618" s="31" t="s">
        <v>43</v>
      </c>
      <c r="H1618" s="174" t="s">
        <v>1612</v>
      </c>
      <c r="I1618" s="33" t="s">
        <v>46</v>
      </c>
      <c r="J1618" s="34" t="s">
        <v>2796</v>
      </c>
      <c r="K1618" s="137" t="s">
        <v>46</v>
      </c>
      <c r="L1618" s="34" t="s">
        <v>2797</v>
      </c>
      <c r="M1618" s="35" t="s">
        <v>46</v>
      </c>
      <c r="N1618" s="34" t="s">
        <v>2798</v>
      </c>
      <c r="O1618" s="137" t="s">
        <v>46</v>
      </c>
      <c r="P1618" s="34" t="s">
        <v>2799</v>
      </c>
      <c r="Q1618" s="24"/>
      <c r="R1618" s="51"/>
      <c r="S1618" s="24"/>
      <c r="T1618" s="98"/>
      <c r="U1618" s="42"/>
      <c r="V1618" s="41">
        <f t="shared" si="51"/>
        <v>45</v>
      </c>
      <c r="W1618" s="52"/>
      <c r="X1618" s="53"/>
    </row>
    <row r="1619" spans="1:24" s="54" customFormat="1" x14ac:dyDescent="0.45">
      <c r="A1619" s="892"/>
      <c r="B1619" s="26" t="s">
        <v>24</v>
      </c>
      <c r="C1619" s="232">
        <v>52</v>
      </c>
      <c r="D1619" s="89">
        <v>14</v>
      </c>
      <c r="E1619" s="29" t="s">
        <v>2740</v>
      </c>
      <c r="F1619" s="30" t="s">
        <v>36</v>
      </c>
      <c r="G1619" s="31" t="s">
        <v>43</v>
      </c>
      <c r="H1619" s="174" t="s">
        <v>1612</v>
      </c>
      <c r="I1619" s="33" t="s">
        <v>49</v>
      </c>
      <c r="J1619" s="34" t="s">
        <v>2800</v>
      </c>
      <c r="K1619" s="137" t="s">
        <v>49</v>
      </c>
      <c r="L1619" s="34" t="s">
        <v>2801</v>
      </c>
      <c r="M1619" s="35"/>
      <c r="N1619" s="34"/>
      <c r="O1619" s="35" t="s">
        <v>49</v>
      </c>
      <c r="P1619" s="34" t="s">
        <v>2802</v>
      </c>
      <c r="Q1619" s="24"/>
      <c r="R1619" s="51"/>
      <c r="S1619" s="24"/>
      <c r="T1619" s="98"/>
      <c r="U1619" s="42"/>
      <c r="V1619" s="41">
        <f t="shared" si="51"/>
        <v>37</v>
      </c>
      <c r="W1619" s="52"/>
      <c r="X1619" s="53"/>
    </row>
    <row r="1620" spans="1:24" s="54" customFormat="1" x14ac:dyDescent="0.45">
      <c r="A1620" s="892"/>
      <c r="B1620" s="26" t="s">
        <v>24</v>
      </c>
      <c r="C1620" s="232">
        <v>52</v>
      </c>
      <c r="D1620" s="89">
        <v>14</v>
      </c>
      <c r="E1620" s="29" t="s">
        <v>2740</v>
      </c>
      <c r="F1620" s="30" t="s">
        <v>36</v>
      </c>
      <c r="G1620" s="31" t="s">
        <v>43</v>
      </c>
      <c r="H1620" s="174" t="s">
        <v>1612</v>
      </c>
      <c r="I1620" s="33" t="s">
        <v>52</v>
      </c>
      <c r="J1620" s="34" t="s">
        <v>2803</v>
      </c>
      <c r="K1620" s="35"/>
      <c r="L1620" s="34"/>
      <c r="M1620" s="49"/>
      <c r="N1620" s="48"/>
      <c r="O1620" s="49"/>
      <c r="P1620" s="48"/>
      <c r="Q1620" s="24"/>
      <c r="R1620" s="51"/>
      <c r="S1620" s="24"/>
      <c r="T1620" s="98"/>
      <c r="U1620" s="42"/>
      <c r="V1620" s="41">
        <f t="shared" si="51"/>
        <v>20</v>
      </c>
      <c r="W1620" s="52"/>
      <c r="X1620" s="53"/>
    </row>
    <row r="1621" spans="1:24" s="54" customFormat="1" x14ac:dyDescent="0.45">
      <c r="A1621" s="892"/>
      <c r="B1621" s="26" t="s">
        <v>24</v>
      </c>
      <c r="C1621" s="232">
        <v>52</v>
      </c>
      <c r="D1621" s="89">
        <v>14</v>
      </c>
      <c r="E1621" s="29" t="s">
        <v>2740</v>
      </c>
      <c r="F1621" s="30" t="s">
        <v>36</v>
      </c>
      <c r="G1621" s="31" t="s">
        <v>43</v>
      </c>
      <c r="H1621" s="174" t="s">
        <v>1612</v>
      </c>
      <c r="I1621" s="33" t="s">
        <v>54</v>
      </c>
      <c r="J1621" s="34" t="s">
        <v>2804</v>
      </c>
      <c r="K1621" s="35"/>
      <c r="L1621" s="34"/>
      <c r="M1621" s="49"/>
      <c r="N1621" s="48"/>
      <c r="O1621" s="49"/>
      <c r="P1621" s="48"/>
      <c r="Q1621" s="24"/>
      <c r="R1621" s="51"/>
      <c r="S1621" s="24"/>
      <c r="T1621" s="98"/>
      <c r="U1621" s="42"/>
      <c r="V1621" s="41">
        <f t="shared" si="51"/>
        <v>18</v>
      </c>
      <c r="W1621" s="52"/>
      <c r="X1621" s="53"/>
    </row>
    <row r="1622" spans="1:24" s="54" customFormat="1" x14ac:dyDescent="0.45">
      <c r="A1622" s="892"/>
      <c r="B1622" s="26" t="s">
        <v>24</v>
      </c>
      <c r="C1622" s="232">
        <v>52</v>
      </c>
      <c r="D1622" s="89">
        <v>14</v>
      </c>
      <c r="E1622" s="29" t="s">
        <v>2740</v>
      </c>
      <c r="F1622" s="30" t="s">
        <v>36</v>
      </c>
      <c r="G1622" s="31" t="s">
        <v>43</v>
      </c>
      <c r="H1622" s="174" t="s">
        <v>1612</v>
      </c>
      <c r="I1622" s="33" t="s">
        <v>56</v>
      </c>
      <c r="J1622" s="34" t="s">
        <v>2805</v>
      </c>
      <c r="K1622" s="35"/>
      <c r="L1622" s="34"/>
      <c r="M1622" s="49"/>
      <c r="N1622" s="48"/>
      <c r="O1622" s="49"/>
      <c r="P1622" s="48"/>
      <c r="Q1622" s="24"/>
      <c r="R1622" s="51"/>
      <c r="S1622" s="24"/>
      <c r="T1622" s="98"/>
      <c r="U1622" s="42"/>
      <c r="V1622" s="41"/>
      <c r="W1622" s="52"/>
      <c r="X1622" s="53"/>
    </row>
    <row r="1623" spans="1:24" s="54" customFormat="1" x14ac:dyDescent="0.45">
      <c r="A1623" s="892"/>
      <c r="B1623" s="26" t="s">
        <v>24</v>
      </c>
      <c r="C1623" s="232">
        <v>52</v>
      </c>
      <c r="D1623" s="89">
        <v>14</v>
      </c>
      <c r="E1623" s="29" t="s">
        <v>2740</v>
      </c>
      <c r="F1623" s="30" t="s">
        <v>36</v>
      </c>
      <c r="G1623" s="31" t="s">
        <v>43</v>
      </c>
      <c r="H1623" s="174" t="s">
        <v>1612</v>
      </c>
      <c r="I1623" s="55" t="s">
        <v>58</v>
      </c>
      <c r="J1623" s="34" t="s">
        <v>2806</v>
      </c>
      <c r="K1623" s="35"/>
      <c r="L1623" s="34"/>
      <c r="M1623" s="49"/>
      <c r="N1623" s="48"/>
      <c r="O1623" s="49"/>
      <c r="P1623" s="48"/>
      <c r="Q1623" s="24"/>
      <c r="R1623" s="51"/>
      <c r="S1623" s="24"/>
      <c r="T1623" s="98"/>
      <c r="U1623" s="42"/>
      <c r="V1623" s="41"/>
      <c r="W1623" s="52"/>
      <c r="X1623" s="53"/>
    </row>
    <row r="1624" spans="1:24" s="54" customFormat="1" x14ac:dyDescent="0.45">
      <c r="A1624" s="892"/>
      <c r="B1624" s="26" t="s">
        <v>24</v>
      </c>
      <c r="C1624" s="232">
        <v>52</v>
      </c>
      <c r="D1624" s="89">
        <v>14</v>
      </c>
      <c r="E1624" s="29" t="s">
        <v>2740</v>
      </c>
      <c r="F1624" s="203" t="s">
        <v>26</v>
      </c>
      <c r="G1624" s="47" t="s">
        <v>46</v>
      </c>
      <c r="H1624" s="192" t="s">
        <v>162</v>
      </c>
      <c r="I1624" s="47" t="s">
        <v>28</v>
      </c>
      <c r="J1624" s="48" t="s">
        <v>1358</v>
      </c>
      <c r="K1624" s="47" t="s">
        <v>30</v>
      </c>
      <c r="L1624" s="48" t="s">
        <v>2477</v>
      </c>
      <c r="M1624" s="130" t="s">
        <v>32</v>
      </c>
      <c r="N1624" s="48" t="s">
        <v>1744</v>
      </c>
      <c r="O1624" s="49" t="s">
        <v>33</v>
      </c>
      <c r="P1624" s="48" t="s">
        <v>2503</v>
      </c>
      <c r="Q1624" s="24" t="s">
        <v>34</v>
      </c>
      <c r="R1624" s="51" t="s">
        <v>2807</v>
      </c>
      <c r="S1624" s="24" t="s">
        <v>35</v>
      </c>
      <c r="T1624" s="98"/>
      <c r="U1624" s="42"/>
      <c r="V1624" s="41">
        <f>LEN(H1624&amp;J1624&amp;L1624&amp;N1624&amp;P1624&amp;R1624)+5</f>
        <v>51</v>
      </c>
      <c r="W1624" s="52"/>
      <c r="X1624" s="53">
        <f>LEN(H1626&amp;J1626&amp;L1627&amp;N1625)+5</f>
        <v>38</v>
      </c>
    </row>
    <row r="1625" spans="1:24" s="54" customFormat="1" x14ac:dyDescent="0.45">
      <c r="A1625" s="892"/>
      <c r="B1625" s="26" t="s">
        <v>24</v>
      </c>
      <c r="C1625" s="232">
        <v>52</v>
      </c>
      <c r="D1625" s="89">
        <v>14</v>
      </c>
      <c r="E1625" s="29" t="s">
        <v>2740</v>
      </c>
      <c r="F1625" s="30" t="s">
        <v>36</v>
      </c>
      <c r="G1625" s="31" t="s">
        <v>46</v>
      </c>
      <c r="H1625" s="174" t="s">
        <v>2808</v>
      </c>
      <c r="I1625" s="33" t="s">
        <v>24</v>
      </c>
      <c r="J1625" s="34" t="s">
        <v>30</v>
      </c>
      <c r="K1625" s="31" t="s">
        <v>24</v>
      </c>
      <c r="L1625" s="34" t="s">
        <v>2809</v>
      </c>
      <c r="M1625" s="137" t="s">
        <v>24</v>
      </c>
      <c r="N1625" s="34" t="s">
        <v>2810</v>
      </c>
      <c r="O1625" s="137" t="s">
        <v>24</v>
      </c>
      <c r="P1625" s="34" t="s">
        <v>2811</v>
      </c>
      <c r="Q1625" s="235" t="s">
        <v>24</v>
      </c>
      <c r="R1625" s="37" t="s">
        <v>2812</v>
      </c>
      <c r="S1625" s="38" t="s">
        <v>51</v>
      </c>
      <c r="T1625" s="43"/>
      <c r="U1625" s="42" t="s">
        <v>2457</v>
      </c>
      <c r="V1625" s="41">
        <f>LEN(H1625&amp;J1625&amp;L1625&amp;N1625&amp;P1625&amp;R1625)+5</f>
        <v>60</v>
      </c>
      <c r="W1625" s="52"/>
      <c r="X1625" s="53"/>
    </row>
    <row r="1626" spans="1:24" s="54" customFormat="1" x14ac:dyDescent="0.45">
      <c r="A1626" s="892"/>
      <c r="B1626" s="26" t="s">
        <v>24</v>
      </c>
      <c r="C1626" s="232">
        <v>52</v>
      </c>
      <c r="D1626" s="89">
        <v>14</v>
      </c>
      <c r="E1626" s="29" t="s">
        <v>2740</v>
      </c>
      <c r="F1626" s="30" t="s">
        <v>36</v>
      </c>
      <c r="G1626" s="33" t="s">
        <v>46</v>
      </c>
      <c r="H1626" s="174" t="s">
        <v>2808</v>
      </c>
      <c r="I1626" s="31" t="s">
        <v>40</v>
      </c>
      <c r="J1626" s="34" t="s">
        <v>32</v>
      </c>
      <c r="K1626" s="33" t="s">
        <v>40</v>
      </c>
      <c r="L1626" s="34" t="s">
        <v>1809</v>
      </c>
      <c r="M1626" s="49" t="s">
        <v>40</v>
      </c>
      <c r="N1626" s="34" t="s">
        <v>2813</v>
      </c>
      <c r="O1626" s="35" t="s">
        <v>40</v>
      </c>
      <c r="P1626" s="34" t="s">
        <v>336</v>
      </c>
      <c r="Q1626" s="38" t="s">
        <v>40</v>
      </c>
      <c r="R1626" s="37" t="s">
        <v>2814</v>
      </c>
      <c r="S1626" s="38"/>
      <c r="T1626" s="43"/>
      <c r="U1626" s="42"/>
      <c r="V1626" s="41">
        <f>LEN(H1626&amp;J1626&amp;L1626&amp;N1626&amp;P1626&amp;R1626)+5</f>
        <v>49</v>
      </c>
      <c r="W1626" s="52"/>
      <c r="X1626" s="53"/>
    </row>
    <row r="1627" spans="1:24" s="54" customFormat="1" x14ac:dyDescent="0.45">
      <c r="A1627" s="892"/>
      <c r="B1627" s="26" t="s">
        <v>24</v>
      </c>
      <c r="C1627" s="232">
        <v>52</v>
      </c>
      <c r="D1627" s="89">
        <v>14</v>
      </c>
      <c r="E1627" s="29" t="s">
        <v>2740</v>
      </c>
      <c r="F1627" s="30" t="s">
        <v>36</v>
      </c>
      <c r="G1627" s="33" t="s">
        <v>46</v>
      </c>
      <c r="H1627" s="174" t="s">
        <v>2808</v>
      </c>
      <c r="I1627" s="31" t="s">
        <v>43</v>
      </c>
      <c r="J1627" s="34" t="s">
        <v>2815</v>
      </c>
      <c r="K1627" s="55" t="s">
        <v>43</v>
      </c>
      <c r="L1627" s="34" t="s">
        <v>1814</v>
      </c>
      <c r="M1627" s="49"/>
      <c r="N1627" s="48"/>
      <c r="O1627" s="35"/>
      <c r="P1627" s="34"/>
      <c r="Q1627" s="38"/>
      <c r="R1627" s="37"/>
      <c r="S1627" s="38"/>
      <c r="T1627" s="43"/>
      <c r="U1627" s="42"/>
      <c r="V1627" s="41">
        <f>LEN(H1627&amp;J1627&amp;L1627&amp;N1627&amp;P1627&amp;R1627)+5</f>
        <v>25</v>
      </c>
      <c r="W1627" s="52"/>
      <c r="X1627" s="53"/>
    </row>
    <row r="1628" spans="1:24" s="54" customFormat="1" x14ac:dyDescent="0.45">
      <c r="A1628" s="892"/>
      <c r="B1628" s="26" t="s">
        <v>24</v>
      </c>
      <c r="C1628" s="232">
        <v>52</v>
      </c>
      <c r="D1628" s="89">
        <v>14</v>
      </c>
      <c r="E1628" s="29" t="s">
        <v>2740</v>
      </c>
      <c r="F1628" s="30" t="s">
        <v>36</v>
      </c>
      <c r="G1628" s="33" t="s">
        <v>46</v>
      </c>
      <c r="H1628" s="174" t="s">
        <v>2808</v>
      </c>
      <c r="I1628" s="31"/>
      <c r="J1628" s="34"/>
      <c r="K1628" s="55" t="s">
        <v>46</v>
      </c>
      <c r="L1628" s="34" t="s">
        <v>2465</v>
      </c>
      <c r="M1628" s="49"/>
      <c r="N1628" s="48"/>
      <c r="O1628" s="35"/>
      <c r="P1628" s="34"/>
      <c r="Q1628" s="38"/>
      <c r="R1628" s="37"/>
      <c r="S1628" s="38"/>
      <c r="T1628" s="43"/>
      <c r="U1628" s="42"/>
      <c r="V1628" s="41"/>
      <c r="W1628" s="52"/>
      <c r="X1628" s="53"/>
    </row>
    <row r="1629" spans="1:24" s="54" customFormat="1" x14ac:dyDescent="0.45">
      <c r="A1629" s="892"/>
      <c r="B1629" s="26" t="s">
        <v>24</v>
      </c>
      <c r="C1629" s="232">
        <v>52</v>
      </c>
      <c r="D1629" s="89">
        <v>14</v>
      </c>
      <c r="E1629" s="29" t="s">
        <v>2740</v>
      </c>
      <c r="F1629" s="30" t="s">
        <v>36</v>
      </c>
      <c r="G1629" s="33" t="s">
        <v>46</v>
      </c>
      <c r="H1629" s="174" t="s">
        <v>2808</v>
      </c>
      <c r="I1629" s="31"/>
      <c r="J1629" s="34"/>
      <c r="K1629" s="55" t="s">
        <v>49</v>
      </c>
      <c r="L1629" s="34" t="s">
        <v>2480</v>
      </c>
      <c r="M1629" s="49"/>
      <c r="N1629" s="48"/>
      <c r="O1629" s="49"/>
      <c r="P1629" s="48"/>
      <c r="Q1629" s="38"/>
      <c r="R1629" s="37"/>
      <c r="S1629" s="38"/>
      <c r="T1629" s="43"/>
      <c r="U1629" s="42"/>
      <c r="V1629" s="41"/>
      <c r="W1629" s="52"/>
      <c r="X1629" s="53"/>
    </row>
    <row r="1630" spans="1:24" s="54" customFormat="1" x14ac:dyDescent="0.45">
      <c r="A1630" s="892"/>
      <c r="B1630" s="26" t="s">
        <v>24</v>
      </c>
      <c r="C1630" s="232">
        <v>52</v>
      </c>
      <c r="D1630" s="89">
        <v>14</v>
      </c>
      <c r="E1630" s="29" t="s">
        <v>2740</v>
      </c>
      <c r="F1630" s="203" t="s">
        <v>26</v>
      </c>
      <c r="G1630" s="47" t="s">
        <v>49</v>
      </c>
      <c r="H1630" s="192" t="s">
        <v>162</v>
      </c>
      <c r="I1630" s="47" t="s">
        <v>28</v>
      </c>
      <c r="J1630" s="48" t="s">
        <v>1358</v>
      </c>
      <c r="K1630" s="47" t="s">
        <v>30</v>
      </c>
      <c r="L1630" s="48" t="s">
        <v>2477</v>
      </c>
      <c r="M1630" s="49" t="s">
        <v>32</v>
      </c>
      <c r="N1630" s="48"/>
      <c r="O1630" s="49" t="s">
        <v>33</v>
      </c>
      <c r="P1630" s="48"/>
      <c r="Q1630" s="24" t="s">
        <v>34</v>
      </c>
      <c r="R1630" s="51"/>
      <c r="S1630" s="24" t="s">
        <v>35</v>
      </c>
      <c r="T1630" s="98"/>
      <c r="U1630" s="42"/>
      <c r="V1630" s="41">
        <f t="shared" ref="V1630:V1660" si="52">LEN(H1630&amp;J1630&amp;L1630&amp;N1630&amp;P1630&amp;R1630)+5</f>
        <v>22</v>
      </c>
      <c r="W1630" s="52"/>
      <c r="X1630" s="53">
        <f>LEN(H1631&amp;J1632&amp;L1631)+5</f>
        <v>27</v>
      </c>
    </row>
    <row r="1631" spans="1:24" s="54" customFormat="1" x14ac:dyDescent="0.45">
      <c r="A1631" s="892"/>
      <c r="B1631" s="26" t="s">
        <v>24</v>
      </c>
      <c r="C1631" s="232">
        <v>52</v>
      </c>
      <c r="D1631" s="89">
        <v>14</v>
      </c>
      <c r="E1631" s="29" t="s">
        <v>2740</v>
      </c>
      <c r="F1631" s="30" t="s">
        <v>36</v>
      </c>
      <c r="G1631" s="33" t="s">
        <v>49</v>
      </c>
      <c r="H1631" s="174" t="s">
        <v>2816</v>
      </c>
      <c r="I1631" s="33" t="s">
        <v>24</v>
      </c>
      <c r="J1631" s="34" t="s">
        <v>30</v>
      </c>
      <c r="K1631" s="33" t="s">
        <v>24</v>
      </c>
      <c r="L1631" s="34" t="s">
        <v>2809</v>
      </c>
      <c r="M1631" s="49"/>
      <c r="N1631" s="48"/>
      <c r="O1631" s="49"/>
      <c r="P1631" s="48"/>
      <c r="Q1631" s="24"/>
      <c r="R1631" s="51"/>
      <c r="S1631" s="38" t="s">
        <v>51</v>
      </c>
      <c r="T1631" s="43"/>
      <c r="U1631" s="42" t="s">
        <v>2457</v>
      </c>
      <c r="V1631" s="41">
        <f t="shared" si="52"/>
        <v>27</v>
      </c>
      <c r="W1631" s="52"/>
      <c r="X1631" s="53"/>
    </row>
    <row r="1632" spans="1:24" s="54" customFormat="1" x14ac:dyDescent="0.45">
      <c r="A1632" s="892"/>
      <c r="B1632" s="26" t="s">
        <v>24</v>
      </c>
      <c r="C1632" s="232">
        <v>52</v>
      </c>
      <c r="D1632" s="89">
        <v>14</v>
      </c>
      <c r="E1632" s="29" t="s">
        <v>2740</v>
      </c>
      <c r="F1632" s="30" t="s">
        <v>36</v>
      </c>
      <c r="G1632" s="33" t="s">
        <v>49</v>
      </c>
      <c r="H1632" s="174" t="s">
        <v>2816</v>
      </c>
      <c r="I1632" s="33" t="s">
        <v>40</v>
      </c>
      <c r="J1632" s="34" t="s">
        <v>32</v>
      </c>
      <c r="K1632" s="33" t="s">
        <v>40</v>
      </c>
      <c r="L1632" s="34" t="s">
        <v>1809</v>
      </c>
      <c r="M1632" s="49"/>
      <c r="N1632" s="48"/>
      <c r="O1632" s="49"/>
      <c r="P1632" s="48"/>
      <c r="Q1632" s="24"/>
      <c r="R1632" s="51"/>
      <c r="S1632" s="38"/>
      <c r="T1632" s="43"/>
      <c r="U1632" s="42"/>
      <c r="V1632" s="41">
        <f t="shared" si="52"/>
        <v>27</v>
      </c>
      <c r="W1632" s="52"/>
      <c r="X1632" s="53"/>
    </row>
    <row r="1633" spans="1:24" s="54" customFormat="1" x14ac:dyDescent="0.45">
      <c r="A1633" s="892"/>
      <c r="B1633" s="26" t="s">
        <v>24</v>
      </c>
      <c r="C1633" s="232">
        <v>52</v>
      </c>
      <c r="D1633" s="89">
        <v>14</v>
      </c>
      <c r="E1633" s="29" t="s">
        <v>2740</v>
      </c>
      <c r="F1633" s="203" t="s">
        <v>26</v>
      </c>
      <c r="G1633" s="47" t="s">
        <v>52</v>
      </c>
      <c r="H1633" s="192" t="s">
        <v>162</v>
      </c>
      <c r="I1633" s="49" t="s">
        <v>28</v>
      </c>
      <c r="J1633" s="48"/>
      <c r="K1633" s="47" t="s">
        <v>30</v>
      </c>
      <c r="L1633" s="48"/>
      <c r="M1633" s="49" t="s">
        <v>32</v>
      </c>
      <c r="N1633" s="48"/>
      <c r="O1633" s="49" t="s">
        <v>33</v>
      </c>
      <c r="P1633" s="48"/>
      <c r="Q1633" s="24" t="s">
        <v>34</v>
      </c>
      <c r="R1633" s="51"/>
      <c r="S1633" s="24" t="s">
        <v>35</v>
      </c>
      <c r="T1633" s="98"/>
      <c r="U1633" s="42"/>
      <c r="V1633" s="41">
        <f t="shared" si="52"/>
        <v>13</v>
      </c>
      <c r="W1633" s="52"/>
      <c r="X1633" s="53">
        <f>LEN(H1634)+5</f>
        <v>17</v>
      </c>
    </row>
    <row r="1634" spans="1:24" s="54" customFormat="1" x14ac:dyDescent="0.45">
      <c r="A1634" s="892"/>
      <c r="B1634" s="26" t="s">
        <v>24</v>
      </c>
      <c r="C1634" s="232">
        <v>52</v>
      </c>
      <c r="D1634" s="89">
        <v>14</v>
      </c>
      <c r="E1634" s="29" t="s">
        <v>2740</v>
      </c>
      <c r="F1634" s="30" t="s">
        <v>36</v>
      </c>
      <c r="G1634" s="33" t="s">
        <v>52</v>
      </c>
      <c r="H1634" s="174" t="s">
        <v>2817</v>
      </c>
      <c r="I1634" s="49"/>
      <c r="J1634" s="34"/>
      <c r="K1634" s="33"/>
      <c r="L1634" s="34"/>
      <c r="M1634" s="49"/>
      <c r="N1634" s="48"/>
      <c r="O1634" s="49"/>
      <c r="P1634" s="48"/>
      <c r="Q1634" s="24"/>
      <c r="R1634" s="51"/>
      <c r="S1634" s="38" t="s">
        <v>51</v>
      </c>
      <c r="T1634" s="43"/>
      <c r="U1634" s="42"/>
      <c r="V1634" s="41">
        <f t="shared" si="52"/>
        <v>17</v>
      </c>
      <c r="W1634" s="52"/>
      <c r="X1634" s="53"/>
    </row>
    <row r="1635" spans="1:24" s="54" customFormat="1" x14ac:dyDescent="0.45">
      <c r="A1635" s="892"/>
      <c r="B1635" s="26" t="s">
        <v>24</v>
      </c>
      <c r="C1635" s="232">
        <v>52</v>
      </c>
      <c r="D1635" s="89">
        <v>14</v>
      </c>
      <c r="E1635" s="29" t="s">
        <v>2740</v>
      </c>
      <c r="F1635" s="71" t="s">
        <v>26</v>
      </c>
      <c r="G1635" s="47" t="s">
        <v>54</v>
      </c>
      <c r="H1635" s="192" t="s">
        <v>162</v>
      </c>
      <c r="I1635" s="49" t="s">
        <v>28</v>
      </c>
      <c r="J1635" s="48" t="s">
        <v>2477</v>
      </c>
      <c r="K1635" s="49" t="s">
        <v>30</v>
      </c>
      <c r="L1635" s="48" t="s">
        <v>1358</v>
      </c>
      <c r="M1635" s="49" t="s">
        <v>32</v>
      </c>
      <c r="N1635" s="48" t="s">
        <v>123</v>
      </c>
      <c r="O1635" s="49" t="s">
        <v>33</v>
      </c>
      <c r="P1635" s="48" t="s">
        <v>1325</v>
      </c>
      <c r="Q1635" s="50" t="s">
        <v>34</v>
      </c>
      <c r="R1635" s="51" t="s">
        <v>2750</v>
      </c>
      <c r="S1635" s="24" t="s">
        <v>35</v>
      </c>
      <c r="T1635" s="98"/>
      <c r="U1635" s="42"/>
      <c r="V1635" s="41">
        <f t="shared" si="52"/>
        <v>43</v>
      </c>
      <c r="W1635" s="52"/>
      <c r="X1635" s="53">
        <f>LEN(H1636&amp;J1636&amp;L1642&amp;N1636&amp;P1638&amp;R1642)+5</f>
        <v>46</v>
      </c>
    </row>
    <row r="1636" spans="1:24" x14ac:dyDescent="0.45">
      <c r="A1636" s="892"/>
      <c r="B1636" s="26" t="s">
        <v>24</v>
      </c>
      <c r="C1636" s="232">
        <v>52</v>
      </c>
      <c r="D1636" s="89">
        <v>14</v>
      </c>
      <c r="E1636" s="29" t="s">
        <v>2740</v>
      </c>
      <c r="F1636" s="30" t="s">
        <v>36</v>
      </c>
      <c r="G1636" s="31" t="s">
        <v>54</v>
      </c>
      <c r="H1636" s="174" t="s">
        <v>2818</v>
      </c>
      <c r="I1636" s="33" t="s">
        <v>24</v>
      </c>
      <c r="J1636" s="34" t="s">
        <v>2819</v>
      </c>
      <c r="K1636" s="33" t="s">
        <v>24</v>
      </c>
      <c r="L1636" s="34" t="s">
        <v>2820</v>
      </c>
      <c r="M1636" s="31" t="s">
        <v>24</v>
      </c>
      <c r="N1636" s="34" t="s">
        <v>2821</v>
      </c>
      <c r="O1636" s="33" t="s">
        <v>24</v>
      </c>
      <c r="P1636" s="34" t="s">
        <v>2822</v>
      </c>
      <c r="Q1636" s="101" t="s">
        <v>24</v>
      </c>
      <c r="R1636" s="37" t="s">
        <v>2823</v>
      </c>
      <c r="S1636" s="38" t="s">
        <v>51</v>
      </c>
      <c r="T1636" s="43"/>
      <c r="U1636" s="42" t="s">
        <v>2457</v>
      </c>
      <c r="V1636" s="41">
        <f t="shared" si="52"/>
        <v>44</v>
      </c>
      <c r="W1636" s="13"/>
    </row>
    <row r="1637" spans="1:24" x14ac:dyDescent="0.45">
      <c r="A1637" s="892"/>
      <c r="B1637" s="26" t="s">
        <v>24</v>
      </c>
      <c r="C1637" s="232">
        <v>52</v>
      </c>
      <c r="D1637" s="89">
        <v>14</v>
      </c>
      <c r="E1637" s="29" t="s">
        <v>2740</v>
      </c>
      <c r="F1637" s="30" t="s">
        <v>36</v>
      </c>
      <c r="G1637" s="31" t="s">
        <v>54</v>
      </c>
      <c r="H1637" s="174" t="s">
        <v>2818</v>
      </c>
      <c r="I1637" s="31" t="s">
        <v>40</v>
      </c>
      <c r="J1637" s="34" t="s">
        <v>2824</v>
      </c>
      <c r="K1637" s="31" t="s">
        <v>40</v>
      </c>
      <c r="L1637" s="34" t="s">
        <v>2825</v>
      </c>
      <c r="M1637" s="31" t="s">
        <v>40</v>
      </c>
      <c r="N1637" s="34" t="s">
        <v>2826</v>
      </c>
      <c r="O1637" s="33" t="s">
        <v>40</v>
      </c>
      <c r="P1637" s="34" t="s">
        <v>2827</v>
      </c>
      <c r="Q1637" s="101" t="s">
        <v>40</v>
      </c>
      <c r="R1637" s="37" t="s">
        <v>2828</v>
      </c>
      <c r="S1637" s="38" t="s">
        <v>2829</v>
      </c>
      <c r="T1637" s="43"/>
      <c r="U1637" s="42"/>
      <c r="V1637" s="41">
        <f t="shared" si="52"/>
        <v>42</v>
      </c>
      <c r="W1637" s="13"/>
    </row>
    <row r="1638" spans="1:24" x14ac:dyDescent="0.45">
      <c r="A1638" s="892"/>
      <c r="B1638" s="26" t="s">
        <v>24</v>
      </c>
      <c r="C1638" s="232">
        <v>52</v>
      </c>
      <c r="D1638" s="89">
        <v>14</v>
      </c>
      <c r="E1638" s="29" t="s">
        <v>2740</v>
      </c>
      <c r="F1638" s="30" t="s">
        <v>36</v>
      </c>
      <c r="G1638" s="31" t="s">
        <v>54</v>
      </c>
      <c r="H1638" s="174" t="s">
        <v>2818</v>
      </c>
      <c r="I1638" s="35"/>
      <c r="J1638" s="34" t="s">
        <v>2830</v>
      </c>
      <c r="K1638" s="33" t="s">
        <v>43</v>
      </c>
      <c r="L1638" s="34" t="s">
        <v>2831</v>
      </c>
      <c r="M1638" s="35" t="s">
        <v>43</v>
      </c>
      <c r="N1638" s="34" t="s">
        <v>2832</v>
      </c>
      <c r="O1638" s="35" t="s">
        <v>46</v>
      </c>
      <c r="P1638" s="34" t="s">
        <v>2833</v>
      </c>
      <c r="Q1638" s="101" t="s">
        <v>43</v>
      </c>
      <c r="R1638" s="37" t="s">
        <v>2834</v>
      </c>
      <c r="S1638" s="38" t="s">
        <v>2615</v>
      </c>
      <c r="T1638" s="43"/>
      <c r="U1638" s="42"/>
      <c r="V1638" s="41">
        <f t="shared" si="52"/>
        <v>40</v>
      </c>
      <c r="W1638" s="13"/>
    </row>
    <row r="1639" spans="1:24" x14ac:dyDescent="0.45">
      <c r="A1639" s="892"/>
      <c r="B1639" s="26" t="s">
        <v>24</v>
      </c>
      <c r="C1639" s="232">
        <v>52</v>
      </c>
      <c r="D1639" s="89">
        <v>14</v>
      </c>
      <c r="E1639" s="29" t="s">
        <v>2740</v>
      </c>
      <c r="F1639" s="30" t="s">
        <v>36</v>
      </c>
      <c r="G1639" s="31" t="s">
        <v>54</v>
      </c>
      <c r="H1639" s="174" t="s">
        <v>2818</v>
      </c>
      <c r="I1639" s="35"/>
      <c r="J1639" s="34"/>
      <c r="K1639" s="31" t="s">
        <v>46</v>
      </c>
      <c r="L1639" s="34" t="s">
        <v>2835</v>
      </c>
      <c r="M1639" s="35"/>
      <c r="N1639" s="34"/>
      <c r="O1639" s="35"/>
      <c r="P1639" s="34"/>
      <c r="Q1639" s="101" t="s">
        <v>46</v>
      </c>
      <c r="R1639" s="37" t="s">
        <v>2836</v>
      </c>
      <c r="S1639" s="38" t="s">
        <v>1827</v>
      </c>
      <c r="T1639" s="43"/>
      <c r="U1639" s="42"/>
      <c r="V1639" s="41">
        <f t="shared" si="52"/>
        <v>26</v>
      </c>
      <c r="W1639" s="13"/>
    </row>
    <row r="1640" spans="1:24" x14ac:dyDescent="0.45">
      <c r="A1640" s="892"/>
      <c r="B1640" s="26" t="s">
        <v>24</v>
      </c>
      <c r="C1640" s="232">
        <v>52</v>
      </c>
      <c r="D1640" s="89">
        <v>14</v>
      </c>
      <c r="E1640" s="29" t="s">
        <v>2740</v>
      </c>
      <c r="F1640" s="30" t="s">
        <v>36</v>
      </c>
      <c r="G1640" s="31" t="s">
        <v>54</v>
      </c>
      <c r="H1640" s="174" t="s">
        <v>2818</v>
      </c>
      <c r="I1640" s="35"/>
      <c r="J1640" s="34"/>
      <c r="K1640" s="33" t="s">
        <v>49</v>
      </c>
      <c r="L1640" s="34" t="s">
        <v>2837</v>
      </c>
      <c r="M1640" s="35"/>
      <c r="N1640" s="34"/>
      <c r="O1640" s="35"/>
      <c r="P1640" s="34"/>
      <c r="Q1640" s="101" t="s">
        <v>49</v>
      </c>
      <c r="R1640" s="37" t="s">
        <v>2838</v>
      </c>
      <c r="S1640" s="38"/>
      <c r="T1640" s="43"/>
      <c r="U1640" s="42"/>
      <c r="V1640" s="41">
        <f t="shared" si="52"/>
        <v>26</v>
      </c>
      <c r="W1640" s="13"/>
    </row>
    <row r="1641" spans="1:24" x14ac:dyDescent="0.45">
      <c r="A1641" s="892"/>
      <c r="B1641" s="26" t="s">
        <v>24</v>
      </c>
      <c r="C1641" s="232">
        <v>52</v>
      </c>
      <c r="D1641" s="89">
        <v>14</v>
      </c>
      <c r="E1641" s="29" t="s">
        <v>2740</v>
      </c>
      <c r="F1641" s="30" t="s">
        <v>36</v>
      </c>
      <c r="G1641" s="31" t="s">
        <v>54</v>
      </c>
      <c r="H1641" s="174" t="s">
        <v>2818</v>
      </c>
      <c r="I1641" s="35"/>
      <c r="J1641" s="34"/>
      <c r="K1641" s="31" t="s">
        <v>52</v>
      </c>
      <c r="L1641" s="34" t="s">
        <v>2839</v>
      </c>
      <c r="M1641" s="35"/>
      <c r="N1641" s="34"/>
      <c r="O1641" s="35"/>
      <c r="P1641" s="34"/>
      <c r="Q1641" s="101" t="s">
        <v>52</v>
      </c>
      <c r="R1641" s="37" t="s">
        <v>2840</v>
      </c>
      <c r="S1641" s="38"/>
      <c r="T1641" s="43"/>
      <c r="U1641" s="42"/>
      <c r="V1641" s="41">
        <f t="shared" si="52"/>
        <v>26</v>
      </c>
      <c r="W1641" s="13"/>
    </row>
    <row r="1642" spans="1:24" x14ac:dyDescent="0.45">
      <c r="A1642" s="892"/>
      <c r="B1642" s="26" t="s">
        <v>24</v>
      </c>
      <c r="C1642" s="232">
        <v>52</v>
      </c>
      <c r="D1642" s="89">
        <v>14</v>
      </c>
      <c r="E1642" s="29" t="s">
        <v>2740</v>
      </c>
      <c r="F1642" s="30" t="s">
        <v>36</v>
      </c>
      <c r="G1642" s="31" t="s">
        <v>54</v>
      </c>
      <c r="H1642" s="174" t="s">
        <v>2818</v>
      </c>
      <c r="I1642" s="35"/>
      <c r="J1642" s="34"/>
      <c r="K1642" s="31" t="s">
        <v>54</v>
      </c>
      <c r="L1642" s="34" t="s">
        <v>2841</v>
      </c>
      <c r="M1642" s="35"/>
      <c r="N1642" s="34"/>
      <c r="O1642" s="35"/>
      <c r="P1642" s="34"/>
      <c r="Q1642" s="101" t="s">
        <v>54</v>
      </c>
      <c r="R1642" s="37" t="s">
        <v>2842</v>
      </c>
      <c r="S1642" s="38"/>
      <c r="T1642" s="43"/>
      <c r="U1642" s="42"/>
      <c r="V1642" s="41">
        <f t="shared" si="52"/>
        <v>30</v>
      </c>
      <c r="W1642" s="13"/>
    </row>
    <row r="1643" spans="1:24" x14ac:dyDescent="0.45">
      <c r="A1643" s="892"/>
      <c r="B1643" s="26" t="s">
        <v>24</v>
      </c>
      <c r="C1643" s="232">
        <v>52</v>
      </c>
      <c r="D1643" s="89">
        <v>14</v>
      </c>
      <c r="E1643" s="29" t="s">
        <v>2740</v>
      </c>
      <c r="F1643" s="30" t="s">
        <v>36</v>
      </c>
      <c r="G1643" s="31" t="s">
        <v>54</v>
      </c>
      <c r="H1643" s="174" t="s">
        <v>2818</v>
      </c>
      <c r="I1643" s="35"/>
      <c r="J1643" s="34"/>
      <c r="K1643" s="31" t="s">
        <v>56</v>
      </c>
      <c r="L1643" s="34" t="s">
        <v>2843</v>
      </c>
      <c r="M1643" s="35"/>
      <c r="N1643" s="34"/>
      <c r="O1643" s="35"/>
      <c r="P1643" s="34"/>
      <c r="Q1643" s="36" t="s">
        <v>56</v>
      </c>
      <c r="R1643" s="37" t="s">
        <v>2844</v>
      </c>
      <c r="S1643" s="38"/>
      <c r="T1643" s="43"/>
      <c r="U1643" s="42"/>
      <c r="V1643" s="41">
        <f t="shared" si="52"/>
        <v>26</v>
      </c>
      <c r="W1643" s="13"/>
    </row>
    <row r="1644" spans="1:24" s="54" customFormat="1" x14ac:dyDescent="0.45">
      <c r="A1644" s="892"/>
      <c r="B1644" s="26" t="s">
        <v>24</v>
      </c>
      <c r="C1644" s="232">
        <v>52</v>
      </c>
      <c r="D1644" s="89">
        <v>14</v>
      </c>
      <c r="E1644" s="29" t="s">
        <v>2740</v>
      </c>
      <c r="F1644" s="71" t="s">
        <v>26</v>
      </c>
      <c r="G1644" s="47" t="s">
        <v>56</v>
      </c>
      <c r="H1644" s="192" t="s">
        <v>162</v>
      </c>
      <c r="I1644" s="49" t="s">
        <v>28</v>
      </c>
      <c r="J1644" s="48"/>
      <c r="K1644" s="49" t="s">
        <v>30</v>
      </c>
      <c r="L1644" s="48"/>
      <c r="M1644" s="49" t="s">
        <v>32</v>
      </c>
      <c r="N1644" s="48"/>
      <c r="O1644" s="49" t="s">
        <v>33</v>
      </c>
      <c r="P1644" s="48"/>
      <c r="Q1644" s="24" t="s">
        <v>34</v>
      </c>
      <c r="R1644" s="51"/>
      <c r="S1644" s="24" t="s">
        <v>35</v>
      </c>
      <c r="T1644" s="98"/>
      <c r="U1644" s="42"/>
      <c r="V1644" s="41">
        <f t="shared" si="52"/>
        <v>13</v>
      </c>
      <c r="W1644" s="52"/>
      <c r="X1644" s="53">
        <f>LEN(H1645)+5</f>
        <v>17</v>
      </c>
    </row>
    <row r="1645" spans="1:24" s="54" customFormat="1" x14ac:dyDescent="0.45">
      <c r="A1645" s="892"/>
      <c r="B1645" s="26" t="s">
        <v>24</v>
      </c>
      <c r="C1645" s="232">
        <v>52</v>
      </c>
      <c r="D1645" s="89">
        <v>14</v>
      </c>
      <c r="E1645" s="29" t="s">
        <v>2740</v>
      </c>
      <c r="F1645" s="30" t="s">
        <v>36</v>
      </c>
      <c r="G1645" s="33" t="s">
        <v>56</v>
      </c>
      <c r="H1645" s="174" t="s">
        <v>2845</v>
      </c>
      <c r="I1645" s="49"/>
      <c r="J1645" s="48"/>
      <c r="K1645" s="49"/>
      <c r="L1645" s="48"/>
      <c r="M1645" s="49"/>
      <c r="N1645" s="48"/>
      <c r="O1645" s="49"/>
      <c r="P1645" s="48"/>
      <c r="Q1645" s="24"/>
      <c r="R1645" s="51"/>
      <c r="S1645" s="38" t="s">
        <v>51</v>
      </c>
      <c r="T1645" s="43"/>
      <c r="U1645" s="42"/>
      <c r="V1645" s="41">
        <f t="shared" si="52"/>
        <v>17</v>
      </c>
      <c r="W1645" s="52"/>
      <c r="X1645" s="53"/>
    </row>
    <row r="1646" spans="1:24" s="54" customFormat="1" x14ac:dyDescent="0.45">
      <c r="A1646" s="892"/>
      <c r="B1646" s="26" t="s">
        <v>24</v>
      </c>
      <c r="C1646" s="232">
        <v>52</v>
      </c>
      <c r="D1646" s="89">
        <v>14</v>
      </c>
      <c r="E1646" s="29" t="s">
        <v>2740</v>
      </c>
      <c r="F1646" s="30" t="s">
        <v>36</v>
      </c>
      <c r="G1646" s="33" t="s">
        <v>56</v>
      </c>
      <c r="H1646" s="174" t="s">
        <v>2845</v>
      </c>
      <c r="I1646" s="49"/>
      <c r="J1646" s="48"/>
      <c r="K1646" s="49"/>
      <c r="L1646" s="48"/>
      <c r="M1646" s="49"/>
      <c r="N1646" s="48"/>
      <c r="O1646" s="49"/>
      <c r="P1646" s="48"/>
      <c r="Q1646" s="24"/>
      <c r="R1646" s="51"/>
      <c r="S1646" s="24"/>
      <c r="T1646" s="98"/>
      <c r="U1646" s="42"/>
      <c r="V1646" s="41">
        <f t="shared" si="52"/>
        <v>17</v>
      </c>
      <c r="W1646" s="52"/>
      <c r="X1646" s="53"/>
    </row>
    <row r="1647" spans="1:24" s="54" customFormat="1" x14ac:dyDescent="0.45">
      <c r="A1647" s="892"/>
      <c r="B1647" s="26" t="s">
        <v>24</v>
      </c>
      <c r="C1647" s="232">
        <v>52</v>
      </c>
      <c r="D1647" s="89">
        <v>14</v>
      </c>
      <c r="E1647" s="29" t="s">
        <v>2740</v>
      </c>
      <c r="F1647" s="203" t="s">
        <v>26</v>
      </c>
      <c r="G1647" s="47" t="s">
        <v>58</v>
      </c>
      <c r="H1647" s="192" t="s">
        <v>162</v>
      </c>
      <c r="I1647" s="47" t="s">
        <v>28</v>
      </c>
      <c r="J1647" s="48" t="s">
        <v>1358</v>
      </c>
      <c r="K1647" s="49" t="s">
        <v>30</v>
      </c>
      <c r="L1647" s="48" t="s">
        <v>2477</v>
      </c>
      <c r="M1647" s="49" t="s">
        <v>32</v>
      </c>
      <c r="N1647" s="48" t="s">
        <v>282</v>
      </c>
      <c r="O1647" s="49" t="s">
        <v>33</v>
      </c>
      <c r="P1647" s="48" t="s">
        <v>1744</v>
      </c>
      <c r="Q1647" s="24" t="s">
        <v>34</v>
      </c>
      <c r="R1647" s="51"/>
      <c r="S1647" s="24" t="s">
        <v>35</v>
      </c>
      <c r="T1647" s="98"/>
      <c r="U1647" s="42"/>
      <c r="V1647" s="41">
        <f t="shared" si="52"/>
        <v>34</v>
      </c>
      <c r="W1647" s="52"/>
      <c r="X1647" s="53">
        <f>LEN(H1648&amp;J1649&amp;L1649&amp;N1649&amp;P1648)+5</f>
        <v>41</v>
      </c>
    </row>
    <row r="1648" spans="1:24" x14ac:dyDescent="0.45">
      <c r="A1648" s="892"/>
      <c r="B1648" s="26" t="s">
        <v>24</v>
      </c>
      <c r="C1648" s="232">
        <v>52</v>
      </c>
      <c r="D1648" s="89">
        <v>14</v>
      </c>
      <c r="E1648" s="29" t="s">
        <v>2740</v>
      </c>
      <c r="F1648" s="30" t="s">
        <v>36</v>
      </c>
      <c r="G1648" s="33" t="s">
        <v>58</v>
      </c>
      <c r="H1648" s="174" t="s">
        <v>2846</v>
      </c>
      <c r="I1648" s="33" t="s">
        <v>24</v>
      </c>
      <c r="J1648" s="34" t="s">
        <v>2826</v>
      </c>
      <c r="K1648" s="33" t="s">
        <v>24</v>
      </c>
      <c r="L1648" s="34" t="s">
        <v>2847</v>
      </c>
      <c r="M1648" s="35" t="s">
        <v>24</v>
      </c>
      <c r="N1648" s="34" t="s">
        <v>2775</v>
      </c>
      <c r="O1648" s="35" t="s">
        <v>24</v>
      </c>
      <c r="P1648" s="34" t="s">
        <v>2848</v>
      </c>
      <c r="Q1648" s="38"/>
      <c r="R1648" s="37"/>
      <c r="S1648" s="38"/>
      <c r="T1648" s="43"/>
      <c r="U1648" s="42" t="s">
        <v>2457</v>
      </c>
      <c r="V1648" s="41">
        <f t="shared" si="52"/>
        <v>39</v>
      </c>
      <c r="W1648" s="13"/>
    </row>
    <row r="1649" spans="1:24" x14ac:dyDescent="0.45">
      <c r="A1649" s="892"/>
      <c r="B1649" s="26" t="s">
        <v>24</v>
      </c>
      <c r="C1649" s="232">
        <v>52</v>
      </c>
      <c r="D1649" s="89">
        <v>14</v>
      </c>
      <c r="E1649" s="29" t="s">
        <v>2740</v>
      </c>
      <c r="F1649" s="30" t="s">
        <v>36</v>
      </c>
      <c r="G1649" s="33" t="s">
        <v>58</v>
      </c>
      <c r="H1649" s="174" t="s">
        <v>2846</v>
      </c>
      <c r="I1649" s="33" t="s">
        <v>40</v>
      </c>
      <c r="J1649" s="34" t="s">
        <v>2821</v>
      </c>
      <c r="K1649" s="33" t="s">
        <v>40</v>
      </c>
      <c r="L1649" s="34" t="s">
        <v>2849</v>
      </c>
      <c r="M1649" s="35" t="s">
        <v>40</v>
      </c>
      <c r="N1649" s="34" t="s">
        <v>2850</v>
      </c>
      <c r="O1649" s="35" t="s">
        <v>40</v>
      </c>
      <c r="P1649" s="34" t="s">
        <v>2851</v>
      </c>
      <c r="Q1649" s="38"/>
      <c r="R1649" s="37"/>
      <c r="S1649" s="38"/>
      <c r="T1649" s="43"/>
      <c r="U1649" s="42"/>
      <c r="V1649" s="41">
        <f t="shared" si="52"/>
        <v>40</v>
      </c>
      <c r="W1649" s="13"/>
    </row>
    <row r="1650" spans="1:24" x14ac:dyDescent="0.45">
      <c r="A1650" s="892"/>
      <c r="B1650" s="26" t="s">
        <v>24</v>
      </c>
      <c r="C1650" s="232">
        <v>52</v>
      </c>
      <c r="D1650" s="89">
        <v>14</v>
      </c>
      <c r="E1650" s="29" t="s">
        <v>2740</v>
      </c>
      <c r="F1650" s="30" t="s">
        <v>36</v>
      </c>
      <c r="G1650" s="33" t="s">
        <v>58</v>
      </c>
      <c r="H1650" s="174" t="s">
        <v>2846</v>
      </c>
      <c r="I1650" s="33" t="s">
        <v>43</v>
      </c>
      <c r="J1650" s="34" t="s">
        <v>2852</v>
      </c>
      <c r="K1650" s="33" t="s">
        <v>43</v>
      </c>
      <c r="L1650" s="34" t="s">
        <v>2853</v>
      </c>
      <c r="M1650" s="137" t="s">
        <v>43</v>
      </c>
      <c r="N1650" s="34" t="s">
        <v>2854</v>
      </c>
      <c r="O1650" s="35"/>
      <c r="P1650" s="34"/>
      <c r="Q1650" s="38"/>
      <c r="R1650" s="37"/>
      <c r="S1650" s="38"/>
      <c r="T1650" s="43"/>
      <c r="U1650" s="42"/>
      <c r="V1650" s="41">
        <f t="shared" si="52"/>
        <v>28</v>
      </c>
      <c r="W1650" s="13"/>
    </row>
    <row r="1651" spans="1:24" s="54" customFormat="1" x14ac:dyDescent="0.45">
      <c r="A1651" s="892"/>
      <c r="B1651" s="26" t="s">
        <v>24</v>
      </c>
      <c r="C1651" s="232">
        <v>52</v>
      </c>
      <c r="D1651" s="89">
        <v>14</v>
      </c>
      <c r="E1651" s="29" t="s">
        <v>2740</v>
      </c>
      <c r="F1651" s="71" t="s">
        <v>26</v>
      </c>
      <c r="G1651" s="49">
        <v>10</v>
      </c>
      <c r="H1651" s="192" t="s">
        <v>162</v>
      </c>
      <c r="I1651" s="49" t="s">
        <v>28</v>
      </c>
      <c r="J1651" s="48" t="s">
        <v>2477</v>
      </c>
      <c r="K1651" s="49" t="s">
        <v>30</v>
      </c>
      <c r="L1651" s="48"/>
      <c r="M1651" s="49" t="s">
        <v>32</v>
      </c>
      <c r="N1651" s="48"/>
      <c r="O1651" s="49" t="s">
        <v>33</v>
      </c>
      <c r="P1651" s="48"/>
      <c r="Q1651" s="24" t="s">
        <v>34</v>
      </c>
      <c r="R1651" s="51"/>
      <c r="S1651" s="24" t="s">
        <v>35</v>
      </c>
      <c r="T1651" s="98"/>
      <c r="U1651" s="42"/>
      <c r="V1651" s="41">
        <f t="shared" si="52"/>
        <v>18</v>
      </c>
      <c r="W1651" s="52"/>
      <c r="X1651" s="53">
        <f>LEN(H1652&amp;J1652)+5</f>
        <v>23</v>
      </c>
    </row>
    <row r="1652" spans="1:24" x14ac:dyDescent="0.45">
      <c r="A1652" s="892"/>
      <c r="B1652" s="26" t="s">
        <v>24</v>
      </c>
      <c r="C1652" s="232">
        <v>52</v>
      </c>
      <c r="D1652" s="89">
        <v>14</v>
      </c>
      <c r="E1652" s="29" t="s">
        <v>2740</v>
      </c>
      <c r="F1652" s="30" t="s">
        <v>36</v>
      </c>
      <c r="G1652" s="33">
        <v>10</v>
      </c>
      <c r="H1652" s="174" t="s">
        <v>2855</v>
      </c>
      <c r="I1652" s="33" t="s">
        <v>24</v>
      </c>
      <c r="J1652" s="34" t="s">
        <v>2809</v>
      </c>
      <c r="K1652" s="33"/>
      <c r="L1652" s="34"/>
      <c r="M1652" s="33"/>
      <c r="N1652" s="34"/>
      <c r="O1652" s="33"/>
      <c r="P1652" s="34"/>
      <c r="Q1652" s="234"/>
      <c r="R1652" s="37"/>
      <c r="S1652" s="38"/>
      <c r="T1652" s="43"/>
      <c r="U1652" s="42" t="s">
        <v>2457</v>
      </c>
      <c r="V1652" s="41">
        <f t="shared" si="52"/>
        <v>23</v>
      </c>
      <c r="W1652" s="13"/>
    </row>
    <row r="1653" spans="1:24" s="54" customFormat="1" x14ac:dyDescent="0.45">
      <c r="A1653" s="892"/>
      <c r="B1653" s="26" t="s">
        <v>24</v>
      </c>
      <c r="C1653" s="232">
        <v>52</v>
      </c>
      <c r="D1653" s="89">
        <v>14</v>
      </c>
      <c r="E1653" s="29" t="s">
        <v>2740</v>
      </c>
      <c r="F1653" s="30" t="s">
        <v>26</v>
      </c>
      <c r="G1653" s="49">
        <v>11</v>
      </c>
      <c r="H1653" s="192" t="s">
        <v>162</v>
      </c>
      <c r="I1653" s="49" t="s">
        <v>28</v>
      </c>
      <c r="J1653" s="48"/>
      <c r="K1653" s="49" t="s">
        <v>30</v>
      </c>
      <c r="L1653" s="48"/>
      <c r="M1653" s="49" t="s">
        <v>32</v>
      </c>
      <c r="N1653" s="48"/>
      <c r="O1653" s="49" t="s">
        <v>33</v>
      </c>
      <c r="P1653" s="48"/>
      <c r="Q1653" s="24" t="s">
        <v>34</v>
      </c>
      <c r="R1653" s="51"/>
      <c r="S1653" s="24" t="s">
        <v>35</v>
      </c>
      <c r="T1653" s="98"/>
      <c r="U1653" s="42"/>
      <c r="V1653" s="41">
        <f t="shared" si="52"/>
        <v>13</v>
      </c>
      <c r="W1653" s="52"/>
      <c r="X1653" s="53">
        <f>LEN(H1654)+5</f>
        <v>14</v>
      </c>
    </row>
    <row r="1654" spans="1:24" x14ac:dyDescent="0.45">
      <c r="A1654" s="892"/>
      <c r="B1654" s="26" t="s">
        <v>24</v>
      </c>
      <c r="C1654" s="232">
        <v>52</v>
      </c>
      <c r="D1654" s="89">
        <v>14</v>
      </c>
      <c r="E1654" s="29" t="s">
        <v>2740</v>
      </c>
      <c r="F1654" s="30" t="s">
        <v>36</v>
      </c>
      <c r="G1654" s="33">
        <v>11</v>
      </c>
      <c r="H1654" s="174" t="s">
        <v>2856</v>
      </c>
      <c r="I1654" s="33"/>
      <c r="J1654" s="34"/>
      <c r="K1654" s="33"/>
      <c r="L1654" s="34"/>
      <c r="M1654" s="33"/>
      <c r="N1654" s="34"/>
      <c r="O1654" s="33"/>
      <c r="P1654" s="34"/>
      <c r="Q1654" s="234"/>
      <c r="R1654" s="37"/>
      <c r="S1654" s="38"/>
      <c r="T1654" s="43"/>
      <c r="U1654" s="42" t="s">
        <v>2457</v>
      </c>
      <c r="V1654" s="41">
        <f t="shared" si="52"/>
        <v>14</v>
      </c>
      <c r="W1654" s="13"/>
    </row>
    <row r="1655" spans="1:24" s="54" customFormat="1" x14ac:dyDescent="0.45">
      <c r="A1655" s="892"/>
      <c r="B1655" s="26" t="s">
        <v>24</v>
      </c>
      <c r="C1655" s="232">
        <v>52</v>
      </c>
      <c r="D1655" s="89">
        <v>14</v>
      </c>
      <c r="E1655" s="29" t="s">
        <v>2740</v>
      </c>
      <c r="F1655" s="203" t="s">
        <v>26</v>
      </c>
      <c r="G1655" s="47">
        <v>12</v>
      </c>
      <c r="H1655" s="192" t="s">
        <v>162</v>
      </c>
      <c r="I1655" s="47" t="s">
        <v>28</v>
      </c>
      <c r="J1655" s="192" t="s">
        <v>123</v>
      </c>
      <c r="K1655" s="47" t="s">
        <v>30</v>
      </c>
      <c r="L1655" s="192" t="s">
        <v>339</v>
      </c>
      <c r="M1655" s="47" t="s">
        <v>32</v>
      </c>
      <c r="N1655" s="192" t="s">
        <v>282</v>
      </c>
      <c r="O1655" s="47" t="s">
        <v>33</v>
      </c>
      <c r="P1655" s="48"/>
      <c r="Q1655" s="236" t="s">
        <v>34</v>
      </c>
      <c r="R1655" s="51"/>
      <c r="S1655" s="24" t="s">
        <v>35</v>
      </c>
      <c r="T1655" s="98"/>
      <c r="U1655" s="42"/>
      <c r="V1655" s="41">
        <f t="shared" si="52"/>
        <v>27</v>
      </c>
      <c r="W1655" s="52"/>
      <c r="X1655" s="53">
        <f>LEN(H1656&amp;J1656&amp;L1657&amp;N1659)+5</f>
        <v>47</v>
      </c>
    </row>
    <row r="1656" spans="1:24" x14ac:dyDescent="0.45">
      <c r="A1656" s="892"/>
      <c r="B1656" s="26" t="s">
        <v>24</v>
      </c>
      <c r="C1656" s="232">
        <v>52</v>
      </c>
      <c r="D1656" s="89">
        <v>14</v>
      </c>
      <c r="E1656" s="29" t="s">
        <v>2740</v>
      </c>
      <c r="F1656" s="30" t="s">
        <v>36</v>
      </c>
      <c r="G1656" s="35">
        <v>12</v>
      </c>
      <c r="H1656" s="174" t="s">
        <v>2857</v>
      </c>
      <c r="I1656" s="31" t="s">
        <v>24</v>
      </c>
      <c r="J1656" s="34" t="s">
        <v>2858</v>
      </c>
      <c r="K1656" s="33" t="s">
        <v>24</v>
      </c>
      <c r="L1656" s="174" t="s">
        <v>2859</v>
      </c>
      <c r="M1656" s="31" t="s">
        <v>24</v>
      </c>
      <c r="N1656" s="174" t="s">
        <v>2860</v>
      </c>
      <c r="O1656" s="35"/>
      <c r="P1656" s="34"/>
      <c r="Q1656" s="38"/>
      <c r="R1656" s="37"/>
      <c r="S1656" s="38" t="s">
        <v>51</v>
      </c>
      <c r="T1656" s="43"/>
      <c r="U1656" s="42" t="s">
        <v>2457</v>
      </c>
      <c r="V1656" s="41">
        <f t="shared" si="52"/>
        <v>45</v>
      </c>
      <c r="W1656" s="13"/>
    </row>
    <row r="1657" spans="1:24" x14ac:dyDescent="0.45">
      <c r="A1657" s="892"/>
      <c r="B1657" s="26" t="s">
        <v>24</v>
      </c>
      <c r="C1657" s="232">
        <v>52</v>
      </c>
      <c r="D1657" s="89">
        <v>14</v>
      </c>
      <c r="E1657" s="29" t="s">
        <v>2740</v>
      </c>
      <c r="F1657" s="30" t="s">
        <v>36</v>
      </c>
      <c r="G1657" s="35">
        <v>12</v>
      </c>
      <c r="H1657" s="174" t="s">
        <v>2857</v>
      </c>
      <c r="I1657" s="31" t="s">
        <v>40</v>
      </c>
      <c r="J1657" s="34" t="s">
        <v>2861</v>
      </c>
      <c r="K1657" s="33" t="s">
        <v>40</v>
      </c>
      <c r="L1657" s="174" t="s">
        <v>2862</v>
      </c>
      <c r="M1657" s="33" t="s">
        <v>40</v>
      </c>
      <c r="N1657" s="174" t="s">
        <v>2863</v>
      </c>
      <c r="O1657" s="35"/>
      <c r="P1657" s="34"/>
      <c r="Q1657" s="38"/>
      <c r="R1657" s="37"/>
      <c r="S1657" s="38"/>
      <c r="T1657" s="43"/>
      <c r="U1657" s="42"/>
      <c r="V1657" s="41">
        <f t="shared" si="52"/>
        <v>41</v>
      </c>
      <c r="W1657" s="13"/>
    </row>
    <row r="1658" spans="1:24" x14ac:dyDescent="0.45">
      <c r="A1658" s="892"/>
      <c r="B1658" s="26" t="s">
        <v>24</v>
      </c>
      <c r="C1658" s="232">
        <v>52</v>
      </c>
      <c r="D1658" s="89">
        <v>14</v>
      </c>
      <c r="E1658" s="29" t="s">
        <v>2740</v>
      </c>
      <c r="F1658" s="30" t="s">
        <v>36</v>
      </c>
      <c r="G1658" s="35">
        <v>12</v>
      </c>
      <c r="H1658" s="174" t="s">
        <v>2857</v>
      </c>
      <c r="I1658" s="35"/>
      <c r="J1658" s="34"/>
      <c r="K1658" s="33" t="s">
        <v>43</v>
      </c>
      <c r="L1658" s="174" t="s">
        <v>2864</v>
      </c>
      <c r="M1658" s="33" t="s">
        <v>43</v>
      </c>
      <c r="N1658" s="174" t="s">
        <v>2865</v>
      </c>
      <c r="O1658" s="35"/>
      <c r="P1658" s="34"/>
      <c r="Q1658" s="38"/>
      <c r="R1658" s="37"/>
      <c r="S1658" s="38"/>
      <c r="T1658" s="43"/>
      <c r="U1658" s="42"/>
      <c r="V1658" s="41">
        <f t="shared" si="52"/>
        <v>26</v>
      </c>
      <c r="W1658" s="13"/>
    </row>
    <row r="1659" spans="1:24" x14ac:dyDescent="0.45">
      <c r="A1659" s="892"/>
      <c r="B1659" s="26" t="s">
        <v>24</v>
      </c>
      <c r="C1659" s="232">
        <v>52</v>
      </c>
      <c r="D1659" s="89">
        <v>14</v>
      </c>
      <c r="E1659" s="29" t="s">
        <v>2740</v>
      </c>
      <c r="F1659" s="30" t="s">
        <v>36</v>
      </c>
      <c r="G1659" s="35">
        <v>12</v>
      </c>
      <c r="H1659" s="174" t="s">
        <v>2857</v>
      </c>
      <c r="I1659" s="35"/>
      <c r="J1659" s="34"/>
      <c r="K1659" s="33" t="s">
        <v>46</v>
      </c>
      <c r="L1659" s="174" t="s">
        <v>2866</v>
      </c>
      <c r="M1659" s="33" t="s">
        <v>46</v>
      </c>
      <c r="N1659" s="174" t="s">
        <v>2867</v>
      </c>
      <c r="O1659" s="35"/>
      <c r="P1659" s="34"/>
      <c r="Q1659" s="38"/>
      <c r="R1659" s="37"/>
      <c r="S1659" s="38"/>
      <c r="T1659" s="43"/>
      <c r="U1659" s="42"/>
      <c r="V1659" s="41">
        <f t="shared" si="52"/>
        <v>25</v>
      </c>
      <c r="W1659" s="13"/>
    </row>
    <row r="1660" spans="1:24" x14ac:dyDescent="0.45">
      <c r="A1660" s="892"/>
      <c r="B1660" s="26" t="s">
        <v>24</v>
      </c>
      <c r="C1660" s="232">
        <v>52</v>
      </c>
      <c r="D1660" s="89">
        <v>14</v>
      </c>
      <c r="E1660" s="29" t="s">
        <v>2740</v>
      </c>
      <c r="F1660" s="30" t="s">
        <v>36</v>
      </c>
      <c r="G1660" s="35">
        <v>12</v>
      </c>
      <c r="H1660" s="174" t="s">
        <v>2857</v>
      </c>
      <c r="I1660" s="35"/>
      <c r="J1660" s="34"/>
      <c r="K1660" s="33" t="s">
        <v>49</v>
      </c>
      <c r="L1660" s="237" t="s">
        <v>2868</v>
      </c>
      <c r="M1660" s="33" t="s">
        <v>49</v>
      </c>
      <c r="N1660" s="174" t="s">
        <v>2869</v>
      </c>
      <c r="O1660" s="35"/>
      <c r="P1660" s="34"/>
      <c r="Q1660" s="38"/>
      <c r="R1660" s="37"/>
      <c r="S1660" s="38"/>
      <c r="T1660" s="43"/>
      <c r="U1660" s="42"/>
      <c r="V1660" s="41">
        <f t="shared" si="52"/>
        <v>25</v>
      </c>
      <c r="W1660" s="13"/>
    </row>
    <row r="1661" spans="1:24" x14ac:dyDescent="0.45">
      <c r="A1661" s="892"/>
      <c r="B1661" s="26" t="s">
        <v>24</v>
      </c>
      <c r="C1661" s="232">
        <v>52</v>
      </c>
      <c r="D1661" s="89">
        <v>14</v>
      </c>
      <c r="E1661" s="29" t="s">
        <v>2740</v>
      </c>
      <c r="F1661" s="30" t="s">
        <v>36</v>
      </c>
      <c r="G1661" s="35">
        <v>12</v>
      </c>
      <c r="H1661" s="174" t="s">
        <v>2857</v>
      </c>
      <c r="I1661" s="35"/>
      <c r="J1661" s="34"/>
      <c r="K1661" s="33" t="s">
        <v>52</v>
      </c>
      <c r="L1661" s="237" t="s">
        <v>2870</v>
      </c>
      <c r="M1661" s="33"/>
      <c r="N1661" s="174"/>
      <c r="O1661" s="35"/>
      <c r="P1661" s="34"/>
      <c r="Q1661" s="38"/>
      <c r="R1661" s="37"/>
      <c r="S1661" s="38"/>
      <c r="T1661" s="43"/>
      <c r="U1661" s="42"/>
      <c r="V1661" s="41"/>
      <c r="W1661" s="13"/>
    </row>
    <row r="1662" spans="1:24" x14ac:dyDescent="0.45">
      <c r="A1662" s="892"/>
      <c r="B1662" s="26" t="s">
        <v>24</v>
      </c>
      <c r="C1662" s="232">
        <v>52</v>
      </c>
      <c r="D1662" s="89">
        <v>14</v>
      </c>
      <c r="E1662" s="29" t="s">
        <v>2740</v>
      </c>
      <c r="F1662" s="30" t="s">
        <v>36</v>
      </c>
      <c r="G1662" s="35">
        <v>12</v>
      </c>
      <c r="H1662" s="174" t="s">
        <v>2857</v>
      </c>
      <c r="I1662" s="35"/>
      <c r="J1662" s="34"/>
      <c r="K1662" s="33" t="s">
        <v>54</v>
      </c>
      <c r="L1662" s="237" t="s">
        <v>2871</v>
      </c>
      <c r="M1662" s="33"/>
      <c r="N1662" s="174"/>
      <c r="O1662" s="35"/>
      <c r="P1662" s="34"/>
      <c r="Q1662" s="38"/>
      <c r="R1662" s="37"/>
      <c r="S1662" s="38"/>
      <c r="T1662" s="43"/>
      <c r="U1662" s="42"/>
      <c r="V1662" s="41"/>
      <c r="W1662" s="13"/>
    </row>
    <row r="1663" spans="1:24" x14ac:dyDescent="0.45">
      <c r="A1663" s="892"/>
      <c r="B1663" s="26" t="s">
        <v>24</v>
      </c>
      <c r="C1663" s="232">
        <v>52</v>
      </c>
      <c r="D1663" s="89">
        <v>14</v>
      </c>
      <c r="E1663" s="29" t="s">
        <v>2740</v>
      </c>
      <c r="F1663" s="30" t="s">
        <v>36</v>
      </c>
      <c r="G1663" s="35">
        <v>12</v>
      </c>
      <c r="H1663" s="174" t="s">
        <v>2857</v>
      </c>
      <c r="I1663" s="35"/>
      <c r="J1663" s="34"/>
      <c r="K1663" s="33" t="s">
        <v>56</v>
      </c>
      <c r="L1663" s="237" t="s">
        <v>2872</v>
      </c>
      <c r="M1663" s="33"/>
      <c r="N1663" s="174"/>
      <c r="O1663" s="35"/>
      <c r="P1663" s="34"/>
      <c r="Q1663" s="38"/>
      <c r="R1663" s="37"/>
      <c r="S1663" s="38"/>
      <c r="T1663" s="43"/>
      <c r="U1663" s="42"/>
      <c r="V1663" s="41"/>
      <c r="W1663" s="13"/>
    </row>
    <row r="1664" spans="1:24" s="54" customFormat="1" x14ac:dyDescent="0.45">
      <c r="A1664" s="892"/>
      <c r="B1664" s="26" t="s">
        <v>24</v>
      </c>
      <c r="C1664" s="232">
        <v>52</v>
      </c>
      <c r="D1664" s="89">
        <v>14</v>
      </c>
      <c r="E1664" s="29" t="s">
        <v>2740</v>
      </c>
      <c r="F1664" s="203" t="s">
        <v>26</v>
      </c>
      <c r="G1664" s="47">
        <v>13</v>
      </c>
      <c r="H1664" s="192" t="s">
        <v>162</v>
      </c>
      <c r="I1664" s="47" t="s">
        <v>28</v>
      </c>
      <c r="J1664" s="48" t="s">
        <v>2873</v>
      </c>
      <c r="K1664" s="47" t="s">
        <v>30</v>
      </c>
      <c r="L1664" s="48" t="s">
        <v>123</v>
      </c>
      <c r="M1664" s="47" t="s">
        <v>32</v>
      </c>
      <c r="N1664" s="48" t="s">
        <v>2462</v>
      </c>
      <c r="O1664" s="47" t="s">
        <v>33</v>
      </c>
      <c r="P1664" s="48" t="s">
        <v>282</v>
      </c>
      <c r="Q1664" s="236" t="s">
        <v>34</v>
      </c>
      <c r="R1664" s="51" t="s">
        <v>1744</v>
      </c>
      <c r="S1664" s="24" t="s">
        <v>35</v>
      </c>
      <c r="T1664" s="98"/>
      <c r="U1664" s="42"/>
      <c r="V1664" s="41">
        <f>LEN(H1664&amp;J1664&amp;L1664&amp;N1664&amp;P1664&amp;R1664)+5</f>
        <v>48</v>
      </c>
      <c r="W1664" s="52"/>
      <c r="X1664" s="53">
        <f>LEN(H1665&amp;J1668&amp;L1667&amp;N1665&amp;P1667&amp;R1667)+5</f>
        <v>68</v>
      </c>
    </row>
    <row r="1665" spans="1:24" x14ac:dyDescent="0.45">
      <c r="A1665" s="892"/>
      <c r="B1665" s="26" t="s">
        <v>24</v>
      </c>
      <c r="C1665" s="232">
        <v>52</v>
      </c>
      <c r="D1665" s="89">
        <v>14</v>
      </c>
      <c r="E1665" s="29" t="s">
        <v>2740</v>
      </c>
      <c r="F1665" s="30" t="s">
        <v>36</v>
      </c>
      <c r="G1665" s="33">
        <v>13</v>
      </c>
      <c r="H1665" s="174" t="s">
        <v>2874</v>
      </c>
      <c r="I1665" s="33" t="s">
        <v>24</v>
      </c>
      <c r="J1665" s="174" t="s">
        <v>2875</v>
      </c>
      <c r="K1665" s="33" t="s">
        <v>24</v>
      </c>
      <c r="L1665" s="34" t="s">
        <v>2876</v>
      </c>
      <c r="M1665" s="33" t="s">
        <v>24</v>
      </c>
      <c r="N1665" s="34" t="s">
        <v>2877</v>
      </c>
      <c r="O1665" s="33" t="s">
        <v>24</v>
      </c>
      <c r="P1665" s="34" t="s">
        <v>2878</v>
      </c>
      <c r="Q1665" s="234" t="s">
        <v>24</v>
      </c>
      <c r="R1665" s="37" t="s">
        <v>2879</v>
      </c>
      <c r="S1665" s="38" t="s">
        <v>2880</v>
      </c>
      <c r="T1665" s="43"/>
      <c r="U1665" s="42" t="s">
        <v>2457</v>
      </c>
      <c r="V1665" s="41">
        <f>LEN(H1665&amp;J1665&amp;L1665&amp;N1665&amp;P1665&amp;R1665)+5</f>
        <v>61</v>
      </c>
      <c r="W1665" s="179">
        <f>LEN(H1668&amp;J1668&amp;L1665&amp;N1665&amp;P1665&amp;R1666)+5</f>
        <v>65</v>
      </c>
    </row>
    <row r="1666" spans="1:24" x14ac:dyDescent="0.45">
      <c r="A1666" s="892"/>
      <c r="B1666" s="26" t="s">
        <v>24</v>
      </c>
      <c r="C1666" s="232">
        <v>52</v>
      </c>
      <c r="D1666" s="89">
        <v>14</v>
      </c>
      <c r="E1666" s="29" t="s">
        <v>2740</v>
      </c>
      <c r="F1666" s="30" t="s">
        <v>36</v>
      </c>
      <c r="G1666" s="33">
        <v>13</v>
      </c>
      <c r="H1666" s="174" t="s">
        <v>2874</v>
      </c>
      <c r="I1666" s="33" t="s">
        <v>40</v>
      </c>
      <c r="J1666" s="34" t="s">
        <v>2881</v>
      </c>
      <c r="K1666" s="35" t="s">
        <v>40</v>
      </c>
      <c r="L1666" s="34" t="s">
        <v>2882</v>
      </c>
      <c r="M1666" s="35" t="s">
        <v>40</v>
      </c>
      <c r="N1666" s="34" t="s">
        <v>2883</v>
      </c>
      <c r="O1666" s="35" t="s">
        <v>40</v>
      </c>
      <c r="P1666" s="34" t="s">
        <v>2865</v>
      </c>
      <c r="Q1666" s="38" t="s">
        <v>40</v>
      </c>
      <c r="R1666" s="37" t="s">
        <v>2884</v>
      </c>
      <c r="S1666" s="38" t="s">
        <v>2885</v>
      </c>
      <c r="T1666" s="43"/>
      <c r="U1666" s="42" t="s">
        <v>2457</v>
      </c>
      <c r="V1666" s="41">
        <f>LEN(H1666&amp;J1666&amp;L1666&amp;N1666&amp;P1666&amp;R1666)+5</f>
        <v>52</v>
      </c>
      <c r="W1666" s="13"/>
    </row>
    <row r="1667" spans="1:24" x14ac:dyDescent="0.45">
      <c r="A1667" s="892"/>
      <c r="B1667" s="26" t="s">
        <v>24</v>
      </c>
      <c r="C1667" s="232">
        <v>52</v>
      </c>
      <c r="D1667" s="89">
        <v>14</v>
      </c>
      <c r="E1667" s="29" t="s">
        <v>2740</v>
      </c>
      <c r="F1667" s="30" t="s">
        <v>36</v>
      </c>
      <c r="G1667" s="33">
        <v>13</v>
      </c>
      <c r="H1667" s="174" t="s">
        <v>2874</v>
      </c>
      <c r="I1667" s="33" t="s">
        <v>43</v>
      </c>
      <c r="J1667" s="34" t="s">
        <v>2886</v>
      </c>
      <c r="K1667" s="35" t="s">
        <v>43</v>
      </c>
      <c r="L1667" s="34" t="s">
        <v>2887</v>
      </c>
      <c r="M1667" s="35" t="s">
        <v>43</v>
      </c>
      <c r="N1667" s="34" t="s">
        <v>2888</v>
      </c>
      <c r="O1667" s="35" t="s">
        <v>43</v>
      </c>
      <c r="P1667" s="34" t="s">
        <v>2889</v>
      </c>
      <c r="Q1667" s="38" t="s">
        <v>43</v>
      </c>
      <c r="R1667" s="37" t="s">
        <v>2890</v>
      </c>
      <c r="S1667" s="38"/>
      <c r="T1667" s="43"/>
      <c r="U1667" s="42" t="s">
        <v>2457</v>
      </c>
      <c r="V1667" s="41">
        <f>LEN(H1667&amp;J1667&amp;L1667&amp;N1667&amp;P1667&amp;R1667)+5</f>
        <v>61</v>
      </c>
      <c r="W1667" s="13"/>
    </row>
    <row r="1668" spans="1:24" x14ac:dyDescent="0.45">
      <c r="A1668" s="892"/>
      <c r="B1668" s="26" t="s">
        <v>24</v>
      </c>
      <c r="C1668" s="232">
        <v>52</v>
      </c>
      <c r="D1668" s="89">
        <v>14</v>
      </c>
      <c r="E1668" s="29" t="s">
        <v>2740</v>
      </c>
      <c r="F1668" s="30" t="s">
        <v>36</v>
      </c>
      <c r="G1668" s="33">
        <v>13</v>
      </c>
      <c r="H1668" s="174" t="s">
        <v>2874</v>
      </c>
      <c r="I1668" s="33" t="s">
        <v>46</v>
      </c>
      <c r="J1668" s="34" t="s">
        <v>2891</v>
      </c>
      <c r="K1668" s="35" t="s">
        <v>46</v>
      </c>
      <c r="L1668" s="34" t="s">
        <v>2892</v>
      </c>
      <c r="M1668" s="35"/>
      <c r="N1668" s="34"/>
      <c r="O1668" s="35" t="s">
        <v>46</v>
      </c>
      <c r="P1668" s="34" t="s">
        <v>2893</v>
      </c>
      <c r="Q1668" s="234" t="s">
        <v>46</v>
      </c>
      <c r="R1668" s="37" t="s">
        <v>2894</v>
      </c>
      <c r="S1668" s="38"/>
      <c r="T1668" s="43"/>
      <c r="U1668" s="42" t="s">
        <v>2457</v>
      </c>
      <c r="V1668" s="41">
        <f>LEN(H1668&amp;J1668&amp;L1668&amp;N1668&amp;P1668&amp;R1668)+5</f>
        <v>54</v>
      </c>
      <c r="W1668" s="13"/>
    </row>
    <row r="1669" spans="1:24" x14ac:dyDescent="0.45">
      <c r="A1669" s="892"/>
      <c r="B1669" s="26" t="s">
        <v>24</v>
      </c>
      <c r="C1669" s="232">
        <v>52</v>
      </c>
      <c r="D1669" s="89">
        <v>14</v>
      </c>
      <c r="E1669" s="29" t="s">
        <v>2740</v>
      </c>
      <c r="F1669" s="30" t="s">
        <v>36</v>
      </c>
      <c r="G1669" s="33">
        <v>13</v>
      </c>
      <c r="H1669" s="174" t="s">
        <v>2874</v>
      </c>
      <c r="I1669" s="33" t="s">
        <v>49</v>
      </c>
      <c r="J1669" s="34" t="s">
        <v>264</v>
      </c>
      <c r="K1669" s="35"/>
      <c r="L1669" s="34"/>
      <c r="M1669" s="35"/>
      <c r="N1669" s="34"/>
      <c r="O1669" s="35"/>
      <c r="P1669" s="34"/>
      <c r="Q1669" s="38"/>
      <c r="R1669" s="37"/>
      <c r="S1669" s="38"/>
      <c r="T1669" s="43"/>
      <c r="U1669" s="42"/>
      <c r="V1669" s="41"/>
      <c r="W1669" s="13"/>
    </row>
    <row r="1670" spans="1:24" x14ac:dyDescent="0.45">
      <c r="A1670" s="892"/>
      <c r="B1670" s="26" t="s">
        <v>24</v>
      </c>
      <c r="C1670" s="232">
        <v>52</v>
      </c>
      <c r="D1670" s="89">
        <v>14</v>
      </c>
      <c r="E1670" s="29" t="s">
        <v>2740</v>
      </c>
      <c r="F1670" s="30" t="s">
        <v>36</v>
      </c>
      <c r="G1670" s="33">
        <v>13</v>
      </c>
      <c r="H1670" s="174" t="s">
        <v>2874</v>
      </c>
      <c r="I1670" s="33" t="s">
        <v>52</v>
      </c>
      <c r="J1670" s="34" t="s">
        <v>2895</v>
      </c>
      <c r="K1670" s="35"/>
      <c r="L1670" s="34"/>
      <c r="M1670" s="35"/>
      <c r="N1670" s="34"/>
      <c r="O1670" s="35"/>
      <c r="P1670" s="34"/>
      <c r="Q1670" s="38"/>
      <c r="R1670" s="37"/>
      <c r="S1670" s="38"/>
      <c r="T1670" s="43"/>
      <c r="U1670" s="42"/>
      <c r="V1670" s="41"/>
      <c r="W1670" s="13"/>
    </row>
    <row r="1671" spans="1:24" x14ac:dyDescent="0.45">
      <c r="A1671" s="892"/>
      <c r="B1671" s="26" t="s">
        <v>24</v>
      </c>
      <c r="C1671" s="232">
        <v>52</v>
      </c>
      <c r="D1671" s="89">
        <v>14</v>
      </c>
      <c r="E1671" s="29" t="s">
        <v>2740</v>
      </c>
      <c r="F1671" s="30" t="s">
        <v>36</v>
      </c>
      <c r="G1671" s="33">
        <v>13</v>
      </c>
      <c r="H1671" s="174" t="s">
        <v>2874</v>
      </c>
      <c r="I1671" s="55" t="s">
        <v>54</v>
      </c>
      <c r="J1671" s="34" t="s">
        <v>2896</v>
      </c>
      <c r="K1671" s="35"/>
      <c r="L1671" s="34"/>
      <c r="M1671" s="35"/>
      <c r="N1671" s="34"/>
      <c r="O1671" s="35"/>
      <c r="P1671" s="34"/>
      <c r="Q1671" s="38"/>
      <c r="R1671" s="37"/>
      <c r="S1671" s="38"/>
      <c r="T1671" s="43"/>
      <c r="U1671" s="42"/>
      <c r="V1671" s="41"/>
      <c r="W1671" s="13"/>
    </row>
    <row r="1672" spans="1:24" s="54" customFormat="1" x14ac:dyDescent="0.45">
      <c r="A1672" s="892"/>
      <c r="B1672" s="26" t="s">
        <v>24</v>
      </c>
      <c r="C1672" s="232">
        <v>52</v>
      </c>
      <c r="D1672" s="89">
        <v>14</v>
      </c>
      <c r="E1672" s="29" t="s">
        <v>2740</v>
      </c>
      <c r="F1672" s="203" t="s">
        <v>26</v>
      </c>
      <c r="G1672" s="47">
        <v>14</v>
      </c>
      <c r="H1672" s="192" t="s">
        <v>162</v>
      </c>
      <c r="I1672" s="47" t="s">
        <v>28</v>
      </c>
      <c r="J1672" s="192" t="s">
        <v>282</v>
      </c>
      <c r="K1672" s="47" t="s">
        <v>30</v>
      </c>
      <c r="L1672" s="48" t="s">
        <v>1744</v>
      </c>
      <c r="M1672" s="47" t="s">
        <v>32</v>
      </c>
      <c r="N1672" s="48"/>
      <c r="O1672" s="47" t="s">
        <v>33</v>
      </c>
      <c r="P1672" s="48"/>
      <c r="Q1672" s="236" t="s">
        <v>34</v>
      </c>
      <c r="R1672" s="51"/>
      <c r="S1672" s="24" t="s">
        <v>35</v>
      </c>
      <c r="T1672" s="98"/>
      <c r="U1672" s="42"/>
      <c r="V1672" s="41">
        <f>LEN(H1672&amp;J1672&amp;L1672&amp;N1672&amp;P1672&amp;R1672)+5</f>
        <v>25</v>
      </c>
      <c r="W1672" s="52"/>
      <c r="X1672" s="53">
        <f>LEN(H1673&amp;J1674&amp;L1674)+5</f>
        <v>34</v>
      </c>
    </row>
    <row r="1673" spans="1:24" x14ac:dyDescent="0.45">
      <c r="A1673" s="892"/>
      <c r="B1673" s="26" t="s">
        <v>24</v>
      </c>
      <c r="C1673" s="232">
        <v>52</v>
      </c>
      <c r="D1673" s="89">
        <v>14</v>
      </c>
      <c r="E1673" s="29" t="s">
        <v>2740</v>
      </c>
      <c r="F1673" s="30" t="s">
        <v>36</v>
      </c>
      <c r="G1673" s="33">
        <v>14</v>
      </c>
      <c r="H1673" s="174" t="s">
        <v>2897</v>
      </c>
      <c r="I1673" s="33" t="s">
        <v>24</v>
      </c>
      <c r="J1673" s="174" t="s">
        <v>2775</v>
      </c>
      <c r="K1673" s="33" t="s">
        <v>24</v>
      </c>
      <c r="L1673" s="34" t="s">
        <v>2756</v>
      </c>
      <c r="M1673" s="33"/>
      <c r="N1673" s="34"/>
      <c r="O1673" s="33"/>
      <c r="P1673" s="34"/>
      <c r="Q1673" s="234"/>
      <c r="R1673" s="37"/>
      <c r="S1673" s="38" t="s">
        <v>51</v>
      </c>
      <c r="T1673" s="43"/>
      <c r="U1673" s="42" t="s">
        <v>2457</v>
      </c>
      <c r="V1673" s="41">
        <f>LEN(H1673&amp;J1673&amp;L1673&amp;N1673&amp;P1673&amp;R1673)+5</f>
        <v>33</v>
      </c>
      <c r="W1673" s="13"/>
    </row>
    <row r="1674" spans="1:24" x14ac:dyDescent="0.45">
      <c r="A1674" s="892"/>
      <c r="B1674" s="26" t="s">
        <v>24</v>
      </c>
      <c r="C1674" s="232">
        <v>52</v>
      </c>
      <c r="D1674" s="89">
        <v>14</v>
      </c>
      <c r="E1674" s="29" t="s">
        <v>2740</v>
      </c>
      <c r="F1674" s="30" t="s">
        <v>36</v>
      </c>
      <c r="G1674" s="33">
        <v>14</v>
      </c>
      <c r="H1674" s="174" t="s">
        <v>2897</v>
      </c>
      <c r="I1674" s="33" t="s">
        <v>40</v>
      </c>
      <c r="J1674" s="174" t="s">
        <v>2898</v>
      </c>
      <c r="K1674" s="33" t="s">
        <v>40</v>
      </c>
      <c r="L1674" s="34" t="s">
        <v>2761</v>
      </c>
      <c r="M1674" s="33"/>
      <c r="N1674" s="34"/>
      <c r="O1674" s="33"/>
      <c r="P1674" s="34"/>
      <c r="Q1674" s="234"/>
      <c r="R1674" s="37"/>
      <c r="S1674" s="38"/>
      <c r="T1674" s="43"/>
      <c r="U1674" s="42"/>
      <c r="V1674" s="41">
        <f>LEN(H1674&amp;J1674&amp;L1674&amp;N1674&amp;P1674&amp;R1674)+5</f>
        <v>34</v>
      </c>
      <c r="W1674" s="13"/>
    </row>
    <row r="1675" spans="1:24" x14ac:dyDescent="0.45">
      <c r="A1675" s="892"/>
      <c r="B1675" s="26" t="s">
        <v>24</v>
      </c>
      <c r="C1675" s="232">
        <v>52</v>
      </c>
      <c r="D1675" s="89">
        <v>14</v>
      </c>
      <c r="E1675" s="29" t="s">
        <v>2740</v>
      </c>
      <c r="F1675" s="30" t="s">
        <v>36</v>
      </c>
      <c r="G1675" s="33">
        <v>14</v>
      </c>
      <c r="H1675" s="174" t="s">
        <v>2897</v>
      </c>
      <c r="I1675" s="55" t="s">
        <v>43</v>
      </c>
      <c r="J1675" s="174" t="s">
        <v>2899</v>
      </c>
      <c r="K1675" s="33"/>
      <c r="L1675" s="34"/>
      <c r="M1675" s="33"/>
      <c r="N1675" s="34"/>
      <c r="O1675" s="33"/>
      <c r="P1675" s="34"/>
      <c r="Q1675" s="234"/>
      <c r="R1675" s="37"/>
      <c r="S1675" s="38"/>
      <c r="T1675" s="43"/>
      <c r="U1675" s="42"/>
      <c r="V1675" s="41"/>
      <c r="W1675" s="13"/>
    </row>
    <row r="1676" spans="1:24" s="54" customFormat="1" x14ac:dyDescent="0.45">
      <c r="A1676" s="892"/>
      <c r="B1676" s="26" t="s">
        <v>24</v>
      </c>
      <c r="C1676" s="232">
        <v>52</v>
      </c>
      <c r="D1676" s="89">
        <v>14</v>
      </c>
      <c r="E1676" s="29" t="s">
        <v>2740</v>
      </c>
      <c r="F1676" s="203" t="s">
        <v>26</v>
      </c>
      <c r="G1676" s="47">
        <v>15</v>
      </c>
      <c r="H1676" s="192" t="s">
        <v>162</v>
      </c>
      <c r="I1676" s="47" t="s">
        <v>28</v>
      </c>
      <c r="J1676" s="192" t="s">
        <v>123</v>
      </c>
      <c r="K1676" s="47" t="s">
        <v>30</v>
      </c>
      <c r="L1676" s="48" t="s">
        <v>282</v>
      </c>
      <c r="M1676" s="47" t="s">
        <v>32</v>
      </c>
      <c r="N1676" s="48" t="s">
        <v>2503</v>
      </c>
      <c r="O1676" s="47" t="s">
        <v>33</v>
      </c>
      <c r="P1676" s="48"/>
      <c r="Q1676" s="236" t="s">
        <v>34</v>
      </c>
      <c r="R1676" s="51"/>
      <c r="S1676" s="24" t="s">
        <v>35</v>
      </c>
      <c r="T1676" s="98"/>
      <c r="U1676" s="42"/>
      <c r="V1676" s="41">
        <f t="shared" ref="V1676:V1683" si="53">LEN(H1676&amp;J1676&amp;L1676&amp;N1676&amp;P1676&amp;R1676)+5</f>
        <v>36</v>
      </c>
      <c r="W1676" s="52"/>
      <c r="X1676" s="53">
        <f>LEN(H1677&amp;J1680&amp;L1680)+5</f>
        <v>32</v>
      </c>
    </row>
    <row r="1677" spans="1:24" x14ac:dyDescent="0.45">
      <c r="A1677" s="892"/>
      <c r="B1677" s="26" t="s">
        <v>24</v>
      </c>
      <c r="C1677" s="232">
        <v>52</v>
      </c>
      <c r="D1677" s="89">
        <v>14</v>
      </c>
      <c r="E1677" s="29" t="s">
        <v>2740</v>
      </c>
      <c r="F1677" s="30" t="s">
        <v>36</v>
      </c>
      <c r="G1677" s="31">
        <v>15</v>
      </c>
      <c r="H1677" s="174" t="s">
        <v>2900</v>
      </c>
      <c r="I1677" s="33" t="s">
        <v>24</v>
      </c>
      <c r="J1677" s="174" t="s">
        <v>2901</v>
      </c>
      <c r="K1677" s="33" t="s">
        <v>24</v>
      </c>
      <c r="L1677" s="34" t="s">
        <v>2902</v>
      </c>
      <c r="M1677" s="55" t="s">
        <v>24</v>
      </c>
      <c r="N1677" s="34" t="s">
        <v>2903</v>
      </c>
      <c r="O1677" s="33"/>
      <c r="P1677" s="34"/>
      <c r="Q1677" s="234"/>
      <c r="R1677" s="37"/>
      <c r="S1677" s="38" t="s">
        <v>51</v>
      </c>
      <c r="T1677" s="43"/>
      <c r="U1677" s="42" t="s">
        <v>2457</v>
      </c>
      <c r="V1677" s="41">
        <f t="shared" si="53"/>
        <v>28</v>
      </c>
      <c r="W1677" s="13"/>
    </row>
    <row r="1678" spans="1:24" x14ac:dyDescent="0.45">
      <c r="A1678" s="892"/>
      <c r="B1678" s="26" t="s">
        <v>24</v>
      </c>
      <c r="C1678" s="232">
        <v>52</v>
      </c>
      <c r="D1678" s="89">
        <v>14</v>
      </c>
      <c r="E1678" s="29" t="s">
        <v>2740</v>
      </c>
      <c r="F1678" s="30" t="s">
        <v>36</v>
      </c>
      <c r="G1678" s="31">
        <v>15</v>
      </c>
      <c r="H1678" s="174" t="s">
        <v>2900</v>
      </c>
      <c r="I1678" s="33" t="s">
        <v>40</v>
      </c>
      <c r="J1678" s="174" t="s">
        <v>2904</v>
      </c>
      <c r="K1678" s="31" t="s">
        <v>40</v>
      </c>
      <c r="L1678" s="34" t="s">
        <v>2905</v>
      </c>
      <c r="M1678" s="55" t="s">
        <v>40</v>
      </c>
      <c r="N1678" s="34" t="s">
        <v>336</v>
      </c>
      <c r="O1678" s="33"/>
      <c r="P1678" s="34"/>
      <c r="Q1678" s="234"/>
      <c r="R1678" s="37"/>
      <c r="S1678" s="38"/>
      <c r="T1678" s="43"/>
      <c r="U1678" s="42"/>
      <c r="V1678" s="41">
        <f t="shared" si="53"/>
        <v>27</v>
      </c>
      <c r="W1678" s="13"/>
    </row>
    <row r="1679" spans="1:24" x14ac:dyDescent="0.45">
      <c r="A1679" s="892"/>
      <c r="B1679" s="26" t="s">
        <v>24</v>
      </c>
      <c r="C1679" s="232">
        <v>52</v>
      </c>
      <c r="D1679" s="89">
        <v>14</v>
      </c>
      <c r="E1679" s="29" t="s">
        <v>2740</v>
      </c>
      <c r="F1679" s="30" t="s">
        <v>36</v>
      </c>
      <c r="G1679" s="31">
        <v>15</v>
      </c>
      <c r="H1679" s="174" t="s">
        <v>2900</v>
      </c>
      <c r="I1679" s="33" t="s">
        <v>43</v>
      </c>
      <c r="J1679" s="174" t="s">
        <v>2906</v>
      </c>
      <c r="K1679" s="31" t="s">
        <v>43</v>
      </c>
      <c r="L1679" s="34" t="s">
        <v>2899</v>
      </c>
      <c r="M1679" s="33"/>
      <c r="N1679" s="34"/>
      <c r="O1679" s="33"/>
      <c r="P1679" s="34"/>
      <c r="Q1679" s="234"/>
      <c r="R1679" s="37"/>
      <c r="S1679" s="38"/>
      <c r="T1679" s="43"/>
      <c r="U1679" s="42"/>
      <c r="V1679" s="41">
        <f t="shared" si="53"/>
        <v>25</v>
      </c>
      <c r="W1679" s="13"/>
    </row>
    <row r="1680" spans="1:24" x14ac:dyDescent="0.45">
      <c r="A1680" s="892"/>
      <c r="B1680" s="26" t="s">
        <v>24</v>
      </c>
      <c r="C1680" s="232">
        <v>52</v>
      </c>
      <c r="D1680" s="89">
        <v>14</v>
      </c>
      <c r="E1680" s="29" t="s">
        <v>2740</v>
      </c>
      <c r="F1680" s="30" t="s">
        <v>36</v>
      </c>
      <c r="G1680" s="31">
        <v>15</v>
      </c>
      <c r="H1680" s="174" t="s">
        <v>2900</v>
      </c>
      <c r="I1680" s="33" t="s">
        <v>46</v>
      </c>
      <c r="J1680" s="174" t="s">
        <v>2907</v>
      </c>
      <c r="K1680" s="33" t="s">
        <v>46</v>
      </c>
      <c r="L1680" s="34" t="s">
        <v>2908</v>
      </c>
      <c r="M1680" s="33"/>
      <c r="N1680" s="34"/>
      <c r="O1680" s="33"/>
      <c r="P1680" s="34"/>
      <c r="Q1680" s="234"/>
      <c r="R1680" s="37"/>
      <c r="S1680" s="38"/>
      <c r="T1680" s="43"/>
      <c r="U1680" s="42"/>
      <c r="V1680" s="41">
        <f t="shared" si="53"/>
        <v>32</v>
      </c>
      <c r="W1680" s="13"/>
    </row>
    <row r="1681" spans="1:24" x14ac:dyDescent="0.45">
      <c r="A1681" s="892"/>
      <c r="B1681" s="26" t="s">
        <v>24</v>
      </c>
      <c r="C1681" s="232">
        <v>52</v>
      </c>
      <c r="D1681" s="89">
        <v>14</v>
      </c>
      <c r="E1681" s="29" t="s">
        <v>2740</v>
      </c>
      <c r="F1681" s="30" t="s">
        <v>36</v>
      </c>
      <c r="G1681" s="31">
        <v>15</v>
      </c>
      <c r="H1681" s="174" t="s">
        <v>2900</v>
      </c>
      <c r="I1681" s="33" t="s">
        <v>49</v>
      </c>
      <c r="J1681" s="174" t="s">
        <v>2909</v>
      </c>
      <c r="K1681" s="33" t="s">
        <v>49</v>
      </c>
      <c r="L1681" s="34" t="s">
        <v>2910</v>
      </c>
      <c r="M1681" s="33"/>
      <c r="N1681" s="34"/>
      <c r="O1681" s="33"/>
      <c r="P1681" s="34"/>
      <c r="Q1681" s="234"/>
      <c r="R1681" s="37"/>
      <c r="S1681" s="38"/>
      <c r="T1681" s="43"/>
      <c r="U1681" s="42"/>
      <c r="V1681" s="41">
        <f t="shared" si="53"/>
        <v>28</v>
      </c>
      <c r="W1681" s="13"/>
    </row>
    <row r="1682" spans="1:24" x14ac:dyDescent="0.45">
      <c r="A1682" s="892"/>
      <c r="B1682" s="26" t="s">
        <v>24</v>
      </c>
      <c r="C1682" s="232">
        <v>52</v>
      </c>
      <c r="D1682" s="89">
        <v>14</v>
      </c>
      <c r="E1682" s="29" t="s">
        <v>2740</v>
      </c>
      <c r="F1682" s="30" t="s">
        <v>36</v>
      </c>
      <c r="G1682" s="31">
        <v>15</v>
      </c>
      <c r="H1682" s="174" t="s">
        <v>2900</v>
      </c>
      <c r="I1682" s="55" t="s">
        <v>52</v>
      </c>
      <c r="J1682" s="174" t="s">
        <v>2911</v>
      </c>
      <c r="K1682" s="33" t="s">
        <v>52</v>
      </c>
      <c r="L1682" s="34" t="s">
        <v>2912</v>
      </c>
      <c r="M1682" s="33"/>
      <c r="N1682" s="34"/>
      <c r="O1682" s="33"/>
      <c r="P1682" s="34"/>
      <c r="Q1682" s="234"/>
      <c r="R1682" s="37"/>
      <c r="S1682" s="38"/>
      <c r="T1682" s="43"/>
      <c r="U1682" s="42"/>
      <c r="V1682" s="41">
        <f t="shared" si="53"/>
        <v>19</v>
      </c>
      <c r="W1682" s="13"/>
    </row>
    <row r="1683" spans="1:24" x14ac:dyDescent="0.45">
      <c r="A1683" s="892"/>
      <c r="B1683" s="26" t="s">
        <v>24</v>
      </c>
      <c r="C1683" s="232">
        <v>52</v>
      </c>
      <c r="D1683" s="89">
        <v>14</v>
      </c>
      <c r="E1683" s="29" t="s">
        <v>2740</v>
      </c>
      <c r="F1683" s="30" t="s">
        <v>36</v>
      </c>
      <c r="G1683" s="31">
        <v>15</v>
      </c>
      <c r="H1683" s="174" t="s">
        <v>2900</v>
      </c>
      <c r="I1683" s="55" t="s">
        <v>54</v>
      </c>
      <c r="J1683" s="174" t="s">
        <v>2913</v>
      </c>
      <c r="K1683" s="55" t="s">
        <v>54</v>
      </c>
      <c r="L1683" s="34" t="s">
        <v>2416</v>
      </c>
      <c r="M1683" s="33"/>
      <c r="N1683" s="34"/>
      <c r="O1683" s="33"/>
      <c r="P1683" s="34"/>
      <c r="Q1683" s="234"/>
      <c r="R1683" s="37"/>
      <c r="S1683" s="38"/>
      <c r="T1683" s="43"/>
      <c r="U1683" s="42"/>
      <c r="V1683" s="41">
        <f t="shared" si="53"/>
        <v>33</v>
      </c>
      <c r="W1683" s="13"/>
    </row>
    <row r="1684" spans="1:24" x14ac:dyDescent="0.45">
      <c r="A1684" s="892"/>
      <c r="B1684" s="26" t="s">
        <v>24</v>
      </c>
      <c r="C1684" s="232">
        <v>52</v>
      </c>
      <c r="D1684" s="89">
        <v>14</v>
      </c>
      <c r="E1684" s="29" t="s">
        <v>2740</v>
      </c>
      <c r="F1684" s="30" t="s">
        <v>36</v>
      </c>
      <c r="G1684" s="31">
        <v>15</v>
      </c>
      <c r="H1684" s="174" t="s">
        <v>2900</v>
      </c>
      <c r="I1684" s="33"/>
      <c r="J1684" s="174"/>
      <c r="K1684" s="33" t="s">
        <v>56</v>
      </c>
      <c r="L1684" s="34" t="s">
        <v>2914</v>
      </c>
      <c r="M1684" s="33"/>
      <c r="N1684" s="34"/>
      <c r="O1684" s="33"/>
      <c r="P1684" s="34"/>
      <c r="Q1684" s="234"/>
      <c r="R1684" s="37"/>
      <c r="S1684" s="38"/>
      <c r="T1684" s="43"/>
      <c r="U1684" s="42"/>
      <c r="V1684" s="41"/>
      <c r="W1684" s="13"/>
    </row>
    <row r="1685" spans="1:24" x14ac:dyDescent="0.45">
      <c r="A1685" s="892"/>
      <c r="B1685" s="26" t="s">
        <v>24</v>
      </c>
      <c r="C1685" s="232">
        <v>52</v>
      </c>
      <c r="D1685" s="89">
        <v>14</v>
      </c>
      <c r="E1685" s="29" t="s">
        <v>2740</v>
      </c>
      <c r="F1685" s="30" t="s">
        <v>36</v>
      </c>
      <c r="G1685" s="31">
        <v>15</v>
      </c>
      <c r="H1685" s="174" t="s">
        <v>2900</v>
      </c>
      <c r="I1685" s="33"/>
      <c r="J1685" s="174"/>
      <c r="K1685" s="55" t="s">
        <v>58</v>
      </c>
      <c r="L1685" s="34" t="s">
        <v>2915</v>
      </c>
      <c r="M1685" s="33"/>
      <c r="N1685" s="34"/>
      <c r="O1685" s="33"/>
      <c r="P1685" s="34"/>
      <c r="Q1685" s="234"/>
      <c r="R1685" s="37"/>
      <c r="S1685" s="38"/>
      <c r="T1685" s="43"/>
      <c r="U1685" s="42"/>
      <c r="V1685" s="41"/>
      <c r="W1685" s="13"/>
    </row>
    <row r="1686" spans="1:24" s="54" customFormat="1" x14ac:dyDescent="0.45">
      <c r="A1686" s="892"/>
      <c r="B1686" s="26" t="s">
        <v>24</v>
      </c>
      <c r="C1686" s="232">
        <v>52</v>
      </c>
      <c r="D1686" s="89">
        <v>14</v>
      </c>
      <c r="E1686" s="29" t="s">
        <v>2740</v>
      </c>
      <c r="F1686" s="203" t="s">
        <v>26</v>
      </c>
      <c r="G1686" s="47">
        <v>16</v>
      </c>
      <c r="H1686" s="192" t="s">
        <v>162</v>
      </c>
      <c r="I1686" s="47" t="s">
        <v>28</v>
      </c>
      <c r="J1686" s="192" t="s">
        <v>1358</v>
      </c>
      <c r="K1686" s="47" t="s">
        <v>30</v>
      </c>
      <c r="L1686" s="48"/>
      <c r="M1686" s="47" t="s">
        <v>32</v>
      </c>
      <c r="N1686" s="48"/>
      <c r="O1686" s="47" t="s">
        <v>33</v>
      </c>
      <c r="P1686" s="48"/>
      <c r="Q1686" s="236" t="s">
        <v>34</v>
      </c>
      <c r="R1686" s="51"/>
      <c r="S1686" s="24" t="s">
        <v>35</v>
      </c>
      <c r="T1686" s="98"/>
      <c r="U1686" s="42"/>
      <c r="V1686" s="41">
        <f t="shared" ref="V1686:V1696" si="54">LEN(H1686&amp;J1686&amp;L1686&amp;N1686&amp;P1686&amp;R1686)+5</f>
        <v>17</v>
      </c>
      <c r="W1686" s="52"/>
      <c r="X1686" s="53">
        <f>LEN(H1687)+5</f>
        <v>16</v>
      </c>
    </row>
    <row r="1687" spans="1:24" x14ac:dyDescent="0.45">
      <c r="A1687" s="892"/>
      <c r="B1687" s="26" t="s">
        <v>24</v>
      </c>
      <c r="C1687" s="232">
        <v>52</v>
      </c>
      <c r="D1687" s="89">
        <v>14</v>
      </c>
      <c r="E1687" s="29" t="s">
        <v>2740</v>
      </c>
      <c r="F1687" s="30" t="s">
        <v>36</v>
      </c>
      <c r="G1687" s="35">
        <v>16</v>
      </c>
      <c r="H1687" s="174" t="s">
        <v>2916</v>
      </c>
      <c r="I1687" s="137" t="s">
        <v>24</v>
      </c>
      <c r="J1687" s="34" t="s">
        <v>30</v>
      </c>
      <c r="K1687" s="35"/>
      <c r="L1687" s="34"/>
      <c r="M1687" s="35"/>
      <c r="N1687" s="34"/>
      <c r="O1687" s="35"/>
      <c r="P1687" s="34"/>
      <c r="Q1687" s="38"/>
      <c r="R1687" s="37"/>
      <c r="S1687" s="38" t="s">
        <v>51</v>
      </c>
      <c r="T1687" s="43"/>
      <c r="U1687" s="42" t="s">
        <v>2457</v>
      </c>
      <c r="V1687" s="41">
        <f t="shared" si="54"/>
        <v>18</v>
      </c>
      <c r="W1687" s="13"/>
    </row>
    <row r="1688" spans="1:24" x14ac:dyDescent="0.45">
      <c r="A1688" s="892"/>
      <c r="B1688" s="26" t="s">
        <v>24</v>
      </c>
      <c r="C1688" s="232">
        <v>52</v>
      </c>
      <c r="D1688" s="89">
        <v>14</v>
      </c>
      <c r="E1688" s="29" t="s">
        <v>2740</v>
      </c>
      <c r="F1688" s="30" t="s">
        <v>36</v>
      </c>
      <c r="G1688" s="35">
        <v>16</v>
      </c>
      <c r="H1688" s="174" t="s">
        <v>2916</v>
      </c>
      <c r="I1688" s="137" t="s">
        <v>40</v>
      </c>
      <c r="J1688" s="34" t="s">
        <v>2917</v>
      </c>
      <c r="K1688" s="35"/>
      <c r="L1688" s="34"/>
      <c r="M1688" s="35"/>
      <c r="N1688" s="34"/>
      <c r="O1688" s="35"/>
      <c r="P1688" s="34"/>
      <c r="Q1688" s="38"/>
      <c r="R1688" s="37"/>
      <c r="S1688" s="38"/>
      <c r="T1688" s="43"/>
      <c r="U1688" s="42"/>
      <c r="V1688" s="41">
        <f t="shared" si="54"/>
        <v>23</v>
      </c>
      <c r="W1688" s="13"/>
    </row>
    <row r="1689" spans="1:24" s="54" customFormat="1" x14ac:dyDescent="0.45">
      <c r="A1689" s="892"/>
      <c r="B1689" s="26" t="s">
        <v>24</v>
      </c>
      <c r="C1689" s="232">
        <v>52</v>
      </c>
      <c r="D1689" s="89">
        <v>14</v>
      </c>
      <c r="E1689" s="29" t="s">
        <v>2740</v>
      </c>
      <c r="F1689" s="203" t="s">
        <v>26</v>
      </c>
      <c r="G1689" s="47">
        <v>17</v>
      </c>
      <c r="H1689" s="192" t="s">
        <v>162</v>
      </c>
      <c r="I1689" s="47" t="s">
        <v>28</v>
      </c>
      <c r="J1689" s="192" t="s">
        <v>1358</v>
      </c>
      <c r="K1689" s="47" t="s">
        <v>30</v>
      </c>
      <c r="L1689" s="48" t="s">
        <v>2477</v>
      </c>
      <c r="M1689" s="47" t="s">
        <v>32</v>
      </c>
      <c r="N1689" s="48" t="s">
        <v>282</v>
      </c>
      <c r="O1689" s="47" t="s">
        <v>33</v>
      </c>
      <c r="P1689" s="48" t="s">
        <v>103</v>
      </c>
      <c r="Q1689" s="236" t="s">
        <v>34</v>
      </c>
      <c r="R1689" s="51" t="s">
        <v>103</v>
      </c>
      <c r="S1689" s="24" t="s">
        <v>35</v>
      </c>
      <c r="T1689" s="98"/>
      <c r="U1689" s="42"/>
      <c r="V1689" s="41">
        <f t="shared" si="54"/>
        <v>49</v>
      </c>
      <c r="W1689" s="52"/>
      <c r="X1689" s="53">
        <f>LEN(H1691&amp;J1693&amp;L1690&amp;N1692&amp;P1692&amp;R1690)+5</f>
        <v>59</v>
      </c>
    </row>
    <row r="1690" spans="1:24" x14ac:dyDescent="0.45">
      <c r="A1690" s="892"/>
      <c r="B1690" s="26" t="s">
        <v>24</v>
      </c>
      <c r="C1690" s="232">
        <v>52</v>
      </c>
      <c r="D1690" s="89">
        <v>14</v>
      </c>
      <c r="E1690" s="29" t="s">
        <v>2740</v>
      </c>
      <c r="F1690" s="30" t="s">
        <v>36</v>
      </c>
      <c r="G1690" s="238">
        <v>17</v>
      </c>
      <c r="H1690" s="174" t="s">
        <v>2918</v>
      </c>
      <c r="I1690" s="33" t="s">
        <v>24</v>
      </c>
      <c r="J1690" s="34" t="s">
        <v>2821</v>
      </c>
      <c r="K1690" s="31" t="s">
        <v>24</v>
      </c>
      <c r="L1690" s="34" t="s">
        <v>2919</v>
      </c>
      <c r="M1690" s="33" t="s">
        <v>24</v>
      </c>
      <c r="N1690" s="34" t="s">
        <v>2850</v>
      </c>
      <c r="O1690" s="35" t="s">
        <v>24</v>
      </c>
      <c r="P1690" s="34" t="s">
        <v>2920</v>
      </c>
      <c r="Q1690" s="38" t="s">
        <v>24</v>
      </c>
      <c r="R1690" s="37" t="s">
        <v>2903</v>
      </c>
      <c r="S1690" s="38" t="s">
        <v>2921</v>
      </c>
      <c r="T1690" s="43"/>
      <c r="U1690" s="42" t="s">
        <v>2457</v>
      </c>
      <c r="V1690" s="41">
        <f t="shared" si="54"/>
        <v>46</v>
      </c>
      <c r="W1690" s="179">
        <f>LEN(H1693&amp;J1693&amp;L1690&amp;N1692&amp;P1690&amp;R1690)+5</f>
        <v>59</v>
      </c>
    </row>
    <row r="1691" spans="1:24" x14ac:dyDescent="0.45">
      <c r="A1691" s="892"/>
      <c r="B1691" s="26" t="s">
        <v>24</v>
      </c>
      <c r="C1691" s="232">
        <v>52</v>
      </c>
      <c r="D1691" s="89">
        <v>14</v>
      </c>
      <c r="E1691" s="29" t="s">
        <v>2740</v>
      </c>
      <c r="F1691" s="30" t="s">
        <v>36</v>
      </c>
      <c r="G1691" s="238">
        <v>17</v>
      </c>
      <c r="H1691" s="174" t="s">
        <v>2918</v>
      </c>
      <c r="I1691" s="33" t="s">
        <v>40</v>
      </c>
      <c r="J1691" s="34" t="s">
        <v>2826</v>
      </c>
      <c r="K1691" s="33" t="s">
        <v>40</v>
      </c>
      <c r="L1691" s="34" t="s">
        <v>2922</v>
      </c>
      <c r="M1691" s="31" t="s">
        <v>40</v>
      </c>
      <c r="N1691" s="34" t="s">
        <v>2775</v>
      </c>
      <c r="O1691" s="35" t="s">
        <v>40</v>
      </c>
      <c r="P1691" s="34" t="s">
        <v>2923</v>
      </c>
      <c r="Q1691" s="38" t="s">
        <v>40</v>
      </c>
      <c r="R1691" s="37" t="s">
        <v>2924</v>
      </c>
      <c r="S1691" s="38" t="s">
        <v>2925</v>
      </c>
      <c r="T1691" s="43"/>
      <c r="U1691" s="42"/>
      <c r="V1691" s="41">
        <f t="shared" si="54"/>
        <v>37</v>
      </c>
      <c r="W1691" s="13"/>
    </row>
    <row r="1692" spans="1:24" x14ac:dyDescent="0.45">
      <c r="A1692" s="892"/>
      <c r="B1692" s="26" t="s">
        <v>24</v>
      </c>
      <c r="C1692" s="232">
        <v>52</v>
      </c>
      <c r="D1692" s="89">
        <v>14</v>
      </c>
      <c r="E1692" s="29" t="s">
        <v>2740</v>
      </c>
      <c r="F1692" s="30" t="s">
        <v>36</v>
      </c>
      <c r="G1692" s="238">
        <v>17</v>
      </c>
      <c r="H1692" s="174" t="s">
        <v>2918</v>
      </c>
      <c r="I1692" s="31" t="s">
        <v>43</v>
      </c>
      <c r="J1692" s="34" t="s">
        <v>2926</v>
      </c>
      <c r="K1692" s="33" t="s">
        <v>43</v>
      </c>
      <c r="L1692" s="34" t="s">
        <v>2853</v>
      </c>
      <c r="M1692" s="33" t="s">
        <v>43</v>
      </c>
      <c r="N1692" s="34" t="s">
        <v>2927</v>
      </c>
      <c r="O1692" s="35" t="s">
        <v>43</v>
      </c>
      <c r="P1692" s="34" t="s">
        <v>2928</v>
      </c>
      <c r="Q1692" s="38" t="s">
        <v>43</v>
      </c>
      <c r="R1692" s="37" t="s">
        <v>2929</v>
      </c>
      <c r="S1692" s="38"/>
      <c r="T1692" s="43"/>
      <c r="U1692" s="42"/>
      <c r="V1692" s="41">
        <f t="shared" si="54"/>
        <v>52</v>
      </c>
      <c r="W1692" s="13"/>
    </row>
    <row r="1693" spans="1:24" x14ac:dyDescent="0.45">
      <c r="A1693" s="892"/>
      <c r="B1693" s="26" t="s">
        <v>24</v>
      </c>
      <c r="C1693" s="232">
        <v>52</v>
      </c>
      <c r="D1693" s="89">
        <v>14</v>
      </c>
      <c r="E1693" s="29" t="s">
        <v>2740</v>
      </c>
      <c r="F1693" s="30" t="s">
        <v>36</v>
      </c>
      <c r="G1693" s="238">
        <v>17</v>
      </c>
      <c r="H1693" s="174" t="s">
        <v>2918</v>
      </c>
      <c r="I1693" s="31" t="s">
        <v>46</v>
      </c>
      <c r="J1693" s="34" t="s">
        <v>2930</v>
      </c>
      <c r="K1693" s="33" t="s">
        <v>46</v>
      </c>
      <c r="L1693" s="34" t="s">
        <v>2931</v>
      </c>
      <c r="M1693" s="33" t="s">
        <v>46</v>
      </c>
      <c r="N1693" s="34" t="s">
        <v>2932</v>
      </c>
      <c r="O1693" s="35" t="s">
        <v>46</v>
      </c>
      <c r="P1693" s="34" t="s">
        <v>2933</v>
      </c>
      <c r="Q1693" s="38"/>
      <c r="R1693" s="37"/>
      <c r="S1693" s="38"/>
      <c r="T1693" s="43"/>
      <c r="U1693" s="42"/>
      <c r="V1693" s="41">
        <f t="shared" si="54"/>
        <v>38</v>
      </c>
      <c r="W1693" s="13"/>
    </row>
    <row r="1694" spans="1:24" x14ac:dyDescent="0.45">
      <c r="A1694" s="892"/>
      <c r="B1694" s="26" t="s">
        <v>24</v>
      </c>
      <c r="C1694" s="232">
        <v>52</v>
      </c>
      <c r="D1694" s="89">
        <v>14</v>
      </c>
      <c r="E1694" s="29" t="s">
        <v>2740</v>
      </c>
      <c r="F1694" s="30" t="s">
        <v>36</v>
      </c>
      <c r="G1694" s="238">
        <v>17</v>
      </c>
      <c r="H1694" s="174" t="s">
        <v>2918</v>
      </c>
      <c r="I1694" s="33" t="s">
        <v>49</v>
      </c>
      <c r="J1694" s="34" t="s">
        <v>2852</v>
      </c>
      <c r="K1694" s="33" t="s">
        <v>49</v>
      </c>
      <c r="L1694" s="34" t="s">
        <v>2824</v>
      </c>
      <c r="M1694" s="33" t="s">
        <v>49</v>
      </c>
      <c r="N1694" s="34" t="s">
        <v>2908</v>
      </c>
      <c r="O1694" s="35" t="s">
        <v>49</v>
      </c>
      <c r="P1694" s="34" t="s">
        <v>2934</v>
      </c>
      <c r="Q1694" s="38"/>
      <c r="R1694" s="37"/>
      <c r="S1694" s="38"/>
      <c r="T1694" s="43"/>
      <c r="U1694" s="42"/>
      <c r="V1694" s="41">
        <f t="shared" si="54"/>
        <v>39</v>
      </c>
      <c r="W1694" s="13"/>
    </row>
    <row r="1695" spans="1:24" x14ac:dyDescent="0.45">
      <c r="A1695" s="892"/>
      <c r="B1695" s="26" t="s">
        <v>24</v>
      </c>
      <c r="C1695" s="232">
        <v>52</v>
      </c>
      <c r="D1695" s="89">
        <v>14</v>
      </c>
      <c r="E1695" s="29" t="s">
        <v>2740</v>
      </c>
      <c r="F1695" s="30" t="s">
        <v>36</v>
      </c>
      <c r="G1695" s="238">
        <v>17</v>
      </c>
      <c r="H1695" s="174" t="s">
        <v>2918</v>
      </c>
      <c r="I1695" s="33"/>
      <c r="J1695" s="34"/>
      <c r="K1695" s="33"/>
      <c r="L1695" s="34"/>
      <c r="M1695" s="33"/>
      <c r="N1695" s="34"/>
      <c r="O1695" s="35" t="s">
        <v>52</v>
      </c>
      <c r="P1695" s="34" t="s">
        <v>2935</v>
      </c>
      <c r="Q1695" s="38"/>
      <c r="R1695" s="37"/>
      <c r="S1695" s="38"/>
      <c r="T1695" s="43"/>
      <c r="U1695" s="42"/>
      <c r="V1695" s="41">
        <f t="shared" si="54"/>
        <v>21</v>
      </c>
      <c r="W1695" s="13"/>
    </row>
    <row r="1696" spans="1:24" x14ac:dyDescent="0.45">
      <c r="A1696" s="892"/>
      <c r="B1696" s="26" t="s">
        <v>24</v>
      </c>
      <c r="C1696" s="232">
        <v>52</v>
      </c>
      <c r="D1696" s="89">
        <v>14</v>
      </c>
      <c r="E1696" s="29" t="s">
        <v>2740</v>
      </c>
      <c r="F1696" s="30" t="s">
        <v>36</v>
      </c>
      <c r="G1696" s="238">
        <v>17</v>
      </c>
      <c r="H1696" s="174" t="s">
        <v>2918</v>
      </c>
      <c r="I1696" s="33"/>
      <c r="J1696" s="34"/>
      <c r="K1696" s="33"/>
      <c r="L1696" s="34"/>
      <c r="M1696" s="33"/>
      <c r="N1696" s="34"/>
      <c r="O1696" s="35" t="s">
        <v>54</v>
      </c>
      <c r="P1696" s="34" t="s">
        <v>2936</v>
      </c>
      <c r="Q1696" s="38"/>
      <c r="R1696" s="37"/>
      <c r="S1696" s="38"/>
      <c r="T1696" s="43"/>
      <c r="U1696" s="42"/>
      <c r="V1696" s="41">
        <f t="shared" si="54"/>
        <v>20</v>
      </c>
      <c r="W1696" s="13"/>
    </row>
    <row r="1697" spans="1:24" x14ac:dyDescent="0.45">
      <c r="A1697" s="892"/>
      <c r="B1697" s="26" t="s">
        <v>24</v>
      </c>
      <c r="C1697" s="232">
        <v>52</v>
      </c>
      <c r="D1697" s="89">
        <v>14</v>
      </c>
      <c r="E1697" s="29" t="s">
        <v>2740</v>
      </c>
      <c r="F1697" s="30" t="s">
        <v>36</v>
      </c>
      <c r="G1697" s="238">
        <v>17</v>
      </c>
      <c r="H1697" s="174" t="s">
        <v>2918</v>
      </c>
      <c r="I1697" s="33"/>
      <c r="J1697" s="34"/>
      <c r="K1697" s="33"/>
      <c r="L1697" s="34"/>
      <c r="M1697" s="33"/>
      <c r="N1697" s="34"/>
      <c r="O1697" s="35"/>
      <c r="P1697" s="34"/>
      <c r="Q1697" s="38"/>
      <c r="R1697" s="37"/>
      <c r="S1697" s="38"/>
      <c r="T1697" s="43"/>
      <c r="U1697" s="42"/>
      <c r="V1697" s="41"/>
      <c r="W1697" s="13"/>
    </row>
    <row r="1698" spans="1:24" s="54" customFormat="1" x14ac:dyDescent="0.45">
      <c r="A1698" s="892"/>
      <c r="B1698" s="26" t="s">
        <v>24</v>
      </c>
      <c r="C1698" s="232">
        <v>52</v>
      </c>
      <c r="D1698" s="89">
        <v>14</v>
      </c>
      <c r="E1698" s="29" t="s">
        <v>2740</v>
      </c>
      <c r="F1698" s="203" t="s">
        <v>26</v>
      </c>
      <c r="G1698" s="47">
        <v>18</v>
      </c>
      <c r="H1698" s="192" t="s">
        <v>162</v>
      </c>
      <c r="I1698" s="47" t="s">
        <v>28</v>
      </c>
      <c r="J1698" s="192" t="s">
        <v>1358</v>
      </c>
      <c r="K1698" s="47" t="s">
        <v>30</v>
      </c>
      <c r="L1698" s="48" t="s">
        <v>2937</v>
      </c>
      <c r="M1698" s="47" t="s">
        <v>32</v>
      </c>
      <c r="N1698" s="48" t="s">
        <v>2477</v>
      </c>
      <c r="O1698" s="47" t="s">
        <v>33</v>
      </c>
      <c r="P1698" s="48" t="s">
        <v>282</v>
      </c>
      <c r="Q1698" s="236" t="s">
        <v>34</v>
      </c>
      <c r="R1698" s="51"/>
      <c r="S1698" s="24" t="s">
        <v>35</v>
      </c>
      <c r="T1698" s="98"/>
      <c r="U1698" s="42"/>
      <c r="V1698" s="41">
        <f t="shared" ref="V1698:V1717" si="55">LEN(H1698&amp;J1698&amp;L1698&amp;N1698&amp;P1698&amp;R1698)+5</f>
        <v>35</v>
      </c>
      <c r="W1698" s="52"/>
      <c r="X1698" s="53">
        <f>LEN(H1699&amp;J1704&amp;L1701&amp;N1699&amp;P1701)+5</f>
        <v>44</v>
      </c>
    </row>
    <row r="1699" spans="1:24" x14ac:dyDescent="0.45">
      <c r="A1699" s="892"/>
      <c r="B1699" s="26" t="s">
        <v>24</v>
      </c>
      <c r="C1699" s="232">
        <v>52</v>
      </c>
      <c r="D1699" s="89">
        <v>14</v>
      </c>
      <c r="E1699" s="29" t="s">
        <v>2740</v>
      </c>
      <c r="F1699" s="30" t="s">
        <v>36</v>
      </c>
      <c r="G1699" s="238">
        <v>18</v>
      </c>
      <c r="H1699" s="174" t="s">
        <v>2938</v>
      </c>
      <c r="I1699" s="31" t="s">
        <v>24</v>
      </c>
      <c r="J1699" s="34" t="s">
        <v>2939</v>
      </c>
      <c r="K1699" s="33" t="s">
        <v>24</v>
      </c>
      <c r="L1699" s="34" t="s">
        <v>2761</v>
      </c>
      <c r="M1699" s="33" t="s">
        <v>24</v>
      </c>
      <c r="N1699" s="34" t="s">
        <v>2940</v>
      </c>
      <c r="O1699" s="35" t="s">
        <v>24</v>
      </c>
      <c r="P1699" s="34" t="s">
        <v>2775</v>
      </c>
      <c r="Q1699" s="38"/>
      <c r="R1699" s="37"/>
      <c r="S1699" s="38" t="s">
        <v>42</v>
      </c>
      <c r="T1699" s="43"/>
      <c r="U1699" s="42" t="s">
        <v>2457</v>
      </c>
      <c r="V1699" s="41">
        <f t="shared" si="55"/>
        <v>41</v>
      </c>
      <c r="W1699" s="13"/>
    </row>
    <row r="1700" spans="1:24" s="54" customFormat="1" x14ac:dyDescent="0.45">
      <c r="A1700" s="892"/>
      <c r="B1700" s="26" t="s">
        <v>24</v>
      </c>
      <c r="C1700" s="232">
        <v>52</v>
      </c>
      <c r="D1700" s="89">
        <v>14</v>
      </c>
      <c r="E1700" s="29" t="s">
        <v>2740</v>
      </c>
      <c r="F1700" s="30" t="s">
        <v>36</v>
      </c>
      <c r="G1700" s="238">
        <v>18</v>
      </c>
      <c r="H1700" s="174" t="s">
        <v>2938</v>
      </c>
      <c r="I1700" s="33" t="s">
        <v>40</v>
      </c>
      <c r="J1700" s="34" t="s">
        <v>2941</v>
      </c>
      <c r="K1700" s="33" t="s">
        <v>40</v>
      </c>
      <c r="L1700" s="34" t="s">
        <v>2942</v>
      </c>
      <c r="M1700" s="35" t="s">
        <v>40</v>
      </c>
      <c r="N1700" s="34" t="s">
        <v>2943</v>
      </c>
      <c r="O1700" s="35" t="s">
        <v>40</v>
      </c>
      <c r="P1700" s="34" t="s">
        <v>2899</v>
      </c>
      <c r="Q1700" s="24"/>
      <c r="R1700" s="51"/>
      <c r="S1700" s="38" t="s">
        <v>2629</v>
      </c>
      <c r="T1700" s="43"/>
      <c r="U1700" s="42"/>
      <c r="V1700" s="41">
        <f t="shared" si="55"/>
        <v>38</v>
      </c>
      <c r="W1700" s="52"/>
      <c r="X1700" s="53"/>
    </row>
    <row r="1701" spans="1:24" s="54" customFormat="1" x14ac:dyDescent="0.45">
      <c r="A1701" s="892"/>
      <c r="B1701" s="26" t="s">
        <v>24</v>
      </c>
      <c r="C1701" s="232">
        <v>52</v>
      </c>
      <c r="D1701" s="89">
        <v>14</v>
      </c>
      <c r="E1701" s="29" t="s">
        <v>2740</v>
      </c>
      <c r="F1701" s="30" t="s">
        <v>36</v>
      </c>
      <c r="G1701" s="238">
        <v>18</v>
      </c>
      <c r="H1701" s="174" t="s">
        <v>2938</v>
      </c>
      <c r="I1701" s="33" t="s">
        <v>43</v>
      </c>
      <c r="J1701" s="34" t="s">
        <v>2944</v>
      </c>
      <c r="K1701" s="33" t="s">
        <v>43</v>
      </c>
      <c r="L1701" s="34" t="s">
        <v>2945</v>
      </c>
      <c r="M1701" s="49"/>
      <c r="N1701" s="48"/>
      <c r="O1701" s="33" t="s">
        <v>43</v>
      </c>
      <c r="P1701" s="34" t="s">
        <v>2869</v>
      </c>
      <c r="Q1701" s="24"/>
      <c r="R1701" s="51"/>
      <c r="S1701" s="38" t="s">
        <v>2615</v>
      </c>
      <c r="T1701" s="98"/>
      <c r="U1701" s="42"/>
      <c r="V1701" s="41">
        <f t="shared" si="55"/>
        <v>36</v>
      </c>
      <c r="W1701" s="52"/>
      <c r="X1701" s="53"/>
    </row>
    <row r="1702" spans="1:24" s="54" customFormat="1" x14ac:dyDescent="0.45">
      <c r="A1702" s="892"/>
      <c r="B1702" s="26" t="s">
        <v>24</v>
      </c>
      <c r="C1702" s="232">
        <v>52</v>
      </c>
      <c r="D1702" s="89">
        <v>14</v>
      </c>
      <c r="E1702" s="29" t="s">
        <v>2740</v>
      </c>
      <c r="F1702" s="30" t="s">
        <v>36</v>
      </c>
      <c r="G1702" s="238">
        <v>18</v>
      </c>
      <c r="H1702" s="174" t="s">
        <v>2938</v>
      </c>
      <c r="I1702" s="33" t="s">
        <v>46</v>
      </c>
      <c r="J1702" s="34" t="s">
        <v>2946</v>
      </c>
      <c r="K1702" s="49"/>
      <c r="L1702" s="34"/>
      <c r="M1702" s="49"/>
      <c r="N1702" s="48"/>
      <c r="O1702" s="137" t="s">
        <v>46</v>
      </c>
      <c r="P1702" s="34" t="s">
        <v>2912</v>
      </c>
      <c r="Q1702" s="24"/>
      <c r="R1702" s="51"/>
      <c r="S1702" s="24"/>
      <c r="T1702" s="98"/>
      <c r="U1702" s="42"/>
      <c r="V1702" s="41">
        <f t="shared" si="55"/>
        <v>23</v>
      </c>
      <c r="W1702" s="52"/>
      <c r="X1702" s="53"/>
    </row>
    <row r="1703" spans="1:24" s="54" customFormat="1" x14ac:dyDescent="0.45">
      <c r="A1703" s="892"/>
      <c r="B1703" s="26" t="s">
        <v>24</v>
      </c>
      <c r="C1703" s="232">
        <v>52</v>
      </c>
      <c r="D1703" s="89">
        <v>14</v>
      </c>
      <c r="E1703" s="29" t="s">
        <v>2740</v>
      </c>
      <c r="F1703" s="30" t="s">
        <v>36</v>
      </c>
      <c r="G1703" s="238">
        <v>18</v>
      </c>
      <c r="H1703" s="174" t="s">
        <v>2938</v>
      </c>
      <c r="I1703" s="33" t="s">
        <v>49</v>
      </c>
      <c r="J1703" s="34" t="s">
        <v>2947</v>
      </c>
      <c r="K1703" s="49"/>
      <c r="L1703" s="34"/>
      <c r="M1703" s="49"/>
      <c r="N1703" s="48"/>
      <c r="O1703" s="49"/>
      <c r="P1703" s="48"/>
      <c r="Q1703" s="24"/>
      <c r="R1703" s="51"/>
      <c r="S1703" s="24"/>
      <c r="T1703" s="98"/>
      <c r="U1703" s="42"/>
      <c r="V1703" s="41">
        <f t="shared" si="55"/>
        <v>23</v>
      </c>
      <c r="W1703" s="52"/>
      <c r="X1703" s="53"/>
    </row>
    <row r="1704" spans="1:24" s="54" customFormat="1" x14ac:dyDescent="0.45">
      <c r="A1704" s="892"/>
      <c r="B1704" s="26" t="s">
        <v>24</v>
      </c>
      <c r="C1704" s="232">
        <v>52</v>
      </c>
      <c r="D1704" s="89">
        <v>14</v>
      </c>
      <c r="E1704" s="29" t="s">
        <v>2740</v>
      </c>
      <c r="F1704" s="30" t="s">
        <v>36</v>
      </c>
      <c r="G1704" s="238">
        <v>18</v>
      </c>
      <c r="H1704" s="174" t="s">
        <v>2938</v>
      </c>
      <c r="I1704" s="33" t="s">
        <v>52</v>
      </c>
      <c r="J1704" s="34" t="s">
        <v>2948</v>
      </c>
      <c r="K1704" s="49"/>
      <c r="L1704" s="34"/>
      <c r="M1704" s="49"/>
      <c r="N1704" s="48"/>
      <c r="O1704" s="49"/>
      <c r="P1704" s="48"/>
      <c r="Q1704" s="24"/>
      <c r="R1704" s="51"/>
      <c r="S1704" s="24"/>
      <c r="T1704" s="98"/>
      <c r="U1704" s="42"/>
      <c r="V1704" s="41">
        <f t="shared" si="55"/>
        <v>23</v>
      </c>
      <c r="W1704" s="52"/>
      <c r="X1704" s="53"/>
    </row>
    <row r="1705" spans="1:24" s="54" customFormat="1" x14ac:dyDescent="0.45">
      <c r="A1705" s="892"/>
      <c r="B1705" s="26" t="s">
        <v>24</v>
      </c>
      <c r="C1705" s="232">
        <v>52</v>
      </c>
      <c r="D1705" s="89">
        <v>14</v>
      </c>
      <c r="E1705" s="29" t="s">
        <v>2740</v>
      </c>
      <c r="F1705" s="30" t="s">
        <v>36</v>
      </c>
      <c r="G1705" s="238">
        <v>18</v>
      </c>
      <c r="H1705" s="174" t="s">
        <v>2938</v>
      </c>
      <c r="I1705" s="33" t="s">
        <v>54</v>
      </c>
      <c r="J1705" s="34" t="s">
        <v>2949</v>
      </c>
      <c r="K1705" s="49"/>
      <c r="L1705" s="34"/>
      <c r="M1705" s="49"/>
      <c r="N1705" s="48"/>
      <c r="O1705" s="49"/>
      <c r="P1705" s="48"/>
      <c r="Q1705" s="24"/>
      <c r="R1705" s="51"/>
      <c r="S1705" s="24"/>
      <c r="T1705" s="98"/>
      <c r="U1705" s="42"/>
      <c r="V1705" s="41">
        <f t="shared" si="55"/>
        <v>19</v>
      </c>
      <c r="W1705" s="52"/>
      <c r="X1705" s="53"/>
    </row>
    <row r="1706" spans="1:24" s="54" customFormat="1" x14ac:dyDescent="0.45">
      <c r="A1706" s="892"/>
      <c r="B1706" s="26" t="s">
        <v>24</v>
      </c>
      <c r="C1706" s="232">
        <v>52</v>
      </c>
      <c r="D1706" s="89">
        <v>14</v>
      </c>
      <c r="E1706" s="29" t="s">
        <v>2740</v>
      </c>
      <c r="F1706" s="30" t="s">
        <v>36</v>
      </c>
      <c r="G1706" s="238">
        <v>18</v>
      </c>
      <c r="H1706" s="174" t="s">
        <v>2938</v>
      </c>
      <c r="I1706" s="33" t="s">
        <v>56</v>
      </c>
      <c r="J1706" s="34" t="s">
        <v>2950</v>
      </c>
      <c r="K1706" s="49"/>
      <c r="L1706" s="34"/>
      <c r="M1706" s="49"/>
      <c r="N1706" s="48"/>
      <c r="O1706" s="49"/>
      <c r="P1706" s="48"/>
      <c r="Q1706" s="24"/>
      <c r="R1706" s="51"/>
      <c r="S1706" s="24"/>
      <c r="T1706" s="98"/>
      <c r="U1706" s="42"/>
      <c r="V1706" s="41">
        <f t="shared" si="55"/>
        <v>21</v>
      </c>
      <c r="W1706" s="52"/>
      <c r="X1706" s="53"/>
    </row>
    <row r="1707" spans="1:24" s="54" customFormat="1" x14ac:dyDescent="0.45">
      <c r="A1707" s="892"/>
      <c r="B1707" s="26" t="s">
        <v>24</v>
      </c>
      <c r="C1707" s="232">
        <v>52</v>
      </c>
      <c r="D1707" s="89">
        <v>14</v>
      </c>
      <c r="E1707" s="29" t="s">
        <v>2740</v>
      </c>
      <c r="F1707" s="30" t="s">
        <v>36</v>
      </c>
      <c r="G1707" s="238">
        <v>18</v>
      </c>
      <c r="H1707" s="174" t="s">
        <v>2938</v>
      </c>
      <c r="I1707" s="31" t="s">
        <v>58</v>
      </c>
      <c r="J1707" s="34" t="s">
        <v>2951</v>
      </c>
      <c r="K1707" s="49"/>
      <c r="L1707" s="34"/>
      <c r="M1707" s="49"/>
      <c r="N1707" s="48"/>
      <c r="O1707" s="49"/>
      <c r="P1707" s="48"/>
      <c r="Q1707" s="24"/>
      <c r="R1707" s="51"/>
      <c r="S1707" s="24"/>
      <c r="T1707" s="98"/>
      <c r="U1707" s="42"/>
      <c r="V1707" s="41">
        <f t="shared" si="55"/>
        <v>21</v>
      </c>
      <c r="W1707" s="52"/>
      <c r="X1707" s="53"/>
    </row>
    <row r="1708" spans="1:24" s="54" customFormat="1" x14ac:dyDescent="0.45">
      <c r="A1708" s="892"/>
      <c r="B1708" s="26" t="s">
        <v>24</v>
      </c>
      <c r="C1708" s="232">
        <v>52</v>
      </c>
      <c r="D1708" s="89">
        <v>14</v>
      </c>
      <c r="E1708" s="29" t="s">
        <v>2740</v>
      </c>
      <c r="F1708" s="30" t="s">
        <v>36</v>
      </c>
      <c r="G1708" s="238">
        <v>18</v>
      </c>
      <c r="H1708" s="174" t="s">
        <v>2938</v>
      </c>
      <c r="I1708" s="31" t="s">
        <v>60</v>
      </c>
      <c r="J1708" s="34" t="s">
        <v>2952</v>
      </c>
      <c r="K1708" s="49"/>
      <c r="L1708" s="34"/>
      <c r="M1708" s="49"/>
      <c r="N1708" s="48"/>
      <c r="O1708" s="49"/>
      <c r="P1708" s="48"/>
      <c r="Q1708" s="24"/>
      <c r="R1708" s="51"/>
      <c r="S1708" s="24"/>
      <c r="T1708" s="98"/>
      <c r="U1708" s="42"/>
      <c r="V1708" s="41">
        <f t="shared" si="55"/>
        <v>21</v>
      </c>
      <c r="W1708" s="52"/>
      <c r="X1708" s="53"/>
    </row>
    <row r="1709" spans="1:24" s="54" customFormat="1" x14ac:dyDescent="0.45">
      <c r="A1709" s="892"/>
      <c r="B1709" s="26" t="s">
        <v>24</v>
      </c>
      <c r="C1709" s="232">
        <v>52</v>
      </c>
      <c r="D1709" s="89">
        <v>14</v>
      </c>
      <c r="E1709" s="29" t="s">
        <v>2740</v>
      </c>
      <c r="F1709" s="30" t="s">
        <v>36</v>
      </c>
      <c r="G1709" s="238">
        <v>18</v>
      </c>
      <c r="H1709" s="174" t="s">
        <v>2938</v>
      </c>
      <c r="I1709" s="31" t="s">
        <v>62</v>
      </c>
      <c r="J1709" s="34" t="s">
        <v>2953</v>
      </c>
      <c r="K1709" s="49"/>
      <c r="L1709" s="34"/>
      <c r="M1709" s="49"/>
      <c r="N1709" s="48"/>
      <c r="O1709" s="49"/>
      <c r="P1709" s="48"/>
      <c r="Q1709" s="24"/>
      <c r="R1709" s="51"/>
      <c r="S1709" s="24"/>
      <c r="T1709" s="98"/>
      <c r="U1709" s="42"/>
      <c r="V1709" s="41">
        <f t="shared" si="55"/>
        <v>21</v>
      </c>
      <c r="W1709" s="52"/>
      <c r="X1709" s="53"/>
    </row>
    <row r="1710" spans="1:24" s="54" customFormat="1" x14ac:dyDescent="0.45">
      <c r="A1710" s="892"/>
      <c r="B1710" s="26" t="s">
        <v>24</v>
      </c>
      <c r="C1710" s="232">
        <v>52</v>
      </c>
      <c r="D1710" s="89">
        <v>14</v>
      </c>
      <c r="E1710" s="29" t="s">
        <v>2740</v>
      </c>
      <c r="F1710" s="30" t="s">
        <v>36</v>
      </c>
      <c r="G1710" s="238">
        <v>18</v>
      </c>
      <c r="H1710" s="174" t="s">
        <v>2938</v>
      </c>
      <c r="I1710" s="31" t="s">
        <v>64</v>
      </c>
      <c r="J1710" s="34" t="s">
        <v>2954</v>
      </c>
      <c r="K1710" s="49"/>
      <c r="L1710" s="34"/>
      <c r="M1710" s="49"/>
      <c r="N1710" s="48"/>
      <c r="O1710" s="49"/>
      <c r="P1710" s="48"/>
      <c r="Q1710" s="24"/>
      <c r="R1710" s="51"/>
      <c r="S1710" s="24"/>
      <c r="T1710" s="98"/>
      <c r="U1710" s="42"/>
      <c r="V1710" s="41"/>
      <c r="W1710" s="52"/>
      <c r="X1710" s="53"/>
    </row>
    <row r="1711" spans="1:24" s="54" customFormat="1" x14ac:dyDescent="0.45">
      <c r="A1711" s="892"/>
      <c r="B1711" s="26" t="s">
        <v>24</v>
      </c>
      <c r="C1711" s="232">
        <v>52</v>
      </c>
      <c r="D1711" s="89">
        <v>14</v>
      </c>
      <c r="E1711" s="29" t="s">
        <v>2740</v>
      </c>
      <c r="F1711" s="203" t="s">
        <v>26</v>
      </c>
      <c r="G1711" s="47">
        <v>19</v>
      </c>
      <c r="H1711" s="192" t="s">
        <v>162</v>
      </c>
      <c r="I1711" s="47" t="s">
        <v>28</v>
      </c>
      <c r="J1711" s="192" t="s">
        <v>123</v>
      </c>
      <c r="K1711" s="47" t="s">
        <v>30</v>
      </c>
      <c r="L1711" s="48" t="s">
        <v>282</v>
      </c>
      <c r="M1711" s="47" t="s">
        <v>32</v>
      </c>
      <c r="N1711" s="48" t="s">
        <v>1744</v>
      </c>
      <c r="O1711" s="47" t="s">
        <v>33</v>
      </c>
      <c r="P1711" s="48"/>
      <c r="Q1711" s="236" t="s">
        <v>34</v>
      </c>
      <c r="R1711" s="51"/>
      <c r="S1711" s="24" t="s">
        <v>35</v>
      </c>
      <c r="T1711" s="98"/>
      <c r="U1711" s="42"/>
      <c r="V1711" s="41">
        <f t="shared" si="55"/>
        <v>29</v>
      </c>
      <c r="W1711" s="52"/>
      <c r="X1711" s="53">
        <f>LEN(H1712&amp;J1714&amp;L1712&amp;N1714)+5</f>
        <v>34</v>
      </c>
    </row>
    <row r="1712" spans="1:24" x14ac:dyDescent="0.45">
      <c r="A1712" s="892"/>
      <c r="B1712" s="26" t="s">
        <v>24</v>
      </c>
      <c r="C1712" s="232">
        <v>52</v>
      </c>
      <c r="D1712" s="89">
        <v>14</v>
      </c>
      <c r="E1712" s="29" t="s">
        <v>2740</v>
      </c>
      <c r="F1712" s="30" t="s">
        <v>36</v>
      </c>
      <c r="G1712" s="238">
        <v>19</v>
      </c>
      <c r="H1712" s="174" t="s">
        <v>2955</v>
      </c>
      <c r="I1712" s="33" t="s">
        <v>24</v>
      </c>
      <c r="J1712" s="34" t="s">
        <v>2956</v>
      </c>
      <c r="K1712" s="31" t="s">
        <v>24</v>
      </c>
      <c r="L1712" s="34" t="s">
        <v>2878</v>
      </c>
      <c r="M1712" s="239" t="s">
        <v>24</v>
      </c>
      <c r="N1712" s="240" t="s">
        <v>2879</v>
      </c>
      <c r="O1712" s="35"/>
      <c r="P1712" s="34"/>
      <c r="Q1712" s="38"/>
      <c r="R1712" s="37"/>
      <c r="S1712" s="38" t="s">
        <v>51</v>
      </c>
      <c r="T1712" s="43"/>
      <c r="U1712" s="42" t="s">
        <v>2457</v>
      </c>
      <c r="V1712" s="41">
        <f t="shared" si="55"/>
        <v>30</v>
      </c>
      <c r="W1712" s="13"/>
    </row>
    <row r="1713" spans="1:24" s="54" customFormat="1" x14ac:dyDescent="0.45">
      <c r="A1713" s="892"/>
      <c r="B1713" s="26" t="s">
        <v>24</v>
      </c>
      <c r="C1713" s="232">
        <v>52</v>
      </c>
      <c r="D1713" s="89">
        <v>14</v>
      </c>
      <c r="E1713" s="29" t="s">
        <v>2740</v>
      </c>
      <c r="F1713" s="30" t="s">
        <v>36</v>
      </c>
      <c r="G1713" s="238">
        <v>19</v>
      </c>
      <c r="H1713" s="174" t="s">
        <v>2955</v>
      </c>
      <c r="I1713" s="31" t="s">
        <v>40</v>
      </c>
      <c r="J1713" s="34" t="s">
        <v>2957</v>
      </c>
      <c r="K1713" s="31" t="s">
        <v>40</v>
      </c>
      <c r="L1713" s="34" t="s">
        <v>2865</v>
      </c>
      <c r="M1713" s="241" t="s">
        <v>40</v>
      </c>
      <c r="N1713" s="240" t="s">
        <v>2884</v>
      </c>
      <c r="O1713" s="49"/>
      <c r="P1713" s="48"/>
      <c r="Q1713" s="24"/>
      <c r="R1713" s="51"/>
      <c r="S1713" s="38" t="s">
        <v>42</v>
      </c>
      <c r="T1713" s="98"/>
      <c r="U1713" s="42"/>
      <c r="V1713" s="41">
        <f t="shared" si="55"/>
        <v>29</v>
      </c>
      <c r="W1713" s="52"/>
      <c r="X1713" s="53"/>
    </row>
    <row r="1714" spans="1:24" s="54" customFormat="1" x14ac:dyDescent="0.45">
      <c r="A1714" s="892"/>
      <c r="B1714" s="26" t="s">
        <v>24</v>
      </c>
      <c r="C1714" s="232">
        <v>52</v>
      </c>
      <c r="D1714" s="89">
        <v>14</v>
      </c>
      <c r="E1714" s="29" t="s">
        <v>2740</v>
      </c>
      <c r="F1714" s="30" t="s">
        <v>36</v>
      </c>
      <c r="G1714" s="238">
        <v>19</v>
      </c>
      <c r="H1714" s="174" t="s">
        <v>2955</v>
      </c>
      <c r="I1714" s="31" t="s">
        <v>43</v>
      </c>
      <c r="J1714" s="34" t="s">
        <v>2958</v>
      </c>
      <c r="K1714" s="35" t="s">
        <v>43</v>
      </c>
      <c r="L1714" s="34" t="s">
        <v>2889</v>
      </c>
      <c r="M1714" s="241" t="s">
        <v>43</v>
      </c>
      <c r="N1714" s="240" t="s">
        <v>2890</v>
      </c>
      <c r="O1714" s="49"/>
      <c r="P1714" s="48"/>
      <c r="Q1714" s="24"/>
      <c r="R1714" s="51"/>
      <c r="S1714" s="38" t="s">
        <v>2615</v>
      </c>
      <c r="T1714" s="98"/>
      <c r="U1714" s="42"/>
      <c r="V1714" s="41">
        <f t="shared" si="55"/>
        <v>33</v>
      </c>
      <c r="W1714" s="52"/>
      <c r="X1714" s="53"/>
    </row>
    <row r="1715" spans="1:24" s="54" customFormat="1" x14ac:dyDescent="0.45">
      <c r="A1715" s="892"/>
      <c r="B1715" s="26" t="s">
        <v>24</v>
      </c>
      <c r="C1715" s="232">
        <v>52</v>
      </c>
      <c r="D1715" s="89">
        <v>14</v>
      </c>
      <c r="E1715" s="29" t="s">
        <v>2740</v>
      </c>
      <c r="F1715" s="203" t="s">
        <v>26</v>
      </c>
      <c r="G1715" s="47">
        <v>20</v>
      </c>
      <c r="H1715" s="192" t="s">
        <v>162</v>
      </c>
      <c r="I1715" s="47" t="s">
        <v>28</v>
      </c>
      <c r="J1715" s="192" t="s">
        <v>123</v>
      </c>
      <c r="K1715" s="47" t="s">
        <v>30</v>
      </c>
      <c r="L1715" s="48" t="s">
        <v>2959</v>
      </c>
      <c r="M1715" s="47" t="s">
        <v>32</v>
      </c>
      <c r="N1715" s="48" t="s">
        <v>2960</v>
      </c>
      <c r="O1715" s="47" t="s">
        <v>33</v>
      </c>
      <c r="P1715" s="48" t="s">
        <v>1358</v>
      </c>
      <c r="Q1715" s="236" t="s">
        <v>34</v>
      </c>
      <c r="R1715" s="51"/>
      <c r="S1715" s="24" t="s">
        <v>35</v>
      </c>
      <c r="T1715" s="98"/>
      <c r="U1715" s="42"/>
      <c r="V1715" s="41">
        <f t="shared" si="55"/>
        <v>47</v>
      </c>
      <c r="W1715" s="52"/>
      <c r="X1715" s="53">
        <f>LEN(H1716&amp;J1717&amp;L1716&amp;N1717&amp;P1717)+5</f>
        <v>42</v>
      </c>
    </row>
    <row r="1716" spans="1:24" x14ac:dyDescent="0.45">
      <c r="A1716" s="892"/>
      <c r="B1716" s="26" t="s">
        <v>24</v>
      </c>
      <c r="C1716" s="232">
        <v>52</v>
      </c>
      <c r="D1716" s="89">
        <v>14</v>
      </c>
      <c r="E1716" s="29" t="s">
        <v>2740</v>
      </c>
      <c r="F1716" s="30" t="s">
        <v>36</v>
      </c>
      <c r="G1716" s="238">
        <v>20</v>
      </c>
      <c r="H1716" s="174" t="s">
        <v>2961</v>
      </c>
      <c r="I1716" s="33" t="s">
        <v>24</v>
      </c>
      <c r="J1716" s="34" t="s">
        <v>2962</v>
      </c>
      <c r="K1716" s="31" t="s">
        <v>24</v>
      </c>
      <c r="L1716" s="242" t="s">
        <v>2963</v>
      </c>
      <c r="M1716" s="31" t="s">
        <v>24</v>
      </c>
      <c r="N1716" s="34" t="s">
        <v>2912</v>
      </c>
      <c r="O1716" s="33" t="s">
        <v>24</v>
      </c>
      <c r="P1716" s="34" t="s">
        <v>2964</v>
      </c>
      <c r="Q1716" s="38"/>
      <c r="R1716" s="37"/>
      <c r="S1716" s="38" t="s">
        <v>51</v>
      </c>
      <c r="T1716" s="43"/>
      <c r="U1716" s="42" t="s">
        <v>2457</v>
      </c>
      <c r="V1716" s="41">
        <f t="shared" si="55"/>
        <v>40</v>
      </c>
      <c r="W1716" s="13"/>
    </row>
    <row r="1717" spans="1:24" s="54" customFormat="1" x14ac:dyDescent="0.45">
      <c r="A1717" s="892"/>
      <c r="B1717" s="26" t="s">
        <v>24</v>
      </c>
      <c r="C1717" s="232">
        <v>52</v>
      </c>
      <c r="D1717" s="89">
        <v>14</v>
      </c>
      <c r="E1717" s="29" t="s">
        <v>2740</v>
      </c>
      <c r="F1717" s="30" t="s">
        <v>36</v>
      </c>
      <c r="G1717" s="238">
        <v>20</v>
      </c>
      <c r="H1717" s="174" t="s">
        <v>2961</v>
      </c>
      <c r="I1717" s="33" t="s">
        <v>40</v>
      </c>
      <c r="J1717" s="34" t="s">
        <v>2965</v>
      </c>
      <c r="K1717" s="31" t="s">
        <v>40</v>
      </c>
      <c r="L1717" s="242" t="s">
        <v>2966</v>
      </c>
      <c r="M1717" s="31" t="s">
        <v>40</v>
      </c>
      <c r="N1717" s="34" t="s">
        <v>2416</v>
      </c>
      <c r="O1717" s="33" t="s">
        <v>40</v>
      </c>
      <c r="P1717" s="34" t="s">
        <v>2967</v>
      </c>
      <c r="Q1717" s="24"/>
      <c r="R1717" s="51"/>
      <c r="S1717" s="24"/>
      <c r="T1717" s="98"/>
      <c r="U1717" s="42"/>
      <c r="V1717" s="41">
        <f t="shared" si="55"/>
        <v>41</v>
      </c>
      <c r="W1717" s="52"/>
      <c r="X1717" s="53"/>
    </row>
    <row r="1718" spans="1:24" s="54" customFormat="1" x14ac:dyDescent="0.45">
      <c r="A1718" s="892"/>
      <c r="B1718" s="26" t="s">
        <v>24</v>
      </c>
      <c r="C1718" s="232">
        <v>52</v>
      </c>
      <c r="D1718" s="89">
        <v>14</v>
      </c>
      <c r="E1718" s="29" t="s">
        <v>2740</v>
      </c>
      <c r="F1718" s="30" t="s">
        <v>36</v>
      </c>
      <c r="G1718" s="238">
        <v>20</v>
      </c>
      <c r="H1718" s="174" t="s">
        <v>2961</v>
      </c>
      <c r="I1718" s="33" t="s">
        <v>43</v>
      </c>
      <c r="J1718" s="242" t="s">
        <v>2968</v>
      </c>
      <c r="K1718" s="31" t="s">
        <v>43</v>
      </c>
      <c r="L1718" s="34" t="s">
        <v>2969</v>
      </c>
      <c r="M1718" s="97" t="s">
        <v>43</v>
      </c>
      <c r="N1718" s="34" t="s">
        <v>2970</v>
      </c>
      <c r="O1718" s="49"/>
      <c r="P1718" s="48"/>
      <c r="Q1718" s="24"/>
      <c r="R1718" s="51"/>
      <c r="S1718" s="24"/>
      <c r="T1718" s="98"/>
      <c r="U1718" s="42"/>
      <c r="V1718" s="41"/>
      <c r="W1718" s="52"/>
      <c r="X1718" s="53"/>
    </row>
    <row r="1719" spans="1:24" s="54" customFormat="1" x14ac:dyDescent="0.45">
      <c r="A1719" s="892"/>
      <c r="B1719" s="26" t="s">
        <v>24</v>
      </c>
      <c r="C1719" s="232">
        <v>52</v>
      </c>
      <c r="D1719" s="89">
        <v>14</v>
      </c>
      <c r="E1719" s="29" t="s">
        <v>2740</v>
      </c>
      <c r="F1719" s="203" t="s">
        <v>26</v>
      </c>
      <c r="G1719" s="49">
        <v>21</v>
      </c>
      <c r="H1719" s="192" t="s">
        <v>162</v>
      </c>
      <c r="I1719" s="47" t="s">
        <v>28</v>
      </c>
      <c r="J1719" s="48" t="s">
        <v>1358</v>
      </c>
      <c r="K1719" s="49" t="s">
        <v>30</v>
      </c>
      <c r="L1719" s="48" t="s">
        <v>123</v>
      </c>
      <c r="M1719" s="49" t="s">
        <v>32</v>
      </c>
      <c r="N1719" s="48" t="s">
        <v>2477</v>
      </c>
      <c r="O1719" s="49" t="s">
        <v>33</v>
      </c>
      <c r="P1719" s="48" t="s">
        <v>1744</v>
      </c>
      <c r="Q1719" s="24" t="s">
        <v>34</v>
      </c>
      <c r="R1719" s="51"/>
      <c r="S1719" s="24" t="s">
        <v>35</v>
      </c>
      <c r="T1719" s="98"/>
      <c r="U1719" s="42"/>
      <c r="V1719" s="41">
        <f t="shared" ref="V1719:V1728" si="56">LEN(H1719&amp;J1719&amp;L1719&amp;N1719&amp;P1719&amp;R1719)+5</f>
        <v>33</v>
      </c>
      <c r="W1719" s="179">
        <f>LEN(H1722&amp;J1724&amp;L1719&amp;N1720&amp;P1720&amp;R1720)+5</f>
        <v>39</v>
      </c>
      <c r="X1719" s="53">
        <f>LEN(H1720&amp;J1723&amp;L1721&amp;N1720&amp;P1720)+5</f>
        <v>40</v>
      </c>
    </row>
    <row r="1720" spans="1:24" x14ac:dyDescent="0.45">
      <c r="A1720" s="892"/>
      <c r="B1720" s="26" t="s">
        <v>24</v>
      </c>
      <c r="C1720" s="232">
        <v>52</v>
      </c>
      <c r="D1720" s="89">
        <v>14</v>
      </c>
      <c r="E1720" s="29" t="s">
        <v>2740</v>
      </c>
      <c r="F1720" s="30" t="s">
        <v>36</v>
      </c>
      <c r="G1720" s="33">
        <v>21</v>
      </c>
      <c r="H1720" s="174" t="s">
        <v>2971</v>
      </c>
      <c r="I1720" s="33" t="s">
        <v>24</v>
      </c>
      <c r="J1720" s="34" t="s">
        <v>30</v>
      </c>
      <c r="K1720" s="33" t="s">
        <v>24</v>
      </c>
      <c r="L1720" s="34" t="s">
        <v>2929</v>
      </c>
      <c r="M1720" s="33" t="s">
        <v>24</v>
      </c>
      <c r="N1720" s="34" t="s">
        <v>2972</v>
      </c>
      <c r="O1720" s="33" t="s">
        <v>24</v>
      </c>
      <c r="P1720" s="34" t="s">
        <v>2884</v>
      </c>
      <c r="Q1720" s="234"/>
      <c r="R1720" s="37"/>
      <c r="S1720" s="38" t="s">
        <v>51</v>
      </c>
      <c r="T1720" s="43"/>
      <c r="U1720" s="42" t="s">
        <v>2457</v>
      </c>
      <c r="V1720" s="41">
        <f t="shared" si="56"/>
        <v>34</v>
      </c>
      <c r="W1720" s="13"/>
    </row>
    <row r="1721" spans="1:24" s="54" customFormat="1" x14ac:dyDescent="0.45">
      <c r="A1721" s="892"/>
      <c r="B1721" s="26" t="s">
        <v>24</v>
      </c>
      <c r="C1721" s="232">
        <v>52</v>
      </c>
      <c r="D1721" s="89">
        <v>14</v>
      </c>
      <c r="E1721" s="29" t="s">
        <v>2740</v>
      </c>
      <c r="F1721" s="30" t="s">
        <v>36</v>
      </c>
      <c r="G1721" s="33">
        <v>21</v>
      </c>
      <c r="H1721" s="174" t="s">
        <v>2971</v>
      </c>
      <c r="I1721" s="33" t="s">
        <v>40</v>
      </c>
      <c r="J1721" s="174" t="s">
        <v>32</v>
      </c>
      <c r="K1721" s="33" t="s">
        <v>40</v>
      </c>
      <c r="L1721" s="34" t="s">
        <v>2903</v>
      </c>
      <c r="M1721" s="33" t="s">
        <v>40</v>
      </c>
      <c r="N1721" s="34" t="s">
        <v>1809</v>
      </c>
      <c r="O1721" s="49" t="s">
        <v>40</v>
      </c>
      <c r="P1721" s="34" t="s">
        <v>2894</v>
      </c>
      <c r="Q1721" s="24"/>
      <c r="R1721" s="51"/>
      <c r="S1721" s="24"/>
      <c r="T1721" s="98"/>
      <c r="U1721" s="42"/>
      <c r="V1721" s="41">
        <f t="shared" si="56"/>
        <v>35</v>
      </c>
      <c r="W1721" s="52"/>
      <c r="X1721" s="53"/>
    </row>
    <row r="1722" spans="1:24" x14ac:dyDescent="0.45">
      <c r="A1722" s="892"/>
      <c r="B1722" s="26" t="s">
        <v>24</v>
      </c>
      <c r="C1722" s="232">
        <v>52</v>
      </c>
      <c r="D1722" s="89">
        <v>14</v>
      </c>
      <c r="E1722" s="29" t="s">
        <v>2740</v>
      </c>
      <c r="F1722" s="30" t="s">
        <v>36</v>
      </c>
      <c r="G1722" s="33">
        <v>21</v>
      </c>
      <c r="H1722" s="174" t="s">
        <v>2971</v>
      </c>
      <c r="I1722" s="33" t="s">
        <v>43</v>
      </c>
      <c r="J1722" s="174" t="s">
        <v>33</v>
      </c>
      <c r="K1722" s="33" t="s">
        <v>43</v>
      </c>
      <c r="L1722" s="34" t="s">
        <v>2973</v>
      </c>
      <c r="M1722" s="33"/>
      <c r="N1722" s="34"/>
      <c r="O1722" s="33" t="s">
        <v>43</v>
      </c>
      <c r="P1722" s="34" t="s">
        <v>2974</v>
      </c>
      <c r="Q1722" s="234"/>
      <c r="R1722" s="37"/>
      <c r="S1722" s="38"/>
      <c r="T1722" s="43"/>
      <c r="U1722" s="42"/>
      <c r="V1722" s="41">
        <f t="shared" si="56"/>
        <v>29</v>
      </c>
      <c r="W1722" s="13"/>
    </row>
    <row r="1723" spans="1:24" x14ac:dyDescent="0.45">
      <c r="A1723" s="892"/>
      <c r="B1723" s="26" t="s">
        <v>24</v>
      </c>
      <c r="C1723" s="232">
        <v>52</v>
      </c>
      <c r="D1723" s="89">
        <v>14</v>
      </c>
      <c r="E1723" s="29" t="s">
        <v>2740</v>
      </c>
      <c r="F1723" s="30" t="s">
        <v>36</v>
      </c>
      <c r="G1723" s="33">
        <v>21</v>
      </c>
      <c r="H1723" s="174" t="s">
        <v>2971</v>
      </c>
      <c r="I1723" s="33" t="s">
        <v>46</v>
      </c>
      <c r="J1723" s="174" t="s">
        <v>2975</v>
      </c>
      <c r="K1723" s="33"/>
      <c r="L1723" s="34"/>
      <c r="M1723" s="33"/>
      <c r="N1723" s="34"/>
      <c r="O1723" s="55" t="s">
        <v>46</v>
      </c>
      <c r="P1723" s="34" t="s">
        <v>2976</v>
      </c>
      <c r="Q1723" s="234"/>
      <c r="R1723" s="37"/>
      <c r="S1723" s="38"/>
      <c r="T1723" s="43"/>
      <c r="U1723" s="42"/>
      <c r="V1723" s="41">
        <f t="shared" si="56"/>
        <v>28</v>
      </c>
      <c r="W1723" s="13"/>
    </row>
    <row r="1724" spans="1:24" x14ac:dyDescent="0.45">
      <c r="A1724" s="892"/>
      <c r="B1724" s="26" t="s">
        <v>24</v>
      </c>
      <c r="C1724" s="232">
        <v>52</v>
      </c>
      <c r="D1724" s="89">
        <v>14</v>
      </c>
      <c r="E1724" s="29" t="s">
        <v>2740</v>
      </c>
      <c r="F1724" s="30" t="s">
        <v>36</v>
      </c>
      <c r="G1724" s="33">
        <v>21</v>
      </c>
      <c r="H1724" s="174" t="s">
        <v>2971</v>
      </c>
      <c r="I1724" s="33" t="s">
        <v>49</v>
      </c>
      <c r="J1724" s="34" t="s">
        <v>2977</v>
      </c>
      <c r="K1724" s="33"/>
      <c r="L1724" s="34"/>
      <c r="M1724" s="33"/>
      <c r="N1724" s="34"/>
      <c r="O1724" s="33"/>
      <c r="P1724" s="34"/>
      <c r="Q1724" s="234"/>
      <c r="R1724" s="37"/>
      <c r="S1724" s="38"/>
      <c r="T1724" s="43"/>
      <c r="U1724" s="42"/>
      <c r="V1724" s="41">
        <f t="shared" si="56"/>
        <v>21</v>
      </c>
      <c r="W1724" s="13"/>
    </row>
    <row r="1725" spans="1:24" x14ac:dyDescent="0.45">
      <c r="A1725" s="892"/>
      <c r="B1725" s="26" t="s">
        <v>24</v>
      </c>
      <c r="C1725" s="232">
        <v>52</v>
      </c>
      <c r="D1725" s="89">
        <v>14</v>
      </c>
      <c r="E1725" s="29" t="s">
        <v>2740</v>
      </c>
      <c r="F1725" s="30" t="s">
        <v>36</v>
      </c>
      <c r="G1725" s="33">
        <v>21</v>
      </c>
      <c r="H1725" s="174" t="s">
        <v>2971</v>
      </c>
      <c r="I1725" s="33" t="s">
        <v>52</v>
      </c>
      <c r="J1725" s="174" t="s">
        <v>2978</v>
      </c>
      <c r="K1725" s="33"/>
      <c r="L1725" s="34"/>
      <c r="M1725" s="33"/>
      <c r="N1725" s="34"/>
      <c r="O1725" s="33"/>
      <c r="P1725" s="34"/>
      <c r="Q1725" s="234"/>
      <c r="R1725" s="37"/>
      <c r="S1725" s="38"/>
      <c r="T1725" s="43"/>
      <c r="U1725" s="42"/>
      <c r="V1725" s="41">
        <f t="shared" si="56"/>
        <v>24</v>
      </c>
      <c r="W1725" s="13"/>
    </row>
    <row r="1726" spans="1:24" x14ac:dyDescent="0.45">
      <c r="A1726" s="892"/>
      <c r="B1726" s="26" t="s">
        <v>24</v>
      </c>
      <c r="C1726" s="232">
        <v>52</v>
      </c>
      <c r="D1726" s="89">
        <v>14</v>
      </c>
      <c r="E1726" s="29" t="s">
        <v>2740</v>
      </c>
      <c r="F1726" s="30" t="s">
        <v>36</v>
      </c>
      <c r="G1726" s="33">
        <v>21</v>
      </c>
      <c r="H1726" s="174" t="s">
        <v>2971</v>
      </c>
      <c r="I1726" s="33" t="s">
        <v>54</v>
      </c>
      <c r="J1726" s="174" t="s">
        <v>2979</v>
      </c>
      <c r="K1726" s="33"/>
      <c r="L1726" s="34"/>
      <c r="M1726" s="33"/>
      <c r="N1726" s="34"/>
      <c r="O1726" s="33"/>
      <c r="P1726" s="34"/>
      <c r="Q1726" s="234"/>
      <c r="R1726" s="37"/>
      <c r="S1726" s="38"/>
      <c r="T1726" s="43"/>
      <c r="U1726" s="42"/>
      <c r="V1726" s="41">
        <f t="shared" si="56"/>
        <v>24</v>
      </c>
      <c r="W1726" s="13"/>
    </row>
    <row r="1727" spans="1:24" s="54" customFormat="1" x14ac:dyDescent="0.45">
      <c r="A1727" s="892"/>
      <c r="B1727" s="26" t="s">
        <v>24</v>
      </c>
      <c r="C1727" s="232">
        <v>52</v>
      </c>
      <c r="D1727" s="89">
        <v>14</v>
      </c>
      <c r="E1727" s="29" t="s">
        <v>2740</v>
      </c>
      <c r="F1727" s="30" t="s">
        <v>36</v>
      </c>
      <c r="G1727" s="33">
        <v>21</v>
      </c>
      <c r="H1727" s="174" t="s">
        <v>2971</v>
      </c>
      <c r="I1727" s="33" t="s">
        <v>56</v>
      </c>
      <c r="J1727" s="174" t="s">
        <v>2980</v>
      </c>
      <c r="K1727" s="49"/>
      <c r="L1727" s="48"/>
      <c r="M1727" s="49"/>
      <c r="N1727" s="48"/>
      <c r="O1727" s="49"/>
      <c r="P1727" s="48"/>
      <c r="Q1727" s="24"/>
      <c r="R1727" s="51"/>
      <c r="S1727" s="24"/>
      <c r="T1727" s="98"/>
      <c r="U1727" s="42"/>
      <c r="V1727" s="41">
        <f t="shared" si="56"/>
        <v>23</v>
      </c>
      <c r="W1727" s="52"/>
      <c r="X1727" s="53"/>
    </row>
    <row r="1728" spans="1:24" s="54" customFormat="1" x14ac:dyDescent="0.45">
      <c r="A1728" s="892"/>
      <c r="B1728" s="26" t="s">
        <v>24</v>
      </c>
      <c r="C1728" s="232">
        <v>52</v>
      </c>
      <c r="D1728" s="89">
        <v>14</v>
      </c>
      <c r="E1728" s="29" t="s">
        <v>2740</v>
      </c>
      <c r="F1728" s="30" t="s">
        <v>36</v>
      </c>
      <c r="G1728" s="33">
        <v>21</v>
      </c>
      <c r="H1728" s="174" t="s">
        <v>2971</v>
      </c>
      <c r="I1728" s="33" t="s">
        <v>58</v>
      </c>
      <c r="J1728" s="174" t="s">
        <v>2746</v>
      </c>
      <c r="K1728" s="49"/>
      <c r="L1728" s="48"/>
      <c r="M1728" s="49"/>
      <c r="N1728" s="48"/>
      <c r="O1728" s="49"/>
      <c r="P1728" s="48"/>
      <c r="Q1728" s="24"/>
      <c r="R1728" s="51"/>
      <c r="S1728" s="24"/>
      <c r="T1728" s="98"/>
      <c r="U1728" s="42"/>
      <c r="V1728" s="41">
        <f t="shared" si="56"/>
        <v>15</v>
      </c>
      <c r="W1728" s="52"/>
      <c r="X1728" s="53"/>
    </row>
    <row r="1729" spans="1:24" s="54" customFormat="1" x14ac:dyDescent="0.45">
      <c r="A1729" s="892"/>
      <c r="B1729" s="26" t="s">
        <v>24</v>
      </c>
      <c r="C1729" s="232">
        <v>52</v>
      </c>
      <c r="D1729" s="89">
        <v>14</v>
      </c>
      <c r="E1729" s="29" t="s">
        <v>2740</v>
      </c>
      <c r="F1729" s="30" t="s">
        <v>36</v>
      </c>
      <c r="G1729" s="33">
        <v>21</v>
      </c>
      <c r="H1729" s="174" t="s">
        <v>2971</v>
      </c>
      <c r="I1729" s="55" t="s">
        <v>60</v>
      </c>
      <c r="J1729" s="174" t="s">
        <v>2981</v>
      </c>
      <c r="K1729" s="49"/>
      <c r="L1729" s="48"/>
      <c r="M1729" s="49"/>
      <c r="N1729" s="48"/>
      <c r="O1729" s="49"/>
      <c r="P1729" s="48"/>
      <c r="Q1729" s="24"/>
      <c r="R1729" s="51"/>
      <c r="S1729" s="24"/>
      <c r="T1729" s="98"/>
      <c r="U1729" s="42"/>
      <c r="V1729" s="41"/>
      <c r="W1729" s="52"/>
      <c r="X1729" s="53"/>
    </row>
    <row r="1730" spans="1:24" s="54" customFormat="1" x14ac:dyDescent="0.45">
      <c r="A1730" s="892"/>
      <c r="B1730" s="26" t="s">
        <v>24</v>
      </c>
      <c r="C1730" s="232">
        <v>52</v>
      </c>
      <c r="D1730" s="89">
        <v>14</v>
      </c>
      <c r="E1730" s="29" t="s">
        <v>2740</v>
      </c>
      <c r="F1730" s="30" t="s">
        <v>36</v>
      </c>
      <c r="G1730" s="33">
        <v>21</v>
      </c>
      <c r="H1730" s="174" t="s">
        <v>2971</v>
      </c>
      <c r="I1730" s="55" t="s">
        <v>62</v>
      </c>
      <c r="J1730" s="174" t="s">
        <v>2982</v>
      </c>
      <c r="K1730" s="49"/>
      <c r="L1730" s="48"/>
      <c r="M1730" s="49"/>
      <c r="N1730" s="48"/>
      <c r="O1730" s="49"/>
      <c r="P1730" s="48"/>
      <c r="Q1730" s="24"/>
      <c r="R1730" s="51"/>
      <c r="S1730" s="24"/>
      <c r="T1730" s="98"/>
      <c r="U1730" s="42"/>
      <c r="V1730" s="41"/>
      <c r="W1730" s="52"/>
      <c r="X1730" s="53"/>
    </row>
    <row r="1731" spans="1:24" s="54" customFormat="1" x14ac:dyDescent="0.45">
      <c r="A1731" s="892"/>
      <c r="B1731" s="26" t="s">
        <v>24</v>
      </c>
      <c r="C1731" s="232">
        <v>52</v>
      </c>
      <c r="D1731" s="89">
        <v>14</v>
      </c>
      <c r="E1731" s="29" t="s">
        <v>2740</v>
      </c>
      <c r="F1731" s="203" t="s">
        <v>26</v>
      </c>
      <c r="G1731" s="47">
        <v>22</v>
      </c>
      <c r="H1731" s="192" t="s">
        <v>162</v>
      </c>
      <c r="I1731" s="47" t="s">
        <v>28</v>
      </c>
      <c r="J1731" s="192" t="s">
        <v>282</v>
      </c>
      <c r="K1731" s="47" t="s">
        <v>30</v>
      </c>
      <c r="L1731" s="48" t="s">
        <v>1744</v>
      </c>
      <c r="M1731" s="47" t="s">
        <v>32</v>
      </c>
      <c r="N1731" s="48"/>
      <c r="O1731" s="47" t="s">
        <v>33</v>
      </c>
      <c r="P1731" s="48"/>
      <c r="Q1731" s="236" t="s">
        <v>34</v>
      </c>
      <c r="R1731" s="51"/>
      <c r="S1731" s="24" t="s">
        <v>35</v>
      </c>
      <c r="T1731" s="98"/>
      <c r="U1731" s="42"/>
      <c r="V1731" s="41">
        <f>LEN(H1731&amp;J1731&amp;L1731&amp;N1731&amp;P1731&amp;R1731)+5</f>
        <v>25</v>
      </c>
      <c r="W1731" s="52"/>
      <c r="X1731" s="53">
        <f>LEN(H1732&amp;J1734&amp;L1733)+5</f>
        <v>27</v>
      </c>
    </row>
    <row r="1732" spans="1:24" x14ac:dyDescent="0.45">
      <c r="A1732" s="892"/>
      <c r="B1732" s="26" t="s">
        <v>24</v>
      </c>
      <c r="C1732" s="232">
        <v>52</v>
      </c>
      <c r="D1732" s="89">
        <v>14</v>
      </c>
      <c r="E1732" s="29" t="s">
        <v>2740</v>
      </c>
      <c r="F1732" s="30" t="s">
        <v>36</v>
      </c>
      <c r="G1732" s="238">
        <v>22</v>
      </c>
      <c r="H1732" s="174" t="s">
        <v>2983</v>
      </c>
      <c r="I1732" s="238" t="s">
        <v>24</v>
      </c>
      <c r="J1732" s="34" t="s">
        <v>2905</v>
      </c>
      <c r="K1732" s="238" t="s">
        <v>24</v>
      </c>
      <c r="L1732" s="34" t="s">
        <v>2984</v>
      </c>
      <c r="M1732" s="35"/>
      <c r="N1732" s="34"/>
      <c r="O1732" s="35"/>
      <c r="P1732" s="34"/>
      <c r="Q1732" s="38"/>
      <c r="R1732" s="37"/>
      <c r="S1732" s="38" t="s">
        <v>51</v>
      </c>
      <c r="T1732" s="43"/>
      <c r="U1732" s="42" t="s">
        <v>2457</v>
      </c>
      <c r="V1732" s="41">
        <f>LEN(H1732&amp;J1732&amp;L1732&amp;N1732&amp;P1732&amp;R1732)+5</f>
        <v>23</v>
      </c>
      <c r="W1732" s="13"/>
    </row>
    <row r="1733" spans="1:24" x14ac:dyDescent="0.45">
      <c r="A1733" s="892"/>
      <c r="B1733" s="26" t="s">
        <v>24</v>
      </c>
      <c r="C1733" s="232">
        <v>52</v>
      </c>
      <c r="D1733" s="89">
        <v>14</v>
      </c>
      <c r="E1733" s="29" t="s">
        <v>2740</v>
      </c>
      <c r="F1733" s="30" t="s">
        <v>36</v>
      </c>
      <c r="G1733" s="238">
        <v>22</v>
      </c>
      <c r="H1733" s="174" t="s">
        <v>2983</v>
      </c>
      <c r="I1733" s="238" t="s">
        <v>40</v>
      </c>
      <c r="J1733" s="34" t="s">
        <v>2912</v>
      </c>
      <c r="K1733" s="238" t="s">
        <v>40</v>
      </c>
      <c r="L1733" s="34" t="s">
        <v>2985</v>
      </c>
      <c r="M1733" s="35"/>
      <c r="N1733" s="34"/>
      <c r="O1733" s="35"/>
      <c r="P1733" s="34"/>
      <c r="Q1733" s="38"/>
      <c r="R1733" s="37"/>
      <c r="S1733" s="38" t="s">
        <v>2629</v>
      </c>
      <c r="T1733" s="43"/>
      <c r="U1733" s="42"/>
      <c r="V1733" s="41">
        <f>LEN(H1733&amp;J1733&amp;L1733&amp;N1733&amp;P1733&amp;R1733)+5</f>
        <v>23</v>
      </c>
      <c r="W1733" s="13"/>
    </row>
    <row r="1734" spans="1:24" x14ac:dyDescent="0.45">
      <c r="A1734" s="892"/>
      <c r="B1734" s="26" t="s">
        <v>24</v>
      </c>
      <c r="C1734" s="232">
        <v>52</v>
      </c>
      <c r="D1734" s="89">
        <v>14</v>
      </c>
      <c r="E1734" s="29" t="s">
        <v>2740</v>
      </c>
      <c r="F1734" s="30" t="s">
        <v>36</v>
      </c>
      <c r="G1734" s="238">
        <v>22</v>
      </c>
      <c r="H1734" s="174" t="s">
        <v>2983</v>
      </c>
      <c r="I1734" s="31" t="s">
        <v>43</v>
      </c>
      <c r="J1734" s="34" t="s">
        <v>2986</v>
      </c>
      <c r="K1734" s="238"/>
      <c r="L1734" s="34"/>
      <c r="M1734" s="35"/>
      <c r="N1734" s="34"/>
      <c r="O1734" s="35"/>
      <c r="P1734" s="34"/>
      <c r="Q1734" s="38"/>
      <c r="R1734" s="37"/>
      <c r="S1734" s="38"/>
      <c r="T1734" s="43"/>
      <c r="U1734" s="42"/>
      <c r="V1734" s="41"/>
      <c r="W1734" s="13"/>
    </row>
    <row r="1735" spans="1:24" s="54" customFormat="1" x14ac:dyDescent="0.45">
      <c r="A1735" s="892"/>
      <c r="B1735" s="26" t="s">
        <v>24</v>
      </c>
      <c r="C1735" s="232">
        <v>52</v>
      </c>
      <c r="D1735" s="89">
        <v>14</v>
      </c>
      <c r="E1735" s="29" t="s">
        <v>2740</v>
      </c>
      <c r="F1735" s="203" t="s">
        <v>26</v>
      </c>
      <c r="G1735" s="47">
        <v>23</v>
      </c>
      <c r="H1735" s="192" t="s">
        <v>162</v>
      </c>
      <c r="I1735" s="47" t="s">
        <v>28</v>
      </c>
      <c r="J1735" s="34"/>
      <c r="K1735" s="47" t="s">
        <v>30</v>
      </c>
      <c r="L1735" s="34"/>
      <c r="M1735" s="47" t="s">
        <v>32</v>
      </c>
      <c r="N1735" s="48"/>
      <c r="O1735" s="47" t="s">
        <v>33</v>
      </c>
      <c r="P1735" s="48"/>
      <c r="Q1735" s="236" t="s">
        <v>34</v>
      </c>
      <c r="R1735" s="51"/>
      <c r="S1735" s="24" t="s">
        <v>35</v>
      </c>
      <c r="T1735" s="98"/>
      <c r="U1735" s="42"/>
      <c r="V1735" s="41">
        <f t="shared" ref="V1735:V1747" si="57">LEN(H1735&amp;J1735&amp;L1735&amp;N1735&amp;P1735&amp;R1735)+5</f>
        <v>13</v>
      </c>
      <c r="W1735" s="52"/>
      <c r="X1735" s="53">
        <f>LEN(H1736)+5</f>
        <v>18</v>
      </c>
    </row>
    <row r="1736" spans="1:24" x14ac:dyDescent="0.45">
      <c r="A1736" s="892"/>
      <c r="B1736" s="26" t="s">
        <v>24</v>
      </c>
      <c r="C1736" s="232">
        <v>52</v>
      </c>
      <c r="D1736" s="89">
        <v>14</v>
      </c>
      <c r="E1736" s="29" t="s">
        <v>2740</v>
      </c>
      <c r="F1736" s="30" t="s">
        <v>36</v>
      </c>
      <c r="G1736" s="33">
        <v>23</v>
      </c>
      <c r="H1736" s="174" t="s">
        <v>2987</v>
      </c>
      <c r="I1736" s="33"/>
      <c r="J1736" s="174"/>
      <c r="K1736" s="33"/>
      <c r="L1736" s="34"/>
      <c r="M1736" s="33"/>
      <c r="N1736" s="34"/>
      <c r="O1736" s="33"/>
      <c r="P1736" s="34"/>
      <c r="Q1736" s="234"/>
      <c r="R1736" s="37"/>
      <c r="S1736" s="38" t="s">
        <v>51</v>
      </c>
      <c r="T1736" s="43"/>
      <c r="U1736" s="42" t="s">
        <v>2457</v>
      </c>
      <c r="V1736" s="41">
        <f t="shared" si="57"/>
        <v>18</v>
      </c>
      <c r="W1736" s="13"/>
    </row>
    <row r="1737" spans="1:24" s="54" customFormat="1" x14ac:dyDescent="0.45">
      <c r="A1737" s="892"/>
      <c r="B1737" s="26" t="s">
        <v>24</v>
      </c>
      <c r="C1737" s="232">
        <v>52</v>
      </c>
      <c r="D1737" s="89">
        <v>14</v>
      </c>
      <c r="E1737" s="29" t="s">
        <v>2740</v>
      </c>
      <c r="F1737" s="203" t="s">
        <v>26</v>
      </c>
      <c r="G1737" s="47">
        <v>24</v>
      </c>
      <c r="H1737" s="192" t="s">
        <v>162</v>
      </c>
      <c r="I1737" s="47" t="s">
        <v>28</v>
      </c>
      <c r="J1737" s="192"/>
      <c r="K1737" s="47" t="s">
        <v>30</v>
      </c>
      <c r="L1737" s="34"/>
      <c r="M1737" s="47" t="s">
        <v>32</v>
      </c>
      <c r="N1737" s="48"/>
      <c r="O1737" s="47" t="s">
        <v>33</v>
      </c>
      <c r="P1737" s="48"/>
      <c r="Q1737" s="236" t="s">
        <v>34</v>
      </c>
      <c r="R1737" s="51"/>
      <c r="S1737" s="24" t="s">
        <v>35</v>
      </c>
      <c r="T1737" s="98"/>
      <c r="U1737" s="42"/>
      <c r="V1737" s="41">
        <f t="shared" si="57"/>
        <v>13</v>
      </c>
      <c r="W1737" s="52"/>
      <c r="X1737" s="53">
        <f>LEN(H1738)+5</f>
        <v>19</v>
      </c>
    </row>
    <row r="1738" spans="1:24" x14ac:dyDescent="0.45">
      <c r="A1738" s="892"/>
      <c r="B1738" s="26" t="s">
        <v>24</v>
      </c>
      <c r="C1738" s="232">
        <v>52</v>
      </c>
      <c r="D1738" s="89">
        <v>14</v>
      </c>
      <c r="E1738" s="29" t="s">
        <v>2740</v>
      </c>
      <c r="F1738" s="30" t="s">
        <v>36</v>
      </c>
      <c r="G1738" s="35">
        <v>24</v>
      </c>
      <c r="H1738" s="174" t="s">
        <v>2988</v>
      </c>
      <c r="I1738" s="35"/>
      <c r="J1738" s="34"/>
      <c r="K1738" s="35"/>
      <c r="L1738" s="34"/>
      <c r="M1738" s="35"/>
      <c r="N1738" s="34"/>
      <c r="O1738" s="35"/>
      <c r="P1738" s="34"/>
      <c r="Q1738" s="38"/>
      <c r="R1738" s="37"/>
      <c r="S1738" s="38" t="s">
        <v>51</v>
      </c>
      <c r="T1738" s="43"/>
      <c r="U1738" s="42" t="s">
        <v>2457</v>
      </c>
      <c r="V1738" s="41">
        <f t="shared" si="57"/>
        <v>19</v>
      </c>
      <c r="W1738" s="13"/>
    </row>
    <row r="1739" spans="1:24" s="54" customFormat="1" x14ac:dyDescent="0.45">
      <c r="A1739" s="892"/>
      <c r="B1739" s="26" t="s">
        <v>24</v>
      </c>
      <c r="C1739" s="232">
        <v>52</v>
      </c>
      <c r="D1739" s="89">
        <v>14</v>
      </c>
      <c r="E1739" s="29" t="s">
        <v>2740</v>
      </c>
      <c r="F1739" s="203" t="s">
        <v>26</v>
      </c>
      <c r="G1739" s="47">
        <v>25</v>
      </c>
      <c r="H1739" s="192" t="s">
        <v>162</v>
      </c>
      <c r="I1739" s="47" t="s">
        <v>28</v>
      </c>
      <c r="J1739" s="192" t="s">
        <v>123</v>
      </c>
      <c r="K1739" s="47" t="s">
        <v>30</v>
      </c>
      <c r="L1739" s="48" t="s">
        <v>2477</v>
      </c>
      <c r="M1739" s="47" t="s">
        <v>32</v>
      </c>
      <c r="N1739" s="48" t="s">
        <v>1358</v>
      </c>
      <c r="O1739" s="47" t="s">
        <v>33</v>
      </c>
      <c r="P1739" s="48" t="s">
        <v>1744</v>
      </c>
      <c r="Q1739" s="236" t="s">
        <v>34</v>
      </c>
      <c r="R1739" s="51" t="s">
        <v>282</v>
      </c>
      <c r="S1739" s="24" t="s">
        <v>35</v>
      </c>
      <c r="T1739" s="98"/>
      <c r="U1739" s="42"/>
      <c r="V1739" s="41">
        <f t="shared" si="57"/>
        <v>38</v>
      </c>
      <c r="W1739" s="52"/>
      <c r="X1739" s="53">
        <f>LEN(H1740&amp;J1740&amp;L1740&amp;N1743&amp;P1740&amp;R1740)+5</f>
        <v>57</v>
      </c>
    </row>
    <row r="1740" spans="1:24" x14ac:dyDescent="0.45">
      <c r="A1740" s="892"/>
      <c r="B1740" s="26" t="s">
        <v>24</v>
      </c>
      <c r="C1740" s="232">
        <v>52</v>
      </c>
      <c r="D1740" s="89">
        <v>14</v>
      </c>
      <c r="E1740" s="29" t="s">
        <v>2740</v>
      </c>
      <c r="F1740" s="30" t="s">
        <v>36</v>
      </c>
      <c r="G1740" s="238">
        <v>25</v>
      </c>
      <c r="H1740" s="174" t="s">
        <v>2989</v>
      </c>
      <c r="I1740" s="31" t="s">
        <v>24</v>
      </c>
      <c r="J1740" s="34" t="s">
        <v>2962</v>
      </c>
      <c r="K1740" s="33" t="s">
        <v>24</v>
      </c>
      <c r="L1740" s="34" t="s">
        <v>2990</v>
      </c>
      <c r="M1740" s="33" t="s">
        <v>24</v>
      </c>
      <c r="N1740" s="34" t="s">
        <v>32</v>
      </c>
      <c r="O1740" s="35" t="s">
        <v>24</v>
      </c>
      <c r="P1740" s="34" t="s">
        <v>2991</v>
      </c>
      <c r="Q1740" s="38" t="s">
        <v>24</v>
      </c>
      <c r="R1740" s="37" t="s">
        <v>2992</v>
      </c>
      <c r="S1740" s="38" t="s">
        <v>51</v>
      </c>
      <c r="T1740" s="43"/>
      <c r="U1740" s="42" t="s">
        <v>2457</v>
      </c>
      <c r="V1740" s="41">
        <f t="shared" si="57"/>
        <v>53</v>
      </c>
      <c r="W1740" s="179">
        <f>LEN(H1743&amp;J1745&amp;L1740&amp;N1741&amp;P1741&amp;R1741)+5</f>
        <v>43</v>
      </c>
    </row>
    <row r="1741" spans="1:24" x14ac:dyDescent="0.45">
      <c r="A1741" s="892"/>
      <c r="B1741" s="26" t="s">
        <v>24</v>
      </c>
      <c r="C1741" s="232">
        <v>52</v>
      </c>
      <c r="D1741" s="89">
        <v>14</v>
      </c>
      <c r="E1741" s="29" t="s">
        <v>2740</v>
      </c>
      <c r="F1741" s="30" t="s">
        <v>36</v>
      </c>
      <c r="G1741" s="238">
        <v>25</v>
      </c>
      <c r="H1741" s="174" t="s">
        <v>2989</v>
      </c>
      <c r="I1741" s="31" t="s">
        <v>40</v>
      </c>
      <c r="J1741" s="174" t="s">
        <v>2929</v>
      </c>
      <c r="K1741" s="33" t="s">
        <v>40</v>
      </c>
      <c r="L1741" s="34" t="s">
        <v>2940</v>
      </c>
      <c r="M1741" s="31" t="s">
        <v>40</v>
      </c>
      <c r="N1741" s="34" t="s">
        <v>2993</v>
      </c>
      <c r="O1741" s="33" t="s">
        <v>40</v>
      </c>
      <c r="P1741" s="34" t="s">
        <v>2994</v>
      </c>
      <c r="Q1741" s="234" t="s">
        <v>40</v>
      </c>
      <c r="R1741" s="37" t="s">
        <v>2899</v>
      </c>
      <c r="S1741" s="38" t="s">
        <v>2629</v>
      </c>
      <c r="T1741" s="43"/>
      <c r="U1741" s="42"/>
      <c r="V1741" s="41">
        <f t="shared" si="57"/>
        <v>46</v>
      </c>
      <c r="W1741" s="13"/>
    </row>
    <row r="1742" spans="1:24" x14ac:dyDescent="0.45">
      <c r="A1742" s="892"/>
      <c r="B1742" s="26" t="s">
        <v>24</v>
      </c>
      <c r="C1742" s="232">
        <v>52</v>
      </c>
      <c r="D1742" s="89">
        <v>14</v>
      </c>
      <c r="E1742" s="29" t="s">
        <v>2740</v>
      </c>
      <c r="F1742" s="30" t="s">
        <v>36</v>
      </c>
      <c r="G1742" s="238">
        <v>25</v>
      </c>
      <c r="H1742" s="174" t="s">
        <v>2989</v>
      </c>
      <c r="I1742" s="31" t="s">
        <v>43</v>
      </c>
      <c r="J1742" s="34" t="s">
        <v>2973</v>
      </c>
      <c r="K1742" s="33" t="s">
        <v>43</v>
      </c>
      <c r="L1742" s="34" t="s">
        <v>2480</v>
      </c>
      <c r="M1742" s="33" t="s">
        <v>43</v>
      </c>
      <c r="N1742" s="34" t="s">
        <v>30</v>
      </c>
      <c r="O1742" s="35" t="s">
        <v>43</v>
      </c>
      <c r="P1742" s="34" t="s">
        <v>2995</v>
      </c>
      <c r="Q1742" s="38" t="s">
        <v>43</v>
      </c>
      <c r="R1742" s="37" t="s">
        <v>2996</v>
      </c>
      <c r="S1742" s="38" t="s">
        <v>42</v>
      </c>
      <c r="T1742" s="43"/>
      <c r="U1742" s="42"/>
      <c r="V1742" s="41">
        <f t="shared" si="57"/>
        <v>42</v>
      </c>
      <c r="W1742" s="13"/>
    </row>
    <row r="1743" spans="1:24" x14ac:dyDescent="0.45">
      <c r="A1743" s="892"/>
      <c r="B1743" s="26" t="s">
        <v>24</v>
      </c>
      <c r="C1743" s="232">
        <v>52</v>
      </c>
      <c r="D1743" s="89">
        <v>14</v>
      </c>
      <c r="E1743" s="29" t="s">
        <v>2740</v>
      </c>
      <c r="F1743" s="30" t="s">
        <v>36</v>
      </c>
      <c r="G1743" s="238">
        <v>25</v>
      </c>
      <c r="H1743" s="174" t="s">
        <v>2989</v>
      </c>
      <c r="I1743" s="55" t="s">
        <v>46</v>
      </c>
      <c r="J1743" s="174" t="s">
        <v>2997</v>
      </c>
      <c r="K1743" s="33" t="s">
        <v>46</v>
      </c>
      <c r="L1743" s="34" t="s">
        <v>2998</v>
      </c>
      <c r="M1743" s="31" t="s">
        <v>46</v>
      </c>
      <c r="N1743" s="34" t="s">
        <v>2975</v>
      </c>
      <c r="O1743" s="33" t="s">
        <v>46</v>
      </c>
      <c r="P1743" s="34" t="s">
        <v>2761</v>
      </c>
      <c r="Q1743" s="234" t="s">
        <v>46</v>
      </c>
      <c r="R1743" s="37" t="s">
        <v>2905</v>
      </c>
      <c r="S1743" s="38"/>
      <c r="T1743" s="43"/>
      <c r="U1743" s="42"/>
      <c r="V1743" s="41">
        <f t="shared" si="57"/>
        <v>46</v>
      </c>
      <c r="W1743" s="13"/>
    </row>
    <row r="1744" spans="1:24" x14ac:dyDescent="0.45">
      <c r="A1744" s="892"/>
      <c r="B1744" s="26" t="s">
        <v>24</v>
      </c>
      <c r="C1744" s="232">
        <v>52</v>
      </c>
      <c r="D1744" s="89">
        <v>14</v>
      </c>
      <c r="E1744" s="29" t="s">
        <v>2740</v>
      </c>
      <c r="F1744" s="30" t="s">
        <v>36</v>
      </c>
      <c r="G1744" s="238">
        <v>25</v>
      </c>
      <c r="H1744" s="174" t="s">
        <v>2989</v>
      </c>
      <c r="I1744" s="33"/>
      <c r="J1744" s="174" t="s">
        <v>2830</v>
      </c>
      <c r="K1744" s="33" t="s">
        <v>49</v>
      </c>
      <c r="L1744" s="34" t="s">
        <v>2999</v>
      </c>
      <c r="M1744" s="33" t="s">
        <v>49</v>
      </c>
      <c r="N1744" s="34" t="s">
        <v>3000</v>
      </c>
      <c r="O1744" s="33"/>
      <c r="P1744" s="34"/>
      <c r="Q1744" s="234" t="s">
        <v>49</v>
      </c>
      <c r="R1744" s="37" t="s">
        <v>2908</v>
      </c>
      <c r="S1744" s="38"/>
      <c r="T1744" s="43"/>
      <c r="U1744" s="42"/>
      <c r="V1744" s="41">
        <f t="shared" si="57"/>
        <v>38</v>
      </c>
      <c r="W1744" s="13"/>
    </row>
    <row r="1745" spans="1:24" x14ac:dyDescent="0.45">
      <c r="A1745" s="892"/>
      <c r="B1745" s="26" t="s">
        <v>24</v>
      </c>
      <c r="C1745" s="232">
        <v>52</v>
      </c>
      <c r="D1745" s="89">
        <v>14</v>
      </c>
      <c r="E1745" s="29" t="s">
        <v>2740</v>
      </c>
      <c r="F1745" s="30" t="s">
        <v>36</v>
      </c>
      <c r="G1745" s="238">
        <v>25</v>
      </c>
      <c r="H1745" s="174" t="s">
        <v>2989</v>
      </c>
      <c r="I1745" s="33"/>
      <c r="J1745" s="174"/>
      <c r="K1745" s="31" t="s">
        <v>52</v>
      </c>
      <c r="L1745" s="34" t="s">
        <v>1809</v>
      </c>
      <c r="M1745" s="33"/>
      <c r="N1745" s="34"/>
      <c r="O1745" s="33"/>
      <c r="P1745" s="34"/>
      <c r="Q1745" s="234"/>
      <c r="R1745" s="37"/>
      <c r="S1745" s="38"/>
      <c r="T1745" s="43"/>
      <c r="U1745" s="42"/>
      <c r="V1745" s="41">
        <f t="shared" si="57"/>
        <v>21</v>
      </c>
      <c r="W1745" s="13"/>
    </row>
    <row r="1746" spans="1:24" x14ac:dyDescent="0.45">
      <c r="A1746" s="892"/>
      <c r="B1746" s="26" t="s">
        <v>24</v>
      </c>
      <c r="C1746" s="232">
        <v>52</v>
      </c>
      <c r="D1746" s="89">
        <v>14</v>
      </c>
      <c r="E1746" s="29" t="s">
        <v>2740</v>
      </c>
      <c r="F1746" s="30" t="s">
        <v>36</v>
      </c>
      <c r="G1746" s="238">
        <v>25</v>
      </c>
      <c r="H1746" s="174" t="s">
        <v>2989</v>
      </c>
      <c r="I1746" s="33"/>
      <c r="J1746" s="174"/>
      <c r="K1746" s="31" t="s">
        <v>54</v>
      </c>
      <c r="L1746" s="34" t="s">
        <v>3001</v>
      </c>
      <c r="M1746" s="33"/>
      <c r="N1746" s="34"/>
      <c r="O1746" s="33"/>
      <c r="P1746" s="34"/>
      <c r="Q1746" s="234"/>
      <c r="R1746" s="37"/>
      <c r="S1746" s="38"/>
      <c r="T1746" s="43"/>
      <c r="U1746" s="42"/>
      <c r="V1746" s="41">
        <f t="shared" si="57"/>
        <v>21</v>
      </c>
      <c r="W1746" s="13"/>
    </row>
    <row r="1747" spans="1:24" x14ac:dyDescent="0.45">
      <c r="A1747" s="892"/>
      <c r="B1747" s="26" t="s">
        <v>24</v>
      </c>
      <c r="C1747" s="232">
        <v>52</v>
      </c>
      <c r="D1747" s="89">
        <v>14</v>
      </c>
      <c r="E1747" s="29" t="s">
        <v>2740</v>
      </c>
      <c r="F1747" s="30" t="s">
        <v>36</v>
      </c>
      <c r="G1747" s="238">
        <v>25</v>
      </c>
      <c r="H1747" s="174" t="s">
        <v>2989</v>
      </c>
      <c r="I1747" s="33"/>
      <c r="J1747" s="174"/>
      <c r="K1747" s="31" t="s">
        <v>56</v>
      </c>
      <c r="L1747" s="34" t="s">
        <v>3002</v>
      </c>
      <c r="M1747" s="33"/>
      <c r="N1747" s="34"/>
      <c r="O1747" s="33"/>
      <c r="P1747" s="34"/>
      <c r="Q1747" s="234"/>
      <c r="R1747" s="37"/>
      <c r="S1747" s="38"/>
      <c r="T1747" s="43"/>
      <c r="U1747" s="42"/>
      <c r="V1747" s="41">
        <f t="shared" si="57"/>
        <v>20</v>
      </c>
      <c r="W1747" s="13"/>
    </row>
    <row r="1748" spans="1:24" x14ac:dyDescent="0.45">
      <c r="A1748" s="892"/>
      <c r="B1748" s="26" t="s">
        <v>24</v>
      </c>
      <c r="C1748" s="232">
        <v>52</v>
      </c>
      <c r="D1748" s="89">
        <v>14</v>
      </c>
      <c r="E1748" s="29" t="s">
        <v>2740</v>
      </c>
      <c r="F1748" s="30" t="s">
        <v>36</v>
      </c>
      <c r="G1748" s="238">
        <v>25</v>
      </c>
      <c r="H1748" s="174" t="s">
        <v>2989</v>
      </c>
      <c r="I1748" s="33"/>
      <c r="J1748" s="174"/>
      <c r="K1748" s="31" t="s">
        <v>58</v>
      </c>
      <c r="L1748" s="34" t="s">
        <v>1815</v>
      </c>
      <c r="M1748" s="33"/>
      <c r="N1748" s="34"/>
      <c r="O1748" s="33"/>
      <c r="P1748" s="34"/>
      <c r="Q1748" s="234"/>
      <c r="R1748" s="37"/>
      <c r="S1748" s="38"/>
      <c r="T1748" s="43"/>
      <c r="U1748" s="42"/>
      <c r="V1748" s="41"/>
      <c r="W1748" s="13"/>
    </row>
    <row r="1749" spans="1:24" x14ac:dyDescent="0.45">
      <c r="A1749" s="892"/>
      <c r="B1749" s="26" t="s">
        <v>24</v>
      </c>
      <c r="C1749" s="232">
        <v>52</v>
      </c>
      <c r="D1749" s="89">
        <v>14</v>
      </c>
      <c r="E1749" s="29" t="s">
        <v>2740</v>
      </c>
      <c r="F1749" s="30" t="s">
        <v>36</v>
      </c>
      <c r="G1749" s="238">
        <v>25</v>
      </c>
      <c r="H1749" s="174" t="s">
        <v>2989</v>
      </c>
      <c r="I1749" s="33"/>
      <c r="J1749" s="174"/>
      <c r="K1749" s="31" t="s">
        <v>60</v>
      </c>
      <c r="L1749" s="34" t="s">
        <v>3003</v>
      </c>
      <c r="M1749" s="33"/>
      <c r="N1749" s="34"/>
      <c r="O1749" s="33"/>
      <c r="P1749" s="34"/>
      <c r="Q1749" s="234"/>
      <c r="R1749" s="37"/>
      <c r="S1749" s="38"/>
      <c r="T1749" s="43"/>
      <c r="U1749" s="42"/>
      <c r="V1749" s="41"/>
      <c r="W1749" s="13"/>
    </row>
    <row r="1750" spans="1:24" s="54" customFormat="1" x14ac:dyDescent="0.45">
      <c r="A1750" s="892"/>
      <c r="B1750" s="26" t="s">
        <v>24</v>
      </c>
      <c r="C1750" s="232">
        <v>52</v>
      </c>
      <c r="D1750" s="89">
        <v>14</v>
      </c>
      <c r="E1750" s="29" t="s">
        <v>2740</v>
      </c>
      <c r="F1750" s="71" t="s">
        <v>26</v>
      </c>
      <c r="G1750" s="49">
        <v>26</v>
      </c>
      <c r="H1750" s="192" t="s">
        <v>162</v>
      </c>
      <c r="I1750" s="49" t="s">
        <v>28</v>
      </c>
      <c r="J1750" s="48" t="s">
        <v>282</v>
      </c>
      <c r="K1750" s="49" t="s">
        <v>30</v>
      </c>
      <c r="L1750" s="48" t="s">
        <v>1744</v>
      </c>
      <c r="M1750" s="49" t="s">
        <v>32</v>
      </c>
      <c r="N1750" s="48"/>
      <c r="O1750" s="49" t="s">
        <v>33</v>
      </c>
      <c r="P1750" s="48"/>
      <c r="Q1750" s="24" t="s">
        <v>34</v>
      </c>
      <c r="R1750" s="51"/>
      <c r="S1750" s="24" t="s">
        <v>35</v>
      </c>
      <c r="T1750" s="98"/>
      <c r="U1750" s="42"/>
      <c r="V1750" s="41">
        <f t="shared" ref="V1750:V1756" si="58">LEN(H1750&amp;J1750&amp;L1750&amp;N1750&amp;P1750&amp;R1750)+5</f>
        <v>25</v>
      </c>
      <c r="W1750" s="52"/>
      <c r="X1750" s="53">
        <f>LEN(H1751&amp;J1751&amp;L1752)+5</f>
        <v>39</v>
      </c>
    </row>
    <row r="1751" spans="1:24" x14ac:dyDescent="0.45">
      <c r="A1751" s="892"/>
      <c r="B1751" s="26" t="s">
        <v>24</v>
      </c>
      <c r="C1751" s="232">
        <v>52</v>
      </c>
      <c r="D1751" s="89">
        <v>14</v>
      </c>
      <c r="E1751" s="29" t="s">
        <v>2740</v>
      </c>
      <c r="F1751" s="30" t="s">
        <v>36</v>
      </c>
      <c r="G1751" s="31">
        <v>26</v>
      </c>
      <c r="H1751" s="174" t="s">
        <v>3004</v>
      </c>
      <c r="I1751" s="33" t="s">
        <v>24</v>
      </c>
      <c r="J1751" s="174" t="s">
        <v>3005</v>
      </c>
      <c r="K1751" s="33" t="s">
        <v>24</v>
      </c>
      <c r="L1751" s="34" t="s">
        <v>3006</v>
      </c>
      <c r="M1751" s="33"/>
      <c r="N1751" s="34"/>
      <c r="O1751" s="33"/>
      <c r="P1751" s="34"/>
      <c r="Q1751" s="234"/>
      <c r="R1751" s="37"/>
      <c r="S1751" s="38" t="s">
        <v>3007</v>
      </c>
      <c r="T1751" s="43"/>
      <c r="U1751" s="42" t="s">
        <v>2457</v>
      </c>
      <c r="V1751" s="41">
        <f t="shared" si="58"/>
        <v>39</v>
      </c>
      <c r="W1751" s="13"/>
    </row>
    <row r="1752" spans="1:24" x14ac:dyDescent="0.45">
      <c r="A1752" s="892"/>
      <c r="B1752" s="26" t="s">
        <v>24</v>
      </c>
      <c r="C1752" s="232">
        <v>52</v>
      </c>
      <c r="D1752" s="89">
        <v>14</v>
      </c>
      <c r="E1752" s="29" t="s">
        <v>2740</v>
      </c>
      <c r="F1752" s="30" t="s">
        <v>36</v>
      </c>
      <c r="G1752" s="31">
        <v>26</v>
      </c>
      <c r="H1752" s="174" t="s">
        <v>3004</v>
      </c>
      <c r="I1752" s="33" t="s">
        <v>40</v>
      </c>
      <c r="J1752" s="174" t="s">
        <v>2905</v>
      </c>
      <c r="K1752" s="33" t="s">
        <v>40</v>
      </c>
      <c r="L1752" s="34" t="s">
        <v>3008</v>
      </c>
      <c r="M1752" s="33"/>
      <c r="N1752" s="34"/>
      <c r="O1752" s="33"/>
      <c r="P1752" s="34"/>
      <c r="Q1752" s="234"/>
      <c r="R1752" s="37"/>
      <c r="S1752" s="38"/>
      <c r="T1752" s="43"/>
      <c r="U1752" s="42"/>
      <c r="V1752" s="41">
        <f t="shared" si="58"/>
        <v>22</v>
      </c>
      <c r="W1752" s="13"/>
    </row>
    <row r="1753" spans="1:24" x14ac:dyDescent="0.45">
      <c r="A1753" s="892"/>
      <c r="B1753" s="26" t="s">
        <v>24</v>
      </c>
      <c r="C1753" s="232">
        <v>52</v>
      </c>
      <c r="D1753" s="89">
        <v>14</v>
      </c>
      <c r="E1753" s="29" t="s">
        <v>2740</v>
      </c>
      <c r="F1753" s="30" t="s">
        <v>36</v>
      </c>
      <c r="G1753" s="31">
        <v>26</v>
      </c>
      <c r="H1753" s="174" t="s">
        <v>3004</v>
      </c>
      <c r="I1753" s="33" t="s">
        <v>43</v>
      </c>
      <c r="J1753" s="174" t="s">
        <v>2912</v>
      </c>
      <c r="K1753" s="33" t="s">
        <v>43</v>
      </c>
      <c r="L1753" s="34" t="s">
        <v>3009</v>
      </c>
      <c r="M1753" s="33"/>
      <c r="N1753" s="34"/>
      <c r="O1753" s="33"/>
      <c r="P1753" s="34"/>
      <c r="Q1753" s="234"/>
      <c r="R1753" s="37"/>
      <c r="S1753" s="38"/>
      <c r="T1753" s="43"/>
      <c r="U1753" s="42"/>
      <c r="V1753" s="41">
        <f t="shared" si="58"/>
        <v>22</v>
      </c>
      <c r="W1753" s="13"/>
    </row>
    <row r="1754" spans="1:24" x14ac:dyDescent="0.45">
      <c r="A1754" s="892"/>
      <c r="B1754" s="26" t="s">
        <v>24</v>
      </c>
      <c r="C1754" s="232">
        <v>52</v>
      </c>
      <c r="D1754" s="89">
        <v>14</v>
      </c>
      <c r="E1754" s="29" t="s">
        <v>2740</v>
      </c>
      <c r="F1754" s="30" t="s">
        <v>36</v>
      </c>
      <c r="G1754" s="31">
        <v>26</v>
      </c>
      <c r="H1754" s="174" t="s">
        <v>3004</v>
      </c>
      <c r="I1754" s="33" t="s">
        <v>46</v>
      </c>
      <c r="J1754" s="174" t="s">
        <v>3010</v>
      </c>
      <c r="K1754" s="33" t="s">
        <v>46</v>
      </c>
      <c r="L1754" s="34" t="s">
        <v>3011</v>
      </c>
      <c r="M1754" s="33"/>
      <c r="N1754" s="34"/>
      <c r="O1754" s="33"/>
      <c r="P1754" s="34"/>
      <c r="Q1754" s="234"/>
      <c r="R1754" s="37"/>
      <c r="S1754" s="38"/>
      <c r="T1754" s="43"/>
      <c r="U1754" s="42"/>
      <c r="V1754" s="41">
        <f t="shared" si="58"/>
        <v>27</v>
      </c>
      <c r="W1754" s="13"/>
    </row>
    <row r="1755" spans="1:24" x14ac:dyDescent="0.45">
      <c r="A1755" s="892"/>
      <c r="B1755" s="26" t="s">
        <v>24</v>
      </c>
      <c r="C1755" s="232">
        <v>52</v>
      </c>
      <c r="D1755" s="89">
        <v>14</v>
      </c>
      <c r="E1755" s="29" t="s">
        <v>2740</v>
      </c>
      <c r="F1755" s="30" t="s">
        <v>36</v>
      </c>
      <c r="G1755" s="31">
        <v>26</v>
      </c>
      <c r="H1755" s="174" t="s">
        <v>3004</v>
      </c>
      <c r="I1755" s="33" t="s">
        <v>49</v>
      </c>
      <c r="J1755" s="174" t="s">
        <v>3012</v>
      </c>
      <c r="K1755" s="55" t="s">
        <v>49</v>
      </c>
      <c r="L1755" s="34" t="s">
        <v>3013</v>
      </c>
      <c r="M1755" s="33"/>
      <c r="N1755" s="34"/>
      <c r="O1755" s="33"/>
      <c r="P1755" s="34"/>
      <c r="Q1755" s="234"/>
      <c r="R1755" s="37"/>
      <c r="S1755" s="38"/>
      <c r="T1755" s="43"/>
      <c r="U1755" s="42"/>
      <c r="V1755" s="41">
        <f t="shared" si="58"/>
        <v>21</v>
      </c>
      <c r="W1755" s="13"/>
    </row>
    <row r="1756" spans="1:24" x14ac:dyDescent="0.45">
      <c r="A1756" s="892"/>
      <c r="B1756" s="26" t="s">
        <v>24</v>
      </c>
      <c r="C1756" s="232">
        <v>52</v>
      </c>
      <c r="D1756" s="89">
        <v>14</v>
      </c>
      <c r="E1756" s="29" t="s">
        <v>2740</v>
      </c>
      <c r="F1756" s="30" t="s">
        <v>36</v>
      </c>
      <c r="G1756" s="31">
        <v>26</v>
      </c>
      <c r="H1756" s="174" t="s">
        <v>3004</v>
      </c>
      <c r="I1756" s="55" t="s">
        <v>52</v>
      </c>
      <c r="J1756" s="174" t="s">
        <v>3014</v>
      </c>
      <c r="K1756" s="55" t="s">
        <v>52</v>
      </c>
      <c r="L1756" s="34" t="s">
        <v>3015</v>
      </c>
      <c r="M1756" s="33"/>
      <c r="N1756" s="34"/>
      <c r="O1756" s="33"/>
      <c r="P1756" s="34"/>
      <c r="Q1756" s="234"/>
      <c r="R1756" s="37"/>
      <c r="S1756" s="38"/>
      <c r="T1756" s="43"/>
      <c r="U1756" s="42"/>
      <c r="V1756" s="41">
        <f t="shared" si="58"/>
        <v>21</v>
      </c>
      <c r="W1756" s="13"/>
    </row>
    <row r="1757" spans="1:24" x14ac:dyDescent="0.45">
      <c r="A1757" s="892"/>
      <c r="B1757" s="26" t="s">
        <v>24</v>
      </c>
      <c r="C1757" s="232">
        <v>52</v>
      </c>
      <c r="D1757" s="89">
        <v>14</v>
      </c>
      <c r="E1757" s="29" t="s">
        <v>2740</v>
      </c>
      <c r="F1757" s="30" t="s">
        <v>36</v>
      </c>
      <c r="G1757" s="31">
        <v>26</v>
      </c>
      <c r="H1757" s="174" t="s">
        <v>3004</v>
      </c>
      <c r="I1757" s="55" t="s">
        <v>54</v>
      </c>
      <c r="J1757" s="174" t="s">
        <v>3016</v>
      </c>
      <c r="K1757" s="55"/>
      <c r="L1757" s="34"/>
      <c r="M1757" s="33"/>
      <c r="N1757" s="34"/>
      <c r="O1757" s="33"/>
      <c r="P1757" s="34"/>
      <c r="Q1757" s="234"/>
      <c r="R1757" s="37"/>
      <c r="S1757" s="38"/>
      <c r="T1757" s="43"/>
      <c r="U1757" s="42"/>
      <c r="V1757" s="41"/>
      <c r="W1757" s="13"/>
    </row>
    <row r="1758" spans="1:24" s="54" customFormat="1" x14ac:dyDescent="0.45">
      <c r="A1758" s="892"/>
      <c r="B1758" s="26" t="s">
        <v>24</v>
      </c>
      <c r="C1758" s="232">
        <v>52</v>
      </c>
      <c r="D1758" s="89">
        <v>14</v>
      </c>
      <c r="E1758" s="29" t="s">
        <v>2740</v>
      </c>
      <c r="F1758" s="203" t="s">
        <v>26</v>
      </c>
      <c r="G1758" s="47">
        <v>27</v>
      </c>
      <c r="H1758" s="192" t="s">
        <v>162</v>
      </c>
      <c r="I1758" s="47" t="s">
        <v>28</v>
      </c>
      <c r="J1758" s="192" t="s">
        <v>1358</v>
      </c>
      <c r="K1758" s="47" t="s">
        <v>30</v>
      </c>
      <c r="L1758" s="48" t="s">
        <v>1744</v>
      </c>
      <c r="M1758" s="47" t="s">
        <v>32</v>
      </c>
      <c r="N1758" s="48" t="s">
        <v>282</v>
      </c>
      <c r="O1758" s="47" t="s">
        <v>33</v>
      </c>
      <c r="P1758" s="48"/>
      <c r="Q1758" s="236" t="s">
        <v>34</v>
      </c>
      <c r="R1758" s="51"/>
      <c r="S1758" s="24" t="s">
        <v>35</v>
      </c>
      <c r="T1758" s="98"/>
      <c r="U1758" s="42"/>
      <c r="V1758" s="41">
        <f>LEN(H1758&amp;J1758&amp;L1758&amp;N1758&amp;P1758&amp;R1758)+5</f>
        <v>29</v>
      </c>
      <c r="W1758" s="52"/>
      <c r="X1758" s="53">
        <f>LEN(H1759&amp;J1759&amp;L1759&amp;N1759)+5</f>
        <v>40</v>
      </c>
    </row>
    <row r="1759" spans="1:24" s="54" customFormat="1" x14ac:dyDescent="0.45">
      <c r="A1759" s="892"/>
      <c r="B1759" s="26" t="s">
        <v>24</v>
      </c>
      <c r="C1759" s="232">
        <v>52</v>
      </c>
      <c r="D1759" s="89">
        <v>14</v>
      </c>
      <c r="E1759" s="29" t="s">
        <v>2740</v>
      </c>
      <c r="F1759" s="30" t="s">
        <v>36</v>
      </c>
      <c r="G1759" s="35">
        <v>27</v>
      </c>
      <c r="H1759" s="174" t="s">
        <v>3017</v>
      </c>
      <c r="I1759" s="33" t="s">
        <v>24</v>
      </c>
      <c r="J1759" s="34" t="s">
        <v>2975</v>
      </c>
      <c r="K1759" s="49" t="s">
        <v>24</v>
      </c>
      <c r="L1759" s="34" t="s">
        <v>3018</v>
      </c>
      <c r="M1759" s="33" t="s">
        <v>24</v>
      </c>
      <c r="N1759" s="34" t="s">
        <v>3019</v>
      </c>
      <c r="O1759" s="49"/>
      <c r="P1759" s="48"/>
      <c r="Q1759" s="24"/>
      <c r="R1759" s="51"/>
      <c r="S1759" s="38" t="s">
        <v>2629</v>
      </c>
      <c r="T1759" s="98"/>
      <c r="U1759" s="42" t="s">
        <v>2457</v>
      </c>
      <c r="V1759" s="41">
        <f>LEN(H1759&amp;J1759&amp;L1759&amp;N1759&amp;P1759&amp;R1759)+5</f>
        <v>40</v>
      </c>
      <c r="W1759" s="52"/>
      <c r="X1759" s="53"/>
    </row>
    <row r="1760" spans="1:24" s="54" customFormat="1" x14ac:dyDescent="0.45">
      <c r="A1760" s="892"/>
      <c r="B1760" s="26" t="s">
        <v>24</v>
      </c>
      <c r="C1760" s="232">
        <v>52</v>
      </c>
      <c r="D1760" s="89">
        <v>14</v>
      </c>
      <c r="E1760" s="29" t="s">
        <v>2740</v>
      </c>
      <c r="F1760" s="30" t="s">
        <v>36</v>
      </c>
      <c r="G1760" s="35">
        <v>27</v>
      </c>
      <c r="H1760" s="174" t="s">
        <v>3017</v>
      </c>
      <c r="I1760" s="55" t="s">
        <v>40</v>
      </c>
      <c r="J1760" s="34" t="s">
        <v>2993</v>
      </c>
      <c r="K1760" s="49"/>
      <c r="L1760" s="34"/>
      <c r="M1760" s="33"/>
      <c r="N1760" s="34"/>
      <c r="O1760" s="49"/>
      <c r="P1760" s="48"/>
      <c r="Q1760" s="24"/>
      <c r="R1760" s="51"/>
      <c r="S1760" s="38"/>
      <c r="T1760" s="98"/>
      <c r="U1760" s="42"/>
      <c r="V1760" s="41"/>
      <c r="W1760" s="52"/>
      <c r="X1760" s="53"/>
    </row>
    <row r="1761" spans="1:24" s="54" customFormat="1" x14ac:dyDescent="0.45">
      <c r="A1761" s="892"/>
      <c r="B1761" s="26" t="s">
        <v>24</v>
      </c>
      <c r="C1761" s="232">
        <v>52</v>
      </c>
      <c r="D1761" s="89">
        <v>14</v>
      </c>
      <c r="E1761" s="29" t="s">
        <v>2740</v>
      </c>
      <c r="F1761" s="203" t="s">
        <v>26</v>
      </c>
      <c r="G1761" s="47">
        <v>28</v>
      </c>
      <c r="H1761" s="192" t="s">
        <v>162</v>
      </c>
      <c r="I1761" s="47" t="s">
        <v>28</v>
      </c>
      <c r="J1761" s="192" t="s">
        <v>2477</v>
      </c>
      <c r="K1761" s="47" t="s">
        <v>30</v>
      </c>
      <c r="L1761" s="48" t="s">
        <v>1744</v>
      </c>
      <c r="M1761" s="47" t="s">
        <v>32</v>
      </c>
      <c r="N1761" s="48" t="s">
        <v>282</v>
      </c>
      <c r="O1761" s="47" t="s">
        <v>33</v>
      </c>
      <c r="P1761" s="48"/>
      <c r="Q1761" s="236" t="s">
        <v>34</v>
      </c>
      <c r="R1761" s="51"/>
      <c r="S1761" s="24" t="s">
        <v>35</v>
      </c>
      <c r="T1761" s="98"/>
      <c r="U1761" s="42"/>
      <c r="V1761" s="41">
        <f t="shared" ref="V1761:V1777" si="59">LEN(H1761&amp;J1761&amp;L1761&amp;N1761&amp;P1761&amp;R1761)+5</f>
        <v>30</v>
      </c>
      <c r="W1761" s="52"/>
      <c r="X1761" s="53">
        <f>LEN(H1762&amp;J1765&amp;L1765&amp;N1762)+5</f>
        <v>50</v>
      </c>
    </row>
    <row r="1762" spans="1:24" x14ac:dyDescent="0.45">
      <c r="A1762" s="892"/>
      <c r="B1762" s="26" t="s">
        <v>24</v>
      </c>
      <c r="C1762" s="232">
        <v>52</v>
      </c>
      <c r="D1762" s="89">
        <v>14</v>
      </c>
      <c r="E1762" s="29" t="s">
        <v>2740</v>
      </c>
      <c r="F1762" s="30" t="s">
        <v>36</v>
      </c>
      <c r="G1762" s="31">
        <v>28</v>
      </c>
      <c r="H1762" s="243" t="s">
        <v>3020</v>
      </c>
      <c r="I1762" s="31" t="s">
        <v>24</v>
      </c>
      <c r="J1762" s="174" t="s">
        <v>2480</v>
      </c>
      <c r="K1762" s="33" t="s">
        <v>24</v>
      </c>
      <c r="L1762" s="34" t="s">
        <v>3021</v>
      </c>
      <c r="M1762" s="31" t="s">
        <v>24</v>
      </c>
      <c r="N1762" s="34" t="s">
        <v>3022</v>
      </c>
      <c r="O1762" s="33"/>
      <c r="P1762" s="34"/>
      <c r="Q1762" s="234"/>
      <c r="R1762" s="37"/>
      <c r="S1762" s="38" t="s">
        <v>2629</v>
      </c>
      <c r="T1762" s="43"/>
      <c r="U1762" s="42" t="s">
        <v>2457</v>
      </c>
      <c r="V1762" s="41">
        <f t="shared" si="59"/>
        <v>41</v>
      </c>
      <c r="W1762" s="13"/>
    </row>
    <row r="1763" spans="1:24" s="54" customFormat="1" x14ac:dyDescent="0.45">
      <c r="A1763" s="892"/>
      <c r="B1763" s="26" t="s">
        <v>24</v>
      </c>
      <c r="C1763" s="232">
        <v>52</v>
      </c>
      <c r="D1763" s="89">
        <v>14</v>
      </c>
      <c r="E1763" s="29" t="s">
        <v>2740</v>
      </c>
      <c r="F1763" s="30" t="s">
        <v>36</v>
      </c>
      <c r="G1763" s="31">
        <v>28</v>
      </c>
      <c r="H1763" s="243" t="s">
        <v>3020</v>
      </c>
      <c r="I1763" s="31" t="s">
        <v>40</v>
      </c>
      <c r="J1763" s="174" t="s">
        <v>2998</v>
      </c>
      <c r="K1763" s="33" t="s">
        <v>40</v>
      </c>
      <c r="L1763" s="34" t="s">
        <v>3023</v>
      </c>
      <c r="M1763" s="238" t="s">
        <v>40</v>
      </c>
      <c r="N1763" s="34" t="s">
        <v>2912</v>
      </c>
      <c r="O1763" s="49"/>
      <c r="P1763" s="48"/>
      <c r="Q1763" s="24"/>
      <c r="R1763" s="51"/>
      <c r="S1763" s="38"/>
      <c r="T1763" s="98"/>
      <c r="U1763" s="42"/>
      <c r="V1763" s="41">
        <f t="shared" si="59"/>
        <v>33</v>
      </c>
      <c r="W1763" s="52"/>
      <c r="X1763" s="53"/>
    </row>
    <row r="1764" spans="1:24" x14ac:dyDescent="0.45">
      <c r="A1764" s="892"/>
      <c r="B1764" s="26" t="s">
        <v>24</v>
      </c>
      <c r="C1764" s="232">
        <v>52</v>
      </c>
      <c r="D1764" s="89">
        <v>14</v>
      </c>
      <c r="E1764" s="29" t="s">
        <v>2740</v>
      </c>
      <c r="F1764" s="30" t="s">
        <v>36</v>
      </c>
      <c r="G1764" s="31">
        <v>28</v>
      </c>
      <c r="H1764" s="243" t="s">
        <v>3020</v>
      </c>
      <c r="I1764" s="33" t="s">
        <v>43</v>
      </c>
      <c r="J1764" s="34" t="s">
        <v>3024</v>
      </c>
      <c r="K1764" s="31" t="s">
        <v>43</v>
      </c>
      <c r="L1764" s="34" t="s">
        <v>3025</v>
      </c>
      <c r="M1764" s="31" t="s">
        <v>43</v>
      </c>
      <c r="N1764" s="34" t="s">
        <v>3026</v>
      </c>
      <c r="O1764" s="33"/>
      <c r="P1764" s="34"/>
      <c r="Q1764" s="234"/>
      <c r="R1764" s="37"/>
      <c r="S1764" s="38"/>
      <c r="T1764" s="43"/>
      <c r="U1764" s="42"/>
      <c r="V1764" s="41">
        <f t="shared" si="59"/>
        <v>42</v>
      </c>
      <c r="W1764" s="13"/>
    </row>
    <row r="1765" spans="1:24" s="54" customFormat="1" x14ac:dyDescent="0.45">
      <c r="A1765" s="892"/>
      <c r="B1765" s="26" t="s">
        <v>24</v>
      </c>
      <c r="C1765" s="232">
        <v>52</v>
      </c>
      <c r="D1765" s="89">
        <v>14</v>
      </c>
      <c r="E1765" s="29" t="s">
        <v>2740</v>
      </c>
      <c r="F1765" s="30" t="s">
        <v>36</v>
      </c>
      <c r="G1765" s="31">
        <v>28</v>
      </c>
      <c r="H1765" s="243" t="s">
        <v>3020</v>
      </c>
      <c r="I1765" s="33" t="s">
        <v>46</v>
      </c>
      <c r="J1765" s="34" t="s">
        <v>3027</v>
      </c>
      <c r="K1765" s="31" t="s">
        <v>46</v>
      </c>
      <c r="L1765" s="34" t="s">
        <v>2756</v>
      </c>
      <c r="M1765" s="33" t="s">
        <v>46</v>
      </c>
      <c r="N1765" s="34" t="s">
        <v>2869</v>
      </c>
      <c r="O1765" s="49"/>
      <c r="P1765" s="48"/>
      <c r="Q1765" s="24"/>
      <c r="R1765" s="51"/>
      <c r="S1765" s="24"/>
      <c r="T1765" s="98"/>
      <c r="U1765" s="42"/>
      <c r="V1765" s="41">
        <f t="shared" si="59"/>
        <v>42</v>
      </c>
      <c r="W1765" s="52"/>
      <c r="X1765" s="53"/>
    </row>
    <row r="1766" spans="1:24" x14ac:dyDescent="0.45">
      <c r="A1766" s="892"/>
      <c r="B1766" s="26" t="s">
        <v>24</v>
      </c>
      <c r="C1766" s="232">
        <v>52</v>
      </c>
      <c r="D1766" s="89">
        <v>14</v>
      </c>
      <c r="E1766" s="29" t="s">
        <v>2740</v>
      </c>
      <c r="F1766" s="30" t="s">
        <v>36</v>
      </c>
      <c r="G1766" s="31">
        <v>28</v>
      </c>
      <c r="H1766" s="243" t="s">
        <v>3020</v>
      </c>
      <c r="I1766" s="33" t="s">
        <v>49</v>
      </c>
      <c r="J1766" s="34" t="s">
        <v>3028</v>
      </c>
      <c r="K1766" s="31" t="s">
        <v>49</v>
      </c>
      <c r="L1766" s="34" t="s">
        <v>3029</v>
      </c>
      <c r="M1766" s="33" t="s">
        <v>49</v>
      </c>
      <c r="N1766" s="34" t="s">
        <v>2905</v>
      </c>
      <c r="O1766" s="33"/>
      <c r="P1766" s="34"/>
      <c r="Q1766" s="234"/>
      <c r="R1766" s="37"/>
      <c r="S1766" s="38"/>
      <c r="T1766" s="43"/>
      <c r="U1766" s="42"/>
      <c r="V1766" s="41">
        <f t="shared" si="59"/>
        <v>33</v>
      </c>
      <c r="W1766" s="13"/>
    </row>
    <row r="1767" spans="1:24" x14ac:dyDescent="0.45">
      <c r="A1767" s="892"/>
      <c r="B1767" s="26" t="s">
        <v>24</v>
      </c>
      <c r="C1767" s="232">
        <v>52</v>
      </c>
      <c r="D1767" s="89">
        <v>14</v>
      </c>
      <c r="E1767" s="29" t="s">
        <v>2740</v>
      </c>
      <c r="F1767" s="30" t="s">
        <v>36</v>
      </c>
      <c r="G1767" s="31">
        <v>28</v>
      </c>
      <c r="H1767" s="243" t="s">
        <v>3020</v>
      </c>
      <c r="I1767" s="33" t="s">
        <v>52</v>
      </c>
      <c r="J1767" s="34" t="s">
        <v>3030</v>
      </c>
      <c r="K1767" s="33" t="s">
        <v>52</v>
      </c>
      <c r="L1767" s="34" t="s">
        <v>3031</v>
      </c>
      <c r="M1767" s="33" t="s">
        <v>52</v>
      </c>
      <c r="N1767" s="34" t="s">
        <v>2908</v>
      </c>
      <c r="O1767" s="33"/>
      <c r="P1767" s="34"/>
      <c r="Q1767" s="234"/>
      <c r="R1767" s="37"/>
      <c r="S1767" s="38"/>
      <c r="T1767" s="43"/>
      <c r="U1767" s="42"/>
      <c r="V1767" s="41">
        <f t="shared" si="59"/>
        <v>37</v>
      </c>
      <c r="W1767" s="13"/>
    </row>
    <row r="1768" spans="1:24" x14ac:dyDescent="0.45">
      <c r="A1768" s="892"/>
      <c r="B1768" s="26" t="s">
        <v>24</v>
      </c>
      <c r="C1768" s="232">
        <v>52</v>
      </c>
      <c r="D1768" s="89">
        <v>14</v>
      </c>
      <c r="E1768" s="29" t="s">
        <v>2740</v>
      </c>
      <c r="F1768" s="30" t="s">
        <v>36</v>
      </c>
      <c r="G1768" s="31">
        <v>28</v>
      </c>
      <c r="H1768" s="243" t="s">
        <v>3020</v>
      </c>
      <c r="I1768" s="31" t="s">
        <v>54</v>
      </c>
      <c r="J1768" s="174" t="s">
        <v>1815</v>
      </c>
      <c r="K1768" s="33"/>
      <c r="L1768" s="34"/>
      <c r="M1768" s="33"/>
      <c r="N1768" s="34"/>
      <c r="O1768" s="33"/>
      <c r="P1768" s="34"/>
      <c r="Q1768" s="234"/>
      <c r="R1768" s="37"/>
      <c r="S1768" s="38"/>
      <c r="T1768" s="43"/>
      <c r="U1768" s="42"/>
      <c r="V1768" s="41">
        <f t="shared" si="59"/>
        <v>22</v>
      </c>
      <c r="W1768" s="13"/>
    </row>
    <row r="1769" spans="1:24" s="54" customFormat="1" x14ac:dyDescent="0.45">
      <c r="A1769" s="892"/>
      <c r="B1769" s="26" t="s">
        <v>24</v>
      </c>
      <c r="C1769" s="232">
        <v>52</v>
      </c>
      <c r="D1769" s="89">
        <v>14</v>
      </c>
      <c r="E1769" s="29" t="s">
        <v>2740</v>
      </c>
      <c r="F1769" s="203" t="s">
        <v>26</v>
      </c>
      <c r="G1769" s="47">
        <v>29</v>
      </c>
      <c r="H1769" s="192" t="s">
        <v>162</v>
      </c>
      <c r="I1769" s="47" t="s">
        <v>28</v>
      </c>
      <c r="J1769" s="192" t="s">
        <v>1744</v>
      </c>
      <c r="K1769" s="47" t="s">
        <v>30</v>
      </c>
      <c r="L1769" s="174"/>
      <c r="M1769" s="47" t="s">
        <v>32</v>
      </c>
      <c r="N1769" s="48"/>
      <c r="O1769" s="47" t="s">
        <v>33</v>
      </c>
      <c r="P1769" s="48"/>
      <c r="Q1769" s="236" t="s">
        <v>34</v>
      </c>
      <c r="R1769" s="51"/>
      <c r="S1769" s="24" t="s">
        <v>35</v>
      </c>
      <c r="T1769" s="98"/>
      <c r="U1769" s="42"/>
      <c r="V1769" s="41">
        <f t="shared" si="59"/>
        <v>20</v>
      </c>
      <c r="W1769" s="52"/>
      <c r="X1769" s="53">
        <f>LEN(H1770)+5</f>
        <v>12</v>
      </c>
    </row>
    <row r="1770" spans="1:24" x14ac:dyDescent="0.45">
      <c r="A1770" s="892"/>
      <c r="B1770" s="26" t="s">
        <v>24</v>
      </c>
      <c r="C1770" s="232">
        <v>52</v>
      </c>
      <c r="D1770" s="89">
        <v>14</v>
      </c>
      <c r="E1770" s="29" t="s">
        <v>2740</v>
      </c>
      <c r="F1770" s="30" t="s">
        <v>36</v>
      </c>
      <c r="G1770" s="33">
        <v>29</v>
      </c>
      <c r="H1770" s="174" t="s">
        <v>3032</v>
      </c>
      <c r="I1770" s="55" t="s">
        <v>24</v>
      </c>
      <c r="J1770" s="174" t="s">
        <v>3033</v>
      </c>
      <c r="K1770" s="33"/>
      <c r="L1770" s="34"/>
      <c r="M1770" s="33"/>
      <c r="N1770" s="34"/>
      <c r="O1770" s="33"/>
      <c r="P1770" s="34"/>
      <c r="Q1770" s="234"/>
      <c r="R1770" s="37"/>
      <c r="S1770" s="38" t="s">
        <v>51</v>
      </c>
      <c r="T1770" s="43"/>
      <c r="U1770" s="42" t="s">
        <v>2457</v>
      </c>
      <c r="V1770" s="41">
        <f t="shared" si="59"/>
        <v>22</v>
      </c>
      <c r="W1770" s="13"/>
    </row>
    <row r="1771" spans="1:24" s="54" customFormat="1" x14ac:dyDescent="0.45">
      <c r="A1771" s="892"/>
      <c r="B1771" s="26" t="s">
        <v>24</v>
      </c>
      <c r="C1771" s="232">
        <v>52</v>
      </c>
      <c r="D1771" s="89">
        <v>14</v>
      </c>
      <c r="E1771" s="29" t="s">
        <v>2740</v>
      </c>
      <c r="F1771" s="30" t="s">
        <v>26</v>
      </c>
      <c r="G1771" s="49">
        <v>30</v>
      </c>
      <c r="H1771" s="192" t="s">
        <v>162</v>
      </c>
      <c r="I1771" s="49" t="s">
        <v>28</v>
      </c>
      <c r="J1771" s="48" t="s">
        <v>1358</v>
      </c>
      <c r="K1771" s="49" t="s">
        <v>30</v>
      </c>
      <c r="L1771" s="174"/>
      <c r="M1771" s="47" t="s">
        <v>32</v>
      </c>
      <c r="N1771" s="48"/>
      <c r="O1771" s="49" t="s">
        <v>33</v>
      </c>
      <c r="P1771" s="48"/>
      <c r="Q1771" s="24" t="s">
        <v>34</v>
      </c>
      <c r="R1771" s="51"/>
      <c r="S1771" s="24" t="s">
        <v>35</v>
      </c>
      <c r="T1771" s="98"/>
      <c r="U1771" s="42"/>
      <c r="V1771" s="41">
        <f t="shared" si="59"/>
        <v>17</v>
      </c>
      <c r="W1771" s="52"/>
      <c r="X1771" s="53">
        <f>LEN(H1772&amp;J1774)+5</f>
        <v>22</v>
      </c>
    </row>
    <row r="1772" spans="1:24" x14ac:dyDescent="0.45">
      <c r="A1772" s="892"/>
      <c r="B1772" s="26" t="s">
        <v>24</v>
      </c>
      <c r="C1772" s="232">
        <v>52</v>
      </c>
      <c r="D1772" s="89">
        <v>14</v>
      </c>
      <c r="E1772" s="29" t="s">
        <v>2740</v>
      </c>
      <c r="F1772" s="30" t="s">
        <v>36</v>
      </c>
      <c r="G1772" s="33">
        <v>30</v>
      </c>
      <c r="H1772" s="174" t="s">
        <v>3034</v>
      </c>
      <c r="I1772" s="33" t="s">
        <v>24</v>
      </c>
      <c r="J1772" s="174" t="s">
        <v>32</v>
      </c>
      <c r="K1772" s="33"/>
      <c r="L1772" s="34"/>
      <c r="M1772" s="33"/>
      <c r="N1772" s="34"/>
      <c r="O1772" s="33"/>
      <c r="P1772" s="34"/>
      <c r="Q1772" s="234"/>
      <c r="R1772" s="37"/>
      <c r="S1772" s="38"/>
      <c r="T1772" s="43"/>
      <c r="U1772" s="42" t="s">
        <v>2457</v>
      </c>
      <c r="V1772" s="41">
        <f t="shared" si="59"/>
        <v>22</v>
      </c>
      <c r="W1772" s="13"/>
    </row>
    <row r="1773" spans="1:24" x14ac:dyDescent="0.45">
      <c r="A1773" s="892"/>
      <c r="B1773" s="26" t="s">
        <v>24</v>
      </c>
      <c r="C1773" s="232">
        <v>52</v>
      </c>
      <c r="D1773" s="89">
        <v>14</v>
      </c>
      <c r="E1773" s="29" t="s">
        <v>2740</v>
      </c>
      <c r="F1773" s="30" t="s">
        <v>36</v>
      </c>
      <c r="G1773" s="33">
        <v>30</v>
      </c>
      <c r="H1773" s="174" t="s">
        <v>3034</v>
      </c>
      <c r="I1773" s="33" t="s">
        <v>40</v>
      </c>
      <c r="J1773" s="174" t="s">
        <v>30</v>
      </c>
      <c r="K1773" s="33"/>
      <c r="L1773" s="174"/>
      <c r="M1773" s="33"/>
      <c r="N1773" s="34"/>
      <c r="O1773" s="33"/>
      <c r="P1773" s="34"/>
      <c r="Q1773" s="234"/>
      <c r="R1773" s="37"/>
      <c r="S1773" s="38"/>
      <c r="T1773" s="43"/>
      <c r="U1773" s="42"/>
      <c r="V1773" s="41">
        <f t="shared" si="59"/>
        <v>22</v>
      </c>
      <c r="W1773" s="13"/>
    </row>
    <row r="1774" spans="1:24" s="54" customFormat="1" x14ac:dyDescent="0.45">
      <c r="A1774" s="892"/>
      <c r="B1774" s="26" t="s">
        <v>24</v>
      </c>
      <c r="C1774" s="232">
        <v>52</v>
      </c>
      <c r="D1774" s="89">
        <v>14</v>
      </c>
      <c r="E1774" s="29" t="s">
        <v>2740</v>
      </c>
      <c r="F1774" s="30" t="s">
        <v>36</v>
      </c>
      <c r="G1774" s="33">
        <v>30</v>
      </c>
      <c r="H1774" s="174" t="s">
        <v>3034</v>
      </c>
      <c r="I1774" s="33" t="s">
        <v>43</v>
      </c>
      <c r="J1774" s="34" t="s">
        <v>33</v>
      </c>
      <c r="K1774" s="49"/>
      <c r="L1774" s="48"/>
      <c r="M1774" s="49"/>
      <c r="N1774" s="48"/>
      <c r="O1774" s="49"/>
      <c r="P1774" s="48"/>
      <c r="Q1774" s="24"/>
      <c r="R1774" s="51"/>
      <c r="S1774" s="24"/>
      <c r="T1774" s="98"/>
      <c r="U1774" s="42"/>
      <c r="V1774" s="41">
        <f t="shared" si="59"/>
        <v>22</v>
      </c>
      <c r="W1774" s="52"/>
      <c r="X1774" s="53"/>
    </row>
    <row r="1775" spans="1:24" s="54" customFormat="1" x14ac:dyDescent="0.45">
      <c r="A1775" s="892"/>
      <c r="B1775" s="26" t="s">
        <v>24</v>
      </c>
      <c r="C1775" s="232">
        <v>52</v>
      </c>
      <c r="D1775" s="89">
        <v>14</v>
      </c>
      <c r="E1775" s="29" t="s">
        <v>2740</v>
      </c>
      <c r="F1775" s="71" t="s">
        <v>26</v>
      </c>
      <c r="G1775" s="49">
        <v>31</v>
      </c>
      <c r="H1775" s="192" t="s">
        <v>162</v>
      </c>
      <c r="I1775" s="49" t="s">
        <v>28</v>
      </c>
      <c r="J1775" s="48" t="s">
        <v>1358</v>
      </c>
      <c r="K1775" s="49" t="s">
        <v>30</v>
      </c>
      <c r="L1775" s="192" t="s">
        <v>123</v>
      </c>
      <c r="M1775" s="49" t="s">
        <v>32</v>
      </c>
      <c r="N1775" s="48" t="s">
        <v>3035</v>
      </c>
      <c r="O1775" s="49" t="s">
        <v>33</v>
      </c>
      <c r="P1775" s="48" t="s">
        <v>1325</v>
      </c>
      <c r="Q1775" s="24" t="s">
        <v>34</v>
      </c>
      <c r="R1775" s="51"/>
      <c r="S1775" s="24" t="s">
        <v>35</v>
      </c>
      <c r="T1775" s="98"/>
      <c r="U1775" s="42"/>
      <c r="V1775" s="41">
        <f t="shared" si="59"/>
        <v>32</v>
      </c>
      <c r="W1775" s="52"/>
      <c r="X1775" s="53">
        <f>LEN(H1776&amp;J1776&amp;L1777&amp;N1776&amp;P1777)+5</f>
        <v>39</v>
      </c>
    </row>
    <row r="1776" spans="1:24" x14ac:dyDescent="0.45">
      <c r="A1776" s="892"/>
      <c r="B1776" s="26" t="s">
        <v>24</v>
      </c>
      <c r="C1776" s="232">
        <v>52</v>
      </c>
      <c r="D1776" s="89">
        <v>14</v>
      </c>
      <c r="E1776" s="29" t="s">
        <v>2740</v>
      </c>
      <c r="F1776" s="30" t="s">
        <v>36</v>
      </c>
      <c r="G1776" s="33">
        <v>31</v>
      </c>
      <c r="H1776" s="174" t="s">
        <v>3036</v>
      </c>
      <c r="I1776" s="33" t="s">
        <v>24</v>
      </c>
      <c r="J1776" s="174" t="s">
        <v>32</v>
      </c>
      <c r="K1776" s="33" t="s">
        <v>24</v>
      </c>
      <c r="L1776" s="34" t="s">
        <v>3037</v>
      </c>
      <c r="M1776" s="33" t="s">
        <v>24</v>
      </c>
      <c r="N1776" s="34" t="s">
        <v>2416</v>
      </c>
      <c r="O1776" s="33" t="s">
        <v>24</v>
      </c>
      <c r="P1776" s="34" t="s">
        <v>2903</v>
      </c>
      <c r="Q1776" s="234"/>
      <c r="R1776" s="37"/>
      <c r="S1776" s="38" t="s">
        <v>42</v>
      </c>
      <c r="T1776" s="43"/>
      <c r="U1776" s="42" t="s">
        <v>2457</v>
      </c>
      <c r="V1776" s="41">
        <f t="shared" si="59"/>
        <v>38</v>
      </c>
      <c r="W1776" s="13"/>
    </row>
    <row r="1777" spans="1:24" x14ac:dyDescent="0.45">
      <c r="A1777" s="892"/>
      <c r="B1777" s="26" t="s">
        <v>24</v>
      </c>
      <c r="C1777" s="232">
        <v>52</v>
      </c>
      <c r="D1777" s="89">
        <v>14</v>
      </c>
      <c r="E1777" s="29" t="s">
        <v>2740</v>
      </c>
      <c r="F1777" s="30" t="s">
        <v>36</v>
      </c>
      <c r="G1777" s="33">
        <v>31</v>
      </c>
      <c r="H1777" s="174" t="s">
        <v>3036</v>
      </c>
      <c r="I1777" s="33" t="s">
        <v>40</v>
      </c>
      <c r="J1777" s="174" t="s">
        <v>30</v>
      </c>
      <c r="K1777" s="33" t="s">
        <v>40</v>
      </c>
      <c r="L1777" s="34" t="s">
        <v>3038</v>
      </c>
      <c r="M1777" s="33" t="s">
        <v>40</v>
      </c>
      <c r="N1777" s="34" t="s">
        <v>2912</v>
      </c>
      <c r="O1777" s="33" t="s">
        <v>40</v>
      </c>
      <c r="P1777" s="34" t="s">
        <v>2965</v>
      </c>
      <c r="Q1777" s="234"/>
      <c r="R1777" s="37"/>
      <c r="S1777" s="38" t="s">
        <v>1830</v>
      </c>
      <c r="T1777" s="43"/>
      <c r="U1777" s="42"/>
      <c r="V1777" s="41">
        <f t="shared" si="59"/>
        <v>38</v>
      </c>
      <c r="W1777" s="13"/>
    </row>
    <row r="1778" spans="1:24" x14ac:dyDescent="0.45">
      <c r="A1778" s="892"/>
      <c r="B1778" s="26" t="s">
        <v>24</v>
      </c>
      <c r="C1778" s="232">
        <v>52</v>
      </c>
      <c r="D1778" s="89">
        <v>14</v>
      </c>
      <c r="E1778" s="29" t="s">
        <v>2740</v>
      </c>
      <c r="F1778" s="30" t="s">
        <v>36</v>
      </c>
      <c r="G1778" s="33">
        <v>31</v>
      </c>
      <c r="H1778" s="174" t="s">
        <v>3036</v>
      </c>
      <c r="I1778" s="33"/>
      <c r="J1778" s="174"/>
      <c r="K1778" s="33" t="s">
        <v>43</v>
      </c>
      <c r="L1778" s="34" t="s">
        <v>3039</v>
      </c>
      <c r="M1778" s="33"/>
      <c r="N1778" s="34"/>
      <c r="O1778" s="33"/>
      <c r="P1778" s="34"/>
      <c r="Q1778" s="234"/>
      <c r="R1778" s="37"/>
      <c r="S1778" s="38"/>
      <c r="T1778" s="43"/>
      <c r="U1778" s="42"/>
      <c r="V1778" s="41"/>
      <c r="W1778" s="13"/>
    </row>
    <row r="1779" spans="1:24" s="54" customFormat="1" x14ac:dyDescent="0.45">
      <c r="A1779" s="892"/>
      <c r="B1779" s="26" t="s">
        <v>24</v>
      </c>
      <c r="C1779" s="232">
        <v>52</v>
      </c>
      <c r="D1779" s="89">
        <v>14</v>
      </c>
      <c r="E1779" s="29" t="s">
        <v>2740</v>
      </c>
      <c r="F1779" s="203" t="s">
        <v>26</v>
      </c>
      <c r="G1779" s="47">
        <v>32</v>
      </c>
      <c r="H1779" s="192" t="s">
        <v>162</v>
      </c>
      <c r="I1779" s="47" t="s">
        <v>28</v>
      </c>
      <c r="J1779" s="192" t="s">
        <v>123</v>
      </c>
      <c r="K1779" s="47" t="s">
        <v>30</v>
      </c>
      <c r="L1779" s="48" t="s">
        <v>2477</v>
      </c>
      <c r="M1779" s="47" t="s">
        <v>32</v>
      </c>
      <c r="N1779" s="48" t="s">
        <v>644</v>
      </c>
      <c r="O1779" s="47" t="s">
        <v>33</v>
      </c>
      <c r="P1779" s="48" t="s">
        <v>1744</v>
      </c>
      <c r="Q1779" s="236" t="s">
        <v>34</v>
      </c>
      <c r="R1779" s="51" t="s">
        <v>282</v>
      </c>
      <c r="S1779" s="24" t="s">
        <v>35</v>
      </c>
      <c r="T1779" s="98"/>
      <c r="U1779" s="42"/>
      <c r="V1779" s="41">
        <f t="shared" ref="V1779:V1787" si="60">LEN(H1779&amp;J1779&amp;L1779&amp;N1779&amp;P1779&amp;R1779)+5</f>
        <v>37</v>
      </c>
      <c r="W1779" s="52"/>
      <c r="X1779" s="53">
        <f>LEN(H1780&amp;J1781&amp;L1783&amp;N1782&amp;P1781&amp;R1784)+5</f>
        <v>64</v>
      </c>
    </row>
    <row r="1780" spans="1:24" x14ac:dyDescent="0.45">
      <c r="A1780" s="892"/>
      <c r="B1780" s="26" t="s">
        <v>24</v>
      </c>
      <c r="C1780" s="232">
        <v>52</v>
      </c>
      <c r="D1780" s="89">
        <v>14</v>
      </c>
      <c r="E1780" s="29" t="s">
        <v>2740</v>
      </c>
      <c r="F1780" s="30" t="s">
        <v>36</v>
      </c>
      <c r="G1780" s="238">
        <v>32</v>
      </c>
      <c r="H1780" s="174" t="s">
        <v>2891</v>
      </c>
      <c r="I1780" s="33" t="s">
        <v>24</v>
      </c>
      <c r="J1780" s="34" t="s">
        <v>3040</v>
      </c>
      <c r="K1780" s="33" t="s">
        <v>24</v>
      </c>
      <c r="L1780" s="34" t="s">
        <v>2819</v>
      </c>
      <c r="M1780" s="33" t="s">
        <v>24</v>
      </c>
      <c r="N1780" s="34" t="s">
        <v>3041</v>
      </c>
      <c r="O1780" s="33" t="s">
        <v>24</v>
      </c>
      <c r="P1780" s="34" t="s">
        <v>3042</v>
      </c>
      <c r="Q1780" s="38" t="s">
        <v>24</v>
      </c>
      <c r="R1780" s="37" t="s">
        <v>2905</v>
      </c>
      <c r="S1780" s="38" t="s">
        <v>51</v>
      </c>
      <c r="T1780" s="43"/>
      <c r="U1780" s="42" t="s">
        <v>2457</v>
      </c>
      <c r="V1780" s="41">
        <f t="shared" si="60"/>
        <v>49</v>
      </c>
      <c r="W1780" s="179">
        <f>LEN(H1783&amp;J1781&amp;L1780&amp;N1782&amp;P1781&amp;R1781)+5</f>
        <v>62</v>
      </c>
    </row>
    <row r="1781" spans="1:24" x14ac:dyDescent="0.45">
      <c r="A1781" s="892"/>
      <c r="B1781" s="26" t="s">
        <v>24</v>
      </c>
      <c r="C1781" s="232">
        <v>52</v>
      </c>
      <c r="D1781" s="89">
        <v>14</v>
      </c>
      <c r="E1781" s="29" t="s">
        <v>2740</v>
      </c>
      <c r="F1781" s="30" t="s">
        <v>36</v>
      </c>
      <c r="G1781" s="238">
        <v>32</v>
      </c>
      <c r="H1781" s="174" t="s">
        <v>2891</v>
      </c>
      <c r="I1781" s="33" t="s">
        <v>40</v>
      </c>
      <c r="J1781" s="174" t="s">
        <v>3043</v>
      </c>
      <c r="K1781" s="33" t="s">
        <v>40</v>
      </c>
      <c r="L1781" s="34" t="s">
        <v>2853</v>
      </c>
      <c r="M1781" s="33" t="s">
        <v>40</v>
      </c>
      <c r="N1781" s="34" t="s">
        <v>3044</v>
      </c>
      <c r="O1781" s="33" t="s">
        <v>40</v>
      </c>
      <c r="P1781" s="34" t="s">
        <v>2708</v>
      </c>
      <c r="Q1781" s="234" t="s">
        <v>40</v>
      </c>
      <c r="R1781" s="37" t="s">
        <v>3045</v>
      </c>
      <c r="S1781" s="38" t="s">
        <v>2629</v>
      </c>
      <c r="T1781" s="43"/>
      <c r="U1781" s="42"/>
      <c r="V1781" s="41">
        <f t="shared" si="60"/>
        <v>56</v>
      </c>
      <c r="W1781" s="13"/>
    </row>
    <row r="1782" spans="1:24" x14ac:dyDescent="0.45">
      <c r="A1782" s="892"/>
      <c r="B1782" s="26" t="s">
        <v>24</v>
      </c>
      <c r="C1782" s="232">
        <v>52</v>
      </c>
      <c r="D1782" s="89">
        <v>14</v>
      </c>
      <c r="E1782" s="29" t="s">
        <v>2740</v>
      </c>
      <c r="F1782" s="30" t="s">
        <v>36</v>
      </c>
      <c r="G1782" s="238">
        <v>32</v>
      </c>
      <c r="H1782" s="174" t="s">
        <v>2891</v>
      </c>
      <c r="I1782" s="33" t="s">
        <v>43</v>
      </c>
      <c r="J1782" s="174" t="s">
        <v>3046</v>
      </c>
      <c r="K1782" s="33" t="s">
        <v>43</v>
      </c>
      <c r="L1782" s="34" t="s">
        <v>3047</v>
      </c>
      <c r="M1782" s="33" t="s">
        <v>43</v>
      </c>
      <c r="N1782" s="34" t="s">
        <v>3048</v>
      </c>
      <c r="O1782" s="33" t="s">
        <v>43</v>
      </c>
      <c r="P1782" s="34" t="s">
        <v>3023</v>
      </c>
      <c r="Q1782" s="234" t="s">
        <v>43</v>
      </c>
      <c r="R1782" s="37" t="s">
        <v>2912</v>
      </c>
      <c r="S1782" s="38"/>
      <c r="T1782" s="43"/>
      <c r="U1782" s="42"/>
      <c r="V1782" s="41">
        <f t="shared" si="60"/>
        <v>49</v>
      </c>
      <c r="W1782" s="13"/>
    </row>
    <row r="1783" spans="1:24" s="54" customFormat="1" x14ac:dyDescent="0.45">
      <c r="A1783" s="892"/>
      <c r="B1783" s="26" t="s">
        <v>24</v>
      </c>
      <c r="C1783" s="232">
        <v>52</v>
      </c>
      <c r="D1783" s="89">
        <v>14</v>
      </c>
      <c r="E1783" s="29" t="s">
        <v>2740</v>
      </c>
      <c r="F1783" s="30" t="s">
        <v>36</v>
      </c>
      <c r="G1783" s="238">
        <v>32</v>
      </c>
      <c r="H1783" s="174" t="s">
        <v>2891</v>
      </c>
      <c r="I1783" s="49"/>
      <c r="J1783" s="48"/>
      <c r="K1783" s="33" t="s">
        <v>46</v>
      </c>
      <c r="L1783" s="34" t="s">
        <v>2931</v>
      </c>
      <c r="M1783" s="49"/>
      <c r="N1783" s="48"/>
      <c r="O1783" s="137" t="s">
        <v>46</v>
      </c>
      <c r="P1783" s="34" t="s">
        <v>3031</v>
      </c>
      <c r="Q1783" s="38" t="s">
        <v>46</v>
      </c>
      <c r="R1783" s="37" t="s">
        <v>3049</v>
      </c>
      <c r="S1783" s="24"/>
      <c r="T1783" s="98"/>
      <c r="U1783" s="42"/>
      <c r="V1783" s="41">
        <f t="shared" si="60"/>
        <v>30</v>
      </c>
      <c r="W1783" s="52"/>
      <c r="X1783" s="53"/>
    </row>
    <row r="1784" spans="1:24" s="54" customFormat="1" x14ac:dyDescent="0.45">
      <c r="A1784" s="892"/>
      <c r="B1784" s="26" t="s">
        <v>24</v>
      </c>
      <c r="C1784" s="232">
        <v>52</v>
      </c>
      <c r="D1784" s="89">
        <v>14</v>
      </c>
      <c r="E1784" s="29" t="s">
        <v>2740</v>
      </c>
      <c r="F1784" s="30" t="s">
        <v>36</v>
      </c>
      <c r="G1784" s="238">
        <v>32</v>
      </c>
      <c r="H1784" s="174" t="s">
        <v>2891</v>
      </c>
      <c r="I1784" s="49"/>
      <c r="J1784" s="48"/>
      <c r="K1784" s="33" t="s">
        <v>49</v>
      </c>
      <c r="L1784" s="34" t="s">
        <v>3050</v>
      </c>
      <c r="M1784" s="49"/>
      <c r="N1784" s="48"/>
      <c r="O1784" s="49"/>
      <c r="P1784" s="48"/>
      <c r="Q1784" s="234" t="s">
        <v>49</v>
      </c>
      <c r="R1784" s="37" t="s">
        <v>3051</v>
      </c>
      <c r="S1784" s="24"/>
      <c r="T1784" s="98"/>
      <c r="U1784" s="42"/>
      <c r="V1784" s="41">
        <f t="shared" si="60"/>
        <v>30</v>
      </c>
      <c r="W1784" s="52"/>
      <c r="X1784" s="53"/>
    </row>
    <row r="1785" spans="1:24" s="54" customFormat="1" x14ac:dyDescent="0.45">
      <c r="A1785" s="892"/>
      <c r="B1785" s="26" t="s">
        <v>24</v>
      </c>
      <c r="C1785" s="232">
        <v>52</v>
      </c>
      <c r="D1785" s="89">
        <v>14</v>
      </c>
      <c r="E1785" s="29" t="s">
        <v>2740</v>
      </c>
      <c r="F1785" s="30" t="s">
        <v>36</v>
      </c>
      <c r="G1785" s="238">
        <v>32</v>
      </c>
      <c r="H1785" s="174" t="s">
        <v>2891</v>
      </c>
      <c r="I1785" s="49"/>
      <c r="J1785" s="48"/>
      <c r="K1785" s="33" t="s">
        <v>52</v>
      </c>
      <c r="L1785" s="34" t="s">
        <v>2824</v>
      </c>
      <c r="M1785" s="49"/>
      <c r="N1785" s="48"/>
      <c r="O1785" s="49"/>
      <c r="P1785" s="48"/>
      <c r="Q1785" s="234" t="s">
        <v>52</v>
      </c>
      <c r="R1785" s="37" t="s">
        <v>3052</v>
      </c>
      <c r="S1785" s="24"/>
      <c r="T1785" s="98"/>
      <c r="U1785" s="42"/>
      <c r="V1785" s="41">
        <f t="shared" si="60"/>
        <v>27</v>
      </c>
      <c r="W1785" s="52"/>
      <c r="X1785" s="53"/>
    </row>
    <row r="1786" spans="1:24" s="54" customFormat="1" x14ac:dyDescent="0.45">
      <c r="A1786" s="892"/>
      <c r="B1786" s="26" t="s">
        <v>24</v>
      </c>
      <c r="C1786" s="232">
        <v>52</v>
      </c>
      <c r="D1786" s="89">
        <v>14</v>
      </c>
      <c r="E1786" s="29" t="s">
        <v>2740</v>
      </c>
      <c r="F1786" s="30" t="s">
        <v>36</v>
      </c>
      <c r="G1786" s="238">
        <v>32</v>
      </c>
      <c r="H1786" s="174" t="s">
        <v>2891</v>
      </c>
      <c r="I1786" s="49"/>
      <c r="J1786" s="48"/>
      <c r="K1786" s="33" t="s">
        <v>54</v>
      </c>
      <c r="L1786" s="34" t="s">
        <v>3053</v>
      </c>
      <c r="M1786" s="49"/>
      <c r="N1786" s="48"/>
      <c r="O1786" s="49"/>
      <c r="P1786" s="48"/>
      <c r="Q1786" s="235" t="s">
        <v>54</v>
      </c>
      <c r="R1786" s="37" t="s">
        <v>2902</v>
      </c>
      <c r="S1786" s="24"/>
      <c r="T1786" s="98"/>
      <c r="U1786" s="42"/>
      <c r="V1786" s="41">
        <f t="shared" si="60"/>
        <v>22</v>
      </c>
      <c r="W1786" s="52"/>
      <c r="X1786" s="53"/>
    </row>
    <row r="1787" spans="1:24" s="54" customFormat="1" x14ac:dyDescent="0.45">
      <c r="A1787" s="892"/>
      <c r="B1787" s="26" t="s">
        <v>24</v>
      </c>
      <c r="C1787" s="232">
        <v>52</v>
      </c>
      <c r="D1787" s="89">
        <v>14</v>
      </c>
      <c r="E1787" s="29" t="s">
        <v>2740</v>
      </c>
      <c r="F1787" s="30" t="s">
        <v>36</v>
      </c>
      <c r="G1787" s="238">
        <v>32</v>
      </c>
      <c r="H1787" s="174" t="s">
        <v>2891</v>
      </c>
      <c r="I1787" s="49"/>
      <c r="J1787" s="48"/>
      <c r="K1787" s="33" t="s">
        <v>56</v>
      </c>
      <c r="L1787" s="34" t="s">
        <v>2919</v>
      </c>
      <c r="M1787" s="49"/>
      <c r="N1787" s="48"/>
      <c r="O1787" s="49"/>
      <c r="P1787" s="48"/>
      <c r="Q1787" s="235" t="s">
        <v>56</v>
      </c>
      <c r="R1787" s="37" t="s">
        <v>3054</v>
      </c>
      <c r="S1787" s="24"/>
      <c r="T1787" s="98"/>
      <c r="U1787" s="42"/>
      <c r="V1787" s="41">
        <f t="shared" si="60"/>
        <v>26</v>
      </c>
      <c r="W1787" s="52"/>
      <c r="X1787" s="53"/>
    </row>
    <row r="1788" spans="1:24" s="54" customFormat="1" x14ac:dyDescent="0.45">
      <c r="A1788" s="892"/>
      <c r="B1788" s="26" t="s">
        <v>24</v>
      </c>
      <c r="C1788" s="232">
        <v>52</v>
      </c>
      <c r="D1788" s="89">
        <v>14</v>
      </c>
      <c r="E1788" s="29" t="s">
        <v>2740</v>
      </c>
      <c r="F1788" s="30" t="s">
        <v>36</v>
      </c>
      <c r="G1788" s="238">
        <v>32</v>
      </c>
      <c r="H1788" s="174" t="s">
        <v>2891</v>
      </c>
      <c r="I1788" s="49"/>
      <c r="J1788" s="48"/>
      <c r="K1788" s="33"/>
      <c r="L1788" s="34"/>
      <c r="M1788" s="49"/>
      <c r="N1788" s="48"/>
      <c r="O1788" s="49"/>
      <c r="P1788" s="48"/>
      <c r="Q1788" s="235" t="s">
        <v>58</v>
      </c>
      <c r="R1788" s="37" t="s">
        <v>3055</v>
      </c>
      <c r="S1788" s="24"/>
      <c r="T1788" s="98"/>
      <c r="U1788" s="42"/>
      <c r="V1788" s="41"/>
      <c r="W1788" s="52"/>
      <c r="X1788" s="53"/>
    </row>
    <row r="1789" spans="1:24" s="54" customFormat="1" x14ac:dyDescent="0.45">
      <c r="A1789" s="892"/>
      <c r="B1789" s="26" t="s">
        <v>24</v>
      </c>
      <c r="C1789" s="232">
        <v>52</v>
      </c>
      <c r="D1789" s="89">
        <v>14</v>
      </c>
      <c r="E1789" s="29" t="s">
        <v>2740</v>
      </c>
      <c r="F1789" s="30" t="s">
        <v>36</v>
      </c>
      <c r="G1789" s="238">
        <v>32</v>
      </c>
      <c r="H1789" s="174" t="s">
        <v>2891</v>
      </c>
      <c r="I1789" s="49"/>
      <c r="J1789" s="48"/>
      <c r="K1789" s="33"/>
      <c r="L1789" s="34"/>
      <c r="M1789" s="49"/>
      <c r="N1789" s="48"/>
      <c r="O1789" s="49"/>
      <c r="P1789" s="48"/>
      <c r="Q1789" s="235" t="s">
        <v>60</v>
      </c>
      <c r="R1789" s="37" t="s">
        <v>3056</v>
      </c>
      <c r="S1789" s="24"/>
      <c r="T1789" s="98"/>
      <c r="U1789" s="42"/>
      <c r="V1789" s="41"/>
      <c r="W1789" s="52"/>
      <c r="X1789" s="53"/>
    </row>
    <row r="1790" spans="1:24" s="54" customFormat="1" x14ac:dyDescent="0.45">
      <c r="A1790" s="892"/>
      <c r="B1790" s="26" t="s">
        <v>24</v>
      </c>
      <c r="C1790" s="232">
        <v>52</v>
      </c>
      <c r="D1790" s="89">
        <v>14</v>
      </c>
      <c r="E1790" s="29" t="s">
        <v>2740</v>
      </c>
      <c r="F1790" s="30" t="s">
        <v>36</v>
      </c>
      <c r="G1790" s="238">
        <v>32</v>
      </c>
      <c r="H1790" s="174" t="s">
        <v>2891</v>
      </c>
      <c r="I1790" s="49"/>
      <c r="J1790" s="48"/>
      <c r="K1790" s="33"/>
      <c r="L1790" s="34"/>
      <c r="M1790" s="49"/>
      <c r="N1790" s="48"/>
      <c r="O1790" s="49"/>
      <c r="P1790" s="48"/>
      <c r="Q1790" s="235" t="s">
        <v>62</v>
      </c>
      <c r="R1790" s="37" t="s">
        <v>3057</v>
      </c>
      <c r="S1790" s="24"/>
      <c r="T1790" s="98"/>
      <c r="U1790" s="42"/>
      <c r="V1790" s="41"/>
      <c r="W1790" s="52"/>
      <c r="X1790" s="53"/>
    </row>
    <row r="1791" spans="1:24" s="54" customFormat="1" x14ac:dyDescent="0.45">
      <c r="A1791" s="892"/>
      <c r="B1791" s="26" t="s">
        <v>24</v>
      </c>
      <c r="C1791" s="232">
        <v>52</v>
      </c>
      <c r="D1791" s="89">
        <v>14</v>
      </c>
      <c r="E1791" s="29" t="s">
        <v>2740</v>
      </c>
      <c r="F1791" s="203" t="s">
        <v>26</v>
      </c>
      <c r="G1791" s="47">
        <v>33</v>
      </c>
      <c r="H1791" s="192" t="s">
        <v>162</v>
      </c>
      <c r="I1791" s="47" t="s">
        <v>28</v>
      </c>
      <c r="J1791" s="192" t="s">
        <v>3058</v>
      </c>
      <c r="K1791" s="47" t="s">
        <v>30</v>
      </c>
      <c r="L1791" s="48"/>
      <c r="M1791" s="47" t="s">
        <v>32</v>
      </c>
      <c r="N1791" s="48"/>
      <c r="O1791" s="47" t="s">
        <v>33</v>
      </c>
      <c r="P1791" s="48"/>
      <c r="Q1791" s="236" t="s">
        <v>34</v>
      </c>
      <c r="R1791" s="51"/>
      <c r="S1791" s="24" t="s">
        <v>35</v>
      </c>
      <c r="T1791" s="98"/>
      <c r="U1791" s="42"/>
      <c r="V1791" s="41">
        <f t="shared" ref="V1791:V1801" si="61">LEN(H1791&amp;J1791&amp;L1791&amp;N1791&amp;P1791&amp;R1791)+5</f>
        <v>25</v>
      </c>
      <c r="W1791" s="52"/>
      <c r="X1791" s="53">
        <f>LEN(H1792)+5</f>
        <v>24</v>
      </c>
    </row>
    <row r="1792" spans="1:24" x14ac:dyDescent="0.45">
      <c r="A1792" s="892"/>
      <c r="B1792" s="26" t="s">
        <v>24</v>
      </c>
      <c r="C1792" s="232">
        <v>52</v>
      </c>
      <c r="D1792" s="89">
        <v>14</v>
      </c>
      <c r="E1792" s="29" t="s">
        <v>2740</v>
      </c>
      <c r="F1792" s="30" t="s">
        <v>36</v>
      </c>
      <c r="G1792" s="238">
        <v>33</v>
      </c>
      <c r="H1792" s="174" t="s">
        <v>3059</v>
      </c>
      <c r="I1792" s="33" t="s">
        <v>24</v>
      </c>
      <c r="J1792" s="34" t="s">
        <v>3060</v>
      </c>
      <c r="K1792" s="33"/>
      <c r="L1792" s="34"/>
      <c r="M1792" s="35"/>
      <c r="N1792" s="34"/>
      <c r="O1792" s="35"/>
      <c r="P1792" s="34"/>
      <c r="Q1792" s="38"/>
      <c r="R1792" s="37"/>
      <c r="S1792" s="38" t="s">
        <v>51</v>
      </c>
      <c r="T1792" s="43"/>
      <c r="U1792" s="42" t="s">
        <v>2457</v>
      </c>
      <c r="V1792" s="41">
        <f t="shared" si="61"/>
        <v>33</v>
      </c>
      <c r="W1792" s="13"/>
    </row>
    <row r="1793" spans="1:24" x14ac:dyDescent="0.45">
      <c r="A1793" s="892"/>
      <c r="B1793" s="26" t="s">
        <v>24</v>
      </c>
      <c r="C1793" s="232">
        <v>52</v>
      </c>
      <c r="D1793" s="89">
        <v>14</v>
      </c>
      <c r="E1793" s="29" t="s">
        <v>2740</v>
      </c>
      <c r="F1793" s="30" t="s">
        <v>36</v>
      </c>
      <c r="G1793" s="238">
        <v>33</v>
      </c>
      <c r="H1793" s="174" t="s">
        <v>3059</v>
      </c>
      <c r="I1793" s="33" t="s">
        <v>40</v>
      </c>
      <c r="J1793" s="174" t="s">
        <v>3061</v>
      </c>
      <c r="K1793" s="33"/>
      <c r="L1793" s="34"/>
      <c r="M1793" s="33"/>
      <c r="N1793" s="34"/>
      <c r="O1793" s="33"/>
      <c r="P1793" s="34"/>
      <c r="Q1793" s="234"/>
      <c r="R1793" s="37"/>
      <c r="S1793" s="38"/>
      <c r="T1793" s="43"/>
      <c r="U1793" s="42"/>
      <c r="V1793" s="41">
        <f t="shared" si="61"/>
        <v>34</v>
      </c>
      <c r="W1793" s="13"/>
    </row>
    <row r="1794" spans="1:24" s="54" customFormat="1" x14ac:dyDescent="0.45">
      <c r="A1794" s="892"/>
      <c r="B1794" s="26" t="s">
        <v>24</v>
      </c>
      <c r="C1794" s="232">
        <v>52</v>
      </c>
      <c r="D1794" s="89">
        <v>14</v>
      </c>
      <c r="E1794" s="29" t="s">
        <v>2740</v>
      </c>
      <c r="F1794" s="203" t="s">
        <v>26</v>
      </c>
      <c r="G1794" s="47">
        <v>34</v>
      </c>
      <c r="H1794" s="192" t="s">
        <v>162</v>
      </c>
      <c r="I1794" s="47" t="s">
        <v>28</v>
      </c>
      <c r="J1794" s="192" t="s">
        <v>1358</v>
      </c>
      <c r="K1794" s="47" t="s">
        <v>30</v>
      </c>
      <c r="L1794" s="48" t="s">
        <v>3062</v>
      </c>
      <c r="M1794" s="47" t="s">
        <v>32</v>
      </c>
      <c r="N1794" s="48" t="s">
        <v>2477</v>
      </c>
      <c r="O1794" s="47" t="s">
        <v>33</v>
      </c>
      <c r="P1794" s="48" t="s">
        <v>282</v>
      </c>
      <c r="Q1794" s="236" t="s">
        <v>34</v>
      </c>
      <c r="R1794" s="24" t="s">
        <v>1744</v>
      </c>
      <c r="S1794" s="24" t="s">
        <v>35</v>
      </c>
      <c r="T1794" s="98"/>
      <c r="U1794" s="42"/>
      <c r="V1794" s="41">
        <f t="shared" si="61"/>
        <v>52</v>
      </c>
      <c r="W1794" s="52"/>
      <c r="X1794" s="53">
        <f>LEN(H1795&amp;J1801&amp;L1797&amp;N1796&amp;P1799&amp;R1796)+5</f>
        <v>74</v>
      </c>
    </row>
    <row r="1795" spans="1:24" x14ac:dyDescent="0.45">
      <c r="A1795" s="892"/>
      <c r="B1795" s="26" t="s">
        <v>24</v>
      </c>
      <c r="C1795" s="232">
        <v>52</v>
      </c>
      <c r="D1795" s="89">
        <v>14</v>
      </c>
      <c r="E1795" s="29" t="s">
        <v>2740</v>
      </c>
      <c r="F1795" s="30" t="s">
        <v>36</v>
      </c>
      <c r="G1795" s="238">
        <v>34</v>
      </c>
      <c r="H1795" s="174" t="s">
        <v>3063</v>
      </c>
      <c r="I1795" s="35" t="s">
        <v>24</v>
      </c>
      <c r="J1795" s="34" t="s">
        <v>3064</v>
      </c>
      <c r="K1795" s="31" t="s">
        <v>24</v>
      </c>
      <c r="L1795" s="34" t="s">
        <v>3065</v>
      </c>
      <c r="M1795" s="33" t="s">
        <v>24</v>
      </c>
      <c r="N1795" s="34" t="s">
        <v>2824</v>
      </c>
      <c r="O1795" s="33" t="s">
        <v>24</v>
      </c>
      <c r="P1795" s="34" t="s">
        <v>2850</v>
      </c>
      <c r="Q1795" s="38" t="s">
        <v>24</v>
      </c>
      <c r="R1795" s="38" t="s">
        <v>3066</v>
      </c>
      <c r="S1795" s="38" t="s">
        <v>2615</v>
      </c>
      <c r="T1795" s="43"/>
      <c r="U1795" s="42" t="s">
        <v>2457</v>
      </c>
      <c r="V1795" s="41">
        <f t="shared" si="61"/>
        <v>59</v>
      </c>
      <c r="W1795" s="179">
        <f>LEN(H1798&amp;J1796&amp;L1795&amp;N1796&amp;P1796&amp;R1796)+5</f>
        <v>60</v>
      </c>
    </row>
    <row r="1796" spans="1:24" x14ac:dyDescent="0.45">
      <c r="A1796" s="892"/>
      <c r="B1796" s="26" t="s">
        <v>24</v>
      </c>
      <c r="C1796" s="232">
        <v>52</v>
      </c>
      <c r="D1796" s="89">
        <v>14</v>
      </c>
      <c r="E1796" s="29" t="s">
        <v>2740</v>
      </c>
      <c r="F1796" s="30" t="s">
        <v>36</v>
      </c>
      <c r="G1796" s="238">
        <v>34</v>
      </c>
      <c r="H1796" s="174" t="s">
        <v>3063</v>
      </c>
      <c r="I1796" s="35" t="s">
        <v>40</v>
      </c>
      <c r="J1796" s="174" t="s">
        <v>3067</v>
      </c>
      <c r="K1796" s="33" t="s">
        <v>40</v>
      </c>
      <c r="L1796" s="34" t="s">
        <v>3068</v>
      </c>
      <c r="M1796" s="33" t="s">
        <v>40</v>
      </c>
      <c r="N1796" s="34" t="s">
        <v>3069</v>
      </c>
      <c r="O1796" s="33" t="s">
        <v>40</v>
      </c>
      <c r="P1796" s="34" t="s">
        <v>2775</v>
      </c>
      <c r="Q1796" s="234" t="s">
        <v>40</v>
      </c>
      <c r="R1796" s="38" t="s">
        <v>3070</v>
      </c>
      <c r="S1796" s="38" t="s">
        <v>51</v>
      </c>
      <c r="T1796" s="43"/>
      <c r="U1796" s="42"/>
      <c r="V1796" s="41">
        <f t="shared" si="61"/>
        <v>61</v>
      </c>
      <c r="W1796" s="13"/>
    </row>
    <row r="1797" spans="1:24" x14ac:dyDescent="0.45">
      <c r="A1797" s="892"/>
      <c r="B1797" s="26" t="s">
        <v>24</v>
      </c>
      <c r="C1797" s="232">
        <v>52</v>
      </c>
      <c r="D1797" s="89">
        <v>14</v>
      </c>
      <c r="E1797" s="29" t="s">
        <v>2740</v>
      </c>
      <c r="F1797" s="30" t="s">
        <v>36</v>
      </c>
      <c r="G1797" s="238">
        <v>34</v>
      </c>
      <c r="H1797" s="174" t="s">
        <v>3063</v>
      </c>
      <c r="I1797" s="35" t="s">
        <v>43</v>
      </c>
      <c r="J1797" s="174" t="s">
        <v>3071</v>
      </c>
      <c r="K1797" s="33" t="s">
        <v>43</v>
      </c>
      <c r="L1797" s="34" t="s">
        <v>3072</v>
      </c>
      <c r="M1797" s="33" t="s">
        <v>43</v>
      </c>
      <c r="N1797" s="34" t="s">
        <v>2931</v>
      </c>
      <c r="O1797" s="33" t="s">
        <v>43</v>
      </c>
      <c r="P1797" s="34" t="s">
        <v>3073</v>
      </c>
      <c r="Q1797" s="234" t="s">
        <v>43</v>
      </c>
      <c r="R1797" s="38" t="s">
        <v>3074</v>
      </c>
      <c r="S1797" s="38" t="s">
        <v>3074</v>
      </c>
      <c r="T1797" s="43"/>
      <c r="U1797" s="42"/>
      <c r="V1797" s="41">
        <f t="shared" si="61"/>
        <v>38</v>
      </c>
      <c r="W1797" s="13"/>
    </row>
    <row r="1798" spans="1:24" x14ac:dyDescent="0.45">
      <c r="A1798" s="892"/>
      <c r="B1798" s="26" t="s">
        <v>24</v>
      </c>
      <c r="C1798" s="232">
        <v>52</v>
      </c>
      <c r="D1798" s="89">
        <v>14</v>
      </c>
      <c r="E1798" s="29" t="s">
        <v>2740</v>
      </c>
      <c r="F1798" s="30" t="s">
        <v>36</v>
      </c>
      <c r="G1798" s="238">
        <v>34</v>
      </c>
      <c r="H1798" s="174" t="s">
        <v>3063</v>
      </c>
      <c r="I1798" s="35" t="s">
        <v>46</v>
      </c>
      <c r="J1798" s="174" t="s">
        <v>2826</v>
      </c>
      <c r="K1798" s="55" t="s">
        <v>46</v>
      </c>
      <c r="L1798" s="34" t="s">
        <v>3075</v>
      </c>
      <c r="M1798" s="33"/>
      <c r="N1798" s="34"/>
      <c r="O1798" s="33" t="s">
        <v>46</v>
      </c>
      <c r="P1798" s="34" t="s">
        <v>3076</v>
      </c>
      <c r="Q1798" s="234" t="s">
        <v>46</v>
      </c>
      <c r="R1798" s="38" t="s">
        <v>3077</v>
      </c>
      <c r="S1798" s="38" t="s">
        <v>3078</v>
      </c>
      <c r="T1798" s="43"/>
      <c r="U1798" s="42"/>
      <c r="V1798" s="41">
        <f t="shared" si="61"/>
        <v>46</v>
      </c>
      <c r="W1798" s="13"/>
    </row>
    <row r="1799" spans="1:24" x14ac:dyDescent="0.45">
      <c r="A1799" s="892"/>
      <c r="B1799" s="26" t="s">
        <v>24</v>
      </c>
      <c r="C1799" s="232">
        <v>52</v>
      </c>
      <c r="D1799" s="89">
        <v>14</v>
      </c>
      <c r="E1799" s="29" t="s">
        <v>2740</v>
      </c>
      <c r="F1799" s="30" t="s">
        <v>36</v>
      </c>
      <c r="G1799" s="238">
        <v>34</v>
      </c>
      <c r="H1799" s="174" t="s">
        <v>3063</v>
      </c>
      <c r="I1799" s="238" t="s">
        <v>49</v>
      </c>
      <c r="J1799" s="174" t="s">
        <v>2821</v>
      </c>
      <c r="K1799" s="55" t="s">
        <v>49</v>
      </c>
      <c r="L1799" s="34" t="s">
        <v>3079</v>
      </c>
      <c r="M1799" s="33"/>
      <c r="N1799" s="34"/>
      <c r="O1799" s="33" t="s">
        <v>49</v>
      </c>
      <c r="P1799" s="34" t="s">
        <v>3080</v>
      </c>
      <c r="Q1799" s="234" t="s">
        <v>49</v>
      </c>
      <c r="R1799" s="38" t="s">
        <v>3081</v>
      </c>
      <c r="S1799" s="38"/>
      <c r="T1799" s="43"/>
      <c r="U1799" s="42"/>
      <c r="V1799" s="41">
        <f t="shared" si="61"/>
        <v>42</v>
      </c>
      <c r="W1799" s="13"/>
    </row>
    <row r="1800" spans="1:24" x14ac:dyDescent="0.45">
      <c r="A1800" s="892"/>
      <c r="B1800" s="26" t="s">
        <v>24</v>
      </c>
      <c r="C1800" s="232">
        <v>52</v>
      </c>
      <c r="D1800" s="89">
        <v>14</v>
      </c>
      <c r="E1800" s="29" t="s">
        <v>2740</v>
      </c>
      <c r="F1800" s="30" t="s">
        <v>36</v>
      </c>
      <c r="G1800" s="238">
        <v>34</v>
      </c>
      <c r="H1800" s="174" t="s">
        <v>3063</v>
      </c>
      <c r="I1800" s="31" t="s">
        <v>52</v>
      </c>
      <c r="J1800" s="174" t="s">
        <v>2852</v>
      </c>
      <c r="K1800" s="33"/>
      <c r="L1800" s="34"/>
      <c r="M1800" s="33"/>
      <c r="N1800" s="34"/>
      <c r="O1800" s="33" t="s">
        <v>52</v>
      </c>
      <c r="P1800" s="34" t="s">
        <v>3082</v>
      </c>
      <c r="Q1800" s="234" t="s">
        <v>52</v>
      </c>
      <c r="R1800" s="38" t="s">
        <v>3083</v>
      </c>
      <c r="S1800" s="38"/>
      <c r="T1800" s="43"/>
      <c r="U1800" s="42"/>
      <c r="V1800" s="41">
        <f t="shared" si="61"/>
        <v>45</v>
      </c>
      <c r="W1800" s="13"/>
    </row>
    <row r="1801" spans="1:24" x14ac:dyDescent="0.45">
      <c r="A1801" s="892"/>
      <c r="B1801" s="26" t="s">
        <v>24</v>
      </c>
      <c r="C1801" s="232">
        <v>52</v>
      </c>
      <c r="D1801" s="89">
        <v>14</v>
      </c>
      <c r="E1801" s="29" t="s">
        <v>2740</v>
      </c>
      <c r="F1801" s="30" t="s">
        <v>36</v>
      </c>
      <c r="G1801" s="238">
        <v>34</v>
      </c>
      <c r="H1801" s="174" t="s">
        <v>3063</v>
      </c>
      <c r="I1801" s="31" t="s">
        <v>54</v>
      </c>
      <c r="J1801" s="174" t="s">
        <v>3084</v>
      </c>
      <c r="K1801" s="33"/>
      <c r="L1801" s="34"/>
      <c r="M1801" s="33"/>
      <c r="N1801" s="34"/>
      <c r="O1801" s="33" t="s">
        <v>54</v>
      </c>
      <c r="P1801" s="34" t="s">
        <v>3085</v>
      </c>
      <c r="Q1801" s="234" t="s">
        <v>54</v>
      </c>
      <c r="R1801" s="38" t="s">
        <v>3086</v>
      </c>
      <c r="S1801" s="38"/>
      <c r="T1801" s="43"/>
      <c r="U1801" s="42"/>
      <c r="V1801" s="41">
        <f t="shared" si="61"/>
        <v>58</v>
      </c>
      <c r="W1801" s="13"/>
    </row>
    <row r="1802" spans="1:24" x14ac:dyDescent="0.45">
      <c r="A1802" s="892"/>
      <c r="B1802" s="26" t="s">
        <v>24</v>
      </c>
      <c r="C1802" s="232">
        <v>52</v>
      </c>
      <c r="D1802" s="89">
        <v>14</v>
      </c>
      <c r="E1802" s="29" t="s">
        <v>2740</v>
      </c>
      <c r="F1802" s="30" t="s">
        <v>36</v>
      </c>
      <c r="G1802" s="238">
        <v>34</v>
      </c>
      <c r="H1802" s="174" t="s">
        <v>3063</v>
      </c>
      <c r="I1802" s="31"/>
      <c r="J1802" s="174"/>
      <c r="K1802" s="33"/>
      <c r="L1802" s="34"/>
      <c r="M1802" s="33"/>
      <c r="N1802" s="34"/>
      <c r="O1802" s="33" t="s">
        <v>56</v>
      </c>
      <c r="P1802" s="34" t="s">
        <v>3087</v>
      </c>
      <c r="Q1802" s="234" t="s">
        <v>56</v>
      </c>
      <c r="R1802" s="37" t="s">
        <v>3088</v>
      </c>
      <c r="S1802" s="38"/>
      <c r="T1802" s="43"/>
      <c r="U1802" s="42"/>
      <c r="V1802" s="41"/>
      <c r="W1802" s="13"/>
    </row>
    <row r="1803" spans="1:24" x14ac:dyDescent="0.45">
      <c r="A1803" s="892"/>
      <c r="B1803" s="26" t="s">
        <v>24</v>
      </c>
      <c r="C1803" s="232">
        <v>52</v>
      </c>
      <c r="D1803" s="89">
        <v>14</v>
      </c>
      <c r="E1803" s="29" t="s">
        <v>2740</v>
      </c>
      <c r="F1803" s="30" t="s">
        <v>36</v>
      </c>
      <c r="G1803" s="238">
        <v>34</v>
      </c>
      <c r="H1803" s="174" t="s">
        <v>3063</v>
      </c>
      <c r="I1803" s="31"/>
      <c r="J1803" s="174"/>
      <c r="K1803" s="33"/>
      <c r="L1803" s="34"/>
      <c r="M1803" s="33"/>
      <c r="N1803" s="34"/>
      <c r="O1803" s="33" t="s">
        <v>58</v>
      </c>
      <c r="P1803" s="34" t="s">
        <v>3089</v>
      </c>
      <c r="Q1803" s="234"/>
      <c r="R1803" s="37"/>
      <c r="S1803" s="38"/>
      <c r="T1803" s="43"/>
      <c r="U1803" s="42"/>
      <c r="V1803" s="41"/>
      <c r="W1803" s="13"/>
    </row>
    <row r="1804" spans="1:24" x14ac:dyDescent="0.45">
      <c r="A1804" s="892"/>
      <c r="B1804" s="26" t="s">
        <v>24</v>
      </c>
      <c r="C1804" s="232">
        <v>52</v>
      </c>
      <c r="D1804" s="89">
        <v>14</v>
      </c>
      <c r="E1804" s="29" t="s">
        <v>2740</v>
      </c>
      <c r="F1804" s="30" t="s">
        <v>36</v>
      </c>
      <c r="G1804" s="238">
        <v>34</v>
      </c>
      <c r="H1804" s="174" t="s">
        <v>3063</v>
      </c>
      <c r="I1804" s="31"/>
      <c r="J1804" s="174"/>
      <c r="K1804" s="33"/>
      <c r="L1804" s="34"/>
      <c r="M1804" s="33"/>
      <c r="N1804" s="34"/>
      <c r="O1804" s="33" t="s">
        <v>60</v>
      </c>
      <c r="P1804" s="34" t="s">
        <v>3090</v>
      </c>
      <c r="Q1804" s="234"/>
      <c r="R1804" s="37"/>
      <c r="S1804" s="38"/>
      <c r="T1804" s="43"/>
      <c r="U1804" s="42"/>
      <c r="V1804" s="41"/>
      <c r="W1804" s="13"/>
    </row>
    <row r="1805" spans="1:24" x14ac:dyDescent="0.45">
      <c r="A1805" s="892"/>
      <c r="B1805" s="26" t="s">
        <v>24</v>
      </c>
      <c r="C1805" s="232">
        <v>52</v>
      </c>
      <c r="D1805" s="89">
        <v>14</v>
      </c>
      <c r="E1805" s="29" t="s">
        <v>2740</v>
      </c>
      <c r="F1805" s="30" t="s">
        <v>36</v>
      </c>
      <c r="G1805" s="238">
        <v>34</v>
      </c>
      <c r="H1805" s="174" t="s">
        <v>3063</v>
      </c>
      <c r="I1805" s="31"/>
      <c r="J1805" s="174"/>
      <c r="K1805" s="33"/>
      <c r="L1805" s="34"/>
      <c r="M1805" s="33"/>
      <c r="N1805" s="34"/>
      <c r="O1805" s="33" t="s">
        <v>62</v>
      </c>
      <c r="P1805" s="34" t="s">
        <v>3091</v>
      </c>
      <c r="Q1805" s="234"/>
      <c r="R1805" s="37"/>
      <c r="S1805" s="38"/>
      <c r="T1805" s="43"/>
      <c r="U1805" s="42"/>
      <c r="V1805" s="41"/>
      <c r="W1805" s="13"/>
    </row>
    <row r="1806" spans="1:24" x14ac:dyDescent="0.45">
      <c r="A1806" s="892"/>
      <c r="B1806" s="26" t="s">
        <v>24</v>
      </c>
      <c r="C1806" s="232">
        <v>52</v>
      </c>
      <c r="D1806" s="89">
        <v>14</v>
      </c>
      <c r="E1806" s="29" t="s">
        <v>2740</v>
      </c>
      <c r="F1806" s="30" t="s">
        <v>36</v>
      </c>
      <c r="G1806" s="238">
        <v>34</v>
      </c>
      <c r="H1806" s="174" t="s">
        <v>3063</v>
      </c>
      <c r="I1806" s="31"/>
      <c r="J1806" s="174"/>
      <c r="K1806" s="33"/>
      <c r="L1806" s="34"/>
      <c r="M1806" s="33"/>
      <c r="N1806" s="34"/>
      <c r="O1806" s="55" t="s">
        <v>64</v>
      </c>
      <c r="P1806" s="34" t="s">
        <v>3092</v>
      </c>
      <c r="Q1806" s="234"/>
      <c r="R1806" s="37"/>
      <c r="S1806" s="38"/>
      <c r="T1806" s="43"/>
      <c r="U1806" s="42"/>
      <c r="V1806" s="41"/>
      <c r="W1806" s="13"/>
    </row>
    <row r="1807" spans="1:24" x14ac:dyDescent="0.45">
      <c r="A1807" s="892"/>
      <c r="B1807" s="26" t="s">
        <v>24</v>
      </c>
      <c r="C1807" s="232">
        <v>52</v>
      </c>
      <c r="D1807" s="89">
        <v>14</v>
      </c>
      <c r="E1807" s="29" t="s">
        <v>2740</v>
      </c>
      <c r="F1807" s="30" t="s">
        <v>36</v>
      </c>
      <c r="G1807" s="238">
        <v>34</v>
      </c>
      <c r="H1807" s="174" t="s">
        <v>3063</v>
      </c>
      <c r="I1807" s="31"/>
      <c r="J1807" s="174"/>
      <c r="K1807" s="33"/>
      <c r="L1807" s="34"/>
      <c r="M1807" s="33"/>
      <c r="N1807" s="34"/>
      <c r="O1807" s="55" t="s">
        <v>66</v>
      </c>
      <c r="P1807" s="34" t="s">
        <v>3093</v>
      </c>
      <c r="Q1807" s="234"/>
      <c r="R1807" s="37"/>
      <c r="S1807" s="38"/>
      <c r="T1807" s="43"/>
      <c r="U1807" s="42"/>
      <c r="V1807" s="41"/>
      <c r="W1807" s="13"/>
    </row>
    <row r="1808" spans="1:24" x14ac:dyDescent="0.45">
      <c r="A1808" s="892"/>
      <c r="B1808" s="26" t="s">
        <v>24</v>
      </c>
      <c r="C1808" s="232">
        <v>52</v>
      </c>
      <c r="D1808" s="89">
        <v>14</v>
      </c>
      <c r="E1808" s="29" t="s">
        <v>2740</v>
      </c>
      <c r="F1808" s="30" t="s">
        <v>36</v>
      </c>
      <c r="G1808" s="238">
        <v>34</v>
      </c>
      <c r="H1808" s="174" t="s">
        <v>3063</v>
      </c>
      <c r="I1808" s="31"/>
      <c r="J1808" s="174"/>
      <c r="K1808" s="33"/>
      <c r="L1808" s="34"/>
      <c r="M1808" s="33"/>
      <c r="N1808" s="34"/>
      <c r="O1808" s="55" t="s">
        <v>68</v>
      </c>
      <c r="P1808" s="34" t="s">
        <v>3094</v>
      </c>
      <c r="Q1808" s="234"/>
      <c r="R1808" s="37"/>
      <c r="S1808" s="38"/>
      <c r="T1808" s="43"/>
      <c r="U1808" s="42"/>
      <c r="V1808" s="41"/>
      <c r="W1808" s="13"/>
    </row>
    <row r="1809" spans="1:24" s="54" customFormat="1" x14ac:dyDescent="0.45">
      <c r="A1809" s="892"/>
      <c r="B1809" s="26" t="s">
        <v>24</v>
      </c>
      <c r="C1809" s="232">
        <v>52</v>
      </c>
      <c r="D1809" s="89">
        <v>14</v>
      </c>
      <c r="E1809" s="29" t="s">
        <v>2740</v>
      </c>
      <c r="F1809" s="203" t="s">
        <v>26</v>
      </c>
      <c r="G1809" s="47">
        <v>35</v>
      </c>
      <c r="H1809" s="192" t="s">
        <v>162</v>
      </c>
      <c r="I1809" s="47" t="s">
        <v>28</v>
      </c>
      <c r="J1809" s="192" t="s">
        <v>1358</v>
      </c>
      <c r="K1809" s="47" t="s">
        <v>30</v>
      </c>
      <c r="L1809" s="48" t="s">
        <v>282</v>
      </c>
      <c r="M1809" s="47" t="s">
        <v>32</v>
      </c>
      <c r="N1809" s="48" t="s">
        <v>3095</v>
      </c>
      <c r="O1809" s="47" t="s">
        <v>33</v>
      </c>
      <c r="P1809" s="48"/>
      <c r="Q1809" s="236" t="s">
        <v>34</v>
      </c>
      <c r="R1809" s="51"/>
      <c r="S1809" s="24" t="s">
        <v>35</v>
      </c>
      <c r="T1809" s="98"/>
      <c r="U1809" s="42"/>
      <c r="V1809" s="41">
        <f>LEN(H1809&amp;J1809&amp;L1809&amp;N1809&amp;P1809&amp;R1809)+5</f>
        <v>31</v>
      </c>
      <c r="W1809" s="52"/>
      <c r="X1809" s="53">
        <f>LEN(H1810&amp;J1811&amp;L1812&amp;N1811)+5</f>
        <v>33</v>
      </c>
    </row>
    <row r="1810" spans="1:24" x14ac:dyDescent="0.45">
      <c r="A1810" s="892"/>
      <c r="B1810" s="26" t="s">
        <v>24</v>
      </c>
      <c r="C1810" s="232">
        <v>52</v>
      </c>
      <c r="D1810" s="89">
        <v>14</v>
      </c>
      <c r="E1810" s="29" t="s">
        <v>2740</v>
      </c>
      <c r="F1810" s="30" t="s">
        <v>36</v>
      </c>
      <c r="G1810" s="35">
        <v>35</v>
      </c>
      <c r="H1810" s="174" t="s">
        <v>3096</v>
      </c>
      <c r="I1810" s="35" t="s">
        <v>24</v>
      </c>
      <c r="J1810" s="34" t="s">
        <v>33</v>
      </c>
      <c r="K1810" s="35" t="s">
        <v>24</v>
      </c>
      <c r="L1810" s="34" t="s">
        <v>2905</v>
      </c>
      <c r="M1810" s="35" t="s">
        <v>24</v>
      </c>
      <c r="N1810" s="34" t="s">
        <v>3097</v>
      </c>
      <c r="O1810" s="35"/>
      <c r="P1810" s="34"/>
      <c r="Q1810" s="38"/>
      <c r="R1810" s="37"/>
      <c r="S1810" s="38" t="s">
        <v>51</v>
      </c>
      <c r="T1810" s="43"/>
      <c r="U1810" s="42" t="s">
        <v>2457</v>
      </c>
      <c r="V1810" s="41">
        <f>LEN(H1810&amp;J1810&amp;L1810&amp;N1810&amp;P1810&amp;R1810)+5</f>
        <v>28</v>
      </c>
      <c r="W1810" s="13"/>
    </row>
    <row r="1811" spans="1:24" x14ac:dyDescent="0.45">
      <c r="A1811" s="892"/>
      <c r="B1811" s="26" t="s">
        <v>24</v>
      </c>
      <c r="C1811" s="232">
        <v>52</v>
      </c>
      <c r="D1811" s="89">
        <v>14</v>
      </c>
      <c r="E1811" s="29" t="s">
        <v>2740</v>
      </c>
      <c r="F1811" s="30" t="s">
        <v>36</v>
      </c>
      <c r="G1811" s="35">
        <v>35</v>
      </c>
      <c r="H1811" s="174" t="s">
        <v>3096</v>
      </c>
      <c r="I1811" s="35" t="s">
        <v>40</v>
      </c>
      <c r="J1811" s="34" t="s">
        <v>32</v>
      </c>
      <c r="K1811" s="35" t="s">
        <v>40</v>
      </c>
      <c r="L1811" s="34" t="s">
        <v>2912</v>
      </c>
      <c r="M1811" s="35" t="s">
        <v>40</v>
      </c>
      <c r="N1811" s="34" t="s">
        <v>3098</v>
      </c>
      <c r="O1811" s="35"/>
      <c r="P1811" s="34"/>
      <c r="Q1811" s="38"/>
      <c r="R1811" s="37"/>
      <c r="S1811" s="38"/>
      <c r="T1811" s="43"/>
      <c r="U1811" s="42"/>
      <c r="V1811" s="41">
        <f>LEN(H1811&amp;J1811&amp;L1811&amp;N1811&amp;P1811&amp;R1811)+5</f>
        <v>28</v>
      </c>
      <c r="W1811" s="13"/>
    </row>
    <row r="1812" spans="1:24" x14ac:dyDescent="0.45">
      <c r="A1812" s="892"/>
      <c r="B1812" s="26" t="s">
        <v>24</v>
      </c>
      <c r="C1812" s="232">
        <v>52</v>
      </c>
      <c r="D1812" s="89">
        <v>14</v>
      </c>
      <c r="E1812" s="29" t="s">
        <v>2740</v>
      </c>
      <c r="F1812" s="30" t="s">
        <v>36</v>
      </c>
      <c r="G1812" s="35">
        <v>35</v>
      </c>
      <c r="H1812" s="174" t="s">
        <v>3096</v>
      </c>
      <c r="I1812" s="35"/>
      <c r="J1812" s="34"/>
      <c r="K1812" s="35" t="s">
        <v>43</v>
      </c>
      <c r="L1812" s="34" t="s">
        <v>3085</v>
      </c>
      <c r="M1812" s="33" t="s">
        <v>43</v>
      </c>
      <c r="N1812" s="34" t="s">
        <v>3099</v>
      </c>
      <c r="O1812" s="35"/>
      <c r="P1812" s="34"/>
      <c r="Q1812" s="38"/>
      <c r="R1812" s="37"/>
      <c r="S1812" s="38"/>
      <c r="T1812" s="43"/>
      <c r="U1812" s="42"/>
      <c r="V1812" s="41"/>
      <c r="W1812" s="13"/>
    </row>
    <row r="1813" spans="1:24" s="54" customFormat="1" x14ac:dyDescent="0.45">
      <c r="A1813" s="892"/>
      <c r="B1813" s="26" t="s">
        <v>24</v>
      </c>
      <c r="C1813" s="232">
        <v>52</v>
      </c>
      <c r="D1813" s="89">
        <v>14</v>
      </c>
      <c r="E1813" s="29" t="s">
        <v>2740</v>
      </c>
      <c r="F1813" s="203" t="s">
        <v>26</v>
      </c>
      <c r="G1813" s="47">
        <v>36</v>
      </c>
      <c r="H1813" s="192" t="s">
        <v>162</v>
      </c>
      <c r="I1813" s="47" t="s">
        <v>28</v>
      </c>
      <c r="J1813" s="192" t="s">
        <v>1358</v>
      </c>
      <c r="K1813" s="47" t="s">
        <v>30</v>
      </c>
      <c r="L1813" s="48" t="s">
        <v>3100</v>
      </c>
      <c r="M1813" s="47" t="s">
        <v>32</v>
      </c>
      <c r="N1813" s="48" t="s">
        <v>2462</v>
      </c>
      <c r="O1813" s="47" t="s">
        <v>33</v>
      </c>
      <c r="P1813" s="48" t="s">
        <v>282</v>
      </c>
      <c r="Q1813" s="236" t="s">
        <v>34</v>
      </c>
      <c r="R1813" s="51"/>
      <c r="S1813" s="24" t="s">
        <v>35</v>
      </c>
      <c r="T1813" s="98"/>
      <c r="U1813" s="42"/>
      <c r="V1813" s="41">
        <f>LEN(H1813&amp;J1813&amp;L1813&amp;N1813&amp;P1813&amp;R1813)+5</f>
        <v>36</v>
      </c>
      <c r="W1813" s="52"/>
      <c r="X1813" s="53">
        <f>LEN(H1815&amp;J1815&amp;L1815&amp;N1814&amp;P1814)+5</f>
        <v>43</v>
      </c>
    </row>
    <row r="1814" spans="1:24" x14ac:dyDescent="0.45">
      <c r="A1814" s="892"/>
      <c r="B1814" s="26" t="s">
        <v>24</v>
      </c>
      <c r="C1814" s="232">
        <v>52</v>
      </c>
      <c r="D1814" s="89">
        <v>14</v>
      </c>
      <c r="E1814" s="29" t="s">
        <v>2740</v>
      </c>
      <c r="F1814" s="30" t="s">
        <v>36</v>
      </c>
      <c r="G1814" s="238">
        <v>36</v>
      </c>
      <c r="H1814" s="174" t="s">
        <v>3101</v>
      </c>
      <c r="I1814" s="31" t="s">
        <v>24</v>
      </c>
      <c r="J1814" s="34" t="s">
        <v>3102</v>
      </c>
      <c r="K1814" s="31" t="s">
        <v>24</v>
      </c>
      <c r="L1814" s="34" t="s">
        <v>3103</v>
      </c>
      <c r="M1814" s="33" t="s">
        <v>24</v>
      </c>
      <c r="N1814" s="34" t="s">
        <v>2991</v>
      </c>
      <c r="O1814" s="33" t="s">
        <v>24</v>
      </c>
      <c r="P1814" s="34" t="s">
        <v>2869</v>
      </c>
      <c r="Q1814" s="38" t="s">
        <v>24</v>
      </c>
      <c r="R1814" s="37"/>
      <c r="S1814" s="38" t="s">
        <v>42</v>
      </c>
      <c r="T1814" s="43"/>
      <c r="U1814" s="42" t="s">
        <v>2457</v>
      </c>
      <c r="V1814" s="41">
        <f>LEN(H1814&amp;J1814&amp;L1814&amp;N1814&amp;P1814&amp;R1814)+5</f>
        <v>43</v>
      </c>
      <c r="W1814" s="13"/>
    </row>
    <row r="1815" spans="1:24" x14ac:dyDescent="0.45">
      <c r="A1815" s="892"/>
      <c r="B1815" s="26" t="s">
        <v>24</v>
      </c>
      <c r="C1815" s="232">
        <v>52</v>
      </c>
      <c r="D1815" s="89">
        <v>14</v>
      </c>
      <c r="E1815" s="29" t="s">
        <v>2740</v>
      </c>
      <c r="F1815" s="30" t="s">
        <v>36</v>
      </c>
      <c r="G1815" s="238">
        <v>36</v>
      </c>
      <c r="H1815" s="174" t="s">
        <v>3101</v>
      </c>
      <c r="I1815" s="31" t="s">
        <v>40</v>
      </c>
      <c r="J1815" s="174" t="s">
        <v>3104</v>
      </c>
      <c r="K1815" s="31" t="s">
        <v>40</v>
      </c>
      <c r="L1815" s="34" t="s">
        <v>3105</v>
      </c>
      <c r="M1815" s="55" t="s">
        <v>40</v>
      </c>
      <c r="N1815" s="34" t="s">
        <v>3106</v>
      </c>
      <c r="O1815" s="33" t="s">
        <v>40</v>
      </c>
      <c r="P1815" s="34" t="s">
        <v>2905</v>
      </c>
      <c r="Q1815" s="234"/>
      <c r="R1815" s="37"/>
      <c r="S1815" s="38" t="s">
        <v>2629</v>
      </c>
      <c r="T1815" s="43"/>
      <c r="U1815" s="42"/>
      <c r="V1815" s="41">
        <f>LEN(H1815&amp;J1815&amp;L1815&amp;N1815&amp;P1815&amp;R1815)+5</f>
        <v>44</v>
      </c>
      <c r="W1815" s="13"/>
    </row>
    <row r="1816" spans="1:24" x14ac:dyDescent="0.45">
      <c r="A1816" s="892"/>
      <c r="B1816" s="26" t="s">
        <v>24</v>
      </c>
      <c r="C1816" s="232">
        <v>52</v>
      </c>
      <c r="D1816" s="89">
        <v>14</v>
      </c>
      <c r="E1816" s="29" t="s">
        <v>2740</v>
      </c>
      <c r="F1816" s="30" t="s">
        <v>36</v>
      </c>
      <c r="G1816" s="238">
        <v>36</v>
      </c>
      <c r="H1816" s="174" t="s">
        <v>3101</v>
      </c>
      <c r="I1816" s="31" t="s">
        <v>43</v>
      </c>
      <c r="J1816" s="173" t="s">
        <v>3107</v>
      </c>
      <c r="K1816" s="33" t="s">
        <v>43</v>
      </c>
      <c r="L1816" s="34" t="s">
        <v>3108</v>
      </c>
      <c r="M1816" s="33"/>
      <c r="N1816" s="34"/>
      <c r="O1816" s="33"/>
      <c r="P1816" s="34"/>
      <c r="Q1816" s="234"/>
      <c r="R1816" s="37"/>
      <c r="S1816" s="38"/>
      <c r="T1816" s="43"/>
      <c r="U1816" s="42"/>
      <c r="V1816" s="41">
        <f>LEN(H1816&amp;J1816&amp;L1816&amp;N1816&amp;P1816&amp;R1816)+5</f>
        <v>25</v>
      </c>
      <c r="W1816" s="13"/>
    </row>
    <row r="1817" spans="1:24" x14ac:dyDescent="0.45">
      <c r="A1817" s="892"/>
      <c r="B1817" s="26" t="s">
        <v>24</v>
      </c>
      <c r="C1817" s="232">
        <v>52</v>
      </c>
      <c r="D1817" s="89">
        <v>14</v>
      </c>
      <c r="E1817" s="29" t="s">
        <v>2740</v>
      </c>
      <c r="F1817" s="30" t="s">
        <v>36</v>
      </c>
      <c r="G1817" s="238">
        <v>36</v>
      </c>
      <c r="H1817" s="174" t="s">
        <v>3101</v>
      </c>
      <c r="I1817" s="31" t="s">
        <v>46</v>
      </c>
      <c r="J1817" s="173" t="s">
        <v>2946</v>
      </c>
      <c r="K1817" s="33"/>
      <c r="L1817" s="34"/>
      <c r="M1817" s="33"/>
      <c r="N1817" s="34"/>
      <c r="O1817" s="33"/>
      <c r="P1817" s="34"/>
      <c r="Q1817" s="234"/>
      <c r="R1817" s="37"/>
      <c r="S1817" s="38"/>
      <c r="T1817" s="43"/>
      <c r="U1817" s="42"/>
      <c r="V1817" s="41"/>
      <c r="W1817" s="13"/>
    </row>
    <row r="1818" spans="1:24" x14ac:dyDescent="0.45">
      <c r="A1818" s="892"/>
      <c r="B1818" s="26" t="s">
        <v>24</v>
      </c>
      <c r="C1818" s="232">
        <v>52</v>
      </c>
      <c r="D1818" s="89">
        <v>14</v>
      </c>
      <c r="E1818" s="29" t="s">
        <v>2740</v>
      </c>
      <c r="F1818" s="30" t="s">
        <v>36</v>
      </c>
      <c r="G1818" s="238">
        <v>36</v>
      </c>
      <c r="H1818" s="174" t="s">
        <v>3101</v>
      </c>
      <c r="I1818" s="31" t="s">
        <v>49</v>
      </c>
      <c r="J1818" s="173" t="s">
        <v>2941</v>
      </c>
      <c r="K1818" s="33"/>
      <c r="L1818" s="34"/>
      <c r="M1818" s="33"/>
      <c r="N1818" s="34"/>
      <c r="O1818" s="33"/>
      <c r="P1818" s="34"/>
      <c r="Q1818" s="234"/>
      <c r="R1818" s="37"/>
      <c r="S1818" s="38"/>
      <c r="T1818" s="43"/>
      <c r="U1818" s="42"/>
      <c r="V1818" s="41"/>
      <c r="W1818" s="13"/>
    </row>
    <row r="1819" spans="1:24" x14ac:dyDescent="0.45">
      <c r="A1819" s="892"/>
      <c r="B1819" s="26" t="s">
        <v>24</v>
      </c>
      <c r="C1819" s="232">
        <v>52</v>
      </c>
      <c r="D1819" s="89">
        <v>14</v>
      </c>
      <c r="E1819" s="29" t="s">
        <v>2740</v>
      </c>
      <c r="F1819" s="30" t="s">
        <v>36</v>
      </c>
      <c r="G1819" s="238">
        <v>36</v>
      </c>
      <c r="H1819" s="174" t="s">
        <v>3101</v>
      </c>
      <c r="I1819" s="31" t="s">
        <v>52</v>
      </c>
      <c r="J1819" s="173" t="s">
        <v>2944</v>
      </c>
      <c r="K1819" s="33"/>
      <c r="L1819" s="34"/>
      <c r="M1819" s="33"/>
      <c r="N1819" s="34"/>
      <c r="O1819" s="33"/>
      <c r="P1819" s="34"/>
      <c r="Q1819" s="234"/>
      <c r="R1819" s="37"/>
      <c r="S1819" s="38"/>
      <c r="T1819" s="43"/>
      <c r="U1819" s="42"/>
      <c r="V1819" s="41"/>
      <c r="W1819" s="13"/>
    </row>
    <row r="1820" spans="1:24" s="54" customFormat="1" x14ac:dyDescent="0.45">
      <c r="A1820" s="892"/>
      <c r="B1820" s="26" t="s">
        <v>24</v>
      </c>
      <c r="C1820" s="232">
        <v>52</v>
      </c>
      <c r="D1820" s="89">
        <v>14</v>
      </c>
      <c r="E1820" s="29" t="s">
        <v>2740</v>
      </c>
      <c r="F1820" s="203" t="s">
        <v>26</v>
      </c>
      <c r="G1820" s="49">
        <v>37</v>
      </c>
      <c r="H1820" s="48" t="s">
        <v>3109</v>
      </c>
      <c r="I1820" s="49" t="s">
        <v>28</v>
      </c>
      <c r="J1820" s="48" t="s">
        <v>2830</v>
      </c>
      <c r="K1820" s="49" t="s">
        <v>30</v>
      </c>
      <c r="L1820" s="48"/>
      <c r="M1820" s="49" t="s">
        <v>32</v>
      </c>
      <c r="N1820" s="48"/>
      <c r="O1820" s="49" t="s">
        <v>33</v>
      </c>
      <c r="P1820" s="48"/>
      <c r="Q1820" s="24" t="s">
        <v>34</v>
      </c>
      <c r="R1820" s="24"/>
      <c r="S1820" s="24" t="s">
        <v>35</v>
      </c>
      <c r="T1820" s="51"/>
      <c r="U1820" s="42"/>
      <c r="V1820" s="41">
        <f t="shared" ref="V1820:V1825" si="62">LEN(H1820&amp;J1820&amp;L1820&amp;N1820&amp;P1820&amp;R1820)+5</f>
        <v>13</v>
      </c>
      <c r="W1820" s="52"/>
      <c r="X1820" s="53">
        <f>LEN(H1821)+5</f>
        <v>23</v>
      </c>
    </row>
    <row r="1821" spans="1:24" x14ac:dyDescent="0.45">
      <c r="A1821" s="892"/>
      <c r="B1821" s="26" t="s">
        <v>24</v>
      </c>
      <c r="C1821" s="232">
        <v>52</v>
      </c>
      <c r="D1821" s="89">
        <v>14</v>
      </c>
      <c r="E1821" s="29" t="s">
        <v>2740</v>
      </c>
      <c r="F1821" s="30" t="s">
        <v>36</v>
      </c>
      <c r="G1821" s="33">
        <v>37</v>
      </c>
      <c r="H1821" s="174" t="s">
        <v>3110</v>
      </c>
      <c r="I1821" s="33"/>
      <c r="J1821" s="34"/>
      <c r="K1821" s="33"/>
      <c r="L1821" s="34"/>
      <c r="M1821" s="33"/>
      <c r="N1821" s="34"/>
      <c r="O1821" s="33"/>
      <c r="P1821" s="34"/>
      <c r="Q1821" s="234"/>
      <c r="R1821" s="38"/>
      <c r="S1821" s="38" t="s">
        <v>51</v>
      </c>
      <c r="T1821" s="37"/>
      <c r="U1821" s="42" t="s">
        <v>3111</v>
      </c>
      <c r="V1821" s="41">
        <f t="shared" si="62"/>
        <v>23</v>
      </c>
      <c r="W1821" s="13"/>
    </row>
    <row r="1822" spans="1:24" s="54" customFormat="1" x14ac:dyDescent="0.45">
      <c r="A1822" s="892"/>
      <c r="B1822" s="26" t="s">
        <v>24</v>
      </c>
      <c r="C1822" s="232">
        <v>52</v>
      </c>
      <c r="D1822" s="89">
        <v>14</v>
      </c>
      <c r="E1822" s="29" t="s">
        <v>2740</v>
      </c>
      <c r="F1822" s="71" t="s">
        <v>26</v>
      </c>
      <c r="G1822" s="49">
        <v>38</v>
      </c>
      <c r="H1822" s="192" t="s">
        <v>162</v>
      </c>
      <c r="I1822" s="49" t="s">
        <v>28</v>
      </c>
      <c r="J1822" s="244" t="s">
        <v>282</v>
      </c>
      <c r="K1822" s="49" t="s">
        <v>30</v>
      </c>
      <c r="L1822" s="48" t="s">
        <v>123</v>
      </c>
      <c r="M1822" s="49" t="s">
        <v>32</v>
      </c>
      <c r="N1822" s="48" t="s">
        <v>1744</v>
      </c>
      <c r="O1822" s="49" t="s">
        <v>33</v>
      </c>
      <c r="P1822" s="48"/>
      <c r="Q1822" s="24" t="s">
        <v>34</v>
      </c>
      <c r="R1822" s="51"/>
      <c r="S1822" s="24" t="s">
        <v>35</v>
      </c>
      <c r="T1822" s="98"/>
      <c r="U1822" s="42"/>
      <c r="V1822" s="41">
        <f t="shared" si="62"/>
        <v>29</v>
      </c>
      <c r="W1822" s="52"/>
      <c r="X1822" s="53">
        <f>LEN(H1823&amp;J1827&amp;L1824&amp;N1823)+5</f>
        <v>53</v>
      </c>
    </row>
    <row r="1823" spans="1:24" x14ac:dyDescent="0.45">
      <c r="A1823" s="892"/>
      <c r="B1823" s="26" t="s">
        <v>24</v>
      </c>
      <c r="C1823" s="232">
        <v>52</v>
      </c>
      <c r="D1823" s="89">
        <v>14</v>
      </c>
      <c r="E1823" s="29" t="s">
        <v>2740</v>
      </c>
      <c r="F1823" s="30" t="s">
        <v>36</v>
      </c>
      <c r="G1823" s="33">
        <v>38</v>
      </c>
      <c r="H1823" s="174" t="s">
        <v>3112</v>
      </c>
      <c r="I1823" s="33" t="s">
        <v>24</v>
      </c>
      <c r="J1823" s="174" t="s">
        <v>3113</v>
      </c>
      <c r="K1823" s="33" t="s">
        <v>24</v>
      </c>
      <c r="L1823" s="34" t="s">
        <v>2871</v>
      </c>
      <c r="M1823" s="33" t="s">
        <v>24</v>
      </c>
      <c r="N1823" s="34" t="s">
        <v>2838</v>
      </c>
      <c r="O1823" s="33"/>
      <c r="P1823" s="34"/>
      <c r="Q1823" s="234"/>
      <c r="R1823" s="37"/>
      <c r="S1823" s="38" t="s">
        <v>51</v>
      </c>
      <c r="T1823" s="43"/>
      <c r="U1823" s="42" t="s">
        <v>2457</v>
      </c>
      <c r="V1823" s="41">
        <f t="shared" si="62"/>
        <v>43</v>
      </c>
      <c r="W1823" s="13"/>
    </row>
    <row r="1824" spans="1:24" x14ac:dyDescent="0.45">
      <c r="A1824" s="892"/>
      <c r="B1824" s="26" t="s">
        <v>24</v>
      </c>
      <c r="C1824" s="232">
        <v>52</v>
      </c>
      <c r="D1824" s="89">
        <v>14</v>
      </c>
      <c r="E1824" s="29" t="s">
        <v>2740</v>
      </c>
      <c r="F1824" s="30" t="s">
        <v>36</v>
      </c>
      <c r="G1824" s="33">
        <v>38</v>
      </c>
      <c r="H1824" s="174" t="s">
        <v>3112</v>
      </c>
      <c r="I1824" s="33" t="s">
        <v>40</v>
      </c>
      <c r="J1824" s="174" t="s">
        <v>2905</v>
      </c>
      <c r="K1824" s="33" t="s">
        <v>40</v>
      </c>
      <c r="L1824" s="34" t="s">
        <v>3114</v>
      </c>
      <c r="M1824" s="33" t="s">
        <v>40</v>
      </c>
      <c r="N1824" s="34" t="s">
        <v>2823</v>
      </c>
      <c r="O1824" s="33"/>
      <c r="P1824" s="34"/>
      <c r="Q1824" s="234"/>
      <c r="R1824" s="37"/>
      <c r="S1824" s="38"/>
      <c r="T1824" s="43"/>
      <c r="U1824" s="42"/>
      <c r="V1824" s="41">
        <f t="shared" si="62"/>
        <v>48</v>
      </c>
      <c r="W1824" s="13"/>
    </row>
    <row r="1825" spans="1:24" x14ac:dyDescent="0.45">
      <c r="A1825" s="892"/>
      <c r="B1825" s="26" t="s">
        <v>24</v>
      </c>
      <c r="C1825" s="232">
        <v>52</v>
      </c>
      <c r="D1825" s="89">
        <v>14</v>
      </c>
      <c r="E1825" s="29" t="s">
        <v>2740</v>
      </c>
      <c r="F1825" s="30" t="s">
        <v>36</v>
      </c>
      <c r="G1825" s="33">
        <v>38</v>
      </c>
      <c r="H1825" s="174" t="s">
        <v>3112</v>
      </c>
      <c r="I1825" s="33" t="s">
        <v>43</v>
      </c>
      <c r="J1825" s="174" t="s">
        <v>2869</v>
      </c>
      <c r="K1825" s="33" t="s">
        <v>43</v>
      </c>
      <c r="L1825" s="34" t="s">
        <v>3115</v>
      </c>
      <c r="M1825" s="33" t="s">
        <v>43</v>
      </c>
      <c r="N1825" s="34" t="s">
        <v>2984</v>
      </c>
      <c r="O1825" s="33"/>
      <c r="P1825" s="34"/>
      <c r="Q1825" s="234"/>
      <c r="R1825" s="37"/>
      <c r="S1825" s="38"/>
      <c r="T1825" s="43"/>
      <c r="U1825" s="42"/>
      <c r="V1825" s="41">
        <f t="shared" si="62"/>
        <v>43</v>
      </c>
      <c r="W1825" s="13"/>
    </row>
    <row r="1826" spans="1:24" x14ac:dyDescent="0.45">
      <c r="A1826" s="892"/>
      <c r="B1826" s="26" t="s">
        <v>24</v>
      </c>
      <c r="C1826" s="232">
        <v>52</v>
      </c>
      <c r="D1826" s="89">
        <v>14</v>
      </c>
      <c r="E1826" s="29" t="s">
        <v>2740</v>
      </c>
      <c r="F1826" s="30" t="s">
        <v>36</v>
      </c>
      <c r="G1826" s="33">
        <v>38</v>
      </c>
      <c r="H1826" s="174" t="s">
        <v>3112</v>
      </c>
      <c r="I1826" s="33" t="s">
        <v>46</v>
      </c>
      <c r="J1826" s="174" t="s">
        <v>3116</v>
      </c>
      <c r="K1826" s="55" t="s">
        <v>46</v>
      </c>
      <c r="L1826" s="34" t="s">
        <v>3117</v>
      </c>
      <c r="M1826" s="33"/>
      <c r="N1826" s="34"/>
      <c r="O1826" s="33"/>
      <c r="P1826" s="34"/>
      <c r="Q1826" s="234"/>
      <c r="R1826" s="37"/>
      <c r="S1826" s="38"/>
      <c r="T1826" s="43"/>
      <c r="U1826" s="42"/>
      <c r="V1826" s="41"/>
      <c r="W1826" s="13"/>
    </row>
    <row r="1827" spans="1:24" x14ac:dyDescent="0.45">
      <c r="A1827" s="892"/>
      <c r="B1827" s="26" t="s">
        <v>24</v>
      </c>
      <c r="C1827" s="232">
        <v>52</v>
      </c>
      <c r="D1827" s="89">
        <v>14</v>
      </c>
      <c r="E1827" s="29" t="s">
        <v>2740</v>
      </c>
      <c r="F1827" s="30" t="s">
        <v>36</v>
      </c>
      <c r="G1827" s="33">
        <v>38</v>
      </c>
      <c r="H1827" s="174" t="s">
        <v>3112</v>
      </c>
      <c r="I1827" s="33" t="s">
        <v>49</v>
      </c>
      <c r="J1827" s="174" t="s">
        <v>3118</v>
      </c>
      <c r="K1827" s="33"/>
      <c r="L1827" s="34"/>
      <c r="M1827" s="33"/>
      <c r="N1827" s="34"/>
      <c r="O1827" s="33"/>
      <c r="P1827" s="34"/>
      <c r="Q1827" s="234"/>
      <c r="R1827" s="37"/>
      <c r="S1827" s="38"/>
      <c r="T1827" s="43"/>
      <c r="U1827" s="42"/>
      <c r="V1827" s="41"/>
      <c r="W1827" s="13"/>
    </row>
    <row r="1828" spans="1:24" x14ac:dyDescent="0.45">
      <c r="A1828" s="892"/>
      <c r="B1828" s="26" t="s">
        <v>24</v>
      </c>
      <c r="C1828" s="232">
        <v>52</v>
      </c>
      <c r="D1828" s="89">
        <v>14</v>
      </c>
      <c r="E1828" s="29" t="s">
        <v>2740</v>
      </c>
      <c r="F1828" s="30" t="s">
        <v>36</v>
      </c>
      <c r="G1828" s="33">
        <v>38</v>
      </c>
      <c r="H1828" s="174" t="s">
        <v>3112</v>
      </c>
      <c r="I1828" s="55" t="s">
        <v>52</v>
      </c>
      <c r="J1828" s="174" t="s">
        <v>3119</v>
      </c>
      <c r="K1828" s="33"/>
      <c r="L1828" s="34"/>
      <c r="M1828" s="33"/>
      <c r="N1828" s="34"/>
      <c r="O1828" s="33"/>
      <c r="P1828" s="34"/>
      <c r="Q1828" s="234"/>
      <c r="R1828" s="37"/>
      <c r="S1828" s="38"/>
      <c r="T1828" s="43"/>
      <c r="U1828" s="42"/>
      <c r="V1828" s="41"/>
      <c r="W1828" s="13"/>
    </row>
    <row r="1829" spans="1:24" x14ac:dyDescent="0.45">
      <c r="A1829" s="892"/>
      <c r="B1829" s="26" t="s">
        <v>24</v>
      </c>
      <c r="C1829" s="232">
        <v>52</v>
      </c>
      <c r="D1829" s="89">
        <v>14</v>
      </c>
      <c r="E1829" s="29" t="s">
        <v>2740</v>
      </c>
      <c r="F1829" s="30" t="s">
        <v>36</v>
      </c>
      <c r="G1829" s="33">
        <v>38</v>
      </c>
      <c r="H1829" s="174" t="s">
        <v>3112</v>
      </c>
      <c r="I1829" s="55" t="s">
        <v>54</v>
      </c>
      <c r="J1829" s="174" t="s">
        <v>3120</v>
      </c>
      <c r="K1829" s="33"/>
      <c r="L1829" s="34"/>
      <c r="M1829" s="33"/>
      <c r="N1829" s="34"/>
      <c r="O1829" s="33"/>
      <c r="P1829" s="34"/>
      <c r="Q1829" s="234"/>
      <c r="R1829" s="37"/>
      <c r="S1829" s="38"/>
      <c r="T1829" s="43"/>
      <c r="U1829" s="42"/>
      <c r="V1829" s="41"/>
      <c r="W1829" s="13"/>
    </row>
    <row r="1830" spans="1:24" s="54" customFormat="1" x14ac:dyDescent="0.45">
      <c r="A1830" s="892"/>
      <c r="B1830" s="26" t="s">
        <v>24</v>
      </c>
      <c r="C1830" s="232">
        <v>52</v>
      </c>
      <c r="D1830" s="89">
        <v>14</v>
      </c>
      <c r="E1830" s="29" t="s">
        <v>2740</v>
      </c>
      <c r="F1830" s="71" t="s">
        <v>26</v>
      </c>
      <c r="G1830" s="49">
        <v>39</v>
      </c>
      <c r="H1830" s="192" t="s">
        <v>162</v>
      </c>
      <c r="I1830" s="49" t="s">
        <v>28</v>
      </c>
      <c r="J1830" s="244" t="s">
        <v>3121</v>
      </c>
      <c r="K1830" s="49" t="s">
        <v>30</v>
      </c>
      <c r="L1830" s="48" t="s">
        <v>1325</v>
      </c>
      <c r="M1830" s="49" t="s">
        <v>32</v>
      </c>
      <c r="N1830" s="48" t="s">
        <v>282</v>
      </c>
      <c r="O1830" s="49" t="s">
        <v>33</v>
      </c>
      <c r="P1830" s="48"/>
      <c r="Q1830" s="24" t="s">
        <v>34</v>
      </c>
      <c r="R1830" s="51"/>
      <c r="S1830" s="24" t="s">
        <v>35</v>
      </c>
      <c r="T1830" s="98"/>
      <c r="U1830" s="42"/>
      <c r="V1830" s="41">
        <f>LEN(H1830&amp;J1830&amp;L1830&amp;N1830&amp;P1830&amp;R1830)+5</f>
        <v>36</v>
      </c>
      <c r="W1830" s="52"/>
      <c r="X1830" s="53">
        <f>LEN(H1831&amp;J1831&amp;L1832&amp;N1832)+5</f>
        <v>30</v>
      </c>
    </row>
    <row r="1831" spans="1:24" x14ac:dyDescent="0.45">
      <c r="A1831" s="892"/>
      <c r="B1831" s="26" t="s">
        <v>24</v>
      </c>
      <c r="C1831" s="232">
        <v>52</v>
      </c>
      <c r="D1831" s="89">
        <v>14</v>
      </c>
      <c r="E1831" s="29" t="s">
        <v>2740</v>
      </c>
      <c r="F1831" s="30" t="s">
        <v>36</v>
      </c>
      <c r="G1831" s="31">
        <v>39</v>
      </c>
      <c r="H1831" s="174" t="s">
        <v>3122</v>
      </c>
      <c r="I1831" s="33" t="s">
        <v>24</v>
      </c>
      <c r="J1831" s="34" t="s">
        <v>3123</v>
      </c>
      <c r="K1831" s="33" t="s">
        <v>24</v>
      </c>
      <c r="L1831" s="34" t="s">
        <v>2968</v>
      </c>
      <c r="M1831" s="33" t="s">
        <v>24</v>
      </c>
      <c r="N1831" s="34" t="s">
        <v>2912</v>
      </c>
      <c r="O1831" s="33"/>
      <c r="P1831" s="34"/>
      <c r="Q1831" s="234"/>
      <c r="R1831" s="37"/>
      <c r="S1831" s="38" t="s">
        <v>51</v>
      </c>
      <c r="T1831" s="43"/>
      <c r="U1831" s="42" t="s">
        <v>2457</v>
      </c>
      <c r="V1831" s="41">
        <f>LEN(H1831&amp;J1831&amp;L1831&amp;N1831&amp;P1831&amp;R1831)+5</f>
        <v>27</v>
      </c>
      <c r="W1831" s="13"/>
    </row>
    <row r="1832" spans="1:24" x14ac:dyDescent="0.45">
      <c r="A1832" s="892"/>
      <c r="B1832" s="26" t="s">
        <v>24</v>
      </c>
      <c r="C1832" s="232">
        <v>52</v>
      </c>
      <c r="D1832" s="89">
        <v>14</v>
      </c>
      <c r="E1832" s="29" t="s">
        <v>2740</v>
      </c>
      <c r="F1832" s="30" t="s">
        <v>36</v>
      </c>
      <c r="G1832" s="31">
        <v>39</v>
      </c>
      <c r="H1832" s="174" t="s">
        <v>3122</v>
      </c>
      <c r="I1832" s="33"/>
      <c r="J1832" s="34"/>
      <c r="K1832" s="33" t="s">
        <v>40</v>
      </c>
      <c r="L1832" s="34" t="s">
        <v>2903</v>
      </c>
      <c r="M1832" s="33" t="s">
        <v>40</v>
      </c>
      <c r="N1832" s="34" t="s">
        <v>2416</v>
      </c>
      <c r="O1832" s="33"/>
      <c r="P1832" s="34"/>
      <c r="Q1832" s="234"/>
      <c r="R1832" s="37"/>
      <c r="S1832" s="38"/>
      <c r="T1832" s="43"/>
      <c r="U1832" s="42"/>
      <c r="V1832" s="41"/>
      <c r="W1832" s="13"/>
    </row>
    <row r="1833" spans="1:24" s="54" customFormat="1" x14ac:dyDescent="0.45">
      <c r="A1833" s="892"/>
      <c r="B1833" s="26" t="s">
        <v>24</v>
      </c>
      <c r="C1833" s="232">
        <v>52</v>
      </c>
      <c r="D1833" s="89">
        <v>14</v>
      </c>
      <c r="E1833" s="29" t="s">
        <v>2740</v>
      </c>
      <c r="F1833" s="71" t="s">
        <v>26</v>
      </c>
      <c r="G1833" s="49">
        <v>40</v>
      </c>
      <c r="H1833" s="192" t="s">
        <v>162</v>
      </c>
      <c r="I1833" s="49" t="s">
        <v>28</v>
      </c>
      <c r="J1833" s="244" t="s">
        <v>123</v>
      </c>
      <c r="K1833" s="49" t="s">
        <v>30</v>
      </c>
      <c r="L1833" s="48" t="s">
        <v>1325</v>
      </c>
      <c r="M1833" s="49" t="s">
        <v>32</v>
      </c>
      <c r="N1833" s="48" t="s">
        <v>282</v>
      </c>
      <c r="O1833" s="49" t="s">
        <v>33</v>
      </c>
      <c r="P1833" s="48" t="s">
        <v>1744</v>
      </c>
      <c r="Q1833" s="24" t="s">
        <v>34</v>
      </c>
      <c r="R1833" s="51" t="s">
        <v>1358</v>
      </c>
      <c r="S1833" s="24" t="s">
        <v>35</v>
      </c>
      <c r="T1833" s="98"/>
      <c r="U1833" s="42"/>
      <c r="V1833" s="41">
        <f t="shared" ref="V1833:V1860" si="63">LEN(H1833&amp;J1833&amp;L1833&amp;N1833&amp;P1833&amp;R1833)+5</f>
        <v>38</v>
      </c>
      <c r="W1833" s="52"/>
      <c r="X1833" s="53">
        <f>LEN(H1834&amp;J1835&amp;L1845&amp;N1836&amp;P1835&amp;R1835)+5</f>
        <v>58</v>
      </c>
    </row>
    <row r="1834" spans="1:24" x14ac:dyDescent="0.45">
      <c r="A1834" s="892"/>
      <c r="B1834" s="26" t="s">
        <v>24</v>
      </c>
      <c r="C1834" s="232">
        <v>52</v>
      </c>
      <c r="D1834" s="89">
        <v>14</v>
      </c>
      <c r="E1834" s="29" t="s">
        <v>2740</v>
      </c>
      <c r="F1834" s="30" t="s">
        <v>36</v>
      </c>
      <c r="G1834" s="31">
        <v>40</v>
      </c>
      <c r="H1834" s="174" t="s">
        <v>3124</v>
      </c>
      <c r="I1834" s="33" t="s">
        <v>24</v>
      </c>
      <c r="J1834" s="174" t="s">
        <v>3125</v>
      </c>
      <c r="K1834" s="31" t="s">
        <v>24</v>
      </c>
      <c r="L1834" s="34" t="s">
        <v>3126</v>
      </c>
      <c r="M1834" s="33" t="s">
        <v>24</v>
      </c>
      <c r="N1834" s="34" t="s">
        <v>3127</v>
      </c>
      <c r="O1834" s="33" t="s">
        <v>24</v>
      </c>
      <c r="P1834" s="34" t="s">
        <v>2708</v>
      </c>
      <c r="Q1834" s="234" t="s">
        <v>24</v>
      </c>
      <c r="R1834" s="37" t="s">
        <v>3128</v>
      </c>
      <c r="S1834" s="38" t="s">
        <v>51</v>
      </c>
      <c r="T1834" s="43"/>
      <c r="U1834" s="42" t="s">
        <v>2457</v>
      </c>
      <c r="V1834" s="41">
        <f t="shared" si="63"/>
        <v>45</v>
      </c>
      <c r="W1834" s="179">
        <f>LEN(H1837&amp;J1835&amp;L1834&amp;N1835&amp;P1834&amp;R1835)+5</f>
        <v>49</v>
      </c>
    </row>
    <row r="1835" spans="1:24" x14ac:dyDescent="0.45">
      <c r="A1835" s="892"/>
      <c r="B1835" s="26" t="s">
        <v>24</v>
      </c>
      <c r="C1835" s="232">
        <v>52</v>
      </c>
      <c r="D1835" s="89">
        <v>14</v>
      </c>
      <c r="E1835" s="29" t="s">
        <v>2740</v>
      </c>
      <c r="F1835" s="30" t="s">
        <v>36</v>
      </c>
      <c r="G1835" s="31">
        <v>40</v>
      </c>
      <c r="H1835" s="174" t="s">
        <v>3124</v>
      </c>
      <c r="I1835" s="31" t="s">
        <v>40</v>
      </c>
      <c r="J1835" s="174" t="s">
        <v>3129</v>
      </c>
      <c r="K1835" s="31" t="s">
        <v>40</v>
      </c>
      <c r="L1835" s="34" t="s">
        <v>3130</v>
      </c>
      <c r="M1835" s="33" t="s">
        <v>40</v>
      </c>
      <c r="N1835" s="34" t="s">
        <v>3131</v>
      </c>
      <c r="O1835" s="33" t="s">
        <v>40</v>
      </c>
      <c r="P1835" s="34" t="s">
        <v>3132</v>
      </c>
      <c r="Q1835" s="234" t="s">
        <v>40</v>
      </c>
      <c r="R1835" s="37" t="s">
        <v>3133</v>
      </c>
      <c r="S1835" s="38" t="s">
        <v>2629</v>
      </c>
      <c r="T1835" s="43"/>
      <c r="U1835" s="42"/>
      <c r="V1835" s="41">
        <f t="shared" si="63"/>
        <v>50</v>
      </c>
      <c r="W1835" s="13"/>
    </row>
    <row r="1836" spans="1:24" x14ac:dyDescent="0.45">
      <c r="A1836" s="892"/>
      <c r="B1836" s="26" t="s">
        <v>24</v>
      </c>
      <c r="C1836" s="232">
        <v>52</v>
      </c>
      <c r="D1836" s="89">
        <v>14</v>
      </c>
      <c r="E1836" s="29" t="s">
        <v>2740</v>
      </c>
      <c r="F1836" s="30" t="s">
        <v>36</v>
      </c>
      <c r="G1836" s="31">
        <v>40</v>
      </c>
      <c r="H1836" s="174" t="s">
        <v>3124</v>
      </c>
      <c r="I1836" s="33"/>
      <c r="J1836" s="174"/>
      <c r="K1836" s="33" t="s">
        <v>43</v>
      </c>
      <c r="L1836" s="34" t="s">
        <v>3134</v>
      </c>
      <c r="M1836" s="33" t="s">
        <v>43</v>
      </c>
      <c r="N1836" s="34" t="s">
        <v>3135</v>
      </c>
      <c r="O1836" s="33"/>
      <c r="P1836" s="34"/>
      <c r="Q1836" s="234" t="s">
        <v>43</v>
      </c>
      <c r="R1836" s="37" t="s">
        <v>3136</v>
      </c>
      <c r="S1836" s="38"/>
      <c r="T1836" s="43"/>
      <c r="U1836" s="42"/>
      <c r="V1836" s="41">
        <f t="shared" si="63"/>
        <v>30</v>
      </c>
      <c r="W1836" s="13"/>
    </row>
    <row r="1837" spans="1:24" x14ac:dyDescent="0.45">
      <c r="A1837" s="892"/>
      <c r="B1837" s="26" t="s">
        <v>24</v>
      </c>
      <c r="C1837" s="232">
        <v>52</v>
      </c>
      <c r="D1837" s="89">
        <v>14</v>
      </c>
      <c r="E1837" s="29" t="s">
        <v>2740</v>
      </c>
      <c r="F1837" s="30" t="s">
        <v>36</v>
      </c>
      <c r="G1837" s="31">
        <v>40</v>
      </c>
      <c r="H1837" s="174" t="s">
        <v>3124</v>
      </c>
      <c r="I1837" s="33"/>
      <c r="J1837" s="174"/>
      <c r="K1837" s="33" t="s">
        <v>46</v>
      </c>
      <c r="L1837" s="34" t="s">
        <v>3137</v>
      </c>
      <c r="M1837" s="33" t="s">
        <v>46</v>
      </c>
      <c r="N1837" s="34" t="s">
        <v>3138</v>
      </c>
      <c r="O1837" s="33"/>
      <c r="P1837" s="34"/>
      <c r="Q1837" s="234"/>
      <c r="R1837" s="37"/>
      <c r="S1837" s="38"/>
      <c r="T1837" s="43"/>
      <c r="U1837" s="42"/>
      <c r="V1837" s="41">
        <f t="shared" si="63"/>
        <v>21</v>
      </c>
      <c r="W1837" s="13"/>
    </row>
    <row r="1838" spans="1:24" x14ac:dyDescent="0.45">
      <c r="A1838" s="892"/>
      <c r="B1838" s="26" t="s">
        <v>24</v>
      </c>
      <c r="C1838" s="232">
        <v>52</v>
      </c>
      <c r="D1838" s="89">
        <v>14</v>
      </c>
      <c r="E1838" s="29" t="s">
        <v>2740</v>
      </c>
      <c r="F1838" s="30" t="s">
        <v>36</v>
      </c>
      <c r="G1838" s="31">
        <v>40</v>
      </c>
      <c r="H1838" s="174" t="s">
        <v>3124</v>
      </c>
      <c r="I1838" s="33"/>
      <c r="J1838" s="174"/>
      <c r="K1838" s="33" t="s">
        <v>49</v>
      </c>
      <c r="L1838" s="34" t="s">
        <v>3139</v>
      </c>
      <c r="M1838" s="31" t="s">
        <v>49</v>
      </c>
      <c r="N1838" s="34" t="s">
        <v>3140</v>
      </c>
      <c r="O1838" s="33"/>
      <c r="P1838" s="34"/>
      <c r="Q1838" s="234"/>
      <c r="R1838" s="37"/>
      <c r="S1838" s="38"/>
      <c r="T1838" s="43"/>
      <c r="U1838" s="42"/>
      <c r="V1838" s="41">
        <f t="shared" si="63"/>
        <v>20</v>
      </c>
      <c r="W1838" s="13"/>
    </row>
    <row r="1839" spans="1:24" x14ac:dyDescent="0.45">
      <c r="A1839" s="892"/>
      <c r="B1839" s="26" t="s">
        <v>24</v>
      </c>
      <c r="C1839" s="232">
        <v>52</v>
      </c>
      <c r="D1839" s="89">
        <v>14</v>
      </c>
      <c r="E1839" s="29" t="s">
        <v>2740</v>
      </c>
      <c r="F1839" s="30" t="s">
        <v>36</v>
      </c>
      <c r="G1839" s="31">
        <v>40</v>
      </c>
      <c r="H1839" s="174" t="s">
        <v>3124</v>
      </c>
      <c r="I1839" s="33"/>
      <c r="J1839" s="174"/>
      <c r="K1839" s="33" t="s">
        <v>52</v>
      </c>
      <c r="L1839" s="34" t="s">
        <v>3141</v>
      </c>
      <c r="M1839" s="31" t="s">
        <v>52</v>
      </c>
      <c r="N1839" s="34" t="s">
        <v>2767</v>
      </c>
      <c r="O1839" s="33"/>
      <c r="P1839" s="34"/>
      <c r="Q1839" s="234"/>
      <c r="R1839" s="37"/>
      <c r="S1839" s="38"/>
      <c r="T1839" s="43"/>
      <c r="U1839" s="42"/>
      <c r="V1839" s="41">
        <f t="shared" si="63"/>
        <v>24</v>
      </c>
      <c r="W1839" s="13"/>
    </row>
    <row r="1840" spans="1:24" x14ac:dyDescent="0.45">
      <c r="A1840" s="892"/>
      <c r="B1840" s="26" t="s">
        <v>24</v>
      </c>
      <c r="C1840" s="232">
        <v>52</v>
      </c>
      <c r="D1840" s="89">
        <v>14</v>
      </c>
      <c r="E1840" s="29" t="s">
        <v>2740</v>
      </c>
      <c r="F1840" s="30" t="s">
        <v>36</v>
      </c>
      <c r="G1840" s="31">
        <v>40</v>
      </c>
      <c r="H1840" s="174" t="s">
        <v>3124</v>
      </c>
      <c r="I1840" s="33"/>
      <c r="J1840" s="174"/>
      <c r="K1840" s="33" t="s">
        <v>54</v>
      </c>
      <c r="L1840" s="34" t="s">
        <v>3142</v>
      </c>
      <c r="M1840" s="31" t="s">
        <v>54</v>
      </c>
      <c r="N1840" s="34" t="s">
        <v>3143</v>
      </c>
      <c r="O1840" s="33"/>
      <c r="P1840" s="34"/>
      <c r="Q1840" s="234"/>
      <c r="R1840" s="37"/>
      <c r="S1840" s="38"/>
      <c r="T1840" s="43"/>
      <c r="U1840" s="42"/>
      <c r="V1840" s="41">
        <f t="shared" si="63"/>
        <v>21</v>
      </c>
      <c r="W1840" s="13"/>
    </row>
    <row r="1841" spans="1:24" x14ac:dyDescent="0.45">
      <c r="A1841" s="892"/>
      <c r="B1841" s="26" t="s">
        <v>24</v>
      </c>
      <c r="C1841" s="232">
        <v>52</v>
      </c>
      <c r="D1841" s="89">
        <v>14</v>
      </c>
      <c r="E1841" s="29" t="s">
        <v>2740</v>
      </c>
      <c r="F1841" s="30" t="s">
        <v>36</v>
      </c>
      <c r="G1841" s="31">
        <v>40</v>
      </c>
      <c r="H1841" s="174" t="s">
        <v>3124</v>
      </c>
      <c r="I1841" s="33"/>
      <c r="J1841" s="174"/>
      <c r="K1841" s="33" t="s">
        <v>56</v>
      </c>
      <c r="L1841" s="34" t="s">
        <v>3144</v>
      </c>
      <c r="M1841" s="33" t="s">
        <v>56</v>
      </c>
      <c r="N1841" s="34" t="s">
        <v>2898</v>
      </c>
      <c r="O1841" s="33"/>
      <c r="P1841" s="34"/>
      <c r="Q1841" s="234"/>
      <c r="R1841" s="37"/>
      <c r="S1841" s="38"/>
      <c r="T1841" s="43"/>
      <c r="U1841" s="42"/>
      <c r="V1841" s="41">
        <f t="shared" si="63"/>
        <v>20</v>
      </c>
      <c r="W1841" s="13"/>
    </row>
    <row r="1842" spans="1:24" x14ac:dyDescent="0.45">
      <c r="A1842" s="892"/>
      <c r="B1842" s="26" t="s">
        <v>24</v>
      </c>
      <c r="C1842" s="232">
        <v>52</v>
      </c>
      <c r="D1842" s="89">
        <v>14</v>
      </c>
      <c r="E1842" s="29" t="s">
        <v>2740</v>
      </c>
      <c r="F1842" s="30" t="s">
        <v>36</v>
      </c>
      <c r="G1842" s="31">
        <v>40</v>
      </c>
      <c r="H1842" s="174" t="s">
        <v>3124</v>
      </c>
      <c r="I1842" s="33"/>
      <c r="J1842" s="174"/>
      <c r="K1842" s="33" t="s">
        <v>58</v>
      </c>
      <c r="L1842" s="34" t="s">
        <v>3145</v>
      </c>
      <c r="M1842" s="33" t="s">
        <v>58</v>
      </c>
      <c r="N1842" s="34" t="s">
        <v>3146</v>
      </c>
      <c r="O1842" s="33"/>
      <c r="P1842" s="34"/>
      <c r="Q1842" s="234"/>
      <c r="R1842" s="37"/>
      <c r="S1842" s="38"/>
      <c r="T1842" s="43"/>
      <c r="U1842" s="42"/>
      <c r="V1842" s="41">
        <f t="shared" si="63"/>
        <v>22</v>
      </c>
      <c r="W1842" s="13"/>
    </row>
    <row r="1843" spans="1:24" x14ac:dyDescent="0.45">
      <c r="A1843" s="892"/>
      <c r="B1843" s="26" t="s">
        <v>24</v>
      </c>
      <c r="C1843" s="232">
        <v>52</v>
      </c>
      <c r="D1843" s="89">
        <v>14</v>
      </c>
      <c r="E1843" s="29" t="s">
        <v>2740</v>
      </c>
      <c r="F1843" s="30" t="s">
        <v>36</v>
      </c>
      <c r="G1843" s="31">
        <v>40</v>
      </c>
      <c r="H1843" s="174" t="s">
        <v>3124</v>
      </c>
      <c r="I1843" s="33"/>
      <c r="J1843" s="174"/>
      <c r="K1843" s="33" t="s">
        <v>60</v>
      </c>
      <c r="L1843" s="34" t="s">
        <v>3147</v>
      </c>
      <c r="M1843" s="33" t="s">
        <v>60</v>
      </c>
      <c r="N1843" s="34" t="s">
        <v>3148</v>
      </c>
      <c r="O1843" s="33"/>
      <c r="P1843" s="34"/>
      <c r="Q1843" s="234"/>
      <c r="R1843" s="37"/>
      <c r="S1843" s="38"/>
      <c r="T1843" s="43"/>
      <c r="U1843" s="42"/>
      <c r="V1843" s="41">
        <f t="shared" si="63"/>
        <v>21</v>
      </c>
      <c r="W1843" s="13"/>
    </row>
    <row r="1844" spans="1:24" x14ac:dyDescent="0.45">
      <c r="A1844" s="892"/>
      <c r="B1844" s="26" t="s">
        <v>24</v>
      </c>
      <c r="C1844" s="232">
        <v>52</v>
      </c>
      <c r="D1844" s="89">
        <v>14</v>
      </c>
      <c r="E1844" s="29" t="s">
        <v>2740</v>
      </c>
      <c r="F1844" s="30" t="s">
        <v>36</v>
      </c>
      <c r="G1844" s="31">
        <v>40</v>
      </c>
      <c r="H1844" s="174" t="s">
        <v>3124</v>
      </c>
      <c r="I1844" s="33"/>
      <c r="J1844" s="174"/>
      <c r="K1844" s="33" t="s">
        <v>62</v>
      </c>
      <c r="L1844" s="34" t="s">
        <v>3149</v>
      </c>
      <c r="M1844" s="55" t="s">
        <v>62</v>
      </c>
      <c r="N1844" s="34" t="s">
        <v>3150</v>
      </c>
      <c r="O1844" s="33"/>
      <c r="P1844" s="34"/>
      <c r="Q1844" s="234"/>
      <c r="R1844" s="37"/>
      <c r="S1844" s="38"/>
      <c r="T1844" s="43"/>
      <c r="U1844" s="42"/>
      <c r="V1844" s="41">
        <f t="shared" si="63"/>
        <v>19</v>
      </c>
      <c r="W1844" s="13"/>
    </row>
    <row r="1845" spans="1:24" x14ac:dyDescent="0.45">
      <c r="A1845" s="892"/>
      <c r="B1845" s="26" t="s">
        <v>24</v>
      </c>
      <c r="C1845" s="232">
        <v>52</v>
      </c>
      <c r="D1845" s="89">
        <v>14</v>
      </c>
      <c r="E1845" s="29" t="s">
        <v>2740</v>
      </c>
      <c r="F1845" s="30" t="s">
        <v>36</v>
      </c>
      <c r="G1845" s="31">
        <v>40</v>
      </c>
      <c r="H1845" s="174" t="s">
        <v>3124</v>
      </c>
      <c r="I1845" s="33"/>
      <c r="J1845" s="174"/>
      <c r="K1845" s="33" t="s">
        <v>64</v>
      </c>
      <c r="L1845" s="34" t="s">
        <v>3151</v>
      </c>
      <c r="M1845" s="33" t="s">
        <v>64</v>
      </c>
      <c r="N1845" s="34" t="s">
        <v>2912</v>
      </c>
      <c r="O1845" s="33"/>
      <c r="P1845" s="34"/>
      <c r="Q1845" s="234"/>
      <c r="R1845" s="37"/>
      <c r="S1845" s="38"/>
      <c r="T1845" s="43"/>
      <c r="U1845" s="42"/>
      <c r="V1845" s="41">
        <f t="shared" si="63"/>
        <v>20</v>
      </c>
      <c r="W1845" s="13"/>
    </row>
    <row r="1846" spans="1:24" x14ac:dyDescent="0.45">
      <c r="A1846" s="892"/>
      <c r="B1846" s="26" t="s">
        <v>24</v>
      </c>
      <c r="C1846" s="232">
        <v>52</v>
      </c>
      <c r="D1846" s="89">
        <v>14</v>
      </c>
      <c r="E1846" s="29" t="s">
        <v>2740</v>
      </c>
      <c r="F1846" s="30" t="s">
        <v>36</v>
      </c>
      <c r="G1846" s="31">
        <v>40</v>
      </c>
      <c r="H1846" s="174" t="s">
        <v>3124</v>
      </c>
      <c r="I1846" s="33"/>
      <c r="J1846" s="174"/>
      <c r="K1846" s="55" t="s">
        <v>66</v>
      </c>
      <c r="L1846" s="34" t="s">
        <v>3128</v>
      </c>
      <c r="M1846" s="33" t="s">
        <v>66</v>
      </c>
      <c r="N1846" s="34" t="s">
        <v>2850</v>
      </c>
      <c r="O1846" s="33"/>
      <c r="P1846" s="34"/>
      <c r="Q1846" s="234"/>
      <c r="R1846" s="37"/>
      <c r="S1846" s="38"/>
      <c r="T1846" s="43"/>
      <c r="U1846" s="42"/>
      <c r="V1846" s="41">
        <f t="shared" si="63"/>
        <v>20</v>
      </c>
      <c r="W1846" s="13"/>
    </row>
    <row r="1847" spans="1:24" s="54" customFormat="1" x14ac:dyDescent="0.45">
      <c r="A1847" s="892"/>
      <c r="B1847" s="26" t="s">
        <v>24</v>
      </c>
      <c r="C1847" s="232">
        <v>52</v>
      </c>
      <c r="D1847" s="89">
        <v>14</v>
      </c>
      <c r="E1847" s="29" t="s">
        <v>2740</v>
      </c>
      <c r="F1847" s="71" t="s">
        <v>26</v>
      </c>
      <c r="G1847" s="49">
        <v>41</v>
      </c>
      <c r="H1847" s="192" t="s">
        <v>162</v>
      </c>
      <c r="I1847" s="49" t="s">
        <v>28</v>
      </c>
      <c r="J1847" s="244" t="s">
        <v>123</v>
      </c>
      <c r="K1847" s="49" t="s">
        <v>30</v>
      </c>
      <c r="L1847" s="48" t="s">
        <v>282</v>
      </c>
      <c r="M1847" s="49" t="s">
        <v>32</v>
      </c>
      <c r="N1847" s="48" t="s">
        <v>1358</v>
      </c>
      <c r="O1847" s="49" t="s">
        <v>33</v>
      </c>
      <c r="P1847" s="48" t="s">
        <v>1744</v>
      </c>
      <c r="Q1847" s="24" t="s">
        <v>34</v>
      </c>
      <c r="R1847" s="51"/>
      <c r="S1847" s="24" t="s">
        <v>35</v>
      </c>
      <c r="T1847" s="98"/>
      <c r="U1847" s="42"/>
      <c r="V1847" s="41">
        <f t="shared" si="63"/>
        <v>33</v>
      </c>
      <c r="W1847" s="52"/>
      <c r="X1847" s="53">
        <f>LEN(H1848&amp;J1849&amp;L1850&amp;N1849)+5</f>
        <v>35</v>
      </c>
    </row>
    <row r="1848" spans="1:24" x14ac:dyDescent="0.45">
      <c r="A1848" s="892"/>
      <c r="B1848" s="26" t="s">
        <v>24</v>
      </c>
      <c r="C1848" s="232">
        <v>52</v>
      </c>
      <c r="D1848" s="89">
        <v>14</v>
      </c>
      <c r="E1848" s="29" t="s">
        <v>2740</v>
      </c>
      <c r="F1848" s="30" t="s">
        <v>36</v>
      </c>
      <c r="G1848" s="33">
        <v>41</v>
      </c>
      <c r="H1848" s="174" t="s">
        <v>3152</v>
      </c>
      <c r="I1848" s="33" t="s">
        <v>24</v>
      </c>
      <c r="J1848" s="174" t="s">
        <v>3153</v>
      </c>
      <c r="K1848" s="33" t="s">
        <v>24</v>
      </c>
      <c r="L1848" s="34" t="s">
        <v>3154</v>
      </c>
      <c r="M1848" s="33" t="s">
        <v>24</v>
      </c>
      <c r="N1848" s="34" t="s">
        <v>3128</v>
      </c>
      <c r="O1848" s="33" t="s">
        <v>24</v>
      </c>
      <c r="P1848" s="34" t="s">
        <v>3155</v>
      </c>
      <c r="Q1848" s="234"/>
      <c r="R1848" s="37"/>
      <c r="S1848" s="38" t="s">
        <v>51</v>
      </c>
      <c r="T1848" s="43"/>
      <c r="U1848" s="42" t="s">
        <v>2457</v>
      </c>
      <c r="V1848" s="41">
        <f t="shared" si="63"/>
        <v>41</v>
      </c>
      <c r="W1848" s="13"/>
    </row>
    <row r="1849" spans="1:24" x14ac:dyDescent="0.45">
      <c r="A1849" s="892"/>
      <c r="B1849" s="26" t="s">
        <v>24</v>
      </c>
      <c r="C1849" s="232">
        <v>52</v>
      </c>
      <c r="D1849" s="89">
        <v>14</v>
      </c>
      <c r="E1849" s="29" t="s">
        <v>2740</v>
      </c>
      <c r="F1849" s="30" t="s">
        <v>36</v>
      </c>
      <c r="G1849" s="33">
        <v>41</v>
      </c>
      <c r="H1849" s="174" t="s">
        <v>3152</v>
      </c>
      <c r="I1849" s="33" t="s">
        <v>24</v>
      </c>
      <c r="J1849" s="174" t="s">
        <v>3156</v>
      </c>
      <c r="K1849" s="33" t="s">
        <v>40</v>
      </c>
      <c r="L1849" s="34" t="s">
        <v>3157</v>
      </c>
      <c r="M1849" s="33" t="s">
        <v>40</v>
      </c>
      <c r="N1849" s="34" t="s">
        <v>3133</v>
      </c>
      <c r="O1849" s="33" t="s">
        <v>40</v>
      </c>
      <c r="P1849" s="34" t="s">
        <v>3158</v>
      </c>
      <c r="Q1849" s="234"/>
      <c r="R1849" s="37"/>
      <c r="S1849" s="38"/>
      <c r="T1849" s="43"/>
      <c r="U1849" s="42"/>
      <c r="V1849" s="41">
        <f t="shared" si="63"/>
        <v>36</v>
      </c>
      <c r="W1849" s="13"/>
    </row>
    <row r="1850" spans="1:24" x14ac:dyDescent="0.45">
      <c r="A1850" s="892"/>
      <c r="B1850" s="26" t="s">
        <v>24</v>
      </c>
      <c r="C1850" s="232">
        <v>52</v>
      </c>
      <c r="D1850" s="89">
        <v>14</v>
      </c>
      <c r="E1850" s="29" t="s">
        <v>2740</v>
      </c>
      <c r="F1850" s="30" t="s">
        <v>36</v>
      </c>
      <c r="G1850" s="33">
        <v>41</v>
      </c>
      <c r="H1850" s="174" t="s">
        <v>3152</v>
      </c>
      <c r="I1850" s="33" t="s">
        <v>24</v>
      </c>
      <c r="J1850" s="174" t="s">
        <v>3159</v>
      </c>
      <c r="K1850" s="33" t="s">
        <v>43</v>
      </c>
      <c r="L1850" s="34" t="s">
        <v>3022</v>
      </c>
      <c r="M1850" s="33" t="s">
        <v>43</v>
      </c>
      <c r="N1850" s="34" t="s">
        <v>3136</v>
      </c>
      <c r="O1850" s="33"/>
      <c r="P1850" s="34"/>
      <c r="Q1850" s="234"/>
      <c r="R1850" s="37"/>
      <c r="S1850" s="38"/>
      <c r="T1850" s="43"/>
      <c r="U1850" s="42"/>
      <c r="V1850" s="41">
        <f t="shared" si="63"/>
        <v>33</v>
      </c>
      <c r="W1850" s="13"/>
    </row>
    <row r="1851" spans="1:24" x14ac:dyDescent="0.45">
      <c r="A1851" s="892"/>
      <c r="B1851" s="26" t="s">
        <v>24</v>
      </c>
      <c r="C1851" s="232">
        <v>52</v>
      </c>
      <c r="D1851" s="89">
        <v>14</v>
      </c>
      <c r="E1851" s="29" t="s">
        <v>2740</v>
      </c>
      <c r="F1851" s="30" t="s">
        <v>36</v>
      </c>
      <c r="G1851" s="33">
        <v>41</v>
      </c>
      <c r="H1851" s="174" t="s">
        <v>3152</v>
      </c>
      <c r="I1851" s="33" t="s">
        <v>24</v>
      </c>
      <c r="J1851" s="174" t="s">
        <v>3160</v>
      </c>
      <c r="K1851" s="33" t="s">
        <v>46</v>
      </c>
      <c r="L1851" s="34" t="s">
        <v>3161</v>
      </c>
      <c r="M1851" s="33"/>
      <c r="N1851" s="34"/>
      <c r="O1851" s="33"/>
      <c r="P1851" s="34"/>
      <c r="Q1851" s="234"/>
      <c r="R1851" s="37"/>
      <c r="S1851" s="38"/>
      <c r="T1851" s="43"/>
      <c r="U1851" s="42"/>
      <c r="V1851" s="41">
        <f t="shared" si="63"/>
        <v>24</v>
      </c>
      <c r="W1851" s="13"/>
    </row>
    <row r="1852" spans="1:24" x14ac:dyDescent="0.45">
      <c r="A1852" s="892"/>
      <c r="B1852" s="26" t="s">
        <v>24</v>
      </c>
      <c r="C1852" s="232">
        <v>52</v>
      </c>
      <c r="D1852" s="89">
        <v>14</v>
      </c>
      <c r="E1852" s="29" t="s">
        <v>2740</v>
      </c>
      <c r="F1852" s="30" t="s">
        <v>36</v>
      </c>
      <c r="G1852" s="33">
        <v>41</v>
      </c>
      <c r="H1852" s="174" t="s">
        <v>3152</v>
      </c>
      <c r="I1852" s="33" t="s">
        <v>24</v>
      </c>
      <c r="J1852" s="174" t="s">
        <v>3162</v>
      </c>
      <c r="K1852" s="33" t="s">
        <v>49</v>
      </c>
      <c r="L1852" s="34" t="s">
        <v>3163</v>
      </c>
      <c r="M1852" s="33"/>
      <c r="N1852" s="34"/>
      <c r="O1852" s="33"/>
      <c r="P1852" s="34"/>
      <c r="Q1852" s="234"/>
      <c r="R1852" s="37"/>
      <c r="S1852" s="38"/>
      <c r="T1852" s="43"/>
      <c r="U1852" s="42"/>
      <c r="V1852" s="41">
        <f t="shared" si="63"/>
        <v>23</v>
      </c>
      <c r="W1852" s="13"/>
    </row>
    <row r="1853" spans="1:24" x14ac:dyDescent="0.45">
      <c r="A1853" s="892"/>
      <c r="B1853" s="26" t="s">
        <v>24</v>
      </c>
      <c r="C1853" s="232">
        <v>52</v>
      </c>
      <c r="D1853" s="89">
        <v>14</v>
      </c>
      <c r="E1853" s="29" t="s">
        <v>2740</v>
      </c>
      <c r="F1853" s="30" t="s">
        <v>36</v>
      </c>
      <c r="G1853" s="33">
        <v>41</v>
      </c>
      <c r="H1853" s="174" t="s">
        <v>3152</v>
      </c>
      <c r="I1853" s="33" t="s">
        <v>24</v>
      </c>
      <c r="J1853" s="174" t="s">
        <v>3164</v>
      </c>
      <c r="K1853" s="33" t="s">
        <v>52</v>
      </c>
      <c r="L1853" s="34" t="s">
        <v>3118</v>
      </c>
      <c r="M1853" s="33"/>
      <c r="N1853" s="34"/>
      <c r="O1853" s="33"/>
      <c r="P1853" s="34"/>
      <c r="Q1853" s="234"/>
      <c r="R1853" s="37"/>
      <c r="S1853" s="38"/>
      <c r="T1853" s="43"/>
      <c r="U1853" s="42"/>
      <c r="V1853" s="41">
        <f t="shared" si="63"/>
        <v>27</v>
      </c>
      <c r="W1853" s="13"/>
    </row>
    <row r="1854" spans="1:24" x14ac:dyDescent="0.45">
      <c r="A1854" s="892"/>
      <c r="B1854" s="26" t="s">
        <v>24</v>
      </c>
      <c r="C1854" s="232">
        <v>52</v>
      </c>
      <c r="D1854" s="89">
        <v>14</v>
      </c>
      <c r="E1854" s="29" t="s">
        <v>2740</v>
      </c>
      <c r="F1854" s="30" t="s">
        <v>36</v>
      </c>
      <c r="G1854" s="33">
        <v>41</v>
      </c>
      <c r="H1854" s="174" t="s">
        <v>3152</v>
      </c>
      <c r="I1854" s="33" t="s">
        <v>24</v>
      </c>
      <c r="J1854" s="174" t="s">
        <v>3165</v>
      </c>
      <c r="K1854" s="33" t="s">
        <v>54</v>
      </c>
      <c r="L1854" s="34" t="s">
        <v>3166</v>
      </c>
      <c r="M1854" s="33"/>
      <c r="N1854" s="34"/>
      <c r="O1854" s="33"/>
      <c r="P1854" s="34"/>
      <c r="Q1854" s="234"/>
      <c r="R1854" s="37"/>
      <c r="S1854" s="38"/>
      <c r="T1854" s="43"/>
      <c r="U1854" s="42"/>
      <c r="V1854" s="41">
        <f t="shared" si="63"/>
        <v>24</v>
      </c>
      <c r="W1854" s="13"/>
    </row>
    <row r="1855" spans="1:24" x14ac:dyDescent="0.45">
      <c r="A1855" s="892"/>
      <c r="B1855" s="26" t="s">
        <v>24</v>
      </c>
      <c r="C1855" s="232">
        <v>52</v>
      </c>
      <c r="D1855" s="89">
        <v>14</v>
      </c>
      <c r="E1855" s="29" t="s">
        <v>2740</v>
      </c>
      <c r="F1855" s="30" t="s">
        <v>36</v>
      </c>
      <c r="G1855" s="33">
        <v>41</v>
      </c>
      <c r="H1855" s="174" t="s">
        <v>3152</v>
      </c>
      <c r="I1855" s="33" t="s">
        <v>24</v>
      </c>
      <c r="J1855" s="174" t="s">
        <v>3167</v>
      </c>
      <c r="K1855" s="33"/>
      <c r="L1855" s="34"/>
      <c r="M1855" s="33"/>
      <c r="N1855" s="34"/>
      <c r="O1855" s="33"/>
      <c r="P1855" s="34"/>
      <c r="Q1855" s="234"/>
      <c r="R1855" s="37"/>
      <c r="S1855" s="38"/>
      <c r="T1855" s="43"/>
      <c r="U1855" s="42"/>
      <c r="V1855" s="41">
        <f t="shared" si="63"/>
        <v>18</v>
      </c>
      <c r="W1855" s="13"/>
    </row>
    <row r="1856" spans="1:24" x14ac:dyDescent="0.45">
      <c r="A1856" s="892"/>
      <c r="B1856" s="26" t="s">
        <v>24</v>
      </c>
      <c r="C1856" s="232">
        <v>52</v>
      </c>
      <c r="D1856" s="89">
        <v>14</v>
      </c>
      <c r="E1856" s="29" t="s">
        <v>2740</v>
      </c>
      <c r="F1856" s="30" t="s">
        <v>36</v>
      </c>
      <c r="G1856" s="33">
        <v>41</v>
      </c>
      <c r="H1856" s="174" t="s">
        <v>3152</v>
      </c>
      <c r="I1856" s="33" t="s">
        <v>24</v>
      </c>
      <c r="J1856" s="174" t="s">
        <v>3168</v>
      </c>
      <c r="K1856" s="33"/>
      <c r="L1856" s="34"/>
      <c r="M1856" s="33"/>
      <c r="N1856" s="34"/>
      <c r="O1856" s="33"/>
      <c r="P1856" s="34"/>
      <c r="Q1856" s="234"/>
      <c r="R1856" s="37"/>
      <c r="S1856" s="38"/>
      <c r="T1856" s="43"/>
      <c r="U1856" s="42"/>
      <c r="V1856" s="41">
        <f t="shared" si="63"/>
        <v>18</v>
      </c>
      <c r="W1856" s="13"/>
    </row>
    <row r="1857" spans="1:24" x14ac:dyDescent="0.45">
      <c r="A1857" s="892"/>
      <c r="B1857" s="26" t="s">
        <v>24</v>
      </c>
      <c r="C1857" s="232">
        <v>52</v>
      </c>
      <c r="D1857" s="89">
        <v>14</v>
      </c>
      <c r="E1857" s="29" t="s">
        <v>2740</v>
      </c>
      <c r="F1857" s="30" t="s">
        <v>36</v>
      </c>
      <c r="G1857" s="33">
        <v>41</v>
      </c>
      <c r="H1857" s="174" t="s">
        <v>3152</v>
      </c>
      <c r="I1857" s="33" t="s">
        <v>24</v>
      </c>
      <c r="J1857" s="174" t="s">
        <v>3169</v>
      </c>
      <c r="K1857" s="33"/>
      <c r="L1857" s="34"/>
      <c r="M1857" s="33"/>
      <c r="N1857" s="34"/>
      <c r="O1857" s="33"/>
      <c r="P1857" s="34"/>
      <c r="Q1857" s="234"/>
      <c r="R1857" s="37"/>
      <c r="S1857" s="38"/>
      <c r="T1857" s="43"/>
      <c r="U1857" s="42"/>
      <c r="V1857" s="41">
        <f t="shared" si="63"/>
        <v>18</v>
      </c>
      <c r="W1857" s="13"/>
    </row>
    <row r="1858" spans="1:24" x14ac:dyDescent="0.45">
      <c r="A1858" s="892"/>
      <c r="B1858" s="26" t="s">
        <v>24</v>
      </c>
      <c r="C1858" s="232">
        <v>52</v>
      </c>
      <c r="D1858" s="89">
        <v>14</v>
      </c>
      <c r="E1858" s="29" t="s">
        <v>2740</v>
      </c>
      <c r="F1858" s="30" t="s">
        <v>36</v>
      </c>
      <c r="G1858" s="33">
        <v>41</v>
      </c>
      <c r="H1858" s="174" t="s">
        <v>3152</v>
      </c>
      <c r="I1858" s="33" t="s">
        <v>24</v>
      </c>
      <c r="J1858" s="174" t="s">
        <v>3170</v>
      </c>
      <c r="K1858" s="33"/>
      <c r="L1858" s="34"/>
      <c r="M1858" s="33"/>
      <c r="N1858" s="34"/>
      <c r="O1858" s="33"/>
      <c r="P1858" s="34"/>
      <c r="Q1858" s="234"/>
      <c r="R1858" s="37"/>
      <c r="S1858" s="38"/>
      <c r="T1858" s="43"/>
      <c r="U1858" s="42"/>
      <c r="V1858" s="41">
        <f t="shared" si="63"/>
        <v>18</v>
      </c>
      <c r="W1858" s="13"/>
    </row>
    <row r="1859" spans="1:24" s="54" customFormat="1" x14ac:dyDescent="0.45">
      <c r="A1859" s="892"/>
      <c r="B1859" s="26" t="s">
        <v>24</v>
      </c>
      <c r="C1859" s="232">
        <v>52</v>
      </c>
      <c r="D1859" s="89">
        <v>14</v>
      </c>
      <c r="E1859" s="29" t="s">
        <v>2740</v>
      </c>
      <c r="F1859" s="203" t="s">
        <v>26</v>
      </c>
      <c r="G1859" s="47">
        <v>42</v>
      </c>
      <c r="H1859" s="192" t="s">
        <v>162</v>
      </c>
      <c r="I1859" s="47" t="s">
        <v>28</v>
      </c>
      <c r="J1859" s="192" t="s">
        <v>123</v>
      </c>
      <c r="K1859" s="47" t="s">
        <v>30</v>
      </c>
      <c r="L1859" s="48"/>
      <c r="M1859" s="47" t="s">
        <v>32</v>
      </c>
      <c r="N1859" s="48"/>
      <c r="O1859" s="47" t="s">
        <v>33</v>
      </c>
      <c r="P1859" s="48"/>
      <c r="Q1859" s="236" t="s">
        <v>34</v>
      </c>
      <c r="R1859" s="51"/>
      <c r="S1859" s="24" t="s">
        <v>35</v>
      </c>
      <c r="T1859" s="98"/>
      <c r="U1859" s="42"/>
      <c r="V1859" s="41">
        <f t="shared" si="63"/>
        <v>17</v>
      </c>
      <c r="W1859" s="52"/>
      <c r="X1859" s="53">
        <f>LEN(H1860&amp;J1860)+5</f>
        <v>34</v>
      </c>
    </row>
    <row r="1860" spans="1:24" x14ac:dyDescent="0.45">
      <c r="A1860" s="892"/>
      <c r="B1860" s="26" t="s">
        <v>24</v>
      </c>
      <c r="C1860" s="232">
        <v>52</v>
      </c>
      <c r="D1860" s="89">
        <v>14</v>
      </c>
      <c r="E1860" s="29" t="s">
        <v>2740</v>
      </c>
      <c r="F1860" s="30" t="s">
        <v>36</v>
      </c>
      <c r="G1860" s="33">
        <v>42</v>
      </c>
      <c r="H1860" s="174" t="s">
        <v>3171</v>
      </c>
      <c r="I1860" s="33" t="s">
        <v>24</v>
      </c>
      <c r="J1860" s="174" t="s">
        <v>3172</v>
      </c>
      <c r="K1860" s="33"/>
      <c r="L1860" s="34"/>
      <c r="M1860" s="33"/>
      <c r="N1860" s="34"/>
      <c r="O1860" s="33"/>
      <c r="P1860" s="34"/>
      <c r="Q1860" s="234"/>
      <c r="R1860" s="37"/>
      <c r="S1860" s="38" t="s">
        <v>51</v>
      </c>
      <c r="T1860" s="43"/>
      <c r="U1860" s="42" t="s">
        <v>2457</v>
      </c>
      <c r="V1860" s="41">
        <f t="shared" si="63"/>
        <v>34</v>
      </c>
      <c r="W1860" s="13"/>
    </row>
    <row r="1861" spans="1:24" x14ac:dyDescent="0.45">
      <c r="A1861" s="892"/>
      <c r="B1861" s="26" t="s">
        <v>24</v>
      </c>
      <c r="C1861" s="232">
        <v>52</v>
      </c>
      <c r="D1861" s="89">
        <v>14</v>
      </c>
      <c r="E1861" s="29" t="s">
        <v>2740</v>
      </c>
      <c r="F1861" s="30" t="s">
        <v>36</v>
      </c>
      <c r="G1861" s="33">
        <v>42</v>
      </c>
      <c r="H1861" s="174" t="s">
        <v>3171</v>
      </c>
      <c r="I1861" s="33" t="s">
        <v>40</v>
      </c>
      <c r="J1861" s="174" t="s">
        <v>3173</v>
      </c>
      <c r="K1861" s="33"/>
      <c r="L1861" s="34"/>
      <c r="M1861" s="33"/>
      <c r="N1861" s="34"/>
      <c r="O1861" s="33"/>
      <c r="P1861" s="34"/>
      <c r="Q1861" s="234"/>
      <c r="R1861" s="37"/>
      <c r="S1861" s="38"/>
      <c r="T1861" s="43"/>
      <c r="U1861" s="42"/>
      <c r="V1861" s="41"/>
      <c r="W1861" s="13"/>
    </row>
    <row r="1862" spans="1:24" s="54" customFormat="1" x14ac:dyDescent="0.45">
      <c r="A1862" s="892"/>
      <c r="B1862" s="26" t="s">
        <v>24</v>
      </c>
      <c r="C1862" s="232">
        <v>52</v>
      </c>
      <c r="D1862" s="89">
        <v>14</v>
      </c>
      <c r="E1862" s="29" t="s">
        <v>2740</v>
      </c>
      <c r="F1862" s="71" t="s">
        <v>26</v>
      </c>
      <c r="G1862" s="49">
        <v>43</v>
      </c>
      <c r="H1862" s="192" t="s">
        <v>162</v>
      </c>
      <c r="I1862" s="49" t="s">
        <v>28</v>
      </c>
      <c r="J1862" s="244" t="s">
        <v>2830</v>
      </c>
      <c r="K1862" s="49" t="s">
        <v>30</v>
      </c>
      <c r="L1862" s="48"/>
      <c r="M1862" s="49" t="s">
        <v>32</v>
      </c>
      <c r="N1862" s="48"/>
      <c r="O1862" s="49" t="s">
        <v>33</v>
      </c>
      <c r="P1862" s="48"/>
      <c r="Q1862" s="24" t="s">
        <v>34</v>
      </c>
      <c r="R1862" s="51"/>
      <c r="S1862" s="24" t="s">
        <v>35</v>
      </c>
      <c r="T1862" s="98"/>
      <c r="U1862" s="42"/>
      <c r="V1862" s="41">
        <f t="shared" ref="V1862:V1869" si="64">LEN(H1862&amp;J1862&amp;L1862&amp;N1862&amp;P1862&amp;R1862)+5</f>
        <v>13</v>
      </c>
      <c r="W1862" s="52"/>
      <c r="X1862" s="53">
        <f>LEN(H1863&amp;J1864)+5</f>
        <v>33</v>
      </c>
    </row>
    <row r="1863" spans="1:24" x14ac:dyDescent="0.45">
      <c r="A1863" s="892"/>
      <c r="B1863" s="26" t="s">
        <v>24</v>
      </c>
      <c r="C1863" s="232">
        <v>52</v>
      </c>
      <c r="D1863" s="89">
        <v>14</v>
      </c>
      <c r="E1863" s="29" t="s">
        <v>2740</v>
      </c>
      <c r="F1863" s="30" t="s">
        <v>36</v>
      </c>
      <c r="G1863" s="33">
        <v>43</v>
      </c>
      <c r="H1863" s="174" t="s">
        <v>3174</v>
      </c>
      <c r="I1863" s="33" t="s">
        <v>24</v>
      </c>
      <c r="J1863" s="174" t="s">
        <v>3175</v>
      </c>
      <c r="K1863" s="33"/>
      <c r="L1863" s="34"/>
      <c r="M1863" s="33"/>
      <c r="N1863" s="34"/>
      <c r="O1863" s="33"/>
      <c r="P1863" s="34"/>
      <c r="Q1863" s="234"/>
      <c r="R1863" s="37"/>
      <c r="S1863" s="38" t="s">
        <v>51</v>
      </c>
      <c r="T1863" s="43"/>
      <c r="U1863" s="42" t="s">
        <v>2457</v>
      </c>
      <c r="V1863" s="41">
        <f t="shared" si="64"/>
        <v>32</v>
      </c>
      <c r="W1863" s="13"/>
    </row>
    <row r="1864" spans="1:24" x14ac:dyDescent="0.45">
      <c r="A1864" s="892"/>
      <c r="B1864" s="26" t="s">
        <v>24</v>
      </c>
      <c r="C1864" s="232">
        <v>52</v>
      </c>
      <c r="D1864" s="89">
        <v>14</v>
      </c>
      <c r="E1864" s="29" t="s">
        <v>2740</v>
      </c>
      <c r="F1864" s="30" t="s">
        <v>36</v>
      </c>
      <c r="G1864" s="33">
        <v>43</v>
      </c>
      <c r="H1864" s="174" t="s">
        <v>3174</v>
      </c>
      <c r="I1864" s="33" t="s">
        <v>40</v>
      </c>
      <c r="J1864" s="174" t="s">
        <v>3176</v>
      </c>
      <c r="K1864" s="33"/>
      <c r="L1864" s="34"/>
      <c r="M1864" s="33"/>
      <c r="N1864" s="34"/>
      <c r="O1864" s="33"/>
      <c r="P1864" s="34"/>
      <c r="Q1864" s="234"/>
      <c r="R1864" s="37"/>
      <c r="S1864" s="38"/>
      <c r="T1864" s="43"/>
      <c r="U1864" s="42"/>
      <c r="V1864" s="41">
        <f t="shared" si="64"/>
        <v>33</v>
      </c>
      <c r="W1864" s="13"/>
    </row>
    <row r="1865" spans="1:24" s="54" customFormat="1" x14ac:dyDescent="0.45">
      <c r="A1865" s="892"/>
      <c r="B1865" s="26" t="s">
        <v>24</v>
      </c>
      <c r="C1865" s="232">
        <v>52</v>
      </c>
      <c r="D1865" s="89">
        <v>14</v>
      </c>
      <c r="E1865" s="29" t="s">
        <v>2740</v>
      </c>
      <c r="F1865" s="203" t="s">
        <v>26</v>
      </c>
      <c r="G1865" s="47">
        <v>44</v>
      </c>
      <c r="H1865" s="192" t="s">
        <v>162</v>
      </c>
      <c r="I1865" s="47" t="s">
        <v>28</v>
      </c>
      <c r="J1865" s="192" t="s">
        <v>1358</v>
      </c>
      <c r="K1865" s="47" t="s">
        <v>30</v>
      </c>
      <c r="L1865" s="48" t="s">
        <v>1744</v>
      </c>
      <c r="M1865" s="47" t="s">
        <v>32</v>
      </c>
      <c r="N1865" s="48" t="s">
        <v>282</v>
      </c>
      <c r="O1865" s="47" t="s">
        <v>33</v>
      </c>
      <c r="P1865" s="48" t="s">
        <v>2503</v>
      </c>
      <c r="Q1865" s="236" t="s">
        <v>34</v>
      </c>
      <c r="R1865" s="51" t="s">
        <v>2477</v>
      </c>
      <c r="S1865" s="24" t="s">
        <v>35</v>
      </c>
      <c r="T1865" s="98"/>
      <c r="U1865" s="42"/>
      <c r="V1865" s="41">
        <f t="shared" si="64"/>
        <v>48</v>
      </c>
      <c r="W1865" s="52"/>
      <c r="X1865" s="53">
        <f>LEN(H1866&amp;J1866&amp;L1866&amp;N1866)+5</f>
        <v>41</v>
      </c>
    </row>
    <row r="1866" spans="1:24" x14ac:dyDescent="0.45">
      <c r="A1866" s="892"/>
      <c r="B1866" s="26" t="s">
        <v>24</v>
      </c>
      <c r="C1866" s="232">
        <v>52</v>
      </c>
      <c r="D1866" s="89">
        <v>14</v>
      </c>
      <c r="E1866" s="29" t="s">
        <v>2740</v>
      </c>
      <c r="F1866" s="30" t="s">
        <v>36</v>
      </c>
      <c r="G1866" s="31">
        <v>44</v>
      </c>
      <c r="H1866" s="174" t="s">
        <v>3177</v>
      </c>
      <c r="I1866" s="33" t="s">
        <v>24</v>
      </c>
      <c r="J1866" s="174" t="s">
        <v>3178</v>
      </c>
      <c r="K1866" s="33" t="s">
        <v>24</v>
      </c>
      <c r="L1866" s="34" t="s">
        <v>2761</v>
      </c>
      <c r="M1866" s="33" t="s">
        <v>24</v>
      </c>
      <c r="N1866" s="34" t="s">
        <v>3010</v>
      </c>
      <c r="O1866" s="55" t="s">
        <v>24</v>
      </c>
      <c r="P1866" s="34" t="s">
        <v>3179</v>
      </c>
      <c r="Q1866" s="245" t="s">
        <v>24</v>
      </c>
      <c r="R1866" s="37" t="s">
        <v>1815</v>
      </c>
      <c r="S1866" s="38" t="s">
        <v>51</v>
      </c>
      <c r="T1866" s="43"/>
      <c r="U1866" s="42" t="s">
        <v>2457</v>
      </c>
      <c r="V1866" s="41">
        <f t="shared" si="64"/>
        <v>59</v>
      </c>
      <c r="W1866" s="13"/>
    </row>
    <row r="1867" spans="1:24" x14ac:dyDescent="0.45">
      <c r="A1867" s="892"/>
      <c r="B1867" s="26" t="s">
        <v>24</v>
      </c>
      <c r="C1867" s="232">
        <v>52</v>
      </c>
      <c r="D1867" s="89">
        <v>14</v>
      </c>
      <c r="E1867" s="29" t="s">
        <v>2740</v>
      </c>
      <c r="F1867" s="30" t="s">
        <v>36</v>
      </c>
      <c r="G1867" s="31">
        <v>44</v>
      </c>
      <c r="H1867" s="174" t="s">
        <v>3177</v>
      </c>
      <c r="I1867" s="33" t="s">
        <v>40</v>
      </c>
      <c r="J1867" s="174" t="s">
        <v>3180</v>
      </c>
      <c r="K1867" s="33" t="s">
        <v>40</v>
      </c>
      <c r="L1867" s="34" t="s">
        <v>2756</v>
      </c>
      <c r="M1867" s="33" t="s">
        <v>40</v>
      </c>
      <c r="N1867" s="34" t="s">
        <v>2912</v>
      </c>
      <c r="O1867" s="55" t="s">
        <v>40</v>
      </c>
      <c r="P1867" s="34" t="s">
        <v>3181</v>
      </c>
      <c r="Q1867" s="245" t="s">
        <v>40</v>
      </c>
      <c r="R1867" s="37" t="s">
        <v>3028</v>
      </c>
      <c r="S1867" s="38" t="s">
        <v>2629</v>
      </c>
      <c r="T1867" s="43"/>
      <c r="U1867" s="42"/>
      <c r="V1867" s="41">
        <f t="shared" si="64"/>
        <v>43</v>
      </c>
      <c r="W1867" s="13"/>
    </row>
    <row r="1868" spans="1:24" x14ac:dyDescent="0.45">
      <c r="A1868" s="892"/>
      <c r="B1868" s="26" t="s">
        <v>24</v>
      </c>
      <c r="C1868" s="232">
        <v>52</v>
      </c>
      <c r="D1868" s="89">
        <v>14</v>
      </c>
      <c r="E1868" s="29" t="s">
        <v>2740</v>
      </c>
      <c r="F1868" s="30" t="s">
        <v>36</v>
      </c>
      <c r="G1868" s="31">
        <v>44</v>
      </c>
      <c r="H1868" s="174" t="s">
        <v>3177</v>
      </c>
      <c r="I1868" s="33" t="s">
        <v>43</v>
      </c>
      <c r="J1868" s="174" t="s">
        <v>3182</v>
      </c>
      <c r="K1868" s="33" t="s">
        <v>43</v>
      </c>
      <c r="L1868" s="34" t="s">
        <v>2942</v>
      </c>
      <c r="M1868" s="33" t="s">
        <v>43</v>
      </c>
      <c r="N1868" s="34" t="s">
        <v>3057</v>
      </c>
      <c r="O1868" s="33"/>
      <c r="P1868" s="34"/>
      <c r="Q1868" s="234"/>
      <c r="R1868" s="37"/>
      <c r="S1868" s="38"/>
      <c r="T1868" s="43"/>
      <c r="U1868" s="42"/>
      <c r="V1868" s="41">
        <f t="shared" si="64"/>
        <v>34</v>
      </c>
      <c r="W1868" s="13"/>
    </row>
    <row r="1869" spans="1:24" x14ac:dyDescent="0.45">
      <c r="A1869" s="892"/>
      <c r="B1869" s="26" t="s">
        <v>24</v>
      </c>
      <c r="C1869" s="232">
        <v>52</v>
      </c>
      <c r="D1869" s="89">
        <v>14</v>
      </c>
      <c r="E1869" s="29" t="s">
        <v>2740</v>
      </c>
      <c r="F1869" s="30" t="s">
        <v>36</v>
      </c>
      <c r="G1869" s="31">
        <v>44</v>
      </c>
      <c r="H1869" s="174" t="s">
        <v>3177</v>
      </c>
      <c r="I1869" s="33" t="s">
        <v>46</v>
      </c>
      <c r="J1869" s="174" t="s">
        <v>3183</v>
      </c>
      <c r="K1869" s="33"/>
      <c r="L1869" s="34"/>
      <c r="M1869" s="33" t="s">
        <v>46</v>
      </c>
      <c r="N1869" s="34" t="s">
        <v>2905</v>
      </c>
      <c r="O1869" s="33"/>
      <c r="P1869" s="34"/>
      <c r="Q1869" s="234"/>
      <c r="R1869" s="37"/>
      <c r="S1869" s="38"/>
      <c r="T1869" s="43"/>
      <c r="U1869" s="42"/>
      <c r="V1869" s="41">
        <f t="shared" si="64"/>
        <v>25</v>
      </c>
      <c r="W1869" s="13"/>
    </row>
    <row r="1870" spans="1:24" x14ac:dyDescent="0.45">
      <c r="A1870" s="892"/>
      <c r="B1870" s="26" t="s">
        <v>24</v>
      </c>
      <c r="C1870" s="232">
        <v>52</v>
      </c>
      <c r="D1870" s="89">
        <v>14</v>
      </c>
      <c r="E1870" s="29" t="s">
        <v>2740</v>
      </c>
      <c r="F1870" s="30" t="s">
        <v>36</v>
      </c>
      <c r="G1870" s="31">
        <v>44</v>
      </c>
      <c r="H1870" s="174" t="s">
        <v>3177</v>
      </c>
      <c r="I1870" s="55" t="s">
        <v>49</v>
      </c>
      <c r="J1870" s="174" t="s">
        <v>3184</v>
      </c>
      <c r="K1870" s="33"/>
      <c r="L1870" s="34"/>
      <c r="M1870" s="55" t="s">
        <v>49</v>
      </c>
      <c r="N1870" s="34" t="s">
        <v>3185</v>
      </c>
      <c r="O1870" s="33"/>
      <c r="P1870" s="34"/>
      <c r="Q1870" s="234"/>
      <c r="R1870" s="37"/>
      <c r="S1870" s="38"/>
      <c r="T1870" s="43"/>
      <c r="U1870" s="42"/>
      <c r="V1870" s="41"/>
      <c r="W1870" s="13"/>
    </row>
    <row r="1871" spans="1:24" x14ac:dyDescent="0.45">
      <c r="A1871" s="892"/>
      <c r="B1871" s="26" t="s">
        <v>24</v>
      </c>
      <c r="C1871" s="232">
        <v>52</v>
      </c>
      <c r="D1871" s="89">
        <v>14</v>
      </c>
      <c r="E1871" s="29" t="s">
        <v>2740</v>
      </c>
      <c r="F1871" s="30" t="s">
        <v>36</v>
      </c>
      <c r="G1871" s="31">
        <v>44</v>
      </c>
      <c r="H1871" s="174" t="s">
        <v>3177</v>
      </c>
      <c r="I1871" s="55"/>
      <c r="J1871" s="174"/>
      <c r="K1871" s="33"/>
      <c r="L1871" s="34"/>
      <c r="M1871" s="55" t="s">
        <v>52</v>
      </c>
      <c r="N1871" s="34" t="s">
        <v>3085</v>
      </c>
      <c r="O1871" s="33"/>
      <c r="P1871" s="34"/>
      <c r="Q1871" s="234"/>
      <c r="R1871" s="37"/>
      <c r="S1871" s="38"/>
      <c r="T1871" s="43"/>
      <c r="U1871" s="42"/>
      <c r="V1871" s="41"/>
      <c r="W1871" s="13"/>
    </row>
    <row r="1872" spans="1:24" s="54" customFormat="1" x14ac:dyDescent="0.45">
      <c r="A1872" s="892"/>
      <c r="B1872" s="26" t="s">
        <v>24</v>
      </c>
      <c r="C1872" s="232">
        <v>52</v>
      </c>
      <c r="D1872" s="89">
        <v>14</v>
      </c>
      <c r="E1872" s="29" t="s">
        <v>2740</v>
      </c>
      <c r="F1872" s="71" t="s">
        <v>26</v>
      </c>
      <c r="G1872" s="49">
        <v>45</v>
      </c>
      <c r="H1872" s="48" t="s">
        <v>103</v>
      </c>
      <c r="I1872" s="49" t="s">
        <v>28</v>
      </c>
      <c r="J1872" s="48" t="s">
        <v>282</v>
      </c>
      <c r="K1872" s="49" t="s">
        <v>30</v>
      </c>
      <c r="L1872" s="48" t="s">
        <v>339</v>
      </c>
      <c r="M1872" s="49" t="s">
        <v>32</v>
      </c>
      <c r="N1872" s="48" t="s">
        <v>3186</v>
      </c>
      <c r="O1872" s="49" t="s">
        <v>33</v>
      </c>
      <c r="P1872" s="48" t="s">
        <v>2477</v>
      </c>
      <c r="Q1872" s="24" t="s">
        <v>34</v>
      </c>
      <c r="R1872" s="24"/>
      <c r="S1872" s="24" t="s">
        <v>35</v>
      </c>
      <c r="T1872" s="51"/>
      <c r="U1872" s="42"/>
      <c r="V1872" s="41">
        <f t="shared" ref="V1872:V1935" si="65">LEN(H1872&amp;J1872&amp;L1872&amp;N1872&amp;P1872&amp;R1872)+5</f>
        <v>42</v>
      </c>
      <c r="W1872" s="52"/>
      <c r="X1872" s="53">
        <f>LEN(H1873&amp;J1884&amp;L1965&amp;N1883&amp;P1877)+5</f>
        <v>77</v>
      </c>
    </row>
    <row r="1873" spans="1:24" x14ac:dyDescent="0.45">
      <c r="A1873" s="892"/>
      <c r="B1873" s="26" t="s">
        <v>24</v>
      </c>
      <c r="C1873" s="232">
        <v>52</v>
      </c>
      <c r="D1873" s="89">
        <v>14</v>
      </c>
      <c r="E1873" s="29" t="s">
        <v>2740</v>
      </c>
      <c r="F1873" s="30" t="s">
        <v>36</v>
      </c>
      <c r="G1873" s="31">
        <v>45</v>
      </c>
      <c r="H1873" s="246" t="s">
        <v>3187</v>
      </c>
      <c r="I1873" s="33" t="s">
        <v>24</v>
      </c>
      <c r="J1873" s="246" t="s">
        <v>3188</v>
      </c>
      <c r="K1873" s="33" t="s">
        <v>24</v>
      </c>
      <c r="L1873" s="246">
        <v>82</v>
      </c>
      <c r="M1873" s="247" t="s">
        <v>24</v>
      </c>
      <c r="N1873" s="248" t="s">
        <v>1814</v>
      </c>
      <c r="O1873" s="31" t="s">
        <v>24</v>
      </c>
      <c r="P1873" s="174" t="s">
        <v>1814</v>
      </c>
      <c r="Q1873" s="234"/>
      <c r="R1873" s="38"/>
      <c r="S1873" s="38" t="s">
        <v>51</v>
      </c>
      <c r="T1873" s="37"/>
      <c r="U1873" s="42" t="s">
        <v>3111</v>
      </c>
      <c r="V1873" s="41">
        <f t="shared" si="65"/>
        <v>40</v>
      </c>
      <c r="W1873" s="13"/>
    </row>
    <row r="1874" spans="1:24" x14ac:dyDescent="0.45">
      <c r="A1874" s="892"/>
      <c r="B1874" s="26" t="s">
        <v>24</v>
      </c>
      <c r="C1874" s="232">
        <v>52</v>
      </c>
      <c r="D1874" s="89">
        <v>14</v>
      </c>
      <c r="E1874" s="29" t="s">
        <v>2740</v>
      </c>
      <c r="F1874" s="30" t="s">
        <v>36</v>
      </c>
      <c r="G1874" s="31">
        <v>45</v>
      </c>
      <c r="H1874" s="246" t="s">
        <v>3187</v>
      </c>
      <c r="I1874" s="33" t="s">
        <v>40</v>
      </c>
      <c r="J1874" s="246" t="s">
        <v>3189</v>
      </c>
      <c r="K1874" s="33" t="s">
        <v>40</v>
      </c>
      <c r="L1874" s="246">
        <v>83</v>
      </c>
      <c r="M1874" s="247" t="s">
        <v>40</v>
      </c>
      <c r="N1874" s="248" t="s">
        <v>3190</v>
      </c>
      <c r="O1874" s="31" t="s">
        <v>40</v>
      </c>
      <c r="P1874" s="174" t="s">
        <v>3190</v>
      </c>
      <c r="Q1874" s="234"/>
      <c r="R1874" s="38"/>
      <c r="S1874" s="38" t="s">
        <v>42</v>
      </c>
      <c r="T1874" s="37"/>
      <c r="U1874" s="42"/>
      <c r="V1874" s="41">
        <f t="shared" si="65"/>
        <v>38</v>
      </c>
      <c r="W1874" s="13"/>
    </row>
    <row r="1875" spans="1:24" x14ac:dyDescent="0.45">
      <c r="A1875" s="892"/>
      <c r="B1875" s="26" t="s">
        <v>24</v>
      </c>
      <c r="C1875" s="232">
        <v>52</v>
      </c>
      <c r="D1875" s="89">
        <v>14</v>
      </c>
      <c r="E1875" s="29" t="s">
        <v>2740</v>
      </c>
      <c r="F1875" s="30" t="s">
        <v>36</v>
      </c>
      <c r="G1875" s="31">
        <v>45</v>
      </c>
      <c r="H1875" s="246" t="s">
        <v>3187</v>
      </c>
      <c r="I1875" s="33" t="s">
        <v>43</v>
      </c>
      <c r="J1875" s="174" t="s">
        <v>3191</v>
      </c>
      <c r="K1875" s="33" t="s">
        <v>43</v>
      </c>
      <c r="L1875" s="246">
        <v>452</v>
      </c>
      <c r="M1875" s="247" t="s">
        <v>43</v>
      </c>
      <c r="N1875" s="248" t="s">
        <v>1815</v>
      </c>
      <c r="O1875" s="31" t="s">
        <v>43</v>
      </c>
      <c r="P1875" s="174" t="s">
        <v>1815</v>
      </c>
      <c r="Q1875" s="234"/>
      <c r="R1875" s="38"/>
      <c r="S1875" s="38" t="s">
        <v>2629</v>
      </c>
      <c r="T1875" s="37"/>
      <c r="U1875" s="42"/>
      <c r="V1875" s="41">
        <f t="shared" si="65"/>
        <v>40</v>
      </c>
      <c r="W1875" s="13"/>
    </row>
    <row r="1876" spans="1:24" x14ac:dyDescent="0.45">
      <c r="A1876" s="892"/>
      <c r="B1876" s="26" t="s">
        <v>24</v>
      </c>
      <c r="C1876" s="232">
        <v>52</v>
      </c>
      <c r="D1876" s="89">
        <v>14</v>
      </c>
      <c r="E1876" s="29" t="s">
        <v>2740</v>
      </c>
      <c r="F1876" s="30" t="s">
        <v>36</v>
      </c>
      <c r="G1876" s="31">
        <v>45</v>
      </c>
      <c r="H1876" s="246" t="s">
        <v>3187</v>
      </c>
      <c r="I1876" s="33" t="s">
        <v>46</v>
      </c>
      <c r="J1876" s="246" t="s">
        <v>3192</v>
      </c>
      <c r="K1876" s="33" t="s">
        <v>46</v>
      </c>
      <c r="L1876" s="246">
        <v>2040</v>
      </c>
      <c r="M1876" s="247" t="s">
        <v>46</v>
      </c>
      <c r="N1876" s="248" t="s">
        <v>3193</v>
      </c>
      <c r="O1876" s="31" t="s">
        <v>46</v>
      </c>
      <c r="P1876" s="174" t="s">
        <v>3193</v>
      </c>
      <c r="Q1876" s="234"/>
      <c r="R1876" s="38"/>
      <c r="S1876" s="38" t="s">
        <v>2615</v>
      </c>
      <c r="T1876" s="37"/>
      <c r="U1876" s="42"/>
      <c r="V1876" s="41">
        <f t="shared" si="65"/>
        <v>47</v>
      </c>
      <c r="W1876" s="13"/>
    </row>
    <row r="1877" spans="1:24" x14ac:dyDescent="0.45">
      <c r="A1877" s="892"/>
      <c r="B1877" s="26" t="s">
        <v>24</v>
      </c>
      <c r="C1877" s="232">
        <v>52</v>
      </c>
      <c r="D1877" s="89">
        <v>14</v>
      </c>
      <c r="E1877" s="29" t="s">
        <v>2740</v>
      </c>
      <c r="F1877" s="30" t="s">
        <v>36</v>
      </c>
      <c r="G1877" s="31">
        <v>45</v>
      </c>
      <c r="H1877" s="246" t="s">
        <v>3187</v>
      </c>
      <c r="I1877" s="33" t="s">
        <v>49</v>
      </c>
      <c r="J1877" s="174" t="s">
        <v>3194</v>
      </c>
      <c r="K1877" s="33" t="s">
        <v>49</v>
      </c>
      <c r="L1877" s="174" t="s">
        <v>3195</v>
      </c>
      <c r="M1877" s="247" t="s">
        <v>49</v>
      </c>
      <c r="N1877" s="248" t="s">
        <v>3196</v>
      </c>
      <c r="O1877" s="31" t="s">
        <v>49</v>
      </c>
      <c r="P1877" s="34" t="s">
        <v>3196</v>
      </c>
      <c r="Q1877" s="234"/>
      <c r="R1877" s="38"/>
      <c r="S1877" s="38" t="s">
        <v>1830</v>
      </c>
      <c r="T1877" s="37"/>
      <c r="U1877" s="42"/>
      <c r="V1877" s="41">
        <f t="shared" si="65"/>
        <v>64</v>
      </c>
      <c r="W1877" s="13"/>
    </row>
    <row r="1878" spans="1:24" x14ac:dyDescent="0.45">
      <c r="A1878" s="892"/>
      <c r="B1878" s="26" t="s">
        <v>24</v>
      </c>
      <c r="C1878" s="232">
        <v>52</v>
      </c>
      <c r="D1878" s="89">
        <v>14</v>
      </c>
      <c r="E1878" s="29" t="s">
        <v>2740</v>
      </c>
      <c r="F1878" s="30" t="s">
        <v>36</v>
      </c>
      <c r="G1878" s="31">
        <v>45</v>
      </c>
      <c r="H1878" s="246" t="s">
        <v>3187</v>
      </c>
      <c r="I1878" s="33" t="s">
        <v>52</v>
      </c>
      <c r="J1878" s="246" t="s">
        <v>2799</v>
      </c>
      <c r="K1878" s="33" t="s">
        <v>52</v>
      </c>
      <c r="L1878" s="34" t="s">
        <v>3197</v>
      </c>
      <c r="M1878" s="247" t="s">
        <v>52</v>
      </c>
      <c r="N1878" s="248" t="s">
        <v>3002</v>
      </c>
      <c r="O1878" s="31" t="s">
        <v>52</v>
      </c>
      <c r="P1878" s="34" t="s">
        <v>3002</v>
      </c>
      <c r="Q1878" s="234"/>
      <c r="R1878" s="38"/>
      <c r="S1878" s="38"/>
      <c r="T1878" s="37"/>
      <c r="U1878" s="42"/>
      <c r="V1878" s="41">
        <f t="shared" si="65"/>
        <v>48</v>
      </c>
      <c r="W1878" s="13"/>
    </row>
    <row r="1879" spans="1:24" x14ac:dyDescent="0.45">
      <c r="A1879" s="892"/>
      <c r="B1879" s="26" t="s">
        <v>24</v>
      </c>
      <c r="C1879" s="232">
        <v>52</v>
      </c>
      <c r="D1879" s="89">
        <v>14</v>
      </c>
      <c r="E1879" s="29" t="s">
        <v>2740</v>
      </c>
      <c r="F1879" s="30" t="s">
        <v>36</v>
      </c>
      <c r="G1879" s="31">
        <v>45</v>
      </c>
      <c r="H1879" s="246" t="s">
        <v>3187</v>
      </c>
      <c r="I1879" s="33" t="s">
        <v>54</v>
      </c>
      <c r="J1879" s="174" t="s">
        <v>2863</v>
      </c>
      <c r="K1879" s="33" t="s">
        <v>54</v>
      </c>
      <c r="L1879" s="174" t="s">
        <v>3198</v>
      </c>
      <c r="M1879" s="33" t="s">
        <v>54</v>
      </c>
      <c r="N1879" s="174" t="s">
        <v>3199</v>
      </c>
      <c r="O1879" s="31" t="s">
        <v>54</v>
      </c>
      <c r="P1879" s="34" t="s">
        <v>3200</v>
      </c>
      <c r="Q1879" s="234"/>
      <c r="R1879" s="38"/>
      <c r="S1879" s="38"/>
      <c r="T1879" s="37"/>
      <c r="U1879" s="42"/>
      <c r="V1879" s="41">
        <f t="shared" si="65"/>
        <v>47</v>
      </c>
      <c r="W1879" s="13"/>
    </row>
    <row r="1880" spans="1:24" x14ac:dyDescent="0.45">
      <c r="A1880" s="892"/>
      <c r="B1880" s="26" t="s">
        <v>24</v>
      </c>
      <c r="C1880" s="232">
        <v>52</v>
      </c>
      <c r="D1880" s="89">
        <v>14</v>
      </c>
      <c r="E1880" s="29" t="s">
        <v>2740</v>
      </c>
      <c r="F1880" s="30" t="s">
        <v>36</v>
      </c>
      <c r="G1880" s="31">
        <v>45</v>
      </c>
      <c r="H1880" s="246" t="s">
        <v>3187</v>
      </c>
      <c r="I1880" s="31" t="s">
        <v>56</v>
      </c>
      <c r="J1880" s="174" t="s">
        <v>3201</v>
      </c>
      <c r="K1880" s="33" t="s">
        <v>56</v>
      </c>
      <c r="L1880" s="174" t="s">
        <v>3202</v>
      </c>
      <c r="M1880" s="33" t="s">
        <v>56</v>
      </c>
      <c r="N1880" s="174" t="s">
        <v>3203</v>
      </c>
      <c r="O1880" s="55" t="s">
        <v>56</v>
      </c>
      <c r="P1880" s="34" t="s">
        <v>3204</v>
      </c>
      <c r="Q1880" s="234"/>
      <c r="R1880" s="38"/>
      <c r="S1880" s="38"/>
      <c r="T1880" s="37"/>
      <c r="U1880" s="42"/>
      <c r="V1880" s="41">
        <f t="shared" si="65"/>
        <v>51</v>
      </c>
      <c r="W1880" s="13"/>
    </row>
    <row r="1881" spans="1:24" x14ac:dyDescent="0.45">
      <c r="A1881" s="892"/>
      <c r="B1881" s="26" t="s">
        <v>24</v>
      </c>
      <c r="C1881" s="232">
        <v>52</v>
      </c>
      <c r="D1881" s="89">
        <v>14</v>
      </c>
      <c r="E1881" s="29" t="s">
        <v>2740</v>
      </c>
      <c r="F1881" s="30" t="s">
        <v>36</v>
      </c>
      <c r="G1881" s="31">
        <v>45</v>
      </c>
      <c r="H1881" s="246" t="s">
        <v>3187</v>
      </c>
      <c r="I1881" s="33" t="s">
        <v>58</v>
      </c>
      <c r="J1881" s="174" t="s">
        <v>3087</v>
      </c>
      <c r="K1881" s="33" t="s">
        <v>58</v>
      </c>
      <c r="L1881" s="174" t="s">
        <v>3205</v>
      </c>
      <c r="M1881" s="33" t="s">
        <v>58</v>
      </c>
      <c r="N1881" s="174" t="s">
        <v>3206</v>
      </c>
      <c r="O1881" s="55" t="s">
        <v>58</v>
      </c>
      <c r="P1881" s="34" t="s">
        <v>3207</v>
      </c>
      <c r="Q1881" s="234"/>
      <c r="R1881" s="38"/>
      <c r="S1881" s="38"/>
      <c r="T1881" s="37"/>
      <c r="U1881" s="42"/>
      <c r="V1881" s="41">
        <f t="shared" si="65"/>
        <v>45</v>
      </c>
      <c r="W1881" s="13"/>
    </row>
    <row r="1882" spans="1:24" x14ac:dyDescent="0.45">
      <c r="A1882" s="892"/>
      <c r="B1882" s="26" t="s">
        <v>24</v>
      </c>
      <c r="C1882" s="232">
        <v>52</v>
      </c>
      <c r="D1882" s="89">
        <v>14</v>
      </c>
      <c r="E1882" s="29" t="s">
        <v>2740</v>
      </c>
      <c r="F1882" s="30" t="s">
        <v>36</v>
      </c>
      <c r="G1882" s="31">
        <v>45</v>
      </c>
      <c r="H1882" s="246" t="s">
        <v>3187</v>
      </c>
      <c r="I1882" s="31" t="s">
        <v>60</v>
      </c>
      <c r="J1882" s="34" t="s">
        <v>3208</v>
      </c>
      <c r="K1882" s="33" t="s">
        <v>60</v>
      </c>
      <c r="L1882" s="174" t="s">
        <v>3209</v>
      </c>
      <c r="M1882" s="33" t="s">
        <v>60</v>
      </c>
      <c r="N1882" s="174" t="s">
        <v>3210</v>
      </c>
      <c r="O1882" s="33"/>
      <c r="P1882" s="34"/>
      <c r="Q1882" s="234"/>
      <c r="R1882" s="38"/>
      <c r="S1882" s="38"/>
      <c r="T1882" s="37"/>
      <c r="U1882" s="42"/>
      <c r="V1882" s="41">
        <f t="shared" si="65"/>
        <v>41</v>
      </c>
      <c r="W1882" s="13"/>
    </row>
    <row r="1883" spans="1:24" x14ac:dyDescent="0.45">
      <c r="A1883" s="892"/>
      <c r="B1883" s="26" t="s">
        <v>24</v>
      </c>
      <c r="C1883" s="232">
        <v>52</v>
      </c>
      <c r="D1883" s="89">
        <v>14</v>
      </c>
      <c r="E1883" s="29" t="s">
        <v>2740</v>
      </c>
      <c r="F1883" s="30" t="s">
        <v>36</v>
      </c>
      <c r="G1883" s="31">
        <v>45</v>
      </c>
      <c r="H1883" s="246" t="s">
        <v>3187</v>
      </c>
      <c r="I1883" s="33" t="s">
        <v>62</v>
      </c>
      <c r="J1883" s="174" t="s">
        <v>3211</v>
      </c>
      <c r="K1883" s="33" t="s">
        <v>62</v>
      </c>
      <c r="L1883" s="174" t="s">
        <v>3212</v>
      </c>
      <c r="M1883" s="33" t="s">
        <v>62</v>
      </c>
      <c r="N1883" s="174" t="s">
        <v>3213</v>
      </c>
      <c r="O1883" s="33"/>
      <c r="P1883" s="34"/>
      <c r="Q1883" s="234"/>
      <c r="R1883" s="38"/>
      <c r="S1883" s="38"/>
      <c r="T1883" s="37"/>
      <c r="U1883" s="42"/>
      <c r="V1883" s="41">
        <f t="shared" si="65"/>
        <v>56</v>
      </c>
      <c r="W1883" s="13"/>
    </row>
    <row r="1884" spans="1:24" x14ac:dyDescent="0.45">
      <c r="A1884" s="892"/>
      <c r="B1884" s="26" t="s">
        <v>24</v>
      </c>
      <c r="C1884" s="232">
        <v>52</v>
      </c>
      <c r="D1884" s="89">
        <v>14</v>
      </c>
      <c r="E1884" s="29" t="s">
        <v>2740</v>
      </c>
      <c r="F1884" s="30" t="s">
        <v>36</v>
      </c>
      <c r="G1884" s="31">
        <v>45</v>
      </c>
      <c r="H1884" s="246" t="s">
        <v>3187</v>
      </c>
      <c r="I1884" s="31" t="s">
        <v>64</v>
      </c>
      <c r="J1884" s="174" t="s">
        <v>3214</v>
      </c>
      <c r="K1884" s="33" t="s">
        <v>64</v>
      </c>
      <c r="L1884" s="174" t="s">
        <v>3215</v>
      </c>
      <c r="M1884" s="33" t="s">
        <v>64</v>
      </c>
      <c r="N1884" s="174" t="s">
        <v>3216</v>
      </c>
      <c r="O1884" s="33"/>
      <c r="P1884" s="174"/>
      <c r="Q1884" s="234"/>
      <c r="R1884" s="38"/>
      <c r="S1884" s="38"/>
      <c r="T1884" s="37"/>
      <c r="U1884" s="42"/>
      <c r="V1884" s="41">
        <f t="shared" si="65"/>
        <v>52</v>
      </c>
      <c r="W1884" s="13"/>
    </row>
    <row r="1885" spans="1:24" x14ac:dyDescent="0.45">
      <c r="A1885" s="892"/>
      <c r="B1885" s="26" t="s">
        <v>24</v>
      </c>
      <c r="C1885" s="232">
        <v>52</v>
      </c>
      <c r="D1885" s="89">
        <v>14</v>
      </c>
      <c r="E1885" s="29" t="s">
        <v>2740</v>
      </c>
      <c r="F1885" s="30" t="s">
        <v>36</v>
      </c>
      <c r="G1885" s="31">
        <v>45</v>
      </c>
      <c r="H1885" s="246" t="s">
        <v>3187</v>
      </c>
      <c r="I1885" s="31" t="s">
        <v>66</v>
      </c>
      <c r="J1885" s="44" t="s">
        <v>3217</v>
      </c>
      <c r="K1885" s="33" t="s">
        <v>66</v>
      </c>
      <c r="L1885" s="174" t="s">
        <v>3218</v>
      </c>
      <c r="M1885" s="33" t="s">
        <v>66</v>
      </c>
      <c r="N1885" s="174" t="s">
        <v>3219</v>
      </c>
      <c r="O1885" s="33"/>
      <c r="P1885" s="34"/>
      <c r="Q1885" s="234"/>
      <c r="R1885" s="38"/>
      <c r="S1885" s="38"/>
      <c r="T1885" s="37"/>
      <c r="U1885" s="42"/>
      <c r="V1885" s="41">
        <f t="shared" si="65"/>
        <v>39</v>
      </c>
      <c r="W1885" s="13"/>
      <c r="X1885" s="15"/>
    </row>
    <row r="1886" spans="1:24" x14ac:dyDescent="0.45">
      <c r="A1886" s="892"/>
      <c r="B1886" s="26" t="s">
        <v>24</v>
      </c>
      <c r="C1886" s="232">
        <v>52</v>
      </c>
      <c r="D1886" s="89">
        <v>14</v>
      </c>
      <c r="E1886" s="29" t="s">
        <v>2740</v>
      </c>
      <c r="F1886" s="30" t="s">
        <v>36</v>
      </c>
      <c r="G1886" s="31">
        <v>45</v>
      </c>
      <c r="H1886" s="246" t="s">
        <v>3187</v>
      </c>
      <c r="I1886" s="55" t="s">
        <v>68</v>
      </c>
      <c r="J1886" s="174" t="s">
        <v>2893</v>
      </c>
      <c r="K1886" s="33" t="s">
        <v>68</v>
      </c>
      <c r="L1886" s="174" t="s">
        <v>3220</v>
      </c>
      <c r="M1886" s="33" t="s">
        <v>68</v>
      </c>
      <c r="N1886" s="174" t="s">
        <v>3221</v>
      </c>
      <c r="O1886" s="33"/>
      <c r="P1886" s="246"/>
      <c r="Q1886" s="234"/>
      <c r="R1886" s="38"/>
      <c r="S1886" s="38"/>
      <c r="T1886" s="37"/>
      <c r="U1886" s="42"/>
      <c r="V1886" s="41">
        <f t="shared" si="65"/>
        <v>44</v>
      </c>
      <c r="W1886" s="13"/>
      <c r="X1886" s="15"/>
    </row>
    <row r="1887" spans="1:24" x14ac:dyDescent="0.45">
      <c r="A1887" s="892"/>
      <c r="B1887" s="26" t="s">
        <v>24</v>
      </c>
      <c r="C1887" s="232">
        <v>52</v>
      </c>
      <c r="D1887" s="89">
        <v>14</v>
      </c>
      <c r="E1887" s="29" t="s">
        <v>2740</v>
      </c>
      <c r="F1887" s="30" t="s">
        <v>36</v>
      </c>
      <c r="G1887" s="31">
        <v>45</v>
      </c>
      <c r="H1887" s="246" t="s">
        <v>3187</v>
      </c>
      <c r="I1887" s="31" t="s">
        <v>70</v>
      </c>
      <c r="J1887" s="44" t="s">
        <v>3222</v>
      </c>
      <c r="K1887" s="31" t="s">
        <v>70</v>
      </c>
      <c r="L1887" s="174" t="s">
        <v>3223</v>
      </c>
      <c r="M1887" s="33" t="s">
        <v>70</v>
      </c>
      <c r="N1887" s="174" t="s">
        <v>3224</v>
      </c>
      <c r="O1887" s="33"/>
      <c r="P1887" s="34"/>
      <c r="Q1887" s="234"/>
      <c r="R1887" s="38"/>
      <c r="S1887" s="38"/>
      <c r="T1887" s="37"/>
      <c r="U1887" s="42"/>
      <c r="V1887" s="41">
        <f t="shared" si="65"/>
        <v>47</v>
      </c>
      <c r="W1887" s="13"/>
      <c r="X1887" s="15"/>
    </row>
    <row r="1888" spans="1:24" x14ac:dyDescent="0.45">
      <c r="A1888" s="892"/>
      <c r="B1888" s="26" t="s">
        <v>24</v>
      </c>
      <c r="C1888" s="232">
        <v>52</v>
      </c>
      <c r="D1888" s="89">
        <v>14</v>
      </c>
      <c r="E1888" s="29" t="s">
        <v>2740</v>
      </c>
      <c r="F1888" s="30" t="s">
        <v>36</v>
      </c>
      <c r="G1888" s="31">
        <v>45</v>
      </c>
      <c r="H1888" s="246" t="s">
        <v>3187</v>
      </c>
      <c r="I1888" s="33"/>
      <c r="J1888" s="44"/>
      <c r="K1888" s="31" t="s">
        <v>72</v>
      </c>
      <c r="L1888" s="174" t="s">
        <v>3225</v>
      </c>
      <c r="M1888" s="55" t="s">
        <v>72</v>
      </c>
      <c r="N1888" s="174" t="s">
        <v>3226</v>
      </c>
      <c r="O1888" s="33"/>
      <c r="P1888" s="34"/>
      <c r="Q1888" s="234"/>
      <c r="R1888" s="38"/>
      <c r="S1888" s="38"/>
      <c r="T1888" s="37"/>
      <c r="U1888" s="42"/>
      <c r="V1888" s="41">
        <f t="shared" si="65"/>
        <v>30</v>
      </c>
      <c r="W1888" s="13"/>
      <c r="X1888" s="15"/>
    </row>
    <row r="1889" spans="1:24" x14ac:dyDescent="0.45">
      <c r="A1889" s="892"/>
      <c r="B1889" s="26" t="s">
        <v>24</v>
      </c>
      <c r="C1889" s="232">
        <v>52</v>
      </c>
      <c r="D1889" s="89">
        <v>14</v>
      </c>
      <c r="E1889" s="29" t="s">
        <v>2740</v>
      </c>
      <c r="F1889" s="30" t="s">
        <v>36</v>
      </c>
      <c r="G1889" s="31">
        <v>45</v>
      </c>
      <c r="H1889" s="246" t="s">
        <v>3187</v>
      </c>
      <c r="I1889" s="33"/>
      <c r="J1889" s="44"/>
      <c r="K1889" s="33" t="s">
        <v>74</v>
      </c>
      <c r="L1889" s="174" t="s">
        <v>3227</v>
      </c>
      <c r="M1889" s="55" t="s">
        <v>74</v>
      </c>
      <c r="N1889" s="174" t="s">
        <v>3228</v>
      </c>
      <c r="O1889" s="33"/>
      <c r="P1889" s="34"/>
      <c r="Q1889" s="234"/>
      <c r="R1889" s="38"/>
      <c r="S1889" s="38"/>
      <c r="T1889" s="37"/>
      <c r="U1889" s="42"/>
      <c r="V1889" s="41">
        <f t="shared" si="65"/>
        <v>35</v>
      </c>
      <c r="W1889" s="13"/>
      <c r="X1889" s="15"/>
    </row>
    <row r="1890" spans="1:24" x14ac:dyDescent="0.45">
      <c r="A1890" s="892"/>
      <c r="B1890" s="26" t="s">
        <v>24</v>
      </c>
      <c r="C1890" s="232">
        <v>52</v>
      </c>
      <c r="D1890" s="89">
        <v>14</v>
      </c>
      <c r="E1890" s="29" t="s">
        <v>2740</v>
      </c>
      <c r="F1890" s="30" t="s">
        <v>36</v>
      </c>
      <c r="G1890" s="31">
        <v>45</v>
      </c>
      <c r="H1890" s="246" t="s">
        <v>3187</v>
      </c>
      <c r="I1890" s="33"/>
      <c r="J1890" s="246"/>
      <c r="K1890" s="33" t="s">
        <v>76</v>
      </c>
      <c r="L1890" s="174" t="s">
        <v>3229</v>
      </c>
      <c r="M1890" s="55" t="s">
        <v>76</v>
      </c>
      <c r="N1890" s="174" t="s">
        <v>3230</v>
      </c>
      <c r="O1890" s="33"/>
      <c r="P1890" s="246"/>
      <c r="Q1890" s="234"/>
      <c r="R1890" s="38"/>
      <c r="S1890" s="38"/>
      <c r="T1890" s="37"/>
      <c r="U1890" s="42"/>
      <c r="V1890" s="41">
        <f t="shared" si="65"/>
        <v>36</v>
      </c>
      <c r="W1890" s="13"/>
      <c r="X1890" s="15"/>
    </row>
    <row r="1891" spans="1:24" x14ac:dyDescent="0.45">
      <c r="A1891" s="892"/>
      <c r="B1891" s="26" t="s">
        <v>24</v>
      </c>
      <c r="C1891" s="232">
        <v>52</v>
      </c>
      <c r="D1891" s="89">
        <v>14</v>
      </c>
      <c r="E1891" s="29" t="s">
        <v>2740</v>
      </c>
      <c r="F1891" s="30" t="s">
        <v>36</v>
      </c>
      <c r="G1891" s="31">
        <v>45</v>
      </c>
      <c r="H1891" s="246" t="s">
        <v>3187</v>
      </c>
      <c r="I1891" s="33"/>
      <c r="J1891" s="246"/>
      <c r="K1891" s="33" t="s">
        <v>78</v>
      </c>
      <c r="L1891" s="34" t="s">
        <v>3231</v>
      </c>
      <c r="M1891" s="55" t="s">
        <v>78</v>
      </c>
      <c r="N1891" s="34" t="s">
        <v>3232</v>
      </c>
      <c r="O1891" s="33"/>
      <c r="P1891" s="34"/>
      <c r="Q1891" s="234"/>
      <c r="R1891" s="38"/>
      <c r="S1891" s="38"/>
      <c r="T1891" s="37"/>
      <c r="U1891" s="42"/>
      <c r="V1891" s="41">
        <f t="shared" si="65"/>
        <v>35</v>
      </c>
      <c r="W1891" s="13"/>
      <c r="X1891" s="15"/>
    </row>
    <row r="1892" spans="1:24" x14ac:dyDescent="0.45">
      <c r="A1892" s="892"/>
      <c r="B1892" s="26" t="s">
        <v>24</v>
      </c>
      <c r="C1892" s="232">
        <v>52</v>
      </c>
      <c r="D1892" s="89">
        <v>14</v>
      </c>
      <c r="E1892" s="29" t="s">
        <v>2740</v>
      </c>
      <c r="F1892" s="30" t="s">
        <v>36</v>
      </c>
      <c r="G1892" s="31">
        <v>45</v>
      </c>
      <c r="H1892" s="246" t="s">
        <v>3187</v>
      </c>
      <c r="I1892" s="33"/>
      <c r="J1892" s="246"/>
      <c r="K1892" s="33" t="s">
        <v>80</v>
      </c>
      <c r="L1892" s="174" t="s">
        <v>3233</v>
      </c>
      <c r="M1892" s="55" t="s">
        <v>80</v>
      </c>
      <c r="N1892" s="174" t="s">
        <v>3234</v>
      </c>
      <c r="O1892" s="33"/>
      <c r="P1892" s="34"/>
      <c r="Q1892" s="234"/>
      <c r="R1892" s="38"/>
      <c r="S1892" s="38"/>
      <c r="T1892" s="37"/>
      <c r="U1892" s="42"/>
      <c r="V1892" s="41">
        <f t="shared" si="65"/>
        <v>37</v>
      </c>
      <c r="W1892" s="13"/>
      <c r="X1892" s="15"/>
    </row>
    <row r="1893" spans="1:24" x14ac:dyDescent="0.45">
      <c r="A1893" s="892"/>
      <c r="B1893" s="26" t="s">
        <v>24</v>
      </c>
      <c r="C1893" s="232">
        <v>52</v>
      </c>
      <c r="D1893" s="89">
        <v>14</v>
      </c>
      <c r="E1893" s="29" t="s">
        <v>2740</v>
      </c>
      <c r="F1893" s="30" t="s">
        <v>36</v>
      </c>
      <c r="G1893" s="31">
        <v>45</v>
      </c>
      <c r="H1893" s="246" t="s">
        <v>3187</v>
      </c>
      <c r="I1893" s="33"/>
      <c r="J1893" s="246"/>
      <c r="K1893" s="33" t="s">
        <v>82</v>
      </c>
      <c r="L1893" s="174" t="s">
        <v>3235</v>
      </c>
      <c r="M1893" s="55" t="s">
        <v>82</v>
      </c>
      <c r="N1893" s="174" t="s">
        <v>3236</v>
      </c>
      <c r="O1893" s="33"/>
      <c r="P1893" s="34"/>
      <c r="Q1893" s="234"/>
      <c r="R1893" s="38"/>
      <c r="S1893" s="38"/>
      <c r="T1893" s="37"/>
      <c r="U1893" s="42"/>
      <c r="V1893" s="41">
        <f t="shared" si="65"/>
        <v>35</v>
      </c>
      <c r="W1893" s="13"/>
      <c r="X1893" s="15"/>
    </row>
    <row r="1894" spans="1:24" x14ac:dyDescent="0.45">
      <c r="A1894" s="892"/>
      <c r="B1894" s="26" t="s">
        <v>24</v>
      </c>
      <c r="C1894" s="232">
        <v>52</v>
      </c>
      <c r="D1894" s="89">
        <v>14</v>
      </c>
      <c r="E1894" s="29" t="s">
        <v>2740</v>
      </c>
      <c r="F1894" s="30" t="s">
        <v>36</v>
      </c>
      <c r="G1894" s="31">
        <v>45</v>
      </c>
      <c r="H1894" s="246" t="s">
        <v>3187</v>
      </c>
      <c r="I1894" s="33"/>
      <c r="J1894" s="246"/>
      <c r="K1894" s="33" t="s">
        <v>84</v>
      </c>
      <c r="L1894" s="34" t="s">
        <v>3237</v>
      </c>
      <c r="M1894" s="55" t="s">
        <v>84</v>
      </c>
      <c r="N1894" s="34" t="s">
        <v>3238</v>
      </c>
      <c r="O1894" s="33"/>
      <c r="P1894" s="34"/>
      <c r="Q1894" s="234"/>
      <c r="R1894" s="38"/>
      <c r="S1894" s="38"/>
      <c r="T1894" s="37"/>
      <c r="U1894" s="42"/>
      <c r="V1894" s="41">
        <f t="shared" si="65"/>
        <v>35</v>
      </c>
      <c r="W1894" s="13"/>
      <c r="X1894" s="15"/>
    </row>
    <row r="1895" spans="1:24" x14ac:dyDescent="0.45">
      <c r="A1895" s="892"/>
      <c r="B1895" s="26" t="s">
        <v>24</v>
      </c>
      <c r="C1895" s="232">
        <v>52</v>
      </c>
      <c r="D1895" s="89">
        <v>14</v>
      </c>
      <c r="E1895" s="29" t="s">
        <v>2740</v>
      </c>
      <c r="F1895" s="30" t="s">
        <v>36</v>
      </c>
      <c r="G1895" s="31">
        <v>45</v>
      </c>
      <c r="H1895" s="246" t="s">
        <v>3187</v>
      </c>
      <c r="I1895" s="33"/>
      <c r="J1895" s="246"/>
      <c r="K1895" s="33" t="s">
        <v>86</v>
      </c>
      <c r="L1895" s="174" t="s">
        <v>3239</v>
      </c>
      <c r="M1895" s="55" t="s">
        <v>86</v>
      </c>
      <c r="N1895" s="174" t="s">
        <v>3240</v>
      </c>
      <c r="O1895" s="33"/>
      <c r="P1895" s="34"/>
      <c r="Q1895" s="234"/>
      <c r="R1895" s="38"/>
      <c r="S1895" s="38"/>
      <c r="T1895" s="37"/>
      <c r="U1895" s="42"/>
      <c r="V1895" s="41">
        <f t="shared" si="65"/>
        <v>38</v>
      </c>
      <c r="W1895" s="13"/>
      <c r="X1895" s="15"/>
    </row>
    <row r="1896" spans="1:24" x14ac:dyDescent="0.45">
      <c r="A1896" s="892"/>
      <c r="B1896" s="26" t="s">
        <v>24</v>
      </c>
      <c r="C1896" s="232">
        <v>52</v>
      </c>
      <c r="D1896" s="89">
        <v>14</v>
      </c>
      <c r="E1896" s="29" t="s">
        <v>2740</v>
      </c>
      <c r="F1896" s="30" t="s">
        <v>36</v>
      </c>
      <c r="G1896" s="31">
        <v>45</v>
      </c>
      <c r="H1896" s="246" t="s">
        <v>3187</v>
      </c>
      <c r="I1896" s="33"/>
      <c r="J1896" s="246"/>
      <c r="K1896" s="33" t="s">
        <v>25</v>
      </c>
      <c r="L1896" s="174" t="s">
        <v>3241</v>
      </c>
      <c r="M1896" s="55" t="s">
        <v>25</v>
      </c>
      <c r="N1896" s="174" t="s">
        <v>3242</v>
      </c>
      <c r="O1896" s="33"/>
      <c r="P1896" s="34"/>
      <c r="Q1896" s="234"/>
      <c r="R1896" s="38"/>
      <c r="S1896" s="38"/>
      <c r="T1896" s="37"/>
      <c r="U1896" s="42"/>
      <c r="V1896" s="41">
        <f t="shared" si="65"/>
        <v>33</v>
      </c>
      <c r="W1896" s="13"/>
      <c r="X1896" s="15"/>
    </row>
    <row r="1897" spans="1:24" x14ac:dyDescent="0.45">
      <c r="A1897" s="892"/>
      <c r="B1897" s="26" t="s">
        <v>24</v>
      </c>
      <c r="C1897" s="232">
        <v>52</v>
      </c>
      <c r="D1897" s="89">
        <v>14</v>
      </c>
      <c r="E1897" s="29" t="s">
        <v>2740</v>
      </c>
      <c r="F1897" s="30" t="s">
        <v>36</v>
      </c>
      <c r="G1897" s="31">
        <v>45</v>
      </c>
      <c r="H1897" s="246" t="s">
        <v>3187</v>
      </c>
      <c r="I1897" s="33"/>
      <c r="J1897" s="246"/>
      <c r="K1897" s="33" t="s">
        <v>89</v>
      </c>
      <c r="L1897" s="174" t="s">
        <v>3243</v>
      </c>
      <c r="M1897" s="55" t="s">
        <v>89</v>
      </c>
      <c r="N1897" s="174" t="s">
        <v>3244</v>
      </c>
      <c r="O1897" s="33"/>
      <c r="P1897" s="34"/>
      <c r="Q1897" s="234"/>
      <c r="R1897" s="38"/>
      <c r="S1897" s="38"/>
      <c r="T1897" s="37"/>
      <c r="U1897" s="42"/>
      <c r="V1897" s="41">
        <f t="shared" si="65"/>
        <v>36</v>
      </c>
      <c r="W1897" s="13"/>
      <c r="X1897" s="15"/>
    </row>
    <row r="1898" spans="1:24" x14ac:dyDescent="0.45">
      <c r="A1898" s="892"/>
      <c r="B1898" s="26" t="s">
        <v>24</v>
      </c>
      <c r="C1898" s="232">
        <v>52</v>
      </c>
      <c r="D1898" s="89">
        <v>14</v>
      </c>
      <c r="E1898" s="29" t="s">
        <v>2740</v>
      </c>
      <c r="F1898" s="30" t="s">
        <v>36</v>
      </c>
      <c r="G1898" s="31">
        <v>45</v>
      </c>
      <c r="H1898" s="246" t="s">
        <v>3187</v>
      </c>
      <c r="I1898" s="33"/>
      <c r="J1898" s="246"/>
      <c r="K1898" s="33" t="s">
        <v>91</v>
      </c>
      <c r="L1898" s="174" t="s">
        <v>3245</v>
      </c>
      <c r="M1898" s="55" t="s">
        <v>91</v>
      </c>
      <c r="N1898" s="174" t="s">
        <v>3246</v>
      </c>
      <c r="O1898" s="33"/>
      <c r="P1898" s="34"/>
      <c r="Q1898" s="234"/>
      <c r="R1898" s="38"/>
      <c r="S1898" s="38"/>
      <c r="T1898" s="37"/>
      <c r="U1898" s="42"/>
      <c r="V1898" s="41">
        <f t="shared" si="65"/>
        <v>33</v>
      </c>
      <c r="W1898" s="13"/>
      <c r="X1898" s="15"/>
    </row>
    <row r="1899" spans="1:24" x14ac:dyDescent="0.45">
      <c r="A1899" s="892"/>
      <c r="B1899" s="26" t="s">
        <v>24</v>
      </c>
      <c r="C1899" s="232">
        <v>52</v>
      </c>
      <c r="D1899" s="89">
        <v>14</v>
      </c>
      <c r="E1899" s="29" t="s">
        <v>2740</v>
      </c>
      <c r="F1899" s="30" t="s">
        <v>36</v>
      </c>
      <c r="G1899" s="31">
        <v>45</v>
      </c>
      <c r="H1899" s="246" t="s">
        <v>3187</v>
      </c>
      <c r="I1899" s="33"/>
      <c r="J1899" s="246"/>
      <c r="K1899" s="33" t="s">
        <v>231</v>
      </c>
      <c r="L1899" s="34" t="s">
        <v>3247</v>
      </c>
      <c r="M1899" s="55" t="s">
        <v>231</v>
      </c>
      <c r="N1899" s="34" t="s">
        <v>3248</v>
      </c>
      <c r="O1899" s="33"/>
      <c r="P1899" s="34"/>
      <c r="Q1899" s="234"/>
      <c r="R1899" s="38"/>
      <c r="S1899" s="38"/>
      <c r="T1899" s="37"/>
      <c r="U1899" s="42"/>
      <c r="V1899" s="41">
        <f t="shared" si="65"/>
        <v>34</v>
      </c>
      <c r="W1899" s="13"/>
      <c r="X1899" s="15"/>
    </row>
    <row r="1900" spans="1:24" x14ac:dyDescent="0.45">
      <c r="A1900" s="892"/>
      <c r="B1900" s="26" t="s">
        <v>24</v>
      </c>
      <c r="C1900" s="232">
        <v>52</v>
      </c>
      <c r="D1900" s="89">
        <v>14</v>
      </c>
      <c r="E1900" s="29" t="s">
        <v>2740</v>
      </c>
      <c r="F1900" s="30" t="s">
        <v>36</v>
      </c>
      <c r="G1900" s="31">
        <v>45</v>
      </c>
      <c r="H1900" s="246" t="s">
        <v>3187</v>
      </c>
      <c r="I1900" s="33"/>
      <c r="J1900" s="249"/>
      <c r="K1900" s="33" t="s">
        <v>233</v>
      </c>
      <c r="L1900" s="34" t="s">
        <v>3249</v>
      </c>
      <c r="M1900" s="31" t="s">
        <v>233</v>
      </c>
      <c r="N1900" s="34" t="s">
        <v>3250</v>
      </c>
      <c r="O1900" s="33"/>
      <c r="P1900" s="174"/>
      <c r="Q1900" s="234"/>
      <c r="R1900" s="38"/>
      <c r="S1900" s="38"/>
      <c r="T1900" s="37"/>
      <c r="U1900" s="42"/>
      <c r="V1900" s="41">
        <f t="shared" si="65"/>
        <v>37</v>
      </c>
      <c r="W1900" s="13"/>
      <c r="X1900" s="15"/>
    </row>
    <row r="1901" spans="1:24" x14ac:dyDescent="0.45">
      <c r="A1901" s="892"/>
      <c r="B1901" s="26" t="s">
        <v>24</v>
      </c>
      <c r="C1901" s="232">
        <v>52</v>
      </c>
      <c r="D1901" s="89">
        <v>14</v>
      </c>
      <c r="E1901" s="29" t="s">
        <v>2740</v>
      </c>
      <c r="F1901" s="30" t="s">
        <v>36</v>
      </c>
      <c r="G1901" s="31">
        <v>45</v>
      </c>
      <c r="H1901" s="246" t="s">
        <v>3187</v>
      </c>
      <c r="I1901" s="33"/>
      <c r="J1901" s="249"/>
      <c r="K1901" s="33" t="s">
        <v>235</v>
      </c>
      <c r="L1901" s="249" t="s">
        <v>3251</v>
      </c>
      <c r="M1901" s="31" t="s">
        <v>235</v>
      </c>
      <c r="N1901" s="249" t="s">
        <v>3252</v>
      </c>
      <c r="O1901" s="33"/>
      <c r="P1901" s="174"/>
      <c r="Q1901" s="234"/>
      <c r="R1901" s="38"/>
      <c r="S1901" s="38"/>
      <c r="T1901" s="37"/>
      <c r="U1901" s="42"/>
      <c r="V1901" s="41">
        <f t="shared" si="65"/>
        <v>34</v>
      </c>
      <c r="W1901" s="13"/>
      <c r="X1901" s="15"/>
    </row>
    <row r="1902" spans="1:24" x14ac:dyDescent="0.45">
      <c r="A1902" s="892"/>
      <c r="B1902" s="26" t="s">
        <v>24</v>
      </c>
      <c r="C1902" s="232">
        <v>52</v>
      </c>
      <c r="D1902" s="89">
        <v>14</v>
      </c>
      <c r="E1902" s="29" t="s">
        <v>2740</v>
      </c>
      <c r="F1902" s="30" t="s">
        <v>36</v>
      </c>
      <c r="G1902" s="31">
        <v>45</v>
      </c>
      <c r="H1902" s="246" t="s">
        <v>3187</v>
      </c>
      <c r="I1902" s="33"/>
      <c r="J1902" s="249"/>
      <c r="K1902" s="33" t="s">
        <v>237</v>
      </c>
      <c r="L1902" s="249" t="s">
        <v>3253</v>
      </c>
      <c r="M1902" s="31" t="s">
        <v>237</v>
      </c>
      <c r="N1902" s="249" t="s">
        <v>3254</v>
      </c>
      <c r="O1902" s="33"/>
      <c r="P1902" s="174"/>
      <c r="Q1902" s="234"/>
      <c r="R1902" s="38"/>
      <c r="S1902" s="38"/>
      <c r="T1902" s="37"/>
      <c r="U1902" s="42"/>
      <c r="V1902" s="41">
        <f t="shared" si="65"/>
        <v>33</v>
      </c>
      <c r="W1902" s="13"/>
      <c r="X1902" s="15"/>
    </row>
    <row r="1903" spans="1:24" x14ac:dyDescent="0.45">
      <c r="A1903" s="892"/>
      <c r="B1903" s="26" t="s">
        <v>24</v>
      </c>
      <c r="C1903" s="232">
        <v>52</v>
      </c>
      <c r="D1903" s="89">
        <v>14</v>
      </c>
      <c r="E1903" s="29" t="s">
        <v>2740</v>
      </c>
      <c r="F1903" s="30" t="s">
        <v>36</v>
      </c>
      <c r="G1903" s="31">
        <v>45</v>
      </c>
      <c r="H1903" s="246" t="s">
        <v>3187</v>
      </c>
      <c r="I1903" s="33"/>
      <c r="J1903" s="246"/>
      <c r="K1903" s="33" t="s">
        <v>239</v>
      </c>
      <c r="L1903" s="249" t="s">
        <v>3255</v>
      </c>
      <c r="M1903" s="31" t="s">
        <v>239</v>
      </c>
      <c r="N1903" s="249" t="s">
        <v>3256</v>
      </c>
      <c r="O1903" s="33"/>
      <c r="P1903" s="174"/>
      <c r="Q1903" s="234"/>
      <c r="R1903" s="38"/>
      <c r="S1903" s="38"/>
      <c r="T1903" s="37"/>
      <c r="U1903" s="42"/>
      <c r="V1903" s="41">
        <f t="shared" si="65"/>
        <v>33</v>
      </c>
      <c r="W1903" s="13"/>
      <c r="X1903" s="15"/>
    </row>
    <row r="1904" spans="1:24" x14ac:dyDescent="0.45">
      <c r="A1904" s="892"/>
      <c r="B1904" s="26" t="s">
        <v>24</v>
      </c>
      <c r="C1904" s="232">
        <v>52</v>
      </c>
      <c r="D1904" s="89">
        <v>14</v>
      </c>
      <c r="E1904" s="29" t="s">
        <v>2740</v>
      </c>
      <c r="F1904" s="30" t="s">
        <v>36</v>
      </c>
      <c r="G1904" s="31">
        <v>45</v>
      </c>
      <c r="H1904" s="246" t="s">
        <v>3187</v>
      </c>
      <c r="I1904" s="33"/>
      <c r="J1904" s="246"/>
      <c r="K1904" s="33" t="s">
        <v>241</v>
      </c>
      <c r="L1904" s="246" t="s">
        <v>3257</v>
      </c>
      <c r="M1904" s="55" t="s">
        <v>241</v>
      </c>
      <c r="N1904" s="246" t="s">
        <v>3258</v>
      </c>
      <c r="O1904" s="33"/>
      <c r="P1904" s="174"/>
      <c r="Q1904" s="234"/>
      <c r="R1904" s="38"/>
      <c r="S1904" s="38"/>
      <c r="T1904" s="37"/>
      <c r="U1904" s="42"/>
      <c r="V1904" s="41">
        <f t="shared" si="65"/>
        <v>33</v>
      </c>
      <c r="W1904" s="13"/>
      <c r="X1904" s="15"/>
    </row>
    <row r="1905" spans="1:24" x14ac:dyDescent="0.45">
      <c r="A1905" s="892"/>
      <c r="B1905" s="26" t="s">
        <v>24</v>
      </c>
      <c r="C1905" s="232">
        <v>52</v>
      </c>
      <c r="D1905" s="89">
        <v>14</v>
      </c>
      <c r="E1905" s="29" t="s">
        <v>2740</v>
      </c>
      <c r="F1905" s="30" t="s">
        <v>36</v>
      </c>
      <c r="G1905" s="31">
        <v>45</v>
      </c>
      <c r="H1905" s="246" t="s">
        <v>3187</v>
      </c>
      <c r="I1905" s="33"/>
      <c r="J1905" s="246"/>
      <c r="K1905" s="33" t="s">
        <v>243</v>
      </c>
      <c r="L1905" s="174" t="s">
        <v>3259</v>
      </c>
      <c r="M1905" s="55" t="s">
        <v>243</v>
      </c>
      <c r="N1905" s="174" t="s">
        <v>3260</v>
      </c>
      <c r="O1905" s="33"/>
      <c r="P1905" s="174"/>
      <c r="Q1905" s="234"/>
      <c r="R1905" s="38"/>
      <c r="S1905" s="38"/>
      <c r="T1905" s="37"/>
      <c r="U1905" s="42"/>
      <c r="V1905" s="41">
        <f t="shared" si="65"/>
        <v>35</v>
      </c>
      <c r="W1905" s="13"/>
      <c r="X1905" s="15"/>
    </row>
    <row r="1906" spans="1:24" x14ac:dyDescent="0.45">
      <c r="A1906" s="892"/>
      <c r="B1906" s="26" t="s">
        <v>24</v>
      </c>
      <c r="C1906" s="232">
        <v>52</v>
      </c>
      <c r="D1906" s="89">
        <v>14</v>
      </c>
      <c r="E1906" s="29" t="s">
        <v>2740</v>
      </c>
      <c r="F1906" s="30" t="s">
        <v>36</v>
      </c>
      <c r="G1906" s="31">
        <v>45</v>
      </c>
      <c r="H1906" s="246" t="s">
        <v>3187</v>
      </c>
      <c r="I1906" s="33"/>
      <c r="J1906" s="246"/>
      <c r="K1906" s="33" t="s">
        <v>245</v>
      </c>
      <c r="L1906" s="174" t="s">
        <v>3261</v>
      </c>
      <c r="M1906" s="55" t="s">
        <v>245</v>
      </c>
      <c r="N1906" s="174" t="s">
        <v>3262</v>
      </c>
      <c r="O1906" s="33"/>
      <c r="P1906" s="174"/>
      <c r="Q1906" s="234"/>
      <c r="R1906" s="38"/>
      <c r="S1906" s="38"/>
      <c r="T1906" s="37"/>
      <c r="U1906" s="42"/>
      <c r="V1906" s="41">
        <f t="shared" si="65"/>
        <v>35</v>
      </c>
      <c r="W1906" s="13"/>
      <c r="X1906" s="15"/>
    </row>
    <row r="1907" spans="1:24" x14ac:dyDescent="0.45">
      <c r="A1907" s="892"/>
      <c r="B1907" s="26" t="s">
        <v>24</v>
      </c>
      <c r="C1907" s="232">
        <v>52</v>
      </c>
      <c r="D1907" s="89">
        <v>14</v>
      </c>
      <c r="E1907" s="29" t="s">
        <v>2740</v>
      </c>
      <c r="F1907" s="30" t="s">
        <v>36</v>
      </c>
      <c r="G1907" s="31">
        <v>45</v>
      </c>
      <c r="H1907" s="246" t="s">
        <v>3187</v>
      </c>
      <c r="I1907" s="33"/>
      <c r="J1907" s="246"/>
      <c r="K1907" s="33" t="s">
        <v>247</v>
      </c>
      <c r="L1907" s="174" t="s">
        <v>3263</v>
      </c>
      <c r="M1907" s="55" t="s">
        <v>247</v>
      </c>
      <c r="N1907" s="174" t="s">
        <v>3264</v>
      </c>
      <c r="O1907" s="33"/>
      <c r="P1907" s="174"/>
      <c r="Q1907" s="234"/>
      <c r="R1907" s="38"/>
      <c r="S1907" s="38"/>
      <c r="T1907" s="37"/>
      <c r="U1907" s="42"/>
      <c r="V1907" s="41">
        <f t="shared" si="65"/>
        <v>35</v>
      </c>
      <c r="W1907" s="13"/>
      <c r="X1907" s="15"/>
    </row>
    <row r="1908" spans="1:24" x14ac:dyDescent="0.45">
      <c r="A1908" s="892"/>
      <c r="B1908" s="26" t="s">
        <v>24</v>
      </c>
      <c r="C1908" s="232">
        <v>52</v>
      </c>
      <c r="D1908" s="89">
        <v>14</v>
      </c>
      <c r="E1908" s="29" t="s">
        <v>2740</v>
      </c>
      <c r="F1908" s="30" t="s">
        <v>36</v>
      </c>
      <c r="G1908" s="31">
        <v>45</v>
      </c>
      <c r="H1908" s="246" t="s">
        <v>3187</v>
      </c>
      <c r="I1908" s="33"/>
      <c r="J1908" s="246"/>
      <c r="K1908" s="33" t="s">
        <v>249</v>
      </c>
      <c r="L1908" s="174" t="s">
        <v>3265</v>
      </c>
      <c r="M1908" s="33"/>
      <c r="N1908" s="174"/>
      <c r="O1908" s="33"/>
      <c r="P1908" s="174"/>
      <c r="Q1908" s="234"/>
      <c r="R1908" s="38"/>
      <c r="S1908" s="38"/>
      <c r="T1908" s="37"/>
      <c r="U1908" s="42"/>
      <c r="V1908" s="41">
        <f t="shared" si="65"/>
        <v>28</v>
      </c>
      <c r="W1908" s="13"/>
      <c r="X1908" s="15"/>
    </row>
    <row r="1909" spans="1:24" x14ac:dyDescent="0.45">
      <c r="A1909" s="892"/>
      <c r="B1909" s="26" t="s">
        <v>24</v>
      </c>
      <c r="C1909" s="232">
        <v>52</v>
      </c>
      <c r="D1909" s="89">
        <v>14</v>
      </c>
      <c r="E1909" s="29" t="s">
        <v>2740</v>
      </c>
      <c r="F1909" s="30" t="s">
        <v>36</v>
      </c>
      <c r="G1909" s="31">
        <v>45</v>
      </c>
      <c r="H1909" s="246" t="s">
        <v>3187</v>
      </c>
      <c r="I1909" s="33"/>
      <c r="J1909" s="246"/>
      <c r="K1909" s="33" t="s">
        <v>447</v>
      </c>
      <c r="L1909" s="174" t="s">
        <v>3266</v>
      </c>
      <c r="M1909" s="33"/>
      <c r="N1909" s="174"/>
      <c r="O1909" s="33"/>
      <c r="P1909" s="174"/>
      <c r="Q1909" s="234"/>
      <c r="R1909" s="38"/>
      <c r="S1909" s="38"/>
      <c r="T1909" s="37"/>
      <c r="U1909" s="42"/>
      <c r="V1909" s="41">
        <f t="shared" si="65"/>
        <v>34</v>
      </c>
      <c r="W1909" s="13"/>
      <c r="X1909" s="15"/>
    </row>
    <row r="1910" spans="1:24" x14ac:dyDescent="0.45">
      <c r="A1910" s="892"/>
      <c r="B1910" s="26" t="s">
        <v>24</v>
      </c>
      <c r="C1910" s="232">
        <v>52</v>
      </c>
      <c r="D1910" s="89">
        <v>14</v>
      </c>
      <c r="E1910" s="29" t="s">
        <v>2740</v>
      </c>
      <c r="F1910" s="30" t="s">
        <v>36</v>
      </c>
      <c r="G1910" s="31">
        <v>45</v>
      </c>
      <c r="H1910" s="246" t="s">
        <v>3187</v>
      </c>
      <c r="I1910" s="33"/>
      <c r="J1910" s="246"/>
      <c r="K1910" s="33" t="s">
        <v>451</v>
      </c>
      <c r="L1910" s="174" t="s">
        <v>3267</v>
      </c>
      <c r="M1910" s="33"/>
      <c r="N1910" s="174"/>
      <c r="O1910" s="33"/>
      <c r="P1910" s="174"/>
      <c r="Q1910" s="234"/>
      <c r="R1910" s="38"/>
      <c r="S1910" s="38"/>
      <c r="T1910" s="37"/>
      <c r="U1910" s="42"/>
      <c r="V1910" s="41">
        <f t="shared" si="65"/>
        <v>32</v>
      </c>
      <c r="W1910" s="13"/>
      <c r="X1910" s="15"/>
    </row>
    <row r="1911" spans="1:24" x14ac:dyDescent="0.45">
      <c r="A1911" s="892"/>
      <c r="B1911" s="26" t="s">
        <v>24</v>
      </c>
      <c r="C1911" s="232">
        <v>52</v>
      </c>
      <c r="D1911" s="89">
        <v>14</v>
      </c>
      <c r="E1911" s="29" t="s">
        <v>2740</v>
      </c>
      <c r="F1911" s="30" t="s">
        <v>36</v>
      </c>
      <c r="G1911" s="31">
        <v>45</v>
      </c>
      <c r="H1911" s="246" t="s">
        <v>3187</v>
      </c>
      <c r="I1911" s="33"/>
      <c r="J1911" s="246"/>
      <c r="K1911" s="33" t="s">
        <v>455</v>
      </c>
      <c r="L1911" s="174" t="s">
        <v>3268</v>
      </c>
      <c r="M1911" s="33"/>
      <c r="N1911" s="174"/>
      <c r="O1911" s="33"/>
      <c r="P1911" s="174"/>
      <c r="Q1911" s="234"/>
      <c r="R1911" s="38"/>
      <c r="S1911" s="38"/>
      <c r="T1911" s="37"/>
      <c r="U1911" s="42"/>
      <c r="V1911" s="41">
        <f t="shared" si="65"/>
        <v>28</v>
      </c>
      <c r="W1911" s="13"/>
      <c r="X1911" s="15"/>
    </row>
    <row r="1912" spans="1:24" x14ac:dyDescent="0.45">
      <c r="A1912" s="892"/>
      <c r="B1912" s="26" t="s">
        <v>24</v>
      </c>
      <c r="C1912" s="232">
        <v>52</v>
      </c>
      <c r="D1912" s="89">
        <v>14</v>
      </c>
      <c r="E1912" s="29" t="s">
        <v>2740</v>
      </c>
      <c r="F1912" s="30" t="s">
        <v>36</v>
      </c>
      <c r="G1912" s="31">
        <v>45</v>
      </c>
      <c r="H1912" s="246" t="s">
        <v>3187</v>
      </c>
      <c r="I1912" s="33"/>
      <c r="J1912" s="246"/>
      <c r="K1912" s="33" t="s">
        <v>459</v>
      </c>
      <c r="L1912" s="34" t="s">
        <v>3269</v>
      </c>
      <c r="M1912" s="33"/>
      <c r="N1912" s="34"/>
      <c r="O1912" s="33"/>
      <c r="P1912" s="174"/>
      <c r="Q1912" s="234"/>
      <c r="R1912" s="38"/>
      <c r="S1912" s="38"/>
      <c r="T1912" s="37"/>
      <c r="U1912" s="42"/>
      <c r="V1912" s="41">
        <f t="shared" si="65"/>
        <v>26</v>
      </c>
      <c r="W1912" s="13"/>
      <c r="X1912" s="15"/>
    </row>
    <row r="1913" spans="1:24" x14ac:dyDescent="0.45">
      <c r="A1913" s="892"/>
      <c r="B1913" s="26" t="s">
        <v>24</v>
      </c>
      <c r="C1913" s="232">
        <v>52</v>
      </c>
      <c r="D1913" s="89">
        <v>14</v>
      </c>
      <c r="E1913" s="29" t="s">
        <v>2740</v>
      </c>
      <c r="F1913" s="30" t="s">
        <v>36</v>
      </c>
      <c r="G1913" s="31">
        <v>45</v>
      </c>
      <c r="H1913" s="246" t="s">
        <v>3187</v>
      </c>
      <c r="I1913" s="33"/>
      <c r="J1913" s="246"/>
      <c r="K1913" s="33" t="s">
        <v>463</v>
      </c>
      <c r="L1913" s="174" t="s">
        <v>3270</v>
      </c>
      <c r="M1913" s="33"/>
      <c r="N1913" s="174"/>
      <c r="O1913" s="33"/>
      <c r="P1913" s="174"/>
      <c r="Q1913" s="234"/>
      <c r="R1913" s="38"/>
      <c r="S1913" s="38"/>
      <c r="T1913" s="37"/>
      <c r="U1913" s="42"/>
      <c r="V1913" s="41">
        <f t="shared" si="65"/>
        <v>31</v>
      </c>
      <c r="W1913" s="13"/>
      <c r="X1913" s="15"/>
    </row>
    <row r="1914" spans="1:24" x14ac:dyDescent="0.45">
      <c r="A1914" s="892"/>
      <c r="B1914" s="26" t="s">
        <v>24</v>
      </c>
      <c r="C1914" s="232">
        <v>52</v>
      </c>
      <c r="D1914" s="89">
        <v>14</v>
      </c>
      <c r="E1914" s="29" t="s">
        <v>2740</v>
      </c>
      <c r="F1914" s="30" t="s">
        <v>36</v>
      </c>
      <c r="G1914" s="31">
        <v>45</v>
      </c>
      <c r="H1914" s="246" t="s">
        <v>3187</v>
      </c>
      <c r="I1914" s="33"/>
      <c r="J1914" s="246"/>
      <c r="K1914" s="33" t="s">
        <v>466</v>
      </c>
      <c r="L1914" s="174" t="s">
        <v>3271</v>
      </c>
      <c r="M1914" s="33"/>
      <c r="N1914" s="174"/>
      <c r="O1914" s="33"/>
      <c r="P1914" s="174"/>
      <c r="Q1914" s="234"/>
      <c r="R1914" s="38"/>
      <c r="S1914" s="38"/>
      <c r="T1914" s="37"/>
      <c r="U1914" s="42"/>
      <c r="V1914" s="41">
        <f t="shared" si="65"/>
        <v>27</v>
      </c>
      <c r="W1914" s="13"/>
      <c r="X1914" s="15"/>
    </row>
    <row r="1915" spans="1:24" x14ac:dyDescent="0.45">
      <c r="A1915" s="892"/>
      <c r="B1915" s="26" t="s">
        <v>24</v>
      </c>
      <c r="C1915" s="232">
        <v>52</v>
      </c>
      <c r="D1915" s="89">
        <v>14</v>
      </c>
      <c r="E1915" s="29" t="s">
        <v>2740</v>
      </c>
      <c r="F1915" s="30" t="s">
        <v>36</v>
      </c>
      <c r="G1915" s="31">
        <v>45</v>
      </c>
      <c r="H1915" s="246" t="s">
        <v>3187</v>
      </c>
      <c r="I1915" s="33"/>
      <c r="J1915" s="246"/>
      <c r="K1915" s="33" t="s">
        <v>469</v>
      </c>
      <c r="L1915" s="174" t="s">
        <v>3272</v>
      </c>
      <c r="M1915" s="33"/>
      <c r="N1915" s="174"/>
      <c r="O1915" s="33"/>
      <c r="P1915" s="174"/>
      <c r="Q1915" s="234"/>
      <c r="R1915" s="38"/>
      <c r="S1915" s="38"/>
      <c r="T1915" s="37"/>
      <c r="U1915" s="42"/>
      <c r="V1915" s="41">
        <f t="shared" si="65"/>
        <v>27</v>
      </c>
      <c r="W1915" s="13"/>
      <c r="X1915" s="15"/>
    </row>
    <row r="1916" spans="1:24" x14ac:dyDescent="0.45">
      <c r="A1916" s="892"/>
      <c r="B1916" s="26" t="s">
        <v>24</v>
      </c>
      <c r="C1916" s="232">
        <v>52</v>
      </c>
      <c r="D1916" s="89">
        <v>14</v>
      </c>
      <c r="E1916" s="29" t="s">
        <v>2740</v>
      </c>
      <c r="F1916" s="30" t="s">
        <v>36</v>
      </c>
      <c r="G1916" s="31">
        <v>45</v>
      </c>
      <c r="H1916" s="246" t="s">
        <v>3187</v>
      </c>
      <c r="I1916" s="33"/>
      <c r="J1916" s="246"/>
      <c r="K1916" s="33" t="s">
        <v>472</v>
      </c>
      <c r="L1916" s="174" t="s">
        <v>3273</v>
      </c>
      <c r="M1916" s="33"/>
      <c r="N1916" s="174"/>
      <c r="O1916" s="33"/>
      <c r="P1916" s="174"/>
      <c r="Q1916" s="234"/>
      <c r="R1916" s="38"/>
      <c r="S1916" s="38"/>
      <c r="T1916" s="37"/>
      <c r="U1916" s="42"/>
      <c r="V1916" s="41">
        <f t="shared" si="65"/>
        <v>28</v>
      </c>
      <c r="W1916" s="13"/>
      <c r="X1916" s="15"/>
    </row>
    <row r="1917" spans="1:24" x14ac:dyDescent="0.45">
      <c r="A1917" s="892"/>
      <c r="B1917" s="26" t="s">
        <v>24</v>
      </c>
      <c r="C1917" s="232">
        <v>52</v>
      </c>
      <c r="D1917" s="89">
        <v>14</v>
      </c>
      <c r="E1917" s="29" t="s">
        <v>2740</v>
      </c>
      <c r="F1917" s="30" t="s">
        <v>36</v>
      </c>
      <c r="G1917" s="31">
        <v>45</v>
      </c>
      <c r="H1917" s="246" t="s">
        <v>3187</v>
      </c>
      <c r="I1917" s="33"/>
      <c r="J1917" s="246"/>
      <c r="K1917" s="33" t="s">
        <v>475</v>
      </c>
      <c r="L1917" s="174" t="s">
        <v>3274</v>
      </c>
      <c r="M1917" s="33"/>
      <c r="N1917" s="174"/>
      <c r="O1917" s="33"/>
      <c r="P1917" s="174"/>
      <c r="Q1917" s="234"/>
      <c r="R1917" s="38"/>
      <c r="S1917" s="38"/>
      <c r="T1917" s="37"/>
      <c r="U1917" s="42"/>
      <c r="V1917" s="41">
        <f t="shared" si="65"/>
        <v>28</v>
      </c>
      <c r="W1917" s="13"/>
    </row>
    <row r="1918" spans="1:24" x14ac:dyDescent="0.45">
      <c r="A1918" s="892"/>
      <c r="B1918" s="26" t="s">
        <v>24</v>
      </c>
      <c r="C1918" s="232">
        <v>52</v>
      </c>
      <c r="D1918" s="89">
        <v>14</v>
      </c>
      <c r="E1918" s="29" t="s">
        <v>2740</v>
      </c>
      <c r="F1918" s="30" t="s">
        <v>36</v>
      </c>
      <c r="G1918" s="31">
        <v>45</v>
      </c>
      <c r="H1918" s="246" t="s">
        <v>3187</v>
      </c>
      <c r="I1918" s="33"/>
      <c r="J1918" s="246"/>
      <c r="K1918" s="33" t="s">
        <v>478</v>
      </c>
      <c r="L1918" s="34" t="s">
        <v>3275</v>
      </c>
      <c r="M1918" s="33"/>
      <c r="N1918" s="34"/>
      <c r="O1918" s="33"/>
      <c r="P1918" s="34"/>
      <c r="Q1918" s="234"/>
      <c r="R1918" s="38"/>
      <c r="S1918" s="38"/>
      <c r="T1918" s="37"/>
      <c r="U1918" s="42"/>
      <c r="V1918" s="41">
        <f t="shared" si="65"/>
        <v>28</v>
      </c>
      <c r="W1918" s="13"/>
    </row>
    <row r="1919" spans="1:24" x14ac:dyDescent="0.45">
      <c r="A1919" s="892"/>
      <c r="B1919" s="26" t="s">
        <v>24</v>
      </c>
      <c r="C1919" s="232">
        <v>52</v>
      </c>
      <c r="D1919" s="89">
        <v>14</v>
      </c>
      <c r="E1919" s="29" t="s">
        <v>2740</v>
      </c>
      <c r="F1919" s="30" t="s">
        <v>36</v>
      </c>
      <c r="G1919" s="31">
        <v>45</v>
      </c>
      <c r="H1919" s="246" t="s">
        <v>3187</v>
      </c>
      <c r="I1919" s="33"/>
      <c r="J1919" s="246"/>
      <c r="K1919" s="33" t="s">
        <v>481</v>
      </c>
      <c r="L1919" s="174" t="s">
        <v>3270</v>
      </c>
      <c r="M1919" s="33"/>
      <c r="N1919" s="174"/>
      <c r="O1919" s="33"/>
      <c r="P1919" s="34"/>
      <c r="Q1919" s="234"/>
      <c r="R1919" s="38"/>
      <c r="S1919" s="38"/>
      <c r="T1919" s="37"/>
      <c r="U1919" s="42"/>
      <c r="V1919" s="41">
        <f t="shared" si="65"/>
        <v>31</v>
      </c>
      <c r="W1919" s="13"/>
    </row>
    <row r="1920" spans="1:24" x14ac:dyDescent="0.45">
      <c r="A1920" s="892"/>
      <c r="B1920" s="26" t="s">
        <v>24</v>
      </c>
      <c r="C1920" s="232">
        <v>52</v>
      </c>
      <c r="D1920" s="89">
        <v>14</v>
      </c>
      <c r="E1920" s="29" t="s">
        <v>2740</v>
      </c>
      <c r="F1920" s="30" t="s">
        <v>36</v>
      </c>
      <c r="G1920" s="31">
        <v>45</v>
      </c>
      <c r="H1920" s="246" t="s">
        <v>3187</v>
      </c>
      <c r="I1920" s="33"/>
      <c r="J1920" s="246"/>
      <c r="K1920" s="33" t="s">
        <v>484</v>
      </c>
      <c r="L1920" s="246" t="s">
        <v>3276</v>
      </c>
      <c r="M1920" s="33"/>
      <c r="N1920" s="246"/>
      <c r="O1920" s="33"/>
      <c r="P1920" s="34"/>
      <c r="Q1920" s="234"/>
      <c r="R1920" s="38"/>
      <c r="S1920" s="38"/>
      <c r="T1920" s="37"/>
      <c r="U1920" s="42"/>
      <c r="V1920" s="41">
        <f t="shared" si="65"/>
        <v>30</v>
      </c>
      <c r="W1920" s="13"/>
    </row>
    <row r="1921" spans="1:24" s="54" customFormat="1" x14ac:dyDescent="0.45">
      <c r="A1921" s="892"/>
      <c r="B1921" s="26" t="s">
        <v>24</v>
      </c>
      <c r="C1921" s="232">
        <v>52</v>
      </c>
      <c r="D1921" s="89">
        <v>14</v>
      </c>
      <c r="E1921" s="29" t="s">
        <v>2740</v>
      </c>
      <c r="F1921" s="30" t="s">
        <v>36</v>
      </c>
      <c r="G1921" s="31">
        <v>45</v>
      </c>
      <c r="H1921" s="246" t="s">
        <v>3187</v>
      </c>
      <c r="I1921" s="33"/>
      <c r="J1921" s="34"/>
      <c r="K1921" s="33" t="s">
        <v>486</v>
      </c>
      <c r="L1921" s="34" t="s">
        <v>3277</v>
      </c>
      <c r="M1921" s="33"/>
      <c r="N1921" s="34"/>
      <c r="O1921" s="49"/>
      <c r="P1921" s="48"/>
      <c r="Q1921" s="24"/>
      <c r="R1921" s="24"/>
      <c r="S1921" s="38"/>
      <c r="T1921" s="37"/>
      <c r="U1921" s="42"/>
      <c r="V1921" s="41">
        <f t="shared" si="65"/>
        <v>24</v>
      </c>
      <c r="W1921" s="52"/>
      <c r="X1921" s="53"/>
    </row>
    <row r="1922" spans="1:24" s="54" customFormat="1" x14ac:dyDescent="0.45">
      <c r="A1922" s="892"/>
      <c r="B1922" s="26" t="s">
        <v>24</v>
      </c>
      <c r="C1922" s="232">
        <v>52</v>
      </c>
      <c r="D1922" s="89">
        <v>14</v>
      </c>
      <c r="E1922" s="29" t="s">
        <v>2740</v>
      </c>
      <c r="F1922" s="30" t="s">
        <v>36</v>
      </c>
      <c r="G1922" s="31">
        <v>45</v>
      </c>
      <c r="H1922" s="246" t="s">
        <v>3187</v>
      </c>
      <c r="I1922" s="35"/>
      <c r="J1922" s="34"/>
      <c r="K1922" s="33" t="s">
        <v>488</v>
      </c>
      <c r="L1922" s="34" t="s">
        <v>3278</v>
      </c>
      <c r="M1922" s="33"/>
      <c r="N1922" s="34"/>
      <c r="O1922" s="49"/>
      <c r="P1922" s="48"/>
      <c r="Q1922" s="24"/>
      <c r="R1922" s="24"/>
      <c r="S1922" s="38"/>
      <c r="T1922" s="37"/>
      <c r="U1922" s="42"/>
      <c r="V1922" s="41">
        <f t="shared" si="65"/>
        <v>24</v>
      </c>
      <c r="W1922" s="52"/>
      <c r="X1922" s="53"/>
    </row>
    <row r="1923" spans="1:24" s="54" customFormat="1" x14ac:dyDescent="0.45">
      <c r="A1923" s="892"/>
      <c r="B1923" s="26" t="s">
        <v>24</v>
      </c>
      <c r="C1923" s="232">
        <v>52</v>
      </c>
      <c r="D1923" s="89">
        <v>14</v>
      </c>
      <c r="E1923" s="29" t="s">
        <v>2740</v>
      </c>
      <c r="F1923" s="30" t="s">
        <v>36</v>
      </c>
      <c r="G1923" s="31">
        <v>45</v>
      </c>
      <c r="H1923" s="246" t="s">
        <v>3187</v>
      </c>
      <c r="I1923" s="35"/>
      <c r="J1923" s="174"/>
      <c r="K1923" s="33" t="s">
        <v>490</v>
      </c>
      <c r="L1923" s="44" t="s">
        <v>3279</v>
      </c>
      <c r="M1923" s="33"/>
      <c r="N1923" s="44"/>
      <c r="O1923" s="49"/>
      <c r="P1923" s="48"/>
      <c r="Q1923" s="24"/>
      <c r="R1923" s="24"/>
      <c r="S1923" s="24"/>
      <c r="T1923" s="51"/>
      <c r="U1923" s="42"/>
      <c r="V1923" s="41">
        <f t="shared" si="65"/>
        <v>24</v>
      </c>
      <c r="W1923" s="52"/>
      <c r="X1923" s="53"/>
    </row>
    <row r="1924" spans="1:24" s="54" customFormat="1" x14ac:dyDescent="0.45">
      <c r="A1924" s="892"/>
      <c r="B1924" s="26" t="s">
        <v>24</v>
      </c>
      <c r="C1924" s="232">
        <v>52</v>
      </c>
      <c r="D1924" s="89">
        <v>14</v>
      </c>
      <c r="E1924" s="29" t="s">
        <v>2740</v>
      </c>
      <c r="F1924" s="30" t="s">
        <v>36</v>
      </c>
      <c r="G1924" s="31">
        <v>45</v>
      </c>
      <c r="H1924" s="246" t="s">
        <v>3187</v>
      </c>
      <c r="I1924" s="35"/>
      <c r="J1924" s="174"/>
      <c r="K1924" s="33" t="s">
        <v>492</v>
      </c>
      <c r="L1924" s="44">
        <v>21</v>
      </c>
      <c r="M1924" s="33"/>
      <c r="N1924" s="44"/>
      <c r="O1924" s="49"/>
      <c r="P1924" s="48"/>
      <c r="Q1924" s="24"/>
      <c r="R1924" s="24"/>
      <c r="S1924" s="38"/>
      <c r="T1924" s="37"/>
      <c r="U1924" s="42"/>
      <c r="V1924" s="41">
        <f t="shared" si="65"/>
        <v>23</v>
      </c>
      <c r="W1924" s="52"/>
      <c r="X1924" s="53"/>
    </row>
    <row r="1925" spans="1:24" s="54" customFormat="1" x14ac:dyDescent="0.45">
      <c r="A1925" s="892"/>
      <c r="B1925" s="26" t="s">
        <v>24</v>
      </c>
      <c r="C1925" s="232">
        <v>52</v>
      </c>
      <c r="D1925" s="89">
        <v>14</v>
      </c>
      <c r="E1925" s="29" t="s">
        <v>2740</v>
      </c>
      <c r="F1925" s="30" t="s">
        <v>36</v>
      </c>
      <c r="G1925" s="31">
        <v>45</v>
      </c>
      <c r="H1925" s="246" t="s">
        <v>3187</v>
      </c>
      <c r="I1925" s="35"/>
      <c r="J1925" s="174"/>
      <c r="K1925" s="33" t="s">
        <v>494</v>
      </c>
      <c r="L1925" s="44">
        <v>22</v>
      </c>
      <c r="M1925" s="33"/>
      <c r="N1925" s="44"/>
      <c r="O1925" s="49"/>
      <c r="P1925" s="48"/>
      <c r="Q1925" s="24"/>
      <c r="R1925" s="24"/>
      <c r="S1925" s="38"/>
      <c r="T1925" s="37"/>
      <c r="U1925" s="42"/>
      <c r="V1925" s="41">
        <f t="shared" si="65"/>
        <v>23</v>
      </c>
      <c r="W1925" s="52"/>
      <c r="X1925" s="53"/>
    </row>
    <row r="1926" spans="1:24" s="54" customFormat="1" x14ac:dyDescent="0.45">
      <c r="A1926" s="892"/>
      <c r="B1926" s="26" t="s">
        <v>24</v>
      </c>
      <c r="C1926" s="232">
        <v>52</v>
      </c>
      <c r="D1926" s="89">
        <v>14</v>
      </c>
      <c r="E1926" s="29" t="s">
        <v>2740</v>
      </c>
      <c r="F1926" s="30" t="s">
        <v>36</v>
      </c>
      <c r="G1926" s="31">
        <v>45</v>
      </c>
      <c r="H1926" s="246" t="s">
        <v>3187</v>
      </c>
      <c r="I1926" s="35"/>
      <c r="J1926" s="34"/>
      <c r="K1926" s="33" t="s">
        <v>496</v>
      </c>
      <c r="L1926" s="44">
        <v>27</v>
      </c>
      <c r="M1926" s="33"/>
      <c r="N1926" s="44"/>
      <c r="O1926" s="49"/>
      <c r="P1926" s="48"/>
      <c r="Q1926" s="24"/>
      <c r="R1926" s="24"/>
      <c r="S1926" s="24"/>
      <c r="T1926" s="51"/>
      <c r="U1926" s="42"/>
      <c r="V1926" s="41">
        <f t="shared" si="65"/>
        <v>23</v>
      </c>
      <c r="W1926" s="52"/>
      <c r="X1926" s="53"/>
    </row>
    <row r="1927" spans="1:24" s="54" customFormat="1" x14ac:dyDescent="0.45">
      <c r="A1927" s="892"/>
      <c r="B1927" s="26" t="s">
        <v>24</v>
      </c>
      <c r="C1927" s="232">
        <v>52</v>
      </c>
      <c r="D1927" s="89">
        <v>14</v>
      </c>
      <c r="E1927" s="29" t="s">
        <v>2740</v>
      </c>
      <c r="F1927" s="30" t="s">
        <v>36</v>
      </c>
      <c r="G1927" s="31">
        <v>45</v>
      </c>
      <c r="H1927" s="246" t="s">
        <v>3187</v>
      </c>
      <c r="I1927" s="33"/>
      <c r="J1927" s="34"/>
      <c r="K1927" s="33" t="s">
        <v>498</v>
      </c>
      <c r="L1927" s="44">
        <v>28</v>
      </c>
      <c r="M1927" s="33"/>
      <c r="N1927" s="44"/>
      <c r="O1927" s="49"/>
      <c r="P1927" s="48"/>
      <c r="Q1927" s="24"/>
      <c r="R1927" s="24"/>
      <c r="S1927" s="24"/>
      <c r="T1927" s="51"/>
      <c r="U1927" s="42"/>
      <c r="V1927" s="41">
        <f t="shared" si="65"/>
        <v>23</v>
      </c>
      <c r="W1927" s="52"/>
      <c r="X1927" s="53"/>
    </row>
    <row r="1928" spans="1:24" s="54" customFormat="1" x14ac:dyDescent="0.45">
      <c r="A1928" s="892"/>
      <c r="B1928" s="26" t="s">
        <v>24</v>
      </c>
      <c r="C1928" s="232">
        <v>52</v>
      </c>
      <c r="D1928" s="89">
        <v>14</v>
      </c>
      <c r="E1928" s="29" t="s">
        <v>2740</v>
      </c>
      <c r="F1928" s="30" t="s">
        <v>36</v>
      </c>
      <c r="G1928" s="31">
        <v>45</v>
      </c>
      <c r="H1928" s="246" t="s">
        <v>3187</v>
      </c>
      <c r="I1928" s="33"/>
      <c r="J1928" s="34"/>
      <c r="K1928" s="33" t="s">
        <v>500</v>
      </c>
      <c r="L1928" s="44" t="s">
        <v>3280</v>
      </c>
      <c r="M1928" s="33"/>
      <c r="N1928" s="44"/>
      <c r="O1928" s="49"/>
      <c r="P1928" s="48"/>
      <c r="Q1928" s="24"/>
      <c r="R1928" s="24"/>
      <c r="S1928" s="24"/>
      <c r="T1928" s="51"/>
      <c r="U1928" s="42"/>
      <c r="V1928" s="41">
        <f t="shared" si="65"/>
        <v>24</v>
      </c>
      <c r="W1928" s="52"/>
      <c r="X1928" s="53"/>
    </row>
    <row r="1929" spans="1:24" s="54" customFormat="1" x14ac:dyDescent="0.45">
      <c r="A1929" s="892"/>
      <c r="B1929" s="26" t="s">
        <v>24</v>
      </c>
      <c r="C1929" s="232">
        <v>52</v>
      </c>
      <c r="D1929" s="89">
        <v>14</v>
      </c>
      <c r="E1929" s="29" t="s">
        <v>2740</v>
      </c>
      <c r="F1929" s="30" t="s">
        <v>36</v>
      </c>
      <c r="G1929" s="31">
        <v>45</v>
      </c>
      <c r="H1929" s="246" t="s">
        <v>3187</v>
      </c>
      <c r="I1929" s="33"/>
      <c r="J1929" s="34"/>
      <c r="K1929" s="33" t="s">
        <v>502</v>
      </c>
      <c r="L1929" s="44" t="s">
        <v>3281</v>
      </c>
      <c r="M1929" s="33"/>
      <c r="N1929" s="44"/>
      <c r="O1929" s="49"/>
      <c r="P1929" s="48"/>
      <c r="Q1929" s="24"/>
      <c r="R1929" s="24"/>
      <c r="S1929" s="24"/>
      <c r="T1929" s="51"/>
      <c r="U1929" s="42"/>
      <c r="V1929" s="41">
        <f t="shared" si="65"/>
        <v>24</v>
      </c>
      <c r="W1929" s="52"/>
      <c r="X1929" s="53"/>
    </row>
    <row r="1930" spans="1:24" s="54" customFormat="1" x14ac:dyDescent="0.45">
      <c r="A1930" s="892"/>
      <c r="B1930" s="26" t="s">
        <v>24</v>
      </c>
      <c r="C1930" s="232">
        <v>52</v>
      </c>
      <c r="D1930" s="89">
        <v>14</v>
      </c>
      <c r="E1930" s="29" t="s">
        <v>2740</v>
      </c>
      <c r="F1930" s="30" t="s">
        <v>36</v>
      </c>
      <c r="G1930" s="31">
        <v>45</v>
      </c>
      <c r="H1930" s="246" t="s">
        <v>3187</v>
      </c>
      <c r="I1930" s="33"/>
      <c r="J1930" s="34"/>
      <c r="K1930" s="33" t="s">
        <v>504</v>
      </c>
      <c r="L1930" s="44">
        <v>56</v>
      </c>
      <c r="M1930" s="33"/>
      <c r="N1930" s="44"/>
      <c r="O1930" s="49"/>
      <c r="P1930" s="48"/>
      <c r="Q1930" s="24"/>
      <c r="R1930" s="24"/>
      <c r="S1930" s="24"/>
      <c r="T1930" s="51"/>
      <c r="U1930" s="42"/>
      <c r="V1930" s="41">
        <f t="shared" si="65"/>
        <v>23</v>
      </c>
      <c r="W1930" s="52"/>
      <c r="X1930" s="53"/>
    </row>
    <row r="1931" spans="1:24" s="54" customFormat="1" x14ac:dyDescent="0.45">
      <c r="A1931" s="892"/>
      <c r="B1931" s="26" t="s">
        <v>24</v>
      </c>
      <c r="C1931" s="232">
        <v>52</v>
      </c>
      <c r="D1931" s="89">
        <v>14</v>
      </c>
      <c r="E1931" s="29" t="s">
        <v>2740</v>
      </c>
      <c r="F1931" s="30" t="s">
        <v>36</v>
      </c>
      <c r="G1931" s="31">
        <v>45</v>
      </c>
      <c r="H1931" s="246" t="s">
        <v>3187</v>
      </c>
      <c r="I1931" s="33"/>
      <c r="J1931" s="34"/>
      <c r="K1931" s="33" t="s">
        <v>506</v>
      </c>
      <c r="L1931" s="34" t="s">
        <v>3282</v>
      </c>
      <c r="M1931" s="33"/>
      <c r="N1931" s="34"/>
      <c r="O1931" s="49"/>
      <c r="P1931" s="48"/>
      <c r="Q1931" s="24"/>
      <c r="R1931" s="24"/>
      <c r="S1931" s="24"/>
      <c r="T1931" s="51"/>
      <c r="U1931" s="42"/>
      <c r="V1931" s="41">
        <f t="shared" si="65"/>
        <v>24</v>
      </c>
      <c r="W1931" s="52"/>
      <c r="X1931" s="53"/>
    </row>
    <row r="1932" spans="1:24" s="54" customFormat="1" x14ac:dyDescent="0.45">
      <c r="A1932" s="892"/>
      <c r="B1932" s="26" t="s">
        <v>24</v>
      </c>
      <c r="C1932" s="232">
        <v>52</v>
      </c>
      <c r="D1932" s="89">
        <v>14</v>
      </c>
      <c r="E1932" s="29" t="s">
        <v>2740</v>
      </c>
      <c r="F1932" s="30" t="s">
        <v>36</v>
      </c>
      <c r="G1932" s="31">
        <v>45</v>
      </c>
      <c r="H1932" s="246" t="s">
        <v>3187</v>
      </c>
      <c r="I1932" s="33"/>
      <c r="J1932" s="34"/>
      <c r="K1932" s="33" t="s">
        <v>508</v>
      </c>
      <c r="L1932" s="34" t="s">
        <v>3283</v>
      </c>
      <c r="M1932" s="33"/>
      <c r="N1932" s="34"/>
      <c r="O1932" s="49"/>
      <c r="P1932" s="48"/>
      <c r="Q1932" s="24"/>
      <c r="R1932" s="24"/>
      <c r="S1932" s="24"/>
      <c r="T1932" s="51"/>
      <c r="U1932" s="42"/>
      <c r="V1932" s="41">
        <f t="shared" si="65"/>
        <v>28</v>
      </c>
      <c r="W1932" s="52"/>
      <c r="X1932" s="53"/>
    </row>
    <row r="1933" spans="1:24" s="54" customFormat="1" x14ac:dyDescent="0.45">
      <c r="A1933" s="892"/>
      <c r="B1933" s="26" t="s">
        <v>24</v>
      </c>
      <c r="C1933" s="232">
        <v>52</v>
      </c>
      <c r="D1933" s="89">
        <v>14</v>
      </c>
      <c r="E1933" s="29" t="s">
        <v>2740</v>
      </c>
      <c r="F1933" s="30" t="s">
        <v>36</v>
      </c>
      <c r="G1933" s="31">
        <v>45</v>
      </c>
      <c r="H1933" s="246" t="s">
        <v>3187</v>
      </c>
      <c r="I1933" s="33"/>
      <c r="J1933" s="34"/>
      <c r="K1933" s="33" t="s">
        <v>510</v>
      </c>
      <c r="L1933" s="34" t="s">
        <v>3284</v>
      </c>
      <c r="M1933" s="33"/>
      <c r="N1933" s="34"/>
      <c r="O1933" s="49"/>
      <c r="P1933" s="48"/>
      <c r="Q1933" s="24"/>
      <c r="R1933" s="24"/>
      <c r="S1933" s="24"/>
      <c r="T1933" s="51"/>
      <c r="U1933" s="42"/>
      <c r="V1933" s="41">
        <f t="shared" si="65"/>
        <v>29</v>
      </c>
      <c r="W1933" s="52"/>
      <c r="X1933" s="53"/>
    </row>
    <row r="1934" spans="1:24" s="54" customFormat="1" x14ac:dyDescent="0.45">
      <c r="A1934" s="892"/>
      <c r="B1934" s="26" t="s">
        <v>24</v>
      </c>
      <c r="C1934" s="232">
        <v>52</v>
      </c>
      <c r="D1934" s="89">
        <v>14</v>
      </c>
      <c r="E1934" s="29" t="s">
        <v>2740</v>
      </c>
      <c r="F1934" s="30" t="s">
        <v>36</v>
      </c>
      <c r="G1934" s="31">
        <v>45</v>
      </c>
      <c r="H1934" s="246" t="s">
        <v>3187</v>
      </c>
      <c r="I1934" s="33"/>
      <c r="J1934" s="34"/>
      <c r="K1934" s="33" t="s">
        <v>512</v>
      </c>
      <c r="L1934" s="34" t="s">
        <v>3285</v>
      </c>
      <c r="M1934" s="33"/>
      <c r="N1934" s="34"/>
      <c r="O1934" s="49"/>
      <c r="P1934" s="48"/>
      <c r="Q1934" s="24"/>
      <c r="R1934" s="24"/>
      <c r="S1934" s="24"/>
      <c r="T1934" s="51"/>
      <c r="U1934" s="42"/>
      <c r="V1934" s="41">
        <f t="shared" si="65"/>
        <v>24</v>
      </c>
      <c r="W1934" s="52"/>
      <c r="X1934" s="53"/>
    </row>
    <row r="1935" spans="1:24" s="54" customFormat="1" x14ac:dyDescent="0.45">
      <c r="A1935" s="892"/>
      <c r="B1935" s="26" t="s">
        <v>24</v>
      </c>
      <c r="C1935" s="232">
        <v>52</v>
      </c>
      <c r="D1935" s="89">
        <v>14</v>
      </c>
      <c r="E1935" s="29" t="s">
        <v>2740</v>
      </c>
      <c r="F1935" s="30" t="s">
        <v>36</v>
      </c>
      <c r="G1935" s="31">
        <v>45</v>
      </c>
      <c r="H1935" s="246" t="s">
        <v>3187</v>
      </c>
      <c r="I1935" s="33"/>
      <c r="J1935" s="44"/>
      <c r="K1935" s="33" t="s">
        <v>514</v>
      </c>
      <c r="L1935" s="44">
        <v>100</v>
      </c>
      <c r="M1935" s="33"/>
      <c r="N1935" s="44"/>
      <c r="O1935" s="49"/>
      <c r="P1935" s="48"/>
      <c r="Q1935" s="24"/>
      <c r="R1935" s="24"/>
      <c r="S1935" s="24"/>
      <c r="T1935" s="51"/>
      <c r="U1935" s="42"/>
      <c r="V1935" s="41">
        <f t="shared" si="65"/>
        <v>24</v>
      </c>
      <c r="W1935" s="52"/>
      <c r="X1935" s="53"/>
    </row>
    <row r="1936" spans="1:24" s="54" customFormat="1" x14ac:dyDescent="0.45">
      <c r="A1936" s="892"/>
      <c r="B1936" s="26" t="s">
        <v>24</v>
      </c>
      <c r="C1936" s="232">
        <v>52</v>
      </c>
      <c r="D1936" s="89">
        <v>14</v>
      </c>
      <c r="E1936" s="29" t="s">
        <v>2740</v>
      </c>
      <c r="F1936" s="30" t="s">
        <v>36</v>
      </c>
      <c r="G1936" s="31">
        <v>45</v>
      </c>
      <c r="H1936" s="246" t="s">
        <v>3187</v>
      </c>
      <c r="I1936" s="33"/>
      <c r="J1936" s="44"/>
      <c r="K1936" s="33" t="s">
        <v>516</v>
      </c>
      <c r="L1936" s="44">
        <v>121</v>
      </c>
      <c r="M1936" s="33"/>
      <c r="N1936" s="44"/>
      <c r="O1936" s="49"/>
      <c r="P1936" s="48"/>
      <c r="Q1936" s="24"/>
      <c r="R1936" s="24"/>
      <c r="S1936" s="24"/>
      <c r="T1936" s="51"/>
      <c r="U1936" s="42"/>
      <c r="V1936" s="41">
        <f t="shared" ref="V1936:V1967" si="66">LEN(H1936&amp;J1936&amp;L1936&amp;N1936&amp;P1936&amp;R1936)+5</f>
        <v>24</v>
      </c>
      <c r="W1936" s="52"/>
      <c r="X1936" s="53"/>
    </row>
    <row r="1937" spans="1:24" s="54" customFormat="1" x14ac:dyDescent="0.45">
      <c r="A1937" s="892"/>
      <c r="B1937" s="26" t="s">
        <v>24</v>
      </c>
      <c r="C1937" s="232">
        <v>52</v>
      </c>
      <c r="D1937" s="89">
        <v>14</v>
      </c>
      <c r="E1937" s="29" t="s">
        <v>2740</v>
      </c>
      <c r="F1937" s="30" t="s">
        <v>36</v>
      </c>
      <c r="G1937" s="31">
        <v>45</v>
      </c>
      <c r="H1937" s="246" t="s">
        <v>3187</v>
      </c>
      <c r="I1937" s="33"/>
      <c r="J1937" s="44"/>
      <c r="K1937" s="33" t="s">
        <v>518</v>
      </c>
      <c r="L1937" s="44">
        <v>129</v>
      </c>
      <c r="M1937" s="33"/>
      <c r="N1937" s="44"/>
      <c r="O1937" s="49"/>
      <c r="P1937" s="48"/>
      <c r="Q1937" s="24"/>
      <c r="R1937" s="24"/>
      <c r="S1937" s="24"/>
      <c r="T1937" s="51"/>
      <c r="U1937" s="42"/>
      <c r="V1937" s="41">
        <f t="shared" si="66"/>
        <v>24</v>
      </c>
      <c r="W1937" s="52"/>
      <c r="X1937" s="53"/>
    </row>
    <row r="1938" spans="1:24" s="54" customFormat="1" x14ac:dyDescent="0.45">
      <c r="A1938" s="892"/>
      <c r="B1938" s="26" t="s">
        <v>24</v>
      </c>
      <c r="C1938" s="232">
        <v>52</v>
      </c>
      <c r="D1938" s="89">
        <v>14</v>
      </c>
      <c r="E1938" s="29" t="s">
        <v>2740</v>
      </c>
      <c r="F1938" s="30" t="s">
        <v>36</v>
      </c>
      <c r="G1938" s="31">
        <v>45</v>
      </c>
      <c r="H1938" s="246" t="s">
        <v>3187</v>
      </c>
      <c r="I1938" s="33"/>
      <c r="J1938" s="44"/>
      <c r="K1938" s="33" t="s">
        <v>520</v>
      </c>
      <c r="L1938" s="44">
        <v>120</v>
      </c>
      <c r="M1938" s="33"/>
      <c r="N1938" s="44"/>
      <c r="O1938" s="49"/>
      <c r="P1938" s="48"/>
      <c r="Q1938" s="24"/>
      <c r="R1938" s="24"/>
      <c r="S1938" s="24"/>
      <c r="T1938" s="51"/>
      <c r="U1938" s="42"/>
      <c r="V1938" s="41">
        <f t="shared" si="66"/>
        <v>24</v>
      </c>
      <c r="W1938" s="52"/>
      <c r="X1938" s="53"/>
    </row>
    <row r="1939" spans="1:24" s="54" customFormat="1" x14ac:dyDescent="0.45">
      <c r="A1939" s="892"/>
      <c r="B1939" s="26" t="s">
        <v>24</v>
      </c>
      <c r="C1939" s="232">
        <v>52</v>
      </c>
      <c r="D1939" s="89">
        <v>14</v>
      </c>
      <c r="E1939" s="29" t="s">
        <v>2740</v>
      </c>
      <c r="F1939" s="30" t="s">
        <v>36</v>
      </c>
      <c r="G1939" s="31">
        <v>45</v>
      </c>
      <c r="H1939" s="246" t="s">
        <v>3187</v>
      </c>
      <c r="I1939" s="33"/>
      <c r="J1939" s="44"/>
      <c r="K1939" s="33" t="s">
        <v>522</v>
      </c>
      <c r="L1939" s="44" t="s">
        <v>3286</v>
      </c>
      <c r="M1939" s="33"/>
      <c r="N1939" s="44"/>
      <c r="O1939" s="49"/>
      <c r="P1939" s="48"/>
      <c r="Q1939" s="24"/>
      <c r="R1939" s="24"/>
      <c r="S1939" s="24"/>
      <c r="T1939" s="51"/>
      <c r="U1939" s="42"/>
      <c r="V1939" s="41">
        <f t="shared" si="66"/>
        <v>25</v>
      </c>
      <c r="W1939" s="52"/>
      <c r="X1939" s="53"/>
    </row>
    <row r="1940" spans="1:24" s="54" customFormat="1" x14ac:dyDescent="0.45">
      <c r="A1940" s="892"/>
      <c r="B1940" s="26" t="s">
        <v>24</v>
      </c>
      <c r="C1940" s="232">
        <v>52</v>
      </c>
      <c r="D1940" s="89">
        <v>14</v>
      </c>
      <c r="E1940" s="29" t="s">
        <v>2740</v>
      </c>
      <c r="F1940" s="30" t="s">
        <v>36</v>
      </c>
      <c r="G1940" s="31">
        <v>45</v>
      </c>
      <c r="H1940" s="246" t="s">
        <v>3187</v>
      </c>
      <c r="I1940" s="33"/>
      <c r="J1940" s="44"/>
      <c r="K1940" s="33" t="s">
        <v>524</v>
      </c>
      <c r="L1940" s="44">
        <v>132</v>
      </c>
      <c r="M1940" s="33"/>
      <c r="N1940" s="44"/>
      <c r="O1940" s="49"/>
      <c r="P1940" s="48"/>
      <c r="Q1940" s="24"/>
      <c r="R1940" s="24"/>
      <c r="S1940" s="24"/>
      <c r="T1940" s="51"/>
      <c r="U1940" s="42"/>
      <c r="V1940" s="41">
        <f t="shared" si="66"/>
        <v>24</v>
      </c>
      <c r="W1940" s="52"/>
      <c r="X1940" s="53"/>
    </row>
    <row r="1941" spans="1:24" s="54" customFormat="1" x14ac:dyDescent="0.45">
      <c r="A1941" s="892"/>
      <c r="B1941" s="26" t="s">
        <v>24</v>
      </c>
      <c r="C1941" s="232">
        <v>52</v>
      </c>
      <c r="D1941" s="89">
        <v>14</v>
      </c>
      <c r="E1941" s="29" t="s">
        <v>2740</v>
      </c>
      <c r="F1941" s="30" t="s">
        <v>36</v>
      </c>
      <c r="G1941" s="31">
        <v>45</v>
      </c>
      <c r="H1941" s="246" t="s">
        <v>3187</v>
      </c>
      <c r="I1941" s="33"/>
      <c r="J1941" s="44"/>
      <c r="K1941" s="33" t="s">
        <v>526</v>
      </c>
      <c r="L1941" s="44">
        <v>134</v>
      </c>
      <c r="M1941" s="33"/>
      <c r="N1941" s="44"/>
      <c r="O1941" s="49"/>
      <c r="P1941" s="48"/>
      <c r="Q1941" s="24"/>
      <c r="R1941" s="24"/>
      <c r="S1941" s="24"/>
      <c r="T1941" s="51"/>
      <c r="U1941" s="42"/>
      <c r="V1941" s="41">
        <f t="shared" si="66"/>
        <v>24</v>
      </c>
      <c r="W1941" s="52"/>
      <c r="X1941" s="53"/>
    </row>
    <row r="1942" spans="1:24" s="54" customFormat="1" x14ac:dyDescent="0.45">
      <c r="A1942" s="892"/>
      <c r="B1942" s="26" t="s">
        <v>24</v>
      </c>
      <c r="C1942" s="232">
        <v>52</v>
      </c>
      <c r="D1942" s="89">
        <v>14</v>
      </c>
      <c r="E1942" s="29" t="s">
        <v>2740</v>
      </c>
      <c r="F1942" s="30" t="s">
        <v>36</v>
      </c>
      <c r="G1942" s="31">
        <v>45</v>
      </c>
      <c r="H1942" s="246" t="s">
        <v>3187</v>
      </c>
      <c r="I1942" s="33"/>
      <c r="J1942" s="44"/>
      <c r="K1942" s="33" t="s">
        <v>528</v>
      </c>
      <c r="L1942" s="44">
        <v>135</v>
      </c>
      <c r="M1942" s="33"/>
      <c r="N1942" s="44"/>
      <c r="O1942" s="49"/>
      <c r="P1942" s="48"/>
      <c r="Q1942" s="24"/>
      <c r="R1942" s="24"/>
      <c r="S1942" s="24"/>
      <c r="T1942" s="51"/>
      <c r="U1942" s="42"/>
      <c r="V1942" s="41">
        <f t="shared" si="66"/>
        <v>24</v>
      </c>
      <c r="W1942" s="52"/>
      <c r="X1942" s="53"/>
    </row>
    <row r="1943" spans="1:24" s="54" customFormat="1" x14ac:dyDescent="0.45">
      <c r="A1943" s="892"/>
      <c r="B1943" s="26" t="s">
        <v>24</v>
      </c>
      <c r="C1943" s="232">
        <v>52</v>
      </c>
      <c r="D1943" s="89">
        <v>14</v>
      </c>
      <c r="E1943" s="29" t="s">
        <v>2740</v>
      </c>
      <c r="F1943" s="30" t="s">
        <v>36</v>
      </c>
      <c r="G1943" s="31">
        <v>45</v>
      </c>
      <c r="H1943" s="246" t="s">
        <v>3187</v>
      </c>
      <c r="I1943" s="33"/>
      <c r="J1943" s="44"/>
      <c r="K1943" s="31" t="s">
        <v>530</v>
      </c>
      <c r="L1943" s="44" t="s">
        <v>3287</v>
      </c>
      <c r="M1943" s="33"/>
      <c r="N1943" s="44"/>
      <c r="O1943" s="49"/>
      <c r="P1943" s="48"/>
      <c r="Q1943" s="24"/>
      <c r="R1943" s="51"/>
      <c r="S1943" s="24"/>
      <c r="T1943" s="98"/>
      <c r="U1943" s="42"/>
      <c r="V1943" s="41">
        <f t="shared" si="66"/>
        <v>30</v>
      </c>
      <c r="W1943" s="52"/>
      <c r="X1943" s="53"/>
    </row>
    <row r="1944" spans="1:24" s="54" customFormat="1" x14ac:dyDescent="0.45">
      <c r="A1944" s="892"/>
      <c r="B1944" s="26" t="s">
        <v>24</v>
      </c>
      <c r="C1944" s="232">
        <v>52</v>
      </c>
      <c r="D1944" s="89">
        <v>14</v>
      </c>
      <c r="E1944" s="29" t="s">
        <v>2740</v>
      </c>
      <c r="F1944" s="30" t="s">
        <v>36</v>
      </c>
      <c r="G1944" s="31">
        <v>45</v>
      </c>
      <c r="H1944" s="246" t="s">
        <v>3187</v>
      </c>
      <c r="I1944" s="33"/>
      <c r="J1944" s="44"/>
      <c r="K1944" s="31" t="s">
        <v>532</v>
      </c>
      <c r="L1944" s="44" t="s">
        <v>3288</v>
      </c>
      <c r="M1944" s="33"/>
      <c r="N1944" s="44"/>
      <c r="O1944" s="49"/>
      <c r="P1944" s="48"/>
      <c r="Q1944" s="24"/>
      <c r="R1944" s="51"/>
      <c r="S1944" s="24"/>
      <c r="T1944" s="98"/>
      <c r="U1944" s="42"/>
      <c r="V1944" s="41">
        <f t="shared" si="66"/>
        <v>30</v>
      </c>
      <c r="W1944" s="52"/>
      <c r="X1944" s="53"/>
    </row>
    <row r="1945" spans="1:24" s="54" customFormat="1" x14ac:dyDescent="0.45">
      <c r="A1945" s="892"/>
      <c r="B1945" s="26" t="s">
        <v>24</v>
      </c>
      <c r="C1945" s="232">
        <v>52</v>
      </c>
      <c r="D1945" s="89">
        <v>14</v>
      </c>
      <c r="E1945" s="29" t="s">
        <v>2740</v>
      </c>
      <c r="F1945" s="30" t="s">
        <v>36</v>
      </c>
      <c r="G1945" s="31">
        <v>45</v>
      </c>
      <c r="H1945" s="246" t="s">
        <v>3187</v>
      </c>
      <c r="I1945" s="33"/>
      <c r="J1945" s="44"/>
      <c r="K1945" s="31" t="s">
        <v>534</v>
      </c>
      <c r="L1945" s="44" t="s">
        <v>3289</v>
      </c>
      <c r="M1945" s="33"/>
      <c r="N1945" s="44"/>
      <c r="O1945" s="49"/>
      <c r="P1945" s="48"/>
      <c r="Q1945" s="24"/>
      <c r="R1945" s="51"/>
      <c r="S1945" s="24"/>
      <c r="T1945" s="98"/>
      <c r="U1945" s="42"/>
      <c r="V1945" s="41">
        <f t="shared" si="66"/>
        <v>30</v>
      </c>
      <c r="W1945" s="52"/>
      <c r="X1945" s="53"/>
    </row>
    <row r="1946" spans="1:24" s="54" customFormat="1" x14ac:dyDescent="0.45">
      <c r="A1946" s="892"/>
      <c r="B1946" s="26" t="s">
        <v>24</v>
      </c>
      <c r="C1946" s="232">
        <v>52</v>
      </c>
      <c r="D1946" s="89">
        <v>14</v>
      </c>
      <c r="E1946" s="29" t="s">
        <v>2740</v>
      </c>
      <c r="F1946" s="30" t="s">
        <v>36</v>
      </c>
      <c r="G1946" s="31">
        <v>45</v>
      </c>
      <c r="H1946" s="246" t="s">
        <v>3187</v>
      </c>
      <c r="I1946" s="33"/>
      <c r="J1946" s="44"/>
      <c r="K1946" s="31" t="s">
        <v>536</v>
      </c>
      <c r="L1946" s="44" t="s">
        <v>3290</v>
      </c>
      <c r="M1946" s="33"/>
      <c r="N1946" s="44"/>
      <c r="O1946" s="49"/>
      <c r="P1946" s="48"/>
      <c r="Q1946" s="24"/>
      <c r="R1946" s="51"/>
      <c r="S1946" s="24"/>
      <c r="T1946" s="98"/>
      <c r="U1946" s="42"/>
      <c r="V1946" s="41">
        <f t="shared" si="66"/>
        <v>30</v>
      </c>
      <c r="W1946" s="52"/>
      <c r="X1946" s="53"/>
    </row>
    <row r="1947" spans="1:24" s="54" customFormat="1" x14ac:dyDescent="0.45">
      <c r="A1947" s="892"/>
      <c r="B1947" s="26" t="s">
        <v>24</v>
      </c>
      <c r="C1947" s="232">
        <v>52</v>
      </c>
      <c r="D1947" s="89">
        <v>14</v>
      </c>
      <c r="E1947" s="29" t="s">
        <v>2740</v>
      </c>
      <c r="F1947" s="30" t="s">
        <v>36</v>
      </c>
      <c r="G1947" s="31">
        <v>45</v>
      </c>
      <c r="H1947" s="246" t="s">
        <v>3187</v>
      </c>
      <c r="I1947" s="33"/>
      <c r="J1947" s="44"/>
      <c r="K1947" s="31" t="s">
        <v>538</v>
      </c>
      <c r="L1947" s="44" t="s">
        <v>3291</v>
      </c>
      <c r="M1947" s="33"/>
      <c r="N1947" s="44"/>
      <c r="O1947" s="49"/>
      <c r="P1947" s="48"/>
      <c r="Q1947" s="24"/>
      <c r="R1947" s="51"/>
      <c r="S1947" s="24"/>
      <c r="T1947" s="98"/>
      <c r="U1947" s="42"/>
      <c r="V1947" s="41">
        <f t="shared" si="66"/>
        <v>28</v>
      </c>
      <c r="W1947" s="52"/>
      <c r="X1947" s="53"/>
    </row>
    <row r="1948" spans="1:24" s="54" customFormat="1" x14ac:dyDescent="0.45">
      <c r="A1948" s="892"/>
      <c r="B1948" s="26" t="s">
        <v>24</v>
      </c>
      <c r="C1948" s="232">
        <v>52</v>
      </c>
      <c r="D1948" s="89">
        <v>14</v>
      </c>
      <c r="E1948" s="29" t="s">
        <v>2740</v>
      </c>
      <c r="F1948" s="30" t="s">
        <v>36</v>
      </c>
      <c r="G1948" s="31">
        <v>45</v>
      </c>
      <c r="H1948" s="246" t="s">
        <v>3187</v>
      </c>
      <c r="I1948" s="33"/>
      <c r="J1948" s="44"/>
      <c r="K1948" s="31" t="s">
        <v>540</v>
      </c>
      <c r="L1948" s="44" t="s">
        <v>3292</v>
      </c>
      <c r="M1948" s="33"/>
      <c r="N1948" s="44"/>
      <c r="O1948" s="49"/>
      <c r="P1948" s="48"/>
      <c r="Q1948" s="24"/>
      <c r="R1948" s="51"/>
      <c r="S1948" s="24"/>
      <c r="T1948" s="98"/>
      <c r="U1948" s="42"/>
      <c r="V1948" s="41">
        <f t="shared" si="66"/>
        <v>28</v>
      </c>
      <c r="W1948" s="52"/>
      <c r="X1948" s="53"/>
    </row>
    <row r="1949" spans="1:24" s="54" customFormat="1" x14ac:dyDescent="0.45">
      <c r="A1949" s="892"/>
      <c r="B1949" s="26" t="s">
        <v>24</v>
      </c>
      <c r="C1949" s="232">
        <v>52</v>
      </c>
      <c r="D1949" s="89">
        <v>14</v>
      </c>
      <c r="E1949" s="29" t="s">
        <v>2740</v>
      </c>
      <c r="F1949" s="30" t="s">
        <v>36</v>
      </c>
      <c r="G1949" s="31">
        <v>45</v>
      </c>
      <c r="H1949" s="246" t="s">
        <v>3187</v>
      </c>
      <c r="I1949" s="33"/>
      <c r="J1949" s="44"/>
      <c r="K1949" s="31" t="s">
        <v>542</v>
      </c>
      <c r="L1949" s="44" t="s">
        <v>3293</v>
      </c>
      <c r="M1949" s="33"/>
      <c r="N1949" s="44"/>
      <c r="O1949" s="49"/>
      <c r="P1949" s="48"/>
      <c r="Q1949" s="24"/>
      <c r="R1949" s="51"/>
      <c r="S1949" s="24"/>
      <c r="T1949" s="98"/>
      <c r="U1949" s="42"/>
      <c r="V1949" s="41">
        <f t="shared" si="66"/>
        <v>28</v>
      </c>
      <c r="W1949" s="52"/>
      <c r="X1949" s="53"/>
    </row>
    <row r="1950" spans="1:24" s="54" customFormat="1" x14ac:dyDescent="0.45">
      <c r="A1950" s="892"/>
      <c r="B1950" s="26" t="s">
        <v>24</v>
      </c>
      <c r="C1950" s="232">
        <v>52</v>
      </c>
      <c r="D1950" s="89">
        <v>14</v>
      </c>
      <c r="E1950" s="29" t="s">
        <v>2740</v>
      </c>
      <c r="F1950" s="30" t="s">
        <v>36</v>
      </c>
      <c r="G1950" s="31">
        <v>45</v>
      </c>
      <c r="H1950" s="246" t="s">
        <v>3187</v>
      </c>
      <c r="I1950" s="33"/>
      <c r="J1950" s="44"/>
      <c r="K1950" s="31" t="s">
        <v>544</v>
      </c>
      <c r="L1950" s="44" t="s">
        <v>3294</v>
      </c>
      <c r="M1950" s="33"/>
      <c r="N1950" s="44"/>
      <c r="O1950" s="49"/>
      <c r="P1950" s="48"/>
      <c r="Q1950" s="24"/>
      <c r="R1950" s="51"/>
      <c r="S1950" s="24"/>
      <c r="T1950" s="98"/>
      <c r="U1950" s="42"/>
      <c r="V1950" s="41">
        <f t="shared" si="66"/>
        <v>28</v>
      </c>
      <c r="W1950" s="52"/>
      <c r="X1950" s="53"/>
    </row>
    <row r="1951" spans="1:24" s="54" customFormat="1" x14ac:dyDescent="0.45">
      <c r="A1951" s="892"/>
      <c r="B1951" s="26" t="s">
        <v>24</v>
      </c>
      <c r="C1951" s="232">
        <v>52</v>
      </c>
      <c r="D1951" s="89">
        <v>14</v>
      </c>
      <c r="E1951" s="29" t="s">
        <v>2740</v>
      </c>
      <c r="F1951" s="30" t="s">
        <v>36</v>
      </c>
      <c r="G1951" s="31">
        <v>45</v>
      </c>
      <c r="H1951" s="246" t="s">
        <v>3187</v>
      </c>
      <c r="I1951" s="33"/>
      <c r="J1951" s="44"/>
      <c r="K1951" s="31" t="s">
        <v>546</v>
      </c>
      <c r="L1951" s="44" t="s">
        <v>3295</v>
      </c>
      <c r="M1951" s="33"/>
      <c r="N1951" s="44"/>
      <c r="O1951" s="49"/>
      <c r="P1951" s="48"/>
      <c r="Q1951" s="24"/>
      <c r="R1951" s="51"/>
      <c r="S1951" s="24"/>
      <c r="T1951" s="98"/>
      <c r="U1951" s="42"/>
      <c r="V1951" s="41">
        <f t="shared" si="66"/>
        <v>28</v>
      </c>
      <c r="W1951" s="52"/>
      <c r="X1951" s="53"/>
    </row>
    <row r="1952" spans="1:24" s="54" customFormat="1" x14ac:dyDescent="0.45">
      <c r="A1952" s="892"/>
      <c r="B1952" s="26" t="s">
        <v>24</v>
      </c>
      <c r="C1952" s="232">
        <v>52</v>
      </c>
      <c r="D1952" s="89">
        <v>14</v>
      </c>
      <c r="E1952" s="29" t="s">
        <v>2740</v>
      </c>
      <c r="F1952" s="30" t="s">
        <v>36</v>
      </c>
      <c r="G1952" s="31">
        <v>45</v>
      </c>
      <c r="H1952" s="246" t="s">
        <v>3187</v>
      </c>
      <c r="I1952" s="33"/>
      <c r="J1952" s="44"/>
      <c r="K1952" s="31" t="s">
        <v>548</v>
      </c>
      <c r="L1952" s="44" t="s">
        <v>3296</v>
      </c>
      <c r="M1952" s="33"/>
      <c r="N1952" s="44"/>
      <c r="O1952" s="49"/>
      <c r="P1952" s="48"/>
      <c r="Q1952" s="24"/>
      <c r="R1952" s="51"/>
      <c r="S1952" s="24"/>
      <c r="T1952" s="98"/>
      <c r="U1952" s="42"/>
      <c r="V1952" s="41">
        <f t="shared" si="66"/>
        <v>27</v>
      </c>
      <c r="W1952" s="52"/>
      <c r="X1952" s="53"/>
    </row>
    <row r="1953" spans="1:24" s="54" customFormat="1" x14ac:dyDescent="0.45">
      <c r="A1953" s="892"/>
      <c r="B1953" s="26" t="s">
        <v>24</v>
      </c>
      <c r="C1953" s="232">
        <v>52</v>
      </c>
      <c r="D1953" s="89">
        <v>14</v>
      </c>
      <c r="E1953" s="29" t="s">
        <v>2740</v>
      </c>
      <c r="F1953" s="30" t="s">
        <v>36</v>
      </c>
      <c r="G1953" s="31">
        <v>45</v>
      </c>
      <c r="H1953" s="246" t="s">
        <v>3187</v>
      </c>
      <c r="I1953" s="33"/>
      <c r="J1953" s="44"/>
      <c r="K1953" s="31" t="s">
        <v>550</v>
      </c>
      <c r="L1953" s="44" t="s">
        <v>3297</v>
      </c>
      <c r="M1953" s="33"/>
      <c r="N1953" s="44"/>
      <c r="O1953" s="49"/>
      <c r="P1953" s="48"/>
      <c r="Q1953" s="24"/>
      <c r="R1953" s="51"/>
      <c r="S1953" s="24"/>
      <c r="T1953" s="98"/>
      <c r="U1953" s="42"/>
      <c r="V1953" s="41">
        <f t="shared" si="66"/>
        <v>24</v>
      </c>
      <c r="W1953" s="52"/>
      <c r="X1953" s="53"/>
    </row>
    <row r="1954" spans="1:24" s="54" customFormat="1" x14ac:dyDescent="0.45">
      <c r="A1954" s="892"/>
      <c r="B1954" s="26" t="s">
        <v>24</v>
      </c>
      <c r="C1954" s="232">
        <v>52</v>
      </c>
      <c r="D1954" s="89">
        <v>14</v>
      </c>
      <c r="E1954" s="29" t="s">
        <v>2740</v>
      </c>
      <c r="F1954" s="30" t="s">
        <v>36</v>
      </c>
      <c r="G1954" s="31">
        <v>45</v>
      </c>
      <c r="H1954" s="246" t="s">
        <v>3187</v>
      </c>
      <c r="I1954" s="33"/>
      <c r="J1954" s="44"/>
      <c r="K1954" s="31" t="s">
        <v>552</v>
      </c>
      <c r="L1954" s="44" t="s">
        <v>3298</v>
      </c>
      <c r="M1954" s="33"/>
      <c r="N1954" s="44"/>
      <c r="O1954" s="49"/>
      <c r="P1954" s="48"/>
      <c r="Q1954" s="24"/>
      <c r="R1954" s="51"/>
      <c r="S1954" s="24"/>
      <c r="T1954" s="98"/>
      <c r="U1954" s="42"/>
      <c r="V1954" s="41">
        <f t="shared" si="66"/>
        <v>26</v>
      </c>
      <c r="W1954" s="52"/>
      <c r="X1954" s="53"/>
    </row>
    <row r="1955" spans="1:24" s="54" customFormat="1" x14ac:dyDescent="0.45">
      <c r="A1955" s="892"/>
      <c r="B1955" s="26" t="s">
        <v>24</v>
      </c>
      <c r="C1955" s="232">
        <v>52</v>
      </c>
      <c r="D1955" s="89">
        <v>14</v>
      </c>
      <c r="E1955" s="29" t="s">
        <v>2740</v>
      </c>
      <c r="F1955" s="30" t="s">
        <v>36</v>
      </c>
      <c r="G1955" s="31">
        <v>45</v>
      </c>
      <c r="H1955" s="246" t="s">
        <v>3187</v>
      </c>
      <c r="I1955" s="33"/>
      <c r="J1955" s="44"/>
      <c r="K1955" s="31" t="s">
        <v>554</v>
      </c>
      <c r="L1955" s="44" t="s">
        <v>3299</v>
      </c>
      <c r="M1955" s="33"/>
      <c r="N1955" s="44"/>
      <c r="O1955" s="49"/>
      <c r="P1955" s="48"/>
      <c r="Q1955" s="24"/>
      <c r="R1955" s="51"/>
      <c r="S1955" s="24"/>
      <c r="T1955" s="98"/>
      <c r="U1955" s="42"/>
      <c r="V1955" s="41">
        <f t="shared" si="66"/>
        <v>28</v>
      </c>
      <c r="W1955" s="52"/>
      <c r="X1955" s="53"/>
    </row>
    <row r="1956" spans="1:24" s="54" customFormat="1" x14ac:dyDescent="0.45">
      <c r="A1956" s="892"/>
      <c r="B1956" s="26" t="s">
        <v>24</v>
      </c>
      <c r="C1956" s="232">
        <v>52</v>
      </c>
      <c r="D1956" s="89">
        <v>14</v>
      </c>
      <c r="E1956" s="29" t="s">
        <v>2740</v>
      </c>
      <c r="F1956" s="30" t="s">
        <v>36</v>
      </c>
      <c r="G1956" s="31">
        <v>45</v>
      </c>
      <c r="H1956" s="246" t="s">
        <v>3187</v>
      </c>
      <c r="I1956" s="33"/>
      <c r="J1956" s="44"/>
      <c r="K1956" s="31" t="s">
        <v>556</v>
      </c>
      <c r="L1956" s="44" t="s">
        <v>3300</v>
      </c>
      <c r="M1956" s="33"/>
      <c r="N1956" s="44"/>
      <c r="O1956" s="49"/>
      <c r="P1956" s="48"/>
      <c r="Q1956" s="24"/>
      <c r="R1956" s="51"/>
      <c r="S1956" s="24"/>
      <c r="T1956" s="98"/>
      <c r="U1956" s="42"/>
      <c r="V1956" s="41">
        <f t="shared" si="66"/>
        <v>28</v>
      </c>
      <c r="W1956" s="52"/>
      <c r="X1956" s="53"/>
    </row>
    <row r="1957" spans="1:24" s="54" customFormat="1" x14ac:dyDescent="0.45">
      <c r="A1957" s="892"/>
      <c r="B1957" s="26" t="s">
        <v>24</v>
      </c>
      <c r="C1957" s="232">
        <v>52</v>
      </c>
      <c r="D1957" s="89">
        <v>14</v>
      </c>
      <c r="E1957" s="29" t="s">
        <v>2740</v>
      </c>
      <c r="F1957" s="30" t="s">
        <v>36</v>
      </c>
      <c r="G1957" s="31">
        <v>45</v>
      </c>
      <c r="H1957" s="246" t="s">
        <v>3187</v>
      </c>
      <c r="I1957" s="33"/>
      <c r="J1957" s="44"/>
      <c r="K1957" s="31" t="s">
        <v>558</v>
      </c>
      <c r="L1957" s="44" t="s">
        <v>3301</v>
      </c>
      <c r="M1957" s="33"/>
      <c r="N1957" s="44"/>
      <c r="O1957" s="49"/>
      <c r="P1957" s="48"/>
      <c r="Q1957" s="24"/>
      <c r="R1957" s="51"/>
      <c r="S1957" s="24"/>
      <c r="T1957" s="98"/>
      <c r="U1957" s="42"/>
      <c r="V1957" s="41">
        <f t="shared" si="66"/>
        <v>29</v>
      </c>
      <c r="W1957" s="52"/>
      <c r="X1957" s="53"/>
    </row>
    <row r="1958" spans="1:24" s="54" customFormat="1" x14ac:dyDescent="0.45">
      <c r="A1958" s="892"/>
      <c r="B1958" s="26" t="s">
        <v>24</v>
      </c>
      <c r="C1958" s="232">
        <v>52</v>
      </c>
      <c r="D1958" s="89">
        <v>14</v>
      </c>
      <c r="E1958" s="29" t="s">
        <v>2740</v>
      </c>
      <c r="F1958" s="30" t="s">
        <v>36</v>
      </c>
      <c r="G1958" s="31">
        <v>45</v>
      </c>
      <c r="H1958" s="246" t="s">
        <v>3187</v>
      </c>
      <c r="I1958" s="33"/>
      <c r="J1958" s="44"/>
      <c r="K1958" s="31" t="s">
        <v>560</v>
      </c>
      <c r="L1958" s="44" t="s">
        <v>3302</v>
      </c>
      <c r="M1958" s="33"/>
      <c r="N1958" s="44"/>
      <c r="O1958" s="49"/>
      <c r="P1958" s="48"/>
      <c r="Q1958" s="24"/>
      <c r="R1958" s="51"/>
      <c r="S1958" s="24"/>
      <c r="T1958" s="98"/>
      <c r="U1958" s="42"/>
      <c r="V1958" s="41">
        <f t="shared" si="66"/>
        <v>28</v>
      </c>
      <c r="W1958" s="52"/>
      <c r="X1958" s="53"/>
    </row>
    <row r="1959" spans="1:24" s="54" customFormat="1" x14ac:dyDescent="0.45">
      <c r="A1959" s="892"/>
      <c r="B1959" s="26" t="s">
        <v>24</v>
      </c>
      <c r="C1959" s="232">
        <v>52</v>
      </c>
      <c r="D1959" s="89">
        <v>14</v>
      </c>
      <c r="E1959" s="29" t="s">
        <v>2740</v>
      </c>
      <c r="F1959" s="30" t="s">
        <v>36</v>
      </c>
      <c r="G1959" s="31">
        <v>45</v>
      </c>
      <c r="H1959" s="246" t="s">
        <v>3187</v>
      </c>
      <c r="I1959" s="33"/>
      <c r="J1959" s="44"/>
      <c r="K1959" s="31" t="s">
        <v>562</v>
      </c>
      <c r="L1959" s="44" t="s">
        <v>3303</v>
      </c>
      <c r="M1959" s="33"/>
      <c r="N1959" s="44"/>
      <c r="O1959" s="49"/>
      <c r="P1959" s="48"/>
      <c r="Q1959" s="24"/>
      <c r="R1959" s="51"/>
      <c r="S1959" s="24"/>
      <c r="T1959" s="98"/>
      <c r="U1959" s="42"/>
      <c r="V1959" s="41">
        <f t="shared" si="66"/>
        <v>29</v>
      </c>
      <c r="W1959" s="52"/>
      <c r="X1959" s="53"/>
    </row>
    <row r="1960" spans="1:24" s="54" customFormat="1" x14ac:dyDescent="0.45">
      <c r="A1960" s="892"/>
      <c r="B1960" s="26" t="s">
        <v>24</v>
      </c>
      <c r="C1960" s="232">
        <v>52</v>
      </c>
      <c r="D1960" s="89">
        <v>14</v>
      </c>
      <c r="E1960" s="29" t="s">
        <v>2740</v>
      </c>
      <c r="F1960" s="30" t="s">
        <v>36</v>
      </c>
      <c r="G1960" s="31">
        <v>45</v>
      </c>
      <c r="H1960" s="246" t="s">
        <v>3187</v>
      </c>
      <c r="I1960" s="33"/>
      <c r="J1960" s="44"/>
      <c r="K1960" s="31" t="s">
        <v>564</v>
      </c>
      <c r="L1960" s="44" t="s">
        <v>3304</v>
      </c>
      <c r="M1960" s="33"/>
      <c r="N1960" s="44"/>
      <c r="O1960" s="49"/>
      <c r="P1960" s="48"/>
      <c r="Q1960" s="24"/>
      <c r="R1960" s="51"/>
      <c r="S1960" s="24"/>
      <c r="T1960" s="98"/>
      <c r="U1960" s="42"/>
      <c r="V1960" s="41">
        <f t="shared" si="66"/>
        <v>27</v>
      </c>
      <c r="W1960" s="52"/>
      <c r="X1960" s="53"/>
    </row>
    <row r="1961" spans="1:24" s="54" customFormat="1" x14ac:dyDescent="0.45">
      <c r="A1961" s="892"/>
      <c r="B1961" s="26" t="s">
        <v>24</v>
      </c>
      <c r="C1961" s="232">
        <v>52</v>
      </c>
      <c r="D1961" s="89">
        <v>14</v>
      </c>
      <c r="E1961" s="29" t="s">
        <v>2740</v>
      </c>
      <c r="F1961" s="30" t="s">
        <v>36</v>
      </c>
      <c r="G1961" s="31">
        <v>45</v>
      </c>
      <c r="H1961" s="246" t="s">
        <v>3187</v>
      </c>
      <c r="I1961" s="33"/>
      <c r="J1961" s="44"/>
      <c r="K1961" s="31" t="s">
        <v>566</v>
      </c>
      <c r="L1961" s="44" t="s">
        <v>3305</v>
      </c>
      <c r="M1961" s="33"/>
      <c r="N1961" s="44"/>
      <c r="O1961" s="49"/>
      <c r="P1961" s="48"/>
      <c r="Q1961" s="24"/>
      <c r="R1961" s="51"/>
      <c r="S1961" s="24"/>
      <c r="T1961" s="98"/>
      <c r="U1961" s="42"/>
      <c r="V1961" s="41">
        <f t="shared" si="66"/>
        <v>27</v>
      </c>
      <c r="W1961" s="52"/>
      <c r="X1961" s="53"/>
    </row>
    <row r="1962" spans="1:24" s="54" customFormat="1" x14ac:dyDescent="0.45">
      <c r="A1962" s="892"/>
      <c r="B1962" s="26" t="s">
        <v>24</v>
      </c>
      <c r="C1962" s="232">
        <v>52</v>
      </c>
      <c r="D1962" s="89">
        <v>14</v>
      </c>
      <c r="E1962" s="29" t="s">
        <v>2740</v>
      </c>
      <c r="F1962" s="30" t="s">
        <v>36</v>
      </c>
      <c r="G1962" s="31">
        <v>45</v>
      </c>
      <c r="H1962" s="246" t="s">
        <v>3187</v>
      </c>
      <c r="I1962" s="33"/>
      <c r="J1962" s="44"/>
      <c r="K1962" s="31" t="s">
        <v>568</v>
      </c>
      <c r="L1962" s="44" t="s">
        <v>3306</v>
      </c>
      <c r="M1962" s="33"/>
      <c r="N1962" s="44"/>
      <c r="O1962" s="49"/>
      <c r="P1962" s="48"/>
      <c r="Q1962" s="24"/>
      <c r="R1962" s="51"/>
      <c r="S1962" s="24"/>
      <c r="T1962" s="98"/>
      <c r="U1962" s="42"/>
      <c r="V1962" s="41">
        <f t="shared" si="66"/>
        <v>27</v>
      </c>
      <c r="W1962" s="52"/>
      <c r="X1962" s="53"/>
    </row>
    <row r="1963" spans="1:24" s="54" customFormat="1" x14ac:dyDescent="0.45">
      <c r="A1963" s="892"/>
      <c r="B1963" s="26" t="s">
        <v>24</v>
      </c>
      <c r="C1963" s="232">
        <v>52</v>
      </c>
      <c r="D1963" s="89">
        <v>14</v>
      </c>
      <c r="E1963" s="29" t="s">
        <v>2740</v>
      </c>
      <c r="F1963" s="30" t="s">
        <v>36</v>
      </c>
      <c r="G1963" s="31">
        <v>45</v>
      </c>
      <c r="H1963" s="246" t="s">
        <v>3187</v>
      </c>
      <c r="I1963" s="33"/>
      <c r="J1963" s="44"/>
      <c r="K1963" s="31" t="s">
        <v>570</v>
      </c>
      <c r="L1963" s="44" t="s">
        <v>3307</v>
      </c>
      <c r="M1963" s="33"/>
      <c r="N1963" s="44"/>
      <c r="O1963" s="49"/>
      <c r="P1963" s="48"/>
      <c r="Q1963" s="24"/>
      <c r="R1963" s="51"/>
      <c r="S1963" s="24"/>
      <c r="T1963" s="98"/>
      <c r="U1963" s="42"/>
      <c r="V1963" s="41">
        <f t="shared" si="66"/>
        <v>27</v>
      </c>
      <c r="W1963" s="52"/>
      <c r="X1963" s="53"/>
    </row>
    <row r="1964" spans="1:24" s="54" customFormat="1" x14ac:dyDescent="0.45">
      <c r="A1964" s="892"/>
      <c r="B1964" s="26" t="s">
        <v>24</v>
      </c>
      <c r="C1964" s="232">
        <v>52</v>
      </c>
      <c r="D1964" s="89">
        <v>14</v>
      </c>
      <c r="E1964" s="29" t="s">
        <v>2740</v>
      </c>
      <c r="F1964" s="30" t="s">
        <v>36</v>
      </c>
      <c r="G1964" s="31">
        <v>45</v>
      </c>
      <c r="H1964" s="246" t="s">
        <v>3187</v>
      </c>
      <c r="I1964" s="33"/>
      <c r="J1964" s="44"/>
      <c r="K1964" s="31" t="s">
        <v>572</v>
      </c>
      <c r="L1964" s="44" t="s">
        <v>3308</v>
      </c>
      <c r="M1964" s="33"/>
      <c r="N1964" s="44"/>
      <c r="O1964" s="49"/>
      <c r="P1964" s="48"/>
      <c r="Q1964" s="24"/>
      <c r="R1964" s="51"/>
      <c r="S1964" s="24"/>
      <c r="T1964" s="98"/>
      <c r="U1964" s="42"/>
      <c r="V1964" s="41">
        <f t="shared" si="66"/>
        <v>27</v>
      </c>
      <c r="W1964" s="52"/>
      <c r="X1964" s="53"/>
    </row>
    <row r="1965" spans="1:24" s="54" customFormat="1" x14ac:dyDescent="0.45">
      <c r="A1965" s="892"/>
      <c r="B1965" s="26" t="s">
        <v>24</v>
      </c>
      <c r="C1965" s="232">
        <v>52</v>
      </c>
      <c r="D1965" s="89">
        <v>14</v>
      </c>
      <c r="E1965" s="29" t="s">
        <v>2740</v>
      </c>
      <c r="F1965" s="30" t="s">
        <v>36</v>
      </c>
      <c r="G1965" s="31">
        <v>45</v>
      </c>
      <c r="H1965" s="246" t="s">
        <v>3187</v>
      </c>
      <c r="I1965" s="33"/>
      <c r="J1965" s="44"/>
      <c r="K1965" s="31" t="s">
        <v>574</v>
      </c>
      <c r="L1965" s="44" t="s">
        <v>3309</v>
      </c>
      <c r="M1965" s="33"/>
      <c r="N1965" s="44"/>
      <c r="O1965" s="49"/>
      <c r="P1965" s="48"/>
      <c r="Q1965" s="24"/>
      <c r="R1965" s="51"/>
      <c r="S1965" s="24"/>
      <c r="T1965" s="98"/>
      <c r="U1965" s="42"/>
      <c r="V1965" s="41">
        <f t="shared" si="66"/>
        <v>36</v>
      </c>
      <c r="W1965" s="52"/>
      <c r="X1965" s="53"/>
    </row>
    <row r="1966" spans="1:24" s="54" customFormat="1" x14ac:dyDescent="0.45">
      <c r="A1966" s="892"/>
      <c r="B1966" s="26" t="s">
        <v>24</v>
      </c>
      <c r="C1966" s="232">
        <v>52</v>
      </c>
      <c r="D1966" s="89">
        <v>14</v>
      </c>
      <c r="E1966" s="29" t="s">
        <v>2740</v>
      </c>
      <c r="F1966" s="30" t="s">
        <v>36</v>
      </c>
      <c r="G1966" s="31">
        <v>45</v>
      </c>
      <c r="H1966" s="246" t="s">
        <v>3187</v>
      </c>
      <c r="I1966" s="33"/>
      <c r="J1966" s="44"/>
      <c r="K1966" s="31" t="s">
        <v>576</v>
      </c>
      <c r="L1966" s="44" t="s">
        <v>3310</v>
      </c>
      <c r="M1966" s="33"/>
      <c r="N1966" s="44"/>
      <c r="O1966" s="49"/>
      <c r="P1966" s="48"/>
      <c r="Q1966" s="24"/>
      <c r="R1966" s="51"/>
      <c r="S1966" s="24"/>
      <c r="T1966" s="98"/>
      <c r="U1966" s="42"/>
      <c r="V1966" s="41">
        <f t="shared" si="66"/>
        <v>28</v>
      </c>
      <c r="W1966" s="52"/>
      <c r="X1966" s="53"/>
    </row>
    <row r="1967" spans="1:24" s="54" customFormat="1" x14ac:dyDescent="0.45">
      <c r="A1967" s="892"/>
      <c r="B1967" s="26" t="s">
        <v>24</v>
      </c>
      <c r="C1967" s="232">
        <v>52</v>
      </c>
      <c r="D1967" s="89">
        <v>14</v>
      </c>
      <c r="E1967" s="29" t="s">
        <v>2740</v>
      </c>
      <c r="F1967" s="30" t="s">
        <v>36</v>
      </c>
      <c r="G1967" s="31">
        <v>45</v>
      </c>
      <c r="H1967" s="246" t="s">
        <v>3187</v>
      </c>
      <c r="I1967" s="33"/>
      <c r="J1967" s="44"/>
      <c r="K1967" s="31" t="s">
        <v>578</v>
      </c>
      <c r="L1967" s="44" t="s">
        <v>3311</v>
      </c>
      <c r="M1967" s="33"/>
      <c r="N1967" s="44"/>
      <c r="O1967" s="49"/>
      <c r="P1967" s="48"/>
      <c r="Q1967" s="24"/>
      <c r="R1967" s="51"/>
      <c r="S1967" s="24"/>
      <c r="T1967" s="98"/>
      <c r="U1967" s="42"/>
      <c r="V1967" s="41">
        <f t="shared" si="66"/>
        <v>27</v>
      </c>
      <c r="W1967" s="52"/>
      <c r="X1967" s="53"/>
    </row>
    <row r="1968" spans="1:24" s="54" customFormat="1" x14ac:dyDescent="0.45">
      <c r="A1968" s="892"/>
      <c r="B1968" s="26" t="s">
        <v>24</v>
      </c>
      <c r="C1968" s="232">
        <v>52</v>
      </c>
      <c r="D1968" s="89">
        <v>14</v>
      </c>
      <c r="E1968" s="29" t="s">
        <v>2740</v>
      </c>
      <c r="F1968" s="30" t="s">
        <v>36</v>
      </c>
      <c r="G1968" s="31">
        <v>45</v>
      </c>
      <c r="H1968" s="246" t="s">
        <v>3187</v>
      </c>
      <c r="I1968" s="33"/>
      <c r="J1968" s="44"/>
      <c r="K1968" s="31" t="s">
        <v>580</v>
      </c>
      <c r="L1968" s="44" t="s">
        <v>3312</v>
      </c>
      <c r="M1968" s="33"/>
      <c r="N1968" s="44"/>
      <c r="O1968" s="49"/>
      <c r="P1968" s="48"/>
      <c r="Q1968" s="24"/>
      <c r="R1968" s="51"/>
      <c r="S1968" s="24"/>
      <c r="T1968" s="98"/>
      <c r="U1968" s="42"/>
      <c r="V1968" s="41"/>
      <c r="W1968" s="52"/>
      <c r="X1968" s="53"/>
    </row>
    <row r="1969" spans="1:24" s="54" customFormat="1" x14ac:dyDescent="0.45">
      <c r="A1969" s="892"/>
      <c r="B1969" s="26" t="s">
        <v>24</v>
      </c>
      <c r="C1969" s="232">
        <v>52</v>
      </c>
      <c r="D1969" s="89">
        <v>14</v>
      </c>
      <c r="E1969" s="29" t="s">
        <v>2740</v>
      </c>
      <c r="F1969" s="30" t="s">
        <v>36</v>
      </c>
      <c r="G1969" s="31">
        <v>45</v>
      </c>
      <c r="H1969" s="246" t="s">
        <v>3187</v>
      </c>
      <c r="I1969" s="33"/>
      <c r="J1969" s="44"/>
      <c r="K1969" s="31" t="s">
        <v>582</v>
      </c>
      <c r="L1969" s="44" t="s">
        <v>3313</v>
      </c>
      <c r="M1969" s="33"/>
      <c r="N1969" s="44"/>
      <c r="O1969" s="49"/>
      <c r="P1969" s="48"/>
      <c r="Q1969" s="24"/>
      <c r="R1969" s="51"/>
      <c r="S1969" s="24"/>
      <c r="T1969" s="98"/>
      <c r="U1969" s="42"/>
      <c r="V1969" s="41"/>
      <c r="W1969" s="52"/>
      <c r="X1969" s="53"/>
    </row>
    <row r="1970" spans="1:24" s="54" customFormat="1" x14ac:dyDescent="0.45">
      <c r="A1970" s="892"/>
      <c r="B1970" s="26" t="s">
        <v>24</v>
      </c>
      <c r="C1970" s="232">
        <v>52</v>
      </c>
      <c r="D1970" s="89">
        <v>14</v>
      </c>
      <c r="E1970" s="29" t="s">
        <v>2740</v>
      </c>
      <c r="F1970" s="30" t="s">
        <v>36</v>
      </c>
      <c r="G1970" s="31">
        <v>45</v>
      </c>
      <c r="H1970" s="246" t="s">
        <v>3187</v>
      </c>
      <c r="I1970" s="33"/>
      <c r="J1970" s="44"/>
      <c r="K1970" s="31" t="s">
        <v>584</v>
      </c>
      <c r="L1970" s="44" t="s">
        <v>3314</v>
      </c>
      <c r="M1970" s="33"/>
      <c r="N1970" s="44"/>
      <c r="O1970" s="49"/>
      <c r="P1970" s="48"/>
      <c r="Q1970" s="24"/>
      <c r="R1970" s="51"/>
      <c r="S1970" s="24"/>
      <c r="T1970" s="98"/>
      <c r="U1970" s="42"/>
      <c r="V1970" s="41"/>
      <c r="W1970" s="52"/>
      <c r="X1970" s="53"/>
    </row>
    <row r="1971" spans="1:24" s="54" customFormat="1" x14ac:dyDescent="0.45">
      <c r="A1971" s="892"/>
      <c r="B1971" s="26" t="s">
        <v>24</v>
      </c>
      <c r="C1971" s="232">
        <v>52</v>
      </c>
      <c r="D1971" s="89">
        <v>14</v>
      </c>
      <c r="E1971" s="29" t="s">
        <v>2740</v>
      </c>
      <c r="F1971" s="30" t="s">
        <v>36</v>
      </c>
      <c r="G1971" s="31">
        <v>45</v>
      </c>
      <c r="H1971" s="246" t="s">
        <v>3187</v>
      </c>
      <c r="I1971" s="33"/>
      <c r="J1971" s="44"/>
      <c r="K1971" s="31" t="s">
        <v>586</v>
      </c>
      <c r="L1971" s="44" t="s">
        <v>3315</v>
      </c>
      <c r="M1971" s="33"/>
      <c r="N1971" s="44"/>
      <c r="O1971" s="49"/>
      <c r="P1971" s="48"/>
      <c r="Q1971" s="24"/>
      <c r="R1971" s="51"/>
      <c r="S1971" s="24"/>
      <c r="T1971" s="98"/>
      <c r="U1971" s="42"/>
      <c r="V1971" s="41"/>
      <c r="W1971" s="52"/>
      <c r="X1971" s="53"/>
    </row>
    <row r="1972" spans="1:24" x14ac:dyDescent="0.45">
      <c r="A1972" s="892"/>
      <c r="B1972" s="26" t="s">
        <v>24</v>
      </c>
      <c r="C1972" s="232">
        <v>52</v>
      </c>
      <c r="D1972" s="89">
        <v>14</v>
      </c>
      <c r="E1972" s="29" t="s">
        <v>2740</v>
      </c>
      <c r="F1972" s="71" t="s">
        <v>26</v>
      </c>
      <c r="G1972" s="47">
        <v>46</v>
      </c>
      <c r="H1972" s="192" t="s">
        <v>162</v>
      </c>
      <c r="I1972" s="47" t="s">
        <v>28</v>
      </c>
      <c r="J1972" s="192" t="s">
        <v>123</v>
      </c>
      <c r="K1972" s="47" t="s">
        <v>30</v>
      </c>
      <c r="L1972" s="48" t="s">
        <v>282</v>
      </c>
      <c r="M1972" s="47" t="s">
        <v>32</v>
      </c>
      <c r="N1972" s="48" t="s">
        <v>339</v>
      </c>
      <c r="O1972" s="47" t="s">
        <v>33</v>
      </c>
      <c r="P1972" s="48"/>
      <c r="Q1972" s="236" t="s">
        <v>34</v>
      </c>
      <c r="R1972" s="51"/>
      <c r="S1972" s="24" t="s">
        <v>35</v>
      </c>
      <c r="T1972" s="98"/>
      <c r="U1972" s="42"/>
      <c r="V1972" s="41">
        <f>LEN(H1972&amp;J1972&amp;L1972&amp;N1972&amp;P1972&amp;R1972)+5</f>
        <v>27</v>
      </c>
      <c r="W1972" s="13"/>
      <c r="X1972" s="53">
        <f>LEN(H1973&amp;J1974&amp;L1974)+5</f>
        <v>32</v>
      </c>
    </row>
    <row r="1973" spans="1:24" x14ac:dyDescent="0.45">
      <c r="A1973" s="892"/>
      <c r="B1973" s="26" t="s">
        <v>24</v>
      </c>
      <c r="C1973" s="232">
        <v>52</v>
      </c>
      <c r="D1973" s="89">
        <v>14</v>
      </c>
      <c r="E1973" s="29" t="s">
        <v>2740</v>
      </c>
      <c r="F1973" s="30" t="s">
        <v>36</v>
      </c>
      <c r="G1973" s="31">
        <v>46</v>
      </c>
      <c r="H1973" s="174" t="s">
        <v>3316</v>
      </c>
      <c r="I1973" s="31" t="s">
        <v>24</v>
      </c>
      <c r="J1973" s="174" t="s">
        <v>3317</v>
      </c>
      <c r="K1973" s="33" t="s">
        <v>24</v>
      </c>
      <c r="L1973" s="34" t="s">
        <v>2905</v>
      </c>
      <c r="M1973" s="55" t="s">
        <v>24</v>
      </c>
      <c r="N1973" s="34" t="s">
        <v>3318</v>
      </c>
      <c r="O1973" s="33"/>
      <c r="P1973" s="34"/>
      <c r="Q1973" s="234"/>
      <c r="R1973" s="37"/>
      <c r="S1973" s="38" t="s">
        <v>51</v>
      </c>
      <c r="T1973" s="43"/>
      <c r="U1973" s="42" t="s">
        <v>2457</v>
      </c>
      <c r="V1973" s="41">
        <f>LEN(H1973&amp;J1973&amp;L1973&amp;N1973&amp;P1973&amp;R1973)+5</f>
        <v>28</v>
      </c>
      <c r="W1973" s="13"/>
    </row>
    <row r="1974" spans="1:24" x14ac:dyDescent="0.45">
      <c r="A1974" s="892"/>
      <c r="B1974" s="26" t="s">
        <v>24</v>
      </c>
      <c r="C1974" s="232">
        <v>52</v>
      </c>
      <c r="D1974" s="89">
        <v>14</v>
      </c>
      <c r="E1974" s="29" t="s">
        <v>2740</v>
      </c>
      <c r="F1974" s="30" t="s">
        <v>36</v>
      </c>
      <c r="G1974" s="31">
        <v>46</v>
      </c>
      <c r="H1974" s="174" t="s">
        <v>3316</v>
      </c>
      <c r="I1974" s="31" t="s">
        <v>40</v>
      </c>
      <c r="J1974" s="174" t="s">
        <v>3319</v>
      </c>
      <c r="K1974" s="33" t="s">
        <v>40</v>
      </c>
      <c r="L1974" s="34" t="s">
        <v>3320</v>
      </c>
      <c r="M1974" s="55" t="s">
        <v>40</v>
      </c>
      <c r="N1974" s="34" t="s">
        <v>3321</v>
      </c>
      <c r="O1974" s="33"/>
      <c r="P1974" s="34"/>
      <c r="Q1974" s="234"/>
      <c r="R1974" s="37"/>
      <c r="S1974" s="38"/>
      <c r="T1974" s="43"/>
      <c r="U1974" s="42"/>
      <c r="V1974" s="41">
        <f>LEN(H1974&amp;J1974&amp;L1974&amp;N1974&amp;P1974&amp;R1974)+5</f>
        <v>39</v>
      </c>
      <c r="W1974" s="13"/>
    </row>
    <row r="1975" spans="1:24" x14ac:dyDescent="0.45">
      <c r="A1975" s="892"/>
      <c r="B1975" s="26" t="s">
        <v>24</v>
      </c>
      <c r="C1975" s="232">
        <v>52</v>
      </c>
      <c r="D1975" s="89">
        <v>14</v>
      </c>
      <c r="E1975" s="29" t="s">
        <v>2740</v>
      </c>
      <c r="F1975" s="30" t="s">
        <v>36</v>
      </c>
      <c r="G1975" s="31">
        <v>46</v>
      </c>
      <c r="H1975" s="174" t="s">
        <v>3316</v>
      </c>
      <c r="I1975" s="31" t="s">
        <v>43</v>
      </c>
      <c r="J1975" s="174" t="s">
        <v>3322</v>
      </c>
      <c r="K1975" s="33" t="s">
        <v>43</v>
      </c>
      <c r="L1975" s="34" t="s">
        <v>3323</v>
      </c>
      <c r="M1975" s="55" t="s">
        <v>43</v>
      </c>
      <c r="N1975" s="34" t="s">
        <v>3324</v>
      </c>
      <c r="O1975" s="33"/>
      <c r="P1975" s="34"/>
      <c r="Q1975" s="234"/>
      <c r="R1975" s="37"/>
      <c r="S1975" s="38"/>
      <c r="T1975" s="43"/>
      <c r="U1975" s="42"/>
      <c r="V1975" s="41"/>
      <c r="W1975" s="13"/>
    </row>
    <row r="1976" spans="1:24" x14ac:dyDescent="0.45">
      <c r="A1976" s="892"/>
      <c r="B1976" s="26" t="s">
        <v>24</v>
      </c>
      <c r="C1976" s="232">
        <v>52</v>
      </c>
      <c r="D1976" s="89">
        <v>14</v>
      </c>
      <c r="E1976" s="29" t="s">
        <v>2740</v>
      </c>
      <c r="F1976" s="30" t="s">
        <v>36</v>
      </c>
      <c r="G1976" s="31">
        <v>46</v>
      </c>
      <c r="H1976" s="174" t="s">
        <v>3316</v>
      </c>
      <c r="I1976" s="31"/>
      <c r="J1976" s="174"/>
      <c r="K1976" s="33" t="s">
        <v>46</v>
      </c>
      <c r="L1976" s="34" t="s">
        <v>3325</v>
      </c>
      <c r="M1976" s="55" t="s">
        <v>46</v>
      </c>
      <c r="N1976" s="34" t="s">
        <v>3326</v>
      </c>
      <c r="O1976" s="33"/>
      <c r="P1976" s="34"/>
      <c r="Q1976" s="234"/>
      <c r="R1976" s="37"/>
      <c r="S1976" s="38"/>
      <c r="T1976" s="43"/>
      <c r="U1976" s="42"/>
      <c r="V1976" s="41"/>
      <c r="W1976" s="13"/>
    </row>
    <row r="1977" spans="1:24" x14ac:dyDescent="0.45">
      <c r="A1977" s="892"/>
      <c r="B1977" s="26" t="s">
        <v>24</v>
      </c>
      <c r="C1977" s="232">
        <v>52</v>
      </c>
      <c r="D1977" s="89">
        <v>14</v>
      </c>
      <c r="E1977" s="29" t="s">
        <v>2740</v>
      </c>
      <c r="F1977" s="30" t="s">
        <v>36</v>
      </c>
      <c r="G1977" s="31">
        <v>46</v>
      </c>
      <c r="H1977" s="174" t="s">
        <v>3316</v>
      </c>
      <c r="I1977" s="31"/>
      <c r="J1977" s="174"/>
      <c r="K1977" s="33" t="s">
        <v>49</v>
      </c>
      <c r="L1977" s="34" t="s">
        <v>3327</v>
      </c>
      <c r="M1977" s="55" t="s">
        <v>49</v>
      </c>
      <c r="N1977" s="34" t="s">
        <v>3328</v>
      </c>
      <c r="O1977" s="33"/>
      <c r="P1977" s="34"/>
      <c r="Q1977" s="234"/>
      <c r="R1977" s="37"/>
      <c r="S1977" s="38"/>
      <c r="T1977" s="43"/>
      <c r="U1977" s="42"/>
      <c r="V1977" s="41"/>
      <c r="W1977" s="13"/>
    </row>
    <row r="1978" spans="1:24" x14ac:dyDescent="0.45">
      <c r="A1978" s="892"/>
      <c r="B1978" s="26" t="s">
        <v>24</v>
      </c>
      <c r="C1978" s="232">
        <v>52</v>
      </c>
      <c r="D1978" s="89">
        <v>14</v>
      </c>
      <c r="E1978" s="29" t="s">
        <v>2740</v>
      </c>
      <c r="F1978" s="30" t="s">
        <v>36</v>
      </c>
      <c r="G1978" s="31">
        <v>46</v>
      </c>
      <c r="H1978" s="174" t="s">
        <v>3316</v>
      </c>
      <c r="I1978" s="31"/>
      <c r="J1978" s="174"/>
      <c r="K1978" s="33" t="s">
        <v>52</v>
      </c>
      <c r="L1978" s="34" t="s">
        <v>3329</v>
      </c>
      <c r="M1978" s="55" t="s">
        <v>52</v>
      </c>
      <c r="N1978" s="34" t="s">
        <v>3330</v>
      </c>
      <c r="O1978" s="33"/>
      <c r="P1978" s="34"/>
      <c r="Q1978" s="234"/>
      <c r="R1978" s="37"/>
      <c r="S1978" s="38"/>
      <c r="T1978" s="43"/>
      <c r="U1978" s="42"/>
      <c r="V1978" s="41"/>
      <c r="W1978" s="13"/>
    </row>
    <row r="1979" spans="1:24" x14ac:dyDescent="0.45">
      <c r="A1979" s="892"/>
      <c r="B1979" s="26" t="s">
        <v>24</v>
      </c>
      <c r="C1979" s="232">
        <v>52</v>
      </c>
      <c r="D1979" s="89">
        <v>14</v>
      </c>
      <c r="E1979" s="29" t="s">
        <v>2740</v>
      </c>
      <c r="F1979" s="30" t="s">
        <v>36</v>
      </c>
      <c r="G1979" s="31">
        <v>46</v>
      </c>
      <c r="H1979" s="174" t="s">
        <v>3316</v>
      </c>
      <c r="I1979" s="31"/>
      <c r="J1979" s="174"/>
      <c r="K1979" s="55" t="s">
        <v>54</v>
      </c>
      <c r="L1979" s="34" t="s">
        <v>3331</v>
      </c>
      <c r="M1979" s="33" t="s">
        <v>54</v>
      </c>
      <c r="N1979" s="34" t="s">
        <v>3332</v>
      </c>
      <c r="O1979" s="33"/>
      <c r="P1979" s="34"/>
      <c r="Q1979" s="234"/>
      <c r="R1979" s="37"/>
      <c r="S1979" s="38"/>
      <c r="T1979" s="43"/>
      <c r="U1979" s="42"/>
      <c r="V1979" s="41"/>
      <c r="W1979" s="13"/>
    </row>
    <row r="1980" spans="1:24" x14ac:dyDescent="0.45">
      <c r="A1980" s="892"/>
      <c r="B1980" s="26" t="s">
        <v>24</v>
      </c>
      <c r="C1980" s="232">
        <v>52</v>
      </c>
      <c r="D1980" s="89">
        <v>14</v>
      </c>
      <c r="E1980" s="29" t="s">
        <v>2740</v>
      </c>
      <c r="F1980" s="30" t="s">
        <v>36</v>
      </c>
      <c r="G1980" s="31">
        <v>46</v>
      </c>
      <c r="H1980" s="174" t="s">
        <v>3316</v>
      </c>
      <c r="I1980" s="31"/>
      <c r="J1980" s="174"/>
      <c r="K1980" s="55" t="s">
        <v>56</v>
      </c>
      <c r="L1980" s="34" t="s">
        <v>3333</v>
      </c>
      <c r="M1980" s="33"/>
      <c r="N1980" s="34"/>
      <c r="O1980" s="33"/>
      <c r="P1980" s="34"/>
      <c r="Q1980" s="234"/>
      <c r="R1980" s="37"/>
      <c r="S1980" s="38"/>
      <c r="T1980" s="43"/>
      <c r="U1980" s="42"/>
      <c r="V1980" s="41"/>
      <c r="W1980" s="13"/>
    </row>
    <row r="1981" spans="1:24" s="54" customFormat="1" x14ac:dyDescent="0.45">
      <c r="A1981" s="892"/>
      <c r="B1981" s="26" t="s">
        <v>24</v>
      </c>
      <c r="C1981" s="232">
        <v>52</v>
      </c>
      <c r="D1981" s="89">
        <v>14</v>
      </c>
      <c r="E1981" s="29" t="s">
        <v>2740</v>
      </c>
      <c r="F1981" s="203" t="s">
        <v>26</v>
      </c>
      <c r="G1981" s="47">
        <v>47</v>
      </c>
      <c r="H1981" s="192" t="s">
        <v>162</v>
      </c>
      <c r="I1981" s="47" t="s">
        <v>28</v>
      </c>
      <c r="J1981" s="192" t="s">
        <v>123</v>
      </c>
      <c r="K1981" s="47" t="s">
        <v>30</v>
      </c>
      <c r="L1981" s="48"/>
      <c r="M1981" s="47" t="s">
        <v>32</v>
      </c>
      <c r="N1981" s="48"/>
      <c r="O1981" s="47" t="s">
        <v>33</v>
      </c>
      <c r="P1981" s="48"/>
      <c r="Q1981" s="236" t="s">
        <v>34</v>
      </c>
      <c r="R1981" s="51"/>
      <c r="S1981" s="24" t="s">
        <v>35</v>
      </c>
      <c r="T1981" s="98"/>
      <c r="U1981" s="42"/>
      <c r="V1981" s="41">
        <f t="shared" ref="V1981:V1987" si="67">LEN(H1981&amp;J1981&amp;L1981&amp;N1981&amp;P1981&amp;R1981)+5</f>
        <v>17</v>
      </c>
      <c r="W1981" s="52"/>
      <c r="X1981" s="53">
        <f>LEN(H1984&amp;J1985&amp;L1986)+5</f>
        <v>35</v>
      </c>
    </row>
    <row r="1982" spans="1:24" x14ac:dyDescent="0.45">
      <c r="A1982" s="892"/>
      <c r="B1982" s="26" t="s">
        <v>24</v>
      </c>
      <c r="C1982" s="232">
        <v>52</v>
      </c>
      <c r="D1982" s="89">
        <v>14</v>
      </c>
      <c r="E1982" s="29" t="s">
        <v>2740</v>
      </c>
      <c r="F1982" s="30" t="s">
        <v>36</v>
      </c>
      <c r="G1982" s="33">
        <v>47</v>
      </c>
      <c r="H1982" s="174" t="s">
        <v>3334</v>
      </c>
      <c r="I1982" s="33" t="s">
        <v>24</v>
      </c>
      <c r="J1982" s="174" t="s">
        <v>3335</v>
      </c>
      <c r="K1982" s="33"/>
      <c r="L1982" s="34"/>
      <c r="M1982" s="33"/>
      <c r="N1982" s="34"/>
      <c r="O1982" s="33"/>
      <c r="P1982" s="34"/>
      <c r="Q1982" s="234"/>
      <c r="R1982" s="37"/>
      <c r="S1982" s="38" t="s">
        <v>51</v>
      </c>
      <c r="T1982" s="43"/>
      <c r="U1982" s="42" t="s">
        <v>2457</v>
      </c>
      <c r="V1982" s="41">
        <f t="shared" si="67"/>
        <v>28</v>
      </c>
      <c r="W1982" s="13"/>
    </row>
    <row r="1983" spans="1:24" s="54" customFormat="1" x14ac:dyDescent="0.45">
      <c r="A1983" s="892"/>
      <c r="B1983" s="26" t="s">
        <v>24</v>
      </c>
      <c r="C1983" s="232">
        <v>52</v>
      </c>
      <c r="D1983" s="89">
        <v>14</v>
      </c>
      <c r="E1983" s="29" t="s">
        <v>2740</v>
      </c>
      <c r="F1983" s="203" t="s">
        <v>26</v>
      </c>
      <c r="G1983" s="47">
        <v>48</v>
      </c>
      <c r="H1983" s="192" t="s">
        <v>162</v>
      </c>
      <c r="I1983" s="47" t="s">
        <v>28</v>
      </c>
      <c r="J1983" s="192" t="s">
        <v>1358</v>
      </c>
      <c r="K1983" s="47" t="s">
        <v>30</v>
      </c>
      <c r="L1983" s="48" t="s">
        <v>282</v>
      </c>
      <c r="M1983" s="47" t="s">
        <v>32</v>
      </c>
      <c r="N1983" s="48"/>
      <c r="O1983" s="47" t="s">
        <v>33</v>
      </c>
      <c r="P1983" s="48"/>
      <c r="Q1983" s="236" t="s">
        <v>34</v>
      </c>
      <c r="R1983" s="51"/>
      <c r="S1983" s="24" t="s">
        <v>35</v>
      </c>
      <c r="T1983" s="98"/>
      <c r="U1983" s="42"/>
      <c r="V1983" s="41">
        <f t="shared" si="67"/>
        <v>22</v>
      </c>
      <c r="W1983" s="52"/>
      <c r="X1983" s="53">
        <f>LEN(H1985&amp;J1985&amp;L1986)+5</f>
        <v>35</v>
      </c>
    </row>
    <row r="1984" spans="1:24" x14ac:dyDescent="0.45">
      <c r="A1984" s="892"/>
      <c r="B1984" s="26" t="s">
        <v>24</v>
      </c>
      <c r="C1984" s="232">
        <v>52</v>
      </c>
      <c r="D1984" s="89">
        <v>14</v>
      </c>
      <c r="E1984" s="29" t="s">
        <v>2740</v>
      </c>
      <c r="F1984" s="30" t="s">
        <v>36</v>
      </c>
      <c r="G1984" s="31">
        <v>48</v>
      </c>
      <c r="H1984" s="174" t="s">
        <v>3336</v>
      </c>
      <c r="I1984" s="31" t="s">
        <v>24</v>
      </c>
      <c r="J1984" s="174" t="s">
        <v>3337</v>
      </c>
      <c r="K1984" s="33" t="s">
        <v>24</v>
      </c>
      <c r="L1984" s="34" t="s">
        <v>2905</v>
      </c>
      <c r="M1984" s="33"/>
      <c r="N1984" s="34"/>
      <c r="O1984" s="33"/>
      <c r="P1984" s="34"/>
      <c r="Q1984" s="234"/>
      <c r="R1984" s="37"/>
      <c r="S1984" s="38" t="s">
        <v>51</v>
      </c>
      <c r="T1984" s="43"/>
      <c r="U1984" s="42" t="s">
        <v>2457</v>
      </c>
      <c r="V1984" s="41">
        <f t="shared" si="67"/>
        <v>30</v>
      </c>
      <c r="W1984" s="13"/>
    </row>
    <row r="1985" spans="1:24" x14ac:dyDescent="0.45">
      <c r="A1985" s="892"/>
      <c r="B1985" s="26" t="s">
        <v>24</v>
      </c>
      <c r="C1985" s="232">
        <v>52</v>
      </c>
      <c r="D1985" s="89">
        <v>14</v>
      </c>
      <c r="E1985" s="29" t="s">
        <v>2740</v>
      </c>
      <c r="F1985" s="30" t="s">
        <v>36</v>
      </c>
      <c r="G1985" s="31">
        <v>48</v>
      </c>
      <c r="H1985" s="174" t="s">
        <v>3336</v>
      </c>
      <c r="I1985" s="31" t="s">
        <v>40</v>
      </c>
      <c r="J1985" s="174" t="s">
        <v>3338</v>
      </c>
      <c r="K1985" s="33" t="s">
        <v>40</v>
      </c>
      <c r="L1985" s="34" t="s">
        <v>2912</v>
      </c>
      <c r="M1985" s="33"/>
      <c r="N1985" s="34"/>
      <c r="O1985" s="33"/>
      <c r="P1985" s="34"/>
      <c r="Q1985" s="234"/>
      <c r="R1985" s="37"/>
      <c r="S1985" s="38"/>
      <c r="T1985" s="43"/>
      <c r="U1985" s="42"/>
      <c r="V1985" s="41">
        <f t="shared" si="67"/>
        <v>30</v>
      </c>
      <c r="W1985" s="13"/>
    </row>
    <row r="1986" spans="1:24" x14ac:dyDescent="0.45">
      <c r="A1986" s="892"/>
      <c r="B1986" s="26" t="s">
        <v>24</v>
      </c>
      <c r="C1986" s="232">
        <v>52</v>
      </c>
      <c r="D1986" s="89">
        <v>14</v>
      </c>
      <c r="E1986" s="29" t="s">
        <v>2740</v>
      </c>
      <c r="F1986" s="30" t="s">
        <v>36</v>
      </c>
      <c r="G1986" s="31">
        <v>48</v>
      </c>
      <c r="H1986" s="174" t="s">
        <v>3336</v>
      </c>
      <c r="I1986" s="31" t="s">
        <v>43</v>
      </c>
      <c r="J1986" s="174" t="s">
        <v>32</v>
      </c>
      <c r="K1986" s="33" t="s">
        <v>43</v>
      </c>
      <c r="L1986" s="34" t="s">
        <v>3085</v>
      </c>
      <c r="M1986" s="33"/>
      <c r="N1986" s="34"/>
      <c r="O1986" s="33"/>
      <c r="P1986" s="34"/>
      <c r="Q1986" s="234"/>
      <c r="R1986" s="37"/>
      <c r="S1986" s="38"/>
      <c r="T1986" s="43"/>
      <c r="U1986" s="42"/>
      <c r="V1986" s="41">
        <f t="shared" si="67"/>
        <v>27</v>
      </c>
      <c r="W1986" s="13"/>
    </row>
    <row r="1987" spans="1:24" x14ac:dyDescent="0.45">
      <c r="A1987" s="892"/>
      <c r="B1987" s="26" t="s">
        <v>24</v>
      </c>
      <c r="C1987" s="232">
        <v>52</v>
      </c>
      <c r="D1987" s="89">
        <v>14</v>
      </c>
      <c r="E1987" s="29" t="s">
        <v>2740</v>
      </c>
      <c r="F1987" s="30" t="s">
        <v>36</v>
      </c>
      <c r="G1987" s="31">
        <v>48</v>
      </c>
      <c r="H1987" s="174" t="s">
        <v>3336</v>
      </c>
      <c r="I1987" s="31" t="s">
        <v>46</v>
      </c>
      <c r="J1987" s="174" t="s">
        <v>33</v>
      </c>
      <c r="K1987" s="33"/>
      <c r="L1987" s="34"/>
      <c r="M1987" s="33"/>
      <c r="N1987" s="34"/>
      <c r="O1987" s="33"/>
      <c r="P1987" s="34"/>
      <c r="Q1987" s="234"/>
      <c r="R1987" s="37"/>
      <c r="S1987" s="38"/>
      <c r="T1987" s="43"/>
      <c r="U1987" s="42"/>
      <c r="V1987" s="41">
        <f t="shared" si="67"/>
        <v>18</v>
      </c>
      <c r="W1987" s="13"/>
    </row>
    <row r="1988" spans="1:24" x14ac:dyDescent="0.45">
      <c r="A1988" s="892"/>
      <c r="B1988" s="26" t="s">
        <v>24</v>
      </c>
      <c r="C1988" s="232">
        <v>52</v>
      </c>
      <c r="D1988" s="89">
        <v>14</v>
      </c>
      <c r="E1988" s="29" t="s">
        <v>2740</v>
      </c>
      <c r="F1988" s="30" t="s">
        <v>36</v>
      </c>
      <c r="G1988" s="31">
        <v>48</v>
      </c>
      <c r="H1988" s="174" t="s">
        <v>3336</v>
      </c>
      <c r="I1988" s="31" t="s">
        <v>49</v>
      </c>
      <c r="J1988" s="174" t="s">
        <v>3339</v>
      </c>
      <c r="K1988" s="33"/>
      <c r="L1988" s="34"/>
      <c r="M1988" s="33"/>
      <c r="N1988" s="34"/>
      <c r="O1988" s="33"/>
      <c r="P1988" s="34"/>
      <c r="Q1988" s="234"/>
      <c r="R1988" s="37"/>
      <c r="S1988" s="38"/>
      <c r="T1988" s="43"/>
      <c r="U1988" s="42"/>
      <c r="V1988" s="41"/>
      <c r="W1988" s="13"/>
    </row>
    <row r="1989" spans="1:24" s="54" customFormat="1" x14ac:dyDescent="0.45">
      <c r="A1989" s="892"/>
      <c r="B1989" s="26" t="s">
        <v>24</v>
      </c>
      <c r="C1989" s="232">
        <v>52</v>
      </c>
      <c r="D1989" s="89">
        <v>14</v>
      </c>
      <c r="E1989" s="29" t="s">
        <v>2740</v>
      </c>
      <c r="F1989" s="203" t="s">
        <v>26</v>
      </c>
      <c r="G1989" s="49">
        <v>49</v>
      </c>
      <c r="H1989" s="48" t="s">
        <v>3109</v>
      </c>
      <c r="I1989" s="49" t="s">
        <v>28</v>
      </c>
      <c r="J1989" s="48" t="s">
        <v>339</v>
      </c>
      <c r="K1989" s="49" t="s">
        <v>30</v>
      </c>
      <c r="L1989" s="48"/>
      <c r="M1989" s="49" t="s">
        <v>32</v>
      </c>
      <c r="N1989" s="48"/>
      <c r="O1989" s="49" t="s">
        <v>33</v>
      </c>
      <c r="P1989" s="48"/>
      <c r="Q1989" s="24" t="s">
        <v>34</v>
      </c>
      <c r="R1989" s="24"/>
      <c r="S1989" s="24" t="s">
        <v>51</v>
      </c>
      <c r="T1989" s="51"/>
      <c r="U1989" s="42"/>
      <c r="V1989" s="41">
        <f t="shared" ref="V1989:V1994" si="68">LEN(H1989&amp;J1989&amp;L1989&amp;N1989&amp;P1989&amp;R1989)+5</f>
        <v>18</v>
      </c>
      <c r="W1989" s="52"/>
      <c r="X1989" s="53">
        <f>LEN(H1990&amp;J1991)+5</f>
        <v>32</v>
      </c>
    </row>
    <row r="1990" spans="1:24" x14ac:dyDescent="0.45">
      <c r="A1990" s="892"/>
      <c r="B1990" s="26" t="s">
        <v>24</v>
      </c>
      <c r="C1990" s="232">
        <v>52</v>
      </c>
      <c r="D1990" s="89">
        <v>14</v>
      </c>
      <c r="E1990" s="29" t="s">
        <v>2740</v>
      </c>
      <c r="F1990" s="30" t="s">
        <v>36</v>
      </c>
      <c r="G1990" s="31">
        <v>49</v>
      </c>
      <c r="H1990" s="174" t="s">
        <v>3340</v>
      </c>
      <c r="I1990" s="33" t="s">
        <v>24</v>
      </c>
      <c r="J1990" s="34" t="s">
        <v>3341</v>
      </c>
      <c r="K1990" s="33"/>
      <c r="L1990" s="34"/>
      <c r="M1990" s="33"/>
      <c r="N1990" s="34"/>
      <c r="O1990" s="33"/>
      <c r="P1990" s="34"/>
      <c r="Q1990" s="234"/>
      <c r="R1990" s="38"/>
      <c r="S1990" s="38" t="s">
        <v>51</v>
      </c>
      <c r="T1990" s="37"/>
      <c r="U1990" s="42" t="s">
        <v>2457</v>
      </c>
      <c r="V1990" s="41">
        <f t="shared" si="68"/>
        <v>32</v>
      </c>
      <c r="W1990" s="13"/>
    </row>
    <row r="1991" spans="1:24" x14ac:dyDescent="0.45">
      <c r="A1991" s="892"/>
      <c r="B1991" s="26" t="s">
        <v>24</v>
      </c>
      <c r="C1991" s="232">
        <v>52</v>
      </c>
      <c r="D1991" s="89">
        <v>14</v>
      </c>
      <c r="E1991" s="29" t="s">
        <v>2740</v>
      </c>
      <c r="F1991" s="30" t="s">
        <v>36</v>
      </c>
      <c r="G1991" s="31">
        <v>49</v>
      </c>
      <c r="H1991" s="174" t="s">
        <v>3340</v>
      </c>
      <c r="I1991" s="33" t="s">
        <v>40</v>
      </c>
      <c r="J1991" s="34" t="s">
        <v>3342</v>
      </c>
      <c r="K1991" s="33"/>
      <c r="L1991" s="34"/>
      <c r="M1991" s="33"/>
      <c r="N1991" s="34"/>
      <c r="O1991" s="33"/>
      <c r="P1991" s="34"/>
      <c r="Q1991" s="234"/>
      <c r="R1991" s="38"/>
      <c r="S1991" s="38"/>
      <c r="T1991" s="37"/>
      <c r="U1991" s="42"/>
      <c r="V1991" s="41">
        <f t="shared" si="68"/>
        <v>32</v>
      </c>
      <c r="W1991" s="13"/>
    </row>
    <row r="1992" spans="1:24" s="54" customFormat="1" x14ac:dyDescent="0.45">
      <c r="A1992" s="892"/>
      <c r="B1992" s="26" t="s">
        <v>24</v>
      </c>
      <c r="C1992" s="232">
        <v>52</v>
      </c>
      <c r="D1992" s="89">
        <v>14</v>
      </c>
      <c r="E1992" s="29" t="s">
        <v>2740</v>
      </c>
      <c r="F1992" s="203" t="s">
        <v>26</v>
      </c>
      <c r="G1992" s="47">
        <v>50</v>
      </c>
      <c r="H1992" s="192" t="s">
        <v>162</v>
      </c>
      <c r="I1992" s="47" t="s">
        <v>28</v>
      </c>
      <c r="J1992" s="192" t="s">
        <v>123</v>
      </c>
      <c r="K1992" s="47" t="s">
        <v>30</v>
      </c>
      <c r="L1992" s="48" t="s">
        <v>2477</v>
      </c>
      <c r="M1992" s="47" t="s">
        <v>32</v>
      </c>
      <c r="N1992" s="48" t="s">
        <v>1358</v>
      </c>
      <c r="O1992" s="47" t="s">
        <v>33</v>
      </c>
      <c r="P1992" s="48"/>
      <c r="Q1992" s="236" t="s">
        <v>34</v>
      </c>
      <c r="R1992" s="51"/>
      <c r="S1992" s="24" t="s">
        <v>35</v>
      </c>
      <c r="T1992" s="98"/>
      <c r="U1992" s="42"/>
      <c r="V1992" s="41">
        <f t="shared" si="68"/>
        <v>26</v>
      </c>
      <c r="W1992" s="52"/>
      <c r="X1992" s="53">
        <f>LEN(H1993&amp;J1994&amp;L1994&amp;N1993)+5</f>
        <v>28</v>
      </c>
    </row>
    <row r="1993" spans="1:24" x14ac:dyDescent="0.45">
      <c r="A1993" s="892"/>
      <c r="B1993" s="26" t="s">
        <v>24</v>
      </c>
      <c r="C1993" s="232">
        <v>52</v>
      </c>
      <c r="D1993" s="89">
        <v>14</v>
      </c>
      <c r="E1993" s="29" t="s">
        <v>2740</v>
      </c>
      <c r="F1993" s="30" t="s">
        <v>36</v>
      </c>
      <c r="G1993" s="31">
        <v>50</v>
      </c>
      <c r="H1993" s="174" t="s">
        <v>3343</v>
      </c>
      <c r="I1993" s="33" t="s">
        <v>24</v>
      </c>
      <c r="J1993" s="174" t="s">
        <v>30</v>
      </c>
      <c r="K1993" s="33" t="s">
        <v>24</v>
      </c>
      <c r="L1993" s="34" t="s">
        <v>2940</v>
      </c>
      <c r="M1993" s="31" t="s">
        <v>24</v>
      </c>
      <c r="N1993" s="34" t="s">
        <v>3344</v>
      </c>
      <c r="O1993" s="33"/>
      <c r="P1993" s="34"/>
      <c r="Q1993" s="234"/>
      <c r="R1993" s="37"/>
      <c r="S1993" s="38" t="s">
        <v>51</v>
      </c>
      <c r="T1993" s="43"/>
      <c r="U1993" s="42" t="s">
        <v>2457</v>
      </c>
      <c r="V1993" s="41">
        <f t="shared" si="68"/>
        <v>29</v>
      </c>
      <c r="W1993" s="13"/>
    </row>
    <row r="1994" spans="1:24" x14ac:dyDescent="0.45">
      <c r="A1994" s="892"/>
      <c r="B1994" s="26" t="s">
        <v>24</v>
      </c>
      <c r="C1994" s="232">
        <v>52</v>
      </c>
      <c r="D1994" s="89">
        <v>14</v>
      </c>
      <c r="E1994" s="29" t="s">
        <v>2740</v>
      </c>
      <c r="F1994" s="30" t="s">
        <v>36</v>
      </c>
      <c r="G1994" s="31">
        <v>50</v>
      </c>
      <c r="H1994" s="174" t="s">
        <v>3343</v>
      </c>
      <c r="I1994" s="31" t="s">
        <v>40</v>
      </c>
      <c r="J1994" s="174" t="s">
        <v>32</v>
      </c>
      <c r="K1994" s="31" t="s">
        <v>40</v>
      </c>
      <c r="L1994" s="34" t="s">
        <v>1809</v>
      </c>
      <c r="M1994" s="33" t="s">
        <v>40</v>
      </c>
      <c r="N1994" s="174" t="s">
        <v>2949</v>
      </c>
      <c r="O1994" s="33"/>
      <c r="P1994" s="34"/>
      <c r="Q1994" s="234"/>
      <c r="R1994" s="37"/>
      <c r="S1994" s="38"/>
      <c r="T1994" s="43"/>
      <c r="U1994" s="42"/>
      <c r="V1994" s="41">
        <f t="shared" si="68"/>
        <v>26</v>
      </c>
      <c r="W1994" s="13"/>
    </row>
    <row r="1995" spans="1:24" x14ac:dyDescent="0.45">
      <c r="A1995" s="892"/>
      <c r="B1995" s="26" t="s">
        <v>24</v>
      </c>
      <c r="C1995" s="232">
        <v>52</v>
      </c>
      <c r="D1995" s="89">
        <v>14</v>
      </c>
      <c r="E1995" s="29" t="s">
        <v>2740</v>
      </c>
      <c r="F1995" s="30" t="s">
        <v>36</v>
      </c>
      <c r="G1995" s="31">
        <v>50</v>
      </c>
      <c r="H1995" s="174" t="s">
        <v>3343</v>
      </c>
      <c r="I1995" s="55" t="s">
        <v>43</v>
      </c>
      <c r="J1995" s="174" t="s">
        <v>2815</v>
      </c>
      <c r="K1995" s="31"/>
      <c r="L1995" s="34"/>
      <c r="M1995" s="33" t="s">
        <v>43</v>
      </c>
      <c r="N1995" s="174" t="s">
        <v>3345</v>
      </c>
      <c r="O1995" s="33"/>
      <c r="P1995" s="34"/>
      <c r="Q1995" s="234"/>
      <c r="R1995" s="37"/>
      <c r="S1995" s="38"/>
      <c r="T1995" s="43"/>
      <c r="U1995" s="42"/>
      <c r="V1995" s="41"/>
      <c r="W1995" s="13"/>
    </row>
    <row r="1996" spans="1:24" x14ac:dyDescent="0.45">
      <c r="A1996" s="892"/>
      <c r="B1996" s="26" t="s">
        <v>24</v>
      </c>
      <c r="C1996" s="232">
        <v>52</v>
      </c>
      <c r="D1996" s="89">
        <v>14</v>
      </c>
      <c r="E1996" s="29" t="s">
        <v>2740</v>
      </c>
      <c r="F1996" s="30" t="s">
        <v>36</v>
      </c>
      <c r="G1996" s="31">
        <v>50</v>
      </c>
      <c r="H1996" s="174" t="s">
        <v>3343</v>
      </c>
      <c r="I1996" s="31"/>
      <c r="J1996" s="174"/>
      <c r="K1996" s="31"/>
      <c r="L1996" s="34"/>
      <c r="M1996" s="33" t="s">
        <v>46</v>
      </c>
      <c r="N1996" s="174" t="s">
        <v>2946</v>
      </c>
      <c r="O1996" s="33"/>
      <c r="P1996" s="34"/>
      <c r="Q1996" s="234"/>
      <c r="R1996" s="37"/>
      <c r="S1996" s="38"/>
      <c r="T1996" s="43"/>
      <c r="U1996" s="42"/>
      <c r="V1996" s="41"/>
      <c r="W1996" s="13"/>
    </row>
    <row r="1997" spans="1:24" x14ac:dyDescent="0.45">
      <c r="A1997" s="892"/>
      <c r="B1997" s="26" t="s">
        <v>24</v>
      </c>
      <c r="C1997" s="232">
        <v>52</v>
      </c>
      <c r="D1997" s="89">
        <v>14</v>
      </c>
      <c r="E1997" s="29" t="s">
        <v>2740</v>
      </c>
      <c r="F1997" s="30" t="s">
        <v>36</v>
      </c>
      <c r="G1997" s="31">
        <v>50</v>
      </c>
      <c r="H1997" s="174" t="s">
        <v>3343</v>
      </c>
      <c r="I1997" s="31"/>
      <c r="J1997" s="174"/>
      <c r="K1997" s="31"/>
      <c r="L1997" s="34"/>
      <c r="M1997" s="33" t="s">
        <v>49</v>
      </c>
      <c r="N1997" s="174" t="s">
        <v>3346</v>
      </c>
      <c r="O1997" s="33"/>
      <c r="P1997" s="34"/>
      <c r="Q1997" s="234"/>
      <c r="R1997" s="37"/>
      <c r="S1997" s="38"/>
      <c r="T1997" s="43"/>
      <c r="U1997" s="42"/>
      <c r="V1997" s="41"/>
      <c r="W1997" s="13"/>
    </row>
    <row r="1998" spans="1:24" x14ac:dyDescent="0.45">
      <c r="A1998" s="892"/>
      <c r="B1998" s="26" t="s">
        <v>24</v>
      </c>
      <c r="C1998" s="232">
        <v>52</v>
      </c>
      <c r="D1998" s="89">
        <v>14</v>
      </c>
      <c r="E1998" s="29" t="s">
        <v>2740</v>
      </c>
      <c r="F1998" s="30" t="s">
        <v>36</v>
      </c>
      <c r="G1998" s="31">
        <v>50</v>
      </c>
      <c r="H1998" s="174" t="s">
        <v>3343</v>
      </c>
      <c r="I1998" s="31"/>
      <c r="J1998" s="174"/>
      <c r="K1998" s="31"/>
      <c r="L1998" s="34"/>
      <c r="M1998" s="55" t="s">
        <v>52</v>
      </c>
      <c r="N1998" s="174" t="s">
        <v>3347</v>
      </c>
      <c r="O1998" s="33"/>
      <c r="P1998" s="34"/>
      <c r="Q1998" s="234"/>
      <c r="R1998" s="37"/>
      <c r="S1998" s="38"/>
      <c r="T1998" s="43"/>
      <c r="U1998" s="42"/>
      <c r="V1998" s="41"/>
      <c r="W1998" s="13"/>
    </row>
    <row r="1999" spans="1:24" x14ac:dyDescent="0.45">
      <c r="A1999" s="892"/>
      <c r="B1999" s="26" t="s">
        <v>24</v>
      </c>
      <c r="C1999" s="232">
        <v>52</v>
      </c>
      <c r="D1999" s="89">
        <v>14</v>
      </c>
      <c r="E1999" s="29" t="s">
        <v>2740</v>
      </c>
      <c r="F1999" s="30" t="s">
        <v>36</v>
      </c>
      <c r="G1999" s="31">
        <v>50</v>
      </c>
      <c r="H1999" s="174" t="s">
        <v>3343</v>
      </c>
      <c r="I1999" s="31"/>
      <c r="J1999" s="174"/>
      <c r="K1999" s="31"/>
      <c r="L1999" s="34"/>
      <c r="M1999" s="55" t="s">
        <v>54</v>
      </c>
      <c r="N1999" s="174" t="s">
        <v>3348</v>
      </c>
      <c r="O1999" s="33"/>
      <c r="P1999" s="34"/>
      <c r="Q1999" s="234"/>
      <c r="R1999" s="37"/>
      <c r="S1999" s="38"/>
      <c r="T1999" s="43"/>
      <c r="U1999" s="42"/>
      <c r="V1999" s="41"/>
      <c r="W1999" s="13"/>
    </row>
    <row r="2000" spans="1:24" s="54" customFormat="1" x14ac:dyDescent="0.45">
      <c r="A2000" s="892"/>
      <c r="B2000" s="26" t="s">
        <v>24</v>
      </c>
      <c r="C2000" s="232">
        <v>52</v>
      </c>
      <c r="D2000" s="89">
        <v>14</v>
      </c>
      <c r="E2000" s="29" t="s">
        <v>2740</v>
      </c>
      <c r="F2000" s="203" t="s">
        <v>26</v>
      </c>
      <c r="G2000" s="47">
        <v>51</v>
      </c>
      <c r="H2000" s="192" t="s">
        <v>162</v>
      </c>
      <c r="I2000" s="47" t="s">
        <v>28</v>
      </c>
      <c r="J2000" s="192" t="s">
        <v>1358</v>
      </c>
      <c r="K2000" s="47" t="s">
        <v>30</v>
      </c>
      <c r="L2000" s="48" t="s">
        <v>282</v>
      </c>
      <c r="M2000" s="47" t="s">
        <v>32</v>
      </c>
      <c r="N2000" s="48" t="s">
        <v>1744</v>
      </c>
      <c r="O2000" s="47" t="s">
        <v>33</v>
      </c>
      <c r="P2000" s="48"/>
      <c r="Q2000" s="236" t="s">
        <v>34</v>
      </c>
      <c r="R2000" s="51"/>
      <c r="S2000" s="24" t="s">
        <v>35</v>
      </c>
      <c r="T2000" s="98"/>
      <c r="U2000" s="42"/>
      <c r="V2000" s="41">
        <f t="shared" ref="V2000:V2005" si="69">LEN(H2000&amp;J2000&amp;L2000&amp;N2000&amp;P2000&amp;R2000)+5</f>
        <v>29</v>
      </c>
      <c r="W2000" s="52"/>
      <c r="X2000" s="53">
        <f>LEN(H2001&amp;J2002&amp;L2004&amp;N2002)+5</f>
        <v>45</v>
      </c>
    </row>
    <row r="2001" spans="1:24" x14ac:dyDescent="0.45">
      <c r="A2001" s="892"/>
      <c r="B2001" s="26" t="s">
        <v>24</v>
      </c>
      <c r="C2001" s="232">
        <v>52</v>
      </c>
      <c r="D2001" s="89">
        <v>14</v>
      </c>
      <c r="E2001" s="29" t="s">
        <v>2740</v>
      </c>
      <c r="F2001" s="30" t="s">
        <v>36</v>
      </c>
      <c r="G2001" s="33">
        <v>51</v>
      </c>
      <c r="H2001" s="174" t="s">
        <v>3349</v>
      </c>
      <c r="I2001" s="33" t="s">
        <v>24</v>
      </c>
      <c r="J2001" s="174" t="s">
        <v>3350</v>
      </c>
      <c r="K2001" s="33" t="s">
        <v>24</v>
      </c>
      <c r="L2001" s="34" t="s">
        <v>2905</v>
      </c>
      <c r="M2001" s="33" t="s">
        <v>24</v>
      </c>
      <c r="N2001" s="34" t="s">
        <v>3351</v>
      </c>
      <c r="O2001" s="33"/>
      <c r="P2001" s="34"/>
      <c r="Q2001" s="234"/>
      <c r="R2001" s="37"/>
      <c r="S2001" s="38" t="s">
        <v>51</v>
      </c>
      <c r="T2001" s="43"/>
      <c r="U2001" s="42" t="s">
        <v>2457</v>
      </c>
      <c r="V2001" s="41">
        <f t="shared" si="69"/>
        <v>40</v>
      </c>
      <c r="W2001" s="13"/>
    </row>
    <row r="2002" spans="1:24" x14ac:dyDescent="0.45">
      <c r="A2002" s="892"/>
      <c r="B2002" s="26" t="s">
        <v>24</v>
      </c>
      <c r="C2002" s="232">
        <v>52</v>
      </c>
      <c r="D2002" s="89">
        <v>14</v>
      </c>
      <c r="E2002" s="29" t="s">
        <v>2740</v>
      </c>
      <c r="F2002" s="30" t="s">
        <v>36</v>
      </c>
      <c r="G2002" s="33">
        <v>51</v>
      </c>
      <c r="H2002" s="174" t="s">
        <v>3349</v>
      </c>
      <c r="I2002" s="33" t="s">
        <v>40</v>
      </c>
      <c r="J2002" s="174" t="s">
        <v>3352</v>
      </c>
      <c r="K2002" s="33" t="s">
        <v>40</v>
      </c>
      <c r="L2002" s="34" t="s">
        <v>2899</v>
      </c>
      <c r="M2002" s="33" t="s">
        <v>40</v>
      </c>
      <c r="N2002" s="34" t="s">
        <v>3353</v>
      </c>
      <c r="O2002" s="33"/>
      <c r="P2002" s="34"/>
      <c r="Q2002" s="234"/>
      <c r="R2002" s="37"/>
      <c r="S2002" s="38" t="s">
        <v>2629</v>
      </c>
      <c r="T2002" s="43"/>
      <c r="U2002" s="42"/>
      <c r="V2002" s="41">
        <f t="shared" si="69"/>
        <v>41</v>
      </c>
      <c r="W2002" s="13"/>
    </row>
    <row r="2003" spans="1:24" x14ac:dyDescent="0.45">
      <c r="A2003" s="892"/>
      <c r="B2003" s="26" t="s">
        <v>24</v>
      </c>
      <c r="C2003" s="232">
        <v>52</v>
      </c>
      <c r="D2003" s="89">
        <v>14</v>
      </c>
      <c r="E2003" s="29" t="s">
        <v>2740</v>
      </c>
      <c r="F2003" s="30" t="s">
        <v>36</v>
      </c>
      <c r="G2003" s="33">
        <v>51</v>
      </c>
      <c r="H2003" s="174" t="s">
        <v>3349</v>
      </c>
      <c r="I2003" s="33" t="s">
        <v>43</v>
      </c>
      <c r="J2003" s="174" t="s">
        <v>3354</v>
      </c>
      <c r="K2003" s="33" t="s">
        <v>43</v>
      </c>
      <c r="L2003" s="34" t="s">
        <v>3355</v>
      </c>
      <c r="M2003" s="33" t="s">
        <v>43</v>
      </c>
      <c r="N2003" s="34" t="s">
        <v>2985</v>
      </c>
      <c r="O2003" s="33"/>
      <c r="P2003" s="34"/>
      <c r="Q2003" s="234"/>
      <c r="R2003" s="37"/>
      <c r="S2003" s="38" t="s">
        <v>2615</v>
      </c>
      <c r="T2003" s="43"/>
      <c r="U2003" s="42"/>
      <c r="V2003" s="41">
        <f t="shared" si="69"/>
        <v>39</v>
      </c>
      <c r="W2003" s="13"/>
    </row>
    <row r="2004" spans="1:24" x14ac:dyDescent="0.45">
      <c r="A2004" s="892"/>
      <c r="B2004" s="26" t="s">
        <v>24</v>
      </c>
      <c r="C2004" s="232">
        <v>52</v>
      </c>
      <c r="D2004" s="89">
        <v>14</v>
      </c>
      <c r="E2004" s="29" t="s">
        <v>2740</v>
      </c>
      <c r="F2004" s="30" t="s">
        <v>36</v>
      </c>
      <c r="G2004" s="33">
        <v>51</v>
      </c>
      <c r="H2004" s="174" t="s">
        <v>3349</v>
      </c>
      <c r="I2004" s="33" t="s">
        <v>46</v>
      </c>
      <c r="J2004" s="174" t="s">
        <v>3356</v>
      </c>
      <c r="K2004" s="33" t="s">
        <v>46</v>
      </c>
      <c r="L2004" s="34" t="s">
        <v>3357</v>
      </c>
      <c r="M2004" s="33" t="s">
        <v>46</v>
      </c>
      <c r="N2004" s="34" t="s">
        <v>3358</v>
      </c>
      <c r="O2004" s="33"/>
      <c r="P2004" s="34"/>
      <c r="Q2004" s="234"/>
      <c r="R2004" s="37"/>
      <c r="S2004" s="38"/>
      <c r="T2004" s="43"/>
      <c r="U2004" s="42"/>
      <c r="V2004" s="41">
        <f t="shared" si="69"/>
        <v>38</v>
      </c>
      <c r="W2004" s="13"/>
    </row>
    <row r="2005" spans="1:24" x14ac:dyDescent="0.45">
      <c r="A2005" s="892"/>
      <c r="B2005" s="26" t="s">
        <v>24</v>
      </c>
      <c r="C2005" s="232">
        <v>52</v>
      </c>
      <c r="D2005" s="89">
        <v>14</v>
      </c>
      <c r="E2005" s="29" t="s">
        <v>2740</v>
      </c>
      <c r="F2005" s="30" t="s">
        <v>36</v>
      </c>
      <c r="G2005" s="33">
        <v>51</v>
      </c>
      <c r="H2005" s="174" t="s">
        <v>3349</v>
      </c>
      <c r="I2005" s="33" t="s">
        <v>49</v>
      </c>
      <c r="J2005" s="174" t="s">
        <v>3359</v>
      </c>
      <c r="K2005" s="33" t="s">
        <v>49</v>
      </c>
      <c r="L2005" s="34" t="s">
        <v>1</v>
      </c>
      <c r="M2005" s="33" t="s">
        <v>49</v>
      </c>
      <c r="N2005" s="34" t="s">
        <v>3360</v>
      </c>
      <c r="O2005" s="33"/>
      <c r="P2005" s="34"/>
      <c r="Q2005" s="234"/>
      <c r="R2005" s="37"/>
      <c r="S2005" s="38"/>
      <c r="T2005" s="43"/>
      <c r="U2005" s="42"/>
      <c r="V2005" s="41">
        <f t="shared" si="69"/>
        <v>29</v>
      </c>
      <c r="W2005" s="13"/>
    </row>
    <row r="2006" spans="1:24" x14ac:dyDescent="0.45">
      <c r="A2006" s="892"/>
      <c r="B2006" s="26" t="s">
        <v>24</v>
      </c>
      <c r="C2006" s="232">
        <v>52</v>
      </c>
      <c r="D2006" s="89">
        <v>14</v>
      </c>
      <c r="E2006" s="29" t="s">
        <v>2740</v>
      </c>
      <c r="F2006" s="30" t="s">
        <v>36</v>
      </c>
      <c r="G2006" s="33">
        <v>51</v>
      </c>
      <c r="H2006" s="174" t="s">
        <v>3349</v>
      </c>
      <c r="I2006" s="33"/>
      <c r="J2006" s="174"/>
      <c r="K2006" s="33" t="s">
        <v>52</v>
      </c>
      <c r="L2006" s="34" t="s">
        <v>1705</v>
      </c>
      <c r="M2006" s="55" t="s">
        <v>52</v>
      </c>
      <c r="N2006" s="34" t="s">
        <v>3361</v>
      </c>
      <c r="O2006" s="33"/>
      <c r="P2006" s="34"/>
      <c r="Q2006" s="234"/>
      <c r="R2006" s="37"/>
      <c r="S2006" s="38"/>
      <c r="T2006" s="43"/>
      <c r="U2006" s="42"/>
      <c r="V2006" s="41"/>
      <c r="W2006" s="13"/>
    </row>
    <row r="2007" spans="1:24" x14ac:dyDescent="0.45">
      <c r="A2007" s="892"/>
      <c r="B2007" s="26" t="s">
        <v>24</v>
      </c>
      <c r="C2007" s="232">
        <v>52</v>
      </c>
      <c r="D2007" s="89">
        <v>14</v>
      </c>
      <c r="E2007" s="29" t="s">
        <v>2740</v>
      </c>
      <c r="F2007" s="30" t="s">
        <v>36</v>
      </c>
      <c r="G2007" s="33">
        <v>51</v>
      </c>
      <c r="H2007" s="174" t="s">
        <v>3349</v>
      </c>
      <c r="I2007" s="33"/>
      <c r="J2007" s="174"/>
      <c r="K2007" s="33" t="s">
        <v>54</v>
      </c>
      <c r="L2007" s="34" t="s">
        <v>2264</v>
      </c>
      <c r="M2007" s="33" t="s">
        <v>54</v>
      </c>
      <c r="N2007" s="34" t="s">
        <v>3362</v>
      </c>
      <c r="O2007" s="33"/>
      <c r="P2007" s="34"/>
      <c r="Q2007" s="234"/>
      <c r="R2007" s="37"/>
      <c r="S2007" s="38"/>
      <c r="T2007" s="43"/>
      <c r="U2007" s="42"/>
      <c r="V2007" s="41"/>
      <c r="W2007" s="13"/>
    </row>
    <row r="2008" spans="1:24" x14ac:dyDescent="0.45">
      <c r="A2008" s="892"/>
      <c r="B2008" s="26" t="s">
        <v>24</v>
      </c>
      <c r="C2008" s="232">
        <v>52</v>
      </c>
      <c r="D2008" s="89">
        <v>14</v>
      </c>
      <c r="E2008" s="29" t="s">
        <v>2740</v>
      </c>
      <c r="F2008" s="30" t="s">
        <v>36</v>
      </c>
      <c r="G2008" s="33">
        <v>51</v>
      </c>
      <c r="H2008" s="174" t="s">
        <v>3349</v>
      </c>
      <c r="I2008" s="33"/>
      <c r="J2008" s="174"/>
      <c r="K2008" s="55" t="s">
        <v>56</v>
      </c>
      <c r="L2008" s="34" t="s">
        <v>2406</v>
      </c>
      <c r="M2008" s="33" t="s">
        <v>56</v>
      </c>
      <c r="N2008" s="34" t="s">
        <v>2991</v>
      </c>
      <c r="O2008" s="33"/>
      <c r="P2008" s="34"/>
      <c r="Q2008" s="234"/>
      <c r="R2008" s="37"/>
      <c r="S2008" s="38"/>
      <c r="T2008" s="43"/>
      <c r="U2008" s="42"/>
      <c r="V2008" s="41"/>
      <c r="W2008" s="13"/>
    </row>
    <row r="2009" spans="1:24" x14ac:dyDescent="0.45">
      <c r="A2009" s="892"/>
      <c r="B2009" s="26" t="s">
        <v>24</v>
      </c>
      <c r="C2009" s="232">
        <v>52</v>
      </c>
      <c r="D2009" s="89">
        <v>14</v>
      </c>
      <c r="E2009" s="29" t="s">
        <v>2740</v>
      </c>
      <c r="F2009" s="30" t="s">
        <v>36</v>
      </c>
      <c r="G2009" s="33">
        <v>51</v>
      </c>
      <c r="H2009" s="174" t="s">
        <v>3349</v>
      </c>
      <c r="I2009" s="33"/>
      <c r="J2009" s="174"/>
      <c r="K2009" s="55"/>
      <c r="L2009" s="34"/>
      <c r="M2009" s="33" t="s">
        <v>58</v>
      </c>
      <c r="N2009" s="34" t="s">
        <v>3363</v>
      </c>
      <c r="O2009" s="33"/>
      <c r="P2009" s="34"/>
      <c r="Q2009" s="234"/>
      <c r="R2009" s="37"/>
      <c r="S2009" s="38"/>
      <c r="T2009" s="43"/>
      <c r="U2009" s="42"/>
      <c r="V2009" s="41"/>
      <c r="W2009" s="13"/>
    </row>
    <row r="2010" spans="1:24" s="54" customFormat="1" x14ac:dyDescent="0.45">
      <c r="A2010" s="892"/>
      <c r="B2010" s="26" t="s">
        <v>24</v>
      </c>
      <c r="C2010" s="232">
        <v>52</v>
      </c>
      <c r="D2010" s="89">
        <v>14</v>
      </c>
      <c r="E2010" s="29" t="s">
        <v>2740</v>
      </c>
      <c r="F2010" s="203" t="s">
        <v>26</v>
      </c>
      <c r="G2010" s="47">
        <v>52</v>
      </c>
      <c r="H2010" s="192" t="s">
        <v>162</v>
      </c>
      <c r="I2010" s="47" t="s">
        <v>28</v>
      </c>
      <c r="J2010" s="192" t="s">
        <v>123</v>
      </c>
      <c r="K2010" s="47" t="s">
        <v>30</v>
      </c>
      <c r="L2010" s="48" t="s">
        <v>1358</v>
      </c>
      <c r="M2010" s="47" t="s">
        <v>32</v>
      </c>
      <c r="N2010" s="48" t="s">
        <v>282</v>
      </c>
      <c r="O2010" s="47" t="s">
        <v>33</v>
      </c>
      <c r="P2010" s="48"/>
      <c r="Q2010" s="236" t="s">
        <v>34</v>
      </c>
      <c r="R2010" s="51"/>
      <c r="S2010" s="24" t="s">
        <v>35</v>
      </c>
      <c r="T2010" s="98"/>
      <c r="U2010" s="42"/>
      <c r="V2010" s="41">
        <f>LEN(H2010&amp;J2010&amp;L2010&amp;N2010&amp;P2010&amp;R2010)+5</f>
        <v>26</v>
      </c>
      <c r="W2010" s="52"/>
      <c r="X2010" s="53">
        <f>LEN(H2011&amp;J2013&amp;L2011&amp;N2012)+5</f>
        <v>41</v>
      </c>
    </row>
    <row r="2011" spans="1:24" x14ac:dyDescent="0.45">
      <c r="A2011" s="892"/>
      <c r="B2011" s="26" t="s">
        <v>24</v>
      </c>
      <c r="C2011" s="232">
        <v>52</v>
      </c>
      <c r="D2011" s="89">
        <v>14</v>
      </c>
      <c r="E2011" s="29" t="s">
        <v>2740</v>
      </c>
      <c r="F2011" s="30" t="s">
        <v>36</v>
      </c>
      <c r="G2011" s="33">
        <v>52</v>
      </c>
      <c r="H2011" s="174" t="s">
        <v>3364</v>
      </c>
      <c r="I2011" s="33" t="s">
        <v>24</v>
      </c>
      <c r="J2011" s="174" t="s">
        <v>3365</v>
      </c>
      <c r="K2011" s="31" t="s">
        <v>24</v>
      </c>
      <c r="L2011" s="34" t="s">
        <v>3366</v>
      </c>
      <c r="M2011" s="33" t="s">
        <v>24</v>
      </c>
      <c r="N2011" s="34" t="s">
        <v>2905</v>
      </c>
      <c r="O2011" s="33"/>
      <c r="P2011" s="34"/>
      <c r="Q2011" s="234"/>
      <c r="R2011" s="37"/>
      <c r="S2011" s="38" t="s">
        <v>42</v>
      </c>
      <c r="T2011" s="43"/>
      <c r="U2011" s="42" t="s">
        <v>2457</v>
      </c>
      <c r="V2011" s="41">
        <f>LEN(H2011&amp;J2011&amp;L2011&amp;N2011&amp;P2011&amp;R2011)+5</f>
        <v>26</v>
      </c>
      <c r="W2011" s="13"/>
    </row>
    <row r="2012" spans="1:24" x14ac:dyDescent="0.45">
      <c r="A2012" s="892"/>
      <c r="B2012" s="26" t="s">
        <v>24</v>
      </c>
      <c r="C2012" s="232">
        <v>52</v>
      </c>
      <c r="D2012" s="89">
        <v>14</v>
      </c>
      <c r="E2012" s="29" t="s">
        <v>2740</v>
      </c>
      <c r="F2012" s="30" t="s">
        <v>36</v>
      </c>
      <c r="G2012" s="33">
        <v>52</v>
      </c>
      <c r="H2012" s="174" t="s">
        <v>3364</v>
      </c>
      <c r="I2012" s="31" t="s">
        <v>40</v>
      </c>
      <c r="J2012" s="174" t="s">
        <v>3367</v>
      </c>
      <c r="K2012" s="33" t="s">
        <v>40</v>
      </c>
      <c r="L2012" s="34" t="s">
        <v>3368</v>
      </c>
      <c r="M2012" s="33" t="s">
        <v>40</v>
      </c>
      <c r="N2012" s="34" t="s">
        <v>3022</v>
      </c>
      <c r="O2012" s="33"/>
      <c r="P2012" s="34"/>
      <c r="Q2012" s="234"/>
      <c r="R2012" s="37"/>
      <c r="S2012" s="38" t="s">
        <v>2615</v>
      </c>
      <c r="T2012" s="43"/>
      <c r="U2012" s="42"/>
      <c r="V2012" s="41">
        <f>LEN(H2012&amp;J2012&amp;L2012&amp;N2012&amp;P2012&amp;R2012)+5</f>
        <v>33</v>
      </c>
      <c r="W2012" s="13"/>
    </row>
    <row r="2013" spans="1:24" x14ac:dyDescent="0.45">
      <c r="A2013" s="892"/>
      <c r="B2013" s="26" t="s">
        <v>24</v>
      </c>
      <c r="C2013" s="232">
        <v>52</v>
      </c>
      <c r="D2013" s="89">
        <v>14</v>
      </c>
      <c r="E2013" s="29" t="s">
        <v>2740</v>
      </c>
      <c r="F2013" s="30" t="s">
        <v>36</v>
      </c>
      <c r="G2013" s="33">
        <v>52</v>
      </c>
      <c r="H2013" s="174" t="s">
        <v>3364</v>
      </c>
      <c r="I2013" s="31" t="s">
        <v>43</v>
      </c>
      <c r="J2013" s="174" t="s">
        <v>3369</v>
      </c>
      <c r="K2013" s="33" t="s">
        <v>43</v>
      </c>
      <c r="L2013" s="34" t="s">
        <v>3370</v>
      </c>
      <c r="M2013" s="33" t="s">
        <v>43</v>
      </c>
      <c r="N2013" s="34" t="s">
        <v>3371</v>
      </c>
      <c r="O2013" s="33"/>
      <c r="P2013" s="34"/>
      <c r="Q2013" s="234"/>
      <c r="R2013" s="37"/>
      <c r="S2013" s="38"/>
      <c r="T2013" s="43"/>
      <c r="U2013" s="42"/>
      <c r="V2013" s="41">
        <f>LEN(H2013&amp;J2013&amp;L2013&amp;N2013&amp;P2013&amp;R2013)+5</f>
        <v>33</v>
      </c>
      <c r="W2013" s="13"/>
    </row>
    <row r="2014" spans="1:24" x14ac:dyDescent="0.45">
      <c r="A2014" s="892"/>
      <c r="B2014" s="26" t="s">
        <v>24</v>
      </c>
      <c r="C2014" s="232">
        <v>52</v>
      </c>
      <c r="D2014" s="89">
        <v>14</v>
      </c>
      <c r="E2014" s="29" t="s">
        <v>2740</v>
      </c>
      <c r="F2014" s="30" t="s">
        <v>36</v>
      </c>
      <c r="G2014" s="33">
        <v>52</v>
      </c>
      <c r="H2014" s="174" t="s">
        <v>3364</v>
      </c>
      <c r="I2014" s="31"/>
      <c r="J2014" s="174"/>
      <c r="K2014" s="55" t="s">
        <v>46</v>
      </c>
      <c r="L2014" s="34" t="s">
        <v>3372</v>
      </c>
      <c r="M2014" s="33"/>
      <c r="N2014" s="34"/>
      <c r="O2014" s="33"/>
      <c r="P2014" s="34"/>
      <c r="Q2014" s="234"/>
      <c r="R2014" s="37"/>
      <c r="S2014" s="38"/>
      <c r="T2014" s="43"/>
      <c r="U2014" s="42"/>
      <c r="V2014" s="41"/>
      <c r="W2014" s="13"/>
    </row>
    <row r="2015" spans="1:24" s="54" customFormat="1" x14ac:dyDescent="0.45">
      <c r="A2015" s="892"/>
      <c r="B2015" s="26" t="s">
        <v>24</v>
      </c>
      <c r="C2015" s="232">
        <v>52</v>
      </c>
      <c r="D2015" s="89">
        <v>14</v>
      </c>
      <c r="E2015" s="29" t="s">
        <v>2740</v>
      </c>
      <c r="F2015" s="203" t="s">
        <v>26</v>
      </c>
      <c r="G2015" s="47">
        <v>53</v>
      </c>
      <c r="H2015" s="192" t="s">
        <v>162</v>
      </c>
      <c r="I2015" s="47" t="s">
        <v>28</v>
      </c>
      <c r="J2015" s="192" t="s">
        <v>1358</v>
      </c>
      <c r="K2015" s="47" t="s">
        <v>30</v>
      </c>
      <c r="L2015" s="48" t="s">
        <v>1358</v>
      </c>
      <c r="M2015" s="47" t="s">
        <v>32</v>
      </c>
      <c r="N2015" s="48"/>
      <c r="O2015" s="47" t="s">
        <v>33</v>
      </c>
      <c r="P2015" s="48"/>
      <c r="Q2015" s="236" t="s">
        <v>34</v>
      </c>
      <c r="R2015" s="51"/>
      <c r="S2015" s="24" t="s">
        <v>35</v>
      </c>
      <c r="T2015" s="98"/>
      <c r="U2015" s="42"/>
      <c r="V2015" s="41">
        <f>LEN(H2015&amp;J2015&amp;L2015&amp;N2015&amp;P2015&amp;R2015)+5</f>
        <v>21</v>
      </c>
      <c r="W2015" s="52"/>
      <c r="X2015" s="53">
        <f>LEN(H2016&amp;J2018&amp;L2019)+5</f>
        <v>24</v>
      </c>
    </row>
    <row r="2016" spans="1:24" x14ac:dyDescent="0.45">
      <c r="A2016" s="892"/>
      <c r="B2016" s="26" t="s">
        <v>24</v>
      </c>
      <c r="C2016" s="232">
        <v>52</v>
      </c>
      <c r="D2016" s="89">
        <v>14</v>
      </c>
      <c r="E2016" s="29" t="s">
        <v>2740</v>
      </c>
      <c r="F2016" s="30" t="s">
        <v>36</v>
      </c>
      <c r="G2016" s="33">
        <v>53</v>
      </c>
      <c r="H2016" s="174" t="s">
        <v>3373</v>
      </c>
      <c r="I2016" s="33" t="s">
        <v>24</v>
      </c>
      <c r="J2016" s="174" t="s">
        <v>3107</v>
      </c>
      <c r="K2016" s="33" t="s">
        <v>24</v>
      </c>
      <c r="L2016" s="34" t="s">
        <v>3374</v>
      </c>
      <c r="M2016" s="33"/>
      <c r="N2016" s="34"/>
      <c r="O2016" s="33"/>
      <c r="P2016" s="34"/>
      <c r="Q2016" s="234"/>
      <c r="R2016" s="37"/>
      <c r="S2016" s="38" t="s">
        <v>51</v>
      </c>
      <c r="T2016" s="43"/>
      <c r="U2016" s="42" t="s">
        <v>2457</v>
      </c>
      <c r="V2016" s="41">
        <f>LEN(H2016&amp;J2016&amp;L2016&amp;N2016&amp;P2016&amp;R2016)+5</f>
        <v>19</v>
      </c>
      <c r="W2016" s="13"/>
    </row>
    <row r="2017" spans="1:24" x14ac:dyDescent="0.45">
      <c r="A2017" s="892"/>
      <c r="B2017" s="26" t="s">
        <v>24</v>
      </c>
      <c r="C2017" s="232">
        <v>52</v>
      </c>
      <c r="D2017" s="89">
        <v>14</v>
      </c>
      <c r="E2017" s="29" t="s">
        <v>2740</v>
      </c>
      <c r="F2017" s="30" t="s">
        <v>36</v>
      </c>
      <c r="G2017" s="33">
        <v>53</v>
      </c>
      <c r="H2017" s="174" t="s">
        <v>3373</v>
      </c>
      <c r="I2017" s="33" t="s">
        <v>40</v>
      </c>
      <c r="J2017" s="174" t="s">
        <v>2964</v>
      </c>
      <c r="K2017" s="33" t="s">
        <v>40</v>
      </c>
      <c r="L2017" s="34" t="s">
        <v>3375</v>
      </c>
      <c r="M2017" s="33"/>
      <c r="N2017" s="34"/>
      <c r="O2017" s="33"/>
      <c r="P2017" s="34"/>
      <c r="Q2017" s="234"/>
      <c r="R2017" s="37"/>
      <c r="S2017" s="38"/>
      <c r="T2017" s="43"/>
      <c r="U2017" s="42"/>
      <c r="V2017" s="41">
        <f>LEN(H2017&amp;J2017&amp;L2017&amp;N2017&amp;P2017&amp;R2017)+5</f>
        <v>21</v>
      </c>
      <c r="W2017" s="13"/>
    </row>
    <row r="2018" spans="1:24" x14ac:dyDescent="0.45">
      <c r="A2018" s="892"/>
      <c r="B2018" s="26" t="s">
        <v>24</v>
      </c>
      <c r="C2018" s="232">
        <v>52</v>
      </c>
      <c r="D2018" s="89">
        <v>14</v>
      </c>
      <c r="E2018" s="29" t="s">
        <v>2740</v>
      </c>
      <c r="F2018" s="30" t="s">
        <v>36</v>
      </c>
      <c r="G2018" s="33">
        <v>53</v>
      </c>
      <c r="H2018" s="174" t="s">
        <v>3373</v>
      </c>
      <c r="I2018" s="33" t="s">
        <v>43</v>
      </c>
      <c r="J2018" s="174" t="s">
        <v>2967</v>
      </c>
      <c r="K2018" s="33" t="s">
        <v>43</v>
      </c>
      <c r="L2018" s="34" t="s">
        <v>3376</v>
      </c>
      <c r="M2018" s="33"/>
      <c r="N2018" s="34"/>
      <c r="O2018" s="33"/>
      <c r="P2018" s="34"/>
      <c r="Q2018" s="234"/>
      <c r="R2018" s="37"/>
      <c r="S2018" s="38"/>
      <c r="T2018" s="43"/>
      <c r="U2018" s="42"/>
      <c r="V2018" s="41">
        <f>LEN(H2018&amp;J2018&amp;L2018&amp;N2018&amp;P2018&amp;R2018)+5</f>
        <v>22</v>
      </c>
      <c r="W2018" s="13"/>
    </row>
    <row r="2019" spans="1:24" x14ac:dyDescent="0.45">
      <c r="A2019" s="892"/>
      <c r="B2019" s="26" t="s">
        <v>24</v>
      </c>
      <c r="C2019" s="232">
        <v>52</v>
      </c>
      <c r="D2019" s="89">
        <v>14</v>
      </c>
      <c r="E2019" s="29" t="s">
        <v>2740</v>
      </c>
      <c r="F2019" s="30" t="s">
        <v>36</v>
      </c>
      <c r="G2019" s="33">
        <v>53</v>
      </c>
      <c r="H2019" s="174" t="s">
        <v>3373</v>
      </c>
      <c r="I2019" s="33"/>
      <c r="J2019" s="174"/>
      <c r="K2019" s="33" t="s">
        <v>46</v>
      </c>
      <c r="L2019" s="34" t="s">
        <v>3377</v>
      </c>
      <c r="M2019" s="33"/>
      <c r="N2019" s="34"/>
      <c r="O2019" s="33"/>
      <c r="P2019" s="34"/>
      <c r="Q2019" s="234"/>
      <c r="R2019" s="37"/>
      <c r="S2019" s="38"/>
      <c r="T2019" s="43"/>
      <c r="U2019" s="42"/>
      <c r="V2019" s="41"/>
      <c r="W2019" s="13"/>
    </row>
    <row r="2020" spans="1:24" x14ac:dyDescent="0.45">
      <c r="A2020" s="892"/>
      <c r="B2020" s="26" t="s">
        <v>24</v>
      </c>
      <c r="C2020" s="232">
        <v>52</v>
      </c>
      <c r="D2020" s="89">
        <v>14</v>
      </c>
      <c r="E2020" s="29" t="s">
        <v>2740</v>
      </c>
      <c r="F2020" s="30" t="s">
        <v>36</v>
      </c>
      <c r="G2020" s="33">
        <v>53</v>
      </c>
      <c r="H2020" s="174" t="s">
        <v>3373</v>
      </c>
      <c r="I2020" s="33"/>
      <c r="J2020" s="174"/>
      <c r="K2020" s="33" t="s">
        <v>49</v>
      </c>
      <c r="L2020" s="34" t="s">
        <v>3378</v>
      </c>
      <c r="M2020" s="33"/>
      <c r="N2020" s="34"/>
      <c r="O2020" s="33"/>
      <c r="P2020" s="34"/>
      <c r="Q2020" s="234"/>
      <c r="R2020" s="37"/>
      <c r="S2020" s="38"/>
      <c r="T2020" s="43"/>
      <c r="U2020" s="42"/>
      <c r="V2020" s="41"/>
      <c r="W2020" s="13"/>
    </row>
    <row r="2021" spans="1:24" s="54" customFormat="1" x14ac:dyDescent="0.45">
      <c r="A2021" s="892"/>
      <c r="B2021" s="26" t="s">
        <v>24</v>
      </c>
      <c r="C2021" s="232">
        <v>52</v>
      </c>
      <c r="D2021" s="89">
        <v>14</v>
      </c>
      <c r="E2021" s="29" t="s">
        <v>2740</v>
      </c>
      <c r="F2021" s="203" t="s">
        <v>26</v>
      </c>
      <c r="G2021" s="47">
        <v>54</v>
      </c>
      <c r="H2021" s="192" t="s">
        <v>162</v>
      </c>
      <c r="I2021" s="47" t="s">
        <v>28</v>
      </c>
      <c r="J2021" s="192" t="s">
        <v>1358</v>
      </c>
      <c r="K2021" s="47" t="s">
        <v>30</v>
      </c>
      <c r="L2021" s="48" t="s">
        <v>3095</v>
      </c>
      <c r="M2021" s="47" t="s">
        <v>32</v>
      </c>
      <c r="N2021" s="48" t="s">
        <v>282</v>
      </c>
      <c r="O2021" s="47" t="s">
        <v>33</v>
      </c>
      <c r="P2021" s="48" t="s">
        <v>123</v>
      </c>
      <c r="Q2021" s="236" t="s">
        <v>34</v>
      </c>
      <c r="R2021" s="51" t="s">
        <v>2477</v>
      </c>
      <c r="S2021" s="24" t="s">
        <v>35</v>
      </c>
      <c r="T2021" s="98"/>
      <c r="U2021" s="42"/>
      <c r="V2021" s="41">
        <f>LEN(H2021&amp;J2021&amp;L2021&amp;N2021&amp;P2021&amp;R2021)+5</f>
        <v>40</v>
      </c>
      <c r="W2021" s="52"/>
      <c r="X2021" s="53">
        <f>LEN(H2022&amp;J2022&amp;L2022&amp;N2025&amp;P2023)+5</f>
        <v>54</v>
      </c>
    </row>
    <row r="2022" spans="1:24" x14ac:dyDescent="0.45">
      <c r="A2022" s="892"/>
      <c r="B2022" s="26" t="s">
        <v>24</v>
      </c>
      <c r="C2022" s="232">
        <v>52</v>
      </c>
      <c r="D2022" s="89">
        <v>14</v>
      </c>
      <c r="E2022" s="29" t="s">
        <v>2740</v>
      </c>
      <c r="F2022" s="30" t="s">
        <v>36</v>
      </c>
      <c r="G2022" s="33">
        <v>54</v>
      </c>
      <c r="H2022" s="174" t="s">
        <v>3379</v>
      </c>
      <c r="I2022" s="33" t="s">
        <v>24</v>
      </c>
      <c r="J2022" s="174" t="s">
        <v>2947</v>
      </c>
      <c r="K2022" s="33" t="s">
        <v>24</v>
      </c>
      <c r="L2022" s="34" t="s">
        <v>2708</v>
      </c>
      <c r="M2022" s="33" t="s">
        <v>24</v>
      </c>
      <c r="N2022" s="34" t="s">
        <v>2905</v>
      </c>
      <c r="O2022" s="33" t="s">
        <v>24</v>
      </c>
      <c r="P2022" s="34" t="s">
        <v>3380</v>
      </c>
      <c r="Q2022" s="234" t="s">
        <v>24</v>
      </c>
      <c r="R2022" s="37" t="s">
        <v>3381</v>
      </c>
      <c r="S2022" s="38" t="s">
        <v>51</v>
      </c>
      <c r="T2022" s="43"/>
      <c r="U2022" s="42" t="s">
        <v>2457</v>
      </c>
      <c r="V2022" s="41">
        <f>LEN(H2022&amp;J2022&amp;L2022&amp;N2022&amp;P2022&amp;R2022)+5</f>
        <v>60</v>
      </c>
      <c r="W2022" s="13"/>
    </row>
    <row r="2023" spans="1:24" x14ac:dyDescent="0.45">
      <c r="A2023" s="892"/>
      <c r="B2023" s="26" t="s">
        <v>24</v>
      </c>
      <c r="C2023" s="232">
        <v>52</v>
      </c>
      <c r="D2023" s="89">
        <v>14</v>
      </c>
      <c r="E2023" s="29" t="s">
        <v>2740</v>
      </c>
      <c r="F2023" s="30" t="s">
        <v>36</v>
      </c>
      <c r="G2023" s="33">
        <v>54</v>
      </c>
      <c r="H2023" s="174" t="s">
        <v>3379</v>
      </c>
      <c r="I2023" s="33" t="s">
        <v>40</v>
      </c>
      <c r="J2023" s="174" t="s">
        <v>2944</v>
      </c>
      <c r="K2023" s="33" t="s">
        <v>40</v>
      </c>
      <c r="L2023" s="34" t="s">
        <v>3042</v>
      </c>
      <c r="M2023" s="33" t="s">
        <v>40</v>
      </c>
      <c r="N2023" s="34" t="s">
        <v>3382</v>
      </c>
      <c r="O2023" s="33" t="s">
        <v>40</v>
      </c>
      <c r="P2023" s="34" t="s">
        <v>2465</v>
      </c>
      <c r="Q2023" s="234" t="s">
        <v>40</v>
      </c>
      <c r="R2023" s="37" t="s">
        <v>2483</v>
      </c>
      <c r="S2023" s="38" t="s">
        <v>2615</v>
      </c>
      <c r="T2023" s="43"/>
      <c r="U2023" s="42"/>
      <c r="V2023" s="41">
        <f>LEN(H2023&amp;J2023&amp;L2023&amp;N2023&amp;P2023&amp;R2023)+5</f>
        <v>57</v>
      </c>
      <c r="W2023" s="13"/>
    </row>
    <row r="2024" spans="1:24" x14ac:dyDescent="0.45">
      <c r="A2024" s="892"/>
      <c r="B2024" s="26" t="s">
        <v>24</v>
      </c>
      <c r="C2024" s="232">
        <v>52</v>
      </c>
      <c r="D2024" s="89">
        <v>14</v>
      </c>
      <c r="E2024" s="29" t="s">
        <v>2740</v>
      </c>
      <c r="F2024" s="30" t="s">
        <v>36</v>
      </c>
      <c r="G2024" s="33">
        <v>54</v>
      </c>
      <c r="H2024" s="174" t="s">
        <v>3379</v>
      </c>
      <c r="I2024" s="33" t="s">
        <v>43</v>
      </c>
      <c r="J2024" s="174" t="s">
        <v>2949</v>
      </c>
      <c r="K2024" s="33" t="s">
        <v>43</v>
      </c>
      <c r="L2024" s="34" t="s">
        <v>3383</v>
      </c>
      <c r="M2024" s="33" t="s">
        <v>43</v>
      </c>
      <c r="N2024" s="34" t="s">
        <v>3185</v>
      </c>
      <c r="O2024" s="55" t="s">
        <v>43</v>
      </c>
      <c r="P2024" s="34" t="s">
        <v>3384</v>
      </c>
      <c r="Q2024" s="234"/>
      <c r="R2024" s="37"/>
      <c r="S2024" s="38"/>
      <c r="T2024" s="43"/>
      <c r="U2024" s="42"/>
      <c r="V2024" s="41">
        <f>LEN(H2024&amp;J2024&amp;L2024&amp;N2024&amp;P2024&amp;R2024)+5</f>
        <v>41</v>
      </c>
      <c r="W2024" s="13"/>
    </row>
    <row r="2025" spans="1:24" x14ac:dyDescent="0.45">
      <c r="A2025" s="892"/>
      <c r="B2025" s="26" t="s">
        <v>24</v>
      </c>
      <c r="C2025" s="232">
        <v>52</v>
      </c>
      <c r="D2025" s="89">
        <v>14</v>
      </c>
      <c r="E2025" s="29" t="s">
        <v>2740</v>
      </c>
      <c r="F2025" s="30" t="s">
        <v>36</v>
      </c>
      <c r="G2025" s="33">
        <v>54</v>
      </c>
      <c r="H2025" s="174" t="s">
        <v>3379</v>
      </c>
      <c r="I2025" s="33" t="s">
        <v>46</v>
      </c>
      <c r="J2025" s="174" t="s">
        <v>2946</v>
      </c>
      <c r="K2025" s="55" t="s">
        <v>46</v>
      </c>
      <c r="L2025" s="34" t="s">
        <v>3385</v>
      </c>
      <c r="M2025" s="33" t="s">
        <v>46</v>
      </c>
      <c r="N2025" s="34" t="s">
        <v>2908</v>
      </c>
      <c r="O2025" s="55" t="s">
        <v>46</v>
      </c>
      <c r="P2025" s="34" t="s">
        <v>3386</v>
      </c>
      <c r="Q2025" s="234"/>
      <c r="R2025" s="37"/>
      <c r="S2025" s="38"/>
      <c r="T2025" s="43"/>
      <c r="U2025" s="42"/>
      <c r="V2025" s="41">
        <f>LEN(H2025&amp;J2025&amp;L2025&amp;N2025&amp;P2025&amp;R2025)+5</f>
        <v>43</v>
      </c>
      <c r="W2025" s="13"/>
    </row>
    <row r="2026" spans="1:24" x14ac:dyDescent="0.45">
      <c r="A2026" s="892"/>
      <c r="B2026" s="26" t="s">
        <v>24</v>
      </c>
      <c r="C2026" s="232">
        <v>52</v>
      </c>
      <c r="D2026" s="89">
        <v>14</v>
      </c>
      <c r="E2026" s="29" t="s">
        <v>2740</v>
      </c>
      <c r="F2026" s="30" t="s">
        <v>36</v>
      </c>
      <c r="G2026" s="33">
        <v>54</v>
      </c>
      <c r="H2026" s="174" t="s">
        <v>3379</v>
      </c>
      <c r="I2026" s="55" t="s">
        <v>49</v>
      </c>
      <c r="J2026" s="174" t="s">
        <v>3345</v>
      </c>
      <c r="K2026" s="33" t="s">
        <v>49</v>
      </c>
      <c r="L2026" s="34" t="s">
        <v>3387</v>
      </c>
      <c r="M2026" s="33" t="s">
        <v>49</v>
      </c>
      <c r="N2026" s="34" t="s">
        <v>3388</v>
      </c>
      <c r="O2026" s="33"/>
      <c r="P2026" s="34"/>
      <c r="Q2026" s="234"/>
      <c r="R2026" s="37"/>
      <c r="S2026" s="38"/>
      <c r="T2026" s="43"/>
      <c r="U2026" s="42"/>
      <c r="V2026" s="41"/>
      <c r="W2026" s="13"/>
    </row>
    <row r="2027" spans="1:24" x14ac:dyDescent="0.45">
      <c r="A2027" s="892"/>
      <c r="B2027" s="26" t="s">
        <v>24</v>
      </c>
      <c r="C2027" s="232">
        <v>52</v>
      </c>
      <c r="D2027" s="89">
        <v>14</v>
      </c>
      <c r="E2027" s="29" t="s">
        <v>2740</v>
      </c>
      <c r="F2027" s="30" t="s">
        <v>36</v>
      </c>
      <c r="G2027" s="33">
        <v>54</v>
      </c>
      <c r="H2027" s="174" t="s">
        <v>3379</v>
      </c>
      <c r="I2027" s="33"/>
      <c r="J2027" s="174"/>
      <c r="K2027" s="55" t="s">
        <v>52</v>
      </c>
      <c r="L2027" s="34" t="s">
        <v>2942</v>
      </c>
      <c r="M2027" s="55" t="s">
        <v>52</v>
      </c>
      <c r="N2027" s="34" t="s">
        <v>3389</v>
      </c>
      <c r="O2027" s="33"/>
      <c r="P2027" s="34"/>
      <c r="Q2027" s="234"/>
      <c r="R2027" s="37"/>
      <c r="S2027" s="38"/>
      <c r="T2027" s="43"/>
      <c r="U2027" s="42"/>
      <c r="V2027" s="41"/>
      <c r="W2027" s="13"/>
    </row>
    <row r="2028" spans="1:24" x14ac:dyDescent="0.45">
      <c r="A2028" s="892"/>
      <c r="B2028" s="26" t="s">
        <v>24</v>
      </c>
      <c r="C2028" s="232">
        <v>52</v>
      </c>
      <c r="D2028" s="89">
        <v>14</v>
      </c>
      <c r="E2028" s="29" t="s">
        <v>2740</v>
      </c>
      <c r="F2028" s="30" t="s">
        <v>36</v>
      </c>
      <c r="G2028" s="33">
        <v>54</v>
      </c>
      <c r="H2028" s="174" t="s">
        <v>3379</v>
      </c>
      <c r="I2028" s="33"/>
      <c r="J2028" s="174"/>
      <c r="K2028" s="33" t="s">
        <v>54</v>
      </c>
      <c r="L2028" s="34" t="s">
        <v>3390</v>
      </c>
      <c r="M2028" s="55" t="s">
        <v>54</v>
      </c>
      <c r="N2028" s="34" t="s">
        <v>3391</v>
      </c>
      <c r="O2028" s="33"/>
      <c r="P2028" s="34"/>
      <c r="Q2028" s="234"/>
      <c r="R2028" s="37"/>
      <c r="S2028" s="38"/>
      <c r="T2028" s="43"/>
      <c r="U2028" s="42"/>
      <c r="V2028" s="41"/>
      <c r="W2028" s="13"/>
    </row>
    <row r="2029" spans="1:24" x14ac:dyDescent="0.45">
      <c r="A2029" s="892"/>
      <c r="B2029" s="26" t="s">
        <v>24</v>
      </c>
      <c r="C2029" s="232">
        <v>52</v>
      </c>
      <c r="D2029" s="89">
        <v>14</v>
      </c>
      <c r="E2029" s="29" t="s">
        <v>2740</v>
      </c>
      <c r="F2029" s="30" t="s">
        <v>36</v>
      </c>
      <c r="G2029" s="33">
        <v>54</v>
      </c>
      <c r="H2029" s="174" t="s">
        <v>3379</v>
      </c>
      <c r="I2029" s="33"/>
      <c r="J2029" s="174"/>
      <c r="K2029" s="55" t="s">
        <v>56</v>
      </c>
      <c r="L2029" s="34" t="s">
        <v>3392</v>
      </c>
      <c r="M2029" s="55" t="s">
        <v>56</v>
      </c>
      <c r="N2029" s="34" t="s">
        <v>3393</v>
      </c>
      <c r="O2029" s="33"/>
      <c r="P2029" s="34"/>
      <c r="Q2029" s="234"/>
      <c r="R2029" s="37"/>
      <c r="S2029" s="38"/>
      <c r="T2029" s="43"/>
      <c r="U2029" s="42"/>
      <c r="V2029" s="41"/>
      <c r="W2029" s="13"/>
    </row>
    <row r="2030" spans="1:24" x14ac:dyDescent="0.45">
      <c r="A2030" s="892"/>
      <c r="B2030" s="26" t="s">
        <v>24</v>
      </c>
      <c r="C2030" s="232">
        <v>52</v>
      </c>
      <c r="D2030" s="89">
        <v>14</v>
      </c>
      <c r="E2030" s="29" t="s">
        <v>2740</v>
      </c>
      <c r="F2030" s="30" t="s">
        <v>36</v>
      </c>
      <c r="G2030" s="33">
        <v>54</v>
      </c>
      <c r="H2030" s="174" t="s">
        <v>3379</v>
      </c>
      <c r="I2030" s="33"/>
      <c r="J2030" s="174"/>
      <c r="K2030" s="55" t="s">
        <v>58</v>
      </c>
      <c r="L2030" s="34" t="s">
        <v>3394</v>
      </c>
      <c r="M2030" s="55" t="s">
        <v>58</v>
      </c>
      <c r="N2030" s="34" t="s">
        <v>3395</v>
      </c>
      <c r="O2030" s="33"/>
      <c r="P2030" s="34"/>
      <c r="Q2030" s="234"/>
      <c r="R2030" s="37"/>
      <c r="S2030" s="38"/>
      <c r="T2030" s="43"/>
      <c r="U2030" s="42"/>
      <c r="V2030" s="41"/>
      <c r="W2030" s="13"/>
    </row>
    <row r="2031" spans="1:24" x14ac:dyDescent="0.45">
      <c r="A2031" s="892"/>
      <c r="B2031" s="26" t="s">
        <v>24</v>
      </c>
      <c r="C2031" s="232">
        <v>52</v>
      </c>
      <c r="D2031" s="89">
        <v>14</v>
      </c>
      <c r="E2031" s="29" t="s">
        <v>2740</v>
      </c>
      <c r="F2031" s="30" t="s">
        <v>36</v>
      </c>
      <c r="G2031" s="33">
        <v>54</v>
      </c>
      <c r="H2031" s="174" t="s">
        <v>3379</v>
      </c>
      <c r="I2031" s="33"/>
      <c r="J2031" s="174"/>
      <c r="K2031" s="55" t="s">
        <v>60</v>
      </c>
      <c r="L2031" s="34" t="s">
        <v>3396</v>
      </c>
      <c r="M2031" s="55" t="s">
        <v>60</v>
      </c>
      <c r="N2031" s="34" t="s">
        <v>2416</v>
      </c>
      <c r="O2031" s="33"/>
      <c r="P2031" s="34"/>
      <c r="Q2031" s="234"/>
      <c r="R2031" s="37"/>
      <c r="S2031" s="38"/>
      <c r="T2031" s="43"/>
      <c r="U2031" s="42"/>
      <c r="V2031" s="41"/>
      <c r="W2031" s="13"/>
    </row>
    <row r="2032" spans="1:24" x14ac:dyDescent="0.45">
      <c r="A2032" s="892"/>
      <c r="B2032" s="26" t="s">
        <v>24</v>
      </c>
      <c r="C2032" s="232">
        <v>52</v>
      </c>
      <c r="D2032" s="89">
        <v>14</v>
      </c>
      <c r="E2032" s="29" t="s">
        <v>2740</v>
      </c>
      <c r="F2032" s="30" t="s">
        <v>36</v>
      </c>
      <c r="G2032" s="33">
        <v>54</v>
      </c>
      <c r="H2032" s="174" t="s">
        <v>3379</v>
      </c>
      <c r="I2032" s="33"/>
      <c r="J2032" s="174"/>
      <c r="K2032" s="33"/>
      <c r="L2032" s="34"/>
      <c r="M2032" s="55" t="s">
        <v>62</v>
      </c>
      <c r="N2032" s="34" t="s">
        <v>3397</v>
      </c>
      <c r="O2032" s="33"/>
      <c r="P2032" s="34"/>
      <c r="Q2032" s="234"/>
      <c r="R2032" s="37"/>
      <c r="S2032" s="38"/>
      <c r="T2032" s="43"/>
      <c r="U2032" s="42"/>
      <c r="V2032" s="41"/>
      <c r="W2032" s="13"/>
    </row>
    <row r="2033" spans="1:24" x14ac:dyDescent="0.45">
      <c r="A2033" s="892"/>
      <c r="B2033" s="26" t="s">
        <v>24</v>
      </c>
      <c r="C2033" s="232">
        <v>52</v>
      </c>
      <c r="D2033" s="89">
        <v>14</v>
      </c>
      <c r="E2033" s="29" t="s">
        <v>2740</v>
      </c>
      <c r="F2033" s="30" t="s">
        <v>36</v>
      </c>
      <c r="G2033" s="33">
        <v>54</v>
      </c>
      <c r="H2033" s="174" t="s">
        <v>3379</v>
      </c>
      <c r="I2033" s="33"/>
      <c r="J2033" s="174"/>
      <c r="K2033" s="33"/>
      <c r="L2033" s="34"/>
      <c r="M2033" s="55" t="s">
        <v>64</v>
      </c>
      <c r="N2033" s="34" t="s">
        <v>3398</v>
      </c>
      <c r="O2033" s="33"/>
      <c r="P2033" s="34"/>
      <c r="Q2033" s="234"/>
      <c r="R2033" s="37"/>
      <c r="S2033" s="38"/>
      <c r="T2033" s="43"/>
      <c r="U2033" s="42"/>
      <c r="V2033" s="41"/>
      <c r="W2033" s="13"/>
    </row>
    <row r="2034" spans="1:24" x14ac:dyDescent="0.45">
      <c r="A2034" s="892"/>
      <c r="B2034" s="26" t="s">
        <v>24</v>
      </c>
      <c r="C2034" s="232">
        <v>52</v>
      </c>
      <c r="D2034" s="89">
        <v>14</v>
      </c>
      <c r="E2034" s="29" t="s">
        <v>2740</v>
      </c>
      <c r="F2034" s="30" t="s">
        <v>36</v>
      </c>
      <c r="G2034" s="33">
        <v>54</v>
      </c>
      <c r="H2034" s="174" t="s">
        <v>3379</v>
      </c>
      <c r="I2034" s="33"/>
      <c r="J2034" s="174"/>
      <c r="K2034" s="33"/>
      <c r="L2034" s="34"/>
      <c r="M2034" s="55" t="s">
        <v>66</v>
      </c>
      <c r="N2034" s="34" t="s">
        <v>3399</v>
      </c>
      <c r="O2034" s="33"/>
      <c r="P2034" s="34"/>
      <c r="Q2034" s="234"/>
      <c r="R2034" s="37"/>
      <c r="S2034" s="38"/>
      <c r="T2034" s="43"/>
      <c r="U2034" s="42"/>
      <c r="V2034" s="41"/>
      <c r="W2034" s="13"/>
    </row>
    <row r="2035" spans="1:24" s="54" customFormat="1" x14ac:dyDescent="0.45">
      <c r="A2035" s="892"/>
      <c r="B2035" s="26" t="s">
        <v>24</v>
      </c>
      <c r="C2035" s="232">
        <v>52</v>
      </c>
      <c r="D2035" s="89">
        <v>14</v>
      </c>
      <c r="E2035" s="29" t="s">
        <v>2740</v>
      </c>
      <c r="F2035" s="203" t="s">
        <v>26</v>
      </c>
      <c r="G2035" s="47">
        <v>55</v>
      </c>
      <c r="H2035" s="192" t="s">
        <v>162</v>
      </c>
      <c r="I2035" s="47" t="s">
        <v>28</v>
      </c>
      <c r="J2035" s="192"/>
      <c r="K2035" s="47" t="s">
        <v>30</v>
      </c>
      <c r="L2035" s="48"/>
      <c r="M2035" s="47" t="s">
        <v>32</v>
      </c>
      <c r="N2035" s="48"/>
      <c r="O2035" s="47" t="s">
        <v>33</v>
      </c>
      <c r="P2035" s="48"/>
      <c r="Q2035" s="236" t="s">
        <v>34</v>
      </c>
      <c r="R2035" s="51"/>
      <c r="S2035" s="24" t="s">
        <v>35</v>
      </c>
      <c r="T2035" s="98"/>
      <c r="U2035" s="42"/>
      <c r="V2035" s="41">
        <f t="shared" ref="V2035:V2045" si="70">LEN(H2035&amp;J2035&amp;L2035&amp;N2035&amp;P2035&amp;R2035)+5</f>
        <v>13</v>
      </c>
      <c r="W2035" s="52"/>
      <c r="X2035" s="53">
        <f>LEN(H2036)+5</f>
        <v>26</v>
      </c>
    </row>
    <row r="2036" spans="1:24" x14ac:dyDescent="0.45">
      <c r="A2036" s="892"/>
      <c r="B2036" s="26" t="s">
        <v>24</v>
      </c>
      <c r="C2036" s="232">
        <v>52</v>
      </c>
      <c r="D2036" s="89">
        <v>14</v>
      </c>
      <c r="E2036" s="29" t="s">
        <v>2740</v>
      </c>
      <c r="F2036" s="30" t="s">
        <v>36</v>
      </c>
      <c r="G2036" s="31">
        <v>55</v>
      </c>
      <c r="H2036" s="174" t="s">
        <v>3400</v>
      </c>
      <c r="I2036" s="33"/>
      <c r="J2036" s="174"/>
      <c r="K2036" s="33"/>
      <c r="L2036" s="34"/>
      <c r="M2036" s="33"/>
      <c r="N2036" s="34"/>
      <c r="O2036" s="33"/>
      <c r="P2036" s="34"/>
      <c r="Q2036" s="234"/>
      <c r="R2036" s="37"/>
      <c r="S2036" s="38" t="s">
        <v>51</v>
      </c>
      <c r="T2036" s="43"/>
      <c r="U2036" s="42" t="s">
        <v>2457</v>
      </c>
      <c r="V2036" s="41">
        <f t="shared" si="70"/>
        <v>26</v>
      </c>
      <c r="W2036" s="13"/>
    </row>
    <row r="2037" spans="1:24" x14ac:dyDescent="0.45">
      <c r="A2037" s="892"/>
      <c r="B2037" s="26" t="s">
        <v>24</v>
      </c>
      <c r="C2037" s="232">
        <v>52</v>
      </c>
      <c r="D2037" s="89">
        <v>14</v>
      </c>
      <c r="E2037" s="29" t="s">
        <v>2740</v>
      </c>
      <c r="F2037" s="30" t="s">
        <v>36</v>
      </c>
      <c r="G2037" s="31">
        <v>55</v>
      </c>
      <c r="H2037" s="174" t="s">
        <v>3400</v>
      </c>
      <c r="I2037" s="33"/>
      <c r="J2037" s="174"/>
      <c r="K2037" s="33"/>
      <c r="L2037" s="34"/>
      <c r="M2037" s="33"/>
      <c r="N2037" s="34"/>
      <c r="O2037" s="33"/>
      <c r="P2037" s="34"/>
      <c r="Q2037" s="234"/>
      <c r="R2037" s="37"/>
      <c r="S2037" s="38"/>
      <c r="T2037" s="43"/>
      <c r="U2037" s="42"/>
      <c r="V2037" s="41">
        <f t="shared" si="70"/>
        <v>26</v>
      </c>
      <c r="W2037" s="13"/>
    </row>
    <row r="2038" spans="1:24" s="54" customFormat="1" x14ac:dyDescent="0.45">
      <c r="A2038" s="892"/>
      <c r="B2038" s="26" t="s">
        <v>24</v>
      </c>
      <c r="C2038" s="232">
        <v>52</v>
      </c>
      <c r="D2038" s="89">
        <v>14</v>
      </c>
      <c r="E2038" s="29" t="s">
        <v>2740</v>
      </c>
      <c r="F2038" s="203" t="s">
        <v>26</v>
      </c>
      <c r="G2038" s="49">
        <v>56</v>
      </c>
      <c r="H2038" s="48" t="s">
        <v>3109</v>
      </c>
      <c r="I2038" s="49" t="s">
        <v>28</v>
      </c>
      <c r="J2038" s="48" t="s">
        <v>123</v>
      </c>
      <c r="K2038" s="49" t="s">
        <v>30</v>
      </c>
      <c r="L2038" s="48" t="s">
        <v>339</v>
      </c>
      <c r="M2038" s="49" t="s">
        <v>32</v>
      </c>
      <c r="N2038" s="48"/>
      <c r="O2038" s="49" t="s">
        <v>33</v>
      </c>
      <c r="P2038" s="48"/>
      <c r="Q2038" s="24" t="s">
        <v>34</v>
      </c>
      <c r="R2038" s="24"/>
      <c r="S2038" s="24" t="s">
        <v>35</v>
      </c>
      <c r="T2038" s="51"/>
      <c r="U2038" s="42"/>
      <c r="V2038" s="41">
        <f t="shared" si="70"/>
        <v>22</v>
      </c>
      <c r="W2038" s="52"/>
      <c r="X2038" s="53">
        <f>LEN(H2039&amp;J2041&amp;L2040)+5</f>
        <v>67</v>
      </c>
    </row>
    <row r="2039" spans="1:24" x14ac:dyDescent="0.45">
      <c r="A2039" s="892"/>
      <c r="B2039" s="26" t="s">
        <v>24</v>
      </c>
      <c r="C2039" s="232">
        <v>52</v>
      </c>
      <c r="D2039" s="89">
        <v>14</v>
      </c>
      <c r="E2039" s="29" t="s">
        <v>2740</v>
      </c>
      <c r="F2039" s="30" t="s">
        <v>36</v>
      </c>
      <c r="G2039" s="31">
        <v>56</v>
      </c>
      <c r="H2039" s="174" t="s">
        <v>3401</v>
      </c>
      <c r="I2039" s="31" t="s">
        <v>24</v>
      </c>
      <c r="J2039" s="34" t="s">
        <v>3402</v>
      </c>
      <c r="K2039" s="33" t="s">
        <v>24</v>
      </c>
      <c r="L2039" s="34" t="s">
        <v>3403</v>
      </c>
      <c r="M2039" s="33"/>
      <c r="N2039" s="34"/>
      <c r="O2039" s="33"/>
      <c r="P2039" s="34"/>
      <c r="Q2039" s="234"/>
      <c r="R2039" s="38"/>
      <c r="S2039" s="38" t="s">
        <v>51</v>
      </c>
      <c r="T2039" s="37"/>
      <c r="U2039" s="42" t="s">
        <v>3111</v>
      </c>
      <c r="V2039" s="41">
        <f t="shared" si="70"/>
        <v>62</v>
      </c>
      <c r="W2039" s="13"/>
    </row>
    <row r="2040" spans="1:24" x14ac:dyDescent="0.45">
      <c r="A2040" s="892"/>
      <c r="B2040" s="26" t="s">
        <v>24</v>
      </c>
      <c r="C2040" s="232">
        <v>52</v>
      </c>
      <c r="D2040" s="89">
        <v>14</v>
      </c>
      <c r="E2040" s="29" t="s">
        <v>2740</v>
      </c>
      <c r="F2040" s="30" t="s">
        <v>36</v>
      </c>
      <c r="G2040" s="31">
        <v>56</v>
      </c>
      <c r="H2040" s="174" t="s">
        <v>3401</v>
      </c>
      <c r="I2040" s="33" t="s">
        <v>40</v>
      </c>
      <c r="J2040" s="34" t="s">
        <v>3337</v>
      </c>
      <c r="K2040" s="33" t="s">
        <v>40</v>
      </c>
      <c r="L2040" s="34" t="s">
        <v>3404</v>
      </c>
      <c r="M2040" s="33"/>
      <c r="N2040" s="34"/>
      <c r="O2040" s="33"/>
      <c r="P2040" s="34"/>
      <c r="Q2040" s="234"/>
      <c r="R2040" s="38"/>
      <c r="S2040" s="38"/>
      <c r="T2040" s="37"/>
      <c r="U2040" s="42"/>
      <c r="V2040" s="41">
        <f t="shared" si="70"/>
        <v>66</v>
      </c>
      <c r="W2040" s="13"/>
    </row>
    <row r="2041" spans="1:24" x14ac:dyDescent="0.45">
      <c r="A2041" s="892"/>
      <c r="B2041" s="26" t="s">
        <v>24</v>
      </c>
      <c r="C2041" s="232">
        <v>52</v>
      </c>
      <c r="D2041" s="89">
        <v>14</v>
      </c>
      <c r="E2041" s="29" t="s">
        <v>2740</v>
      </c>
      <c r="F2041" s="30" t="s">
        <v>36</v>
      </c>
      <c r="G2041" s="31">
        <v>56</v>
      </c>
      <c r="H2041" s="174" t="s">
        <v>3401</v>
      </c>
      <c r="I2041" s="33" t="s">
        <v>43</v>
      </c>
      <c r="J2041" s="34" t="s">
        <v>3405</v>
      </c>
      <c r="K2041" s="33" t="s">
        <v>43</v>
      </c>
      <c r="L2041" s="34" t="s">
        <v>3406</v>
      </c>
      <c r="M2041" s="33"/>
      <c r="N2041" s="34"/>
      <c r="O2041" s="33"/>
      <c r="P2041" s="34"/>
      <c r="Q2041" s="234"/>
      <c r="R2041" s="37"/>
      <c r="S2041" s="38"/>
      <c r="T2041" s="43"/>
      <c r="U2041" s="42"/>
      <c r="V2041" s="41">
        <f t="shared" si="70"/>
        <v>65</v>
      </c>
      <c r="W2041" s="13"/>
    </row>
    <row r="2042" spans="1:24" s="54" customFormat="1" x14ac:dyDescent="0.45">
      <c r="A2042" s="892"/>
      <c r="B2042" s="26" t="s">
        <v>24</v>
      </c>
      <c r="C2042" s="232">
        <v>52</v>
      </c>
      <c r="D2042" s="89">
        <v>14</v>
      </c>
      <c r="E2042" s="29" t="s">
        <v>2740</v>
      </c>
      <c r="F2042" s="203" t="s">
        <v>26</v>
      </c>
      <c r="G2042" s="47">
        <v>57</v>
      </c>
      <c r="H2042" s="192" t="s">
        <v>162</v>
      </c>
      <c r="I2042" s="47" t="s">
        <v>28</v>
      </c>
      <c r="J2042" s="192" t="s">
        <v>3407</v>
      </c>
      <c r="K2042" s="47" t="s">
        <v>30</v>
      </c>
      <c r="L2042" s="48"/>
      <c r="M2042" s="47" t="s">
        <v>32</v>
      </c>
      <c r="N2042" s="48"/>
      <c r="O2042" s="47" t="s">
        <v>33</v>
      </c>
      <c r="P2042" s="48"/>
      <c r="Q2042" s="236" t="s">
        <v>34</v>
      </c>
      <c r="R2042" s="51"/>
      <c r="S2042" s="24" t="s">
        <v>35</v>
      </c>
      <c r="T2042" s="98"/>
      <c r="U2042" s="42"/>
      <c r="V2042" s="41">
        <f t="shared" si="70"/>
        <v>24</v>
      </c>
      <c r="W2042" s="52"/>
      <c r="X2042" s="53">
        <f>LEN(H2043&amp;J2045)+5</f>
        <v>38</v>
      </c>
    </row>
    <row r="2043" spans="1:24" x14ac:dyDescent="0.45">
      <c r="A2043" s="892"/>
      <c r="B2043" s="26" t="s">
        <v>24</v>
      </c>
      <c r="C2043" s="232">
        <v>52</v>
      </c>
      <c r="D2043" s="89">
        <v>14</v>
      </c>
      <c r="E2043" s="29" t="s">
        <v>2740</v>
      </c>
      <c r="F2043" s="30" t="s">
        <v>36</v>
      </c>
      <c r="G2043" s="33">
        <v>57</v>
      </c>
      <c r="H2043" s="174" t="s">
        <v>3408</v>
      </c>
      <c r="I2043" s="33" t="s">
        <v>24</v>
      </c>
      <c r="J2043" s="174" t="s">
        <v>2899</v>
      </c>
      <c r="K2043" s="33"/>
      <c r="L2043" s="34"/>
      <c r="M2043" s="33"/>
      <c r="N2043" s="34"/>
      <c r="O2043" s="33"/>
      <c r="P2043" s="34"/>
      <c r="Q2043" s="234"/>
      <c r="R2043" s="37"/>
      <c r="S2043" s="38" t="s">
        <v>51</v>
      </c>
      <c r="T2043" s="43"/>
      <c r="U2043" s="42" t="s">
        <v>2457</v>
      </c>
      <c r="V2043" s="41">
        <f t="shared" si="70"/>
        <v>32</v>
      </c>
      <c r="W2043" s="13"/>
    </row>
    <row r="2044" spans="1:24" x14ac:dyDescent="0.45">
      <c r="A2044" s="892"/>
      <c r="B2044" s="26" t="s">
        <v>24</v>
      </c>
      <c r="C2044" s="232">
        <v>52</v>
      </c>
      <c r="D2044" s="89">
        <v>14</v>
      </c>
      <c r="E2044" s="29" t="s">
        <v>2740</v>
      </c>
      <c r="F2044" s="30" t="s">
        <v>36</v>
      </c>
      <c r="G2044" s="33">
        <v>57</v>
      </c>
      <c r="H2044" s="174" t="s">
        <v>3408</v>
      </c>
      <c r="I2044" s="33" t="s">
        <v>40</v>
      </c>
      <c r="J2044" s="174" t="s">
        <v>3116</v>
      </c>
      <c r="K2044" s="33"/>
      <c r="L2044" s="34"/>
      <c r="M2044" s="33"/>
      <c r="N2044" s="34"/>
      <c r="O2044" s="33"/>
      <c r="P2044" s="34"/>
      <c r="Q2044" s="234"/>
      <c r="R2044" s="37"/>
      <c r="S2044" s="38"/>
      <c r="T2044" s="43"/>
      <c r="U2044" s="42" t="s">
        <v>3409</v>
      </c>
      <c r="V2044" s="41">
        <f t="shared" si="70"/>
        <v>33</v>
      </c>
      <c r="W2044" s="13"/>
    </row>
    <row r="2045" spans="1:24" x14ac:dyDescent="0.45">
      <c r="A2045" s="892"/>
      <c r="B2045" s="26" t="s">
        <v>24</v>
      </c>
      <c r="C2045" s="232">
        <v>52</v>
      </c>
      <c r="D2045" s="89">
        <v>14</v>
      </c>
      <c r="E2045" s="29" t="s">
        <v>2740</v>
      </c>
      <c r="F2045" s="30" t="s">
        <v>36</v>
      </c>
      <c r="G2045" s="33">
        <v>57</v>
      </c>
      <c r="H2045" s="174" t="s">
        <v>3408</v>
      </c>
      <c r="I2045" s="33" t="s">
        <v>43</v>
      </c>
      <c r="J2045" s="174" t="s">
        <v>3410</v>
      </c>
      <c r="K2045" s="33"/>
      <c r="L2045" s="34"/>
      <c r="M2045" s="33"/>
      <c r="N2045" s="34"/>
      <c r="O2045" s="33"/>
      <c r="P2045" s="34"/>
      <c r="Q2045" s="234"/>
      <c r="R2045" s="37"/>
      <c r="S2045" s="38"/>
      <c r="T2045" s="43"/>
      <c r="U2045" s="42"/>
      <c r="V2045" s="41">
        <f t="shared" si="70"/>
        <v>38</v>
      </c>
      <c r="W2045" s="13"/>
    </row>
    <row r="2046" spans="1:24" x14ac:dyDescent="0.45">
      <c r="A2046" s="892"/>
      <c r="B2046" s="26" t="s">
        <v>24</v>
      </c>
      <c r="C2046" s="232">
        <v>52</v>
      </c>
      <c r="D2046" s="89">
        <v>14</v>
      </c>
      <c r="E2046" s="29" t="s">
        <v>2740</v>
      </c>
      <c r="F2046" s="30" t="s">
        <v>36</v>
      </c>
      <c r="G2046" s="33">
        <v>57</v>
      </c>
      <c r="H2046" s="174" t="s">
        <v>3408</v>
      </c>
      <c r="I2046" s="33" t="s">
        <v>46</v>
      </c>
      <c r="J2046" s="174" t="s">
        <v>3411</v>
      </c>
      <c r="K2046" s="33"/>
      <c r="L2046" s="34"/>
      <c r="M2046" s="33"/>
      <c r="N2046" s="34"/>
      <c r="O2046" s="33"/>
      <c r="P2046" s="34"/>
      <c r="Q2046" s="234"/>
      <c r="R2046" s="37"/>
      <c r="S2046" s="38"/>
      <c r="T2046" s="43"/>
      <c r="U2046" s="42"/>
      <c r="V2046" s="41"/>
      <c r="W2046" s="13"/>
    </row>
    <row r="2047" spans="1:24" s="54" customFormat="1" x14ac:dyDescent="0.45">
      <c r="A2047" s="892"/>
      <c r="B2047" s="26" t="s">
        <v>24</v>
      </c>
      <c r="C2047" s="232">
        <v>52</v>
      </c>
      <c r="D2047" s="89">
        <v>14</v>
      </c>
      <c r="E2047" s="29" t="s">
        <v>2740</v>
      </c>
      <c r="F2047" s="203" t="s">
        <v>26</v>
      </c>
      <c r="G2047" s="47">
        <v>58</v>
      </c>
      <c r="H2047" s="192" t="s">
        <v>162</v>
      </c>
      <c r="I2047" s="47" t="s">
        <v>28</v>
      </c>
      <c r="J2047" s="192" t="s">
        <v>1358</v>
      </c>
      <c r="K2047" s="47" t="s">
        <v>30</v>
      </c>
      <c r="L2047" s="48" t="s">
        <v>1744</v>
      </c>
      <c r="M2047" s="47" t="s">
        <v>32</v>
      </c>
      <c r="N2047" s="48" t="s">
        <v>2477</v>
      </c>
      <c r="O2047" s="47" t="s">
        <v>33</v>
      </c>
      <c r="P2047" s="48"/>
      <c r="Q2047" s="236" t="s">
        <v>34</v>
      </c>
      <c r="R2047" s="51"/>
      <c r="S2047" s="24" t="s">
        <v>35</v>
      </c>
      <c r="T2047" s="98"/>
      <c r="U2047" s="42"/>
      <c r="V2047" s="41">
        <f t="shared" ref="V2047:V2055" si="71">LEN(H2047&amp;J2047&amp;L2047&amp;N2047&amp;P2047&amp;R2047)+5</f>
        <v>29</v>
      </c>
      <c r="W2047" s="52"/>
      <c r="X2047" s="53">
        <f>LEN(H2048&amp;J2052&amp;L2048&amp;N2049)+5</f>
        <v>38</v>
      </c>
    </row>
    <row r="2048" spans="1:24" x14ac:dyDescent="0.45">
      <c r="A2048" s="892"/>
      <c r="B2048" s="26" t="s">
        <v>24</v>
      </c>
      <c r="C2048" s="232">
        <v>52</v>
      </c>
      <c r="D2048" s="89">
        <v>14</v>
      </c>
      <c r="E2048" s="29" t="s">
        <v>2740</v>
      </c>
      <c r="F2048" s="30" t="s">
        <v>36</v>
      </c>
      <c r="G2048" s="33">
        <v>58</v>
      </c>
      <c r="H2048" s="174" t="s">
        <v>3412</v>
      </c>
      <c r="I2048" s="33" t="s">
        <v>24</v>
      </c>
      <c r="J2048" s="174" t="s">
        <v>3413</v>
      </c>
      <c r="K2048" s="33" t="s">
        <v>24</v>
      </c>
      <c r="L2048" s="34" t="s">
        <v>3033</v>
      </c>
      <c r="M2048" s="33" t="s">
        <v>24</v>
      </c>
      <c r="N2048" s="34" t="s">
        <v>2480</v>
      </c>
      <c r="O2048" s="33"/>
      <c r="P2048" s="34"/>
      <c r="Q2048" s="234"/>
      <c r="R2048" s="37"/>
      <c r="S2048" s="38" t="s">
        <v>51</v>
      </c>
      <c r="T2048" s="43"/>
      <c r="U2048" s="42" t="s">
        <v>2457</v>
      </c>
      <c r="V2048" s="41">
        <f t="shared" si="71"/>
        <v>37</v>
      </c>
      <c r="W2048" s="13"/>
    </row>
    <row r="2049" spans="1:24" x14ac:dyDescent="0.45">
      <c r="A2049" s="892"/>
      <c r="B2049" s="26" t="s">
        <v>24</v>
      </c>
      <c r="C2049" s="232">
        <v>52</v>
      </c>
      <c r="D2049" s="89">
        <v>14</v>
      </c>
      <c r="E2049" s="29" t="s">
        <v>2740</v>
      </c>
      <c r="F2049" s="30" t="s">
        <v>36</v>
      </c>
      <c r="G2049" s="33">
        <v>58</v>
      </c>
      <c r="H2049" s="174" t="s">
        <v>3412</v>
      </c>
      <c r="I2049" s="33" t="s">
        <v>40</v>
      </c>
      <c r="J2049" s="174" t="s">
        <v>3414</v>
      </c>
      <c r="K2049" s="33" t="s">
        <v>40</v>
      </c>
      <c r="L2049" s="34" t="s">
        <v>3415</v>
      </c>
      <c r="M2049" s="33" t="s">
        <v>40</v>
      </c>
      <c r="N2049" s="34" t="s">
        <v>1814</v>
      </c>
      <c r="O2049" s="33"/>
      <c r="P2049" s="34"/>
      <c r="Q2049" s="234"/>
      <c r="R2049" s="37"/>
      <c r="S2049" s="38" t="s">
        <v>2615</v>
      </c>
      <c r="T2049" s="43"/>
      <c r="U2049" s="42"/>
      <c r="V2049" s="41">
        <f t="shared" si="71"/>
        <v>37</v>
      </c>
      <c r="W2049" s="13"/>
    </row>
    <row r="2050" spans="1:24" x14ac:dyDescent="0.45">
      <c r="A2050" s="892"/>
      <c r="B2050" s="26" t="s">
        <v>24</v>
      </c>
      <c r="C2050" s="232">
        <v>52</v>
      </c>
      <c r="D2050" s="89">
        <v>14</v>
      </c>
      <c r="E2050" s="29" t="s">
        <v>2740</v>
      </c>
      <c r="F2050" s="30" t="s">
        <v>36</v>
      </c>
      <c r="G2050" s="33">
        <v>58</v>
      </c>
      <c r="H2050" s="174" t="s">
        <v>3412</v>
      </c>
      <c r="I2050" s="33" t="s">
        <v>43</v>
      </c>
      <c r="J2050" s="174" t="s">
        <v>3416</v>
      </c>
      <c r="K2050" s="33"/>
      <c r="L2050" s="34"/>
      <c r="M2050" s="33" t="s">
        <v>43</v>
      </c>
      <c r="N2050" s="34" t="s">
        <v>1809</v>
      </c>
      <c r="O2050" s="33"/>
      <c r="P2050" s="34"/>
      <c r="Q2050" s="234"/>
      <c r="R2050" s="37"/>
      <c r="S2050" s="38"/>
      <c r="T2050" s="43"/>
      <c r="U2050" s="42"/>
      <c r="V2050" s="41">
        <f t="shared" si="71"/>
        <v>28</v>
      </c>
      <c r="W2050" s="13"/>
    </row>
    <row r="2051" spans="1:24" x14ac:dyDescent="0.45">
      <c r="A2051" s="892"/>
      <c r="B2051" s="26" t="s">
        <v>24</v>
      </c>
      <c r="C2051" s="232">
        <v>52</v>
      </c>
      <c r="D2051" s="89">
        <v>14</v>
      </c>
      <c r="E2051" s="29" t="s">
        <v>2740</v>
      </c>
      <c r="F2051" s="30" t="s">
        <v>36</v>
      </c>
      <c r="G2051" s="33">
        <v>58</v>
      </c>
      <c r="H2051" s="174" t="s">
        <v>3412</v>
      </c>
      <c r="I2051" s="33" t="s">
        <v>46</v>
      </c>
      <c r="J2051" s="174" t="s">
        <v>3417</v>
      </c>
      <c r="K2051" s="33"/>
      <c r="L2051" s="34"/>
      <c r="M2051" s="33" t="s">
        <v>46</v>
      </c>
      <c r="N2051" s="34" t="s">
        <v>3030</v>
      </c>
      <c r="O2051" s="33"/>
      <c r="P2051" s="34"/>
      <c r="Q2051" s="234"/>
      <c r="R2051" s="37"/>
      <c r="S2051" s="38"/>
      <c r="T2051" s="43"/>
      <c r="U2051" s="42"/>
      <c r="V2051" s="41">
        <f t="shared" si="71"/>
        <v>26</v>
      </c>
      <c r="W2051" s="13"/>
    </row>
    <row r="2052" spans="1:24" x14ac:dyDescent="0.45">
      <c r="A2052" s="892"/>
      <c r="B2052" s="26" t="s">
        <v>24</v>
      </c>
      <c r="C2052" s="232">
        <v>52</v>
      </c>
      <c r="D2052" s="89">
        <v>14</v>
      </c>
      <c r="E2052" s="29" t="s">
        <v>2740</v>
      </c>
      <c r="F2052" s="30" t="s">
        <v>36</v>
      </c>
      <c r="G2052" s="33">
        <v>58</v>
      </c>
      <c r="H2052" s="174" t="s">
        <v>3412</v>
      </c>
      <c r="I2052" s="33" t="s">
        <v>49</v>
      </c>
      <c r="J2052" s="174" t="s">
        <v>3418</v>
      </c>
      <c r="K2052" s="33"/>
      <c r="L2052" s="34"/>
      <c r="M2052" s="33" t="s">
        <v>49</v>
      </c>
      <c r="N2052" s="34" t="s">
        <v>2998</v>
      </c>
      <c r="O2052" s="33"/>
      <c r="P2052" s="34"/>
      <c r="Q2052" s="234"/>
      <c r="R2052" s="37"/>
      <c r="S2052" s="38"/>
      <c r="T2052" s="43"/>
      <c r="U2052" s="42"/>
      <c r="V2052" s="41">
        <f t="shared" si="71"/>
        <v>28</v>
      </c>
      <c r="W2052" s="13"/>
    </row>
    <row r="2053" spans="1:24" x14ac:dyDescent="0.45">
      <c r="A2053" s="892"/>
      <c r="B2053" s="26" t="s">
        <v>24</v>
      </c>
      <c r="C2053" s="232">
        <v>52</v>
      </c>
      <c r="D2053" s="89">
        <v>14</v>
      </c>
      <c r="E2053" s="29" t="s">
        <v>2740</v>
      </c>
      <c r="F2053" s="30" t="s">
        <v>36</v>
      </c>
      <c r="G2053" s="33">
        <v>58</v>
      </c>
      <c r="H2053" s="174" t="s">
        <v>3412</v>
      </c>
      <c r="I2053" s="33" t="s">
        <v>52</v>
      </c>
      <c r="J2053" s="174" t="s">
        <v>3419</v>
      </c>
      <c r="K2053" s="33"/>
      <c r="L2053" s="34"/>
      <c r="M2053" s="33"/>
      <c r="N2053" s="34"/>
      <c r="O2053" s="33"/>
      <c r="P2053" s="34"/>
      <c r="Q2053" s="234"/>
      <c r="R2053" s="37"/>
      <c r="S2053" s="38"/>
      <c r="T2053" s="43"/>
      <c r="U2053" s="42"/>
      <c r="V2053" s="41">
        <f t="shared" si="71"/>
        <v>23</v>
      </c>
      <c r="W2053" s="13"/>
    </row>
    <row r="2054" spans="1:24" x14ac:dyDescent="0.45">
      <c r="A2054" s="892"/>
      <c r="B2054" s="26" t="s">
        <v>24</v>
      </c>
      <c r="C2054" s="232">
        <v>52</v>
      </c>
      <c r="D2054" s="89">
        <v>14</v>
      </c>
      <c r="E2054" s="29" t="s">
        <v>2740</v>
      </c>
      <c r="F2054" s="30" t="s">
        <v>36</v>
      </c>
      <c r="G2054" s="33">
        <v>58</v>
      </c>
      <c r="H2054" s="174" t="s">
        <v>3412</v>
      </c>
      <c r="I2054" s="33" t="s">
        <v>54</v>
      </c>
      <c r="J2054" s="174" t="s">
        <v>3420</v>
      </c>
      <c r="K2054" s="33"/>
      <c r="L2054" s="34"/>
      <c r="M2054" s="33"/>
      <c r="N2054" s="34"/>
      <c r="O2054" s="33"/>
      <c r="P2054" s="34"/>
      <c r="Q2054" s="234"/>
      <c r="R2054" s="37"/>
      <c r="S2054" s="38"/>
      <c r="T2054" s="43"/>
      <c r="U2054" s="42"/>
      <c r="V2054" s="41">
        <f t="shared" si="71"/>
        <v>23</v>
      </c>
      <c r="W2054" s="13"/>
    </row>
    <row r="2055" spans="1:24" x14ac:dyDescent="0.45">
      <c r="A2055" s="892"/>
      <c r="B2055" s="26" t="s">
        <v>24</v>
      </c>
      <c r="C2055" s="232">
        <v>52</v>
      </c>
      <c r="D2055" s="89">
        <v>14</v>
      </c>
      <c r="E2055" s="29" t="s">
        <v>2740</v>
      </c>
      <c r="F2055" s="30" t="s">
        <v>36</v>
      </c>
      <c r="G2055" s="33">
        <v>58</v>
      </c>
      <c r="H2055" s="174" t="s">
        <v>3412</v>
      </c>
      <c r="I2055" s="33" t="s">
        <v>56</v>
      </c>
      <c r="J2055" s="174" t="s">
        <v>3421</v>
      </c>
      <c r="K2055" s="33"/>
      <c r="L2055" s="34"/>
      <c r="M2055" s="33"/>
      <c r="N2055" s="34"/>
      <c r="O2055" s="33"/>
      <c r="P2055" s="34"/>
      <c r="Q2055" s="234"/>
      <c r="R2055" s="37"/>
      <c r="S2055" s="38"/>
      <c r="T2055" s="43"/>
      <c r="U2055" s="42"/>
      <c r="V2055" s="41">
        <f t="shared" si="71"/>
        <v>23</v>
      </c>
      <c r="W2055" s="13"/>
    </row>
    <row r="2056" spans="1:24" x14ac:dyDescent="0.45">
      <c r="A2056" s="892"/>
      <c r="B2056" s="26" t="s">
        <v>24</v>
      </c>
      <c r="C2056" s="232">
        <v>52</v>
      </c>
      <c r="D2056" s="89">
        <v>14</v>
      </c>
      <c r="E2056" s="29" t="s">
        <v>2740</v>
      </c>
      <c r="F2056" s="30" t="s">
        <v>36</v>
      </c>
      <c r="G2056" s="33">
        <v>58</v>
      </c>
      <c r="H2056" s="174" t="s">
        <v>3412</v>
      </c>
      <c r="I2056" s="33" t="s">
        <v>58</v>
      </c>
      <c r="J2056" s="174" t="s">
        <v>3422</v>
      </c>
      <c r="K2056" s="33"/>
      <c r="L2056" s="34"/>
      <c r="M2056" s="33"/>
      <c r="N2056" s="34"/>
      <c r="O2056" s="33"/>
      <c r="P2056" s="34"/>
      <c r="Q2056" s="234"/>
      <c r="R2056" s="37"/>
      <c r="S2056" s="38"/>
      <c r="T2056" s="43"/>
      <c r="U2056" s="42"/>
      <c r="V2056" s="41"/>
      <c r="W2056" s="13"/>
    </row>
    <row r="2057" spans="1:24" x14ac:dyDescent="0.45">
      <c r="A2057" s="892"/>
      <c r="B2057" s="26" t="s">
        <v>24</v>
      </c>
      <c r="C2057" s="232">
        <v>52</v>
      </c>
      <c r="D2057" s="89">
        <v>14</v>
      </c>
      <c r="E2057" s="29" t="s">
        <v>2740</v>
      </c>
      <c r="F2057" s="30" t="s">
        <v>36</v>
      </c>
      <c r="G2057" s="33">
        <v>58</v>
      </c>
      <c r="H2057" s="174" t="s">
        <v>3412</v>
      </c>
      <c r="I2057" s="55" t="s">
        <v>60</v>
      </c>
      <c r="J2057" s="174" t="s">
        <v>3423</v>
      </c>
      <c r="K2057" s="33"/>
      <c r="L2057" s="34"/>
      <c r="M2057" s="33"/>
      <c r="N2057" s="34"/>
      <c r="O2057" s="33"/>
      <c r="P2057" s="34"/>
      <c r="Q2057" s="234"/>
      <c r="R2057" s="37"/>
      <c r="S2057" s="38"/>
      <c r="T2057" s="43"/>
      <c r="U2057" s="42"/>
      <c r="V2057" s="41"/>
      <c r="W2057" s="13"/>
    </row>
    <row r="2058" spans="1:24" x14ac:dyDescent="0.45">
      <c r="A2058" s="892"/>
      <c r="B2058" s="26" t="s">
        <v>24</v>
      </c>
      <c r="C2058" s="232">
        <v>52</v>
      </c>
      <c r="D2058" s="89">
        <v>14</v>
      </c>
      <c r="E2058" s="29" t="s">
        <v>2740</v>
      </c>
      <c r="F2058" s="30" t="s">
        <v>36</v>
      </c>
      <c r="G2058" s="33">
        <v>58</v>
      </c>
      <c r="H2058" s="174" t="s">
        <v>3412</v>
      </c>
      <c r="I2058" s="55" t="s">
        <v>62</v>
      </c>
      <c r="J2058" s="174" t="s">
        <v>3424</v>
      </c>
      <c r="K2058" s="33"/>
      <c r="L2058" s="34"/>
      <c r="M2058" s="33"/>
      <c r="N2058" s="34"/>
      <c r="O2058" s="33"/>
      <c r="P2058" s="34"/>
      <c r="Q2058" s="234"/>
      <c r="R2058" s="37"/>
      <c r="S2058" s="38"/>
      <c r="T2058" s="43"/>
      <c r="U2058" s="42"/>
      <c r="V2058" s="41"/>
      <c r="W2058" s="13"/>
    </row>
    <row r="2059" spans="1:24" x14ac:dyDescent="0.45">
      <c r="A2059" s="892"/>
      <c r="B2059" s="26" t="s">
        <v>24</v>
      </c>
      <c r="C2059" s="232">
        <v>52</v>
      </c>
      <c r="D2059" s="89">
        <v>14</v>
      </c>
      <c r="E2059" s="29" t="s">
        <v>2740</v>
      </c>
      <c r="F2059" s="30" t="s">
        <v>36</v>
      </c>
      <c r="G2059" s="33">
        <v>58</v>
      </c>
      <c r="H2059" s="174" t="s">
        <v>3412</v>
      </c>
      <c r="I2059" s="55" t="s">
        <v>64</v>
      </c>
      <c r="J2059" s="174" t="s">
        <v>3425</v>
      </c>
      <c r="K2059" s="33"/>
      <c r="L2059" s="34"/>
      <c r="M2059" s="33"/>
      <c r="N2059" s="34"/>
      <c r="O2059" s="33"/>
      <c r="P2059" s="34"/>
      <c r="Q2059" s="234"/>
      <c r="R2059" s="37"/>
      <c r="S2059" s="38"/>
      <c r="T2059" s="43"/>
      <c r="U2059" s="42"/>
      <c r="V2059" s="41"/>
      <c r="W2059" s="13"/>
    </row>
    <row r="2060" spans="1:24" x14ac:dyDescent="0.45">
      <c r="A2060" s="892"/>
      <c r="B2060" s="26" t="s">
        <v>24</v>
      </c>
      <c r="C2060" s="232">
        <v>52</v>
      </c>
      <c r="D2060" s="89">
        <v>14</v>
      </c>
      <c r="E2060" s="29" t="s">
        <v>2740</v>
      </c>
      <c r="F2060" s="30" t="s">
        <v>36</v>
      </c>
      <c r="G2060" s="33">
        <v>58</v>
      </c>
      <c r="H2060" s="174" t="s">
        <v>3412</v>
      </c>
      <c r="I2060" s="55" t="s">
        <v>66</v>
      </c>
      <c r="J2060" s="174" t="s">
        <v>3426</v>
      </c>
      <c r="K2060" s="33"/>
      <c r="L2060" s="34"/>
      <c r="M2060" s="33"/>
      <c r="N2060" s="34"/>
      <c r="O2060" s="33"/>
      <c r="P2060" s="34"/>
      <c r="Q2060" s="234"/>
      <c r="R2060" s="37"/>
      <c r="S2060" s="38"/>
      <c r="T2060" s="43"/>
      <c r="U2060" s="42"/>
      <c r="V2060" s="41"/>
      <c r="W2060" s="13"/>
    </row>
    <row r="2061" spans="1:24" x14ac:dyDescent="0.45">
      <c r="A2061" s="892"/>
      <c r="B2061" s="26" t="s">
        <v>24</v>
      </c>
      <c r="C2061" s="232">
        <v>52</v>
      </c>
      <c r="D2061" s="89">
        <v>14</v>
      </c>
      <c r="E2061" s="29" t="s">
        <v>2740</v>
      </c>
      <c r="F2061" s="30" t="s">
        <v>36</v>
      </c>
      <c r="G2061" s="33">
        <v>58</v>
      </c>
      <c r="H2061" s="174" t="s">
        <v>3412</v>
      </c>
      <c r="I2061" s="55" t="s">
        <v>68</v>
      </c>
      <c r="J2061" s="174" t="s">
        <v>3427</v>
      </c>
      <c r="K2061" s="33"/>
      <c r="L2061" s="34"/>
      <c r="M2061" s="33"/>
      <c r="N2061" s="34"/>
      <c r="O2061" s="33"/>
      <c r="P2061" s="34"/>
      <c r="Q2061" s="234"/>
      <c r="R2061" s="37"/>
      <c r="S2061" s="38"/>
      <c r="T2061" s="43"/>
      <c r="U2061" s="42"/>
      <c r="V2061" s="41"/>
      <c r="W2061" s="13"/>
    </row>
    <row r="2062" spans="1:24" x14ac:dyDescent="0.45">
      <c r="A2062" s="892"/>
      <c r="B2062" s="26" t="s">
        <v>24</v>
      </c>
      <c r="C2062" s="232">
        <v>52</v>
      </c>
      <c r="D2062" s="89">
        <v>14</v>
      </c>
      <c r="E2062" s="29" t="s">
        <v>2740</v>
      </c>
      <c r="F2062" s="30" t="s">
        <v>36</v>
      </c>
      <c r="G2062" s="33">
        <v>58</v>
      </c>
      <c r="H2062" s="174" t="s">
        <v>3412</v>
      </c>
      <c r="I2062" s="33" t="s">
        <v>70</v>
      </c>
      <c r="J2062" s="174" t="s">
        <v>3428</v>
      </c>
      <c r="K2062" s="33"/>
      <c r="L2062" s="34"/>
      <c r="M2062" s="33"/>
      <c r="N2062" s="34"/>
      <c r="O2062" s="33"/>
      <c r="P2062" s="34"/>
      <c r="Q2062" s="234"/>
      <c r="R2062" s="37"/>
      <c r="S2062" s="38"/>
      <c r="T2062" s="43"/>
      <c r="U2062" s="42"/>
      <c r="V2062" s="41"/>
      <c r="W2062" s="13"/>
    </row>
    <row r="2063" spans="1:24" s="54" customFormat="1" x14ac:dyDescent="0.45">
      <c r="A2063" s="892"/>
      <c r="B2063" s="26" t="s">
        <v>24</v>
      </c>
      <c r="C2063" s="232">
        <v>52</v>
      </c>
      <c r="D2063" s="89">
        <v>14</v>
      </c>
      <c r="E2063" s="29" t="s">
        <v>2740</v>
      </c>
      <c r="F2063" s="203" t="s">
        <v>26</v>
      </c>
      <c r="G2063" s="47">
        <v>59</v>
      </c>
      <c r="H2063" s="192" t="s">
        <v>162</v>
      </c>
      <c r="I2063" s="47" t="s">
        <v>28</v>
      </c>
      <c r="J2063" s="192"/>
      <c r="K2063" s="47" t="s">
        <v>30</v>
      </c>
      <c r="L2063" s="48"/>
      <c r="M2063" s="47" t="s">
        <v>32</v>
      </c>
      <c r="N2063" s="48"/>
      <c r="O2063" s="47" t="s">
        <v>33</v>
      </c>
      <c r="P2063" s="48"/>
      <c r="Q2063" s="236" t="s">
        <v>34</v>
      </c>
      <c r="R2063" s="51"/>
      <c r="S2063" s="24" t="s">
        <v>35</v>
      </c>
      <c r="T2063" s="98"/>
      <c r="U2063" s="42"/>
      <c r="V2063" s="41">
        <f t="shared" ref="V2063:V2075" si="72">LEN(H2063&amp;J2063&amp;L2063&amp;N2063&amp;P2063&amp;R2063)+5</f>
        <v>13</v>
      </c>
      <c r="W2063" s="52"/>
      <c r="X2063" s="53">
        <f>LEN(H2064)+5</f>
        <v>31</v>
      </c>
    </row>
    <row r="2064" spans="1:24" x14ac:dyDescent="0.45">
      <c r="A2064" s="892"/>
      <c r="B2064" s="26" t="s">
        <v>24</v>
      </c>
      <c r="C2064" s="232">
        <v>52</v>
      </c>
      <c r="D2064" s="89">
        <v>14</v>
      </c>
      <c r="E2064" s="29" t="s">
        <v>2740</v>
      </c>
      <c r="F2064" s="30" t="s">
        <v>36</v>
      </c>
      <c r="G2064" s="33">
        <v>59</v>
      </c>
      <c r="H2064" s="174" t="s">
        <v>3429</v>
      </c>
      <c r="I2064" s="33"/>
      <c r="J2064" s="174"/>
      <c r="K2064" s="33"/>
      <c r="L2064" s="34"/>
      <c r="M2064" s="33"/>
      <c r="N2064" s="34"/>
      <c r="O2064" s="33"/>
      <c r="P2064" s="34"/>
      <c r="Q2064" s="234"/>
      <c r="R2064" s="37"/>
      <c r="S2064" s="38" t="s">
        <v>51</v>
      </c>
      <c r="T2064" s="43"/>
      <c r="U2064" s="42" t="s">
        <v>2457</v>
      </c>
      <c r="V2064" s="41">
        <f t="shared" si="72"/>
        <v>31</v>
      </c>
      <c r="W2064" s="13"/>
    </row>
    <row r="2065" spans="1:24" s="54" customFormat="1" x14ac:dyDescent="0.45">
      <c r="A2065" s="892"/>
      <c r="B2065" s="26" t="s">
        <v>24</v>
      </c>
      <c r="C2065" s="232">
        <v>52</v>
      </c>
      <c r="D2065" s="89">
        <v>14</v>
      </c>
      <c r="E2065" s="29" t="s">
        <v>2740</v>
      </c>
      <c r="F2065" s="203" t="s">
        <v>26</v>
      </c>
      <c r="G2065" s="49">
        <v>60</v>
      </c>
      <c r="H2065" s="48" t="s">
        <v>3109</v>
      </c>
      <c r="I2065" s="49" t="s">
        <v>28</v>
      </c>
      <c r="J2065" s="48" t="s">
        <v>2477</v>
      </c>
      <c r="K2065" s="49" t="s">
        <v>30</v>
      </c>
      <c r="L2065" s="48"/>
      <c r="M2065" s="49" t="s">
        <v>32</v>
      </c>
      <c r="N2065" s="48"/>
      <c r="O2065" s="49" t="s">
        <v>33</v>
      </c>
      <c r="P2065" s="48"/>
      <c r="Q2065" s="24" t="s">
        <v>34</v>
      </c>
      <c r="R2065" s="24"/>
      <c r="S2065" s="24" t="s">
        <v>35</v>
      </c>
      <c r="T2065" s="51"/>
      <c r="U2065" s="42"/>
      <c r="V2065" s="41">
        <f t="shared" si="72"/>
        <v>18</v>
      </c>
      <c r="W2065" s="52"/>
      <c r="X2065" s="53">
        <f>LEN(H2066&amp;J2066)+5</f>
        <v>23</v>
      </c>
    </row>
    <row r="2066" spans="1:24" x14ac:dyDescent="0.45">
      <c r="A2066" s="892"/>
      <c r="B2066" s="26" t="s">
        <v>24</v>
      </c>
      <c r="C2066" s="232">
        <v>52</v>
      </c>
      <c r="D2066" s="89">
        <v>14</v>
      </c>
      <c r="E2066" s="29" t="s">
        <v>2740</v>
      </c>
      <c r="F2066" s="30" t="s">
        <v>36</v>
      </c>
      <c r="G2066" s="33">
        <v>60</v>
      </c>
      <c r="H2066" s="174" t="s">
        <v>3430</v>
      </c>
      <c r="I2066" s="33" t="s">
        <v>24</v>
      </c>
      <c r="J2066" s="174" t="s">
        <v>3431</v>
      </c>
      <c r="K2066" s="33"/>
      <c r="L2066" s="174"/>
      <c r="M2066" s="33"/>
      <c r="N2066" s="174"/>
      <c r="O2066" s="33"/>
      <c r="P2066" s="34"/>
      <c r="Q2066" s="234"/>
      <c r="R2066" s="38"/>
      <c r="S2066" s="38" t="s">
        <v>51</v>
      </c>
      <c r="T2066" s="37"/>
      <c r="U2066" s="42" t="s">
        <v>3111</v>
      </c>
      <c r="V2066" s="41">
        <f t="shared" si="72"/>
        <v>23</v>
      </c>
      <c r="W2066" s="13"/>
    </row>
    <row r="2067" spans="1:24" x14ac:dyDescent="0.45">
      <c r="A2067" s="892"/>
      <c r="B2067" s="26" t="s">
        <v>24</v>
      </c>
      <c r="C2067" s="232">
        <v>52</v>
      </c>
      <c r="D2067" s="89">
        <v>14</v>
      </c>
      <c r="E2067" s="29" t="s">
        <v>2740</v>
      </c>
      <c r="F2067" s="30" t="s">
        <v>36</v>
      </c>
      <c r="G2067" s="33">
        <v>60</v>
      </c>
      <c r="H2067" s="174" t="s">
        <v>3430</v>
      </c>
      <c r="I2067" s="33" t="s">
        <v>40</v>
      </c>
      <c r="J2067" s="174" t="s">
        <v>3030</v>
      </c>
      <c r="K2067" s="33"/>
      <c r="L2067" s="174"/>
      <c r="M2067" s="33"/>
      <c r="N2067" s="174"/>
      <c r="O2067" s="33"/>
      <c r="P2067" s="34"/>
      <c r="Q2067" s="234"/>
      <c r="R2067" s="38"/>
      <c r="S2067" s="38"/>
      <c r="T2067" s="37"/>
      <c r="U2067" s="42"/>
      <c r="V2067" s="41">
        <f t="shared" si="72"/>
        <v>21</v>
      </c>
      <c r="W2067" s="13"/>
    </row>
    <row r="2068" spans="1:24" s="54" customFormat="1" x14ac:dyDescent="0.45">
      <c r="A2068" s="892"/>
      <c r="B2068" s="26" t="s">
        <v>24</v>
      </c>
      <c r="C2068" s="232">
        <v>52</v>
      </c>
      <c r="D2068" s="89">
        <v>14</v>
      </c>
      <c r="E2068" s="29" t="s">
        <v>2740</v>
      </c>
      <c r="F2068" s="203" t="s">
        <v>26</v>
      </c>
      <c r="G2068" s="47">
        <v>61</v>
      </c>
      <c r="H2068" s="192" t="s">
        <v>162</v>
      </c>
      <c r="I2068" s="47" t="s">
        <v>28</v>
      </c>
      <c r="J2068" s="192" t="s">
        <v>282</v>
      </c>
      <c r="K2068" s="47" t="s">
        <v>30</v>
      </c>
      <c r="L2068" s="48" t="s">
        <v>339</v>
      </c>
      <c r="M2068" s="47" t="s">
        <v>32</v>
      </c>
      <c r="N2068" s="48" t="s">
        <v>123</v>
      </c>
      <c r="O2068" s="47" t="s">
        <v>33</v>
      </c>
      <c r="P2068" s="48"/>
      <c r="Q2068" s="236" t="s">
        <v>34</v>
      </c>
      <c r="R2068" s="51"/>
      <c r="S2068" s="24" t="s">
        <v>35</v>
      </c>
      <c r="T2068" s="98"/>
      <c r="U2068" s="42"/>
      <c r="V2068" s="41">
        <f t="shared" si="72"/>
        <v>27</v>
      </c>
      <c r="W2068" s="52"/>
      <c r="X2068" s="53">
        <f>LEN(H2069&amp;J2074&amp;L2070&amp;N2069)+5</f>
        <v>40</v>
      </c>
    </row>
    <row r="2069" spans="1:24" x14ac:dyDescent="0.45">
      <c r="A2069" s="892"/>
      <c r="B2069" s="26" t="s">
        <v>24</v>
      </c>
      <c r="C2069" s="232">
        <v>52</v>
      </c>
      <c r="D2069" s="89">
        <v>14</v>
      </c>
      <c r="E2069" s="29" t="s">
        <v>2740</v>
      </c>
      <c r="F2069" s="30" t="s">
        <v>36</v>
      </c>
      <c r="G2069" s="31">
        <v>61</v>
      </c>
      <c r="H2069" s="174" t="s">
        <v>3432</v>
      </c>
      <c r="I2069" s="31" t="s">
        <v>24</v>
      </c>
      <c r="J2069" s="174" t="s">
        <v>2905</v>
      </c>
      <c r="K2069" s="31" t="s">
        <v>24</v>
      </c>
      <c r="L2069" s="34" t="s">
        <v>3433</v>
      </c>
      <c r="M2069" s="33" t="s">
        <v>24</v>
      </c>
      <c r="N2069" s="34" t="s">
        <v>3172</v>
      </c>
      <c r="O2069" s="33"/>
      <c r="P2069" s="34"/>
      <c r="Q2069" s="234"/>
      <c r="R2069" s="37"/>
      <c r="S2069" s="38" t="s">
        <v>42</v>
      </c>
      <c r="T2069" s="43"/>
      <c r="U2069" s="42" t="s">
        <v>2457</v>
      </c>
      <c r="V2069" s="41">
        <f t="shared" si="72"/>
        <v>34</v>
      </c>
      <c r="W2069" s="13"/>
    </row>
    <row r="2070" spans="1:24" x14ac:dyDescent="0.45">
      <c r="A2070" s="892"/>
      <c r="B2070" s="26" t="s">
        <v>24</v>
      </c>
      <c r="C2070" s="232">
        <v>52</v>
      </c>
      <c r="D2070" s="89">
        <v>14</v>
      </c>
      <c r="E2070" s="29" t="s">
        <v>2740</v>
      </c>
      <c r="F2070" s="30" t="s">
        <v>36</v>
      </c>
      <c r="G2070" s="31">
        <v>61</v>
      </c>
      <c r="H2070" s="174" t="s">
        <v>3432</v>
      </c>
      <c r="I2070" s="31" t="s">
        <v>40</v>
      </c>
      <c r="J2070" s="174" t="s">
        <v>2912</v>
      </c>
      <c r="K2070" s="31" t="s">
        <v>40</v>
      </c>
      <c r="L2070" s="174" t="s">
        <v>3434</v>
      </c>
      <c r="M2070" s="33" t="s">
        <v>40</v>
      </c>
      <c r="N2070" s="34" t="s">
        <v>3173</v>
      </c>
      <c r="O2070" s="33"/>
      <c r="P2070" s="34"/>
      <c r="Q2070" s="234"/>
      <c r="R2070" s="37"/>
      <c r="S2070" s="38"/>
      <c r="T2070" s="43"/>
      <c r="U2070" s="42"/>
      <c r="V2070" s="41">
        <f t="shared" si="72"/>
        <v>35</v>
      </c>
      <c r="W2070" s="13"/>
    </row>
    <row r="2071" spans="1:24" x14ac:dyDescent="0.45">
      <c r="A2071" s="892"/>
      <c r="B2071" s="26" t="s">
        <v>24</v>
      </c>
      <c r="C2071" s="232">
        <v>52</v>
      </c>
      <c r="D2071" s="89">
        <v>14</v>
      </c>
      <c r="E2071" s="29" t="s">
        <v>2740</v>
      </c>
      <c r="F2071" s="30" t="s">
        <v>36</v>
      </c>
      <c r="G2071" s="31">
        <v>61</v>
      </c>
      <c r="H2071" s="174" t="s">
        <v>3432</v>
      </c>
      <c r="I2071" s="31" t="s">
        <v>43</v>
      </c>
      <c r="J2071" s="174" t="s">
        <v>2899</v>
      </c>
      <c r="K2071" s="31" t="s">
        <v>43</v>
      </c>
      <c r="L2071" s="174" t="s">
        <v>3435</v>
      </c>
      <c r="M2071" s="33"/>
      <c r="N2071" s="34"/>
      <c r="O2071" s="33"/>
      <c r="P2071" s="34"/>
      <c r="Q2071" s="234"/>
      <c r="R2071" s="37"/>
      <c r="S2071" s="38"/>
      <c r="T2071" s="43"/>
      <c r="U2071" s="42"/>
      <c r="V2071" s="41">
        <f t="shared" si="72"/>
        <v>22</v>
      </c>
      <c r="W2071" s="13"/>
    </row>
    <row r="2072" spans="1:24" x14ac:dyDescent="0.45">
      <c r="A2072" s="892"/>
      <c r="B2072" s="26" t="s">
        <v>24</v>
      </c>
      <c r="C2072" s="232">
        <v>52</v>
      </c>
      <c r="D2072" s="89">
        <v>14</v>
      </c>
      <c r="E2072" s="29" t="s">
        <v>2740</v>
      </c>
      <c r="F2072" s="30" t="s">
        <v>36</v>
      </c>
      <c r="G2072" s="31">
        <v>61</v>
      </c>
      <c r="H2072" s="174" t="s">
        <v>3432</v>
      </c>
      <c r="I2072" s="31" t="s">
        <v>46</v>
      </c>
      <c r="J2072" s="174" t="s">
        <v>3436</v>
      </c>
      <c r="K2072" s="33" t="s">
        <v>46</v>
      </c>
      <c r="L2072" s="174" t="s">
        <v>3437</v>
      </c>
      <c r="M2072" s="33"/>
      <c r="N2072" s="34"/>
      <c r="O2072" s="33"/>
      <c r="P2072" s="34"/>
      <c r="Q2072" s="234"/>
      <c r="R2072" s="37"/>
      <c r="S2072" s="38"/>
      <c r="T2072" s="43"/>
      <c r="U2072" s="42"/>
      <c r="V2072" s="41">
        <f t="shared" si="72"/>
        <v>20</v>
      </c>
      <c r="W2072" s="13"/>
    </row>
    <row r="2073" spans="1:24" x14ac:dyDescent="0.45">
      <c r="A2073" s="892"/>
      <c r="B2073" s="26" t="s">
        <v>24</v>
      </c>
      <c r="C2073" s="232">
        <v>52</v>
      </c>
      <c r="D2073" s="89">
        <v>14</v>
      </c>
      <c r="E2073" s="29" t="s">
        <v>2740</v>
      </c>
      <c r="F2073" s="30" t="s">
        <v>36</v>
      </c>
      <c r="G2073" s="31">
        <v>61</v>
      </c>
      <c r="H2073" s="174" t="s">
        <v>3432</v>
      </c>
      <c r="I2073" s="31" t="s">
        <v>49</v>
      </c>
      <c r="J2073" s="174" t="s">
        <v>3438</v>
      </c>
      <c r="K2073" s="33" t="s">
        <v>49</v>
      </c>
      <c r="L2073" s="174" t="s">
        <v>3439</v>
      </c>
      <c r="M2073" s="33"/>
      <c r="N2073" s="34"/>
      <c r="O2073" s="33"/>
      <c r="P2073" s="34"/>
      <c r="Q2073" s="234"/>
      <c r="R2073" s="37"/>
      <c r="S2073" s="38"/>
      <c r="T2073" s="43"/>
      <c r="U2073" s="42"/>
      <c r="V2073" s="41">
        <f t="shared" si="72"/>
        <v>24</v>
      </c>
      <c r="W2073" s="13"/>
    </row>
    <row r="2074" spans="1:24" x14ac:dyDescent="0.45">
      <c r="A2074" s="892"/>
      <c r="B2074" s="26" t="s">
        <v>24</v>
      </c>
      <c r="C2074" s="232">
        <v>52</v>
      </c>
      <c r="D2074" s="89">
        <v>14</v>
      </c>
      <c r="E2074" s="29" t="s">
        <v>2740</v>
      </c>
      <c r="F2074" s="30" t="s">
        <v>36</v>
      </c>
      <c r="G2074" s="31">
        <v>61</v>
      </c>
      <c r="H2074" s="174" t="s">
        <v>3432</v>
      </c>
      <c r="I2074" s="31" t="s">
        <v>52</v>
      </c>
      <c r="J2074" s="174" t="s">
        <v>3329</v>
      </c>
      <c r="K2074" s="33" t="s">
        <v>52</v>
      </c>
      <c r="L2074" s="174" t="s">
        <v>3440</v>
      </c>
      <c r="M2074" s="33"/>
      <c r="N2074" s="34"/>
      <c r="O2074" s="33"/>
      <c r="P2074" s="34"/>
      <c r="Q2074" s="234"/>
      <c r="R2074" s="37"/>
      <c r="S2074" s="38"/>
      <c r="T2074" s="43"/>
      <c r="U2074" s="42"/>
      <c r="V2074" s="41">
        <f t="shared" si="72"/>
        <v>23</v>
      </c>
      <c r="W2074" s="13"/>
    </row>
    <row r="2075" spans="1:24" x14ac:dyDescent="0.45">
      <c r="A2075" s="892"/>
      <c r="B2075" s="26" t="s">
        <v>24</v>
      </c>
      <c r="C2075" s="232">
        <v>52</v>
      </c>
      <c r="D2075" s="89">
        <v>14</v>
      </c>
      <c r="E2075" s="29" t="s">
        <v>2740</v>
      </c>
      <c r="F2075" s="30" t="s">
        <v>36</v>
      </c>
      <c r="G2075" s="31">
        <v>61</v>
      </c>
      <c r="H2075" s="174" t="s">
        <v>3432</v>
      </c>
      <c r="I2075" s="31" t="s">
        <v>54</v>
      </c>
      <c r="J2075" s="174" t="s">
        <v>3441</v>
      </c>
      <c r="K2075" s="33" t="s">
        <v>54</v>
      </c>
      <c r="L2075" s="174" t="s">
        <v>3442</v>
      </c>
      <c r="M2075" s="33"/>
      <c r="N2075" s="34"/>
      <c r="O2075" s="33"/>
      <c r="P2075" s="34"/>
      <c r="Q2075" s="234"/>
      <c r="R2075" s="37"/>
      <c r="S2075" s="38"/>
      <c r="T2075" s="43"/>
      <c r="U2075" s="42"/>
      <c r="V2075" s="41">
        <f t="shared" si="72"/>
        <v>19</v>
      </c>
      <c r="W2075" s="13"/>
    </row>
    <row r="2076" spans="1:24" x14ac:dyDescent="0.45">
      <c r="A2076" s="892"/>
      <c r="B2076" s="26" t="s">
        <v>24</v>
      </c>
      <c r="C2076" s="232">
        <v>52</v>
      </c>
      <c r="D2076" s="89">
        <v>14</v>
      </c>
      <c r="E2076" s="29" t="s">
        <v>2740</v>
      </c>
      <c r="F2076" s="30" t="s">
        <v>36</v>
      </c>
      <c r="G2076" s="31">
        <v>61</v>
      </c>
      <c r="H2076" s="174" t="s">
        <v>3432</v>
      </c>
      <c r="I2076" s="31" t="s">
        <v>56</v>
      </c>
      <c r="J2076" s="174" t="s">
        <v>3443</v>
      </c>
      <c r="K2076" s="103" t="s">
        <v>56</v>
      </c>
      <c r="L2076" s="34" t="s">
        <v>3444</v>
      </c>
      <c r="M2076" s="33"/>
      <c r="N2076" s="34"/>
      <c r="O2076" s="33"/>
      <c r="P2076" s="34"/>
      <c r="Q2076" s="234"/>
      <c r="R2076" s="37"/>
      <c r="S2076" s="38"/>
      <c r="T2076" s="43"/>
      <c r="U2076" s="42"/>
      <c r="V2076" s="41"/>
      <c r="W2076" s="13"/>
    </row>
    <row r="2077" spans="1:24" x14ac:dyDescent="0.45">
      <c r="A2077" s="892"/>
      <c r="B2077" s="26" t="s">
        <v>24</v>
      </c>
      <c r="C2077" s="232">
        <v>52</v>
      </c>
      <c r="D2077" s="89">
        <v>14</v>
      </c>
      <c r="E2077" s="29" t="s">
        <v>2740</v>
      </c>
      <c r="F2077" s="30" t="s">
        <v>36</v>
      </c>
      <c r="G2077" s="31">
        <v>61</v>
      </c>
      <c r="H2077" s="174" t="s">
        <v>3432</v>
      </c>
      <c r="I2077" s="31" t="s">
        <v>58</v>
      </c>
      <c r="J2077" s="174" t="s">
        <v>3445</v>
      </c>
      <c r="K2077" s="55" t="s">
        <v>58</v>
      </c>
      <c r="L2077" s="174" t="s">
        <v>3446</v>
      </c>
      <c r="M2077" s="33"/>
      <c r="N2077" s="34"/>
      <c r="O2077" s="33"/>
      <c r="P2077" s="34"/>
      <c r="Q2077" s="234"/>
      <c r="R2077" s="37"/>
      <c r="S2077" s="38"/>
      <c r="T2077" s="43"/>
      <c r="U2077" s="42"/>
      <c r="V2077" s="41"/>
      <c r="W2077" s="13"/>
    </row>
    <row r="2078" spans="1:24" x14ac:dyDescent="0.45">
      <c r="A2078" s="892"/>
      <c r="B2078" s="26" t="s">
        <v>24</v>
      </c>
      <c r="C2078" s="232">
        <v>52</v>
      </c>
      <c r="D2078" s="89">
        <v>14</v>
      </c>
      <c r="E2078" s="29" t="s">
        <v>2740</v>
      </c>
      <c r="F2078" s="30" t="s">
        <v>36</v>
      </c>
      <c r="G2078" s="31">
        <v>61</v>
      </c>
      <c r="H2078" s="174" t="s">
        <v>3432</v>
      </c>
      <c r="I2078" s="31" t="s">
        <v>60</v>
      </c>
      <c r="J2078" s="174" t="s">
        <v>3447</v>
      </c>
      <c r="K2078" s="55" t="s">
        <v>60</v>
      </c>
      <c r="L2078" s="174" t="s">
        <v>3448</v>
      </c>
      <c r="M2078" s="33"/>
      <c r="N2078" s="34"/>
      <c r="O2078" s="33"/>
      <c r="P2078" s="34"/>
      <c r="Q2078" s="234"/>
      <c r="R2078" s="37"/>
      <c r="S2078" s="38"/>
      <c r="T2078" s="43"/>
      <c r="U2078" s="42"/>
      <c r="V2078" s="41"/>
      <c r="W2078" s="13"/>
    </row>
    <row r="2079" spans="1:24" x14ac:dyDescent="0.45">
      <c r="A2079" s="892"/>
      <c r="B2079" s="26" t="s">
        <v>24</v>
      </c>
      <c r="C2079" s="232">
        <v>52</v>
      </c>
      <c r="D2079" s="89">
        <v>14</v>
      </c>
      <c r="E2079" s="29" t="s">
        <v>2740</v>
      </c>
      <c r="F2079" s="30" t="s">
        <v>36</v>
      </c>
      <c r="G2079" s="31">
        <v>61</v>
      </c>
      <c r="H2079" s="174" t="s">
        <v>3432</v>
      </c>
      <c r="I2079" s="31"/>
      <c r="J2079" s="174"/>
      <c r="K2079" s="55" t="s">
        <v>62</v>
      </c>
      <c r="L2079" s="174" t="s">
        <v>3449</v>
      </c>
      <c r="M2079" s="33"/>
      <c r="N2079" s="34"/>
      <c r="O2079" s="33"/>
      <c r="P2079" s="34"/>
      <c r="Q2079" s="234"/>
      <c r="R2079" s="37"/>
      <c r="S2079" s="38"/>
      <c r="T2079" s="43"/>
      <c r="U2079" s="42"/>
      <c r="V2079" s="41"/>
      <c r="W2079" s="13"/>
    </row>
    <row r="2080" spans="1:24" x14ac:dyDescent="0.45">
      <c r="A2080" s="892"/>
      <c r="B2080" s="26" t="s">
        <v>24</v>
      </c>
      <c r="C2080" s="232">
        <v>52</v>
      </c>
      <c r="D2080" s="89">
        <v>14</v>
      </c>
      <c r="E2080" s="29" t="s">
        <v>2740</v>
      </c>
      <c r="F2080" s="30" t="s">
        <v>36</v>
      </c>
      <c r="G2080" s="31">
        <v>61</v>
      </c>
      <c r="H2080" s="174" t="s">
        <v>3432</v>
      </c>
      <c r="I2080" s="31"/>
      <c r="J2080" s="174"/>
      <c r="K2080" s="55" t="s">
        <v>64</v>
      </c>
      <c r="L2080" s="174" t="s">
        <v>3450</v>
      </c>
      <c r="M2080" s="33"/>
      <c r="N2080" s="34"/>
      <c r="O2080" s="33"/>
      <c r="P2080" s="34"/>
      <c r="Q2080" s="234"/>
      <c r="R2080" s="37"/>
      <c r="S2080" s="38"/>
      <c r="T2080" s="43"/>
      <c r="U2080" s="42"/>
      <c r="V2080" s="41"/>
      <c r="W2080" s="13"/>
    </row>
    <row r="2081" spans="1:24" x14ac:dyDescent="0.45">
      <c r="A2081" s="892"/>
      <c r="B2081" s="26" t="s">
        <v>24</v>
      </c>
      <c r="C2081" s="232">
        <v>52</v>
      </c>
      <c r="D2081" s="89">
        <v>14</v>
      </c>
      <c r="E2081" s="29" t="s">
        <v>2740</v>
      </c>
      <c r="F2081" s="30" t="s">
        <v>36</v>
      </c>
      <c r="G2081" s="31">
        <v>61</v>
      </c>
      <c r="H2081" s="174" t="s">
        <v>3432</v>
      </c>
      <c r="I2081" s="31"/>
      <c r="J2081" s="174"/>
      <c r="K2081" s="55" t="s">
        <v>66</v>
      </c>
      <c r="L2081" s="34" t="s">
        <v>3451</v>
      </c>
      <c r="M2081" s="33"/>
      <c r="N2081" s="34"/>
      <c r="O2081" s="33"/>
      <c r="P2081" s="34"/>
      <c r="Q2081" s="234"/>
      <c r="R2081" s="37"/>
      <c r="S2081" s="38"/>
      <c r="T2081" s="43"/>
      <c r="U2081" s="42"/>
      <c r="V2081" s="41"/>
      <c r="W2081" s="13"/>
    </row>
    <row r="2082" spans="1:24" x14ac:dyDescent="0.45">
      <c r="A2082" s="892"/>
      <c r="B2082" s="26" t="s">
        <v>24</v>
      </c>
      <c r="C2082" s="232">
        <v>52</v>
      </c>
      <c r="D2082" s="89">
        <v>14</v>
      </c>
      <c r="E2082" s="29" t="s">
        <v>2740</v>
      </c>
      <c r="F2082" s="30" t="s">
        <v>36</v>
      </c>
      <c r="G2082" s="31">
        <v>61</v>
      </c>
      <c r="H2082" s="174" t="s">
        <v>3432</v>
      </c>
      <c r="I2082" s="31"/>
      <c r="J2082" s="174"/>
      <c r="K2082" s="55" t="s">
        <v>68</v>
      </c>
      <c r="L2082" s="34" t="s">
        <v>3452</v>
      </c>
      <c r="M2082" s="33"/>
      <c r="N2082" s="34"/>
      <c r="O2082" s="33"/>
      <c r="P2082" s="34"/>
      <c r="Q2082" s="234"/>
      <c r="R2082" s="37"/>
      <c r="S2082" s="38"/>
      <c r="T2082" s="43"/>
      <c r="U2082" s="42"/>
      <c r="V2082" s="41"/>
      <c r="W2082" s="13"/>
    </row>
    <row r="2083" spans="1:24" s="54" customFormat="1" x14ac:dyDescent="0.45">
      <c r="A2083" s="892"/>
      <c r="B2083" s="26" t="s">
        <v>24</v>
      </c>
      <c r="C2083" s="232">
        <v>52</v>
      </c>
      <c r="D2083" s="89">
        <v>14</v>
      </c>
      <c r="E2083" s="29" t="s">
        <v>2740</v>
      </c>
      <c r="F2083" s="203" t="s">
        <v>26</v>
      </c>
      <c r="G2083" s="47">
        <v>62</v>
      </c>
      <c r="H2083" s="192" t="s">
        <v>162</v>
      </c>
      <c r="I2083" s="47" t="s">
        <v>28</v>
      </c>
      <c r="J2083" s="192" t="s">
        <v>1358</v>
      </c>
      <c r="K2083" s="47" t="s">
        <v>30</v>
      </c>
      <c r="L2083" s="48" t="s">
        <v>123</v>
      </c>
      <c r="M2083" s="47" t="s">
        <v>32</v>
      </c>
      <c r="N2083" s="48" t="s">
        <v>2750</v>
      </c>
      <c r="O2083" s="47" t="s">
        <v>33</v>
      </c>
      <c r="P2083" s="48"/>
      <c r="Q2083" s="236" t="s">
        <v>34</v>
      </c>
      <c r="R2083" s="51"/>
      <c r="S2083" s="24" t="s">
        <v>35</v>
      </c>
      <c r="T2083" s="98"/>
      <c r="U2083" s="42"/>
      <c r="V2083" s="41">
        <f t="shared" ref="V2083:V2089" si="73">LEN(H2083&amp;J2083&amp;L2083&amp;N2083&amp;P2083&amp;R2083)+5</f>
        <v>33</v>
      </c>
      <c r="W2083" s="52"/>
      <c r="X2083" s="53">
        <f>LEN(H2084&amp;J2088&amp;L2084&amp;N2084)+5</f>
        <v>41</v>
      </c>
    </row>
    <row r="2084" spans="1:24" x14ac:dyDescent="0.45">
      <c r="A2084" s="892"/>
      <c r="B2084" s="26" t="s">
        <v>24</v>
      </c>
      <c r="C2084" s="232">
        <v>52</v>
      </c>
      <c r="D2084" s="89">
        <v>14</v>
      </c>
      <c r="E2084" s="29" t="s">
        <v>2740</v>
      </c>
      <c r="F2084" s="30" t="s">
        <v>36</v>
      </c>
      <c r="G2084" s="31">
        <v>62</v>
      </c>
      <c r="H2084" s="174" t="s">
        <v>3453</v>
      </c>
      <c r="I2084" s="33" t="s">
        <v>24</v>
      </c>
      <c r="J2084" s="174" t="s">
        <v>3454</v>
      </c>
      <c r="K2084" s="33" t="s">
        <v>24</v>
      </c>
      <c r="L2084" s="34" t="s">
        <v>3172</v>
      </c>
      <c r="M2084" s="33" t="s">
        <v>24</v>
      </c>
      <c r="N2084" s="34" t="s">
        <v>3455</v>
      </c>
      <c r="O2084" s="33"/>
      <c r="P2084" s="34"/>
      <c r="Q2084" s="234"/>
      <c r="R2084" s="37"/>
      <c r="S2084" s="38" t="s">
        <v>2615</v>
      </c>
      <c r="T2084" s="43"/>
      <c r="U2084" s="42" t="s">
        <v>2457</v>
      </c>
      <c r="V2084" s="41">
        <f t="shared" si="73"/>
        <v>40</v>
      </c>
      <c r="W2084" s="13"/>
    </row>
    <row r="2085" spans="1:24" x14ac:dyDescent="0.45">
      <c r="A2085" s="892"/>
      <c r="B2085" s="26" t="s">
        <v>24</v>
      </c>
      <c r="C2085" s="232">
        <v>52</v>
      </c>
      <c r="D2085" s="89">
        <v>14</v>
      </c>
      <c r="E2085" s="29" t="s">
        <v>2740</v>
      </c>
      <c r="F2085" s="30" t="s">
        <v>36</v>
      </c>
      <c r="G2085" s="31">
        <v>62</v>
      </c>
      <c r="H2085" s="174" t="s">
        <v>3453</v>
      </c>
      <c r="I2085" s="33" t="s">
        <v>40</v>
      </c>
      <c r="J2085" s="174" t="s">
        <v>3456</v>
      </c>
      <c r="K2085" s="33" t="s">
        <v>40</v>
      </c>
      <c r="L2085" s="34" t="s">
        <v>3173</v>
      </c>
      <c r="M2085" s="33" t="s">
        <v>40</v>
      </c>
      <c r="N2085" s="34" t="s">
        <v>3457</v>
      </c>
      <c r="O2085" s="33"/>
      <c r="P2085" s="34"/>
      <c r="Q2085" s="234"/>
      <c r="R2085" s="37"/>
      <c r="S2085" s="38" t="s">
        <v>2629</v>
      </c>
      <c r="T2085" s="43"/>
      <c r="U2085" s="42"/>
      <c r="V2085" s="41">
        <f t="shared" si="73"/>
        <v>38</v>
      </c>
      <c r="W2085" s="13"/>
    </row>
    <row r="2086" spans="1:24" x14ac:dyDescent="0.45">
      <c r="A2086" s="892"/>
      <c r="B2086" s="26" t="s">
        <v>24</v>
      </c>
      <c r="C2086" s="232">
        <v>52</v>
      </c>
      <c r="D2086" s="89">
        <v>14</v>
      </c>
      <c r="E2086" s="29" t="s">
        <v>2740</v>
      </c>
      <c r="F2086" s="30" t="s">
        <v>36</v>
      </c>
      <c r="G2086" s="31">
        <v>62</v>
      </c>
      <c r="H2086" s="174" t="s">
        <v>3453</v>
      </c>
      <c r="I2086" s="33" t="s">
        <v>43</v>
      </c>
      <c r="J2086" s="174" t="s">
        <v>3458</v>
      </c>
      <c r="K2086" s="33"/>
      <c r="L2086" s="34"/>
      <c r="M2086" s="55" t="s">
        <v>43</v>
      </c>
      <c r="N2086" s="34" t="s">
        <v>3029</v>
      </c>
      <c r="O2086" s="33"/>
      <c r="P2086" s="34"/>
      <c r="Q2086" s="234"/>
      <c r="R2086" s="37"/>
      <c r="S2086" s="38"/>
      <c r="T2086" s="43"/>
      <c r="U2086" s="42"/>
      <c r="V2086" s="41">
        <f t="shared" si="73"/>
        <v>32</v>
      </c>
      <c r="W2086" s="13"/>
    </row>
    <row r="2087" spans="1:24" x14ac:dyDescent="0.45">
      <c r="A2087" s="892"/>
      <c r="B2087" s="26" t="s">
        <v>24</v>
      </c>
      <c r="C2087" s="232">
        <v>52</v>
      </c>
      <c r="D2087" s="89">
        <v>14</v>
      </c>
      <c r="E2087" s="29" t="s">
        <v>2740</v>
      </c>
      <c r="F2087" s="30" t="s">
        <v>36</v>
      </c>
      <c r="G2087" s="31">
        <v>62</v>
      </c>
      <c r="H2087" s="174" t="s">
        <v>3453</v>
      </c>
      <c r="I2087" s="33" t="s">
        <v>46</v>
      </c>
      <c r="J2087" s="174" t="s">
        <v>3459</v>
      </c>
      <c r="K2087" s="33"/>
      <c r="L2087" s="34"/>
      <c r="M2087" s="33" t="s">
        <v>46</v>
      </c>
      <c r="N2087" s="34" t="s">
        <v>3460</v>
      </c>
      <c r="O2087" s="33"/>
      <c r="P2087" s="34"/>
      <c r="Q2087" s="234"/>
      <c r="R2087" s="37"/>
      <c r="S2087" s="38"/>
      <c r="T2087" s="43"/>
      <c r="U2087" s="42"/>
      <c r="V2087" s="41">
        <f t="shared" si="73"/>
        <v>32</v>
      </c>
      <c r="W2087" s="13"/>
    </row>
    <row r="2088" spans="1:24" x14ac:dyDescent="0.45">
      <c r="A2088" s="892"/>
      <c r="B2088" s="26" t="s">
        <v>24</v>
      </c>
      <c r="C2088" s="232">
        <v>52</v>
      </c>
      <c r="D2088" s="89">
        <v>14</v>
      </c>
      <c r="E2088" s="29" t="s">
        <v>2740</v>
      </c>
      <c r="F2088" s="30" t="s">
        <v>36</v>
      </c>
      <c r="G2088" s="31">
        <v>62</v>
      </c>
      <c r="H2088" s="174" t="s">
        <v>3453</v>
      </c>
      <c r="I2088" s="33" t="s">
        <v>49</v>
      </c>
      <c r="J2088" s="174" t="s">
        <v>3461</v>
      </c>
      <c r="K2088" s="33"/>
      <c r="L2088" s="34"/>
      <c r="M2088" s="33"/>
      <c r="N2088" s="34"/>
      <c r="O2088" s="33"/>
      <c r="P2088" s="34"/>
      <c r="Q2088" s="234"/>
      <c r="R2088" s="37"/>
      <c r="S2088" s="38"/>
      <c r="T2088" s="43"/>
      <c r="U2088" s="42"/>
      <c r="V2088" s="41">
        <f t="shared" si="73"/>
        <v>23</v>
      </c>
      <c r="W2088" s="13"/>
    </row>
    <row r="2089" spans="1:24" x14ac:dyDescent="0.45">
      <c r="A2089" s="892"/>
      <c r="B2089" s="26" t="s">
        <v>24</v>
      </c>
      <c r="C2089" s="232">
        <v>52</v>
      </c>
      <c r="D2089" s="89">
        <v>14</v>
      </c>
      <c r="E2089" s="29" t="s">
        <v>2740</v>
      </c>
      <c r="F2089" s="30" t="s">
        <v>36</v>
      </c>
      <c r="G2089" s="31">
        <v>62</v>
      </c>
      <c r="H2089" s="174" t="s">
        <v>3453</v>
      </c>
      <c r="I2089" s="33" t="s">
        <v>52</v>
      </c>
      <c r="J2089" s="174" t="s">
        <v>3462</v>
      </c>
      <c r="K2089" s="33"/>
      <c r="L2089" s="34"/>
      <c r="M2089" s="33"/>
      <c r="N2089" s="34"/>
      <c r="O2089" s="33"/>
      <c r="P2089" s="34"/>
      <c r="Q2089" s="234"/>
      <c r="R2089" s="37"/>
      <c r="S2089" s="38"/>
      <c r="T2089" s="43"/>
      <c r="U2089" s="42"/>
      <c r="V2089" s="41">
        <f t="shared" si="73"/>
        <v>22</v>
      </c>
      <c r="W2089" s="13"/>
    </row>
    <row r="2090" spans="1:24" x14ac:dyDescent="0.45">
      <c r="A2090" s="892"/>
      <c r="B2090" s="26" t="s">
        <v>24</v>
      </c>
      <c r="C2090" s="232">
        <v>52</v>
      </c>
      <c r="D2090" s="89">
        <v>14</v>
      </c>
      <c r="E2090" s="29" t="s">
        <v>2740</v>
      </c>
      <c r="F2090" s="30" t="s">
        <v>36</v>
      </c>
      <c r="G2090" s="31">
        <v>62</v>
      </c>
      <c r="H2090" s="174" t="s">
        <v>3453</v>
      </c>
      <c r="I2090" s="33" t="s">
        <v>54</v>
      </c>
      <c r="J2090" s="174" t="s">
        <v>3463</v>
      </c>
      <c r="K2090" s="33"/>
      <c r="L2090" s="34"/>
      <c r="M2090" s="33"/>
      <c r="N2090" s="34"/>
      <c r="O2090" s="33"/>
      <c r="P2090" s="34"/>
      <c r="Q2090" s="234"/>
      <c r="R2090" s="37"/>
      <c r="S2090" s="38"/>
      <c r="T2090" s="43"/>
      <c r="U2090" s="42"/>
      <c r="V2090" s="41"/>
      <c r="W2090" s="13"/>
    </row>
    <row r="2091" spans="1:24" x14ac:dyDescent="0.45">
      <c r="A2091" s="892"/>
      <c r="B2091" s="26" t="s">
        <v>24</v>
      </c>
      <c r="C2091" s="232">
        <v>52</v>
      </c>
      <c r="D2091" s="89">
        <v>14</v>
      </c>
      <c r="E2091" s="29" t="s">
        <v>2740</v>
      </c>
      <c r="F2091" s="30" t="s">
        <v>36</v>
      </c>
      <c r="G2091" s="31">
        <v>62</v>
      </c>
      <c r="H2091" s="174" t="s">
        <v>3453</v>
      </c>
      <c r="I2091" s="33" t="s">
        <v>56</v>
      </c>
      <c r="J2091" s="174" t="s">
        <v>3464</v>
      </c>
      <c r="K2091" s="33"/>
      <c r="L2091" s="34"/>
      <c r="M2091" s="33"/>
      <c r="N2091" s="34"/>
      <c r="O2091" s="33"/>
      <c r="P2091" s="34"/>
      <c r="Q2091" s="234"/>
      <c r="R2091" s="37"/>
      <c r="S2091" s="38"/>
      <c r="T2091" s="43"/>
      <c r="U2091" s="42"/>
      <c r="V2091" s="41"/>
      <c r="W2091" s="13"/>
    </row>
    <row r="2092" spans="1:24" x14ac:dyDescent="0.45">
      <c r="A2092" s="892"/>
      <c r="B2092" s="26" t="s">
        <v>24</v>
      </c>
      <c r="C2092" s="232">
        <v>52</v>
      </c>
      <c r="D2092" s="89">
        <v>14</v>
      </c>
      <c r="E2092" s="29" t="s">
        <v>2740</v>
      </c>
      <c r="F2092" s="30" t="s">
        <v>36</v>
      </c>
      <c r="G2092" s="31">
        <v>62</v>
      </c>
      <c r="H2092" s="174" t="s">
        <v>3453</v>
      </c>
      <c r="I2092" s="33" t="s">
        <v>58</v>
      </c>
      <c r="J2092" s="174" t="s">
        <v>3465</v>
      </c>
      <c r="K2092" s="33"/>
      <c r="L2092" s="34"/>
      <c r="M2092" s="33"/>
      <c r="N2092" s="34"/>
      <c r="O2092" s="33"/>
      <c r="P2092" s="34"/>
      <c r="Q2092" s="234"/>
      <c r="R2092" s="37"/>
      <c r="S2092" s="38"/>
      <c r="T2092" s="43"/>
      <c r="U2092" s="42"/>
      <c r="V2092" s="41"/>
      <c r="W2092" s="13"/>
    </row>
    <row r="2093" spans="1:24" x14ac:dyDescent="0.45">
      <c r="A2093" s="892"/>
      <c r="B2093" s="26" t="s">
        <v>24</v>
      </c>
      <c r="C2093" s="232">
        <v>52</v>
      </c>
      <c r="D2093" s="89">
        <v>14</v>
      </c>
      <c r="E2093" s="29" t="s">
        <v>2740</v>
      </c>
      <c r="F2093" s="30" t="s">
        <v>36</v>
      </c>
      <c r="G2093" s="31">
        <v>62</v>
      </c>
      <c r="H2093" s="174" t="s">
        <v>3453</v>
      </c>
      <c r="I2093" s="238" t="s">
        <v>60</v>
      </c>
      <c r="J2093" s="79" t="s">
        <v>232</v>
      </c>
      <c r="K2093" s="33"/>
      <c r="L2093" s="34"/>
      <c r="M2093" s="33"/>
      <c r="N2093" s="34"/>
      <c r="O2093" s="33"/>
      <c r="P2093" s="34"/>
      <c r="Q2093" s="234"/>
      <c r="R2093" s="37"/>
      <c r="S2093" s="38"/>
      <c r="T2093" s="43"/>
      <c r="U2093" s="42"/>
      <c r="V2093" s="41"/>
      <c r="W2093" s="13"/>
    </row>
    <row r="2094" spans="1:24" x14ac:dyDescent="0.45">
      <c r="A2094" s="892"/>
      <c r="B2094" s="26" t="s">
        <v>24</v>
      </c>
      <c r="C2094" s="232">
        <v>52</v>
      </c>
      <c r="D2094" s="89">
        <v>14</v>
      </c>
      <c r="E2094" s="29" t="s">
        <v>2740</v>
      </c>
      <c r="F2094" s="30" t="s">
        <v>36</v>
      </c>
      <c r="G2094" s="31">
        <v>62</v>
      </c>
      <c r="H2094" s="174" t="s">
        <v>3453</v>
      </c>
      <c r="I2094" s="137" t="s">
        <v>62</v>
      </c>
      <c r="J2094" s="34" t="s">
        <v>3466</v>
      </c>
      <c r="K2094" s="33"/>
      <c r="L2094" s="34"/>
      <c r="M2094" s="33"/>
      <c r="N2094" s="34"/>
      <c r="O2094" s="33"/>
      <c r="P2094" s="34"/>
      <c r="Q2094" s="234"/>
      <c r="R2094" s="37"/>
      <c r="S2094" s="38"/>
      <c r="T2094" s="43"/>
      <c r="U2094" s="42"/>
      <c r="V2094" s="41"/>
      <c r="W2094" s="13"/>
    </row>
    <row r="2095" spans="1:24" s="54" customFormat="1" x14ac:dyDescent="0.45">
      <c r="A2095" s="892"/>
      <c r="B2095" s="26" t="s">
        <v>24</v>
      </c>
      <c r="C2095" s="232">
        <v>52</v>
      </c>
      <c r="D2095" s="89">
        <v>14</v>
      </c>
      <c r="E2095" s="29" t="s">
        <v>2740</v>
      </c>
      <c r="F2095" s="203" t="s">
        <v>26</v>
      </c>
      <c r="G2095" s="49">
        <v>64</v>
      </c>
      <c r="H2095" s="192" t="s">
        <v>3109</v>
      </c>
      <c r="I2095" s="250"/>
      <c r="J2095" s="250"/>
      <c r="K2095" s="49" t="s">
        <v>30</v>
      </c>
      <c r="L2095" s="48"/>
      <c r="M2095" s="48" t="s">
        <v>32</v>
      </c>
      <c r="N2095" s="48"/>
      <c r="O2095" s="49" t="s">
        <v>33</v>
      </c>
      <c r="P2095" s="48"/>
      <c r="Q2095" s="24" t="s">
        <v>34</v>
      </c>
      <c r="R2095" s="24"/>
      <c r="S2095" s="24" t="s">
        <v>35</v>
      </c>
      <c r="T2095" s="51"/>
      <c r="U2095" s="42"/>
      <c r="V2095" s="41">
        <f>LEN(H2095&amp;J2093&amp;L2095&amp;N2095&amp;P2095&amp;R2095)+5</f>
        <v>20</v>
      </c>
      <c r="W2095" s="52"/>
      <c r="X2095" s="53">
        <f>LEN(H2096)+5</f>
        <v>12</v>
      </c>
    </row>
    <row r="2096" spans="1:24" x14ac:dyDescent="0.45">
      <c r="A2096" s="892"/>
      <c r="B2096" s="26" t="s">
        <v>24</v>
      </c>
      <c r="C2096" s="232">
        <v>52</v>
      </c>
      <c r="D2096" s="89">
        <v>14</v>
      </c>
      <c r="E2096" s="29" t="s">
        <v>2740</v>
      </c>
      <c r="F2096" s="30" t="s">
        <v>36</v>
      </c>
      <c r="G2096" s="31">
        <v>64</v>
      </c>
      <c r="H2096" s="251" t="s">
        <v>232</v>
      </c>
      <c r="I2096" s="252"/>
      <c r="J2096" s="34"/>
      <c r="K2096" s="34"/>
      <c r="L2096" s="34"/>
      <c r="M2096" s="34"/>
      <c r="N2096" s="34"/>
      <c r="O2096" s="34"/>
      <c r="P2096" s="34"/>
      <c r="Q2096" s="234"/>
      <c r="R2096" s="38"/>
      <c r="S2096" s="38" t="s">
        <v>51</v>
      </c>
      <c r="T2096" s="37"/>
      <c r="U2096" s="42" t="s">
        <v>3111</v>
      </c>
      <c r="V2096" s="41">
        <f t="shared" ref="V2096:V2105" si="74">LEN(H2096&amp;J2096&amp;L2096&amp;N2096&amp;P2096&amp;R2096)+5</f>
        <v>12</v>
      </c>
      <c r="W2096" s="13"/>
    </row>
    <row r="2097" spans="1:24" s="54" customFormat="1" x14ac:dyDescent="0.45">
      <c r="A2097" s="892"/>
      <c r="B2097" s="26" t="s">
        <v>24</v>
      </c>
      <c r="C2097" s="232">
        <v>52</v>
      </c>
      <c r="D2097" s="89">
        <v>14</v>
      </c>
      <c r="E2097" s="29" t="s">
        <v>2740</v>
      </c>
      <c r="F2097" s="203" t="s">
        <v>26</v>
      </c>
      <c r="G2097" s="47">
        <v>65</v>
      </c>
      <c r="H2097" s="192" t="s">
        <v>162</v>
      </c>
      <c r="I2097" s="47" t="s">
        <v>28</v>
      </c>
      <c r="J2097" s="192" t="s">
        <v>2477</v>
      </c>
      <c r="K2097" s="47" t="s">
        <v>30</v>
      </c>
      <c r="L2097" s="48" t="s">
        <v>1358</v>
      </c>
      <c r="M2097" s="47" t="s">
        <v>32</v>
      </c>
      <c r="N2097" s="48" t="s">
        <v>3467</v>
      </c>
      <c r="O2097" s="47" t="s">
        <v>33</v>
      </c>
      <c r="P2097" s="48" t="s">
        <v>3468</v>
      </c>
      <c r="Q2097" s="236" t="s">
        <v>34</v>
      </c>
      <c r="R2097" s="24" t="s">
        <v>282</v>
      </c>
      <c r="S2097" s="24" t="s">
        <v>35</v>
      </c>
      <c r="T2097" s="51"/>
      <c r="U2097" s="42"/>
      <c r="V2097" s="41">
        <f t="shared" si="74"/>
        <v>51</v>
      </c>
      <c r="W2097" s="179">
        <f>LEN(H2100&amp;J2098&amp;L2099&amp;N2099&amp;P2098&amp;R2098)+5</f>
        <v>69</v>
      </c>
      <c r="X2097" s="53">
        <f>LEN(H2098&amp;J2099&amp;L2100&amp;N2099&amp;P2098&amp;R2098)+5</f>
        <v>70</v>
      </c>
    </row>
    <row r="2098" spans="1:24" x14ac:dyDescent="0.45">
      <c r="A2098" s="892"/>
      <c r="B2098" s="26" t="s">
        <v>24</v>
      </c>
      <c r="C2098" s="232">
        <v>52</v>
      </c>
      <c r="D2098" s="89">
        <v>14</v>
      </c>
      <c r="E2098" s="29" t="s">
        <v>2740</v>
      </c>
      <c r="F2098" s="30" t="s">
        <v>36</v>
      </c>
      <c r="G2098" s="31">
        <v>65</v>
      </c>
      <c r="H2098" s="174" t="s">
        <v>3469</v>
      </c>
      <c r="I2098" s="33" t="s">
        <v>24</v>
      </c>
      <c r="J2098" s="174" t="s">
        <v>2824</v>
      </c>
      <c r="K2098" s="33" t="s">
        <v>24</v>
      </c>
      <c r="L2098" s="34" t="s">
        <v>2826</v>
      </c>
      <c r="M2098" s="33" t="s">
        <v>24</v>
      </c>
      <c r="N2098" s="34" t="s">
        <v>3470</v>
      </c>
      <c r="O2098" s="33" t="s">
        <v>24</v>
      </c>
      <c r="P2098" s="34" t="s">
        <v>3042</v>
      </c>
      <c r="Q2098" s="234" t="s">
        <v>24</v>
      </c>
      <c r="R2098" s="38" t="s">
        <v>2905</v>
      </c>
      <c r="S2098" s="38" t="s">
        <v>51</v>
      </c>
      <c r="T2098" s="37"/>
      <c r="U2098" s="42"/>
      <c r="V2098" s="41">
        <f t="shared" si="74"/>
        <v>56</v>
      </c>
      <c r="W2098" s="13"/>
    </row>
    <row r="2099" spans="1:24" x14ac:dyDescent="0.45">
      <c r="A2099" s="892"/>
      <c r="B2099" s="26" t="s">
        <v>24</v>
      </c>
      <c r="C2099" s="232">
        <v>52</v>
      </c>
      <c r="D2099" s="89">
        <v>14</v>
      </c>
      <c r="E2099" s="29" t="s">
        <v>2740</v>
      </c>
      <c r="F2099" s="30" t="s">
        <v>36</v>
      </c>
      <c r="G2099" s="31">
        <v>65</v>
      </c>
      <c r="H2099" s="174" t="s">
        <v>3469</v>
      </c>
      <c r="I2099" s="33" t="s">
        <v>40</v>
      </c>
      <c r="J2099" s="174" t="s">
        <v>3471</v>
      </c>
      <c r="K2099" s="33" t="s">
        <v>40</v>
      </c>
      <c r="L2099" s="34" t="s">
        <v>2821</v>
      </c>
      <c r="M2099" s="33" t="s">
        <v>40</v>
      </c>
      <c r="N2099" s="34" t="s">
        <v>3472</v>
      </c>
      <c r="O2099" s="33"/>
      <c r="P2099" s="34"/>
      <c r="Q2099" s="234" t="s">
        <v>40</v>
      </c>
      <c r="R2099" s="38" t="s">
        <v>2912</v>
      </c>
      <c r="S2099" s="87" t="s">
        <v>2629</v>
      </c>
      <c r="T2099" s="37"/>
      <c r="U2099" s="42"/>
      <c r="V2099" s="41">
        <f t="shared" si="74"/>
        <v>60</v>
      </c>
      <c r="W2099" s="13"/>
    </row>
    <row r="2100" spans="1:24" x14ac:dyDescent="0.45">
      <c r="A2100" s="892"/>
      <c r="B2100" s="26" t="s">
        <v>24</v>
      </c>
      <c r="C2100" s="232">
        <v>52</v>
      </c>
      <c r="D2100" s="89">
        <v>14</v>
      </c>
      <c r="E2100" s="29" t="s">
        <v>2740</v>
      </c>
      <c r="F2100" s="30" t="s">
        <v>36</v>
      </c>
      <c r="G2100" s="31">
        <v>65</v>
      </c>
      <c r="H2100" s="174" t="s">
        <v>3469</v>
      </c>
      <c r="I2100" s="33"/>
      <c r="J2100" s="174"/>
      <c r="K2100" s="33" t="s">
        <v>43</v>
      </c>
      <c r="L2100" s="34" t="s">
        <v>3473</v>
      </c>
      <c r="M2100" s="33"/>
      <c r="N2100" s="34"/>
      <c r="O2100" s="33"/>
      <c r="P2100" s="34"/>
      <c r="Q2100" s="234"/>
      <c r="R2100" s="38"/>
      <c r="S2100" s="38"/>
      <c r="T2100" s="37"/>
      <c r="U2100" s="42"/>
      <c r="V2100" s="41">
        <f t="shared" si="74"/>
        <v>20</v>
      </c>
      <c r="W2100" s="13"/>
    </row>
    <row r="2101" spans="1:24" s="54" customFormat="1" x14ac:dyDescent="0.45">
      <c r="A2101" s="892"/>
      <c r="B2101" s="26" t="s">
        <v>24</v>
      </c>
      <c r="C2101" s="232">
        <v>52</v>
      </c>
      <c r="D2101" s="89">
        <v>14</v>
      </c>
      <c r="E2101" s="29" t="s">
        <v>2740</v>
      </c>
      <c r="F2101" s="203" t="s">
        <v>26</v>
      </c>
      <c r="G2101" s="47" t="s">
        <v>522</v>
      </c>
      <c r="H2101" s="192" t="s">
        <v>3109</v>
      </c>
      <c r="I2101" s="47" t="s">
        <v>28</v>
      </c>
      <c r="J2101" s="192" t="s">
        <v>1358</v>
      </c>
      <c r="K2101" s="49" t="s">
        <v>30</v>
      </c>
      <c r="L2101" s="48" t="s">
        <v>2477</v>
      </c>
      <c r="M2101" s="49" t="s">
        <v>32</v>
      </c>
      <c r="N2101" s="48" t="s">
        <v>123</v>
      </c>
      <c r="O2101" s="49" t="s">
        <v>33</v>
      </c>
      <c r="P2101" s="48" t="s">
        <v>282</v>
      </c>
      <c r="Q2101" s="24" t="s">
        <v>34</v>
      </c>
      <c r="R2101" s="24" t="s">
        <v>2750</v>
      </c>
      <c r="S2101" s="24" t="s">
        <v>35</v>
      </c>
      <c r="T2101" s="24"/>
      <c r="U2101" s="42"/>
      <c r="V2101" s="41">
        <f t="shared" si="74"/>
        <v>43</v>
      </c>
      <c r="W2101" s="179">
        <f>LEN(H2104&amp;J2102&amp;L2103&amp;N2102&amp;P2102&amp;R2102)+5</f>
        <v>52</v>
      </c>
      <c r="X2101" s="53">
        <f>LEN(H2102&amp;J2102&amp;L2105&amp;N2102&amp;P2103&amp;R2103)+5</f>
        <v>58</v>
      </c>
    </row>
    <row r="2102" spans="1:24" x14ac:dyDescent="0.45">
      <c r="A2102" s="892"/>
      <c r="B2102" s="26" t="s">
        <v>24</v>
      </c>
      <c r="C2102" s="232">
        <v>52</v>
      </c>
      <c r="D2102" s="89">
        <v>14</v>
      </c>
      <c r="E2102" s="29" t="s">
        <v>2740</v>
      </c>
      <c r="F2102" s="30" t="s">
        <v>36</v>
      </c>
      <c r="G2102" s="31" t="s">
        <v>522</v>
      </c>
      <c r="H2102" s="174" t="s">
        <v>3474</v>
      </c>
      <c r="I2102" s="253" t="s">
        <v>24</v>
      </c>
      <c r="J2102" s="34" t="s">
        <v>32</v>
      </c>
      <c r="K2102" s="33" t="s">
        <v>24</v>
      </c>
      <c r="L2102" s="34" t="s">
        <v>1809</v>
      </c>
      <c r="M2102" s="35" t="s">
        <v>24</v>
      </c>
      <c r="N2102" s="34" t="s">
        <v>3475</v>
      </c>
      <c r="O2102" s="33" t="s">
        <v>24</v>
      </c>
      <c r="P2102" s="34" t="s">
        <v>2905</v>
      </c>
      <c r="Q2102" s="234" t="s">
        <v>24</v>
      </c>
      <c r="R2102" s="38" t="s">
        <v>3476</v>
      </c>
      <c r="S2102" s="38" t="s">
        <v>42</v>
      </c>
      <c r="T2102" s="38"/>
      <c r="U2102" s="42" t="s">
        <v>3111</v>
      </c>
      <c r="V2102" s="41">
        <f t="shared" si="74"/>
        <v>53</v>
      </c>
      <c r="W2102" s="13"/>
    </row>
    <row r="2103" spans="1:24" x14ac:dyDescent="0.45">
      <c r="A2103" s="892"/>
      <c r="B2103" s="80" t="s">
        <v>24</v>
      </c>
      <c r="C2103" s="254">
        <v>52</v>
      </c>
      <c r="D2103" s="114">
        <v>14</v>
      </c>
      <c r="E2103" s="83" t="s">
        <v>2740</v>
      </c>
      <c r="F2103" s="84" t="s">
        <v>36</v>
      </c>
      <c r="G2103" s="115" t="s">
        <v>522</v>
      </c>
      <c r="H2103" s="205" t="s">
        <v>3474</v>
      </c>
      <c r="I2103" s="255"/>
      <c r="J2103" s="85"/>
      <c r="K2103" s="46" t="s">
        <v>40</v>
      </c>
      <c r="L2103" s="85" t="s">
        <v>3002</v>
      </c>
      <c r="M2103" s="85"/>
      <c r="N2103" s="85"/>
      <c r="O2103" s="46" t="s">
        <v>40</v>
      </c>
      <c r="P2103" s="34" t="s">
        <v>2899</v>
      </c>
      <c r="Q2103" s="256" t="s">
        <v>40</v>
      </c>
      <c r="R2103" s="38" t="s">
        <v>3477</v>
      </c>
      <c r="S2103" s="87" t="s">
        <v>2629</v>
      </c>
      <c r="T2103" s="87"/>
      <c r="U2103" s="40"/>
      <c r="V2103" s="41">
        <f t="shared" si="74"/>
        <v>36</v>
      </c>
      <c r="W2103" s="13"/>
    </row>
    <row r="2104" spans="1:24" x14ac:dyDescent="0.45">
      <c r="A2104" s="892"/>
      <c r="B2104" s="80" t="s">
        <v>24</v>
      </c>
      <c r="C2104" s="254">
        <v>52</v>
      </c>
      <c r="D2104" s="114">
        <v>14</v>
      </c>
      <c r="E2104" s="83" t="s">
        <v>2740</v>
      </c>
      <c r="F2104" s="84" t="s">
        <v>36</v>
      </c>
      <c r="G2104" s="115" t="s">
        <v>522</v>
      </c>
      <c r="H2104" s="205" t="s">
        <v>3474</v>
      </c>
      <c r="I2104" s="255"/>
      <c r="J2104" s="85"/>
      <c r="K2104" s="46" t="s">
        <v>43</v>
      </c>
      <c r="L2104" s="85" t="s">
        <v>2480</v>
      </c>
      <c r="M2104" s="85"/>
      <c r="N2104" s="85"/>
      <c r="O2104" s="186" t="s">
        <v>43</v>
      </c>
      <c r="P2104" s="85" t="s">
        <v>2912</v>
      </c>
      <c r="Q2104" s="256" t="s">
        <v>43</v>
      </c>
      <c r="R2104" s="39" t="s">
        <v>2761</v>
      </c>
      <c r="S2104" s="87"/>
      <c r="T2104" s="99"/>
      <c r="U2104" s="40"/>
      <c r="V2104" s="41">
        <f t="shared" si="74"/>
        <v>34</v>
      </c>
      <c r="W2104" s="13"/>
    </row>
    <row r="2105" spans="1:24" x14ac:dyDescent="0.45">
      <c r="A2105" s="892"/>
      <c r="B2105" s="80" t="s">
        <v>24</v>
      </c>
      <c r="C2105" s="254">
        <v>52</v>
      </c>
      <c r="D2105" s="114">
        <v>14</v>
      </c>
      <c r="E2105" s="83" t="s">
        <v>2740</v>
      </c>
      <c r="F2105" s="84" t="s">
        <v>36</v>
      </c>
      <c r="G2105" s="115" t="s">
        <v>522</v>
      </c>
      <c r="H2105" s="205" t="s">
        <v>3474</v>
      </c>
      <c r="I2105" s="255"/>
      <c r="J2105" s="85"/>
      <c r="K2105" s="46" t="s">
        <v>46</v>
      </c>
      <c r="L2105" s="85" t="s">
        <v>2990</v>
      </c>
      <c r="M2105" s="85"/>
      <c r="N2105" s="85"/>
      <c r="O2105" s="85" t="s">
        <v>46</v>
      </c>
      <c r="P2105" s="85" t="s">
        <v>2908</v>
      </c>
      <c r="Q2105" s="256"/>
      <c r="R2105" s="39"/>
      <c r="S2105" s="87"/>
      <c r="T2105" s="99"/>
      <c r="U2105" s="40"/>
      <c r="V2105" s="41">
        <f t="shared" si="74"/>
        <v>35</v>
      </c>
      <c r="W2105" s="13"/>
    </row>
    <row r="2106" spans="1:24" x14ac:dyDescent="0.45">
      <c r="A2106" s="892"/>
      <c r="B2106" s="80" t="s">
        <v>24</v>
      </c>
      <c r="C2106" s="254">
        <v>52</v>
      </c>
      <c r="D2106" s="114">
        <v>14</v>
      </c>
      <c r="E2106" s="83" t="s">
        <v>2740</v>
      </c>
      <c r="F2106" s="84" t="s">
        <v>36</v>
      </c>
      <c r="G2106" s="115" t="s">
        <v>522</v>
      </c>
      <c r="H2106" s="205" t="s">
        <v>3474</v>
      </c>
      <c r="I2106" s="255"/>
      <c r="J2106" s="85"/>
      <c r="K2106" s="46" t="s">
        <v>49</v>
      </c>
      <c r="L2106" s="85" t="s">
        <v>3030</v>
      </c>
      <c r="M2106" s="85"/>
      <c r="N2106" s="85"/>
      <c r="O2106" s="85"/>
      <c r="P2106" s="85"/>
      <c r="Q2106" s="256"/>
      <c r="R2106" s="39"/>
      <c r="S2106" s="87"/>
      <c r="T2106" s="99"/>
      <c r="U2106" s="40"/>
      <c r="V2106" s="41"/>
      <c r="W2106" s="13"/>
    </row>
    <row r="2107" spans="1:24" x14ac:dyDescent="0.45">
      <c r="A2107" s="892"/>
      <c r="B2107" s="80" t="s">
        <v>24</v>
      </c>
      <c r="C2107" s="254">
        <v>52</v>
      </c>
      <c r="D2107" s="114">
        <v>14</v>
      </c>
      <c r="E2107" s="83" t="s">
        <v>2740</v>
      </c>
      <c r="F2107" s="84" t="s">
        <v>36</v>
      </c>
      <c r="G2107" s="115" t="s">
        <v>522</v>
      </c>
      <c r="H2107" s="205" t="s">
        <v>3474</v>
      </c>
      <c r="I2107" s="255"/>
      <c r="J2107" s="85"/>
      <c r="K2107" s="46" t="s">
        <v>52</v>
      </c>
      <c r="L2107" s="85" t="s">
        <v>2998</v>
      </c>
      <c r="M2107" s="85"/>
      <c r="N2107" s="85"/>
      <c r="O2107" s="85"/>
      <c r="P2107" s="85"/>
      <c r="Q2107" s="256"/>
      <c r="R2107" s="39"/>
      <c r="S2107" s="87"/>
      <c r="T2107" s="99"/>
      <c r="U2107" s="40"/>
      <c r="V2107" s="41"/>
      <c r="W2107" s="13"/>
    </row>
    <row r="2108" spans="1:24" s="54" customFormat="1" x14ac:dyDescent="0.45">
      <c r="A2108" s="892"/>
      <c r="B2108" s="26" t="s">
        <v>24</v>
      </c>
      <c r="C2108" s="27">
        <v>52</v>
      </c>
      <c r="D2108" s="89" t="s">
        <v>68</v>
      </c>
      <c r="E2108" s="29" t="str">
        <f t="shared" ref="E2108:E2137" si="75">B2108&amp;C2108&amp;D2108</f>
        <v>015214</v>
      </c>
      <c r="F2108" s="203" t="s">
        <v>26</v>
      </c>
      <c r="G2108" s="47" t="s">
        <v>524</v>
      </c>
      <c r="H2108" s="257" t="s">
        <v>162</v>
      </c>
      <c r="I2108" s="49" t="s">
        <v>28</v>
      </c>
      <c r="J2108" s="48" t="s">
        <v>2477</v>
      </c>
      <c r="K2108" s="49" t="s">
        <v>30</v>
      </c>
      <c r="L2108" s="48" t="s">
        <v>2462</v>
      </c>
      <c r="M2108" s="49" t="s">
        <v>32</v>
      </c>
      <c r="N2108" s="48" t="s">
        <v>1744</v>
      </c>
      <c r="O2108" s="49" t="s">
        <v>33</v>
      </c>
      <c r="P2108" s="48" t="s">
        <v>2503</v>
      </c>
      <c r="Q2108" s="50" t="s">
        <v>34</v>
      </c>
      <c r="R2108" s="51" t="s">
        <v>123</v>
      </c>
      <c r="S2108" s="24" t="s">
        <v>35</v>
      </c>
      <c r="T2108" s="98"/>
      <c r="U2108" s="42"/>
      <c r="V2108" s="41">
        <f t="shared" ref="V2108:V2115" si="76">LEN(H2108&amp;J2108&amp;L2108&amp;N2108&amp;P2108&amp;R2108)+5</f>
        <v>51</v>
      </c>
      <c r="W2108" s="52"/>
      <c r="X2108" s="53">
        <f>LEN(H2109&amp;J2109&amp;L2109&amp;N2109&amp;P2109&amp;R2109)+5</f>
        <v>59</v>
      </c>
    </row>
    <row r="2109" spans="1:24" s="54" customFormat="1" x14ac:dyDescent="0.45">
      <c r="A2109" s="892"/>
      <c r="B2109" s="80" t="s">
        <v>24</v>
      </c>
      <c r="C2109" s="81">
        <v>52</v>
      </c>
      <c r="D2109" s="114" t="s">
        <v>68</v>
      </c>
      <c r="E2109" s="83" t="str">
        <f t="shared" si="75"/>
        <v>015214</v>
      </c>
      <c r="F2109" s="84" t="s">
        <v>36</v>
      </c>
      <c r="G2109" s="115" t="s">
        <v>524</v>
      </c>
      <c r="H2109" s="45" t="s">
        <v>3478</v>
      </c>
      <c r="I2109" s="115" t="s">
        <v>24</v>
      </c>
      <c r="J2109" s="85" t="s">
        <v>2819</v>
      </c>
      <c r="K2109" s="115" t="s">
        <v>24</v>
      </c>
      <c r="L2109" s="85" t="s">
        <v>3479</v>
      </c>
      <c r="M2109" s="46" t="s">
        <v>24</v>
      </c>
      <c r="N2109" s="85" t="s">
        <v>3480</v>
      </c>
      <c r="O2109" s="198" t="s">
        <v>24</v>
      </c>
      <c r="P2109" s="142" t="s">
        <v>3481</v>
      </c>
      <c r="Q2109" s="198" t="s">
        <v>24</v>
      </c>
      <c r="R2109" s="144" t="s">
        <v>2903</v>
      </c>
      <c r="S2109" s="87" t="s">
        <v>2629</v>
      </c>
      <c r="T2109" s="99"/>
      <c r="U2109" s="40" t="s">
        <v>3111</v>
      </c>
      <c r="V2109" s="41">
        <f t="shared" si="76"/>
        <v>59</v>
      </c>
      <c r="W2109" s="52"/>
      <c r="X2109" s="53"/>
    </row>
    <row r="2110" spans="1:24" s="54" customFormat="1" x14ac:dyDescent="0.45">
      <c r="A2110" s="892"/>
      <c r="B2110" s="80" t="s">
        <v>24</v>
      </c>
      <c r="C2110" s="81">
        <v>52</v>
      </c>
      <c r="D2110" s="114" t="s">
        <v>68</v>
      </c>
      <c r="E2110" s="83" t="str">
        <f t="shared" si="75"/>
        <v>015214</v>
      </c>
      <c r="F2110" s="84" t="s">
        <v>36</v>
      </c>
      <c r="G2110" s="115" t="s">
        <v>524</v>
      </c>
      <c r="H2110" s="45" t="s">
        <v>3478</v>
      </c>
      <c r="I2110" s="46" t="s">
        <v>40</v>
      </c>
      <c r="J2110" s="85" t="s">
        <v>2853</v>
      </c>
      <c r="K2110" s="115" t="s">
        <v>40</v>
      </c>
      <c r="L2110" s="85" t="s">
        <v>3482</v>
      </c>
      <c r="M2110" s="46" t="s">
        <v>40</v>
      </c>
      <c r="N2110" s="85" t="s">
        <v>3483</v>
      </c>
      <c r="O2110" s="198" t="s">
        <v>40</v>
      </c>
      <c r="P2110" s="142" t="s">
        <v>336</v>
      </c>
      <c r="Q2110" s="198" t="s">
        <v>40</v>
      </c>
      <c r="R2110" s="144" t="s">
        <v>336</v>
      </c>
      <c r="S2110" s="87" t="s">
        <v>2615</v>
      </c>
      <c r="T2110" s="99"/>
      <c r="U2110" s="40"/>
      <c r="V2110" s="41">
        <f t="shared" si="76"/>
        <v>43</v>
      </c>
      <c r="W2110" s="52"/>
      <c r="X2110" s="53"/>
    </row>
    <row r="2111" spans="1:24" s="54" customFormat="1" x14ac:dyDescent="0.45">
      <c r="A2111" s="892"/>
      <c r="B2111" s="80" t="s">
        <v>24</v>
      </c>
      <c r="C2111" s="81">
        <v>52</v>
      </c>
      <c r="D2111" s="114" t="s">
        <v>68</v>
      </c>
      <c r="E2111" s="83" t="str">
        <f t="shared" si="75"/>
        <v>015214</v>
      </c>
      <c r="F2111" s="84" t="s">
        <v>36</v>
      </c>
      <c r="G2111" s="115" t="s">
        <v>524</v>
      </c>
      <c r="H2111" s="45" t="s">
        <v>3478</v>
      </c>
      <c r="I2111" s="124" t="s">
        <v>43</v>
      </c>
      <c r="J2111" s="85" t="s">
        <v>2824</v>
      </c>
      <c r="K2111" s="115" t="s">
        <v>43</v>
      </c>
      <c r="L2111" s="85" t="s">
        <v>3484</v>
      </c>
      <c r="M2111" s="46" t="s">
        <v>43</v>
      </c>
      <c r="N2111" s="85" t="s">
        <v>3485</v>
      </c>
      <c r="O2111" s="141"/>
      <c r="P2111" s="142"/>
      <c r="Q2111" s="143"/>
      <c r="R2111" s="144"/>
      <c r="S2111" s="87" t="s">
        <v>3486</v>
      </c>
      <c r="T2111" s="99"/>
      <c r="U2111" s="40"/>
      <c r="V2111" s="41">
        <f t="shared" si="76"/>
        <v>37</v>
      </c>
      <c r="W2111" s="52"/>
      <c r="X2111" s="53"/>
    </row>
    <row r="2112" spans="1:24" s="54" customFormat="1" x14ac:dyDescent="0.45">
      <c r="A2112" s="892"/>
      <c r="B2112" s="80" t="s">
        <v>24</v>
      </c>
      <c r="C2112" s="81">
        <v>52</v>
      </c>
      <c r="D2112" s="114" t="s">
        <v>68</v>
      </c>
      <c r="E2112" s="83" t="str">
        <f t="shared" si="75"/>
        <v>015214</v>
      </c>
      <c r="F2112" s="84" t="s">
        <v>36</v>
      </c>
      <c r="G2112" s="115" t="s">
        <v>524</v>
      </c>
      <c r="H2112" s="45" t="s">
        <v>3478</v>
      </c>
      <c r="I2112" s="46"/>
      <c r="J2112" s="85"/>
      <c r="K2112" s="115" t="s">
        <v>46</v>
      </c>
      <c r="L2112" s="85" t="s">
        <v>3487</v>
      </c>
      <c r="M2112" s="46" t="s">
        <v>46</v>
      </c>
      <c r="N2112" s="85" t="s">
        <v>3488</v>
      </c>
      <c r="O2112" s="141"/>
      <c r="P2112" s="142"/>
      <c r="Q2112" s="143"/>
      <c r="R2112" s="144"/>
      <c r="S2112" s="87"/>
      <c r="T2112" s="99"/>
      <c r="U2112" s="40"/>
      <c r="V2112" s="41">
        <f t="shared" si="76"/>
        <v>32</v>
      </c>
      <c r="W2112" s="52"/>
      <c r="X2112" s="53"/>
    </row>
    <row r="2113" spans="1:24" s="54" customFormat="1" x14ac:dyDescent="0.45">
      <c r="A2113" s="892"/>
      <c r="B2113" s="80" t="s">
        <v>24</v>
      </c>
      <c r="C2113" s="81">
        <v>52</v>
      </c>
      <c r="D2113" s="114" t="s">
        <v>68</v>
      </c>
      <c r="E2113" s="83" t="str">
        <f t="shared" si="75"/>
        <v>015214</v>
      </c>
      <c r="F2113" s="84" t="s">
        <v>36</v>
      </c>
      <c r="G2113" s="115" t="s">
        <v>524</v>
      </c>
      <c r="H2113" s="45" t="s">
        <v>3478</v>
      </c>
      <c r="I2113" s="46"/>
      <c r="J2113" s="85"/>
      <c r="K2113" s="115" t="s">
        <v>49</v>
      </c>
      <c r="L2113" s="85" t="s">
        <v>3489</v>
      </c>
      <c r="M2113" s="46" t="s">
        <v>49</v>
      </c>
      <c r="N2113" s="258" t="s">
        <v>3490</v>
      </c>
      <c r="O2113" s="141"/>
      <c r="P2113" s="142"/>
      <c r="Q2113" s="143"/>
      <c r="R2113" s="144"/>
      <c r="S2113" s="87"/>
      <c r="T2113" s="99"/>
      <c r="U2113" s="40"/>
      <c r="V2113" s="41">
        <f t="shared" si="76"/>
        <v>34</v>
      </c>
      <c r="W2113" s="52"/>
      <c r="X2113" s="53"/>
    </row>
    <row r="2114" spans="1:24" s="54" customFormat="1" x14ac:dyDescent="0.45">
      <c r="A2114" s="892"/>
      <c r="B2114" s="80" t="s">
        <v>24</v>
      </c>
      <c r="C2114" s="81">
        <v>52</v>
      </c>
      <c r="D2114" s="114" t="s">
        <v>68</v>
      </c>
      <c r="E2114" s="83" t="str">
        <f t="shared" si="75"/>
        <v>015214</v>
      </c>
      <c r="F2114" s="84" t="s">
        <v>36</v>
      </c>
      <c r="G2114" s="115" t="s">
        <v>524</v>
      </c>
      <c r="H2114" s="45" t="s">
        <v>3478</v>
      </c>
      <c r="I2114" s="46"/>
      <c r="J2114" s="85"/>
      <c r="K2114" s="115" t="s">
        <v>52</v>
      </c>
      <c r="L2114" s="85" t="s">
        <v>3491</v>
      </c>
      <c r="M2114" s="46" t="s">
        <v>52</v>
      </c>
      <c r="N2114" s="85" t="s">
        <v>3492</v>
      </c>
      <c r="O2114" s="141"/>
      <c r="P2114" s="142"/>
      <c r="Q2114" s="143"/>
      <c r="R2114" s="144"/>
      <c r="S2114" s="87"/>
      <c r="T2114" s="99"/>
      <c r="U2114" s="40"/>
      <c r="V2114" s="41">
        <f t="shared" si="76"/>
        <v>30</v>
      </c>
      <c r="W2114" s="52"/>
      <c r="X2114" s="53"/>
    </row>
    <row r="2115" spans="1:24" s="54" customFormat="1" x14ac:dyDescent="0.45">
      <c r="A2115" s="892"/>
      <c r="B2115" s="80" t="s">
        <v>24</v>
      </c>
      <c r="C2115" s="81">
        <v>52</v>
      </c>
      <c r="D2115" s="114" t="s">
        <v>68</v>
      </c>
      <c r="E2115" s="83" t="str">
        <f t="shared" si="75"/>
        <v>015214</v>
      </c>
      <c r="F2115" s="84" t="s">
        <v>36</v>
      </c>
      <c r="G2115" s="115" t="s">
        <v>524</v>
      </c>
      <c r="H2115" s="45" t="s">
        <v>3478</v>
      </c>
      <c r="I2115" s="46"/>
      <c r="J2115" s="85"/>
      <c r="K2115" s="124" t="s">
        <v>54</v>
      </c>
      <c r="L2115" s="85" t="s">
        <v>3493</v>
      </c>
      <c r="M2115" s="46" t="s">
        <v>54</v>
      </c>
      <c r="N2115" s="258" t="s">
        <v>3494</v>
      </c>
      <c r="O2115" s="141"/>
      <c r="P2115" s="142"/>
      <c r="Q2115" s="143"/>
      <c r="R2115" s="144"/>
      <c r="S2115" s="87"/>
      <c r="T2115" s="99"/>
      <c r="U2115" s="40"/>
      <c r="V2115" s="41">
        <f t="shared" si="76"/>
        <v>32</v>
      </c>
      <c r="W2115" s="52"/>
      <c r="X2115" s="53"/>
    </row>
    <row r="2116" spans="1:24" s="54" customFormat="1" x14ac:dyDescent="0.45">
      <c r="A2116" s="892"/>
      <c r="B2116" s="80" t="s">
        <v>24</v>
      </c>
      <c r="C2116" s="81">
        <v>52</v>
      </c>
      <c r="D2116" s="114" t="s">
        <v>68</v>
      </c>
      <c r="E2116" s="83" t="str">
        <f t="shared" si="75"/>
        <v>015214</v>
      </c>
      <c r="F2116" s="84" t="s">
        <v>36</v>
      </c>
      <c r="G2116" s="115" t="s">
        <v>524</v>
      </c>
      <c r="H2116" s="45" t="s">
        <v>3478</v>
      </c>
      <c r="I2116" s="46"/>
      <c r="J2116" s="85"/>
      <c r="K2116" s="115" t="s">
        <v>56</v>
      </c>
      <c r="L2116" s="85" t="s">
        <v>3495</v>
      </c>
      <c r="M2116" s="46" t="s">
        <v>56</v>
      </c>
      <c r="N2116" s="258" t="s">
        <v>3496</v>
      </c>
      <c r="O2116" s="141"/>
      <c r="P2116" s="142"/>
      <c r="Q2116" s="143"/>
      <c r="R2116" s="144"/>
      <c r="S2116" s="87"/>
      <c r="T2116" s="99"/>
      <c r="U2116" s="40"/>
      <c r="V2116" s="41"/>
      <c r="W2116" s="52"/>
      <c r="X2116" s="53"/>
    </row>
    <row r="2117" spans="1:24" s="54" customFormat="1" x14ac:dyDescent="0.45">
      <c r="A2117" s="892"/>
      <c r="B2117" s="80" t="s">
        <v>24</v>
      </c>
      <c r="C2117" s="81">
        <v>52</v>
      </c>
      <c r="D2117" s="114" t="s">
        <v>68</v>
      </c>
      <c r="E2117" s="83" t="str">
        <f t="shared" si="75"/>
        <v>015214</v>
      </c>
      <c r="F2117" s="84" t="s">
        <v>36</v>
      </c>
      <c r="G2117" s="115" t="s">
        <v>524</v>
      </c>
      <c r="H2117" s="45" t="s">
        <v>3478</v>
      </c>
      <c r="I2117" s="46"/>
      <c r="J2117" s="85"/>
      <c r="K2117" s="115"/>
      <c r="L2117" s="85"/>
      <c r="M2117" s="46" t="s">
        <v>58</v>
      </c>
      <c r="N2117" s="258" t="s">
        <v>3497</v>
      </c>
      <c r="O2117" s="141"/>
      <c r="P2117" s="142"/>
      <c r="Q2117" s="143"/>
      <c r="R2117" s="144"/>
      <c r="S2117" s="87"/>
      <c r="T2117" s="99"/>
      <c r="U2117" s="40"/>
      <c r="V2117" s="41"/>
      <c r="W2117" s="52"/>
      <c r="X2117" s="53"/>
    </row>
    <row r="2118" spans="1:24" s="54" customFormat="1" x14ac:dyDescent="0.45">
      <c r="A2118" s="892"/>
      <c r="B2118" s="80" t="s">
        <v>24</v>
      </c>
      <c r="C2118" s="81">
        <v>52</v>
      </c>
      <c r="D2118" s="114" t="s">
        <v>68</v>
      </c>
      <c r="E2118" s="83" t="str">
        <f t="shared" si="75"/>
        <v>015214</v>
      </c>
      <c r="F2118" s="84" t="s">
        <v>36</v>
      </c>
      <c r="G2118" s="115" t="s">
        <v>524</v>
      </c>
      <c r="H2118" s="45" t="s">
        <v>3478</v>
      </c>
      <c r="I2118" s="46"/>
      <c r="J2118" s="85"/>
      <c r="K2118" s="115"/>
      <c r="L2118" s="85"/>
      <c r="M2118" s="46" t="s">
        <v>60</v>
      </c>
      <c r="N2118" s="258" t="s">
        <v>3498</v>
      </c>
      <c r="O2118" s="141"/>
      <c r="P2118" s="142"/>
      <c r="Q2118" s="143"/>
      <c r="R2118" s="144"/>
      <c r="S2118" s="87"/>
      <c r="T2118" s="99"/>
      <c r="U2118" s="40"/>
      <c r="V2118" s="41"/>
      <c r="W2118" s="52"/>
      <c r="X2118" s="53"/>
    </row>
    <row r="2119" spans="1:24" s="54" customFormat="1" x14ac:dyDescent="0.45">
      <c r="A2119" s="892"/>
      <c r="B2119" s="80" t="s">
        <v>24</v>
      </c>
      <c r="C2119" s="81">
        <v>52</v>
      </c>
      <c r="D2119" s="114" t="s">
        <v>68</v>
      </c>
      <c r="E2119" s="83" t="str">
        <f t="shared" si="75"/>
        <v>015214</v>
      </c>
      <c r="F2119" s="84" t="s">
        <v>36</v>
      </c>
      <c r="G2119" s="115" t="s">
        <v>524</v>
      </c>
      <c r="H2119" s="45" t="s">
        <v>3478</v>
      </c>
      <c r="I2119" s="46"/>
      <c r="J2119" s="85"/>
      <c r="K2119" s="115"/>
      <c r="L2119" s="85"/>
      <c r="M2119" s="124" t="s">
        <v>62</v>
      </c>
      <c r="N2119" s="205" t="s">
        <v>3033</v>
      </c>
      <c r="O2119" s="141"/>
      <c r="P2119" s="142"/>
      <c r="Q2119" s="143"/>
      <c r="R2119" s="144"/>
      <c r="S2119" s="87"/>
      <c r="T2119" s="99"/>
      <c r="U2119" s="40"/>
      <c r="V2119" s="41"/>
      <c r="W2119" s="52"/>
      <c r="X2119" s="53"/>
    </row>
    <row r="2120" spans="1:24" s="54" customFormat="1" x14ac:dyDescent="0.45">
      <c r="A2120" s="892"/>
      <c r="B2120" s="80" t="s">
        <v>24</v>
      </c>
      <c r="C2120" s="81">
        <v>52</v>
      </c>
      <c r="D2120" s="114" t="s">
        <v>68</v>
      </c>
      <c r="E2120" s="83" t="str">
        <f t="shared" si="75"/>
        <v>015214</v>
      </c>
      <c r="F2120" s="84" t="s">
        <v>36</v>
      </c>
      <c r="G2120" s="115" t="s">
        <v>524</v>
      </c>
      <c r="H2120" s="45" t="s">
        <v>3478</v>
      </c>
      <c r="I2120" s="46"/>
      <c r="J2120" s="85"/>
      <c r="K2120" s="115"/>
      <c r="L2120" s="85"/>
      <c r="M2120" s="124" t="s">
        <v>64</v>
      </c>
      <c r="N2120" s="205" t="s">
        <v>3499</v>
      </c>
      <c r="O2120" s="141"/>
      <c r="P2120" s="142"/>
      <c r="Q2120" s="143"/>
      <c r="R2120" s="144"/>
      <c r="S2120" s="87"/>
      <c r="T2120" s="99"/>
      <c r="U2120" s="40"/>
      <c r="V2120" s="41"/>
      <c r="W2120" s="52"/>
      <c r="X2120" s="53"/>
    </row>
    <row r="2121" spans="1:24" s="54" customFormat="1" x14ac:dyDescent="0.45">
      <c r="A2121" s="892"/>
      <c r="B2121" s="80" t="s">
        <v>24</v>
      </c>
      <c r="C2121" s="81">
        <v>52</v>
      </c>
      <c r="D2121" s="114" t="s">
        <v>68</v>
      </c>
      <c r="E2121" s="83" t="str">
        <f t="shared" si="75"/>
        <v>015214</v>
      </c>
      <c r="F2121" s="84" t="s">
        <v>36</v>
      </c>
      <c r="G2121" s="115" t="s">
        <v>524</v>
      </c>
      <c r="H2121" s="45" t="s">
        <v>3478</v>
      </c>
      <c r="I2121" s="46"/>
      <c r="J2121" s="85"/>
      <c r="K2121" s="115"/>
      <c r="L2121" s="85"/>
      <c r="M2121" s="124" t="s">
        <v>66</v>
      </c>
      <c r="N2121" s="205" t="s">
        <v>3500</v>
      </c>
      <c r="O2121" s="141"/>
      <c r="P2121" s="142"/>
      <c r="Q2121" s="143"/>
      <c r="R2121" s="144"/>
      <c r="S2121" s="87"/>
      <c r="T2121" s="99"/>
      <c r="U2121" s="40"/>
      <c r="V2121" s="41"/>
      <c r="W2121" s="52"/>
      <c r="X2121" s="53"/>
    </row>
    <row r="2122" spans="1:24" s="54" customFormat="1" x14ac:dyDescent="0.45">
      <c r="A2122" s="892"/>
      <c r="B2122" s="80" t="s">
        <v>24</v>
      </c>
      <c r="C2122" s="81">
        <v>52</v>
      </c>
      <c r="D2122" s="114" t="s">
        <v>68</v>
      </c>
      <c r="E2122" s="83" t="str">
        <f t="shared" si="75"/>
        <v>015214</v>
      </c>
      <c r="F2122" s="84" t="s">
        <v>36</v>
      </c>
      <c r="G2122" s="115" t="s">
        <v>524</v>
      </c>
      <c r="H2122" s="45" t="s">
        <v>3478</v>
      </c>
      <c r="I2122" s="46"/>
      <c r="J2122" s="85"/>
      <c r="K2122" s="115"/>
      <c r="L2122" s="85"/>
      <c r="M2122" s="124" t="s">
        <v>68</v>
      </c>
      <c r="N2122" s="205" t="s">
        <v>3501</v>
      </c>
      <c r="O2122" s="141"/>
      <c r="P2122" s="142"/>
      <c r="Q2122" s="143"/>
      <c r="R2122" s="144"/>
      <c r="S2122" s="87"/>
      <c r="T2122" s="99"/>
      <c r="U2122" s="40"/>
      <c r="V2122" s="41"/>
      <c r="W2122" s="52"/>
      <c r="X2122" s="53"/>
    </row>
    <row r="2123" spans="1:24" s="54" customFormat="1" x14ac:dyDescent="0.45">
      <c r="A2123" s="892"/>
      <c r="B2123" s="80" t="s">
        <v>24</v>
      </c>
      <c r="C2123" s="81">
        <v>52</v>
      </c>
      <c r="D2123" s="114" t="s">
        <v>68</v>
      </c>
      <c r="E2123" s="83" t="str">
        <f t="shared" si="75"/>
        <v>015214</v>
      </c>
      <c r="F2123" s="84" t="s">
        <v>36</v>
      </c>
      <c r="G2123" s="115" t="s">
        <v>524</v>
      </c>
      <c r="H2123" s="45" t="s">
        <v>3478</v>
      </c>
      <c r="I2123" s="46"/>
      <c r="J2123" s="85"/>
      <c r="K2123" s="115"/>
      <c r="L2123" s="85"/>
      <c r="M2123" s="124" t="s">
        <v>70</v>
      </c>
      <c r="N2123" s="205" t="s">
        <v>3502</v>
      </c>
      <c r="O2123" s="141"/>
      <c r="P2123" s="142"/>
      <c r="Q2123" s="143"/>
      <c r="R2123" s="144"/>
      <c r="S2123" s="87"/>
      <c r="T2123" s="99"/>
      <c r="U2123" s="40"/>
      <c r="V2123" s="41"/>
      <c r="W2123" s="52"/>
      <c r="X2123" s="53"/>
    </row>
    <row r="2124" spans="1:24" s="54" customFormat="1" x14ac:dyDescent="0.45">
      <c r="A2124" s="892"/>
      <c r="B2124" s="80" t="s">
        <v>24</v>
      </c>
      <c r="C2124" s="81">
        <v>52</v>
      </c>
      <c r="D2124" s="114" t="s">
        <v>68</v>
      </c>
      <c r="E2124" s="83" t="str">
        <f t="shared" si="75"/>
        <v>015214</v>
      </c>
      <c r="F2124" s="84" t="s">
        <v>36</v>
      </c>
      <c r="G2124" s="115" t="s">
        <v>524</v>
      </c>
      <c r="H2124" s="45" t="s">
        <v>3478</v>
      </c>
      <c r="I2124" s="46"/>
      <c r="J2124" s="85"/>
      <c r="K2124" s="115"/>
      <c r="L2124" s="85"/>
      <c r="M2124" s="124" t="s">
        <v>72</v>
      </c>
      <c r="N2124" s="205" t="s">
        <v>3503</v>
      </c>
      <c r="O2124" s="141"/>
      <c r="P2124" s="142"/>
      <c r="Q2124" s="143"/>
      <c r="R2124" s="144"/>
      <c r="S2124" s="87"/>
      <c r="T2124" s="99"/>
      <c r="U2124" s="40"/>
      <c r="V2124" s="41"/>
      <c r="W2124" s="52"/>
      <c r="X2124" s="53"/>
    </row>
    <row r="2125" spans="1:24" s="54" customFormat="1" x14ac:dyDescent="0.45">
      <c r="A2125" s="892"/>
      <c r="B2125" s="80" t="s">
        <v>24</v>
      </c>
      <c r="C2125" s="81">
        <v>52</v>
      </c>
      <c r="D2125" s="114" t="s">
        <v>68</v>
      </c>
      <c r="E2125" s="83" t="str">
        <f t="shared" si="75"/>
        <v>015214</v>
      </c>
      <c r="F2125" s="84" t="s">
        <v>36</v>
      </c>
      <c r="G2125" s="115" t="s">
        <v>524</v>
      </c>
      <c r="H2125" s="45" t="s">
        <v>3478</v>
      </c>
      <c r="I2125" s="46"/>
      <c r="J2125" s="85"/>
      <c r="K2125" s="115"/>
      <c r="L2125" s="85"/>
      <c r="M2125" s="124" t="s">
        <v>74</v>
      </c>
      <c r="N2125" s="205" t="s">
        <v>2991</v>
      </c>
      <c r="O2125" s="141"/>
      <c r="P2125" s="142"/>
      <c r="Q2125" s="143"/>
      <c r="R2125" s="144"/>
      <c r="S2125" s="87"/>
      <c r="T2125" s="99"/>
      <c r="U2125" s="40"/>
      <c r="V2125" s="41"/>
      <c r="W2125" s="52"/>
      <c r="X2125" s="53"/>
    </row>
    <row r="2126" spans="1:24" s="54" customFormat="1" x14ac:dyDescent="0.45">
      <c r="A2126" s="892"/>
      <c r="B2126" s="80" t="s">
        <v>24</v>
      </c>
      <c r="C2126" s="81">
        <v>52</v>
      </c>
      <c r="D2126" s="114" t="s">
        <v>68</v>
      </c>
      <c r="E2126" s="83" t="str">
        <f t="shared" si="75"/>
        <v>015214</v>
      </c>
      <c r="F2126" s="84" t="s">
        <v>36</v>
      </c>
      <c r="G2126" s="115" t="s">
        <v>524</v>
      </c>
      <c r="H2126" s="45" t="s">
        <v>3478</v>
      </c>
      <c r="I2126" s="46"/>
      <c r="J2126" s="85"/>
      <c r="K2126" s="115"/>
      <c r="L2126" s="85"/>
      <c r="M2126" s="124" t="s">
        <v>76</v>
      </c>
      <c r="N2126" s="205" t="s">
        <v>3504</v>
      </c>
      <c r="O2126" s="141"/>
      <c r="P2126" s="142"/>
      <c r="Q2126" s="143"/>
      <c r="R2126" s="144"/>
      <c r="S2126" s="87"/>
      <c r="T2126" s="99"/>
      <c r="U2126" s="40"/>
      <c r="V2126" s="41"/>
      <c r="W2126" s="52"/>
      <c r="X2126" s="53"/>
    </row>
    <row r="2127" spans="1:24" s="54" customFormat="1" x14ac:dyDescent="0.45">
      <c r="A2127" s="892"/>
      <c r="B2127" s="80" t="s">
        <v>24</v>
      </c>
      <c r="C2127" s="81">
        <v>52</v>
      </c>
      <c r="D2127" s="114" t="s">
        <v>68</v>
      </c>
      <c r="E2127" s="83" t="str">
        <f t="shared" si="75"/>
        <v>015214</v>
      </c>
      <c r="F2127" s="84" t="s">
        <v>36</v>
      </c>
      <c r="G2127" s="115" t="s">
        <v>524</v>
      </c>
      <c r="H2127" s="45" t="s">
        <v>3478</v>
      </c>
      <c r="I2127" s="46"/>
      <c r="J2127" s="85"/>
      <c r="K2127" s="115"/>
      <c r="L2127" s="85"/>
      <c r="M2127" s="124" t="s">
        <v>78</v>
      </c>
      <c r="N2127" s="205" t="s">
        <v>3505</v>
      </c>
      <c r="O2127" s="141"/>
      <c r="P2127" s="142"/>
      <c r="Q2127" s="143"/>
      <c r="R2127" s="144"/>
      <c r="S2127" s="87"/>
      <c r="T2127" s="99"/>
      <c r="U2127" s="40"/>
      <c r="V2127" s="41"/>
      <c r="W2127" s="52"/>
      <c r="X2127" s="53"/>
    </row>
    <row r="2128" spans="1:24" s="54" customFormat="1" x14ac:dyDescent="0.45">
      <c r="A2128" s="892"/>
      <c r="B2128" s="26" t="s">
        <v>24</v>
      </c>
      <c r="C2128" s="27">
        <v>52</v>
      </c>
      <c r="D2128" s="89" t="s">
        <v>68</v>
      </c>
      <c r="E2128" s="29" t="str">
        <f t="shared" si="75"/>
        <v>015214</v>
      </c>
      <c r="F2128" s="203" t="s">
        <v>26</v>
      </c>
      <c r="G2128" s="47" t="s">
        <v>526</v>
      </c>
      <c r="H2128" s="257" t="s">
        <v>162</v>
      </c>
      <c r="I2128" s="49" t="s">
        <v>28</v>
      </c>
      <c r="J2128" s="48" t="s">
        <v>1358</v>
      </c>
      <c r="K2128" s="49" t="s">
        <v>30</v>
      </c>
      <c r="L2128" s="48" t="s">
        <v>3506</v>
      </c>
      <c r="M2128" s="49" t="s">
        <v>32</v>
      </c>
      <c r="N2128" s="48" t="s">
        <v>3507</v>
      </c>
      <c r="O2128" s="49" t="s">
        <v>33</v>
      </c>
      <c r="P2128" s="48" t="s">
        <v>3095</v>
      </c>
      <c r="Q2128" s="50" t="s">
        <v>34</v>
      </c>
      <c r="R2128" s="51"/>
      <c r="S2128" s="24" t="s">
        <v>35</v>
      </c>
      <c r="T2128" s="98"/>
      <c r="U2128" s="42"/>
      <c r="V2128" s="41">
        <f>LEN(H2128&amp;J2128&amp;L2128&amp;N2128&amp;P2128&amp;R2128)+5</f>
        <v>42</v>
      </c>
      <c r="W2128" s="52"/>
      <c r="X2128" s="53">
        <f>LEN(H2129&amp;J2129&amp;L2129&amp;N2129&amp;P2129&amp;R2129)+5</f>
        <v>42</v>
      </c>
    </row>
    <row r="2129" spans="1:24" s="54" customFormat="1" x14ac:dyDescent="0.45">
      <c r="A2129" s="892"/>
      <c r="B2129" s="80" t="s">
        <v>24</v>
      </c>
      <c r="C2129" s="81">
        <v>52</v>
      </c>
      <c r="D2129" s="114" t="s">
        <v>68</v>
      </c>
      <c r="E2129" s="83" t="str">
        <f t="shared" si="75"/>
        <v>015214</v>
      </c>
      <c r="F2129" s="84" t="s">
        <v>36</v>
      </c>
      <c r="G2129" s="46" t="s">
        <v>526</v>
      </c>
      <c r="H2129" s="45" t="s">
        <v>3508</v>
      </c>
      <c r="I2129" s="46" t="s">
        <v>24</v>
      </c>
      <c r="J2129" s="85" t="s">
        <v>2941</v>
      </c>
      <c r="K2129" s="46" t="s">
        <v>24</v>
      </c>
      <c r="L2129" s="85" t="s">
        <v>3509</v>
      </c>
      <c r="M2129" s="186" t="s">
        <v>24</v>
      </c>
      <c r="N2129" s="85" t="s">
        <v>3510</v>
      </c>
      <c r="O2129" s="46" t="s">
        <v>24</v>
      </c>
      <c r="P2129" s="85" t="s">
        <v>3511</v>
      </c>
      <c r="Q2129" s="143"/>
      <c r="R2129" s="144"/>
      <c r="S2129" s="87" t="s">
        <v>2615</v>
      </c>
      <c r="T2129" s="99"/>
      <c r="U2129" s="40" t="s">
        <v>3111</v>
      </c>
      <c r="V2129" s="41">
        <f>LEN(H2129&amp;J2129&amp;L2129&amp;N2129&amp;P2129&amp;R2129)+5</f>
        <v>42</v>
      </c>
      <c r="W2129" s="52"/>
      <c r="X2129" s="53"/>
    </row>
    <row r="2130" spans="1:24" s="54" customFormat="1" x14ac:dyDescent="0.45">
      <c r="A2130" s="892"/>
      <c r="B2130" s="80" t="s">
        <v>24</v>
      </c>
      <c r="C2130" s="81">
        <v>52</v>
      </c>
      <c r="D2130" s="114" t="s">
        <v>68</v>
      </c>
      <c r="E2130" s="83" t="str">
        <f t="shared" si="75"/>
        <v>015214</v>
      </c>
      <c r="F2130" s="84" t="s">
        <v>36</v>
      </c>
      <c r="G2130" s="46" t="s">
        <v>526</v>
      </c>
      <c r="H2130" s="45" t="s">
        <v>3508</v>
      </c>
      <c r="I2130" s="46" t="s">
        <v>40</v>
      </c>
      <c r="J2130" s="85" t="s">
        <v>2944</v>
      </c>
      <c r="K2130" s="46" t="s">
        <v>40</v>
      </c>
      <c r="L2130" s="85" t="s">
        <v>2416</v>
      </c>
      <c r="M2130" s="186" t="s">
        <v>40</v>
      </c>
      <c r="N2130" s="85" t="s">
        <v>3512</v>
      </c>
      <c r="O2130" s="46" t="s">
        <v>40</v>
      </c>
      <c r="P2130" s="85" t="s">
        <v>2838</v>
      </c>
      <c r="Q2130" s="143"/>
      <c r="R2130" s="144"/>
      <c r="S2130" s="87"/>
      <c r="T2130" s="99"/>
      <c r="U2130" s="40"/>
      <c r="V2130" s="41">
        <f>LEN(H2130&amp;J2130&amp;L2130&amp;N2130&amp;P2130&amp;R2130)+5</f>
        <v>39</v>
      </c>
      <c r="W2130" s="52"/>
      <c r="X2130" s="53"/>
    </row>
    <row r="2131" spans="1:24" s="54" customFormat="1" x14ac:dyDescent="0.45">
      <c r="A2131" s="892"/>
      <c r="B2131" s="80" t="s">
        <v>24</v>
      </c>
      <c r="C2131" s="81">
        <v>52</v>
      </c>
      <c r="D2131" s="114" t="s">
        <v>68</v>
      </c>
      <c r="E2131" s="83" t="str">
        <f t="shared" si="75"/>
        <v>015214</v>
      </c>
      <c r="F2131" s="84" t="s">
        <v>36</v>
      </c>
      <c r="G2131" s="46" t="s">
        <v>526</v>
      </c>
      <c r="H2131" s="45" t="s">
        <v>3508</v>
      </c>
      <c r="I2131" s="46"/>
      <c r="J2131" s="85"/>
      <c r="K2131" s="46" t="s">
        <v>43</v>
      </c>
      <c r="L2131" s="85" t="s">
        <v>3513</v>
      </c>
      <c r="M2131" s="186" t="s">
        <v>43</v>
      </c>
      <c r="N2131" s="85" t="s">
        <v>3514</v>
      </c>
      <c r="O2131" s="186"/>
      <c r="P2131" s="85"/>
      <c r="Q2131" s="143"/>
      <c r="R2131" s="144"/>
      <c r="S2131" s="87"/>
      <c r="T2131" s="99"/>
      <c r="U2131" s="40"/>
      <c r="V2131" s="41"/>
      <c r="W2131" s="52"/>
      <c r="X2131" s="53"/>
    </row>
    <row r="2132" spans="1:24" s="54" customFormat="1" x14ac:dyDescent="0.45">
      <c r="A2132" s="892"/>
      <c r="B2132" s="80" t="s">
        <v>24</v>
      </c>
      <c r="C2132" s="81">
        <v>52</v>
      </c>
      <c r="D2132" s="114" t="s">
        <v>68</v>
      </c>
      <c r="E2132" s="83" t="str">
        <f t="shared" si="75"/>
        <v>015214</v>
      </c>
      <c r="F2132" s="84" t="s">
        <v>36</v>
      </c>
      <c r="G2132" s="46" t="s">
        <v>526</v>
      </c>
      <c r="H2132" s="45" t="s">
        <v>3508</v>
      </c>
      <c r="I2132" s="46"/>
      <c r="J2132" s="85"/>
      <c r="K2132" s="46"/>
      <c r="L2132" s="85"/>
      <c r="M2132" s="46" t="s">
        <v>46</v>
      </c>
      <c r="N2132" s="85" t="s">
        <v>3515</v>
      </c>
      <c r="O2132" s="186"/>
      <c r="P2132" s="85"/>
      <c r="Q2132" s="143"/>
      <c r="R2132" s="144"/>
      <c r="S2132" s="87"/>
      <c r="T2132" s="99"/>
      <c r="U2132" s="40"/>
      <c r="V2132" s="41"/>
      <c r="W2132" s="52"/>
      <c r="X2132" s="53"/>
    </row>
    <row r="2133" spans="1:24" s="54" customFormat="1" x14ac:dyDescent="0.45">
      <c r="A2133" s="892"/>
      <c r="B2133" s="26" t="s">
        <v>24</v>
      </c>
      <c r="C2133" s="27">
        <v>52</v>
      </c>
      <c r="D2133" s="89" t="s">
        <v>68</v>
      </c>
      <c r="E2133" s="29" t="str">
        <f t="shared" si="75"/>
        <v>015214</v>
      </c>
      <c r="F2133" s="203" t="s">
        <v>26</v>
      </c>
      <c r="G2133" s="47" t="s">
        <v>528</v>
      </c>
      <c r="H2133" s="257" t="s">
        <v>162</v>
      </c>
      <c r="I2133" s="49" t="s">
        <v>28</v>
      </c>
      <c r="J2133" s="48" t="s">
        <v>123</v>
      </c>
      <c r="K2133" s="49" t="s">
        <v>30</v>
      </c>
      <c r="L2133" s="48" t="s">
        <v>282</v>
      </c>
      <c r="M2133" s="49" t="s">
        <v>32</v>
      </c>
      <c r="N2133" s="48"/>
      <c r="O2133" s="49" t="s">
        <v>33</v>
      </c>
      <c r="P2133" s="48"/>
      <c r="Q2133" s="50" t="s">
        <v>34</v>
      </c>
      <c r="R2133" s="51"/>
      <c r="S2133" s="24" t="s">
        <v>35</v>
      </c>
      <c r="T2133" s="98"/>
      <c r="U2133" s="42"/>
      <c r="V2133" s="41">
        <f t="shared" ref="V2133:V2196" si="77">LEN(H2133&amp;J2133&amp;L2133&amp;N2133&amp;P2133&amp;R2133)+5</f>
        <v>22</v>
      </c>
      <c r="W2133" s="52"/>
      <c r="X2133" s="53">
        <f>LEN(H2134&amp;J2134&amp;L2134&amp;N2134&amp;P2134&amp;R2134)+5</f>
        <v>30</v>
      </c>
    </row>
    <row r="2134" spans="1:24" s="54" customFormat="1" x14ac:dyDescent="0.45">
      <c r="A2134" s="892"/>
      <c r="B2134" s="80" t="s">
        <v>24</v>
      </c>
      <c r="C2134" s="81">
        <v>52</v>
      </c>
      <c r="D2134" s="114" t="s">
        <v>68</v>
      </c>
      <c r="E2134" s="83" t="str">
        <f t="shared" si="75"/>
        <v>015214</v>
      </c>
      <c r="F2134" s="84" t="s">
        <v>36</v>
      </c>
      <c r="G2134" s="115" t="s">
        <v>528</v>
      </c>
      <c r="H2134" s="45" t="s">
        <v>3516</v>
      </c>
      <c r="I2134" s="115" t="s">
        <v>24</v>
      </c>
      <c r="J2134" s="85" t="s">
        <v>3517</v>
      </c>
      <c r="K2134" s="259" t="s">
        <v>24</v>
      </c>
      <c r="L2134" s="85" t="s">
        <v>3091</v>
      </c>
      <c r="M2134" s="141"/>
      <c r="N2134" s="142"/>
      <c r="O2134" s="141"/>
      <c r="P2134" s="142"/>
      <c r="Q2134" s="143"/>
      <c r="R2134" s="144"/>
      <c r="S2134" s="87" t="s">
        <v>42</v>
      </c>
      <c r="T2134" s="99"/>
      <c r="U2134" s="40" t="s">
        <v>3111</v>
      </c>
      <c r="V2134" s="41">
        <f t="shared" si="77"/>
        <v>30</v>
      </c>
      <c r="W2134" s="52"/>
      <c r="X2134" s="53"/>
    </row>
    <row r="2135" spans="1:24" s="54" customFormat="1" x14ac:dyDescent="0.45">
      <c r="A2135" s="892"/>
      <c r="B2135" s="26" t="s">
        <v>24</v>
      </c>
      <c r="C2135" s="27">
        <v>52</v>
      </c>
      <c r="D2135" s="89" t="s">
        <v>68</v>
      </c>
      <c r="E2135" s="29" t="str">
        <f t="shared" si="75"/>
        <v>015214</v>
      </c>
      <c r="F2135" s="203" t="s">
        <v>26</v>
      </c>
      <c r="G2135" s="47" t="s">
        <v>530</v>
      </c>
      <c r="H2135" s="257" t="s">
        <v>162</v>
      </c>
      <c r="I2135" s="49" t="s">
        <v>28</v>
      </c>
      <c r="J2135" s="48" t="s">
        <v>282</v>
      </c>
      <c r="K2135" s="49" t="s">
        <v>30</v>
      </c>
      <c r="L2135" s="48"/>
      <c r="M2135" s="49" t="s">
        <v>32</v>
      </c>
      <c r="N2135" s="48"/>
      <c r="O2135" s="49" t="s">
        <v>33</v>
      </c>
      <c r="P2135" s="48"/>
      <c r="Q2135" s="50" t="s">
        <v>34</v>
      </c>
      <c r="R2135" s="51"/>
      <c r="S2135" s="24" t="s">
        <v>35</v>
      </c>
      <c r="T2135" s="98"/>
      <c r="U2135" s="42"/>
      <c r="V2135" s="41">
        <f t="shared" si="77"/>
        <v>18</v>
      </c>
      <c r="W2135" s="52"/>
      <c r="X2135" s="53">
        <f>LEN(H2136&amp;J2136&amp;L2136&amp;N2136&amp;P2136&amp;R2136)+5</f>
        <v>22</v>
      </c>
    </row>
    <row r="2136" spans="1:24" s="54" customFormat="1" x14ac:dyDescent="0.45">
      <c r="A2136" s="892"/>
      <c r="B2136" s="80" t="s">
        <v>24</v>
      </c>
      <c r="C2136" s="81">
        <v>52</v>
      </c>
      <c r="D2136" s="114" t="s">
        <v>68</v>
      </c>
      <c r="E2136" s="83" t="str">
        <f t="shared" si="75"/>
        <v>015214</v>
      </c>
      <c r="F2136" s="84" t="s">
        <v>36</v>
      </c>
      <c r="G2136" s="115" t="s">
        <v>530</v>
      </c>
      <c r="H2136" s="45" t="s">
        <v>3518</v>
      </c>
      <c r="I2136" s="115" t="s">
        <v>24</v>
      </c>
      <c r="J2136" s="85" t="s">
        <v>3208</v>
      </c>
      <c r="K2136" s="191"/>
      <c r="L2136" s="85"/>
      <c r="M2136" s="141"/>
      <c r="N2136" s="142"/>
      <c r="O2136" s="141"/>
      <c r="P2136" s="142"/>
      <c r="Q2136" s="143"/>
      <c r="R2136" s="144"/>
      <c r="S2136" s="87" t="s">
        <v>42</v>
      </c>
      <c r="T2136" s="99"/>
      <c r="U2136" s="40" t="s">
        <v>3111</v>
      </c>
      <c r="V2136" s="41">
        <f t="shared" si="77"/>
        <v>22</v>
      </c>
      <c r="W2136" s="52"/>
      <c r="X2136" s="53"/>
    </row>
    <row r="2137" spans="1:24" s="54" customFormat="1" x14ac:dyDescent="0.45">
      <c r="A2137" s="892"/>
      <c r="B2137" s="89" t="s">
        <v>24</v>
      </c>
      <c r="C2137" s="27">
        <v>52</v>
      </c>
      <c r="D2137" s="89" t="s">
        <v>68</v>
      </c>
      <c r="E2137" s="29" t="str">
        <f t="shared" si="75"/>
        <v>015214</v>
      </c>
      <c r="F2137" s="203" t="s">
        <v>26</v>
      </c>
      <c r="G2137" s="47" t="s">
        <v>532</v>
      </c>
      <c r="H2137" s="48" t="s">
        <v>103</v>
      </c>
      <c r="I2137" s="49" t="s">
        <v>28</v>
      </c>
      <c r="J2137" s="48" t="s">
        <v>282</v>
      </c>
      <c r="K2137" s="49" t="s">
        <v>30</v>
      </c>
      <c r="L2137" s="48" t="s">
        <v>339</v>
      </c>
      <c r="M2137" s="49" t="s">
        <v>32</v>
      </c>
      <c r="N2137" s="48" t="s">
        <v>2477</v>
      </c>
      <c r="O2137" s="49" t="s">
        <v>33</v>
      </c>
      <c r="P2137" s="48" t="s">
        <v>3095</v>
      </c>
      <c r="Q2137" s="24" t="s">
        <v>34</v>
      </c>
      <c r="R2137" s="24"/>
      <c r="S2137" s="24" t="s">
        <v>35</v>
      </c>
      <c r="T2137" s="24"/>
      <c r="U2137" s="90"/>
      <c r="V2137" s="41">
        <f t="shared" si="77"/>
        <v>40</v>
      </c>
      <c r="W2137" s="179">
        <f>LEN(H2140&amp;J2149&amp;L2191&amp;N2142&amp;P2138&amp;R2138)+5</f>
        <v>82</v>
      </c>
      <c r="X2137" s="53">
        <f>LEN(H2138&amp;J2138&amp;L2138&amp;N2138&amp;P2138&amp;R2138)+5</f>
        <v>44</v>
      </c>
    </row>
    <row r="2138" spans="1:24" s="54" customFormat="1" x14ac:dyDescent="0.45">
      <c r="A2138" s="892"/>
      <c r="B2138" s="89" t="s">
        <v>24</v>
      </c>
      <c r="C2138" s="232">
        <v>52</v>
      </c>
      <c r="D2138" s="89">
        <v>14</v>
      </c>
      <c r="E2138" s="29" t="s">
        <v>2740</v>
      </c>
      <c r="F2138" s="30" t="s">
        <v>36</v>
      </c>
      <c r="G2138" s="31" t="s">
        <v>532</v>
      </c>
      <c r="H2138" s="246" t="s">
        <v>3187</v>
      </c>
      <c r="I2138" s="33" t="s">
        <v>24</v>
      </c>
      <c r="J2138" s="246" t="s">
        <v>3188</v>
      </c>
      <c r="K2138" s="260" t="s">
        <v>24</v>
      </c>
      <c r="L2138" s="44">
        <v>141</v>
      </c>
      <c r="M2138" s="260" t="s">
        <v>24</v>
      </c>
      <c r="N2138" s="174" t="s">
        <v>1814</v>
      </c>
      <c r="O2138" s="261" t="s">
        <v>24</v>
      </c>
      <c r="P2138" s="174" t="s">
        <v>3519</v>
      </c>
      <c r="Q2138" s="24"/>
      <c r="R2138" s="24"/>
      <c r="S2138" s="38" t="s">
        <v>51</v>
      </c>
      <c r="T2138" s="24"/>
      <c r="U2138" s="90"/>
      <c r="V2138" s="41">
        <f t="shared" si="77"/>
        <v>44</v>
      </c>
      <c r="W2138" s="52"/>
      <c r="X2138" s="53"/>
    </row>
    <row r="2139" spans="1:24" s="54" customFormat="1" x14ac:dyDescent="0.45">
      <c r="A2139" s="892"/>
      <c r="B2139" s="26" t="s">
        <v>24</v>
      </c>
      <c r="C2139" s="232">
        <v>52</v>
      </c>
      <c r="D2139" s="89">
        <v>14</v>
      </c>
      <c r="E2139" s="29" t="s">
        <v>2740</v>
      </c>
      <c r="F2139" s="30" t="s">
        <v>36</v>
      </c>
      <c r="G2139" s="31" t="s">
        <v>532</v>
      </c>
      <c r="H2139" s="246" t="s">
        <v>3187</v>
      </c>
      <c r="I2139" s="33" t="s">
        <v>40</v>
      </c>
      <c r="J2139" s="246" t="s">
        <v>3189</v>
      </c>
      <c r="K2139" s="260" t="s">
        <v>40</v>
      </c>
      <c r="L2139" s="44" t="s">
        <v>3520</v>
      </c>
      <c r="M2139" s="260" t="s">
        <v>40</v>
      </c>
      <c r="N2139" s="174" t="s">
        <v>3190</v>
      </c>
      <c r="O2139" s="260" t="s">
        <v>40</v>
      </c>
      <c r="P2139" s="174" t="s">
        <v>3521</v>
      </c>
      <c r="Q2139" s="24"/>
      <c r="R2139" s="24"/>
      <c r="S2139" s="38" t="s">
        <v>42</v>
      </c>
      <c r="T2139" s="51"/>
      <c r="U2139" s="42"/>
      <c r="V2139" s="41">
        <f t="shared" si="77"/>
        <v>43</v>
      </c>
      <c r="W2139" s="52"/>
      <c r="X2139" s="53"/>
    </row>
    <row r="2140" spans="1:24" s="54" customFormat="1" x14ac:dyDescent="0.45">
      <c r="A2140" s="892"/>
      <c r="B2140" s="26" t="s">
        <v>24</v>
      </c>
      <c r="C2140" s="232">
        <v>52</v>
      </c>
      <c r="D2140" s="89">
        <v>14</v>
      </c>
      <c r="E2140" s="29" t="s">
        <v>2740</v>
      </c>
      <c r="F2140" s="30" t="s">
        <v>36</v>
      </c>
      <c r="G2140" s="31" t="s">
        <v>532</v>
      </c>
      <c r="H2140" s="246" t="s">
        <v>3187</v>
      </c>
      <c r="I2140" s="33" t="s">
        <v>43</v>
      </c>
      <c r="J2140" s="174" t="s">
        <v>3191</v>
      </c>
      <c r="K2140" s="260" t="s">
        <v>43</v>
      </c>
      <c r="L2140" s="44">
        <v>650</v>
      </c>
      <c r="M2140" s="260" t="s">
        <v>43</v>
      </c>
      <c r="N2140" s="174" t="s">
        <v>1815</v>
      </c>
      <c r="O2140" s="260"/>
      <c r="P2140" s="174"/>
      <c r="Q2140" s="24"/>
      <c r="R2140" s="24"/>
      <c r="S2140" s="38" t="s">
        <v>2629</v>
      </c>
      <c r="T2140" s="51"/>
      <c r="U2140" s="42"/>
      <c r="V2140" s="41">
        <f t="shared" si="77"/>
        <v>34</v>
      </c>
      <c r="W2140" s="52"/>
      <c r="X2140" s="53"/>
    </row>
    <row r="2141" spans="1:24" s="54" customFormat="1" x14ac:dyDescent="0.45">
      <c r="A2141" s="892"/>
      <c r="B2141" s="26" t="s">
        <v>24</v>
      </c>
      <c r="C2141" s="232">
        <v>52</v>
      </c>
      <c r="D2141" s="89">
        <v>14</v>
      </c>
      <c r="E2141" s="29" t="s">
        <v>2740</v>
      </c>
      <c r="F2141" s="30" t="s">
        <v>36</v>
      </c>
      <c r="G2141" s="31" t="s">
        <v>532</v>
      </c>
      <c r="H2141" s="246" t="s">
        <v>3187</v>
      </c>
      <c r="I2141" s="33" t="s">
        <v>46</v>
      </c>
      <c r="J2141" s="246" t="s">
        <v>3192</v>
      </c>
      <c r="K2141" s="260" t="s">
        <v>46</v>
      </c>
      <c r="L2141" s="44">
        <v>655</v>
      </c>
      <c r="M2141" s="260" t="s">
        <v>46</v>
      </c>
      <c r="N2141" s="174" t="s">
        <v>3193</v>
      </c>
      <c r="O2141" s="260"/>
      <c r="P2141" s="174"/>
      <c r="Q2141" s="24"/>
      <c r="R2141" s="24"/>
      <c r="S2141" s="38" t="s">
        <v>2615</v>
      </c>
      <c r="T2141" s="51"/>
      <c r="U2141" s="42"/>
      <c r="V2141" s="41">
        <f t="shared" si="77"/>
        <v>39</v>
      </c>
      <c r="W2141" s="52"/>
      <c r="X2141" s="53"/>
    </row>
    <row r="2142" spans="1:24" s="54" customFormat="1" x14ac:dyDescent="0.45">
      <c r="A2142" s="892"/>
      <c r="B2142" s="26" t="s">
        <v>24</v>
      </c>
      <c r="C2142" s="232">
        <v>52</v>
      </c>
      <c r="D2142" s="89">
        <v>14</v>
      </c>
      <c r="E2142" s="29" t="s">
        <v>2740</v>
      </c>
      <c r="F2142" s="30" t="s">
        <v>36</v>
      </c>
      <c r="G2142" s="31" t="s">
        <v>532</v>
      </c>
      <c r="H2142" s="246" t="s">
        <v>3187</v>
      </c>
      <c r="I2142" s="33" t="s">
        <v>49</v>
      </c>
      <c r="J2142" s="174" t="s">
        <v>3194</v>
      </c>
      <c r="K2142" s="260" t="s">
        <v>49</v>
      </c>
      <c r="L2142" s="44">
        <v>711</v>
      </c>
      <c r="M2142" s="260" t="s">
        <v>49</v>
      </c>
      <c r="N2142" s="34" t="s">
        <v>3196</v>
      </c>
      <c r="O2142" s="260"/>
      <c r="P2142" s="34"/>
      <c r="Q2142" s="24"/>
      <c r="R2142" s="24"/>
      <c r="S2142" s="24"/>
      <c r="T2142" s="51"/>
      <c r="U2142" s="42"/>
      <c r="V2142" s="41">
        <f t="shared" si="77"/>
        <v>46</v>
      </c>
      <c r="W2142" s="52"/>
      <c r="X2142" s="53"/>
    </row>
    <row r="2143" spans="1:24" s="54" customFormat="1" x14ac:dyDescent="0.45">
      <c r="A2143" s="892"/>
      <c r="B2143" s="26" t="s">
        <v>24</v>
      </c>
      <c r="C2143" s="232">
        <v>52</v>
      </c>
      <c r="D2143" s="89">
        <v>14</v>
      </c>
      <c r="E2143" s="29" t="s">
        <v>2740</v>
      </c>
      <c r="F2143" s="30" t="s">
        <v>36</v>
      </c>
      <c r="G2143" s="31" t="s">
        <v>532</v>
      </c>
      <c r="H2143" s="246" t="s">
        <v>3187</v>
      </c>
      <c r="I2143" s="33" t="s">
        <v>52</v>
      </c>
      <c r="J2143" s="246" t="s">
        <v>2799</v>
      </c>
      <c r="K2143" s="260" t="s">
        <v>52</v>
      </c>
      <c r="L2143" s="44">
        <v>1005</v>
      </c>
      <c r="M2143" s="260" t="s">
        <v>52</v>
      </c>
      <c r="N2143" s="44" t="s">
        <v>3200</v>
      </c>
      <c r="O2143" s="260"/>
      <c r="P2143" s="44"/>
      <c r="Q2143" s="24"/>
      <c r="R2143" s="24"/>
      <c r="S2143" s="24"/>
      <c r="T2143" s="51"/>
      <c r="U2143" s="42"/>
      <c r="V2143" s="41">
        <f t="shared" si="77"/>
        <v>43</v>
      </c>
      <c r="W2143" s="52"/>
      <c r="X2143" s="53"/>
    </row>
    <row r="2144" spans="1:24" s="54" customFormat="1" x14ac:dyDescent="0.45">
      <c r="A2144" s="892"/>
      <c r="B2144" s="26" t="s">
        <v>24</v>
      </c>
      <c r="C2144" s="232">
        <v>52</v>
      </c>
      <c r="D2144" s="89">
        <v>14</v>
      </c>
      <c r="E2144" s="29" t="s">
        <v>2740</v>
      </c>
      <c r="F2144" s="30" t="s">
        <v>36</v>
      </c>
      <c r="G2144" s="31" t="s">
        <v>532</v>
      </c>
      <c r="H2144" s="246" t="s">
        <v>3187</v>
      </c>
      <c r="I2144" s="33" t="s">
        <v>54</v>
      </c>
      <c r="J2144" s="174" t="s">
        <v>2863</v>
      </c>
      <c r="K2144" s="260" t="s">
        <v>54</v>
      </c>
      <c r="L2144" s="246">
        <v>2055</v>
      </c>
      <c r="M2144" s="260"/>
      <c r="N2144" s="44"/>
      <c r="O2144" s="260"/>
      <c r="P2144" s="44"/>
      <c r="Q2144" s="24"/>
      <c r="R2144" s="24"/>
      <c r="S2144" s="24"/>
      <c r="T2144" s="51"/>
      <c r="U2144" s="42"/>
      <c r="V2144" s="41">
        <f t="shared" si="77"/>
        <v>30</v>
      </c>
      <c r="W2144" s="52"/>
      <c r="X2144" s="53"/>
    </row>
    <row r="2145" spans="1:24" s="54" customFormat="1" x14ac:dyDescent="0.45">
      <c r="A2145" s="892"/>
      <c r="B2145" s="26" t="s">
        <v>24</v>
      </c>
      <c r="C2145" s="232">
        <v>52</v>
      </c>
      <c r="D2145" s="89">
        <v>14</v>
      </c>
      <c r="E2145" s="29" t="s">
        <v>2740</v>
      </c>
      <c r="F2145" s="30" t="s">
        <v>36</v>
      </c>
      <c r="G2145" s="31" t="s">
        <v>532</v>
      </c>
      <c r="H2145" s="246" t="s">
        <v>3187</v>
      </c>
      <c r="I2145" s="31" t="s">
        <v>56</v>
      </c>
      <c r="J2145" s="174" t="s">
        <v>3201</v>
      </c>
      <c r="K2145" s="260" t="s">
        <v>56</v>
      </c>
      <c r="L2145" s="44" t="s">
        <v>3522</v>
      </c>
      <c r="M2145" s="260"/>
      <c r="N2145" s="44"/>
      <c r="O2145" s="260"/>
      <c r="P2145" s="44"/>
      <c r="Q2145" s="24"/>
      <c r="R2145" s="24"/>
      <c r="S2145" s="24"/>
      <c r="T2145" s="51"/>
      <c r="U2145" s="42"/>
      <c r="V2145" s="41">
        <f t="shared" si="77"/>
        <v>33</v>
      </c>
      <c r="W2145" s="52"/>
      <c r="X2145" s="53"/>
    </row>
    <row r="2146" spans="1:24" s="54" customFormat="1" x14ac:dyDescent="0.45">
      <c r="A2146" s="892"/>
      <c r="B2146" s="26" t="s">
        <v>24</v>
      </c>
      <c r="C2146" s="232">
        <v>52</v>
      </c>
      <c r="D2146" s="89">
        <v>14</v>
      </c>
      <c r="E2146" s="29" t="s">
        <v>2740</v>
      </c>
      <c r="F2146" s="30" t="s">
        <v>36</v>
      </c>
      <c r="G2146" s="31" t="s">
        <v>532</v>
      </c>
      <c r="H2146" s="246" t="s">
        <v>3187</v>
      </c>
      <c r="I2146" s="33" t="s">
        <v>58</v>
      </c>
      <c r="J2146" s="174" t="s">
        <v>3087</v>
      </c>
      <c r="K2146" s="260" t="s">
        <v>58</v>
      </c>
      <c r="L2146" s="44" t="s">
        <v>3523</v>
      </c>
      <c r="M2146" s="260"/>
      <c r="N2146" s="44"/>
      <c r="O2146" s="260"/>
      <c r="P2146" s="44"/>
      <c r="Q2146" s="24"/>
      <c r="R2146" s="24"/>
      <c r="S2146" s="24"/>
      <c r="T2146" s="51"/>
      <c r="U2146" s="42"/>
      <c r="V2146" s="41">
        <f t="shared" si="77"/>
        <v>31</v>
      </c>
      <c r="W2146" s="52"/>
      <c r="X2146" s="53"/>
    </row>
    <row r="2147" spans="1:24" s="54" customFormat="1" x14ac:dyDescent="0.45">
      <c r="A2147" s="892"/>
      <c r="B2147" s="26" t="s">
        <v>24</v>
      </c>
      <c r="C2147" s="232">
        <v>52</v>
      </c>
      <c r="D2147" s="89">
        <v>14</v>
      </c>
      <c r="E2147" s="29" t="s">
        <v>2740</v>
      </c>
      <c r="F2147" s="30" t="s">
        <v>36</v>
      </c>
      <c r="G2147" s="31" t="s">
        <v>532</v>
      </c>
      <c r="H2147" s="246" t="s">
        <v>3187</v>
      </c>
      <c r="I2147" s="31" t="s">
        <v>60</v>
      </c>
      <c r="J2147" s="34" t="s">
        <v>3208</v>
      </c>
      <c r="K2147" s="260" t="s">
        <v>60</v>
      </c>
      <c r="L2147" s="44" t="s">
        <v>3524</v>
      </c>
      <c r="M2147" s="260"/>
      <c r="N2147" s="44"/>
      <c r="O2147" s="260"/>
      <c r="P2147" s="44"/>
      <c r="Q2147" s="24"/>
      <c r="R2147" s="24"/>
      <c r="S2147" s="24"/>
      <c r="T2147" s="51"/>
      <c r="U2147" s="42"/>
      <c r="V2147" s="41">
        <f t="shared" si="77"/>
        <v>29</v>
      </c>
      <c r="W2147" s="52"/>
      <c r="X2147" s="53"/>
    </row>
    <row r="2148" spans="1:24" s="54" customFormat="1" x14ac:dyDescent="0.45">
      <c r="A2148" s="892"/>
      <c r="B2148" s="26" t="s">
        <v>24</v>
      </c>
      <c r="C2148" s="232">
        <v>52</v>
      </c>
      <c r="D2148" s="89">
        <v>14</v>
      </c>
      <c r="E2148" s="29" t="s">
        <v>2740</v>
      </c>
      <c r="F2148" s="30" t="s">
        <v>36</v>
      </c>
      <c r="G2148" s="31" t="s">
        <v>532</v>
      </c>
      <c r="H2148" s="246" t="s">
        <v>3187</v>
      </c>
      <c r="I2148" s="33" t="s">
        <v>62</v>
      </c>
      <c r="J2148" s="174" t="s">
        <v>3211</v>
      </c>
      <c r="K2148" s="260" t="s">
        <v>62</v>
      </c>
      <c r="L2148" s="44" t="s">
        <v>3525</v>
      </c>
      <c r="M2148" s="260"/>
      <c r="N2148" s="44"/>
      <c r="O2148" s="260"/>
      <c r="P2148" s="44"/>
      <c r="Q2148" s="24"/>
      <c r="R2148" s="24"/>
      <c r="S2148" s="24"/>
      <c r="T2148" s="51"/>
      <c r="U2148" s="42"/>
      <c r="V2148" s="41">
        <f t="shared" si="77"/>
        <v>33</v>
      </c>
      <c r="W2148" s="52"/>
      <c r="X2148" s="53"/>
    </row>
    <row r="2149" spans="1:24" s="54" customFormat="1" x14ac:dyDescent="0.45">
      <c r="A2149" s="892"/>
      <c r="B2149" s="26" t="s">
        <v>24</v>
      </c>
      <c r="C2149" s="232">
        <v>52</v>
      </c>
      <c r="D2149" s="89">
        <v>14</v>
      </c>
      <c r="E2149" s="29" t="s">
        <v>2740</v>
      </c>
      <c r="F2149" s="30" t="s">
        <v>36</v>
      </c>
      <c r="G2149" s="31" t="s">
        <v>532</v>
      </c>
      <c r="H2149" s="246" t="s">
        <v>3187</v>
      </c>
      <c r="I2149" s="31" t="s">
        <v>64</v>
      </c>
      <c r="J2149" s="44" t="s">
        <v>3214</v>
      </c>
      <c r="K2149" s="260" t="s">
        <v>64</v>
      </c>
      <c r="L2149" s="44" t="s">
        <v>3526</v>
      </c>
      <c r="M2149" s="260"/>
      <c r="N2149" s="44"/>
      <c r="O2149" s="260"/>
      <c r="P2149" s="44"/>
      <c r="Q2149" s="24"/>
      <c r="R2149" s="24"/>
      <c r="S2149" s="24"/>
      <c r="T2149" s="51"/>
      <c r="U2149" s="42"/>
      <c r="V2149" s="41">
        <f t="shared" si="77"/>
        <v>39</v>
      </c>
      <c r="W2149" s="52"/>
      <c r="X2149" s="53"/>
    </row>
    <row r="2150" spans="1:24" s="54" customFormat="1" x14ac:dyDescent="0.45">
      <c r="A2150" s="892"/>
      <c r="B2150" s="26" t="s">
        <v>24</v>
      </c>
      <c r="C2150" s="232">
        <v>52</v>
      </c>
      <c r="D2150" s="89">
        <v>14</v>
      </c>
      <c r="E2150" s="29" t="s">
        <v>2740</v>
      </c>
      <c r="F2150" s="30" t="s">
        <v>36</v>
      </c>
      <c r="G2150" s="31" t="s">
        <v>532</v>
      </c>
      <c r="H2150" s="246" t="s">
        <v>3187</v>
      </c>
      <c r="I2150" s="31" t="s">
        <v>66</v>
      </c>
      <c r="J2150" s="44" t="s">
        <v>3222</v>
      </c>
      <c r="K2150" s="260" t="s">
        <v>66</v>
      </c>
      <c r="L2150" s="44">
        <v>1280</v>
      </c>
      <c r="M2150" s="260"/>
      <c r="N2150" s="44"/>
      <c r="O2150" s="49"/>
      <c r="P2150" s="48"/>
      <c r="Q2150" s="24"/>
      <c r="R2150" s="24"/>
      <c r="S2150" s="24"/>
      <c r="T2150" s="51"/>
      <c r="U2150" s="42"/>
      <c r="V2150" s="41">
        <f t="shared" si="77"/>
        <v>39</v>
      </c>
      <c r="W2150" s="52"/>
      <c r="X2150" s="53"/>
    </row>
    <row r="2151" spans="1:24" s="54" customFormat="1" x14ac:dyDescent="0.45">
      <c r="A2151" s="892"/>
      <c r="B2151" s="26" t="s">
        <v>24</v>
      </c>
      <c r="C2151" s="232">
        <v>52</v>
      </c>
      <c r="D2151" s="89">
        <v>14</v>
      </c>
      <c r="E2151" s="29" t="s">
        <v>2740</v>
      </c>
      <c r="F2151" s="30" t="s">
        <v>36</v>
      </c>
      <c r="G2151" s="31" t="s">
        <v>532</v>
      </c>
      <c r="H2151" s="246" t="s">
        <v>3187</v>
      </c>
      <c r="I2151" s="31" t="s">
        <v>68</v>
      </c>
      <c r="J2151" s="44" t="s">
        <v>3217</v>
      </c>
      <c r="K2151" s="260" t="s">
        <v>68</v>
      </c>
      <c r="L2151" s="44" t="s">
        <v>3527</v>
      </c>
      <c r="M2151" s="260"/>
      <c r="N2151" s="44"/>
      <c r="O2151" s="49"/>
      <c r="P2151" s="48"/>
      <c r="Q2151" s="24"/>
      <c r="R2151" s="24"/>
      <c r="S2151" s="24"/>
      <c r="T2151" s="51"/>
      <c r="U2151" s="42"/>
      <c r="V2151" s="41">
        <f t="shared" si="77"/>
        <v>29</v>
      </c>
      <c r="W2151" s="52"/>
      <c r="X2151" s="53"/>
    </row>
    <row r="2152" spans="1:24" s="54" customFormat="1" x14ac:dyDescent="0.45">
      <c r="A2152" s="892"/>
      <c r="B2152" s="26" t="s">
        <v>24</v>
      </c>
      <c r="C2152" s="232">
        <v>52</v>
      </c>
      <c r="D2152" s="89">
        <v>14</v>
      </c>
      <c r="E2152" s="29" t="s">
        <v>2740</v>
      </c>
      <c r="F2152" s="30" t="s">
        <v>36</v>
      </c>
      <c r="G2152" s="31" t="s">
        <v>532</v>
      </c>
      <c r="H2152" s="246" t="s">
        <v>3187</v>
      </c>
      <c r="I2152" s="55"/>
      <c r="J2152" s="44"/>
      <c r="K2152" s="260" t="s">
        <v>70</v>
      </c>
      <c r="L2152" s="44">
        <v>3745</v>
      </c>
      <c r="M2152" s="260"/>
      <c r="N2152" s="44"/>
      <c r="O2152" s="49"/>
      <c r="P2152" s="48"/>
      <c r="Q2152" s="24"/>
      <c r="R2152" s="24"/>
      <c r="S2152" s="24"/>
      <c r="T2152" s="51"/>
      <c r="U2152" s="42"/>
      <c r="V2152" s="41">
        <f t="shared" si="77"/>
        <v>25</v>
      </c>
      <c r="W2152" s="52"/>
      <c r="X2152" s="53"/>
    </row>
    <row r="2153" spans="1:24" s="54" customFormat="1" x14ac:dyDescent="0.45">
      <c r="A2153" s="892"/>
      <c r="B2153" s="26" t="s">
        <v>24</v>
      </c>
      <c r="C2153" s="232">
        <v>52</v>
      </c>
      <c r="D2153" s="89">
        <v>14</v>
      </c>
      <c r="E2153" s="29" t="s">
        <v>2740</v>
      </c>
      <c r="F2153" s="30" t="s">
        <v>36</v>
      </c>
      <c r="G2153" s="31" t="s">
        <v>532</v>
      </c>
      <c r="H2153" s="246" t="s">
        <v>3187</v>
      </c>
      <c r="I2153" s="33"/>
      <c r="J2153" s="44"/>
      <c r="K2153" s="260" t="s">
        <v>72</v>
      </c>
      <c r="L2153" s="44" t="s">
        <v>3528</v>
      </c>
      <c r="M2153" s="260"/>
      <c r="N2153" s="44"/>
      <c r="O2153" s="49"/>
      <c r="P2153" s="48"/>
      <c r="Q2153" s="24"/>
      <c r="R2153" s="24"/>
      <c r="S2153" s="24"/>
      <c r="T2153" s="51"/>
      <c r="U2153" s="42"/>
      <c r="V2153" s="41">
        <f t="shared" si="77"/>
        <v>26</v>
      </c>
      <c r="W2153" s="52"/>
      <c r="X2153" s="53"/>
    </row>
    <row r="2154" spans="1:24" s="54" customFormat="1" x14ac:dyDescent="0.45">
      <c r="A2154" s="892"/>
      <c r="B2154" s="26" t="s">
        <v>24</v>
      </c>
      <c r="C2154" s="232">
        <v>52</v>
      </c>
      <c r="D2154" s="89">
        <v>14</v>
      </c>
      <c r="E2154" s="29" t="s">
        <v>2740</v>
      </c>
      <c r="F2154" s="30" t="s">
        <v>36</v>
      </c>
      <c r="G2154" s="31" t="s">
        <v>532</v>
      </c>
      <c r="H2154" s="246" t="s">
        <v>3187</v>
      </c>
      <c r="I2154" s="33"/>
      <c r="J2154" s="44"/>
      <c r="K2154" s="260" t="s">
        <v>74</v>
      </c>
      <c r="L2154" s="44" t="s">
        <v>3529</v>
      </c>
      <c r="M2154" s="260"/>
      <c r="N2154" s="44"/>
      <c r="O2154" s="49"/>
      <c r="P2154" s="48"/>
      <c r="Q2154" s="24"/>
      <c r="R2154" s="24"/>
      <c r="S2154" s="24"/>
      <c r="T2154" s="51"/>
      <c r="U2154" s="42"/>
      <c r="V2154" s="41">
        <f t="shared" si="77"/>
        <v>26</v>
      </c>
      <c r="W2154" s="52"/>
      <c r="X2154" s="53"/>
    </row>
    <row r="2155" spans="1:24" s="54" customFormat="1" x14ac:dyDescent="0.45">
      <c r="A2155" s="892"/>
      <c r="B2155" s="26" t="s">
        <v>24</v>
      </c>
      <c r="C2155" s="232">
        <v>52</v>
      </c>
      <c r="D2155" s="89">
        <v>14</v>
      </c>
      <c r="E2155" s="29" t="s">
        <v>2740</v>
      </c>
      <c r="F2155" s="30" t="s">
        <v>36</v>
      </c>
      <c r="G2155" s="31" t="s">
        <v>532</v>
      </c>
      <c r="H2155" s="246" t="s">
        <v>3187</v>
      </c>
      <c r="I2155" s="33"/>
      <c r="J2155" s="174"/>
      <c r="K2155" s="260" t="s">
        <v>76</v>
      </c>
      <c r="L2155" s="174" t="s">
        <v>3530</v>
      </c>
      <c r="M2155" s="260"/>
      <c r="N2155" s="44"/>
      <c r="O2155" s="49"/>
      <c r="P2155" s="48"/>
      <c r="Q2155" s="24"/>
      <c r="R2155" s="24"/>
      <c r="S2155" s="24"/>
      <c r="T2155" s="51"/>
      <c r="U2155" s="42"/>
      <c r="V2155" s="41">
        <f t="shared" si="77"/>
        <v>27</v>
      </c>
      <c r="W2155" s="52"/>
      <c r="X2155" s="53"/>
    </row>
    <row r="2156" spans="1:24" s="54" customFormat="1" x14ac:dyDescent="0.45">
      <c r="A2156" s="892"/>
      <c r="B2156" s="26" t="s">
        <v>24</v>
      </c>
      <c r="C2156" s="232">
        <v>52</v>
      </c>
      <c r="D2156" s="89">
        <v>14</v>
      </c>
      <c r="E2156" s="29" t="s">
        <v>2740</v>
      </c>
      <c r="F2156" s="30" t="s">
        <v>36</v>
      </c>
      <c r="G2156" s="31" t="s">
        <v>532</v>
      </c>
      <c r="H2156" s="246" t="s">
        <v>3187</v>
      </c>
      <c r="I2156" s="33"/>
      <c r="J2156" s="174"/>
      <c r="K2156" s="260" t="s">
        <v>78</v>
      </c>
      <c r="L2156" s="174" t="s">
        <v>3531</v>
      </c>
      <c r="M2156" s="260"/>
      <c r="N2156" s="44"/>
      <c r="O2156" s="49"/>
      <c r="P2156" s="48"/>
      <c r="Q2156" s="24"/>
      <c r="R2156" s="24"/>
      <c r="S2156" s="24"/>
      <c r="T2156" s="51"/>
      <c r="U2156" s="42"/>
      <c r="V2156" s="41">
        <f t="shared" si="77"/>
        <v>27</v>
      </c>
      <c r="W2156" s="52"/>
      <c r="X2156" s="53"/>
    </row>
    <row r="2157" spans="1:24" s="54" customFormat="1" x14ac:dyDescent="0.45">
      <c r="A2157" s="892"/>
      <c r="B2157" s="26" t="s">
        <v>24</v>
      </c>
      <c r="C2157" s="232">
        <v>52</v>
      </c>
      <c r="D2157" s="89">
        <v>14</v>
      </c>
      <c r="E2157" s="29" t="s">
        <v>2740</v>
      </c>
      <c r="F2157" s="30" t="s">
        <v>36</v>
      </c>
      <c r="G2157" s="31" t="s">
        <v>532</v>
      </c>
      <c r="H2157" s="246" t="s">
        <v>3187</v>
      </c>
      <c r="I2157" s="33"/>
      <c r="J2157" s="174"/>
      <c r="K2157" s="260" t="s">
        <v>80</v>
      </c>
      <c r="L2157" s="174" t="s">
        <v>3532</v>
      </c>
      <c r="M2157" s="260"/>
      <c r="N2157" s="44"/>
      <c r="O2157" s="49"/>
      <c r="P2157" s="48"/>
      <c r="Q2157" s="24"/>
      <c r="R2157" s="24"/>
      <c r="S2157" s="24"/>
      <c r="T2157" s="51"/>
      <c r="U2157" s="42"/>
      <c r="V2157" s="41">
        <f t="shared" si="77"/>
        <v>27</v>
      </c>
      <c r="W2157" s="52"/>
      <c r="X2157" s="53"/>
    </row>
    <row r="2158" spans="1:24" s="54" customFormat="1" x14ac:dyDescent="0.45">
      <c r="A2158" s="892"/>
      <c r="B2158" s="26" t="s">
        <v>24</v>
      </c>
      <c r="C2158" s="232">
        <v>52</v>
      </c>
      <c r="D2158" s="89">
        <v>14</v>
      </c>
      <c r="E2158" s="29" t="s">
        <v>2740</v>
      </c>
      <c r="F2158" s="30" t="s">
        <v>36</v>
      </c>
      <c r="G2158" s="31" t="s">
        <v>532</v>
      </c>
      <c r="H2158" s="246" t="s">
        <v>3187</v>
      </c>
      <c r="I2158" s="33"/>
      <c r="J2158" s="174"/>
      <c r="K2158" s="260" t="s">
        <v>82</v>
      </c>
      <c r="L2158" s="174" t="s">
        <v>3533</v>
      </c>
      <c r="M2158" s="260"/>
      <c r="N2158" s="44"/>
      <c r="O2158" s="49"/>
      <c r="P2158" s="48"/>
      <c r="Q2158" s="24"/>
      <c r="R2158" s="24"/>
      <c r="S2158" s="24"/>
      <c r="T2158" s="51"/>
      <c r="U2158" s="42"/>
      <c r="V2158" s="41">
        <f t="shared" si="77"/>
        <v>27</v>
      </c>
      <c r="W2158" s="52"/>
      <c r="X2158" s="53"/>
    </row>
    <row r="2159" spans="1:24" s="54" customFormat="1" x14ac:dyDescent="0.45">
      <c r="A2159" s="892"/>
      <c r="B2159" s="26" t="s">
        <v>24</v>
      </c>
      <c r="C2159" s="232">
        <v>52</v>
      </c>
      <c r="D2159" s="89">
        <v>14</v>
      </c>
      <c r="E2159" s="29" t="s">
        <v>2740</v>
      </c>
      <c r="F2159" s="30" t="s">
        <v>36</v>
      </c>
      <c r="G2159" s="31" t="s">
        <v>532</v>
      </c>
      <c r="H2159" s="246" t="s">
        <v>3187</v>
      </c>
      <c r="I2159" s="33"/>
      <c r="J2159" s="174"/>
      <c r="K2159" s="260" t="s">
        <v>84</v>
      </c>
      <c r="L2159" s="174" t="s">
        <v>3534</v>
      </c>
      <c r="M2159" s="260"/>
      <c r="N2159" s="44"/>
      <c r="O2159" s="49"/>
      <c r="P2159" s="48"/>
      <c r="Q2159" s="24"/>
      <c r="R2159" s="24"/>
      <c r="S2159" s="24"/>
      <c r="T2159" s="51"/>
      <c r="U2159" s="42"/>
      <c r="V2159" s="41">
        <f t="shared" si="77"/>
        <v>27</v>
      </c>
      <c r="W2159" s="52"/>
      <c r="X2159" s="53"/>
    </row>
    <row r="2160" spans="1:24" s="54" customFormat="1" x14ac:dyDescent="0.45">
      <c r="A2160" s="892"/>
      <c r="B2160" s="26" t="s">
        <v>24</v>
      </c>
      <c r="C2160" s="232">
        <v>52</v>
      </c>
      <c r="D2160" s="89">
        <v>14</v>
      </c>
      <c r="E2160" s="29" t="s">
        <v>2740</v>
      </c>
      <c r="F2160" s="30" t="s">
        <v>36</v>
      </c>
      <c r="G2160" s="31" t="s">
        <v>532</v>
      </c>
      <c r="H2160" s="246" t="s">
        <v>3187</v>
      </c>
      <c r="I2160" s="33"/>
      <c r="J2160" s="44"/>
      <c r="K2160" s="260" t="s">
        <v>86</v>
      </c>
      <c r="L2160" s="44" t="s">
        <v>3535</v>
      </c>
      <c r="M2160" s="260"/>
      <c r="N2160" s="44"/>
      <c r="O2160" s="49"/>
      <c r="P2160" s="48"/>
      <c r="Q2160" s="24"/>
      <c r="R2160" s="24"/>
      <c r="S2160" s="24"/>
      <c r="T2160" s="51"/>
      <c r="U2160" s="42"/>
      <c r="V2160" s="41">
        <f t="shared" si="77"/>
        <v>27</v>
      </c>
      <c r="W2160" s="52"/>
      <c r="X2160" s="53"/>
    </row>
    <row r="2161" spans="1:24" s="54" customFormat="1" x14ac:dyDescent="0.45">
      <c r="A2161" s="892"/>
      <c r="B2161" s="26" t="s">
        <v>24</v>
      </c>
      <c r="C2161" s="232">
        <v>52</v>
      </c>
      <c r="D2161" s="89">
        <v>14</v>
      </c>
      <c r="E2161" s="29" t="s">
        <v>2740</v>
      </c>
      <c r="F2161" s="30" t="s">
        <v>36</v>
      </c>
      <c r="G2161" s="31" t="s">
        <v>532</v>
      </c>
      <c r="H2161" s="246" t="s">
        <v>3187</v>
      </c>
      <c r="I2161" s="33"/>
      <c r="J2161" s="44"/>
      <c r="K2161" s="260" t="s">
        <v>25</v>
      </c>
      <c r="L2161" s="44" t="s">
        <v>3536</v>
      </c>
      <c r="M2161" s="260"/>
      <c r="N2161" s="44"/>
      <c r="O2161" s="49"/>
      <c r="P2161" s="48"/>
      <c r="Q2161" s="24"/>
      <c r="R2161" s="24"/>
      <c r="S2161" s="24"/>
      <c r="T2161" s="51"/>
      <c r="U2161" s="42"/>
      <c r="V2161" s="41">
        <f t="shared" si="77"/>
        <v>27</v>
      </c>
      <c r="W2161" s="52"/>
      <c r="X2161" s="53"/>
    </row>
    <row r="2162" spans="1:24" s="54" customFormat="1" x14ac:dyDescent="0.45">
      <c r="A2162" s="892"/>
      <c r="B2162" s="26" t="s">
        <v>24</v>
      </c>
      <c r="C2162" s="232">
        <v>52</v>
      </c>
      <c r="D2162" s="89">
        <v>14</v>
      </c>
      <c r="E2162" s="29" t="s">
        <v>2740</v>
      </c>
      <c r="F2162" s="30" t="s">
        <v>36</v>
      </c>
      <c r="G2162" s="31" t="s">
        <v>532</v>
      </c>
      <c r="H2162" s="246" t="s">
        <v>3187</v>
      </c>
      <c r="I2162" s="33"/>
      <c r="J2162" s="44"/>
      <c r="K2162" s="260" t="s">
        <v>89</v>
      </c>
      <c r="L2162" s="44" t="s">
        <v>3537</v>
      </c>
      <c r="M2162" s="260"/>
      <c r="N2162" s="44"/>
      <c r="O2162" s="49"/>
      <c r="P2162" s="48"/>
      <c r="Q2162" s="24"/>
      <c r="R2162" s="24"/>
      <c r="S2162" s="24"/>
      <c r="T2162" s="51"/>
      <c r="U2162" s="42"/>
      <c r="V2162" s="41">
        <f t="shared" si="77"/>
        <v>27</v>
      </c>
      <c r="W2162" s="52"/>
      <c r="X2162" s="53"/>
    </row>
    <row r="2163" spans="1:24" s="54" customFormat="1" x14ac:dyDescent="0.45">
      <c r="A2163" s="892"/>
      <c r="B2163" s="26" t="s">
        <v>24</v>
      </c>
      <c r="C2163" s="232">
        <v>52</v>
      </c>
      <c r="D2163" s="89">
        <v>14</v>
      </c>
      <c r="E2163" s="29" t="s">
        <v>2740</v>
      </c>
      <c r="F2163" s="30" t="s">
        <v>36</v>
      </c>
      <c r="G2163" s="31" t="s">
        <v>532</v>
      </c>
      <c r="H2163" s="246" t="s">
        <v>3187</v>
      </c>
      <c r="I2163" s="33"/>
      <c r="J2163" s="44"/>
      <c r="K2163" s="260" t="s">
        <v>91</v>
      </c>
      <c r="L2163" s="44" t="s">
        <v>3538</v>
      </c>
      <c r="M2163" s="260"/>
      <c r="N2163" s="44"/>
      <c r="O2163" s="49"/>
      <c r="P2163" s="48"/>
      <c r="Q2163" s="24"/>
      <c r="R2163" s="24"/>
      <c r="S2163" s="24"/>
      <c r="T2163" s="51"/>
      <c r="U2163" s="42"/>
      <c r="V2163" s="41">
        <f t="shared" si="77"/>
        <v>27</v>
      </c>
      <c r="W2163" s="52"/>
      <c r="X2163" s="53"/>
    </row>
    <row r="2164" spans="1:24" s="54" customFormat="1" x14ac:dyDescent="0.45">
      <c r="A2164" s="892"/>
      <c r="B2164" s="26" t="s">
        <v>24</v>
      </c>
      <c r="C2164" s="232">
        <v>52</v>
      </c>
      <c r="D2164" s="89">
        <v>14</v>
      </c>
      <c r="E2164" s="29" t="s">
        <v>2740</v>
      </c>
      <c r="F2164" s="30" t="s">
        <v>36</v>
      </c>
      <c r="G2164" s="31" t="s">
        <v>532</v>
      </c>
      <c r="H2164" s="246" t="s">
        <v>3187</v>
      </c>
      <c r="I2164" s="33"/>
      <c r="J2164" s="44"/>
      <c r="K2164" s="260" t="s">
        <v>231</v>
      </c>
      <c r="L2164" s="44" t="s">
        <v>3539</v>
      </c>
      <c r="M2164" s="260"/>
      <c r="N2164" s="44"/>
      <c r="O2164" s="49"/>
      <c r="P2164" s="48"/>
      <c r="Q2164" s="24"/>
      <c r="R2164" s="24"/>
      <c r="S2164" s="24"/>
      <c r="T2164" s="51"/>
      <c r="U2164" s="42"/>
      <c r="V2164" s="41">
        <f t="shared" si="77"/>
        <v>28</v>
      </c>
      <c r="W2164" s="52"/>
      <c r="X2164" s="53"/>
    </row>
    <row r="2165" spans="1:24" s="54" customFormat="1" x14ac:dyDescent="0.45">
      <c r="A2165" s="892"/>
      <c r="B2165" s="26" t="s">
        <v>24</v>
      </c>
      <c r="C2165" s="232">
        <v>52</v>
      </c>
      <c r="D2165" s="89">
        <v>14</v>
      </c>
      <c r="E2165" s="29" t="s">
        <v>2740</v>
      </c>
      <c r="F2165" s="30" t="s">
        <v>36</v>
      </c>
      <c r="G2165" s="31" t="s">
        <v>532</v>
      </c>
      <c r="H2165" s="246" t="s">
        <v>3187</v>
      </c>
      <c r="I2165" s="33"/>
      <c r="J2165" s="44"/>
      <c r="K2165" s="260" t="s">
        <v>233</v>
      </c>
      <c r="L2165" s="44" t="s">
        <v>3540</v>
      </c>
      <c r="M2165" s="260"/>
      <c r="N2165" s="44"/>
      <c r="O2165" s="49"/>
      <c r="P2165" s="48"/>
      <c r="Q2165" s="24"/>
      <c r="R2165" s="24"/>
      <c r="S2165" s="24"/>
      <c r="T2165" s="51"/>
      <c r="U2165" s="42"/>
      <c r="V2165" s="41">
        <f t="shared" si="77"/>
        <v>27</v>
      </c>
      <c r="W2165" s="52"/>
      <c r="X2165" s="53"/>
    </row>
    <row r="2166" spans="1:24" s="54" customFormat="1" x14ac:dyDescent="0.45">
      <c r="A2166" s="892"/>
      <c r="B2166" s="26" t="s">
        <v>24</v>
      </c>
      <c r="C2166" s="232">
        <v>52</v>
      </c>
      <c r="D2166" s="89">
        <v>14</v>
      </c>
      <c r="E2166" s="29" t="s">
        <v>2740</v>
      </c>
      <c r="F2166" s="30" t="s">
        <v>36</v>
      </c>
      <c r="G2166" s="31" t="s">
        <v>532</v>
      </c>
      <c r="H2166" s="246" t="s">
        <v>3187</v>
      </c>
      <c r="I2166" s="33"/>
      <c r="J2166" s="44"/>
      <c r="K2166" s="260" t="s">
        <v>235</v>
      </c>
      <c r="L2166" s="44" t="s">
        <v>3541</v>
      </c>
      <c r="M2166" s="260"/>
      <c r="N2166" s="44"/>
      <c r="O2166" s="49"/>
      <c r="P2166" s="48"/>
      <c r="Q2166" s="24"/>
      <c r="R2166" s="24"/>
      <c r="S2166" s="24"/>
      <c r="T2166" s="51"/>
      <c r="U2166" s="42"/>
      <c r="V2166" s="41">
        <f t="shared" si="77"/>
        <v>28</v>
      </c>
      <c r="W2166" s="52"/>
      <c r="X2166" s="53"/>
    </row>
    <row r="2167" spans="1:24" s="54" customFormat="1" x14ac:dyDescent="0.45">
      <c r="A2167" s="892"/>
      <c r="B2167" s="26" t="s">
        <v>24</v>
      </c>
      <c r="C2167" s="232">
        <v>52</v>
      </c>
      <c r="D2167" s="89">
        <v>14</v>
      </c>
      <c r="E2167" s="29" t="s">
        <v>2740</v>
      </c>
      <c r="F2167" s="30" t="s">
        <v>36</v>
      </c>
      <c r="G2167" s="31" t="s">
        <v>532</v>
      </c>
      <c r="H2167" s="246" t="s">
        <v>3187</v>
      </c>
      <c r="I2167" s="33"/>
      <c r="J2167" s="44"/>
      <c r="K2167" s="260" t="s">
        <v>237</v>
      </c>
      <c r="L2167" s="44" t="s">
        <v>3542</v>
      </c>
      <c r="M2167" s="260"/>
      <c r="N2167" s="44"/>
      <c r="O2167" s="49"/>
      <c r="P2167" s="48"/>
      <c r="Q2167" s="24"/>
      <c r="R2167" s="24"/>
      <c r="S2167" s="24"/>
      <c r="T2167" s="51"/>
      <c r="U2167" s="42"/>
      <c r="V2167" s="41">
        <f t="shared" si="77"/>
        <v>27</v>
      </c>
      <c r="W2167" s="52"/>
      <c r="X2167" s="53"/>
    </row>
    <row r="2168" spans="1:24" s="54" customFormat="1" x14ac:dyDescent="0.45">
      <c r="A2168" s="892"/>
      <c r="B2168" s="26" t="s">
        <v>24</v>
      </c>
      <c r="C2168" s="232">
        <v>52</v>
      </c>
      <c r="D2168" s="89">
        <v>14</v>
      </c>
      <c r="E2168" s="29" t="s">
        <v>2740</v>
      </c>
      <c r="F2168" s="30" t="s">
        <v>36</v>
      </c>
      <c r="G2168" s="31" t="s">
        <v>532</v>
      </c>
      <c r="H2168" s="246" t="s">
        <v>3187</v>
      </c>
      <c r="I2168" s="33"/>
      <c r="J2168" s="44"/>
      <c r="K2168" s="260" t="s">
        <v>239</v>
      </c>
      <c r="L2168" s="44" t="s">
        <v>3543</v>
      </c>
      <c r="M2168" s="260"/>
      <c r="N2168" s="44"/>
      <c r="O2168" s="49"/>
      <c r="P2168" s="48"/>
      <c r="Q2168" s="24"/>
      <c r="R2168" s="24"/>
      <c r="S2168" s="24"/>
      <c r="T2168" s="51"/>
      <c r="U2168" s="42"/>
      <c r="V2168" s="41">
        <f t="shared" si="77"/>
        <v>27</v>
      </c>
      <c r="W2168" s="52"/>
      <c r="X2168" s="53"/>
    </row>
    <row r="2169" spans="1:24" s="54" customFormat="1" x14ac:dyDescent="0.45">
      <c r="A2169" s="892"/>
      <c r="B2169" s="26" t="s">
        <v>24</v>
      </c>
      <c r="C2169" s="232">
        <v>52</v>
      </c>
      <c r="D2169" s="89">
        <v>14</v>
      </c>
      <c r="E2169" s="29" t="s">
        <v>2740</v>
      </c>
      <c r="F2169" s="30" t="s">
        <v>36</v>
      </c>
      <c r="G2169" s="31" t="s">
        <v>532</v>
      </c>
      <c r="H2169" s="246" t="s">
        <v>3187</v>
      </c>
      <c r="I2169" s="33"/>
      <c r="J2169" s="246"/>
      <c r="K2169" s="260" t="s">
        <v>241</v>
      </c>
      <c r="L2169" s="246" t="s">
        <v>3544</v>
      </c>
      <c r="M2169" s="260"/>
      <c r="N2169" s="44"/>
      <c r="O2169" s="49"/>
      <c r="P2169" s="48"/>
      <c r="Q2169" s="24"/>
      <c r="R2169" s="24"/>
      <c r="S2169" s="24"/>
      <c r="T2169" s="51"/>
      <c r="U2169" s="42"/>
      <c r="V2169" s="41">
        <f t="shared" si="77"/>
        <v>34</v>
      </c>
      <c r="W2169" s="52"/>
      <c r="X2169" s="53"/>
    </row>
    <row r="2170" spans="1:24" s="54" customFormat="1" x14ac:dyDescent="0.45">
      <c r="A2170" s="892"/>
      <c r="B2170" s="26" t="s">
        <v>24</v>
      </c>
      <c r="C2170" s="232">
        <v>52</v>
      </c>
      <c r="D2170" s="89">
        <v>14</v>
      </c>
      <c r="E2170" s="29" t="s">
        <v>2740</v>
      </c>
      <c r="F2170" s="30" t="s">
        <v>36</v>
      </c>
      <c r="G2170" s="31" t="s">
        <v>532</v>
      </c>
      <c r="H2170" s="246" t="s">
        <v>3187</v>
      </c>
      <c r="I2170" s="33"/>
      <c r="J2170" s="246"/>
      <c r="K2170" s="260" t="s">
        <v>243</v>
      </c>
      <c r="L2170" s="246" t="s">
        <v>3545</v>
      </c>
      <c r="M2170" s="260"/>
      <c r="N2170" s="44"/>
      <c r="O2170" s="49"/>
      <c r="P2170" s="48"/>
      <c r="Q2170" s="24"/>
      <c r="R2170" s="24"/>
      <c r="S2170" s="24"/>
      <c r="T2170" s="51"/>
      <c r="U2170" s="42"/>
      <c r="V2170" s="41">
        <f t="shared" si="77"/>
        <v>26</v>
      </c>
      <c r="W2170" s="52"/>
      <c r="X2170" s="53"/>
    </row>
    <row r="2171" spans="1:24" s="54" customFormat="1" x14ac:dyDescent="0.45">
      <c r="A2171" s="892"/>
      <c r="B2171" s="26" t="s">
        <v>24</v>
      </c>
      <c r="C2171" s="232">
        <v>52</v>
      </c>
      <c r="D2171" s="89">
        <v>14</v>
      </c>
      <c r="E2171" s="29" t="s">
        <v>2740</v>
      </c>
      <c r="F2171" s="30" t="s">
        <v>36</v>
      </c>
      <c r="G2171" s="31" t="s">
        <v>532</v>
      </c>
      <c r="H2171" s="246" t="s">
        <v>3187</v>
      </c>
      <c r="I2171" s="33"/>
      <c r="J2171" s="246"/>
      <c r="K2171" s="262">
        <f>K2170+1</f>
        <v>34</v>
      </c>
      <c r="L2171" s="246" t="s">
        <v>3546</v>
      </c>
      <c r="M2171" s="262"/>
      <c r="N2171" s="44"/>
      <c r="O2171" s="49"/>
      <c r="P2171" s="48"/>
      <c r="Q2171" s="24"/>
      <c r="R2171" s="24"/>
      <c r="S2171" s="24"/>
      <c r="T2171" s="51"/>
      <c r="U2171" s="42"/>
      <c r="V2171" s="41">
        <f t="shared" si="77"/>
        <v>27</v>
      </c>
      <c r="W2171" s="52"/>
      <c r="X2171" s="53"/>
    </row>
    <row r="2172" spans="1:24" s="54" customFormat="1" x14ac:dyDescent="0.45">
      <c r="A2172" s="892"/>
      <c r="B2172" s="26" t="s">
        <v>24</v>
      </c>
      <c r="C2172" s="232">
        <v>52</v>
      </c>
      <c r="D2172" s="89">
        <v>14</v>
      </c>
      <c r="E2172" s="29" t="s">
        <v>2740</v>
      </c>
      <c r="F2172" s="30" t="s">
        <v>36</v>
      </c>
      <c r="G2172" s="31" t="s">
        <v>532</v>
      </c>
      <c r="H2172" s="246" t="s">
        <v>3187</v>
      </c>
      <c r="I2172" s="33"/>
      <c r="J2172" s="34"/>
      <c r="K2172" s="262">
        <f t="shared" ref="K2172:K2216" si="78">K2171+1</f>
        <v>35</v>
      </c>
      <c r="L2172" s="34" t="s">
        <v>3547</v>
      </c>
      <c r="M2172" s="262"/>
      <c r="N2172" s="44"/>
      <c r="O2172" s="49"/>
      <c r="P2172" s="48"/>
      <c r="Q2172" s="24"/>
      <c r="R2172" s="24"/>
      <c r="S2172" s="24"/>
      <c r="T2172" s="51"/>
      <c r="U2172" s="42"/>
      <c r="V2172" s="41">
        <f t="shared" si="77"/>
        <v>27</v>
      </c>
      <c r="W2172" s="52"/>
      <c r="X2172" s="53"/>
    </row>
    <row r="2173" spans="1:24" s="54" customFormat="1" x14ac:dyDescent="0.45">
      <c r="A2173" s="892"/>
      <c r="B2173" s="26" t="s">
        <v>24</v>
      </c>
      <c r="C2173" s="232">
        <v>52</v>
      </c>
      <c r="D2173" s="89">
        <v>14</v>
      </c>
      <c r="E2173" s="29" t="s">
        <v>2740</v>
      </c>
      <c r="F2173" s="30" t="s">
        <v>36</v>
      </c>
      <c r="G2173" s="31" t="s">
        <v>532</v>
      </c>
      <c r="H2173" s="246" t="s">
        <v>3187</v>
      </c>
      <c r="I2173" s="33"/>
      <c r="J2173" s="34"/>
      <c r="K2173" s="262">
        <f t="shared" si="78"/>
        <v>36</v>
      </c>
      <c r="L2173" s="34" t="s">
        <v>3548</v>
      </c>
      <c r="M2173" s="262"/>
      <c r="N2173" s="44"/>
      <c r="O2173" s="49"/>
      <c r="P2173" s="48"/>
      <c r="Q2173" s="24"/>
      <c r="R2173" s="24"/>
      <c r="S2173" s="24"/>
      <c r="T2173" s="51"/>
      <c r="U2173" s="42"/>
      <c r="V2173" s="41">
        <f t="shared" si="77"/>
        <v>27</v>
      </c>
      <c r="W2173" s="52"/>
      <c r="X2173" s="53"/>
    </row>
    <row r="2174" spans="1:24" s="54" customFormat="1" x14ac:dyDescent="0.45">
      <c r="A2174" s="892"/>
      <c r="B2174" s="26" t="s">
        <v>24</v>
      </c>
      <c r="C2174" s="232">
        <v>52</v>
      </c>
      <c r="D2174" s="89">
        <v>14</v>
      </c>
      <c r="E2174" s="29" t="s">
        <v>2740</v>
      </c>
      <c r="F2174" s="30" t="s">
        <v>36</v>
      </c>
      <c r="G2174" s="31" t="s">
        <v>532</v>
      </c>
      <c r="H2174" s="246" t="s">
        <v>3187</v>
      </c>
      <c r="I2174" s="33"/>
      <c r="J2174" s="34"/>
      <c r="K2174" s="262">
        <f t="shared" si="78"/>
        <v>37</v>
      </c>
      <c r="L2174" s="34" t="s">
        <v>3549</v>
      </c>
      <c r="M2174" s="262"/>
      <c r="N2174" s="44"/>
      <c r="O2174" s="49"/>
      <c r="P2174" s="48"/>
      <c r="Q2174" s="24"/>
      <c r="R2174" s="24"/>
      <c r="S2174" s="24"/>
      <c r="T2174" s="51"/>
      <c r="U2174" s="42"/>
      <c r="V2174" s="41">
        <f t="shared" si="77"/>
        <v>27</v>
      </c>
      <c r="W2174" s="52"/>
      <c r="X2174" s="53"/>
    </row>
    <row r="2175" spans="1:24" s="54" customFormat="1" x14ac:dyDescent="0.45">
      <c r="A2175" s="892"/>
      <c r="B2175" s="26" t="s">
        <v>24</v>
      </c>
      <c r="C2175" s="232">
        <v>52</v>
      </c>
      <c r="D2175" s="89">
        <v>14</v>
      </c>
      <c r="E2175" s="29" t="s">
        <v>2740</v>
      </c>
      <c r="F2175" s="30" t="s">
        <v>36</v>
      </c>
      <c r="G2175" s="31" t="s">
        <v>532</v>
      </c>
      <c r="H2175" s="246" t="s">
        <v>3187</v>
      </c>
      <c r="I2175" s="33"/>
      <c r="J2175" s="34"/>
      <c r="K2175" s="262">
        <f t="shared" si="78"/>
        <v>38</v>
      </c>
      <c r="L2175" s="34" t="s">
        <v>3550</v>
      </c>
      <c r="M2175" s="262"/>
      <c r="N2175" s="44"/>
      <c r="O2175" s="49"/>
      <c r="P2175" s="48"/>
      <c r="Q2175" s="24"/>
      <c r="R2175" s="24"/>
      <c r="S2175" s="24"/>
      <c r="T2175" s="51"/>
      <c r="U2175" s="42"/>
      <c r="V2175" s="41">
        <f t="shared" si="77"/>
        <v>27</v>
      </c>
      <c r="W2175" s="52"/>
      <c r="X2175" s="53"/>
    </row>
    <row r="2176" spans="1:24" s="54" customFormat="1" x14ac:dyDescent="0.45">
      <c r="A2176" s="892"/>
      <c r="B2176" s="26" t="s">
        <v>24</v>
      </c>
      <c r="C2176" s="232">
        <v>52</v>
      </c>
      <c r="D2176" s="89">
        <v>14</v>
      </c>
      <c r="E2176" s="29" t="s">
        <v>2740</v>
      </c>
      <c r="F2176" s="30" t="s">
        <v>36</v>
      </c>
      <c r="G2176" s="31" t="s">
        <v>532</v>
      </c>
      <c r="H2176" s="246" t="s">
        <v>3187</v>
      </c>
      <c r="I2176" s="33"/>
      <c r="J2176" s="34"/>
      <c r="K2176" s="262">
        <f t="shared" si="78"/>
        <v>39</v>
      </c>
      <c r="L2176" s="34" t="s">
        <v>3551</v>
      </c>
      <c r="M2176" s="262"/>
      <c r="N2176" s="44"/>
      <c r="O2176" s="49"/>
      <c r="P2176" s="48"/>
      <c r="Q2176" s="24"/>
      <c r="R2176" s="24"/>
      <c r="S2176" s="24"/>
      <c r="T2176" s="51"/>
      <c r="U2176" s="42"/>
      <c r="V2176" s="41">
        <f t="shared" si="77"/>
        <v>27</v>
      </c>
      <c r="W2176" s="52"/>
      <c r="X2176" s="53"/>
    </row>
    <row r="2177" spans="1:24" s="54" customFormat="1" x14ac:dyDescent="0.45">
      <c r="A2177" s="892"/>
      <c r="B2177" s="26" t="s">
        <v>24</v>
      </c>
      <c r="C2177" s="232">
        <v>52</v>
      </c>
      <c r="D2177" s="89">
        <v>14</v>
      </c>
      <c r="E2177" s="29" t="s">
        <v>2740</v>
      </c>
      <c r="F2177" s="30" t="s">
        <v>36</v>
      </c>
      <c r="G2177" s="31" t="s">
        <v>532</v>
      </c>
      <c r="H2177" s="246" t="s">
        <v>3187</v>
      </c>
      <c r="I2177" s="33"/>
      <c r="J2177" s="34"/>
      <c r="K2177" s="262">
        <f t="shared" si="78"/>
        <v>40</v>
      </c>
      <c r="L2177" s="34" t="s">
        <v>3552</v>
      </c>
      <c r="M2177" s="262"/>
      <c r="N2177" s="44"/>
      <c r="O2177" s="49"/>
      <c r="P2177" s="48"/>
      <c r="Q2177" s="24"/>
      <c r="R2177" s="24"/>
      <c r="S2177" s="24"/>
      <c r="T2177" s="51"/>
      <c r="U2177" s="42"/>
      <c r="V2177" s="41">
        <f t="shared" si="77"/>
        <v>27</v>
      </c>
      <c r="W2177" s="52"/>
      <c r="X2177" s="53"/>
    </row>
    <row r="2178" spans="1:24" s="54" customFormat="1" x14ac:dyDescent="0.45">
      <c r="A2178" s="892"/>
      <c r="B2178" s="26" t="s">
        <v>24</v>
      </c>
      <c r="C2178" s="232">
        <v>52</v>
      </c>
      <c r="D2178" s="89">
        <v>14</v>
      </c>
      <c r="E2178" s="29" t="s">
        <v>2740</v>
      </c>
      <c r="F2178" s="30" t="s">
        <v>36</v>
      </c>
      <c r="G2178" s="31" t="s">
        <v>532</v>
      </c>
      <c r="H2178" s="246" t="s">
        <v>3187</v>
      </c>
      <c r="I2178" s="33"/>
      <c r="J2178" s="34"/>
      <c r="K2178" s="262">
        <f t="shared" si="78"/>
        <v>41</v>
      </c>
      <c r="L2178" s="34" t="s">
        <v>3553</v>
      </c>
      <c r="M2178" s="262"/>
      <c r="N2178" s="44"/>
      <c r="O2178" s="49"/>
      <c r="P2178" s="48"/>
      <c r="Q2178" s="24"/>
      <c r="R2178" s="24"/>
      <c r="S2178" s="24"/>
      <c r="T2178" s="51"/>
      <c r="U2178" s="42"/>
      <c r="V2178" s="41">
        <f t="shared" si="77"/>
        <v>27</v>
      </c>
      <c r="W2178" s="52"/>
      <c r="X2178" s="53"/>
    </row>
    <row r="2179" spans="1:24" s="54" customFormat="1" x14ac:dyDescent="0.45">
      <c r="A2179" s="892"/>
      <c r="B2179" s="26" t="s">
        <v>24</v>
      </c>
      <c r="C2179" s="232">
        <v>52</v>
      </c>
      <c r="D2179" s="89">
        <v>14</v>
      </c>
      <c r="E2179" s="29" t="s">
        <v>2740</v>
      </c>
      <c r="F2179" s="30" t="s">
        <v>36</v>
      </c>
      <c r="G2179" s="31" t="s">
        <v>532</v>
      </c>
      <c r="H2179" s="246" t="s">
        <v>3187</v>
      </c>
      <c r="I2179" s="33"/>
      <c r="J2179" s="34"/>
      <c r="K2179" s="262">
        <f t="shared" si="78"/>
        <v>42</v>
      </c>
      <c r="L2179" s="34" t="s">
        <v>3554</v>
      </c>
      <c r="M2179" s="262"/>
      <c r="N2179" s="44"/>
      <c r="O2179" s="49"/>
      <c r="P2179" s="48"/>
      <c r="Q2179" s="24"/>
      <c r="R2179" s="24"/>
      <c r="S2179" s="24"/>
      <c r="T2179" s="51"/>
      <c r="U2179" s="42"/>
      <c r="V2179" s="41">
        <f t="shared" si="77"/>
        <v>27</v>
      </c>
      <c r="W2179" s="52"/>
      <c r="X2179" s="53"/>
    </row>
    <row r="2180" spans="1:24" s="54" customFormat="1" x14ac:dyDescent="0.45">
      <c r="A2180" s="892"/>
      <c r="B2180" s="26" t="s">
        <v>24</v>
      </c>
      <c r="C2180" s="232">
        <v>52</v>
      </c>
      <c r="D2180" s="89">
        <v>14</v>
      </c>
      <c r="E2180" s="29" t="s">
        <v>2740</v>
      </c>
      <c r="F2180" s="30" t="s">
        <v>36</v>
      </c>
      <c r="G2180" s="31" t="s">
        <v>532</v>
      </c>
      <c r="H2180" s="246" t="s">
        <v>3187</v>
      </c>
      <c r="I2180" s="33"/>
      <c r="J2180" s="174"/>
      <c r="K2180" s="262">
        <f t="shared" si="78"/>
        <v>43</v>
      </c>
      <c r="L2180" s="174" t="s">
        <v>3258</v>
      </c>
      <c r="M2180" s="262"/>
      <c r="N2180" s="44"/>
      <c r="O2180" s="49"/>
      <c r="P2180" s="48"/>
      <c r="Q2180" s="24"/>
      <c r="R2180" s="24"/>
      <c r="S2180" s="24"/>
      <c r="T2180" s="51"/>
      <c r="U2180" s="42"/>
      <c r="V2180" s="41">
        <f t="shared" si="77"/>
        <v>27</v>
      </c>
      <c r="W2180" s="52"/>
      <c r="X2180" s="53"/>
    </row>
    <row r="2181" spans="1:24" s="54" customFormat="1" x14ac:dyDescent="0.45">
      <c r="A2181" s="892"/>
      <c r="B2181" s="26" t="s">
        <v>24</v>
      </c>
      <c r="C2181" s="232">
        <v>52</v>
      </c>
      <c r="D2181" s="89">
        <v>14</v>
      </c>
      <c r="E2181" s="29" t="s">
        <v>2740</v>
      </c>
      <c r="F2181" s="30" t="s">
        <v>36</v>
      </c>
      <c r="G2181" s="31" t="s">
        <v>532</v>
      </c>
      <c r="H2181" s="246" t="s">
        <v>3187</v>
      </c>
      <c r="I2181" s="33"/>
      <c r="J2181" s="174"/>
      <c r="K2181" s="262">
        <f t="shared" si="78"/>
        <v>44</v>
      </c>
      <c r="L2181" s="174" t="s">
        <v>3260</v>
      </c>
      <c r="M2181" s="262"/>
      <c r="N2181" s="44"/>
      <c r="O2181" s="49"/>
      <c r="P2181" s="48"/>
      <c r="Q2181" s="24"/>
      <c r="R2181" s="24"/>
      <c r="S2181" s="24"/>
      <c r="T2181" s="51"/>
      <c r="U2181" s="42"/>
      <c r="V2181" s="41">
        <f t="shared" si="77"/>
        <v>27</v>
      </c>
      <c r="W2181" s="52"/>
      <c r="X2181" s="53"/>
    </row>
    <row r="2182" spans="1:24" s="54" customFormat="1" x14ac:dyDescent="0.45">
      <c r="A2182" s="892"/>
      <c r="B2182" s="26" t="s">
        <v>24</v>
      </c>
      <c r="C2182" s="232">
        <v>52</v>
      </c>
      <c r="D2182" s="89">
        <v>14</v>
      </c>
      <c r="E2182" s="29" t="s">
        <v>2740</v>
      </c>
      <c r="F2182" s="30" t="s">
        <v>36</v>
      </c>
      <c r="G2182" s="31" t="s">
        <v>532</v>
      </c>
      <c r="H2182" s="246" t="s">
        <v>3187</v>
      </c>
      <c r="I2182" s="33"/>
      <c r="J2182" s="174"/>
      <c r="K2182" s="262">
        <f t="shared" si="78"/>
        <v>45</v>
      </c>
      <c r="L2182" s="174" t="s">
        <v>3264</v>
      </c>
      <c r="M2182" s="262"/>
      <c r="N2182" s="44"/>
      <c r="O2182" s="49"/>
      <c r="P2182" s="48"/>
      <c r="Q2182" s="24"/>
      <c r="R2182" s="24"/>
      <c r="S2182" s="24"/>
      <c r="T2182" s="51"/>
      <c r="U2182" s="42"/>
      <c r="V2182" s="41">
        <f t="shared" si="77"/>
        <v>27</v>
      </c>
      <c r="W2182" s="52"/>
      <c r="X2182" s="53"/>
    </row>
    <row r="2183" spans="1:24" s="54" customFormat="1" x14ac:dyDescent="0.45">
      <c r="A2183" s="892"/>
      <c r="B2183" s="26" t="s">
        <v>24</v>
      </c>
      <c r="C2183" s="232">
        <v>52</v>
      </c>
      <c r="D2183" s="89">
        <v>14</v>
      </c>
      <c r="E2183" s="29" t="s">
        <v>2740</v>
      </c>
      <c r="F2183" s="30" t="s">
        <v>36</v>
      </c>
      <c r="G2183" s="31" t="s">
        <v>532</v>
      </c>
      <c r="H2183" s="246" t="s">
        <v>3187</v>
      </c>
      <c r="I2183" s="33"/>
      <c r="J2183" s="174"/>
      <c r="K2183" s="262">
        <f t="shared" si="78"/>
        <v>46</v>
      </c>
      <c r="L2183" s="174" t="s">
        <v>3262</v>
      </c>
      <c r="M2183" s="262"/>
      <c r="N2183" s="44"/>
      <c r="O2183" s="49"/>
      <c r="P2183" s="48"/>
      <c r="Q2183" s="24"/>
      <c r="R2183" s="24"/>
      <c r="S2183" s="24"/>
      <c r="T2183" s="51"/>
      <c r="U2183" s="42"/>
      <c r="V2183" s="41">
        <f t="shared" si="77"/>
        <v>27</v>
      </c>
      <c r="W2183" s="52"/>
      <c r="X2183" s="53"/>
    </row>
    <row r="2184" spans="1:24" s="54" customFormat="1" x14ac:dyDescent="0.45">
      <c r="A2184" s="892"/>
      <c r="B2184" s="26" t="s">
        <v>24</v>
      </c>
      <c r="C2184" s="232">
        <v>52</v>
      </c>
      <c r="D2184" s="89">
        <v>14</v>
      </c>
      <c r="E2184" s="29" t="s">
        <v>2740</v>
      </c>
      <c r="F2184" s="30" t="s">
        <v>36</v>
      </c>
      <c r="G2184" s="31" t="s">
        <v>532</v>
      </c>
      <c r="H2184" s="246" t="s">
        <v>3187</v>
      </c>
      <c r="I2184" s="33"/>
      <c r="J2184" s="174"/>
      <c r="K2184" s="262">
        <f t="shared" si="78"/>
        <v>47</v>
      </c>
      <c r="L2184" s="174" t="s">
        <v>3555</v>
      </c>
      <c r="M2184" s="262"/>
      <c r="N2184" s="44"/>
      <c r="O2184" s="49"/>
      <c r="P2184" s="48"/>
      <c r="Q2184" s="24"/>
      <c r="R2184" s="24"/>
      <c r="S2184" s="24"/>
      <c r="T2184" s="51"/>
      <c r="U2184" s="42"/>
      <c r="V2184" s="41">
        <f t="shared" si="77"/>
        <v>27</v>
      </c>
      <c r="W2184" s="52"/>
      <c r="X2184" s="53"/>
    </row>
    <row r="2185" spans="1:24" s="54" customFormat="1" x14ac:dyDescent="0.45">
      <c r="A2185" s="892"/>
      <c r="B2185" s="26" t="s">
        <v>24</v>
      </c>
      <c r="C2185" s="232">
        <v>52</v>
      </c>
      <c r="D2185" s="89">
        <v>14</v>
      </c>
      <c r="E2185" s="29" t="s">
        <v>2740</v>
      </c>
      <c r="F2185" s="30" t="s">
        <v>36</v>
      </c>
      <c r="G2185" s="31" t="s">
        <v>532</v>
      </c>
      <c r="H2185" s="246" t="s">
        <v>3187</v>
      </c>
      <c r="I2185" s="33"/>
      <c r="J2185" s="174"/>
      <c r="K2185" s="262">
        <f t="shared" si="78"/>
        <v>48</v>
      </c>
      <c r="L2185" s="174" t="s">
        <v>3556</v>
      </c>
      <c r="M2185" s="262"/>
      <c r="N2185" s="44"/>
      <c r="O2185" s="49"/>
      <c r="P2185" s="48"/>
      <c r="Q2185" s="24"/>
      <c r="R2185" s="24"/>
      <c r="S2185" s="24"/>
      <c r="T2185" s="51"/>
      <c r="U2185" s="42"/>
      <c r="V2185" s="41">
        <f t="shared" si="77"/>
        <v>27</v>
      </c>
      <c r="W2185" s="52"/>
      <c r="X2185" s="53"/>
    </row>
    <row r="2186" spans="1:24" s="54" customFormat="1" x14ac:dyDescent="0.45">
      <c r="A2186" s="892"/>
      <c r="B2186" s="26" t="s">
        <v>24</v>
      </c>
      <c r="C2186" s="232">
        <v>52</v>
      </c>
      <c r="D2186" s="89">
        <v>14</v>
      </c>
      <c r="E2186" s="29" t="s">
        <v>2740</v>
      </c>
      <c r="F2186" s="30" t="s">
        <v>36</v>
      </c>
      <c r="G2186" s="31" t="s">
        <v>532</v>
      </c>
      <c r="H2186" s="246" t="s">
        <v>3187</v>
      </c>
      <c r="I2186" s="33"/>
      <c r="J2186" s="174"/>
      <c r="K2186" s="262">
        <f t="shared" si="78"/>
        <v>49</v>
      </c>
      <c r="L2186" s="174" t="s">
        <v>3557</v>
      </c>
      <c r="M2186" s="262"/>
      <c r="N2186" s="44"/>
      <c r="O2186" s="49"/>
      <c r="P2186" s="48"/>
      <c r="Q2186" s="24"/>
      <c r="R2186" s="24"/>
      <c r="S2186" s="24"/>
      <c r="T2186" s="51"/>
      <c r="U2186" s="42"/>
      <c r="V2186" s="41">
        <f t="shared" si="77"/>
        <v>27</v>
      </c>
      <c r="W2186" s="52"/>
      <c r="X2186" s="53"/>
    </row>
    <row r="2187" spans="1:24" s="54" customFormat="1" x14ac:dyDescent="0.45">
      <c r="A2187" s="892"/>
      <c r="B2187" s="26" t="s">
        <v>24</v>
      </c>
      <c r="C2187" s="232">
        <v>52</v>
      </c>
      <c r="D2187" s="89">
        <v>14</v>
      </c>
      <c r="E2187" s="29" t="s">
        <v>2740</v>
      </c>
      <c r="F2187" s="30" t="s">
        <v>36</v>
      </c>
      <c r="G2187" s="31" t="s">
        <v>532</v>
      </c>
      <c r="H2187" s="246" t="s">
        <v>3187</v>
      </c>
      <c r="I2187" s="33"/>
      <c r="J2187" s="174"/>
      <c r="K2187" s="262">
        <f t="shared" si="78"/>
        <v>50</v>
      </c>
      <c r="L2187" s="174" t="s">
        <v>3558</v>
      </c>
      <c r="M2187" s="262"/>
      <c r="N2187" s="44"/>
      <c r="O2187" s="49"/>
      <c r="P2187" s="48"/>
      <c r="Q2187" s="24"/>
      <c r="R2187" s="24"/>
      <c r="S2187" s="24"/>
      <c r="T2187" s="51"/>
      <c r="U2187" s="42"/>
      <c r="V2187" s="41">
        <f t="shared" si="77"/>
        <v>27</v>
      </c>
      <c r="W2187" s="52"/>
      <c r="X2187" s="53"/>
    </row>
    <row r="2188" spans="1:24" s="54" customFormat="1" x14ac:dyDescent="0.45">
      <c r="A2188" s="892"/>
      <c r="B2188" s="26" t="s">
        <v>24</v>
      </c>
      <c r="C2188" s="232">
        <v>52</v>
      </c>
      <c r="D2188" s="89">
        <v>14</v>
      </c>
      <c r="E2188" s="29" t="s">
        <v>2740</v>
      </c>
      <c r="F2188" s="30" t="s">
        <v>36</v>
      </c>
      <c r="G2188" s="31" t="s">
        <v>532</v>
      </c>
      <c r="H2188" s="246" t="s">
        <v>3187</v>
      </c>
      <c r="I2188" s="33"/>
      <c r="J2188" s="174"/>
      <c r="K2188" s="262">
        <f t="shared" si="78"/>
        <v>51</v>
      </c>
      <c r="L2188" s="174" t="s">
        <v>3559</v>
      </c>
      <c r="M2188" s="262"/>
      <c r="N2188" s="44"/>
      <c r="O2188" s="49"/>
      <c r="P2188" s="48"/>
      <c r="Q2188" s="24"/>
      <c r="R2188" s="24"/>
      <c r="S2188" s="24"/>
      <c r="T2188" s="51"/>
      <c r="U2188" s="42"/>
      <c r="V2188" s="41">
        <f t="shared" si="77"/>
        <v>27</v>
      </c>
      <c r="W2188" s="52"/>
      <c r="X2188" s="53"/>
    </row>
    <row r="2189" spans="1:24" s="54" customFormat="1" x14ac:dyDescent="0.45">
      <c r="A2189" s="892"/>
      <c r="B2189" s="26" t="s">
        <v>24</v>
      </c>
      <c r="C2189" s="232">
        <v>52</v>
      </c>
      <c r="D2189" s="89">
        <v>14</v>
      </c>
      <c r="E2189" s="29" t="s">
        <v>2740</v>
      </c>
      <c r="F2189" s="30" t="s">
        <v>36</v>
      </c>
      <c r="G2189" s="31" t="s">
        <v>532</v>
      </c>
      <c r="H2189" s="246" t="s">
        <v>3187</v>
      </c>
      <c r="I2189" s="33"/>
      <c r="J2189" s="34"/>
      <c r="K2189" s="262">
        <f t="shared" si="78"/>
        <v>52</v>
      </c>
      <c r="L2189" s="34" t="s">
        <v>3560</v>
      </c>
      <c r="M2189" s="262"/>
      <c r="N2189" s="44"/>
      <c r="O2189" s="49"/>
      <c r="P2189" s="48"/>
      <c r="Q2189" s="24"/>
      <c r="R2189" s="24"/>
      <c r="S2189" s="24"/>
      <c r="T2189" s="51"/>
      <c r="U2189" s="42"/>
      <c r="V2189" s="41">
        <f t="shared" si="77"/>
        <v>50</v>
      </c>
      <c r="W2189" s="52"/>
      <c r="X2189" s="53"/>
    </row>
    <row r="2190" spans="1:24" s="54" customFormat="1" x14ac:dyDescent="0.45">
      <c r="A2190" s="892"/>
      <c r="B2190" s="26" t="s">
        <v>24</v>
      </c>
      <c r="C2190" s="232">
        <v>52</v>
      </c>
      <c r="D2190" s="89">
        <v>14</v>
      </c>
      <c r="E2190" s="29" t="s">
        <v>2740</v>
      </c>
      <c r="F2190" s="30" t="s">
        <v>36</v>
      </c>
      <c r="G2190" s="31" t="s">
        <v>532</v>
      </c>
      <c r="H2190" s="246" t="s">
        <v>3187</v>
      </c>
      <c r="I2190" s="33"/>
      <c r="J2190" s="174"/>
      <c r="K2190" s="262">
        <f t="shared" si="78"/>
        <v>53</v>
      </c>
      <c r="L2190" s="174" t="s">
        <v>3561</v>
      </c>
      <c r="M2190" s="262"/>
      <c r="N2190" s="44"/>
      <c r="O2190" s="49"/>
      <c r="P2190" s="48"/>
      <c r="Q2190" s="24"/>
      <c r="R2190" s="24"/>
      <c r="S2190" s="24"/>
      <c r="T2190" s="51"/>
      <c r="U2190" s="42"/>
      <c r="V2190" s="41">
        <f t="shared" si="77"/>
        <v>33</v>
      </c>
      <c r="W2190" s="52"/>
      <c r="X2190" s="53"/>
    </row>
    <row r="2191" spans="1:24" s="54" customFormat="1" x14ac:dyDescent="0.45">
      <c r="A2191" s="892"/>
      <c r="B2191" s="26" t="s">
        <v>24</v>
      </c>
      <c r="C2191" s="232">
        <v>52</v>
      </c>
      <c r="D2191" s="89">
        <v>14</v>
      </c>
      <c r="E2191" s="29" t="s">
        <v>2740</v>
      </c>
      <c r="F2191" s="30" t="s">
        <v>36</v>
      </c>
      <c r="G2191" s="31" t="s">
        <v>532</v>
      </c>
      <c r="H2191" s="246" t="s">
        <v>3187</v>
      </c>
      <c r="I2191" s="33"/>
      <c r="J2191" s="34"/>
      <c r="K2191" s="262">
        <f t="shared" si="78"/>
        <v>54</v>
      </c>
      <c r="L2191" s="34" t="s">
        <v>3562</v>
      </c>
      <c r="M2191" s="262"/>
      <c r="N2191" s="44"/>
      <c r="O2191" s="49"/>
      <c r="P2191" s="48"/>
      <c r="Q2191" s="24"/>
      <c r="R2191" s="24"/>
      <c r="S2191" s="24"/>
      <c r="T2191" s="51"/>
      <c r="U2191" s="42"/>
      <c r="V2191" s="41">
        <f t="shared" si="77"/>
        <v>49</v>
      </c>
      <c r="W2191" s="52"/>
      <c r="X2191" s="53"/>
    </row>
    <row r="2192" spans="1:24" s="54" customFormat="1" x14ac:dyDescent="0.45">
      <c r="A2192" s="892"/>
      <c r="B2192" s="26" t="s">
        <v>24</v>
      </c>
      <c r="C2192" s="232">
        <v>52</v>
      </c>
      <c r="D2192" s="89">
        <v>14</v>
      </c>
      <c r="E2192" s="29" t="s">
        <v>2740</v>
      </c>
      <c r="F2192" s="30" t="s">
        <v>36</v>
      </c>
      <c r="G2192" s="31" t="s">
        <v>532</v>
      </c>
      <c r="H2192" s="246" t="s">
        <v>3187</v>
      </c>
      <c r="I2192" s="33"/>
      <c r="J2192" s="34"/>
      <c r="K2192" s="262">
        <f t="shared" si="78"/>
        <v>55</v>
      </c>
      <c r="L2192" s="34" t="s">
        <v>3563</v>
      </c>
      <c r="M2192" s="262"/>
      <c r="N2192" s="44"/>
      <c r="O2192" s="49"/>
      <c r="P2192" s="48"/>
      <c r="Q2192" s="24"/>
      <c r="R2192" s="24"/>
      <c r="S2192" s="24"/>
      <c r="T2192" s="51"/>
      <c r="U2192" s="42"/>
      <c r="V2192" s="41">
        <f t="shared" si="77"/>
        <v>26</v>
      </c>
      <c r="W2192" s="52"/>
      <c r="X2192" s="53"/>
    </row>
    <row r="2193" spans="1:24" s="54" customFormat="1" x14ac:dyDescent="0.45">
      <c r="A2193" s="892"/>
      <c r="B2193" s="26" t="s">
        <v>24</v>
      </c>
      <c r="C2193" s="232">
        <v>52</v>
      </c>
      <c r="D2193" s="89">
        <v>14</v>
      </c>
      <c r="E2193" s="29" t="s">
        <v>2740</v>
      </c>
      <c r="F2193" s="30" t="s">
        <v>36</v>
      </c>
      <c r="G2193" s="31" t="s">
        <v>532</v>
      </c>
      <c r="H2193" s="246" t="s">
        <v>3187</v>
      </c>
      <c r="I2193" s="33"/>
      <c r="J2193" s="174"/>
      <c r="K2193" s="262">
        <f t="shared" si="78"/>
        <v>56</v>
      </c>
      <c r="L2193" s="174" t="s">
        <v>3564</v>
      </c>
      <c r="M2193" s="262"/>
      <c r="N2193" s="44"/>
      <c r="O2193" s="49"/>
      <c r="P2193" s="48"/>
      <c r="Q2193" s="24"/>
      <c r="R2193" s="24"/>
      <c r="S2193" s="24"/>
      <c r="T2193" s="51"/>
      <c r="U2193" s="42"/>
      <c r="V2193" s="41">
        <f t="shared" si="77"/>
        <v>27</v>
      </c>
      <c r="W2193" s="52"/>
      <c r="X2193" s="53"/>
    </row>
    <row r="2194" spans="1:24" s="54" customFormat="1" x14ac:dyDescent="0.45">
      <c r="A2194" s="892"/>
      <c r="B2194" s="26" t="s">
        <v>24</v>
      </c>
      <c r="C2194" s="232">
        <v>52</v>
      </c>
      <c r="D2194" s="89">
        <v>14</v>
      </c>
      <c r="E2194" s="29" t="s">
        <v>2740</v>
      </c>
      <c r="F2194" s="30" t="s">
        <v>36</v>
      </c>
      <c r="G2194" s="31" t="s">
        <v>532</v>
      </c>
      <c r="H2194" s="246" t="s">
        <v>3187</v>
      </c>
      <c r="I2194" s="33"/>
      <c r="J2194" s="174"/>
      <c r="K2194" s="262">
        <f t="shared" si="78"/>
        <v>57</v>
      </c>
      <c r="L2194" s="174" t="s">
        <v>3565</v>
      </c>
      <c r="M2194" s="262"/>
      <c r="N2194" s="44"/>
      <c r="O2194" s="49"/>
      <c r="P2194" s="48"/>
      <c r="Q2194" s="24"/>
      <c r="R2194" s="24"/>
      <c r="S2194" s="24"/>
      <c r="T2194" s="51"/>
      <c r="U2194" s="42"/>
      <c r="V2194" s="41">
        <f t="shared" si="77"/>
        <v>32</v>
      </c>
      <c r="W2194" s="52"/>
      <c r="X2194" s="53"/>
    </row>
    <row r="2195" spans="1:24" s="54" customFormat="1" x14ac:dyDescent="0.45">
      <c r="A2195" s="892"/>
      <c r="B2195" s="26" t="s">
        <v>24</v>
      </c>
      <c r="C2195" s="232">
        <v>52</v>
      </c>
      <c r="D2195" s="89">
        <v>14</v>
      </c>
      <c r="E2195" s="29" t="s">
        <v>2740</v>
      </c>
      <c r="F2195" s="30" t="s">
        <v>36</v>
      </c>
      <c r="G2195" s="31" t="s">
        <v>532</v>
      </c>
      <c r="H2195" s="246" t="s">
        <v>3187</v>
      </c>
      <c r="I2195" s="33"/>
      <c r="J2195" s="34"/>
      <c r="K2195" s="262">
        <f t="shared" si="78"/>
        <v>58</v>
      </c>
      <c r="L2195" s="34" t="s">
        <v>3566</v>
      </c>
      <c r="M2195" s="262"/>
      <c r="N2195" s="44"/>
      <c r="O2195" s="49"/>
      <c r="P2195" s="48"/>
      <c r="Q2195" s="24"/>
      <c r="R2195" s="24"/>
      <c r="S2195" s="24"/>
      <c r="T2195" s="51"/>
      <c r="U2195" s="42"/>
      <c r="V2195" s="41">
        <f t="shared" si="77"/>
        <v>26</v>
      </c>
      <c r="W2195" s="52"/>
      <c r="X2195" s="53"/>
    </row>
    <row r="2196" spans="1:24" s="54" customFormat="1" x14ac:dyDescent="0.45">
      <c r="A2196" s="892"/>
      <c r="B2196" s="26" t="s">
        <v>24</v>
      </c>
      <c r="C2196" s="232">
        <v>52</v>
      </c>
      <c r="D2196" s="89">
        <v>14</v>
      </c>
      <c r="E2196" s="29" t="s">
        <v>2740</v>
      </c>
      <c r="F2196" s="30" t="s">
        <v>36</v>
      </c>
      <c r="G2196" s="31" t="s">
        <v>532</v>
      </c>
      <c r="H2196" s="246" t="s">
        <v>3187</v>
      </c>
      <c r="I2196" s="33"/>
      <c r="J2196" s="34"/>
      <c r="K2196" s="262">
        <f t="shared" si="78"/>
        <v>59</v>
      </c>
      <c r="L2196" s="34" t="s">
        <v>3567</v>
      </c>
      <c r="M2196" s="262"/>
      <c r="N2196" s="44"/>
      <c r="O2196" s="49"/>
      <c r="P2196" s="48"/>
      <c r="Q2196" s="24"/>
      <c r="R2196" s="24"/>
      <c r="S2196" s="38"/>
      <c r="T2196" s="37"/>
      <c r="U2196" s="42"/>
      <c r="V2196" s="41">
        <f t="shared" si="77"/>
        <v>28</v>
      </c>
      <c r="W2196" s="52"/>
      <c r="X2196" s="53"/>
    </row>
    <row r="2197" spans="1:24" s="54" customFormat="1" x14ac:dyDescent="0.45">
      <c r="A2197" s="892"/>
      <c r="B2197" s="26" t="s">
        <v>24</v>
      </c>
      <c r="C2197" s="232">
        <v>52</v>
      </c>
      <c r="D2197" s="89">
        <v>14</v>
      </c>
      <c r="E2197" s="29" t="s">
        <v>2740</v>
      </c>
      <c r="F2197" s="30" t="s">
        <v>36</v>
      </c>
      <c r="G2197" s="31" t="s">
        <v>532</v>
      </c>
      <c r="H2197" s="246" t="s">
        <v>3187</v>
      </c>
      <c r="I2197" s="33"/>
      <c r="J2197" s="44"/>
      <c r="K2197" s="262">
        <f t="shared" si="78"/>
        <v>60</v>
      </c>
      <c r="L2197" s="44" t="s">
        <v>3568</v>
      </c>
      <c r="M2197" s="262"/>
      <c r="N2197" s="44"/>
      <c r="O2197" s="49"/>
      <c r="P2197" s="48"/>
      <c r="Q2197" s="24"/>
      <c r="R2197" s="24"/>
      <c r="S2197" s="38"/>
      <c r="T2197" s="37"/>
      <c r="U2197" s="42"/>
      <c r="V2197" s="41">
        <f t="shared" ref="V2197:V2227" si="79">LEN(H2197&amp;J2197&amp;L2197&amp;N2197&amp;P2197&amp;R2197)+5</f>
        <v>27</v>
      </c>
      <c r="W2197" s="52"/>
      <c r="X2197" s="53"/>
    </row>
    <row r="2198" spans="1:24" s="54" customFormat="1" x14ac:dyDescent="0.45">
      <c r="A2198" s="892"/>
      <c r="B2198" s="26" t="s">
        <v>24</v>
      </c>
      <c r="C2198" s="232">
        <v>52</v>
      </c>
      <c r="D2198" s="89">
        <v>14</v>
      </c>
      <c r="E2198" s="29" t="s">
        <v>2740</v>
      </c>
      <c r="F2198" s="30" t="s">
        <v>36</v>
      </c>
      <c r="G2198" s="31" t="s">
        <v>532</v>
      </c>
      <c r="H2198" s="246" t="s">
        <v>3187</v>
      </c>
      <c r="I2198" s="33"/>
      <c r="J2198" s="44"/>
      <c r="K2198" s="262">
        <f t="shared" si="78"/>
        <v>61</v>
      </c>
      <c r="L2198" s="44" t="s">
        <v>3569</v>
      </c>
      <c r="M2198" s="262"/>
      <c r="N2198" s="44"/>
      <c r="O2198" s="49"/>
      <c r="P2198" s="48"/>
      <c r="Q2198" s="24"/>
      <c r="R2198" s="24"/>
      <c r="S2198" s="38"/>
      <c r="T2198" s="37"/>
      <c r="U2198" s="42"/>
      <c r="V2198" s="41">
        <f t="shared" si="79"/>
        <v>27</v>
      </c>
      <c r="W2198" s="52"/>
      <c r="X2198" s="53"/>
    </row>
    <row r="2199" spans="1:24" s="54" customFormat="1" x14ac:dyDescent="0.45">
      <c r="A2199" s="892"/>
      <c r="B2199" s="26" t="s">
        <v>24</v>
      </c>
      <c r="C2199" s="232">
        <v>52</v>
      </c>
      <c r="D2199" s="89">
        <v>14</v>
      </c>
      <c r="E2199" s="29" t="s">
        <v>2740</v>
      </c>
      <c r="F2199" s="30" t="s">
        <v>36</v>
      </c>
      <c r="G2199" s="31" t="s">
        <v>532</v>
      </c>
      <c r="H2199" s="246" t="s">
        <v>3187</v>
      </c>
      <c r="I2199" s="33"/>
      <c r="J2199" s="44"/>
      <c r="K2199" s="262">
        <f t="shared" si="78"/>
        <v>62</v>
      </c>
      <c r="L2199" s="44" t="s">
        <v>3570</v>
      </c>
      <c r="M2199" s="262"/>
      <c r="N2199" s="44"/>
      <c r="O2199" s="49"/>
      <c r="P2199" s="48"/>
      <c r="Q2199" s="24"/>
      <c r="R2199" s="24"/>
      <c r="S2199" s="38"/>
      <c r="T2199" s="37"/>
      <c r="U2199" s="42"/>
      <c r="V2199" s="41">
        <f t="shared" si="79"/>
        <v>27</v>
      </c>
      <c r="W2199" s="52"/>
      <c r="X2199" s="53"/>
    </row>
    <row r="2200" spans="1:24" s="54" customFormat="1" x14ac:dyDescent="0.45">
      <c r="A2200" s="892"/>
      <c r="B2200" s="26" t="s">
        <v>24</v>
      </c>
      <c r="C2200" s="232">
        <v>52</v>
      </c>
      <c r="D2200" s="89">
        <v>14</v>
      </c>
      <c r="E2200" s="29" t="s">
        <v>2740</v>
      </c>
      <c r="F2200" s="30" t="s">
        <v>36</v>
      </c>
      <c r="G2200" s="31" t="s">
        <v>532</v>
      </c>
      <c r="H2200" s="246" t="s">
        <v>3187</v>
      </c>
      <c r="I2200" s="33"/>
      <c r="J2200" s="44"/>
      <c r="K2200" s="262">
        <f t="shared" si="78"/>
        <v>63</v>
      </c>
      <c r="L2200" s="44" t="s">
        <v>3571</v>
      </c>
      <c r="M2200" s="262"/>
      <c r="N2200" s="44"/>
      <c r="O2200" s="49"/>
      <c r="P2200" s="48"/>
      <c r="Q2200" s="24"/>
      <c r="R2200" s="24"/>
      <c r="S2200" s="38"/>
      <c r="T2200" s="37"/>
      <c r="U2200" s="42"/>
      <c r="V2200" s="41">
        <f t="shared" si="79"/>
        <v>27</v>
      </c>
      <c r="W2200" s="52"/>
      <c r="X2200" s="53"/>
    </row>
    <row r="2201" spans="1:24" s="54" customFormat="1" x14ac:dyDescent="0.45">
      <c r="A2201" s="892"/>
      <c r="B2201" s="26" t="s">
        <v>24</v>
      </c>
      <c r="C2201" s="232">
        <v>52</v>
      </c>
      <c r="D2201" s="89">
        <v>14</v>
      </c>
      <c r="E2201" s="29" t="s">
        <v>2740</v>
      </c>
      <c r="F2201" s="30" t="s">
        <v>36</v>
      </c>
      <c r="G2201" s="31" t="s">
        <v>532</v>
      </c>
      <c r="H2201" s="246" t="s">
        <v>3187</v>
      </c>
      <c r="I2201" s="33"/>
      <c r="J2201" s="44"/>
      <c r="K2201" s="262">
        <f t="shared" si="78"/>
        <v>64</v>
      </c>
      <c r="L2201" s="44" t="s">
        <v>3572</v>
      </c>
      <c r="M2201" s="262"/>
      <c r="N2201" s="44"/>
      <c r="O2201" s="49"/>
      <c r="P2201" s="48"/>
      <c r="Q2201" s="24"/>
      <c r="R2201" s="24"/>
      <c r="S2201" s="38"/>
      <c r="T2201" s="37"/>
      <c r="U2201" s="42"/>
      <c r="V2201" s="41">
        <f t="shared" si="79"/>
        <v>27</v>
      </c>
      <c r="W2201" s="52"/>
      <c r="X2201" s="53"/>
    </row>
    <row r="2202" spans="1:24" s="54" customFormat="1" x14ac:dyDescent="0.45">
      <c r="A2202" s="892"/>
      <c r="B2202" s="26" t="s">
        <v>24</v>
      </c>
      <c r="C2202" s="232">
        <v>52</v>
      </c>
      <c r="D2202" s="89">
        <v>14</v>
      </c>
      <c r="E2202" s="29" t="s">
        <v>2740</v>
      </c>
      <c r="F2202" s="30" t="s">
        <v>36</v>
      </c>
      <c r="G2202" s="31" t="s">
        <v>532</v>
      </c>
      <c r="H2202" s="246" t="s">
        <v>3187</v>
      </c>
      <c r="I2202" s="33"/>
      <c r="J2202" s="34"/>
      <c r="K2202" s="262">
        <f t="shared" si="78"/>
        <v>65</v>
      </c>
      <c r="L2202" s="34" t="s">
        <v>3573</v>
      </c>
      <c r="M2202" s="262"/>
      <c r="N2202" s="44"/>
      <c r="O2202" s="49"/>
      <c r="P2202" s="48"/>
      <c r="Q2202" s="24"/>
      <c r="R2202" s="24"/>
      <c r="S2202" s="38"/>
      <c r="T2202" s="37"/>
      <c r="U2202" s="42"/>
      <c r="V2202" s="41">
        <f t="shared" si="79"/>
        <v>27</v>
      </c>
      <c r="W2202" s="52"/>
      <c r="X2202" s="53"/>
    </row>
    <row r="2203" spans="1:24" s="54" customFormat="1" x14ac:dyDescent="0.45">
      <c r="A2203" s="892"/>
      <c r="B2203" s="26" t="s">
        <v>24</v>
      </c>
      <c r="C2203" s="232">
        <v>52</v>
      </c>
      <c r="D2203" s="89">
        <v>14</v>
      </c>
      <c r="E2203" s="29" t="s">
        <v>2740</v>
      </c>
      <c r="F2203" s="30" t="s">
        <v>36</v>
      </c>
      <c r="G2203" s="31" t="s">
        <v>532</v>
      </c>
      <c r="H2203" s="246" t="s">
        <v>3187</v>
      </c>
      <c r="I2203" s="33"/>
      <c r="J2203" s="34"/>
      <c r="K2203" s="262">
        <f t="shared" si="78"/>
        <v>66</v>
      </c>
      <c r="L2203" s="34" t="s">
        <v>3574</v>
      </c>
      <c r="M2203" s="262"/>
      <c r="N2203" s="44"/>
      <c r="O2203" s="49"/>
      <c r="P2203" s="48"/>
      <c r="Q2203" s="24"/>
      <c r="R2203" s="51"/>
      <c r="S2203" s="38"/>
      <c r="T2203" s="43"/>
      <c r="U2203" s="42"/>
      <c r="V2203" s="41">
        <f t="shared" si="79"/>
        <v>24</v>
      </c>
      <c r="W2203" s="52"/>
      <c r="X2203" s="53"/>
    </row>
    <row r="2204" spans="1:24" s="54" customFormat="1" x14ac:dyDescent="0.45">
      <c r="A2204" s="892"/>
      <c r="B2204" s="26" t="s">
        <v>24</v>
      </c>
      <c r="C2204" s="232">
        <v>52</v>
      </c>
      <c r="D2204" s="89">
        <v>14</v>
      </c>
      <c r="E2204" s="29" t="s">
        <v>2740</v>
      </c>
      <c r="F2204" s="30" t="s">
        <v>36</v>
      </c>
      <c r="G2204" s="31" t="s">
        <v>532</v>
      </c>
      <c r="H2204" s="246" t="s">
        <v>3187</v>
      </c>
      <c r="I2204" s="33"/>
      <c r="J2204" s="34"/>
      <c r="K2204" s="262">
        <f t="shared" si="78"/>
        <v>67</v>
      </c>
      <c r="L2204" s="34" t="s">
        <v>3248</v>
      </c>
      <c r="M2204" s="262"/>
      <c r="N2204" s="44"/>
      <c r="O2204" s="49"/>
      <c r="P2204" s="48"/>
      <c r="Q2204" s="24"/>
      <c r="R2204" s="51"/>
      <c r="S2204" s="38"/>
      <c r="T2204" s="43"/>
      <c r="U2204" s="42"/>
      <c r="V2204" s="41">
        <f t="shared" si="79"/>
        <v>25</v>
      </c>
      <c r="W2204" s="52"/>
      <c r="X2204" s="53"/>
    </row>
    <row r="2205" spans="1:24" s="54" customFormat="1" x14ac:dyDescent="0.45">
      <c r="A2205" s="892"/>
      <c r="B2205" s="26" t="s">
        <v>24</v>
      </c>
      <c r="C2205" s="232">
        <v>52</v>
      </c>
      <c r="D2205" s="89">
        <v>14</v>
      </c>
      <c r="E2205" s="29" t="s">
        <v>2740</v>
      </c>
      <c r="F2205" s="30" t="s">
        <v>36</v>
      </c>
      <c r="G2205" s="31" t="s">
        <v>532</v>
      </c>
      <c r="H2205" s="246" t="s">
        <v>3187</v>
      </c>
      <c r="I2205" s="33"/>
      <c r="J2205" s="34"/>
      <c r="K2205" s="263">
        <f t="shared" si="78"/>
        <v>68</v>
      </c>
      <c r="L2205" s="34" t="s">
        <v>3575</v>
      </c>
      <c r="M2205" s="262"/>
      <c r="N2205" s="44"/>
      <c r="O2205" s="49"/>
      <c r="P2205" s="48"/>
      <c r="Q2205" s="24"/>
      <c r="R2205" s="51"/>
      <c r="S2205" s="38"/>
      <c r="T2205" s="43"/>
      <c r="U2205" s="42"/>
      <c r="V2205" s="41">
        <f t="shared" si="79"/>
        <v>26</v>
      </c>
      <c r="W2205" s="52"/>
      <c r="X2205" s="53"/>
    </row>
    <row r="2206" spans="1:24" s="54" customFormat="1" x14ac:dyDescent="0.45">
      <c r="A2206" s="892"/>
      <c r="B2206" s="26" t="s">
        <v>24</v>
      </c>
      <c r="C2206" s="232">
        <v>52</v>
      </c>
      <c r="D2206" s="89">
        <v>14</v>
      </c>
      <c r="E2206" s="29" t="s">
        <v>2740</v>
      </c>
      <c r="F2206" s="30" t="s">
        <v>36</v>
      </c>
      <c r="G2206" s="31" t="s">
        <v>532</v>
      </c>
      <c r="H2206" s="246" t="s">
        <v>3187</v>
      </c>
      <c r="I2206" s="33"/>
      <c r="J2206" s="34"/>
      <c r="K2206" s="263">
        <f t="shared" si="78"/>
        <v>69</v>
      </c>
      <c r="L2206" s="34" t="s">
        <v>3576</v>
      </c>
      <c r="M2206" s="262"/>
      <c r="N2206" s="44"/>
      <c r="O2206" s="49"/>
      <c r="P2206" s="48"/>
      <c r="Q2206" s="24"/>
      <c r="R2206" s="51"/>
      <c r="S2206" s="38"/>
      <c r="T2206" s="43"/>
      <c r="U2206" s="42"/>
      <c r="V2206" s="41">
        <f t="shared" si="79"/>
        <v>25</v>
      </c>
      <c r="W2206" s="52"/>
      <c r="X2206" s="53"/>
    </row>
    <row r="2207" spans="1:24" s="54" customFormat="1" x14ac:dyDescent="0.45">
      <c r="A2207" s="892"/>
      <c r="B2207" s="26" t="s">
        <v>24</v>
      </c>
      <c r="C2207" s="232">
        <v>52</v>
      </c>
      <c r="D2207" s="89">
        <v>14</v>
      </c>
      <c r="E2207" s="29" t="s">
        <v>2740</v>
      </c>
      <c r="F2207" s="30" t="s">
        <v>36</v>
      </c>
      <c r="G2207" s="31" t="s">
        <v>532</v>
      </c>
      <c r="H2207" s="246" t="s">
        <v>3187</v>
      </c>
      <c r="I2207" s="33"/>
      <c r="J2207" s="34"/>
      <c r="K2207" s="263">
        <f t="shared" si="78"/>
        <v>70</v>
      </c>
      <c r="L2207" s="34" t="s">
        <v>3577</v>
      </c>
      <c r="M2207" s="262"/>
      <c r="N2207" s="44"/>
      <c r="O2207" s="49"/>
      <c r="P2207" s="48"/>
      <c r="Q2207" s="24"/>
      <c r="R2207" s="51"/>
      <c r="S2207" s="38"/>
      <c r="T2207" s="43"/>
      <c r="U2207" s="42"/>
      <c r="V2207" s="41">
        <f t="shared" si="79"/>
        <v>33</v>
      </c>
      <c r="W2207" s="52"/>
      <c r="X2207" s="53"/>
    </row>
    <row r="2208" spans="1:24" s="54" customFormat="1" x14ac:dyDescent="0.45">
      <c r="A2208" s="892"/>
      <c r="B2208" s="26" t="s">
        <v>24</v>
      </c>
      <c r="C2208" s="232">
        <v>52</v>
      </c>
      <c r="D2208" s="89">
        <v>14</v>
      </c>
      <c r="E2208" s="29" t="s">
        <v>2740</v>
      </c>
      <c r="F2208" s="30" t="s">
        <v>36</v>
      </c>
      <c r="G2208" s="31" t="s">
        <v>532</v>
      </c>
      <c r="H2208" s="246" t="s">
        <v>3187</v>
      </c>
      <c r="I2208" s="33"/>
      <c r="J2208" s="34"/>
      <c r="K2208" s="263">
        <f t="shared" si="78"/>
        <v>71</v>
      </c>
      <c r="L2208" s="34" t="s">
        <v>3578</v>
      </c>
      <c r="M2208" s="262"/>
      <c r="N2208" s="44"/>
      <c r="O2208" s="49"/>
      <c r="P2208" s="48"/>
      <c r="Q2208" s="24"/>
      <c r="R2208" s="51"/>
      <c r="S2208" s="38"/>
      <c r="T2208" s="43"/>
      <c r="U2208" s="42"/>
      <c r="V2208" s="41">
        <f t="shared" si="79"/>
        <v>33</v>
      </c>
      <c r="W2208" s="52"/>
      <c r="X2208" s="53"/>
    </row>
    <row r="2209" spans="1:24" s="54" customFormat="1" x14ac:dyDescent="0.45">
      <c r="A2209" s="892"/>
      <c r="B2209" s="26" t="s">
        <v>24</v>
      </c>
      <c r="C2209" s="232">
        <v>52</v>
      </c>
      <c r="D2209" s="89">
        <v>14</v>
      </c>
      <c r="E2209" s="29" t="s">
        <v>2740</v>
      </c>
      <c r="F2209" s="30" t="s">
        <v>36</v>
      </c>
      <c r="G2209" s="31" t="s">
        <v>532</v>
      </c>
      <c r="H2209" s="246" t="s">
        <v>3187</v>
      </c>
      <c r="I2209" s="33"/>
      <c r="J2209" s="34"/>
      <c r="K2209" s="263">
        <f t="shared" si="78"/>
        <v>72</v>
      </c>
      <c r="L2209" s="34" t="s">
        <v>3579</v>
      </c>
      <c r="M2209" s="262"/>
      <c r="N2209" s="44"/>
      <c r="O2209" s="49"/>
      <c r="P2209" s="48"/>
      <c r="Q2209" s="24"/>
      <c r="R2209" s="51"/>
      <c r="S2209" s="38"/>
      <c r="T2209" s="43"/>
      <c r="U2209" s="42"/>
      <c r="V2209" s="41">
        <f t="shared" si="79"/>
        <v>33</v>
      </c>
      <c r="W2209" s="52"/>
      <c r="X2209" s="53"/>
    </row>
    <row r="2210" spans="1:24" s="54" customFormat="1" x14ac:dyDescent="0.45">
      <c r="A2210" s="892"/>
      <c r="B2210" s="26" t="s">
        <v>24</v>
      </c>
      <c r="C2210" s="232">
        <v>52</v>
      </c>
      <c r="D2210" s="89">
        <v>14</v>
      </c>
      <c r="E2210" s="29" t="s">
        <v>2740</v>
      </c>
      <c r="F2210" s="30" t="s">
        <v>36</v>
      </c>
      <c r="G2210" s="31" t="s">
        <v>532</v>
      </c>
      <c r="H2210" s="246" t="s">
        <v>3187</v>
      </c>
      <c r="I2210" s="33"/>
      <c r="J2210" s="34"/>
      <c r="K2210" s="263">
        <f t="shared" si="78"/>
        <v>73</v>
      </c>
      <c r="L2210" s="34" t="s">
        <v>3580</v>
      </c>
      <c r="M2210" s="262"/>
      <c r="N2210" s="44"/>
      <c r="O2210" s="49"/>
      <c r="P2210" s="48"/>
      <c r="Q2210" s="24"/>
      <c r="R2210" s="51"/>
      <c r="S2210" s="38"/>
      <c r="T2210" s="43"/>
      <c r="U2210" s="42"/>
      <c r="V2210" s="41">
        <f t="shared" si="79"/>
        <v>33</v>
      </c>
      <c r="W2210" s="52"/>
      <c r="X2210" s="53"/>
    </row>
    <row r="2211" spans="1:24" s="54" customFormat="1" x14ac:dyDescent="0.45">
      <c r="A2211" s="892"/>
      <c r="B2211" s="26" t="s">
        <v>24</v>
      </c>
      <c r="C2211" s="232">
        <v>52</v>
      </c>
      <c r="D2211" s="89">
        <v>14</v>
      </c>
      <c r="E2211" s="29" t="s">
        <v>2740</v>
      </c>
      <c r="F2211" s="30" t="s">
        <v>36</v>
      </c>
      <c r="G2211" s="31" t="s">
        <v>532</v>
      </c>
      <c r="H2211" s="246" t="s">
        <v>3187</v>
      </c>
      <c r="I2211" s="33"/>
      <c r="J2211" s="34"/>
      <c r="K2211" s="263">
        <f t="shared" si="78"/>
        <v>74</v>
      </c>
      <c r="L2211" s="34" t="s">
        <v>3581</v>
      </c>
      <c r="M2211" s="262"/>
      <c r="N2211" s="44"/>
      <c r="O2211" s="49"/>
      <c r="P2211" s="48"/>
      <c r="Q2211" s="24"/>
      <c r="R2211" s="51"/>
      <c r="S2211" s="38"/>
      <c r="T2211" s="43"/>
      <c r="U2211" s="42"/>
      <c r="V2211" s="41">
        <f t="shared" si="79"/>
        <v>28</v>
      </c>
      <c r="W2211" s="52"/>
      <c r="X2211" s="53"/>
    </row>
    <row r="2212" spans="1:24" s="54" customFormat="1" x14ac:dyDescent="0.45">
      <c r="A2212" s="892"/>
      <c r="B2212" s="26" t="s">
        <v>24</v>
      </c>
      <c r="C2212" s="232">
        <v>52</v>
      </c>
      <c r="D2212" s="89">
        <v>14</v>
      </c>
      <c r="E2212" s="29" t="s">
        <v>2740</v>
      </c>
      <c r="F2212" s="30" t="s">
        <v>36</v>
      </c>
      <c r="G2212" s="31" t="s">
        <v>532</v>
      </c>
      <c r="H2212" s="246" t="s">
        <v>3187</v>
      </c>
      <c r="I2212" s="33"/>
      <c r="J2212" s="34"/>
      <c r="K2212" s="262">
        <f t="shared" si="78"/>
        <v>75</v>
      </c>
      <c r="L2212" s="34" t="s">
        <v>3582</v>
      </c>
      <c r="M2212" s="262"/>
      <c r="N2212" s="44"/>
      <c r="O2212" s="49"/>
      <c r="P2212" s="48"/>
      <c r="Q2212" s="24"/>
      <c r="R2212" s="51"/>
      <c r="S2212" s="38"/>
      <c r="T2212" s="43"/>
      <c r="U2212" s="42"/>
      <c r="V2212" s="41">
        <f t="shared" si="79"/>
        <v>31</v>
      </c>
      <c r="W2212" s="52"/>
      <c r="X2212" s="53"/>
    </row>
    <row r="2213" spans="1:24" s="54" customFormat="1" x14ac:dyDescent="0.45">
      <c r="A2213" s="892"/>
      <c r="B2213" s="26" t="s">
        <v>24</v>
      </c>
      <c r="C2213" s="232">
        <v>52</v>
      </c>
      <c r="D2213" s="89">
        <v>14</v>
      </c>
      <c r="E2213" s="29" t="s">
        <v>2740</v>
      </c>
      <c r="F2213" s="30" t="s">
        <v>36</v>
      </c>
      <c r="G2213" s="31" t="s">
        <v>532</v>
      </c>
      <c r="H2213" s="246" t="s">
        <v>3187</v>
      </c>
      <c r="I2213" s="33"/>
      <c r="J2213" s="34"/>
      <c r="K2213" s="263">
        <f t="shared" si="78"/>
        <v>76</v>
      </c>
      <c r="L2213" s="34" t="s">
        <v>3583</v>
      </c>
      <c r="M2213" s="262"/>
      <c r="N2213" s="44"/>
      <c r="O2213" s="49"/>
      <c r="P2213" s="48"/>
      <c r="Q2213" s="24"/>
      <c r="R2213" s="51"/>
      <c r="S2213" s="38"/>
      <c r="T2213" s="43"/>
      <c r="U2213" s="42"/>
      <c r="V2213" s="41">
        <f t="shared" si="79"/>
        <v>29</v>
      </c>
      <c r="W2213" s="52"/>
      <c r="X2213" s="53"/>
    </row>
    <row r="2214" spans="1:24" s="54" customFormat="1" x14ac:dyDescent="0.45">
      <c r="A2214" s="892"/>
      <c r="B2214" s="26" t="s">
        <v>24</v>
      </c>
      <c r="C2214" s="232">
        <v>52</v>
      </c>
      <c r="D2214" s="89">
        <v>14</v>
      </c>
      <c r="E2214" s="29" t="s">
        <v>2740</v>
      </c>
      <c r="F2214" s="30" t="s">
        <v>36</v>
      </c>
      <c r="G2214" s="31" t="s">
        <v>532</v>
      </c>
      <c r="H2214" s="246" t="s">
        <v>3187</v>
      </c>
      <c r="I2214" s="33"/>
      <c r="J2214" s="34"/>
      <c r="K2214" s="263">
        <f t="shared" si="78"/>
        <v>77</v>
      </c>
      <c r="L2214" s="34" t="s">
        <v>3584</v>
      </c>
      <c r="M2214" s="262"/>
      <c r="N2214" s="44"/>
      <c r="O2214" s="49"/>
      <c r="P2214" s="48"/>
      <c r="Q2214" s="24"/>
      <c r="R2214" s="51"/>
      <c r="S2214" s="38"/>
      <c r="T2214" s="43"/>
      <c r="U2214" s="42"/>
      <c r="V2214" s="41">
        <f t="shared" si="79"/>
        <v>29</v>
      </c>
      <c r="W2214" s="52"/>
      <c r="X2214" s="53"/>
    </row>
    <row r="2215" spans="1:24" s="54" customFormat="1" x14ac:dyDescent="0.45">
      <c r="A2215" s="892"/>
      <c r="B2215" s="26" t="s">
        <v>24</v>
      </c>
      <c r="C2215" s="232">
        <v>52</v>
      </c>
      <c r="D2215" s="89">
        <v>14</v>
      </c>
      <c r="E2215" s="29" t="s">
        <v>2740</v>
      </c>
      <c r="F2215" s="30" t="s">
        <v>36</v>
      </c>
      <c r="G2215" s="31" t="s">
        <v>532</v>
      </c>
      <c r="H2215" s="246" t="s">
        <v>3187</v>
      </c>
      <c r="I2215" s="33"/>
      <c r="J2215" s="34"/>
      <c r="K2215" s="263">
        <f t="shared" si="78"/>
        <v>78</v>
      </c>
      <c r="L2215" s="34" t="s">
        <v>3585</v>
      </c>
      <c r="M2215" s="262"/>
      <c r="N2215" s="44"/>
      <c r="O2215" s="49"/>
      <c r="P2215" s="48"/>
      <c r="Q2215" s="24"/>
      <c r="R2215" s="51"/>
      <c r="S2215" s="38"/>
      <c r="T2215" s="43"/>
      <c r="U2215" s="42"/>
      <c r="V2215" s="41">
        <f t="shared" si="79"/>
        <v>29</v>
      </c>
      <c r="W2215" s="52"/>
      <c r="X2215" s="53"/>
    </row>
    <row r="2216" spans="1:24" s="54" customFormat="1" x14ac:dyDescent="0.45">
      <c r="A2216" s="892"/>
      <c r="B2216" s="26" t="s">
        <v>24</v>
      </c>
      <c r="C2216" s="232">
        <v>52</v>
      </c>
      <c r="D2216" s="89">
        <v>14</v>
      </c>
      <c r="E2216" s="29" t="s">
        <v>2740</v>
      </c>
      <c r="F2216" s="30" t="s">
        <v>36</v>
      </c>
      <c r="G2216" s="33" t="s">
        <v>532</v>
      </c>
      <c r="H2216" s="246" t="s">
        <v>3187</v>
      </c>
      <c r="I2216" s="33"/>
      <c r="J2216" s="34"/>
      <c r="K2216" s="263">
        <f t="shared" si="78"/>
        <v>79</v>
      </c>
      <c r="L2216" s="34" t="s">
        <v>3586</v>
      </c>
      <c r="M2216" s="262"/>
      <c r="N2216" s="44"/>
      <c r="O2216" s="49"/>
      <c r="P2216" s="48"/>
      <c r="Q2216" s="24"/>
      <c r="R2216" s="51"/>
      <c r="S2216" s="38"/>
      <c r="T2216" s="43"/>
      <c r="U2216" s="42"/>
      <c r="V2216" s="41">
        <f t="shared" si="79"/>
        <v>29</v>
      </c>
      <c r="W2216" s="52"/>
      <c r="X2216" s="53"/>
    </row>
    <row r="2217" spans="1:24" s="54" customFormat="1" x14ac:dyDescent="0.45">
      <c r="A2217" s="892"/>
      <c r="B2217" s="26" t="s">
        <v>24</v>
      </c>
      <c r="C2217" s="232">
        <v>52</v>
      </c>
      <c r="D2217" s="89">
        <v>14</v>
      </c>
      <c r="E2217" s="29" t="s">
        <v>2740</v>
      </c>
      <c r="F2217" s="30" t="s">
        <v>36</v>
      </c>
      <c r="G2217" s="33" t="s">
        <v>532</v>
      </c>
      <c r="H2217" s="246" t="s">
        <v>3187</v>
      </c>
      <c r="I2217" s="33"/>
      <c r="J2217" s="34"/>
      <c r="K2217" s="263">
        <v>80</v>
      </c>
      <c r="L2217" s="34" t="s">
        <v>3587</v>
      </c>
      <c r="M2217" s="262"/>
      <c r="N2217" s="44"/>
      <c r="O2217" s="49"/>
      <c r="P2217" s="48"/>
      <c r="Q2217" s="24"/>
      <c r="R2217" s="51"/>
      <c r="S2217" s="38"/>
      <c r="T2217" s="43"/>
      <c r="U2217" s="42"/>
      <c r="V2217" s="41">
        <f t="shared" si="79"/>
        <v>27</v>
      </c>
      <c r="W2217" s="52"/>
      <c r="X2217" s="53"/>
    </row>
    <row r="2218" spans="1:24" s="54" customFormat="1" x14ac:dyDescent="0.45">
      <c r="A2218" s="892"/>
      <c r="B2218" s="26" t="s">
        <v>24</v>
      </c>
      <c r="C2218" s="232">
        <v>52</v>
      </c>
      <c r="D2218" s="89">
        <v>14</v>
      </c>
      <c r="E2218" s="29" t="s">
        <v>2740</v>
      </c>
      <c r="F2218" s="30" t="s">
        <v>36</v>
      </c>
      <c r="G2218" s="33" t="s">
        <v>532</v>
      </c>
      <c r="H2218" s="246" t="s">
        <v>3187</v>
      </c>
      <c r="I2218" s="33"/>
      <c r="J2218" s="34"/>
      <c r="K2218" s="263">
        <v>81</v>
      </c>
      <c r="L2218" s="34" t="s">
        <v>3588</v>
      </c>
      <c r="M2218" s="262"/>
      <c r="N2218" s="44"/>
      <c r="O2218" s="49"/>
      <c r="P2218" s="48"/>
      <c r="Q2218" s="24"/>
      <c r="R2218" s="51"/>
      <c r="S2218" s="38"/>
      <c r="T2218" s="43"/>
      <c r="U2218" s="42"/>
      <c r="V2218" s="41">
        <f t="shared" si="79"/>
        <v>32</v>
      </c>
      <c r="W2218" s="52"/>
      <c r="X2218" s="53"/>
    </row>
    <row r="2219" spans="1:24" s="54" customFormat="1" x14ac:dyDescent="0.45">
      <c r="A2219" s="892"/>
      <c r="B2219" s="26" t="s">
        <v>24</v>
      </c>
      <c r="C2219" s="232">
        <v>52</v>
      </c>
      <c r="D2219" s="89">
        <v>14</v>
      </c>
      <c r="E2219" s="29" t="s">
        <v>2740</v>
      </c>
      <c r="F2219" s="30" t="s">
        <v>36</v>
      </c>
      <c r="G2219" s="33" t="s">
        <v>532</v>
      </c>
      <c r="H2219" s="246" t="s">
        <v>3187</v>
      </c>
      <c r="I2219" s="33"/>
      <c r="J2219" s="34"/>
      <c r="K2219" s="263">
        <v>82</v>
      </c>
      <c r="L2219" s="34" t="s">
        <v>3589</v>
      </c>
      <c r="M2219" s="262"/>
      <c r="N2219" s="44"/>
      <c r="O2219" s="49"/>
      <c r="P2219" s="48"/>
      <c r="Q2219" s="24"/>
      <c r="R2219" s="51"/>
      <c r="S2219" s="38"/>
      <c r="T2219" s="43"/>
      <c r="U2219" s="42"/>
      <c r="V2219" s="41">
        <f t="shared" si="79"/>
        <v>32</v>
      </c>
      <c r="W2219" s="52"/>
      <c r="X2219" s="53"/>
    </row>
    <row r="2220" spans="1:24" s="54" customFormat="1" x14ac:dyDescent="0.45">
      <c r="A2220" s="892"/>
      <c r="B2220" s="26" t="s">
        <v>24</v>
      </c>
      <c r="C2220" s="232">
        <v>52</v>
      </c>
      <c r="D2220" s="89">
        <v>14</v>
      </c>
      <c r="E2220" s="29" t="s">
        <v>2740</v>
      </c>
      <c r="F2220" s="30" t="s">
        <v>36</v>
      </c>
      <c r="G2220" s="33" t="s">
        <v>532</v>
      </c>
      <c r="H2220" s="246" t="s">
        <v>3187</v>
      </c>
      <c r="I2220" s="33"/>
      <c r="J2220" s="34"/>
      <c r="K2220" s="263">
        <v>83</v>
      </c>
      <c r="L2220" s="34" t="s">
        <v>3590</v>
      </c>
      <c r="M2220" s="262"/>
      <c r="N2220" s="44"/>
      <c r="O2220" s="49"/>
      <c r="P2220" s="48"/>
      <c r="Q2220" s="24"/>
      <c r="R2220" s="51"/>
      <c r="S2220" s="38"/>
      <c r="T2220" s="43"/>
      <c r="U2220" s="42"/>
      <c r="V2220" s="41">
        <f t="shared" si="79"/>
        <v>32</v>
      </c>
      <c r="W2220" s="52"/>
      <c r="X2220" s="53"/>
    </row>
    <row r="2221" spans="1:24" s="54" customFormat="1" x14ac:dyDescent="0.45">
      <c r="A2221" s="892"/>
      <c r="B2221" s="26" t="s">
        <v>24</v>
      </c>
      <c r="C2221" s="232">
        <v>52</v>
      </c>
      <c r="D2221" s="89">
        <v>14</v>
      </c>
      <c r="E2221" s="29" t="s">
        <v>2740</v>
      </c>
      <c r="F2221" s="30" t="s">
        <v>36</v>
      </c>
      <c r="G2221" s="33" t="s">
        <v>532</v>
      </c>
      <c r="H2221" s="246" t="s">
        <v>3187</v>
      </c>
      <c r="I2221" s="33"/>
      <c r="J2221" s="34"/>
      <c r="K2221" s="263">
        <v>84</v>
      </c>
      <c r="L2221" s="34" t="s">
        <v>3591</v>
      </c>
      <c r="M2221" s="262"/>
      <c r="N2221" s="44"/>
      <c r="O2221" s="49"/>
      <c r="P2221" s="48"/>
      <c r="Q2221" s="24"/>
      <c r="R2221" s="51"/>
      <c r="S2221" s="38"/>
      <c r="T2221" s="43"/>
      <c r="U2221" s="42"/>
      <c r="V2221" s="41">
        <f t="shared" si="79"/>
        <v>32</v>
      </c>
      <c r="W2221" s="52"/>
      <c r="X2221" s="53"/>
    </row>
    <row r="2222" spans="1:24" s="54" customFormat="1" x14ac:dyDescent="0.45">
      <c r="A2222" s="892"/>
      <c r="B2222" s="26" t="s">
        <v>24</v>
      </c>
      <c r="C2222" s="232">
        <v>52</v>
      </c>
      <c r="D2222" s="89">
        <v>14</v>
      </c>
      <c r="E2222" s="29" t="s">
        <v>2740</v>
      </c>
      <c r="F2222" s="30" t="s">
        <v>36</v>
      </c>
      <c r="G2222" s="33" t="s">
        <v>532</v>
      </c>
      <c r="H2222" s="246" t="s">
        <v>3187</v>
      </c>
      <c r="I2222" s="33"/>
      <c r="J2222" s="34"/>
      <c r="K2222" s="263">
        <v>85</v>
      </c>
      <c r="L2222" s="34" t="s">
        <v>3592</v>
      </c>
      <c r="M2222" s="262"/>
      <c r="N2222" s="44"/>
      <c r="O2222" s="49"/>
      <c r="P2222" s="48"/>
      <c r="Q2222" s="24"/>
      <c r="R2222" s="51"/>
      <c r="S2222" s="38"/>
      <c r="T2222" s="43"/>
      <c r="U2222" s="42"/>
      <c r="V2222" s="41">
        <f t="shared" si="79"/>
        <v>27</v>
      </c>
      <c r="W2222" s="52"/>
      <c r="X2222" s="53"/>
    </row>
    <row r="2223" spans="1:24" s="54" customFormat="1" x14ac:dyDescent="0.45">
      <c r="A2223" s="892"/>
      <c r="B2223" s="26" t="s">
        <v>24</v>
      </c>
      <c r="C2223" s="232">
        <v>52</v>
      </c>
      <c r="D2223" s="89">
        <v>14</v>
      </c>
      <c r="E2223" s="29" t="s">
        <v>2740</v>
      </c>
      <c r="F2223" s="30" t="s">
        <v>36</v>
      </c>
      <c r="G2223" s="33" t="s">
        <v>532</v>
      </c>
      <c r="H2223" s="246" t="s">
        <v>3187</v>
      </c>
      <c r="I2223" s="33"/>
      <c r="J2223" s="34"/>
      <c r="K2223" s="263">
        <v>86</v>
      </c>
      <c r="L2223" s="34" t="s">
        <v>3593</v>
      </c>
      <c r="M2223" s="262"/>
      <c r="N2223" s="44"/>
      <c r="O2223" s="49"/>
      <c r="P2223" s="48"/>
      <c r="Q2223" s="24"/>
      <c r="R2223" s="51"/>
      <c r="S2223" s="38"/>
      <c r="T2223" s="43"/>
      <c r="U2223" s="42"/>
      <c r="V2223" s="41">
        <f t="shared" si="79"/>
        <v>28</v>
      </c>
      <c r="W2223" s="52"/>
      <c r="X2223" s="53"/>
    </row>
    <row r="2224" spans="1:24" s="54" customFormat="1" x14ac:dyDescent="0.45">
      <c r="A2224" s="892"/>
      <c r="B2224" s="26" t="s">
        <v>24</v>
      </c>
      <c r="C2224" s="232">
        <v>52</v>
      </c>
      <c r="D2224" s="89">
        <v>14</v>
      </c>
      <c r="E2224" s="29" t="s">
        <v>2740</v>
      </c>
      <c r="F2224" s="30" t="s">
        <v>36</v>
      </c>
      <c r="G2224" s="33" t="s">
        <v>532</v>
      </c>
      <c r="H2224" s="246" t="s">
        <v>3187</v>
      </c>
      <c r="I2224" s="33"/>
      <c r="J2224" s="34"/>
      <c r="K2224" s="263">
        <v>87</v>
      </c>
      <c r="L2224" s="34" t="s">
        <v>3594</v>
      </c>
      <c r="M2224" s="262"/>
      <c r="N2224" s="44"/>
      <c r="O2224" s="49"/>
      <c r="P2224" s="48"/>
      <c r="Q2224" s="24"/>
      <c r="R2224" s="51"/>
      <c r="S2224" s="38"/>
      <c r="T2224" s="43"/>
      <c r="U2224" s="42"/>
      <c r="V2224" s="41">
        <f t="shared" si="79"/>
        <v>28</v>
      </c>
      <c r="W2224" s="52"/>
      <c r="X2224" s="53"/>
    </row>
    <row r="2225" spans="1:24" s="54" customFormat="1" x14ac:dyDescent="0.45">
      <c r="A2225" s="892"/>
      <c r="B2225" s="26" t="s">
        <v>24</v>
      </c>
      <c r="C2225" s="232">
        <v>52</v>
      </c>
      <c r="D2225" s="89">
        <v>14</v>
      </c>
      <c r="E2225" s="29" t="s">
        <v>2740</v>
      </c>
      <c r="F2225" s="30" t="s">
        <v>36</v>
      </c>
      <c r="G2225" s="33" t="s">
        <v>532</v>
      </c>
      <c r="H2225" s="246" t="s">
        <v>3187</v>
      </c>
      <c r="I2225" s="33"/>
      <c r="J2225" s="34"/>
      <c r="K2225" s="263">
        <v>88</v>
      </c>
      <c r="L2225" s="34" t="s">
        <v>3595</v>
      </c>
      <c r="M2225" s="262"/>
      <c r="N2225" s="44"/>
      <c r="O2225" s="49"/>
      <c r="P2225" s="48"/>
      <c r="Q2225" s="24"/>
      <c r="R2225" s="51"/>
      <c r="S2225" s="38"/>
      <c r="T2225" s="43"/>
      <c r="U2225" s="42"/>
      <c r="V2225" s="41">
        <f t="shared" si="79"/>
        <v>28</v>
      </c>
      <c r="W2225" s="52"/>
      <c r="X2225" s="53"/>
    </row>
    <row r="2226" spans="1:24" s="54" customFormat="1" x14ac:dyDescent="0.45">
      <c r="A2226" s="892"/>
      <c r="B2226" s="26" t="s">
        <v>24</v>
      </c>
      <c r="C2226" s="232">
        <v>52</v>
      </c>
      <c r="D2226" s="89">
        <v>14</v>
      </c>
      <c r="E2226" s="29" t="s">
        <v>2740</v>
      </c>
      <c r="F2226" s="30" t="s">
        <v>36</v>
      </c>
      <c r="G2226" s="33" t="s">
        <v>532</v>
      </c>
      <c r="H2226" s="246" t="s">
        <v>3187</v>
      </c>
      <c r="I2226" s="33"/>
      <c r="J2226" s="34"/>
      <c r="K2226" s="263">
        <v>89</v>
      </c>
      <c r="L2226" s="34" t="s">
        <v>3596</v>
      </c>
      <c r="M2226" s="262"/>
      <c r="N2226" s="44"/>
      <c r="O2226" s="49"/>
      <c r="P2226" s="48"/>
      <c r="Q2226" s="24"/>
      <c r="R2226" s="51"/>
      <c r="S2226" s="38"/>
      <c r="T2226" s="43"/>
      <c r="U2226" s="42"/>
      <c r="V2226" s="41">
        <f t="shared" si="79"/>
        <v>28</v>
      </c>
      <c r="W2226" s="52"/>
      <c r="X2226" s="53"/>
    </row>
    <row r="2227" spans="1:24" s="54" customFormat="1" x14ac:dyDescent="0.45">
      <c r="A2227" s="892"/>
      <c r="B2227" s="26" t="s">
        <v>24</v>
      </c>
      <c r="C2227" s="232">
        <v>52</v>
      </c>
      <c r="D2227" s="89">
        <v>14</v>
      </c>
      <c r="E2227" s="29" t="s">
        <v>2740</v>
      </c>
      <c r="F2227" s="30" t="s">
        <v>36</v>
      </c>
      <c r="G2227" s="33" t="s">
        <v>532</v>
      </c>
      <c r="H2227" s="246" t="s">
        <v>3187</v>
      </c>
      <c r="I2227" s="33"/>
      <c r="J2227" s="34"/>
      <c r="K2227" s="263">
        <v>90</v>
      </c>
      <c r="L2227" s="34" t="s">
        <v>3597</v>
      </c>
      <c r="M2227" s="262"/>
      <c r="N2227" s="44"/>
      <c r="O2227" s="49"/>
      <c r="P2227" s="48"/>
      <c r="Q2227" s="24"/>
      <c r="R2227" s="51"/>
      <c r="S2227" s="38"/>
      <c r="T2227" s="43"/>
      <c r="U2227" s="42"/>
      <c r="V2227" s="41">
        <f t="shared" si="79"/>
        <v>25</v>
      </c>
      <c r="W2227" s="52"/>
      <c r="X2227" s="53"/>
    </row>
    <row r="2228" spans="1:24" s="54" customFormat="1" x14ac:dyDescent="0.45">
      <c r="A2228" s="892"/>
      <c r="B2228" s="26" t="s">
        <v>24</v>
      </c>
      <c r="C2228" s="232">
        <v>52</v>
      </c>
      <c r="D2228" s="89">
        <v>14</v>
      </c>
      <c r="E2228" s="29" t="s">
        <v>2740</v>
      </c>
      <c r="F2228" s="30" t="s">
        <v>36</v>
      </c>
      <c r="G2228" s="33" t="s">
        <v>532</v>
      </c>
      <c r="H2228" s="246" t="s">
        <v>3187</v>
      </c>
      <c r="I2228" s="33"/>
      <c r="J2228" s="34"/>
      <c r="K2228" s="263">
        <v>91</v>
      </c>
      <c r="L2228" s="34" t="s">
        <v>3598</v>
      </c>
      <c r="M2228" s="262"/>
      <c r="N2228" s="44"/>
      <c r="O2228" s="49"/>
      <c r="P2228" s="48"/>
      <c r="Q2228" s="24"/>
      <c r="R2228" s="51"/>
      <c r="S2228" s="38"/>
      <c r="T2228" s="43"/>
      <c r="U2228" s="42"/>
      <c r="V2228" s="41"/>
      <c r="W2228" s="52"/>
      <c r="X2228" s="53"/>
    </row>
    <row r="2229" spans="1:24" s="54" customFormat="1" x14ac:dyDescent="0.45">
      <c r="A2229" s="892"/>
      <c r="B2229" s="26" t="s">
        <v>24</v>
      </c>
      <c r="C2229" s="232">
        <v>52</v>
      </c>
      <c r="D2229" s="89">
        <v>14</v>
      </c>
      <c r="E2229" s="29" t="s">
        <v>2740</v>
      </c>
      <c r="F2229" s="30" t="s">
        <v>36</v>
      </c>
      <c r="G2229" s="33" t="s">
        <v>532</v>
      </c>
      <c r="H2229" s="246" t="s">
        <v>3187</v>
      </c>
      <c r="I2229" s="33"/>
      <c r="J2229" s="34"/>
      <c r="K2229" s="264">
        <v>92</v>
      </c>
      <c r="L2229" s="34" t="s">
        <v>3599</v>
      </c>
      <c r="M2229" s="262"/>
      <c r="N2229" s="44"/>
      <c r="O2229" s="49"/>
      <c r="P2229" s="48"/>
      <c r="Q2229" s="24"/>
      <c r="R2229" s="51"/>
      <c r="S2229" s="38"/>
      <c r="T2229" s="43"/>
      <c r="U2229" s="42"/>
      <c r="V2229" s="41"/>
      <c r="W2229" s="52"/>
      <c r="X2229" s="53"/>
    </row>
    <row r="2230" spans="1:24" s="54" customFormat="1" x14ac:dyDescent="0.45">
      <c r="A2230" s="892"/>
      <c r="B2230" s="26" t="s">
        <v>24</v>
      </c>
      <c r="C2230" s="232">
        <v>52</v>
      </c>
      <c r="D2230" s="89">
        <v>14</v>
      </c>
      <c r="E2230" s="29" t="s">
        <v>2740</v>
      </c>
      <c r="F2230" s="30" t="s">
        <v>36</v>
      </c>
      <c r="G2230" s="33" t="s">
        <v>532</v>
      </c>
      <c r="H2230" s="246" t="s">
        <v>3187</v>
      </c>
      <c r="I2230" s="33"/>
      <c r="J2230" s="34"/>
      <c r="K2230" s="264">
        <v>93</v>
      </c>
      <c r="L2230" s="34" t="s">
        <v>3600</v>
      </c>
      <c r="M2230" s="262"/>
      <c r="N2230" s="44"/>
      <c r="O2230" s="49"/>
      <c r="P2230" s="48"/>
      <c r="Q2230" s="24"/>
      <c r="R2230" s="51"/>
      <c r="S2230" s="38"/>
      <c r="T2230" s="43"/>
      <c r="U2230" s="42"/>
      <c r="V2230" s="41"/>
      <c r="W2230" s="52"/>
      <c r="X2230" s="53"/>
    </row>
    <row r="2231" spans="1:24" s="54" customFormat="1" x14ac:dyDescent="0.45">
      <c r="A2231" s="892"/>
      <c r="B2231" s="26" t="s">
        <v>24</v>
      </c>
      <c r="C2231" s="232">
        <v>52</v>
      </c>
      <c r="D2231" s="89">
        <v>14</v>
      </c>
      <c r="E2231" s="29" t="s">
        <v>2740</v>
      </c>
      <c r="F2231" s="30" t="s">
        <v>36</v>
      </c>
      <c r="G2231" s="33" t="s">
        <v>532</v>
      </c>
      <c r="H2231" s="246" t="s">
        <v>3187</v>
      </c>
      <c r="I2231" s="33"/>
      <c r="J2231" s="34"/>
      <c r="K2231" s="264">
        <v>94</v>
      </c>
      <c r="L2231" s="34" t="s">
        <v>3601</v>
      </c>
      <c r="M2231" s="262"/>
      <c r="N2231" s="44"/>
      <c r="O2231" s="49"/>
      <c r="P2231" s="48"/>
      <c r="Q2231" s="24"/>
      <c r="R2231" s="51"/>
      <c r="S2231" s="38"/>
      <c r="T2231" s="43"/>
      <c r="U2231" s="42"/>
      <c r="V2231" s="41"/>
      <c r="W2231" s="52"/>
      <c r="X2231" s="53"/>
    </row>
    <row r="2232" spans="1:24" s="54" customFormat="1" x14ac:dyDescent="0.45">
      <c r="A2232" s="892"/>
      <c r="B2232" s="26" t="s">
        <v>24</v>
      </c>
      <c r="C2232" s="232">
        <v>52</v>
      </c>
      <c r="D2232" s="89">
        <v>14</v>
      </c>
      <c r="E2232" s="29" t="s">
        <v>2740</v>
      </c>
      <c r="F2232" s="30" t="s">
        <v>36</v>
      </c>
      <c r="G2232" s="33" t="s">
        <v>532</v>
      </c>
      <c r="H2232" s="246" t="s">
        <v>3187</v>
      </c>
      <c r="I2232" s="33"/>
      <c r="J2232" s="34"/>
      <c r="K2232" s="264">
        <v>95</v>
      </c>
      <c r="L2232" s="34" t="s">
        <v>3602</v>
      </c>
      <c r="M2232" s="262"/>
      <c r="N2232" s="44"/>
      <c r="O2232" s="49"/>
      <c r="P2232" s="48"/>
      <c r="Q2232" s="24"/>
      <c r="R2232" s="51"/>
      <c r="S2232" s="38"/>
      <c r="T2232" s="43"/>
      <c r="U2232" s="42"/>
      <c r="V2232" s="41"/>
      <c r="W2232" s="52"/>
      <c r="X2232" s="53"/>
    </row>
    <row r="2233" spans="1:24" s="54" customFormat="1" x14ac:dyDescent="0.45">
      <c r="A2233" s="892"/>
      <c r="B2233" s="26" t="s">
        <v>24</v>
      </c>
      <c r="C2233" s="232">
        <v>52</v>
      </c>
      <c r="D2233" s="89">
        <v>14</v>
      </c>
      <c r="E2233" s="29" t="s">
        <v>2740</v>
      </c>
      <c r="F2233" s="30" t="s">
        <v>36</v>
      </c>
      <c r="G2233" s="33" t="s">
        <v>532</v>
      </c>
      <c r="H2233" s="246" t="s">
        <v>3187</v>
      </c>
      <c r="I2233" s="33"/>
      <c r="J2233" s="34"/>
      <c r="K2233" s="264">
        <v>96</v>
      </c>
      <c r="L2233" s="34" t="s">
        <v>3603</v>
      </c>
      <c r="M2233" s="262"/>
      <c r="N2233" s="44"/>
      <c r="O2233" s="49"/>
      <c r="P2233" s="48"/>
      <c r="Q2233" s="24"/>
      <c r="R2233" s="51"/>
      <c r="S2233" s="38"/>
      <c r="T2233" s="43"/>
      <c r="U2233" s="42"/>
      <c r="V2233" s="41"/>
      <c r="W2233" s="52"/>
      <c r="X2233" s="53"/>
    </row>
    <row r="2234" spans="1:24" s="54" customFormat="1" x14ac:dyDescent="0.45">
      <c r="A2234" s="892"/>
      <c r="B2234" s="26" t="s">
        <v>24</v>
      </c>
      <c r="C2234" s="232">
        <v>52</v>
      </c>
      <c r="D2234" s="89">
        <v>14</v>
      </c>
      <c r="E2234" s="29" t="s">
        <v>2740</v>
      </c>
      <c r="F2234" s="30" t="s">
        <v>36</v>
      </c>
      <c r="G2234" s="33" t="s">
        <v>532</v>
      </c>
      <c r="H2234" s="246" t="s">
        <v>3187</v>
      </c>
      <c r="I2234" s="33"/>
      <c r="J2234" s="34"/>
      <c r="K2234" s="264">
        <v>97</v>
      </c>
      <c r="L2234" s="34" t="s">
        <v>3604</v>
      </c>
      <c r="M2234" s="262"/>
      <c r="N2234" s="44"/>
      <c r="O2234" s="49"/>
      <c r="P2234" s="48"/>
      <c r="Q2234" s="24"/>
      <c r="R2234" s="51"/>
      <c r="S2234" s="38"/>
      <c r="T2234" s="43"/>
      <c r="U2234" s="42"/>
      <c r="V2234" s="41"/>
      <c r="W2234" s="52"/>
      <c r="X2234" s="53"/>
    </row>
    <row r="2235" spans="1:24" s="54" customFormat="1" x14ac:dyDescent="0.45">
      <c r="A2235" s="892"/>
      <c r="B2235" s="26"/>
      <c r="C2235" s="232"/>
      <c r="D2235" s="89"/>
      <c r="E2235" s="29"/>
      <c r="F2235" s="30"/>
      <c r="G2235" s="33"/>
      <c r="H2235" s="246"/>
      <c r="I2235" s="33"/>
      <c r="J2235" s="34"/>
      <c r="K2235" s="264"/>
      <c r="L2235" s="34"/>
      <c r="M2235" s="262"/>
      <c r="N2235" s="44"/>
      <c r="O2235" s="49"/>
      <c r="P2235" s="48"/>
      <c r="Q2235" s="24"/>
      <c r="R2235" s="51"/>
      <c r="S2235" s="38"/>
      <c r="T2235" s="43"/>
      <c r="U2235" s="42"/>
      <c r="V2235" s="41"/>
      <c r="W2235" s="52"/>
      <c r="X2235" s="53"/>
    </row>
    <row r="2236" spans="1:24" s="54" customFormat="1" x14ac:dyDescent="0.45">
      <c r="A2236" s="892"/>
      <c r="B2236" s="26" t="s">
        <v>24</v>
      </c>
      <c r="C2236" s="27">
        <v>52</v>
      </c>
      <c r="D2236" s="89" t="s">
        <v>68</v>
      </c>
      <c r="E2236" s="29" t="str">
        <f t="shared" ref="E2236:E2261" si="80">B2236&amp;C2236&amp;D2236</f>
        <v>015214</v>
      </c>
      <c r="F2236" s="203" t="s">
        <v>26</v>
      </c>
      <c r="G2236" s="47" t="s">
        <v>534</v>
      </c>
      <c r="H2236" s="257" t="s">
        <v>162</v>
      </c>
      <c r="I2236" s="49" t="s">
        <v>28</v>
      </c>
      <c r="J2236" s="48"/>
      <c r="K2236" s="49" t="s">
        <v>30</v>
      </c>
      <c r="L2236" s="48"/>
      <c r="M2236" s="49" t="s">
        <v>32</v>
      </c>
      <c r="N2236" s="48"/>
      <c r="O2236" s="49" t="s">
        <v>33</v>
      </c>
      <c r="P2236" s="48"/>
      <c r="Q2236" s="50" t="s">
        <v>34</v>
      </c>
      <c r="R2236" s="51"/>
      <c r="S2236" s="24" t="s">
        <v>35</v>
      </c>
      <c r="T2236" s="98"/>
      <c r="U2236" s="42"/>
      <c r="V2236" s="41">
        <f t="shared" ref="V2236:V2249" si="81">LEN(H2236&amp;J2236&amp;L2236&amp;N2236&amp;P2236&amp;R2236)+5</f>
        <v>13</v>
      </c>
      <c r="W2236" s="52"/>
      <c r="X2236" s="53">
        <f>LEN(H2237&amp;J2237&amp;L2237&amp;N2237&amp;P2237&amp;R2237)+5</f>
        <v>30</v>
      </c>
    </row>
    <row r="2237" spans="1:24" s="54" customFormat="1" x14ac:dyDescent="0.45">
      <c r="A2237" s="892"/>
      <c r="B2237" s="80" t="s">
        <v>24</v>
      </c>
      <c r="C2237" s="81">
        <v>52</v>
      </c>
      <c r="D2237" s="114" t="s">
        <v>68</v>
      </c>
      <c r="E2237" s="83" t="str">
        <f t="shared" si="80"/>
        <v>015214</v>
      </c>
      <c r="F2237" s="30" t="s">
        <v>36</v>
      </c>
      <c r="G2237" s="115" t="s">
        <v>534</v>
      </c>
      <c r="H2237" s="45" t="s">
        <v>3605</v>
      </c>
      <c r="I2237" s="141"/>
      <c r="J2237" s="142"/>
      <c r="K2237" s="141"/>
      <c r="L2237" s="142"/>
      <c r="M2237" s="141"/>
      <c r="N2237" s="142"/>
      <c r="O2237" s="141"/>
      <c r="P2237" s="142"/>
      <c r="Q2237" s="143"/>
      <c r="R2237" s="144"/>
      <c r="S2237" s="87" t="s">
        <v>2615</v>
      </c>
      <c r="T2237" s="146"/>
      <c r="U2237" s="40" t="s">
        <v>3111</v>
      </c>
      <c r="V2237" s="41">
        <f t="shared" si="81"/>
        <v>30</v>
      </c>
      <c r="W2237" s="52"/>
      <c r="X2237" s="53"/>
    </row>
    <row r="2238" spans="1:24" s="54" customFormat="1" x14ac:dyDescent="0.45">
      <c r="A2238" s="892"/>
      <c r="B2238" s="80" t="s">
        <v>24</v>
      </c>
      <c r="C2238" s="81">
        <v>52</v>
      </c>
      <c r="D2238" s="114" t="s">
        <v>68</v>
      </c>
      <c r="E2238" s="83" t="str">
        <f t="shared" si="80"/>
        <v>015214</v>
      </c>
      <c r="F2238" s="184" t="s">
        <v>36</v>
      </c>
      <c r="G2238" s="115" t="s">
        <v>534</v>
      </c>
      <c r="H2238" s="45" t="s">
        <v>3605</v>
      </c>
      <c r="I2238" s="46"/>
      <c r="J2238" s="85"/>
      <c r="K2238" s="191"/>
      <c r="L2238" s="85"/>
      <c r="M2238" s="141"/>
      <c r="N2238" s="142"/>
      <c r="O2238" s="141"/>
      <c r="P2238" s="142"/>
      <c r="Q2238" s="143"/>
      <c r="R2238" s="144"/>
      <c r="S2238" s="87" t="s">
        <v>2629</v>
      </c>
      <c r="T2238" s="99"/>
      <c r="U2238" s="40"/>
      <c r="V2238" s="41">
        <f t="shared" si="81"/>
        <v>30</v>
      </c>
      <c r="W2238" s="52"/>
      <c r="X2238" s="53"/>
    </row>
    <row r="2239" spans="1:24" s="54" customFormat="1" x14ac:dyDescent="0.45">
      <c r="A2239" s="892"/>
      <c r="B2239" s="26" t="s">
        <v>24</v>
      </c>
      <c r="C2239" s="27">
        <v>52</v>
      </c>
      <c r="D2239" s="89" t="s">
        <v>68</v>
      </c>
      <c r="E2239" s="29" t="str">
        <f t="shared" si="80"/>
        <v>015214</v>
      </c>
      <c r="F2239" s="203" t="s">
        <v>26</v>
      </c>
      <c r="G2239" s="47" t="s">
        <v>536</v>
      </c>
      <c r="H2239" s="257" t="s">
        <v>162</v>
      </c>
      <c r="I2239" s="49" t="s">
        <v>28</v>
      </c>
      <c r="J2239" s="48" t="s">
        <v>123</v>
      </c>
      <c r="K2239" s="49" t="s">
        <v>30</v>
      </c>
      <c r="L2239" s="48" t="s">
        <v>1358</v>
      </c>
      <c r="M2239" s="49" t="s">
        <v>32</v>
      </c>
      <c r="N2239" s="48" t="s">
        <v>282</v>
      </c>
      <c r="O2239" s="49" t="s">
        <v>33</v>
      </c>
      <c r="P2239" s="48" t="s">
        <v>2750</v>
      </c>
      <c r="Q2239" s="50" t="s">
        <v>34</v>
      </c>
      <c r="R2239" s="51"/>
      <c r="S2239" s="24" t="s">
        <v>35</v>
      </c>
      <c r="T2239" s="98"/>
      <c r="U2239" s="42"/>
      <c r="V2239" s="41">
        <f t="shared" si="81"/>
        <v>38</v>
      </c>
      <c r="W2239" s="179">
        <f>LEN(H2242&amp;J2242&amp;L2248&amp;N2240&amp;P2240&amp;R2240)+5</f>
        <v>66</v>
      </c>
      <c r="X2239" s="53">
        <f>LEN(H2240&amp;J2240&amp;L2240&amp;N2240&amp;P2240&amp;R2240)+5</f>
        <v>56</v>
      </c>
    </row>
    <row r="2240" spans="1:24" s="54" customFormat="1" x14ac:dyDescent="0.45">
      <c r="A2240" s="892"/>
      <c r="B2240" s="80" t="s">
        <v>24</v>
      </c>
      <c r="C2240" s="81">
        <v>52</v>
      </c>
      <c r="D2240" s="114" t="s">
        <v>68</v>
      </c>
      <c r="E2240" s="83" t="str">
        <f t="shared" si="80"/>
        <v>015214</v>
      </c>
      <c r="F2240" s="30" t="s">
        <v>36</v>
      </c>
      <c r="G2240" s="115" t="s">
        <v>536</v>
      </c>
      <c r="H2240" s="45" t="s">
        <v>3606</v>
      </c>
      <c r="I2240" s="46" t="s">
        <v>24</v>
      </c>
      <c r="J2240" s="85" t="s">
        <v>3067</v>
      </c>
      <c r="K2240" s="46" t="s">
        <v>24</v>
      </c>
      <c r="L2240" s="85" t="s">
        <v>3607</v>
      </c>
      <c r="M2240" s="46" t="s">
        <v>24</v>
      </c>
      <c r="N2240" s="85" t="s">
        <v>3608</v>
      </c>
      <c r="O2240" s="115" t="s">
        <v>24</v>
      </c>
      <c r="P2240" s="85" t="s">
        <v>3609</v>
      </c>
      <c r="Q2240" s="143"/>
      <c r="R2240" s="144"/>
      <c r="S2240" s="87" t="s">
        <v>2615</v>
      </c>
      <c r="T2240" s="146"/>
      <c r="U2240" s="40" t="s">
        <v>3111</v>
      </c>
      <c r="V2240" s="41">
        <f t="shared" si="81"/>
        <v>56</v>
      </c>
      <c r="W2240" s="52"/>
      <c r="X2240" s="53"/>
    </row>
    <row r="2241" spans="1:24" s="54" customFormat="1" x14ac:dyDescent="0.45">
      <c r="A2241" s="892"/>
      <c r="B2241" s="80" t="s">
        <v>24</v>
      </c>
      <c r="C2241" s="81">
        <v>52</v>
      </c>
      <c r="D2241" s="114" t="s">
        <v>68</v>
      </c>
      <c r="E2241" s="83" t="str">
        <f t="shared" si="80"/>
        <v>015214</v>
      </c>
      <c r="F2241" s="30" t="s">
        <v>36</v>
      </c>
      <c r="G2241" s="115" t="s">
        <v>536</v>
      </c>
      <c r="H2241" s="45" t="s">
        <v>3606</v>
      </c>
      <c r="I2241" s="46" t="s">
        <v>40</v>
      </c>
      <c r="J2241" s="85" t="s">
        <v>3064</v>
      </c>
      <c r="K2241" s="46" t="s">
        <v>40</v>
      </c>
      <c r="L2241" s="85" t="s">
        <v>3610</v>
      </c>
      <c r="M2241" s="115" t="s">
        <v>40</v>
      </c>
      <c r="N2241" s="85" t="s">
        <v>3611</v>
      </c>
      <c r="O2241" s="46" t="s">
        <v>40</v>
      </c>
      <c r="P2241" s="85" t="s">
        <v>3612</v>
      </c>
      <c r="Q2241" s="143"/>
      <c r="R2241" s="144"/>
      <c r="S2241" s="87" t="s">
        <v>3074</v>
      </c>
      <c r="T2241" s="99"/>
      <c r="U2241" s="40"/>
      <c r="V2241" s="41">
        <f t="shared" si="81"/>
        <v>56</v>
      </c>
      <c r="W2241" s="52"/>
      <c r="X2241" s="53"/>
    </row>
    <row r="2242" spans="1:24" s="54" customFormat="1" x14ac:dyDescent="0.45">
      <c r="A2242" s="892"/>
      <c r="B2242" s="80" t="s">
        <v>24</v>
      </c>
      <c r="C2242" s="81">
        <v>52</v>
      </c>
      <c r="D2242" s="114" t="s">
        <v>68</v>
      </c>
      <c r="E2242" s="83" t="str">
        <f t="shared" si="80"/>
        <v>015214</v>
      </c>
      <c r="F2242" s="30" t="s">
        <v>36</v>
      </c>
      <c r="G2242" s="115" t="s">
        <v>536</v>
      </c>
      <c r="H2242" s="45" t="s">
        <v>3606</v>
      </c>
      <c r="I2242" s="115" t="s">
        <v>43</v>
      </c>
      <c r="J2242" s="85" t="s">
        <v>3071</v>
      </c>
      <c r="K2242" s="46" t="s">
        <v>43</v>
      </c>
      <c r="L2242" s="85" t="s">
        <v>3613</v>
      </c>
      <c r="M2242" s="46" t="s">
        <v>43</v>
      </c>
      <c r="N2242" s="85" t="s">
        <v>3614</v>
      </c>
      <c r="O2242" s="141"/>
      <c r="P2242" s="142"/>
      <c r="Q2242" s="143"/>
      <c r="R2242" s="144"/>
      <c r="S2242" s="87" t="s">
        <v>42</v>
      </c>
      <c r="T2242" s="99"/>
      <c r="U2242" s="40"/>
      <c r="V2242" s="41">
        <f t="shared" si="81"/>
        <v>45</v>
      </c>
      <c r="W2242" s="52"/>
      <c r="X2242" s="53"/>
    </row>
    <row r="2243" spans="1:24" s="54" customFormat="1" x14ac:dyDescent="0.45">
      <c r="A2243" s="892"/>
      <c r="B2243" s="80" t="s">
        <v>24</v>
      </c>
      <c r="C2243" s="81">
        <v>52</v>
      </c>
      <c r="D2243" s="114" t="s">
        <v>68</v>
      </c>
      <c r="E2243" s="83" t="str">
        <f t="shared" si="80"/>
        <v>015214</v>
      </c>
      <c r="F2243" s="30" t="s">
        <v>36</v>
      </c>
      <c r="G2243" s="115" t="s">
        <v>536</v>
      </c>
      <c r="H2243" s="45" t="s">
        <v>3606</v>
      </c>
      <c r="I2243" s="46"/>
      <c r="J2243" s="85"/>
      <c r="K2243" s="46" t="s">
        <v>46</v>
      </c>
      <c r="L2243" s="85" t="s">
        <v>3615</v>
      </c>
      <c r="M2243" s="46"/>
      <c r="N2243" s="85"/>
      <c r="O2243" s="141"/>
      <c r="P2243" s="142"/>
      <c r="Q2243" s="143"/>
      <c r="R2243" s="144"/>
      <c r="S2243" s="87"/>
      <c r="T2243" s="99"/>
      <c r="U2243" s="40"/>
      <c r="V2243" s="41">
        <f t="shared" si="81"/>
        <v>36</v>
      </c>
      <c r="W2243" s="52"/>
      <c r="X2243" s="53"/>
    </row>
    <row r="2244" spans="1:24" s="54" customFormat="1" x14ac:dyDescent="0.45">
      <c r="A2244" s="892"/>
      <c r="B2244" s="80" t="s">
        <v>24</v>
      </c>
      <c r="C2244" s="81">
        <v>52</v>
      </c>
      <c r="D2244" s="114" t="s">
        <v>68</v>
      </c>
      <c r="E2244" s="83" t="str">
        <f t="shared" si="80"/>
        <v>015214</v>
      </c>
      <c r="F2244" s="30" t="s">
        <v>36</v>
      </c>
      <c r="G2244" s="115" t="s">
        <v>536</v>
      </c>
      <c r="H2244" s="45" t="s">
        <v>3606</v>
      </c>
      <c r="I2244" s="46"/>
      <c r="J2244" s="85"/>
      <c r="K2244" s="46" t="s">
        <v>49</v>
      </c>
      <c r="L2244" s="85" t="s">
        <v>3616</v>
      </c>
      <c r="M2244" s="46"/>
      <c r="N2244" s="85"/>
      <c r="O2244" s="141"/>
      <c r="P2244" s="142"/>
      <c r="Q2244" s="143"/>
      <c r="R2244" s="144"/>
      <c r="S2244" s="87"/>
      <c r="T2244" s="99"/>
      <c r="U2244" s="40"/>
      <c r="V2244" s="41">
        <f t="shared" si="81"/>
        <v>34</v>
      </c>
      <c r="W2244" s="52"/>
      <c r="X2244" s="53"/>
    </row>
    <row r="2245" spans="1:24" s="54" customFormat="1" x14ac:dyDescent="0.45">
      <c r="A2245" s="892"/>
      <c r="B2245" s="80" t="s">
        <v>24</v>
      </c>
      <c r="C2245" s="81">
        <v>52</v>
      </c>
      <c r="D2245" s="114" t="s">
        <v>68</v>
      </c>
      <c r="E2245" s="83" t="str">
        <f t="shared" si="80"/>
        <v>015214</v>
      </c>
      <c r="F2245" s="30" t="s">
        <v>36</v>
      </c>
      <c r="G2245" s="115" t="s">
        <v>536</v>
      </c>
      <c r="H2245" s="45" t="s">
        <v>3606</v>
      </c>
      <c r="I2245" s="46"/>
      <c r="J2245" s="85"/>
      <c r="K2245" s="46" t="s">
        <v>52</v>
      </c>
      <c r="L2245" s="85" t="s">
        <v>3617</v>
      </c>
      <c r="M2245" s="46"/>
      <c r="N2245" s="85"/>
      <c r="O2245" s="141"/>
      <c r="P2245" s="142"/>
      <c r="Q2245" s="143"/>
      <c r="R2245" s="144"/>
      <c r="S2245" s="87"/>
      <c r="T2245" s="99"/>
      <c r="U2245" s="40"/>
      <c r="V2245" s="41">
        <f t="shared" si="81"/>
        <v>35</v>
      </c>
      <c r="W2245" s="52"/>
      <c r="X2245" s="53"/>
    </row>
    <row r="2246" spans="1:24" s="54" customFormat="1" x14ac:dyDescent="0.45">
      <c r="A2246" s="892"/>
      <c r="B2246" s="80" t="s">
        <v>24</v>
      </c>
      <c r="C2246" s="81">
        <v>52</v>
      </c>
      <c r="D2246" s="114" t="s">
        <v>68</v>
      </c>
      <c r="E2246" s="83" t="str">
        <f t="shared" si="80"/>
        <v>015214</v>
      </c>
      <c r="F2246" s="30" t="s">
        <v>36</v>
      </c>
      <c r="G2246" s="115" t="s">
        <v>536</v>
      </c>
      <c r="H2246" s="45" t="s">
        <v>3606</v>
      </c>
      <c r="I2246" s="46"/>
      <c r="J2246" s="85"/>
      <c r="K2246" s="46" t="s">
        <v>54</v>
      </c>
      <c r="L2246" s="85" t="s">
        <v>3618</v>
      </c>
      <c r="M2246" s="46"/>
      <c r="N2246" s="85"/>
      <c r="O2246" s="141"/>
      <c r="P2246" s="142"/>
      <c r="Q2246" s="143"/>
      <c r="R2246" s="144"/>
      <c r="S2246" s="87"/>
      <c r="T2246" s="99"/>
      <c r="U2246" s="40"/>
      <c r="V2246" s="41">
        <f t="shared" si="81"/>
        <v>35</v>
      </c>
      <c r="W2246" s="52"/>
      <c r="X2246" s="53"/>
    </row>
    <row r="2247" spans="1:24" s="54" customFormat="1" x14ac:dyDescent="0.45">
      <c r="A2247" s="892"/>
      <c r="B2247" s="80" t="s">
        <v>24</v>
      </c>
      <c r="C2247" s="81">
        <v>52</v>
      </c>
      <c r="D2247" s="114" t="s">
        <v>68</v>
      </c>
      <c r="E2247" s="83" t="str">
        <f t="shared" si="80"/>
        <v>015214</v>
      </c>
      <c r="F2247" s="30" t="s">
        <v>36</v>
      </c>
      <c r="G2247" s="115" t="s">
        <v>536</v>
      </c>
      <c r="H2247" s="45" t="s">
        <v>3606</v>
      </c>
      <c r="I2247" s="46"/>
      <c r="J2247" s="85"/>
      <c r="K2247" s="115" t="s">
        <v>56</v>
      </c>
      <c r="L2247" s="85" t="s">
        <v>3619</v>
      </c>
      <c r="M2247" s="46"/>
      <c r="N2247" s="85"/>
      <c r="O2247" s="141"/>
      <c r="P2247" s="142"/>
      <c r="Q2247" s="143"/>
      <c r="R2247" s="144"/>
      <c r="S2247" s="87"/>
      <c r="T2247" s="99"/>
      <c r="U2247" s="40"/>
      <c r="V2247" s="41">
        <f t="shared" si="81"/>
        <v>35</v>
      </c>
      <c r="W2247" s="52"/>
      <c r="X2247" s="53"/>
    </row>
    <row r="2248" spans="1:24" s="54" customFormat="1" x14ac:dyDescent="0.45">
      <c r="A2248" s="892"/>
      <c r="B2248" s="80" t="s">
        <v>24</v>
      </c>
      <c r="C2248" s="81">
        <v>52</v>
      </c>
      <c r="D2248" s="114" t="s">
        <v>68</v>
      </c>
      <c r="E2248" s="83" t="str">
        <f t="shared" si="80"/>
        <v>015214</v>
      </c>
      <c r="F2248" s="30" t="s">
        <v>36</v>
      </c>
      <c r="G2248" s="115" t="s">
        <v>536</v>
      </c>
      <c r="H2248" s="45" t="s">
        <v>3606</v>
      </c>
      <c r="I2248" s="46"/>
      <c r="J2248" s="85"/>
      <c r="K2248" s="115" t="s">
        <v>58</v>
      </c>
      <c r="L2248" s="85" t="s">
        <v>3620</v>
      </c>
      <c r="M2248" s="46" t="s">
        <v>24</v>
      </c>
      <c r="N2248" s="85" t="s">
        <v>3608</v>
      </c>
      <c r="O2248" s="115" t="s">
        <v>24</v>
      </c>
      <c r="P2248" s="85" t="s">
        <v>3609</v>
      </c>
      <c r="Q2248" s="143"/>
      <c r="R2248" s="144"/>
      <c r="S2248" s="87"/>
      <c r="T2248" s="99"/>
      <c r="U2248" s="40"/>
      <c r="V2248" s="41">
        <f t="shared" si="81"/>
        <v>63</v>
      </c>
      <c r="W2248" s="52"/>
      <c r="X2248" s="53"/>
    </row>
    <row r="2249" spans="1:24" s="54" customFormat="1" x14ac:dyDescent="0.45">
      <c r="A2249" s="892"/>
      <c r="B2249" s="80" t="s">
        <v>24</v>
      </c>
      <c r="C2249" s="81">
        <v>52</v>
      </c>
      <c r="D2249" s="114" t="s">
        <v>68</v>
      </c>
      <c r="E2249" s="83" t="str">
        <f t="shared" si="80"/>
        <v>015214</v>
      </c>
      <c r="F2249" s="30" t="s">
        <v>36</v>
      </c>
      <c r="G2249" s="115" t="s">
        <v>536</v>
      </c>
      <c r="H2249" s="45" t="s">
        <v>3606</v>
      </c>
      <c r="I2249" s="46"/>
      <c r="J2249" s="85"/>
      <c r="K2249" s="115" t="s">
        <v>60</v>
      </c>
      <c r="L2249" s="85" t="s">
        <v>3621</v>
      </c>
      <c r="M2249" s="46"/>
      <c r="N2249" s="85"/>
      <c r="O2249" s="141"/>
      <c r="P2249" s="142"/>
      <c r="Q2249" s="143"/>
      <c r="R2249" s="144"/>
      <c r="S2249" s="87"/>
      <c r="T2249" s="99"/>
      <c r="U2249" s="40"/>
      <c r="V2249" s="41">
        <f t="shared" si="81"/>
        <v>45</v>
      </c>
      <c r="W2249" s="52"/>
      <c r="X2249" s="53"/>
    </row>
    <row r="2250" spans="1:24" s="54" customFormat="1" x14ac:dyDescent="0.45">
      <c r="A2250" s="892"/>
      <c r="B2250" s="80" t="s">
        <v>24</v>
      </c>
      <c r="C2250" s="81">
        <v>52</v>
      </c>
      <c r="D2250" s="114" t="s">
        <v>68</v>
      </c>
      <c r="E2250" s="83" t="str">
        <f t="shared" si="80"/>
        <v>015214</v>
      </c>
      <c r="F2250" s="30" t="s">
        <v>36</v>
      </c>
      <c r="G2250" s="115" t="s">
        <v>536</v>
      </c>
      <c r="H2250" s="45" t="s">
        <v>3606</v>
      </c>
      <c r="I2250" s="46"/>
      <c r="J2250" s="85"/>
      <c r="K2250" s="115" t="s">
        <v>62</v>
      </c>
      <c r="L2250" s="85" t="s">
        <v>3622</v>
      </c>
      <c r="M2250" s="46" t="s">
        <v>24</v>
      </c>
      <c r="N2250" s="85" t="s">
        <v>3608</v>
      </c>
      <c r="O2250" s="115" t="s">
        <v>24</v>
      </c>
      <c r="P2250" s="85" t="s">
        <v>3609</v>
      </c>
      <c r="Q2250" s="143"/>
      <c r="R2250" s="144"/>
      <c r="S2250" s="87"/>
      <c r="T2250" s="99"/>
      <c r="U2250" s="40"/>
      <c r="V2250" s="41"/>
      <c r="W2250" s="52"/>
      <c r="X2250" s="53"/>
    </row>
    <row r="2251" spans="1:24" s="54" customFormat="1" x14ac:dyDescent="0.45">
      <c r="A2251" s="892"/>
      <c r="B2251" s="26" t="s">
        <v>24</v>
      </c>
      <c r="C2251" s="27">
        <v>52</v>
      </c>
      <c r="D2251" s="89" t="s">
        <v>68</v>
      </c>
      <c r="E2251" s="29" t="str">
        <f t="shared" si="80"/>
        <v>015214</v>
      </c>
      <c r="F2251" s="203" t="s">
        <v>26</v>
      </c>
      <c r="G2251" s="47" t="s">
        <v>538</v>
      </c>
      <c r="H2251" s="257" t="s">
        <v>162</v>
      </c>
      <c r="I2251" s="49" t="s">
        <v>28</v>
      </c>
      <c r="J2251" s="48" t="s">
        <v>1358</v>
      </c>
      <c r="K2251" s="49" t="s">
        <v>30</v>
      </c>
      <c r="L2251" s="48" t="s">
        <v>282</v>
      </c>
      <c r="M2251" s="49" t="s">
        <v>32</v>
      </c>
      <c r="N2251" s="48" t="s">
        <v>1744</v>
      </c>
      <c r="O2251" s="49" t="s">
        <v>33</v>
      </c>
      <c r="P2251" s="48"/>
      <c r="Q2251" s="50" t="s">
        <v>34</v>
      </c>
      <c r="R2251" s="51"/>
      <c r="S2251" s="24" t="s">
        <v>35</v>
      </c>
      <c r="T2251" s="98"/>
      <c r="U2251" s="42"/>
      <c r="V2251" s="41">
        <f>LEN(H2251&amp;J2251&amp;L2251&amp;N2251&amp;P2251&amp;R2251)+5</f>
        <v>29</v>
      </c>
      <c r="W2251" s="52"/>
      <c r="X2251" s="53">
        <f>LEN(H2252&amp;J2252&amp;L2252&amp;N2252&amp;P2252&amp;R2252)+5</f>
        <v>39</v>
      </c>
    </row>
    <row r="2252" spans="1:24" s="54" customFormat="1" x14ac:dyDescent="0.45">
      <c r="A2252" s="892"/>
      <c r="B2252" s="80" t="s">
        <v>24</v>
      </c>
      <c r="C2252" s="81">
        <v>52</v>
      </c>
      <c r="D2252" s="114" t="s">
        <v>68</v>
      </c>
      <c r="E2252" s="83" t="str">
        <f t="shared" si="80"/>
        <v>015214</v>
      </c>
      <c r="F2252" s="30" t="s">
        <v>36</v>
      </c>
      <c r="G2252" s="115" t="s">
        <v>538</v>
      </c>
      <c r="H2252" s="45" t="s">
        <v>3623</v>
      </c>
      <c r="I2252" s="115" t="s">
        <v>24</v>
      </c>
      <c r="J2252" s="85" t="s">
        <v>32</v>
      </c>
      <c r="K2252" s="46" t="s">
        <v>24</v>
      </c>
      <c r="L2252" s="85" t="s">
        <v>2899</v>
      </c>
      <c r="M2252" s="46" t="s">
        <v>24</v>
      </c>
      <c r="N2252" s="85" t="s">
        <v>2991</v>
      </c>
      <c r="O2252" s="46"/>
      <c r="P2252" s="85"/>
      <c r="Q2252" s="143"/>
      <c r="R2252" s="144"/>
      <c r="S2252" s="87" t="s">
        <v>2629</v>
      </c>
      <c r="T2252" s="146"/>
      <c r="U2252" s="40" t="s">
        <v>3111</v>
      </c>
      <c r="V2252" s="41">
        <f>LEN(H2252&amp;J2252&amp;L2252&amp;N2252&amp;P2252&amp;R2252)+5</f>
        <v>39</v>
      </c>
      <c r="W2252" s="52"/>
      <c r="X2252" s="53"/>
    </row>
    <row r="2253" spans="1:24" s="54" customFormat="1" x14ac:dyDescent="0.45">
      <c r="A2253" s="892"/>
      <c r="B2253" s="80" t="s">
        <v>24</v>
      </c>
      <c r="C2253" s="81">
        <v>52</v>
      </c>
      <c r="D2253" s="114" t="s">
        <v>68</v>
      </c>
      <c r="E2253" s="83" t="str">
        <f t="shared" si="80"/>
        <v>015214</v>
      </c>
      <c r="F2253" s="30" t="s">
        <v>36</v>
      </c>
      <c r="G2253" s="115" t="s">
        <v>538</v>
      </c>
      <c r="H2253" s="45" t="s">
        <v>3623</v>
      </c>
      <c r="I2253" s="115" t="s">
        <v>40</v>
      </c>
      <c r="J2253" s="85" t="s">
        <v>30</v>
      </c>
      <c r="K2253" s="46" t="s">
        <v>40</v>
      </c>
      <c r="L2253" s="85" t="s">
        <v>2905</v>
      </c>
      <c r="M2253" s="46" t="s">
        <v>40</v>
      </c>
      <c r="N2253" s="85" t="s">
        <v>2994</v>
      </c>
      <c r="O2253" s="46"/>
      <c r="P2253" s="85"/>
      <c r="Q2253" s="143"/>
      <c r="R2253" s="144"/>
      <c r="S2253" s="87"/>
      <c r="T2253" s="146"/>
      <c r="U2253" s="40"/>
      <c r="V2253" s="41">
        <f>LEN(H2253&amp;J2253&amp;L2253&amp;N2253&amp;P2253&amp;R2253)+5</f>
        <v>37</v>
      </c>
      <c r="W2253" s="52"/>
      <c r="X2253" s="53"/>
    </row>
    <row r="2254" spans="1:24" s="54" customFormat="1" x14ac:dyDescent="0.45">
      <c r="A2254" s="892"/>
      <c r="B2254" s="80" t="s">
        <v>24</v>
      </c>
      <c r="C2254" s="81">
        <v>52</v>
      </c>
      <c r="D2254" s="114" t="s">
        <v>68</v>
      </c>
      <c r="E2254" s="83" t="str">
        <f t="shared" si="80"/>
        <v>015214</v>
      </c>
      <c r="F2254" s="30" t="s">
        <v>36</v>
      </c>
      <c r="G2254" s="115" t="s">
        <v>538</v>
      </c>
      <c r="H2254" s="45" t="s">
        <v>3623</v>
      </c>
      <c r="I2254" s="115" t="s">
        <v>43</v>
      </c>
      <c r="J2254" s="85" t="s">
        <v>3624</v>
      </c>
      <c r="K2254" s="46" t="s">
        <v>43</v>
      </c>
      <c r="L2254" s="85" t="s">
        <v>3355</v>
      </c>
      <c r="M2254" s="46"/>
      <c r="N2254" s="85"/>
      <c r="O2254" s="46"/>
      <c r="P2254" s="85"/>
      <c r="Q2254" s="143"/>
      <c r="R2254" s="144"/>
      <c r="S2254" s="87"/>
      <c r="T2254" s="146"/>
      <c r="U2254" s="40"/>
      <c r="V2254" s="41">
        <f>LEN(H2254&amp;J2254&amp;L2254&amp;N2254&amp;P2254&amp;R2254)+5</f>
        <v>29</v>
      </c>
      <c r="W2254" s="52"/>
      <c r="X2254" s="53"/>
    </row>
    <row r="2255" spans="1:24" s="54" customFormat="1" x14ac:dyDescent="0.45">
      <c r="A2255" s="892"/>
      <c r="B2255" s="80" t="s">
        <v>24</v>
      </c>
      <c r="C2255" s="81">
        <v>52</v>
      </c>
      <c r="D2255" s="114" t="s">
        <v>68</v>
      </c>
      <c r="E2255" s="83" t="str">
        <f t="shared" si="80"/>
        <v>015214</v>
      </c>
      <c r="F2255" s="30" t="s">
        <v>36</v>
      </c>
      <c r="G2255" s="115" t="s">
        <v>538</v>
      </c>
      <c r="H2255" s="45" t="s">
        <v>3623</v>
      </c>
      <c r="I2255" s="115" t="s">
        <v>46</v>
      </c>
      <c r="J2255" s="85" t="s">
        <v>2815</v>
      </c>
      <c r="K2255" s="46" t="s">
        <v>46</v>
      </c>
      <c r="L2255" s="85" t="s">
        <v>3085</v>
      </c>
      <c r="M2255" s="46"/>
      <c r="N2255" s="85"/>
      <c r="O2255" s="46"/>
      <c r="P2255" s="85"/>
      <c r="Q2255" s="143"/>
      <c r="R2255" s="144"/>
      <c r="S2255" s="87"/>
      <c r="T2255" s="146"/>
      <c r="U2255" s="40"/>
      <c r="V2255" s="41">
        <f>LEN(H2255&amp;J2255&amp;L2255&amp;N2255&amp;P2255&amp;R2255)+5</f>
        <v>33</v>
      </c>
      <c r="W2255" s="52"/>
      <c r="X2255" s="53"/>
    </row>
    <row r="2256" spans="1:24" s="54" customFormat="1" x14ac:dyDescent="0.45">
      <c r="A2256" s="892"/>
      <c r="B2256" s="80" t="s">
        <v>24</v>
      </c>
      <c r="C2256" s="81">
        <v>52</v>
      </c>
      <c r="D2256" s="114" t="s">
        <v>68</v>
      </c>
      <c r="E2256" s="83" t="str">
        <f t="shared" si="80"/>
        <v>015214</v>
      </c>
      <c r="F2256" s="30" t="s">
        <v>36</v>
      </c>
      <c r="G2256" s="115" t="s">
        <v>538</v>
      </c>
      <c r="H2256" s="45" t="s">
        <v>3623</v>
      </c>
      <c r="I2256" s="115"/>
      <c r="J2256" s="85"/>
      <c r="K2256" s="124" t="s">
        <v>49</v>
      </c>
      <c r="L2256" s="85" t="s">
        <v>3625</v>
      </c>
      <c r="M2256" s="46"/>
      <c r="N2256" s="85"/>
      <c r="O2256" s="46"/>
      <c r="P2256" s="85"/>
      <c r="Q2256" s="143"/>
      <c r="R2256" s="144"/>
      <c r="S2256" s="87"/>
      <c r="T2256" s="146"/>
      <c r="U2256" s="40"/>
      <c r="V2256" s="41"/>
      <c r="W2256" s="52"/>
      <c r="X2256" s="53"/>
    </row>
    <row r="2257" spans="1:24" s="54" customFormat="1" x14ac:dyDescent="0.45">
      <c r="A2257" s="892"/>
      <c r="B2257" s="26" t="s">
        <v>24</v>
      </c>
      <c r="C2257" s="27">
        <v>52</v>
      </c>
      <c r="D2257" s="89" t="s">
        <v>68</v>
      </c>
      <c r="E2257" s="29" t="str">
        <f t="shared" si="80"/>
        <v>015214</v>
      </c>
      <c r="F2257" s="203" t="s">
        <v>26</v>
      </c>
      <c r="G2257" s="47" t="s">
        <v>540</v>
      </c>
      <c r="H2257" s="257" t="s">
        <v>162</v>
      </c>
      <c r="I2257" s="49" t="s">
        <v>28</v>
      </c>
      <c r="J2257" s="48" t="s">
        <v>1358</v>
      </c>
      <c r="K2257" s="49" t="s">
        <v>30</v>
      </c>
      <c r="L2257" s="48" t="s">
        <v>282</v>
      </c>
      <c r="M2257" s="49" t="s">
        <v>32</v>
      </c>
      <c r="N2257" s="48" t="s">
        <v>339</v>
      </c>
      <c r="O2257" s="49" t="s">
        <v>33</v>
      </c>
      <c r="P2257" s="48"/>
      <c r="Q2257" s="50" t="s">
        <v>34</v>
      </c>
      <c r="R2257" s="51"/>
      <c r="S2257" s="24" t="s">
        <v>35</v>
      </c>
      <c r="T2257" s="98"/>
      <c r="U2257" s="42"/>
      <c r="V2257" s="41">
        <f>LEN(H2257&amp;J2257&amp;L2257&amp;N2257&amp;P2257&amp;R2257)+5</f>
        <v>27</v>
      </c>
      <c r="W2257" s="52"/>
      <c r="X2257" s="53">
        <f>LEN(H2258&amp;J2258&amp;L2258&amp;N2258&amp;P2258&amp;R2258)+5</f>
        <v>37</v>
      </c>
    </row>
    <row r="2258" spans="1:24" s="54" customFormat="1" x14ac:dyDescent="0.45">
      <c r="A2258" s="892"/>
      <c r="B2258" s="80" t="s">
        <v>24</v>
      </c>
      <c r="C2258" s="81">
        <v>52</v>
      </c>
      <c r="D2258" s="114" t="s">
        <v>68</v>
      </c>
      <c r="E2258" s="83" t="str">
        <f t="shared" si="80"/>
        <v>015214</v>
      </c>
      <c r="F2258" s="30" t="s">
        <v>36</v>
      </c>
      <c r="G2258" s="115" t="s">
        <v>540</v>
      </c>
      <c r="H2258" s="45" t="s">
        <v>3626</v>
      </c>
      <c r="I2258" s="115" t="s">
        <v>24</v>
      </c>
      <c r="J2258" s="85" t="s">
        <v>30</v>
      </c>
      <c r="K2258" s="46" t="s">
        <v>24</v>
      </c>
      <c r="L2258" s="85" t="s">
        <v>2899</v>
      </c>
      <c r="M2258" s="46" t="s">
        <v>24</v>
      </c>
      <c r="N2258" s="85" t="s">
        <v>3627</v>
      </c>
      <c r="O2258" s="46"/>
      <c r="P2258" s="85"/>
      <c r="Q2258" s="143"/>
      <c r="R2258" s="144"/>
      <c r="S2258" s="87" t="s">
        <v>42</v>
      </c>
      <c r="T2258" s="146"/>
      <c r="U2258" s="40" t="s">
        <v>3111</v>
      </c>
      <c r="V2258" s="41">
        <f>LEN(H2258&amp;J2258&amp;L2258&amp;N2258&amp;P2258&amp;R2258)+5</f>
        <v>37</v>
      </c>
      <c r="W2258" s="52"/>
      <c r="X2258" s="53"/>
    </row>
    <row r="2259" spans="1:24" s="54" customFormat="1" x14ac:dyDescent="0.45">
      <c r="A2259" s="892"/>
      <c r="B2259" s="80" t="s">
        <v>24</v>
      </c>
      <c r="C2259" s="81">
        <v>52</v>
      </c>
      <c r="D2259" s="114" t="s">
        <v>68</v>
      </c>
      <c r="E2259" s="83" t="str">
        <f t="shared" si="80"/>
        <v>015214</v>
      </c>
      <c r="F2259" s="30" t="s">
        <v>36</v>
      </c>
      <c r="G2259" s="115" t="s">
        <v>540</v>
      </c>
      <c r="H2259" s="45" t="s">
        <v>3626</v>
      </c>
      <c r="I2259" s="115" t="s">
        <v>40</v>
      </c>
      <c r="J2259" s="85" t="s">
        <v>32</v>
      </c>
      <c r="K2259" s="46" t="s">
        <v>40</v>
      </c>
      <c r="L2259" s="85" t="s">
        <v>3189</v>
      </c>
      <c r="M2259" s="46" t="s">
        <v>40</v>
      </c>
      <c r="N2259" s="85" t="s">
        <v>3628</v>
      </c>
      <c r="O2259" s="46"/>
      <c r="P2259" s="85"/>
      <c r="Q2259" s="143"/>
      <c r="R2259" s="144"/>
      <c r="S2259" s="87"/>
      <c r="T2259" s="146"/>
      <c r="U2259" s="40" t="s">
        <v>3111</v>
      </c>
      <c r="V2259" s="41">
        <f>LEN(H2259&amp;J2259&amp;L2259&amp;N2259&amp;P2259&amp;R2259)+5</f>
        <v>36</v>
      </c>
      <c r="W2259" s="52"/>
      <c r="X2259" s="53"/>
    </row>
    <row r="2260" spans="1:24" s="54" customFormat="1" x14ac:dyDescent="0.45">
      <c r="A2260" s="892"/>
      <c r="B2260" s="80" t="s">
        <v>24</v>
      </c>
      <c r="C2260" s="81">
        <v>52</v>
      </c>
      <c r="D2260" s="114" t="s">
        <v>68</v>
      </c>
      <c r="E2260" s="83" t="str">
        <f t="shared" si="80"/>
        <v>015214</v>
      </c>
      <c r="F2260" s="30" t="s">
        <v>36</v>
      </c>
      <c r="G2260" s="115" t="s">
        <v>540</v>
      </c>
      <c r="H2260" s="45" t="s">
        <v>3626</v>
      </c>
      <c r="I2260" s="265"/>
      <c r="J2260" s="85"/>
      <c r="K2260" s="46" t="s">
        <v>43</v>
      </c>
      <c r="L2260" s="85" t="s">
        <v>3629</v>
      </c>
      <c r="M2260" s="46" t="s">
        <v>43</v>
      </c>
      <c r="N2260" s="85" t="s">
        <v>3630</v>
      </c>
      <c r="O2260" s="46"/>
      <c r="P2260" s="85"/>
      <c r="Q2260" s="143"/>
      <c r="R2260" s="144"/>
      <c r="S2260" s="87"/>
      <c r="T2260" s="146"/>
      <c r="U2260" s="40"/>
      <c r="V2260" s="41"/>
      <c r="W2260" s="52"/>
      <c r="X2260" s="53"/>
    </row>
    <row r="2261" spans="1:24" s="54" customFormat="1" x14ac:dyDescent="0.45">
      <c r="A2261" s="892"/>
      <c r="B2261" s="80" t="s">
        <v>24</v>
      </c>
      <c r="C2261" s="81">
        <v>52</v>
      </c>
      <c r="D2261" s="114" t="s">
        <v>68</v>
      </c>
      <c r="E2261" s="83" t="str">
        <f t="shared" si="80"/>
        <v>015214</v>
      </c>
      <c r="F2261" s="30" t="s">
        <v>36</v>
      </c>
      <c r="G2261" s="115" t="s">
        <v>540</v>
      </c>
      <c r="H2261" s="45" t="s">
        <v>3626</v>
      </c>
      <c r="I2261" s="265"/>
      <c r="J2261" s="85"/>
      <c r="K2261" s="46"/>
      <c r="L2261" s="85"/>
      <c r="M2261" s="124" t="s">
        <v>46</v>
      </c>
      <c r="N2261" s="85" t="s">
        <v>3631</v>
      </c>
      <c r="O2261" s="46"/>
      <c r="P2261" s="85"/>
      <c r="Q2261" s="143"/>
      <c r="R2261" s="144"/>
      <c r="S2261" s="87"/>
      <c r="T2261" s="146"/>
      <c r="U2261" s="40"/>
      <c r="V2261" s="41"/>
      <c r="W2261" s="52"/>
      <c r="X2261" s="53"/>
    </row>
    <row r="2262" spans="1:24" s="54" customFormat="1" x14ac:dyDescent="0.45">
      <c r="A2262" s="892"/>
      <c r="B2262" s="26" t="s">
        <v>24</v>
      </c>
      <c r="C2262" s="232">
        <v>52</v>
      </c>
      <c r="D2262" s="89">
        <v>14</v>
      </c>
      <c r="E2262" s="29" t="s">
        <v>2740</v>
      </c>
      <c r="F2262" s="203" t="s">
        <v>26</v>
      </c>
      <c r="G2262" s="47" t="s">
        <v>542</v>
      </c>
      <c r="H2262" s="192" t="s">
        <v>162</v>
      </c>
      <c r="I2262" s="47" t="s">
        <v>28</v>
      </c>
      <c r="J2262" s="192" t="s">
        <v>1358</v>
      </c>
      <c r="K2262" s="47" t="s">
        <v>30</v>
      </c>
      <c r="L2262" s="48" t="s">
        <v>2462</v>
      </c>
      <c r="M2262" s="47" t="s">
        <v>32</v>
      </c>
      <c r="N2262" s="48"/>
      <c r="O2262" s="47" t="s">
        <v>33</v>
      </c>
      <c r="P2262" s="48"/>
      <c r="Q2262" s="236" t="s">
        <v>34</v>
      </c>
      <c r="R2262" s="51"/>
      <c r="S2262" s="24" t="s">
        <v>35</v>
      </c>
      <c r="T2262" s="98"/>
      <c r="U2262" s="42"/>
      <c r="V2262" s="41">
        <f t="shared" ref="V2262:V2271" si="82">LEN(H2262&amp;J2262&amp;L2262&amp;N2262&amp;P2262&amp;R2262)+5</f>
        <v>25</v>
      </c>
      <c r="W2262" s="52"/>
      <c r="X2262" s="53">
        <f>LEN(H2263&amp;J2263&amp;L2263&amp;N2263&amp;P2263&amp;R2263)+5</f>
        <v>41</v>
      </c>
    </row>
    <row r="2263" spans="1:24" s="54" customFormat="1" x14ac:dyDescent="0.45">
      <c r="A2263" s="892"/>
      <c r="B2263" s="26" t="s">
        <v>24</v>
      </c>
      <c r="C2263" s="232">
        <v>52</v>
      </c>
      <c r="D2263" s="89">
        <v>14</v>
      </c>
      <c r="E2263" s="29" t="s">
        <v>2740</v>
      </c>
      <c r="F2263" s="30" t="s">
        <v>36</v>
      </c>
      <c r="G2263" s="35" t="s">
        <v>542</v>
      </c>
      <c r="H2263" s="174" t="s">
        <v>3632</v>
      </c>
      <c r="I2263" s="33" t="s">
        <v>24</v>
      </c>
      <c r="J2263" s="34" t="s">
        <v>2975</v>
      </c>
      <c r="K2263" s="33" t="s">
        <v>24</v>
      </c>
      <c r="L2263" s="34" t="s">
        <v>3633</v>
      </c>
      <c r="M2263" s="49"/>
      <c r="N2263" s="48"/>
      <c r="O2263" s="49"/>
      <c r="P2263" s="48"/>
      <c r="Q2263" s="24"/>
      <c r="R2263" s="51"/>
      <c r="S2263" s="38" t="s">
        <v>2629</v>
      </c>
      <c r="T2263" s="98"/>
      <c r="U2263" s="42" t="s">
        <v>2457</v>
      </c>
      <c r="V2263" s="41">
        <f t="shared" si="82"/>
        <v>41</v>
      </c>
      <c r="W2263" s="52"/>
      <c r="X2263" s="53"/>
    </row>
    <row r="2264" spans="1:24" s="54" customFormat="1" x14ac:dyDescent="0.45">
      <c r="A2264" s="892"/>
      <c r="B2264" s="26" t="s">
        <v>24</v>
      </c>
      <c r="C2264" s="232">
        <v>52</v>
      </c>
      <c r="D2264" s="89">
        <v>14</v>
      </c>
      <c r="E2264" s="29" t="s">
        <v>2740</v>
      </c>
      <c r="F2264" s="203" t="s">
        <v>26</v>
      </c>
      <c r="G2264" s="47" t="s">
        <v>544</v>
      </c>
      <c r="H2264" s="192" t="s">
        <v>162</v>
      </c>
      <c r="I2264" s="47" t="s">
        <v>28</v>
      </c>
      <c r="J2264" s="192" t="s">
        <v>1358</v>
      </c>
      <c r="K2264" s="47" t="s">
        <v>30</v>
      </c>
      <c r="L2264" s="48" t="s">
        <v>123</v>
      </c>
      <c r="M2264" s="47" t="s">
        <v>32</v>
      </c>
      <c r="N2264" s="48"/>
      <c r="O2264" s="47" t="s">
        <v>33</v>
      </c>
      <c r="P2264" s="48"/>
      <c r="Q2264" s="236" t="s">
        <v>34</v>
      </c>
      <c r="R2264" s="51"/>
      <c r="S2264" s="24" t="s">
        <v>35</v>
      </c>
      <c r="T2264" s="98"/>
      <c r="U2264" s="42"/>
      <c r="V2264" s="41">
        <f t="shared" si="82"/>
        <v>21</v>
      </c>
      <c r="W2264" s="52"/>
      <c r="X2264" s="53">
        <f>LEN(H2265&amp;J2265&amp;L2265&amp;N2265&amp;P2265&amp;R2265)+5</f>
        <v>37</v>
      </c>
    </row>
    <row r="2265" spans="1:24" s="54" customFormat="1" x14ac:dyDescent="0.45">
      <c r="A2265" s="892"/>
      <c r="B2265" s="26" t="s">
        <v>24</v>
      </c>
      <c r="C2265" s="232">
        <v>52</v>
      </c>
      <c r="D2265" s="89">
        <v>14</v>
      </c>
      <c r="E2265" s="29" t="s">
        <v>2740</v>
      </c>
      <c r="F2265" s="30" t="s">
        <v>36</v>
      </c>
      <c r="G2265" s="35" t="s">
        <v>544</v>
      </c>
      <c r="H2265" s="174" t="s">
        <v>3634</v>
      </c>
      <c r="I2265" s="33" t="s">
        <v>24</v>
      </c>
      <c r="J2265" s="34" t="s">
        <v>2962</v>
      </c>
      <c r="K2265" s="33" t="s">
        <v>24</v>
      </c>
      <c r="L2265" s="34" t="s">
        <v>2465</v>
      </c>
      <c r="M2265" s="49"/>
      <c r="N2265" s="48"/>
      <c r="O2265" s="49"/>
      <c r="P2265" s="48"/>
      <c r="Q2265" s="24"/>
      <c r="R2265" s="51"/>
      <c r="S2265" s="38" t="s">
        <v>42</v>
      </c>
      <c r="T2265" s="98"/>
      <c r="U2265" s="42" t="s">
        <v>2457</v>
      </c>
      <c r="V2265" s="41">
        <f t="shared" si="82"/>
        <v>37</v>
      </c>
      <c r="W2265" s="52"/>
      <c r="X2265" s="53"/>
    </row>
    <row r="2266" spans="1:24" s="54" customFormat="1" x14ac:dyDescent="0.45">
      <c r="A2266" s="892"/>
      <c r="B2266" s="26" t="s">
        <v>24</v>
      </c>
      <c r="C2266" s="232">
        <v>52</v>
      </c>
      <c r="D2266" s="89">
        <v>14</v>
      </c>
      <c r="E2266" s="29" t="s">
        <v>2740</v>
      </c>
      <c r="F2266" s="203" t="s">
        <v>26</v>
      </c>
      <c r="G2266" s="47" t="s">
        <v>546</v>
      </c>
      <c r="H2266" s="192" t="s">
        <v>162</v>
      </c>
      <c r="I2266" s="47" t="s">
        <v>28</v>
      </c>
      <c r="J2266" s="192" t="s">
        <v>123</v>
      </c>
      <c r="K2266" s="47" t="s">
        <v>30</v>
      </c>
      <c r="L2266" s="48" t="s">
        <v>1358</v>
      </c>
      <c r="M2266" s="47" t="s">
        <v>32</v>
      </c>
      <c r="N2266" s="48" t="s">
        <v>282</v>
      </c>
      <c r="O2266" s="47" t="s">
        <v>33</v>
      </c>
      <c r="P2266" s="48" t="s">
        <v>3635</v>
      </c>
      <c r="Q2266" s="236" t="s">
        <v>34</v>
      </c>
      <c r="R2266" s="51"/>
      <c r="S2266" s="24" t="s">
        <v>35</v>
      </c>
      <c r="T2266" s="98"/>
      <c r="U2266" s="42"/>
      <c r="V2266" s="41">
        <f t="shared" si="82"/>
        <v>38</v>
      </c>
      <c r="W2266" s="52"/>
      <c r="X2266" s="53">
        <f>LEN(H2267&amp;J2267&amp;L2267&amp;N2267&amp;P2267&amp;R2267)+5</f>
        <v>58</v>
      </c>
    </row>
    <row r="2267" spans="1:24" s="54" customFormat="1" x14ac:dyDescent="0.45">
      <c r="A2267" s="892"/>
      <c r="B2267" s="80" t="s">
        <v>24</v>
      </c>
      <c r="C2267" s="254">
        <v>52</v>
      </c>
      <c r="D2267" s="114">
        <v>14</v>
      </c>
      <c r="E2267" s="83" t="s">
        <v>2740</v>
      </c>
      <c r="F2267" s="84" t="s">
        <v>36</v>
      </c>
      <c r="G2267" s="193" t="s">
        <v>546</v>
      </c>
      <c r="H2267" s="205" t="s">
        <v>3636</v>
      </c>
      <c r="I2267" s="46" t="s">
        <v>24</v>
      </c>
      <c r="J2267" s="85" t="s">
        <v>3637</v>
      </c>
      <c r="K2267" s="46" t="s">
        <v>24</v>
      </c>
      <c r="L2267" s="85" t="s">
        <v>3638</v>
      </c>
      <c r="M2267" s="46" t="s">
        <v>24</v>
      </c>
      <c r="N2267" s="85" t="s">
        <v>3085</v>
      </c>
      <c r="O2267" s="46" t="s">
        <v>24</v>
      </c>
      <c r="P2267" s="85" t="s">
        <v>2416</v>
      </c>
      <c r="Q2267" s="145"/>
      <c r="R2267" s="144"/>
      <c r="S2267" s="87" t="s">
        <v>42</v>
      </c>
      <c r="T2267" s="146"/>
      <c r="U2267" s="40" t="s">
        <v>2457</v>
      </c>
      <c r="V2267" s="41">
        <f t="shared" si="82"/>
        <v>58</v>
      </c>
      <c r="W2267" s="52"/>
      <c r="X2267" s="53"/>
    </row>
    <row r="2268" spans="1:24" s="54" customFormat="1" x14ac:dyDescent="0.45">
      <c r="A2268" s="892"/>
      <c r="B2268" s="80" t="s">
        <v>24</v>
      </c>
      <c r="C2268" s="254">
        <v>52</v>
      </c>
      <c r="D2268" s="114">
        <v>14</v>
      </c>
      <c r="E2268" s="83" t="s">
        <v>2740</v>
      </c>
      <c r="F2268" s="84" t="s">
        <v>36</v>
      </c>
      <c r="G2268" s="193" t="s">
        <v>546</v>
      </c>
      <c r="H2268" s="205" t="s">
        <v>3636</v>
      </c>
      <c r="I2268" s="46" t="s">
        <v>40</v>
      </c>
      <c r="J2268" s="85" t="s">
        <v>3639</v>
      </c>
      <c r="K2268" s="46" t="s">
        <v>40</v>
      </c>
      <c r="L2268" s="85" t="s">
        <v>3640</v>
      </c>
      <c r="M2268" s="46" t="s">
        <v>40</v>
      </c>
      <c r="N2268" s="85" t="s">
        <v>2902</v>
      </c>
      <c r="O2268" s="46" t="s">
        <v>40</v>
      </c>
      <c r="P2268" s="85" t="s">
        <v>3641</v>
      </c>
      <c r="Q2268" s="145"/>
      <c r="R2268" s="144"/>
      <c r="S2268" s="87" t="s">
        <v>1827</v>
      </c>
      <c r="T2268" s="146"/>
      <c r="U2268" s="40"/>
      <c r="V2268" s="41">
        <f t="shared" si="82"/>
        <v>49</v>
      </c>
      <c r="W2268" s="52"/>
      <c r="X2268" s="53"/>
    </row>
    <row r="2269" spans="1:24" s="54" customFormat="1" x14ac:dyDescent="0.45">
      <c r="A2269" s="892"/>
      <c r="B2269" s="80" t="s">
        <v>24</v>
      </c>
      <c r="C2269" s="254">
        <v>52</v>
      </c>
      <c r="D2269" s="114">
        <v>14</v>
      </c>
      <c r="E2269" s="83" t="s">
        <v>2740</v>
      </c>
      <c r="F2269" s="84" t="s">
        <v>36</v>
      </c>
      <c r="G2269" s="193" t="s">
        <v>546</v>
      </c>
      <c r="H2269" s="205" t="s">
        <v>3636</v>
      </c>
      <c r="I2269" s="46" t="s">
        <v>43</v>
      </c>
      <c r="J2269" s="85" t="s">
        <v>1610</v>
      </c>
      <c r="K2269" s="46" t="s">
        <v>43</v>
      </c>
      <c r="L2269" s="85" t="s">
        <v>3642</v>
      </c>
      <c r="M2269" s="46" t="s">
        <v>43</v>
      </c>
      <c r="N2269" s="85" t="s">
        <v>2912</v>
      </c>
      <c r="O2269" s="46" t="s">
        <v>43</v>
      </c>
      <c r="P2269" s="85" t="s">
        <v>2912</v>
      </c>
      <c r="Q2269" s="145"/>
      <c r="R2269" s="144"/>
      <c r="S2269" s="87" t="s">
        <v>1830</v>
      </c>
      <c r="T2269" s="146"/>
      <c r="U2269" s="40"/>
      <c r="V2269" s="41">
        <f t="shared" si="82"/>
        <v>39</v>
      </c>
      <c r="W2269" s="52"/>
      <c r="X2269" s="53"/>
    </row>
    <row r="2270" spans="1:24" s="54" customFormat="1" x14ac:dyDescent="0.45">
      <c r="A2270" s="892"/>
      <c r="B2270" s="80" t="s">
        <v>24</v>
      </c>
      <c r="C2270" s="254">
        <v>52</v>
      </c>
      <c r="D2270" s="114">
        <v>14</v>
      </c>
      <c r="E2270" s="83" t="s">
        <v>2740</v>
      </c>
      <c r="F2270" s="84" t="s">
        <v>36</v>
      </c>
      <c r="G2270" s="193" t="s">
        <v>546</v>
      </c>
      <c r="H2270" s="205" t="s">
        <v>3636</v>
      </c>
      <c r="I2270" s="46" t="s">
        <v>46</v>
      </c>
      <c r="J2270" s="85" t="s">
        <v>3643</v>
      </c>
      <c r="K2270" s="46" t="s">
        <v>46</v>
      </c>
      <c r="L2270" s="85" t="s">
        <v>3644</v>
      </c>
      <c r="M2270" s="124" t="s">
        <v>46</v>
      </c>
      <c r="N2270" s="85" t="s">
        <v>3056</v>
      </c>
      <c r="O2270" s="46"/>
      <c r="P2270" s="85"/>
      <c r="Q2270" s="145"/>
      <c r="R2270" s="144"/>
      <c r="S2270" s="87"/>
      <c r="T2270" s="146"/>
      <c r="U2270" s="40"/>
      <c r="V2270" s="41">
        <f t="shared" si="82"/>
        <v>39</v>
      </c>
      <c r="W2270" s="52"/>
      <c r="X2270" s="53"/>
    </row>
    <row r="2271" spans="1:24" s="54" customFormat="1" x14ac:dyDescent="0.45">
      <c r="A2271" s="892"/>
      <c r="B2271" s="80" t="s">
        <v>24</v>
      </c>
      <c r="C2271" s="254">
        <v>52</v>
      </c>
      <c r="D2271" s="114">
        <v>14</v>
      </c>
      <c r="E2271" s="83" t="s">
        <v>2740</v>
      </c>
      <c r="F2271" s="84" t="s">
        <v>36</v>
      </c>
      <c r="G2271" s="193" t="s">
        <v>546</v>
      </c>
      <c r="H2271" s="205" t="s">
        <v>3636</v>
      </c>
      <c r="I2271" s="46" t="s">
        <v>49</v>
      </c>
      <c r="J2271" s="85" t="s">
        <v>3645</v>
      </c>
      <c r="K2271" s="46" t="s">
        <v>49</v>
      </c>
      <c r="L2271" s="85" t="s">
        <v>3646</v>
      </c>
      <c r="M2271" s="46"/>
      <c r="N2271" s="85"/>
      <c r="O2271" s="46"/>
      <c r="P2271" s="85"/>
      <c r="Q2271" s="145"/>
      <c r="R2271" s="144"/>
      <c r="S2271" s="87"/>
      <c r="T2271" s="146"/>
      <c r="U2271" s="40"/>
      <c r="V2271" s="41">
        <f t="shared" si="82"/>
        <v>31</v>
      </c>
      <c r="W2271" s="52"/>
      <c r="X2271" s="53"/>
    </row>
    <row r="2272" spans="1:24" s="54" customFormat="1" x14ac:dyDescent="0.45">
      <c r="A2272" s="892"/>
      <c r="B2272" s="80" t="s">
        <v>24</v>
      </c>
      <c r="C2272" s="254">
        <v>52</v>
      </c>
      <c r="D2272" s="114">
        <v>14</v>
      </c>
      <c r="E2272" s="83" t="s">
        <v>2740</v>
      </c>
      <c r="F2272" s="84" t="s">
        <v>36</v>
      </c>
      <c r="G2272" s="193" t="s">
        <v>546</v>
      </c>
      <c r="H2272" s="205" t="s">
        <v>3636</v>
      </c>
      <c r="I2272" s="46" t="s">
        <v>52</v>
      </c>
      <c r="J2272" s="85" t="s">
        <v>3647</v>
      </c>
      <c r="K2272" s="46" t="s">
        <v>52</v>
      </c>
      <c r="L2272" s="85" t="s">
        <v>3648</v>
      </c>
      <c r="M2272" s="46"/>
      <c r="N2272" s="85"/>
      <c r="O2272" s="46"/>
      <c r="P2272" s="85"/>
      <c r="Q2272" s="145"/>
      <c r="R2272" s="144"/>
      <c r="S2272" s="87"/>
      <c r="T2272" s="146"/>
      <c r="U2272" s="40"/>
      <c r="V2272" s="41"/>
      <c r="W2272" s="52"/>
      <c r="X2272" s="53"/>
    </row>
    <row r="2273" spans="1:24" s="54" customFormat="1" x14ac:dyDescent="0.45">
      <c r="A2273" s="892"/>
      <c r="B2273" s="80" t="s">
        <v>24</v>
      </c>
      <c r="C2273" s="254">
        <v>52</v>
      </c>
      <c r="D2273" s="114">
        <v>14</v>
      </c>
      <c r="E2273" s="83" t="s">
        <v>2740</v>
      </c>
      <c r="F2273" s="84" t="s">
        <v>36</v>
      </c>
      <c r="G2273" s="193" t="s">
        <v>546</v>
      </c>
      <c r="H2273" s="205" t="s">
        <v>3636</v>
      </c>
      <c r="I2273" s="46"/>
      <c r="J2273" s="85"/>
      <c r="K2273" s="46" t="s">
        <v>54</v>
      </c>
      <c r="L2273" s="85" t="s">
        <v>3649</v>
      </c>
      <c r="M2273" s="46"/>
      <c r="N2273" s="85"/>
      <c r="O2273" s="46"/>
      <c r="P2273" s="85"/>
      <c r="Q2273" s="145"/>
      <c r="R2273" s="144"/>
      <c r="S2273" s="87"/>
      <c r="T2273" s="146"/>
      <c r="U2273" s="40"/>
      <c r="V2273" s="41"/>
      <c r="W2273" s="52"/>
      <c r="X2273" s="53"/>
    </row>
    <row r="2274" spans="1:24" s="54" customFormat="1" x14ac:dyDescent="0.45">
      <c r="A2274" s="892"/>
      <c r="B2274" s="80" t="s">
        <v>24</v>
      </c>
      <c r="C2274" s="254">
        <v>52</v>
      </c>
      <c r="D2274" s="114">
        <v>14</v>
      </c>
      <c r="E2274" s="83" t="s">
        <v>2740</v>
      </c>
      <c r="F2274" s="84" t="s">
        <v>36</v>
      </c>
      <c r="G2274" s="193" t="s">
        <v>546</v>
      </c>
      <c r="H2274" s="205" t="s">
        <v>3636</v>
      </c>
      <c r="I2274" s="46"/>
      <c r="J2274" s="85"/>
      <c r="K2274" s="46" t="s">
        <v>56</v>
      </c>
      <c r="L2274" s="85" t="s">
        <v>3650</v>
      </c>
      <c r="M2274" s="46"/>
      <c r="N2274" s="85"/>
      <c r="O2274" s="46"/>
      <c r="P2274" s="85"/>
      <c r="Q2274" s="145"/>
      <c r="R2274" s="144"/>
      <c r="S2274" s="87"/>
      <c r="T2274" s="146"/>
      <c r="U2274" s="40"/>
      <c r="V2274" s="41"/>
      <c r="W2274" s="52"/>
      <c r="X2274" s="53"/>
    </row>
    <row r="2275" spans="1:24" s="54" customFormat="1" x14ac:dyDescent="0.45">
      <c r="A2275" s="892"/>
      <c r="B2275" s="80" t="s">
        <v>24</v>
      </c>
      <c r="C2275" s="254">
        <v>52</v>
      </c>
      <c r="D2275" s="114">
        <v>14</v>
      </c>
      <c r="E2275" s="83" t="s">
        <v>2740</v>
      </c>
      <c r="F2275" s="84" t="s">
        <v>36</v>
      </c>
      <c r="G2275" s="193" t="s">
        <v>546</v>
      </c>
      <c r="H2275" s="205" t="s">
        <v>3636</v>
      </c>
      <c r="I2275" s="46"/>
      <c r="J2275" s="85"/>
      <c r="K2275" s="124" t="s">
        <v>58</v>
      </c>
      <c r="L2275" s="85" t="s">
        <v>3651</v>
      </c>
      <c r="M2275" s="46"/>
      <c r="N2275" s="85"/>
      <c r="O2275" s="46"/>
      <c r="P2275" s="85"/>
      <c r="Q2275" s="145"/>
      <c r="R2275" s="144"/>
      <c r="S2275" s="87"/>
      <c r="T2275" s="146"/>
      <c r="U2275" s="40"/>
      <c r="V2275" s="41"/>
      <c r="W2275" s="52"/>
      <c r="X2275" s="53"/>
    </row>
    <row r="2276" spans="1:24" s="54" customFormat="1" x14ac:dyDescent="0.45">
      <c r="A2276" s="892"/>
      <c r="B2276" s="80" t="s">
        <v>24</v>
      </c>
      <c r="C2276" s="254">
        <v>52</v>
      </c>
      <c r="D2276" s="114">
        <v>14</v>
      </c>
      <c r="E2276" s="83" t="s">
        <v>2740</v>
      </c>
      <c r="F2276" s="84" t="s">
        <v>36</v>
      </c>
      <c r="G2276" s="193" t="s">
        <v>546</v>
      </c>
      <c r="H2276" s="205" t="s">
        <v>3636</v>
      </c>
      <c r="I2276" s="46"/>
      <c r="J2276" s="85"/>
      <c r="K2276" s="124" t="s">
        <v>60</v>
      </c>
      <c r="L2276" s="85" t="s">
        <v>3652</v>
      </c>
      <c r="M2276" s="46"/>
      <c r="N2276" s="85"/>
      <c r="O2276" s="46"/>
      <c r="P2276" s="85"/>
      <c r="Q2276" s="145"/>
      <c r="R2276" s="144"/>
      <c r="S2276" s="87"/>
      <c r="T2276" s="146"/>
      <c r="U2276" s="40"/>
      <c r="V2276" s="41"/>
      <c r="W2276" s="52"/>
      <c r="X2276" s="53"/>
    </row>
    <row r="2277" spans="1:24" s="54" customFormat="1" x14ac:dyDescent="0.45">
      <c r="A2277" s="892"/>
      <c r="B2277" s="26" t="s">
        <v>24</v>
      </c>
      <c r="C2277" s="232">
        <v>52</v>
      </c>
      <c r="D2277" s="89">
        <v>14</v>
      </c>
      <c r="E2277" s="29" t="s">
        <v>2740</v>
      </c>
      <c r="F2277" s="203" t="s">
        <v>26</v>
      </c>
      <c r="G2277" s="47" t="s">
        <v>548</v>
      </c>
      <c r="H2277" s="192" t="s">
        <v>162</v>
      </c>
      <c r="I2277" s="47" t="s">
        <v>28</v>
      </c>
      <c r="J2277" s="192" t="s">
        <v>1358</v>
      </c>
      <c r="K2277" s="47" t="s">
        <v>30</v>
      </c>
      <c r="L2277" s="48" t="s">
        <v>123</v>
      </c>
      <c r="M2277" s="47" t="s">
        <v>32</v>
      </c>
      <c r="N2277" s="48" t="s">
        <v>282</v>
      </c>
      <c r="O2277" s="47" t="s">
        <v>33</v>
      </c>
      <c r="P2277" s="48" t="s">
        <v>123</v>
      </c>
      <c r="Q2277" s="236" t="s">
        <v>34</v>
      </c>
      <c r="R2277" s="51" t="s">
        <v>2750</v>
      </c>
      <c r="S2277" s="24" t="s">
        <v>35</v>
      </c>
      <c r="T2277" s="98"/>
      <c r="U2277" s="42"/>
      <c r="V2277" s="41">
        <f t="shared" ref="V2277:V2285" si="83">LEN(H2277&amp;J2277&amp;L2277&amp;N2277&amp;P2277&amp;R2277)+5</f>
        <v>42</v>
      </c>
      <c r="W2277" s="52"/>
      <c r="X2277" s="53">
        <f>LEN(H2278&amp;J2278&amp;L2278&amp;N2278&amp;P2278&amp;R2278)+5</f>
        <v>55</v>
      </c>
    </row>
    <row r="2278" spans="1:24" s="54" customFormat="1" x14ac:dyDescent="0.45">
      <c r="A2278" s="892"/>
      <c r="B2278" s="80" t="s">
        <v>24</v>
      </c>
      <c r="C2278" s="254">
        <v>52</v>
      </c>
      <c r="D2278" s="114">
        <v>14</v>
      </c>
      <c r="E2278" s="83" t="s">
        <v>2740</v>
      </c>
      <c r="F2278" s="84" t="s">
        <v>36</v>
      </c>
      <c r="G2278" s="193" t="s">
        <v>548</v>
      </c>
      <c r="H2278" s="205" t="s">
        <v>3653</v>
      </c>
      <c r="I2278" s="46" t="s">
        <v>24</v>
      </c>
      <c r="J2278" s="85" t="s">
        <v>2821</v>
      </c>
      <c r="K2278" s="46" t="s">
        <v>24</v>
      </c>
      <c r="L2278" s="85" t="s">
        <v>2465</v>
      </c>
      <c r="M2278" s="46" t="s">
        <v>24</v>
      </c>
      <c r="N2278" s="85" t="s">
        <v>2905</v>
      </c>
      <c r="O2278" s="46" t="s">
        <v>24</v>
      </c>
      <c r="P2278" s="85" t="s">
        <v>3654</v>
      </c>
      <c r="Q2278" s="256" t="s">
        <v>24</v>
      </c>
      <c r="R2278" s="39" t="s">
        <v>2991</v>
      </c>
      <c r="S2278" s="87" t="s">
        <v>2629</v>
      </c>
      <c r="T2278" s="146"/>
      <c r="U2278" s="40" t="s">
        <v>2457</v>
      </c>
      <c r="V2278" s="41">
        <f t="shared" si="83"/>
        <v>55</v>
      </c>
      <c r="W2278" s="52"/>
      <c r="X2278" s="53"/>
    </row>
    <row r="2279" spans="1:24" s="54" customFormat="1" x14ac:dyDescent="0.45">
      <c r="A2279" s="892"/>
      <c r="B2279" s="80" t="s">
        <v>24</v>
      </c>
      <c r="C2279" s="254">
        <v>52</v>
      </c>
      <c r="D2279" s="114">
        <v>14</v>
      </c>
      <c r="E2279" s="83" t="s">
        <v>2740</v>
      </c>
      <c r="F2279" s="84" t="s">
        <v>36</v>
      </c>
      <c r="G2279" s="193" t="s">
        <v>548</v>
      </c>
      <c r="H2279" s="205" t="s">
        <v>3653</v>
      </c>
      <c r="I2279" s="46" t="s">
        <v>40</v>
      </c>
      <c r="J2279" s="85" t="s">
        <v>2826</v>
      </c>
      <c r="K2279" s="46" t="s">
        <v>40</v>
      </c>
      <c r="L2279" s="85" t="s">
        <v>3655</v>
      </c>
      <c r="M2279" s="46" t="s">
        <v>40</v>
      </c>
      <c r="N2279" s="85" t="s">
        <v>2899</v>
      </c>
      <c r="O2279" s="46" t="s">
        <v>40</v>
      </c>
      <c r="P2279" s="85" t="s">
        <v>3656</v>
      </c>
      <c r="Q2279" s="256" t="s">
        <v>40</v>
      </c>
      <c r="R2279" s="39" t="s">
        <v>3657</v>
      </c>
      <c r="S2279" s="87"/>
      <c r="T2279" s="146"/>
      <c r="U2279" s="40"/>
      <c r="V2279" s="41">
        <f t="shared" si="83"/>
        <v>57</v>
      </c>
      <c r="W2279" s="52"/>
      <c r="X2279" s="53"/>
    </row>
    <row r="2280" spans="1:24" s="54" customFormat="1" x14ac:dyDescent="0.45">
      <c r="A2280" s="892"/>
      <c r="B2280" s="80" t="s">
        <v>24</v>
      </c>
      <c r="C2280" s="254">
        <v>52</v>
      </c>
      <c r="D2280" s="114">
        <v>14</v>
      </c>
      <c r="E2280" s="83" t="s">
        <v>2740</v>
      </c>
      <c r="F2280" s="84" t="s">
        <v>36</v>
      </c>
      <c r="G2280" s="193" t="s">
        <v>548</v>
      </c>
      <c r="H2280" s="205" t="s">
        <v>3653</v>
      </c>
      <c r="I2280" s="46" t="s">
        <v>43</v>
      </c>
      <c r="J2280" s="85" t="s">
        <v>3473</v>
      </c>
      <c r="K2280" s="46"/>
      <c r="L2280" s="85"/>
      <c r="M2280" s="46" t="s">
        <v>43</v>
      </c>
      <c r="N2280" s="85" t="s">
        <v>3057</v>
      </c>
      <c r="O2280" s="46"/>
      <c r="P2280" s="85"/>
      <c r="Q2280" s="145"/>
      <c r="R2280" s="144"/>
      <c r="S2280" s="87"/>
      <c r="T2280" s="146"/>
      <c r="U2280" s="40"/>
      <c r="V2280" s="41">
        <f t="shared" si="83"/>
        <v>24</v>
      </c>
      <c r="W2280" s="52"/>
      <c r="X2280" s="53"/>
    </row>
    <row r="2281" spans="1:24" s="54" customFormat="1" x14ac:dyDescent="0.45">
      <c r="A2281" s="892"/>
      <c r="B2281" s="80" t="s">
        <v>24</v>
      </c>
      <c r="C2281" s="254">
        <v>52</v>
      </c>
      <c r="D2281" s="114">
        <v>14</v>
      </c>
      <c r="E2281" s="83" t="s">
        <v>2740</v>
      </c>
      <c r="F2281" s="266" t="s">
        <v>26</v>
      </c>
      <c r="G2281" s="191" t="s">
        <v>550</v>
      </c>
      <c r="H2281" s="267" t="s">
        <v>103</v>
      </c>
      <c r="I2281" s="191" t="s">
        <v>28</v>
      </c>
      <c r="J2281" s="267" t="s">
        <v>1358</v>
      </c>
      <c r="K2281" s="191" t="s">
        <v>30</v>
      </c>
      <c r="L2281" s="267" t="s">
        <v>3658</v>
      </c>
      <c r="M2281" s="191" t="s">
        <v>32</v>
      </c>
      <c r="N2281" s="142" t="s">
        <v>123</v>
      </c>
      <c r="O2281" s="191" t="s">
        <v>33</v>
      </c>
      <c r="P2281" s="142"/>
      <c r="Q2281" s="268" t="s">
        <v>34</v>
      </c>
      <c r="R2281" s="144"/>
      <c r="S2281" s="145" t="s">
        <v>35</v>
      </c>
      <c r="T2281" s="146"/>
      <c r="U2281" s="40"/>
      <c r="V2281" s="41">
        <f t="shared" si="83"/>
        <v>29</v>
      </c>
      <c r="W2281" s="52"/>
      <c r="X2281" s="53">
        <f>LEN(H2282&amp;J2282&amp;L2282&amp;N2282&amp;P2282&amp;R2282)+5</f>
        <v>25</v>
      </c>
    </row>
    <row r="2282" spans="1:24" s="54" customFormat="1" x14ac:dyDescent="0.45">
      <c r="A2282" s="892"/>
      <c r="B2282" s="80" t="s">
        <v>24</v>
      </c>
      <c r="C2282" s="254">
        <v>52</v>
      </c>
      <c r="D2282" s="114">
        <v>14</v>
      </c>
      <c r="E2282" s="83" t="s">
        <v>2740</v>
      </c>
      <c r="F2282" s="84" t="s">
        <v>36</v>
      </c>
      <c r="G2282" s="193" t="s">
        <v>550</v>
      </c>
      <c r="H2282" s="205" t="s">
        <v>2818</v>
      </c>
      <c r="I2282" s="115" t="s">
        <v>24</v>
      </c>
      <c r="J2282" s="85" t="s">
        <v>32</v>
      </c>
      <c r="K2282" s="115" t="s">
        <v>24</v>
      </c>
      <c r="L2282" s="85" t="s">
        <v>3659</v>
      </c>
      <c r="M2282" s="115" t="s">
        <v>24</v>
      </c>
      <c r="N2282" s="85" t="s">
        <v>3660</v>
      </c>
      <c r="O2282" s="141"/>
      <c r="P2282" s="142"/>
      <c r="Q2282" s="145"/>
      <c r="R2282" s="144"/>
      <c r="S2282" s="87" t="s">
        <v>42</v>
      </c>
      <c r="T2282" s="146"/>
      <c r="U2282" s="40" t="s">
        <v>2457</v>
      </c>
      <c r="V2282" s="41">
        <f t="shared" si="83"/>
        <v>25</v>
      </c>
      <c r="W2282" s="52"/>
      <c r="X2282" s="53"/>
    </row>
    <row r="2283" spans="1:24" s="54" customFormat="1" x14ac:dyDescent="0.45">
      <c r="A2283" s="892"/>
      <c r="B2283" s="80" t="s">
        <v>24</v>
      </c>
      <c r="C2283" s="254">
        <v>52</v>
      </c>
      <c r="D2283" s="114">
        <v>14</v>
      </c>
      <c r="E2283" s="83" t="s">
        <v>2740</v>
      </c>
      <c r="F2283" s="84" t="s">
        <v>36</v>
      </c>
      <c r="G2283" s="193" t="s">
        <v>550</v>
      </c>
      <c r="H2283" s="205" t="s">
        <v>2818</v>
      </c>
      <c r="I2283" s="115" t="s">
        <v>40</v>
      </c>
      <c r="J2283" s="85" t="s">
        <v>336</v>
      </c>
      <c r="K2283" s="115" t="s">
        <v>24</v>
      </c>
      <c r="L2283" s="85" t="s">
        <v>336</v>
      </c>
      <c r="M2283" s="124" t="s">
        <v>40</v>
      </c>
      <c r="N2283" s="85" t="s">
        <v>3661</v>
      </c>
      <c r="O2283" s="141"/>
      <c r="P2283" s="142"/>
      <c r="Q2283" s="145"/>
      <c r="R2283" s="144"/>
      <c r="S2283" s="87"/>
      <c r="T2283" s="146"/>
      <c r="U2283" s="40"/>
      <c r="V2283" s="41">
        <f t="shared" si="83"/>
        <v>27</v>
      </c>
      <c r="W2283" s="52"/>
      <c r="X2283" s="53"/>
    </row>
    <row r="2284" spans="1:24" s="54" customFormat="1" x14ac:dyDescent="0.45">
      <c r="A2284" s="892"/>
      <c r="B2284" s="80" t="s">
        <v>24</v>
      </c>
      <c r="C2284" s="254">
        <v>52</v>
      </c>
      <c r="D2284" s="114">
        <v>14</v>
      </c>
      <c r="E2284" s="83" t="s">
        <v>2740</v>
      </c>
      <c r="F2284" s="266" t="s">
        <v>26</v>
      </c>
      <c r="G2284" s="191" t="s">
        <v>552</v>
      </c>
      <c r="H2284" s="267" t="s">
        <v>103</v>
      </c>
      <c r="I2284" s="191" t="s">
        <v>28</v>
      </c>
      <c r="J2284" s="267" t="s">
        <v>1358</v>
      </c>
      <c r="K2284" s="191" t="s">
        <v>30</v>
      </c>
      <c r="L2284" s="267" t="s">
        <v>3507</v>
      </c>
      <c r="M2284" s="191" t="s">
        <v>32</v>
      </c>
      <c r="N2284" s="142" t="s">
        <v>282</v>
      </c>
      <c r="O2284" s="191" t="s">
        <v>33</v>
      </c>
      <c r="P2284" s="142"/>
      <c r="Q2284" s="268" t="s">
        <v>34</v>
      </c>
      <c r="R2284" s="144"/>
      <c r="S2284" s="145" t="s">
        <v>35</v>
      </c>
      <c r="T2284" s="146"/>
      <c r="U2284" s="40"/>
      <c r="V2284" s="41">
        <f t="shared" si="83"/>
        <v>31</v>
      </c>
      <c r="W2284" s="52"/>
      <c r="X2284" s="53">
        <f>LEN(H2285&amp;J2285&amp;L2285&amp;N2285&amp;P2285&amp;R2285)+5</f>
        <v>35</v>
      </c>
    </row>
    <row r="2285" spans="1:24" s="54" customFormat="1" x14ac:dyDescent="0.45">
      <c r="A2285" s="892"/>
      <c r="B2285" s="80" t="s">
        <v>24</v>
      </c>
      <c r="C2285" s="254">
        <v>52</v>
      </c>
      <c r="D2285" s="114">
        <v>14</v>
      </c>
      <c r="E2285" s="83" t="s">
        <v>2740</v>
      </c>
      <c r="F2285" s="84" t="s">
        <v>36</v>
      </c>
      <c r="G2285" s="186" t="s">
        <v>552</v>
      </c>
      <c r="H2285" s="205" t="s">
        <v>3662</v>
      </c>
      <c r="I2285" s="46" t="s">
        <v>24</v>
      </c>
      <c r="J2285" s="85" t="s">
        <v>3663</v>
      </c>
      <c r="K2285" s="46" t="s">
        <v>24</v>
      </c>
      <c r="L2285" s="85" t="s">
        <v>3664</v>
      </c>
      <c r="M2285" s="46" t="s">
        <v>24</v>
      </c>
      <c r="N2285" s="85" t="s">
        <v>3665</v>
      </c>
      <c r="O2285" s="141"/>
      <c r="P2285" s="142"/>
      <c r="Q2285" s="145"/>
      <c r="R2285" s="144"/>
      <c r="S2285" s="87" t="s">
        <v>42</v>
      </c>
      <c r="T2285" s="146"/>
      <c r="U2285" s="40" t="s">
        <v>2457</v>
      </c>
      <c r="V2285" s="41">
        <f t="shared" si="83"/>
        <v>35</v>
      </c>
      <c r="W2285" s="52"/>
      <c r="X2285" s="53"/>
    </row>
    <row r="2286" spans="1:24" s="54" customFormat="1" x14ac:dyDescent="0.45">
      <c r="A2286" s="892"/>
      <c r="B2286" s="80" t="s">
        <v>24</v>
      </c>
      <c r="C2286" s="254">
        <v>52</v>
      </c>
      <c r="D2286" s="114">
        <v>14</v>
      </c>
      <c r="E2286" s="83" t="s">
        <v>2740</v>
      </c>
      <c r="F2286" s="84" t="s">
        <v>36</v>
      </c>
      <c r="G2286" s="186" t="s">
        <v>552</v>
      </c>
      <c r="H2286" s="205" t="s">
        <v>3662</v>
      </c>
      <c r="I2286" s="46" t="s">
        <v>40</v>
      </c>
      <c r="J2286" s="85" t="s">
        <v>32</v>
      </c>
      <c r="K2286" s="46"/>
      <c r="L2286" s="85"/>
      <c r="M2286" s="46"/>
      <c r="N2286" s="85"/>
      <c r="O2286" s="141"/>
      <c r="P2286" s="142"/>
      <c r="Q2286" s="145"/>
      <c r="R2286" s="144"/>
      <c r="S2286" s="87"/>
      <c r="T2286" s="146"/>
      <c r="U2286" s="40"/>
      <c r="V2286" s="41"/>
      <c r="W2286" s="52"/>
      <c r="X2286" s="53"/>
    </row>
    <row r="2287" spans="1:24" s="54" customFormat="1" x14ac:dyDescent="0.45">
      <c r="A2287" s="892"/>
      <c r="B2287" s="80" t="s">
        <v>24</v>
      </c>
      <c r="C2287" s="254">
        <v>52</v>
      </c>
      <c r="D2287" s="114">
        <v>14</v>
      </c>
      <c r="E2287" s="83" t="s">
        <v>2740</v>
      </c>
      <c r="F2287" s="266" t="s">
        <v>26</v>
      </c>
      <c r="G2287" s="191" t="s">
        <v>554</v>
      </c>
      <c r="H2287" s="267" t="s">
        <v>103</v>
      </c>
      <c r="I2287" s="191" t="s">
        <v>28</v>
      </c>
      <c r="J2287" s="267" t="s">
        <v>1358</v>
      </c>
      <c r="K2287" s="191"/>
      <c r="L2287" s="267"/>
      <c r="M2287" s="191" t="s">
        <v>32</v>
      </c>
      <c r="N2287" s="142"/>
      <c r="O2287" s="191" t="s">
        <v>33</v>
      </c>
      <c r="P2287" s="142"/>
      <c r="Q2287" s="268" t="s">
        <v>34</v>
      </c>
      <c r="R2287" s="144"/>
      <c r="S2287" s="145" t="s">
        <v>35</v>
      </c>
      <c r="T2287" s="146"/>
      <c r="U2287" s="40"/>
      <c r="V2287" s="41">
        <f t="shared" ref="V2287:V2299" si="84">LEN(H2287&amp;J2287&amp;L2287&amp;N2287&amp;P2287&amp;R2287)+5</f>
        <v>20</v>
      </c>
      <c r="W2287" s="52"/>
      <c r="X2287" s="53">
        <f>LEN(H2288&amp;J2288&amp;L2288&amp;N2288&amp;P2288&amp;R2288)+5</f>
        <v>25</v>
      </c>
    </row>
    <row r="2288" spans="1:24" s="54" customFormat="1" x14ac:dyDescent="0.45">
      <c r="A2288" s="892"/>
      <c r="B2288" s="80" t="s">
        <v>24</v>
      </c>
      <c r="C2288" s="254">
        <v>52</v>
      </c>
      <c r="D2288" s="114">
        <v>14</v>
      </c>
      <c r="E2288" s="83" t="s">
        <v>2740</v>
      </c>
      <c r="F2288" s="84" t="s">
        <v>36</v>
      </c>
      <c r="G2288" s="186" t="s">
        <v>554</v>
      </c>
      <c r="H2288" s="205" t="s">
        <v>3666</v>
      </c>
      <c r="I2288" s="46" t="s">
        <v>24</v>
      </c>
      <c r="J2288" s="85" t="s">
        <v>3667</v>
      </c>
      <c r="K2288" s="46"/>
      <c r="L2288" s="85"/>
      <c r="M2288" s="46"/>
      <c r="N2288" s="85"/>
      <c r="O2288" s="141"/>
      <c r="P2288" s="142"/>
      <c r="Q2288" s="145"/>
      <c r="R2288" s="144"/>
      <c r="S2288" s="87" t="s">
        <v>42</v>
      </c>
      <c r="T2288" s="146"/>
      <c r="U2288" s="40" t="s">
        <v>2457</v>
      </c>
      <c r="V2288" s="41">
        <f t="shared" si="84"/>
        <v>25</v>
      </c>
      <c r="W2288" s="52"/>
      <c r="X2288" s="53"/>
    </row>
    <row r="2289" spans="1:24" s="54" customFormat="1" x14ac:dyDescent="0.45">
      <c r="A2289" s="892"/>
      <c r="B2289" s="80" t="s">
        <v>24</v>
      </c>
      <c r="C2289" s="254">
        <v>52</v>
      </c>
      <c r="D2289" s="114">
        <v>14</v>
      </c>
      <c r="E2289" s="83" t="s">
        <v>2740</v>
      </c>
      <c r="F2289" s="266" t="s">
        <v>26</v>
      </c>
      <c r="G2289" s="191" t="s">
        <v>556</v>
      </c>
      <c r="H2289" s="267" t="s">
        <v>103</v>
      </c>
      <c r="I2289" s="191" t="s">
        <v>28</v>
      </c>
      <c r="J2289" s="267" t="s">
        <v>282</v>
      </c>
      <c r="K2289" s="191"/>
      <c r="L2289" s="267" t="s">
        <v>339</v>
      </c>
      <c r="M2289" s="191" t="s">
        <v>32</v>
      </c>
      <c r="N2289" s="267" t="s">
        <v>2477</v>
      </c>
      <c r="O2289" s="191" t="s">
        <v>33</v>
      </c>
      <c r="P2289" s="142"/>
      <c r="Q2289" s="268" t="s">
        <v>34</v>
      </c>
      <c r="R2289" s="144"/>
      <c r="S2289" s="145" t="s">
        <v>35</v>
      </c>
      <c r="T2289" s="146"/>
      <c r="U2289" s="40"/>
      <c r="V2289" s="41">
        <f t="shared" si="84"/>
        <v>31</v>
      </c>
      <c r="W2289" s="52"/>
      <c r="X2289" s="53">
        <f>LEN(H2290&amp;J2290&amp;L2290&amp;N2290&amp;P2290&amp;R2290)+5</f>
        <v>29</v>
      </c>
    </row>
    <row r="2290" spans="1:24" s="54" customFormat="1" x14ac:dyDescent="0.45">
      <c r="A2290" s="892"/>
      <c r="B2290" s="80" t="s">
        <v>24</v>
      </c>
      <c r="C2290" s="254">
        <v>52</v>
      </c>
      <c r="D2290" s="114">
        <v>14</v>
      </c>
      <c r="E2290" s="83" t="s">
        <v>2740</v>
      </c>
      <c r="F2290" s="84" t="s">
        <v>36</v>
      </c>
      <c r="G2290" s="186" t="s">
        <v>556</v>
      </c>
      <c r="H2290" s="205" t="s">
        <v>3668</v>
      </c>
      <c r="I2290" s="115" t="s">
        <v>24</v>
      </c>
      <c r="J2290" s="85" t="s">
        <v>3208</v>
      </c>
      <c r="K2290" s="115" t="s">
        <v>24</v>
      </c>
      <c r="L2290" s="85" t="s">
        <v>532</v>
      </c>
      <c r="M2290" s="115" t="s">
        <v>24</v>
      </c>
      <c r="N2290" s="85" t="s">
        <v>1814</v>
      </c>
      <c r="O2290" s="141"/>
      <c r="P2290" s="142"/>
      <c r="Q2290" s="145"/>
      <c r="R2290" s="144"/>
      <c r="S2290" s="87" t="s">
        <v>42</v>
      </c>
      <c r="T2290" s="146"/>
      <c r="U2290" s="40" t="s">
        <v>2457</v>
      </c>
      <c r="V2290" s="41">
        <f t="shared" si="84"/>
        <v>29</v>
      </c>
      <c r="W2290" s="52"/>
      <c r="X2290" s="53"/>
    </row>
    <row r="2291" spans="1:24" s="54" customFormat="1" x14ac:dyDescent="0.45">
      <c r="A2291" s="892"/>
      <c r="B2291" s="89" t="s">
        <v>24</v>
      </c>
      <c r="C2291" s="232">
        <v>52</v>
      </c>
      <c r="D2291" s="89">
        <v>14</v>
      </c>
      <c r="E2291" s="29" t="s">
        <v>2740</v>
      </c>
      <c r="F2291" s="30" t="s">
        <v>36</v>
      </c>
      <c r="G2291" s="186" t="s">
        <v>556</v>
      </c>
      <c r="H2291" s="205" t="s">
        <v>3668</v>
      </c>
      <c r="I2291" s="33" t="s">
        <v>40</v>
      </c>
      <c r="J2291" s="34" t="s">
        <v>3201</v>
      </c>
      <c r="K2291" s="33" t="s">
        <v>40</v>
      </c>
      <c r="L2291" s="34" t="s">
        <v>3669</v>
      </c>
      <c r="M2291" s="115" t="s">
        <v>40</v>
      </c>
      <c r="N2291" s="34" t="s">
        <v>3190</v>
      </c>
      <c r="O2291" s="49"/>
      <c r="P2291" s="85"/>
      <c r="Q2291" s="24"/>
      <c r="R2291" s="24"/>
      <c r="S2291" s="38"/>
      <c r="T2291" s="24"/>
      <c r="U2291" s="90"/>
      <c r="V2291" s="41">
        <f t="shared" si="84"/>
        <v>34</v>
      </c>
      <c r="W2291" s="52"/>
      <c r="X2291" s="53"/>
    </row>
    <row r="2292" spans="1:24" s="54" customFormat="1" x14ac:dyDescent="0.45">
      <c r="A2292" s="892"/>
      <c r="B2292" s="89" t="s">
        <v>24</v>
      </c>
      <c r="C2292" s="232">
        <v>52</v>
      </c>
      <c r="D2292" s="89">
        <v>14</v>
      </c>
      <c r="E2292" s="29" t="s">
        <v>2740</v>
      </c>
      <c r="F2292" s="30" t="s">
        <v>36</v>
      </c>
      <c r="G2292" s="186" t="s">
        <v>556</v>
      </c>
      <c r="H2292" s="205" t="s">
        <v>3668</v>
      </c>
      <c r="I2292" s="33" t="s">
        <v>43</v>
      </c>
      <c r="J2292" s="34" t="s">
        <v>3189</v>
      </c>
      <c r="K2292" s="33" t="s">
        <v>43</v>
      </c>
      <c r="L2292" s="34" t="s">
        <v>3670</v>
      </c>
      <c r="M2292" s="115" t="s">
        <v>43</v>
      </c>
      <c r="N2292" s="85" t="s">
        <v>3216</v>
      </c>
      <c r="O2292" s="49"/>
      <c r="P2292" s="34"/>
      <c r="Q2292" s="24"/>
      <c r="R2292" s="24"/>
      <c r="S2292" s="38"/>
      <c r="T2292" s="24"/>
      <c r="U2292" s="90"/>
      <c r="V2292" s="41">
        <f t="shared" si="84"/>
        <v>55</v>
      </c>
      <c r="W2292" s="52"/>
      <c r="X2292" s="53"/>
    </row>
    <row r="2293" spans="1:24" s="54" customFormat="1" x14ac:dyDescent="0.45">
      <c r="A2293" s="892"/>
      <c r="B2293" s="89" t="s">
        <v>24</v>
      </c>
      <c r="C2293" s="232">
        <v>52</v>
      </c>
      <c r="D2293" s="89">
        <v>14</v>
      </c>
      <c r="E2293" s="29" t="s">
        <v>2740</v>
      </c>
      <c r="F2293" s="30" t="s">
        <v>36</v>
      </c>
      <c r="G2293" s="186" t="s">
        <v>556</v>
      </c>
      <c r="H2293" s="205" t="s">
        <v>3668</v>
      </c>
      <c r="I2293" s="55" t="s">
        <v>46</v>
      </c>
      <c r="J2293" s="34" t="s">
        <v>3671</v>
      </c>
      <c r="K2293" s="33" t="s">
        <v>46</v>
      </c>
      <c r="L2293" s="34" t="s">
        <v>3672</v>
      </c>
      <c r="M2293" s="115" t="s">
        <v>46</v>
      </c>
      <c r="N2293" s="34" t="s">
        <v>3673</v>
      </c>
      <c r="O2293" s="49"/>
      <c r="P2293" s="34"/>
      <c r="Q2293" s="24"/>
      <c r="R2293" s="24"/>
      <c r="S2293" s="38"/>
      <c r="T2293" s="24"/>
      <c r="U2293" s="90"/>
      <c r="V2293" s="41">
        <f t="shared" si="84"/>
        <v>52</v>
      </c>
      <c r="W2293" s="52"/>
      <c r="X2293" s="53"/>
    </row>
    <row r="2294" spans="1:24" s="54" customFormat="1" x14ac:dyDescent="0.45">
      <c r="A2294" s="892"/>
      <c r="B2294" s="89" t="s">
        <v>24</v>
      </c>
      <c r="C2294" s="232">
        <v>52</v>
      </c>
      <c r="D2294" s="89">
        <v>14</v>
      </c>
      <c r="E2294" s="29" t="s">
        <v>2740</v>
      </c>
      <c r="F2294" s="30" t="s">
        <v>36</v>
      </c>
      <c r="G2294" s="186" t="s">
        <v>556</v>
      </c>
      <c r="H2294" s="205" t="s">
        <v>3668</v>
      </c>
      <c r="I2294" s="33"/>
      <c r="J2294" s="34"/>
      <c r="K2294" s="33" t="s">
        <v>49</v>
      </c>
      <c r="L2294" s="34" t="s">
        <v>3674</v>
      </c>
      <c r="M2294" s="46" t="s">
        <v>49</v>
      </c>
      <c r="N2294" s="34" t="s">
        <v>3193</v>
      </c>
      <c r="O2294" s="49"/>
      <c r="P2294" s="34"/>
      <c r="Q2294" s="24"/>
      <c r="R2294" s="24"/>
      <c r="S2294" s="38"/>
      <c r="T2294" s="24"/>
      <c r="U2294" s="90"/>
      <c r="V2294" s="41">
        <f t="shared" si="84"/>
        <v>46</v>
      </c>
      <c r="W2294" s="52"/>
      <c r="X2294" s="53"/>
    </row>
    <row r="2295" spans="1:24" s="54" customFormat="1" x14ac:dyDescent="0.45">
      <c r="A2295" s="892"/>
      <c r="B2295" s="89" t="s">
        <v>24</v>
      </c>
      <c r="C2295" s="232">
        <v>52</v>
      </c>
      <c r="D2295" s="89">
        <v>14</v>
      </c>
      <c r="E2295" s="29" t="s">
        <v>2740</v>
      </c>
      <c r="F2295" s="30" t="s">
        <v>36</v>
      </c>
      <c r="G2295" s="186" t="s">
        <v>556</v>
      </c>
      <c r="H2295" s="205" t="s">
        <v>3668</v>
      </c>
      <c r="I2295" s="33"/>
      <c r="J2295" s="34"/>
      <c r="K2295" s="33" t="s">
        <v>52</v>
      </c>
      <c r="L2295" s="34" t="s">
        <v>3675</v>
      </c>
      <c r="M2295" s="46" t="s">
        <v>52</v>
      </c>
      <c r="N2295" s="34" t="s">
        <v>3196</v>
      </c>
      <c r="O2295" s="49"/>
      <c r="P2295" s="48"/>
      <c r="Q2295" s="24"/>
      <c r="R2295" s="24"/>
      <c r="S2295" s="38"/>
      <c r="T2295" s="24"/>
      <c r="U2295" s="90"/>
      <c r="V2295" s="41">
        <f t="shared" si="84"/>
        <v>51</v>
      </c>
      <c r="W2295" s="52"/>
      <c r="X2295" s="53"/>
    </row>
    <row r="2296" spans="1:24" s="54" customFormat="1" x14ac:dyDescent="0.45">
      <c r="A2296" s="892"/>
      <c r="B2296" s="89" t="s">
        <v>24</v>
      </c>
      <c r="C2296" s="232">
        <v>52</v>
      </c>
      <c r="D2296" s="89">
        <v>14</v>
      </c>
      <c r="E2296" s="29" t="s">
        <v>2740</v>
      </c>
      <c r="F2296" s="30" t="s">
        <v>36</v>
      </c>
      <c r="G2296" s="186" t="s">
        <v>556</v>
      </c>
      <c r="H2296" s="205" t="s">
        <v>3668</v>
      </c>
      <c r="I2296" s="33"/>
      <c r="J2296" s="34"/>
      <c r="K2296" s="33" t="s">
        <v>54</v>
      </c>
      <c r="L2296" s="34" t="s">
        <v>3676</v>
      </c>
      <c r="M2296" s="46" t="s">
        <v>54</v>
      </c>
      <c r="N2296" s="34" t="s">
        <v>3677</v>
      </c>
      <c r="O2296" s="49"/>
      <c r="P2296" s="48"/>
      <c r="Q2296" s="24"/>
      <c r="R2296" s="24"/>
      <c r="S2296" s="38"/>
      <c r="T2296" s="24"/>
      <c r="U2296" s="90"/>
      <c r="V2296" s="41">
        <f t="shared" si="84"/>
        <v>49</v>
      </c>
      <c r="W2296" s="52"/>
      <c r="X2296" s="53"/>
    </row>
    <row r="2297" spans="1:24" s="54" customFormat="1" x14ac:dyDescent="0.45">
      <c r="A2297" s="892"/>
      <c r="B2297" s="89" t="s">
        <v>24</v>
      </c>
      <c r="C2297" s="232">
        <v>52</v>
      </c>
      <c r="D2297" s="89">
        <v>14</v>
      </c>
      <c r="E2297" s="29" t="s">
        <v>2740</v>
      </c>
      <c r="F2297" s="30" t="s">
        <v>36</v>
      </c>
      <c r="G2297" s="186" t="s">
        <v>556</v>
      </c>
      <c r="H2297" s="205" t="s">
        <v>3668</v>
      </c>
      <c r="I2297" s="33"/>
      <c r="J2297" s="34"/>
      <c r="K2297" s="33" t="s">
        <v>56</v>
      </c>
      <c r="L2297" s="34" t="s">
        <v>3678</v>
      </c>
      <c r="M2297" s="115" t="s">
        <v>56</v>
      </c>
      <c r="N2297" s="34" t="s">
        <v>1815</v>
      </c>
      <c r="O2297" s="49"/>
      <c r="P2297" s="48"/>
      <c r="Q2297" s="24"/>
      <c r="R2297" s="24"/>
      <c r="S2297" s="38"/>
      <c r="T2297" s="24"/>
      <c r="U2297" s="90"/>
      <c r="V2297" s="41">
        <f t="shared" si="84"/>
        <v>38</v>
      </c>
      <c r="W2297" s="52"/>
      <c r="X2297" s="53"/>
    </row>
    <row r="2298" spans="1:24" s="54" customFormat="1" x14ac:dyDescent="0.45">
      <c r="A2298" s="892"/>
      <c r="B2298" s="89" t="s">
        <v>24</v>
      </c>
      <c r="C2298" s="232">
        <v>52</v>
      </c>
      <c r="D2298" s="89">
        <v>14</v>
      </c>
      <c r="E2298" s="29" t="s">
        <v>2740</v>
      </c>
      <c r="F2298" s="30" t="s">
        <v>36</v>
      </c>
      <c r="G2298" s="186" t="s">
        <v>556</v>
      </c>
      <c r="H2298" s="205" t="s">
        <v>3668</v>
      </c>
      <c r="I2298" s="46"/>
      <c r="J2298" s="34"/>
      <c r="K2298" s="46" t="s">
        <v>58</v>
      </c>
      <c r="L2298" s="85" t="s">
        <v>3679</v>
      </c>
      <c r="M2298" s="115" t="s">
        <v>58</v>
      </c>
      <c r="N2298" s="85" t="s">
        <v>3002</v>
      </c>
      <c r="O2298" s="141"/>
      <c r="P2298" s="142"/>
      <c r="Q2298" s="145"/>
      <c r="R2298" s="144"/>
      <c r="S2298" s="87"/>
      <c r="T2298" s="146"/>
      <c r="U2298" s="88"/>
      <c r="V2298" s="41">
        <f t="shared" si="84"/>
        <v>36</v>
      </c>
      <c r="W2298" s="52"/>
      <c r="X2298" s="53"/>
    </row>
    <row r="2299" spans="1:24" s="54" customFormat="1" x14ac:dyDescent="0.45">
      <c r="A2299" s="892"/>
      <c r="B2299" s="89" t="s">
        <v>24</v>
      </c>
      <c r="C2299" s="232">
        <v>52</v>
      </c>
      <c r="D2299" s="89">
        <v>14</v>
      </c>
      <c r="E2299" s="29" t="s">
        <v>2740</v>
      </c>
      <c r="F2299" s="30" t="s">
        <v>36</v>
      </c>
      <c r="G2299" s="186" t="s">
        <v>556</v>
      </c>
      <c r="H2299" s="205" t="s">
        <v>3668</v>
      </c>
      <c r="I2299" s="46"/>
      <c r="J2299" s="85"/>
      <c r="K2299" s="46" t="s">
        <v>60</v>
      </c>
      <c r="L2299" s="85" t="s">
        <v>3680</v>
      </c>
      <c r="M2299" s="115" t="s">
        <v>60</v>
      </c>
      <c r="N2299" s="85" t="s">
        <v>3200</v>
      </c>
      <c r="O2299" s="141"/>
      <c r="P2299" s="142"/>
      <c r="Q2299" s="145"/>
      <c r="R2299" s="144"/>
      <c r="S2299" s="87"/>
      <c r="T2299" s="146"/>
      <c r="U2299" s="88"/>
      <c r="V2299" s="41">
        <f t="shared" si="84"/>
        <v>42</v>
      </c>
      <c r="W2299" s="52"/>
      <c r="X2299" s="53"/>
    </row>
    <row r="2300" spans="1:24" s="54" customFormat="1" x14ac:dyDescent="0.45">
      <c r="A2300" s="892"/>
      <c r="B2300" s="89" t="s">
        <v>24</v>
      </c>
      <c r="C2300" s="232">
        <v>52</v>
      </c>
      <c r="D2300" s="89">
        <v>14</v>
      </c>
      <c r="E2300" s="29" t="s">
        <v>2740</v>
      </c>
      <c r="F2300" s="30" t="s">
        <v>36</v>
      </c>
      <c r="G2300" s="186" t="s">
        <v>556</v>
      </c>
      <c r="H2300" s="205" t="s">
        <v>3668</v>
      </c>
      <c r="I2300" s="46"/>
      <c r="J2300" s="85"/>
      <c r="K2300" s="46" t="s">
        <v>62</v>
      </c>
      <c r="L2300" s="85" t="s">
        <v>3681</v>
      </c>
      <c r="M2300" s="115"/>
      <c r="N2300" s="85"/>
      <c r="O2300" s="141"/>
      <c r="P2300" s="142"/>
      <c r="Q2300" s="145"/>
      <c r="R2300" s="144"/>
      <c r="S2300" s="87"/>
      <c r="T2300" s="146"/>
      <c r="U2300" s="88"/>
      <c r="V2300" s="41"/>
      <c r="W2300" s="52"/>
      <c r="X2300" s="53"/>
    </row>
    <row r="2301" spans="1:24" s="54" customFormat="1" x14ac:dyDescent="0.45">
      <c r="A2301" s="892"/>
      <c r="B2301" s="89" t="s">
        <v>24</v>
      </c>
      <c r="C2301" s="232">
        <v>52</v>
      </c>
      <c r="D2301" s="89">
        <v>14</v>
      </c>
      <c r="E2301" s="29" t="s">
        <v>2740</v>
      </c>
      <c r="F2301" s="30" t="s">
        <v>36</v>
      </c>
      <c r="G2301" s="186" t="s">
        <v>556</v>
      </c>
      <c r="H2301" s="205" t="s">
        <v>3668</v>
      </c>
      <c r="I2301" s="46"/>
      <c r="J2301" s="85"/>
      <c r="K2301" s="46" t="s">
        <v>64</v>
      </c>
      <c r="L2301" s="85" t="s">
        <v>3682</v>
      </c>
      <c r="M2301" s="115"/>
      <c r="N2301" s="85"/>
      <c r="O2301" s="141"/>
      <c r="P2301" s="142"/>
      <c r="Q2301" s="145"/>
      <c r="R2301" s="144"/>
      <c r="S2301" s="87"/>
      <c r="T2301" s="146"/>
      <c r="U2301" s="88"/>
      <c r="V2301" s="41"/>
      <c r="W2301" s="52"/>
      <c r="X2301" s="53"/>
    </row>
    <row r="2302" spans="1:24" s="54" customFormat="1" x14ac:dyDescent="0.45">
      <c r="A2302" s="892"/>
      <c r="B2302" s="89" t="s">
        <v>24</v>
      </c>
      <c r="C2302" s="232">
        <v>52</v>
      </c>
      <c r="D2302" s="89">
        <v>14</v>
      </c>
      <c r="E2302" s="29" t="s">
        <v>2740</v>
      </c>
      <c r="F2302" s="30" t="s">
        <v>36</v>
      </c>
      <c r="G2302" s="186" t="s">
        <v>556</v>
      </c>
      <c r="H2302" s="205" t="s">
        <v>3668</v>
      </c>
      <c r="I2302" s="46"/>
      <c r="J2302" s="85"/>
      <c r="K2302" s="124" t="s">
        <v>66</v>
      </c>
      <c r="L2302" s="85" t="s">
        <v>3683</v>
      </c>
      <c r="M2302" s="115"/>
      <c r="N2302" s="85"/>
      <c r="O2302" s="141"/>
      <c r="P2302" s="142"/>
      <c r="Q2302" s="145"/>
      <c r="R2302" s="144"/>
      <c r="S2302" s="87"/>
      <c r="T2302" s="146"/>
      <c r="U2302" s="88"/>
      <c r="V2302" s="41"/>
      <c r="W2302" s="52"/>
      <c r="X2302" s="53"/>
    </row>
    <row r="2303" spans="1:24" s="54" customFormat="1" x14ac:dyDescent="0.45">
      <c r="A2303" s="892"/>
      <c r="B2303" s="89" t="s">
        <v>24</v>
      </c>
      <c r="C2303" s="232">
        <v>52</v>
      </c>
      <c r="D2303" s="89">
        <v>14</v>
      </c>
      <c r="E2303" s="29" t="s">
        <v>2740</v>
      </c>
      <c r="F2303" s="30" t="s">
        <v>36</v>
      </c>
      <c r="G2303" s="186" t="s">
        <v>556</v>
      </c>
      <c r="H2303" s="205" t="s">
        <v>3668</v>
      </c>
      <c r="I2303" s="46"/>
      <c r="J2303" s="85"/>
      <c r="K2303" s="124" t="s">
        <v>68</v>
      </c>
      <c r="L2303" s="85" t="s">
        <v>3684</v>
      </c>
      <c r="M2303" s="115"/>
      <c r="N2303" s="85"/>
      <c r="O2303" s="141"/>
      <c r="P2303" s="142"/>
      <c r="Q2303" s="145"/>
      <c r="R2303" s="144"/>
      <c r="S2303" s="87"/>
      <c r="T2303" s="146"/>
      <c r="U2303" s="88"/>
      <c r="V2303" s="41"/>
      <c r="W2303" s="52"/>
      <c r="X2303" s="53"/>
    </row>
    <row r="2304" spans="1:24" s="54" customFormat="1" x14ac:dyDescent="0.45">
      <c r="A2304" s="892"/>
      <c r="B2304" s="89" t="s">
        <v>24</v>
      </c>
      <c r="C2304" s="232">
        <v>52</v>
      </c>
      <c r="D2304" s="89">
        <v>14</v>
      </c>
      <c r="E2304" s="29" t="s">
        <v>2740</v>
      </c>
      <c r="F2304" s="30" t="s">
        <v>36</v>
      </c>
      <c r="G2304" s="186" t="s">
        <v>556</v>
      </c>
      <c r="H2304" s="205" t="s">
        <v>3668</v>
      </c>
      <c r="I2304" s="46"/>
      <c r="J2304" s="85"/>
      <c r="K2304" s="124" t="s">
        <v>70</v>
      </c>
      <c r="L2304" s="85" t="s">
        <v>3685</v>
      </c>
      <c r="M2304" s="115"/>
      <c r="N2304" s="85"/>
      <c r="O2304" s="141"/>
      <c r="P2304" s="142"/>
      <c r="Q2304" s="145"/>
      <c r="R2304" s="144"/>
      <c r="S2304" s="87"/>
      <c r="T2304" s="146"/>
      <c r="U2304" s="88"/>
      <c r="V2304" s="41"/>
      <c r="W2304" s="52"/>
      <c r="X2304" s="53"/>
    </row>
    <row r="2305" spans="1:24" s="54" customFormat="1" x14ac:dyDescent="0.45">
      <c r="A2305" s="892"/>
      <c r="B2305" s="89" t="s">
        <v>24</v>
      </c>
      <c r="C2305" s="232">
        <v>52</v>
      </c>
      <c r="D2305" s="89">
        <v>14</v>
      </c>
      <c r="E2305" s="29" t="s">
        <v>2740</v>
      </c>
      <c r="F2305" s="30" t="s">
        <v>36</v>
      </c>
      <c r="G2305" s="186" t="s">
        <v>556</v>
      </c>
      <c r="H2305" s="205" t="s">
        <v>3668</v>
      </c>
      <c r="I2305" s="46"/>
      <c r="J2305" s="85"/>
      <c r="K2305" s="124" t="s">
        <v>72</v>
      </c>
      <c r="L2305" s="85" t="s">
        <v>3686</v>
      </c>
      <c r="M2305" s="115"/>
      <c r="N2305" s="85"/>
      <c r="O2305" s="141"/>
      <c r="P2305" s="142"/>
      <c r="Q2305" s="145"/>
      <c r="R2305" s="144"/>
      <c r="S2305" s="87"/>
      <c r="T2305" s="146"/>
      <c r="U2305" s="88"/>
      <c r="V2305" s="41"/>
      <c r="W2305" s="52"/>
      <c r="X2305" s="53"/>
    </row>
    <row r="2306" spans="1:24" s="54" customFormat="1" x14ac:dyDescent="0.45">
      <c r="A2306" s="892"/>
      <c r="B2306" s="89" t="s">
        <v>24</v>
      </c>
      <c r="C2306" s="232">
        <v>52</v>
      </c>
      <c r="D2306" s="89">
        <v>14</v>
      </c>
      <c r="E2306" s="29" t="s">
        <v>2740</v>
      </c>
      <c r="F2306" s="30" t="s">
        <v>36</v>
      </c>
      <c r="G2306" s="186" t="s">
        <v>556</v>
      </c>
      <c r="H2306" s="205" t="s">
        <v>3668</v>
      </c>
      <c r="I2306" s="46"/>
      <c r="J2306" s="85"/>
      <c r="K2306" s="124" t="s">
        <v>74</v>
      </c>
      <c r="L2306" s="85" t="s">
        <v>3687</v>
      </c>
      <c r="M2306" s="115"/>
      <c r="N2306" s="85"/>
      <c r="O2306" s="141"/>
      <c r="P2306" s="142"/>
      <c r="Q2306" s="145"/>
      <c r="R2306" s="144"/>
      <c r="S2306" s="87"/>
      <c r="T2306" s="146"/>
      <c r="U2306" s="88"/>
      <c r="V2306" s="41"/>
      <c r="W2306" s="52"/>
      <c r="X2306" s="53"/>
    </row>
    <row r="2307" spans="1:24" s="54" customFormat="1" x14ac:dyDescent="0.45">
      <c r="A2307" s="892"/>
      <c r="B2307" s="89" t="s">
        <v>24</v>
      </c>
      <c r="C2307" s="232">
        <v>52</v>
      </c>
      <c r="D2307" s="89">
        <v>14</v>
      </c>
      <c r="E2307" s="29" t="s">
        <v>2740</v>
      </c>
      <c r="F2307" s="30" t="s">
        <v>36</v>
      </c>
      <c r="G2307" s="186" t="s">
        <v>556</v>
      </c>
      <c r="H2307" s="205" t="s">
        <v>3668</v>
      </c>
      <c r="I2307" s="46"/>
      <c r="J2307" s="85"/>
      <c r="K2307" s="124" t="s">
        <v>76</v>
      </c>
      <c r="L2307" s="85" t="s">
        <v>3688</v>
      </c>
      <c r="M2307" s="115"/>
      <c r="N2307" s="85"/>
      <c r="O2307" s="141"/>
      <c r="P2307" s="142"/>
      <c r="Q2307" s="145"/>
      <c r="R2307" s="144"/>
      <c r="S2307" s="87"/>
      <c r="T2307" s="146"/>
      <c r="U2307" s="88"/>
      <c r="V2307" s="41"/>
      <c r="W2307" s="52"/>
      <c r="X2307" s="53"/>
    </row>
    <row r="2308" spans="1:24" s="54" customFormat="1" x14ac:dyDescent="0.45">
      <c r="A2308" s="892"/>
      <c r="B2308" s="89" t="s">
        <v>24</v>
      </c>
      <c r="C2308" s="232">
        <v>52</v>
      </c>
      <c r="D2308" s="89">
        <v>14</v>
      </c>
      <c r="E2308" s="29" t="s">
        <v>2740</v>
      </c>
      <c r="F2308" s="30" t="s">
        <v>36</v>
      </c>
      <c r="G2308" s="186" t="s">
        <v>556</v>
      </c>
      <c r="H2308" s="205" t="s">
        <v>3668</v>
      </c>
      <c r="I2308" s="46"/>
      <c r="J2308" s="85"/>
      <c r="K2308" s="124" t="s">
        <v>78</v>
      </c>
      <c r="L2308" s="85" t="s">
        <v>3689</v>
      </c>
      <c r="M2308" s="115"/>
      <c r="N2308" s="85"/>
      <c r="O2308" s="141"/>
      <c r="P2308" s="142"/>
      <c r="Q2308" s="145"/>
      <c r="R2308" s="144"/>
      <c r="S2308" s="87"/>
      <c r="T2308" s="146"/>
      <c r="U2308" s="88"/>
      <c r="V2308" s="41"/>
      <c r="W2308" s="52"/>
      <c r="X2308" s="53"/>
    </row>
    <row r="2309" spans="1:24" s="54" customFormat="1" x14ac:dyDescent="0.45">
      <c r="A2309" s="892"/>
      <c r="B2309" s="80" t="s">
        <v>24</v>
      </c>
      <c r="C2309" s="254">
        <v>52</v>
      </c>
      <c r="D2309" s="114">
        <v>14</v>
      </c>
      <c r="E2309" s="83" t="s">
        <v>2740</v>
      </c>
      <c r="F2309" s="266" t="s">
        <v>26</v>
      </c>
      <c r="G2309" s="191" t="s">
        <v>558</v>
      </c>
      <c r="H2309" s="267" t="s">
        <v>103</v>
      </c>
      <c r="I2309" s="191" t="s">
        <v>28</v>
      </c>
      <c r="J2309" s="267" t="s">
        <v>282</v>
      </c>
      <c r="K2309" s="191" t="s">
        <v>30</v>
      </c>
      <c r="L2309" s="267" t="s">
        <v>339</v>
      </c>
      <c r="M2309" s="191" t="s">
        <v>32</v>
      </c>
      <c r="N2309" s="267" t="s">
        <v>2477</v>
      </c>
      <c r="O2309" s="191" t="s">
        <v>33</v>
      </c>
      <c r="P2309" s="142"/>
      <c r="Q2309" s="268" t="s">
        <v>34</v>
      </c>
      <c r="R2309" s="144"/>
      <c r="S2309" s="145" t="s">
        <v>35</v>
      </c>
      <c r="T2309" s="146"/>
      <c r="U2309" s="40"/>
      <c r="V2309" s="41">
        <f t="shared" ref="V2309:V2317" si="85">LEN(H2309&amp;J2309&amp;L2309&amp;N2309&amp;P2309&amp;R2309)+5</f>
        <v>31</v>
      </c>
      <c r="W2309" s="52"/>
      <c r="X2309" s="53">
        <f>LEN(H2310&amp;J2310&amp;L2310&amp;N2310&amp;P2310&amp;R2310)+5</f>
        <v>36</v>
      </c>
    </row>
    <row r="2310" spans="1:24" s="54" customFormat="1" x14ac:dyDescent="0.45">
      <c r="A2310" s="892"/>
      <c r="B2310" s="80" t="s">
        <v>24</v>
      </c>
      <c r="C2310" s="254">
        <v>52</v>
      </c>
      <c r="D2310" s="114">
        <v>14</v>
      </c>
      <c r="E2310" s="83" t="s">
        <v>2740</v>
      </c>
      <c r="F2310" s="84" t="s">
        <v>36</v>
      </c>
      <c r="G2310" s="193" t="s">
        <v>558</v>
      </c>
      <c r="H2310" s="205" t="s">
        <v>3690</v>
      </c>
      <c r="I2310" s="115" t="s">
        <v>24</v>
      </c>
      <c r="J2310" s="85" t="s">
        <v>3208</v>
      </c>
      <c r="K2310" s="115" t="s">
        <v>24</v>
      </c>
      <c r="L2310" s="85" t="s">
        <v>532</v>
      </c>
      <c r="M2310" s="115" t="s">
        <v>24</v>
      </c>
      <c r="N2310" s="85" t="s">
        <v>3691</v>
      </c>
      <c r="O2310" s="141"/>
      <c r="P2310" s="142"/>
      <c r="Q2310" s="145"/>
      <c r="R2310" s="144"/>
      <c r="S2310" s="87" t="s">
        <v>42</v>
      </c>
      <c r="T2310" s="146"/>
      <c r="U2310" s="40" t="s">
        <v>2457</v>
      </c>
      <c r="V2310" s="41">
        <f t="shared" si="85"/>
        <v>36</v>
      </c>
      <c r="W2310" s="52"/>
      <c r="X2310" s="53"/>
    </row>
    <row r="2311" spans="1:24" s="54" customFormat="1" x14ac:dyDescent="0.45">
      <c r="A2311" s="892"/>
      <c r="B2311" s="89" t="s">
        <v>24</v>
      </c>
      <c r="C2311" s="232">
        <v>52</v>
      </c>
      <c r="D2311" s="89">
        <v>14</v>
      </c>
      <c r="E2311" s="29" t="s">
        <v>2740</v>
      </c>
      <c r="F2311" s="30" t="s">
        <v>36</v>
      </c>
      <c r="G2311" s="193" t="s">
        <v>558</v>
      </c>
      <c r="H2311" s="205" t="s">
        <v>3690</v>
      </c>
      <c r="I2311" s="33"/>
      <c r="J2311" s="34"/>
      <c r="K2311" s="33"/>
      <c r="L2311" s="34"/>
      <c r="M2311" s="115" t="s">
        <v>40</v>
      </c>
      <c r="N2311" s="34" t="s">
        <v>3692</v>
      </c>
      <c r="O2311" s="49"/>
      <c r="P2311" s="85"/>
      <c r="Q2311" s="24"/>
      <c r="R2311" s="24"/>
      <c r="S2311" s="38"/>
      <c r="T2311" s="24"/>
      <c r="U2311" s="90"/>
      <c r="V2311" s="41">
        <f t="shared" si="85"/>
        <v>27</v>
      </c>
      <c r="W2311" s="52"/>
      <c r="X2311" s="53"/>
    </row>
    <row r="2312" spans="1:24" s="54" customFormat="1" x14ac:dyDescent="0.45">
      <c r="A2312" s="892"/>
      <c r="B2312" s="114" t="s">
        <v>24</v>
      </c>
      <c r="C2312" s="254">
        <v>52</v>
      </c>
      <c r="D2312" s="114">
        <v>14</v>
      </c>
      <c r="E2312" s="83" t="s">
        <v>2740</v>
      </c>
      <c r="F2312" s="84" t="s">
        <v>36</v>
      </c>
      <c r="G2312" s="193" t="s">
        <v>558</v>
      </c>
      <c r="H2312" s="205" t="s">
        <v>3690</v>
      </c>
      <c r="I2312" s="46"/>
      <c r="J2312" s="85"/>
      <c r="K2312" s="46"/>
      <c r="L2312" s="85"/>
      <c r="M2312" s="115" t="s">
        <v>43</v>
      </c>
      <c r="N2312" s="85" t="s">
        <v>3693</v>
      </c>
      <c r="O2312" s="141"/>
      <c r="P2312" s="85"/>
      <c r="Q2312" s="145"/>
      <c r="R2312" s="145"/>
      <c r="S2312" s="87"/>
      <c r="T2312" s="145"/>
      <c r="U2312" s="136"/>
      <c r="V2312" s="41">
        <f t="shared" si="85"/>
        <v>33</v>
      </c>
      <c r="W2312" s="52"/>
      <c r="X2312" s="53"/>
    </row>
    <row r="2313" spans="1:24" s="54" customFormat="1" x14ac:dyDescent="0.45">
      <c r="A2313" s="892"/>
      <c r="B2313" s="80" t="s">
        <v>24</v>
      </c>
      <c r="C2313" s="254">
        <v>52</v>
      </c>
      <c r="D2313" s="114">
        <v>14</v>
      </c>
      <c r="E2313" s="83" t="s">
        <v>2740</v>
      </c>
      <c r="F2313" s="266" t="s">
        <v>26</v>
      </c>
      <c r="G2313" s="191" t="s">
        <v>560</v>
      </c>
      <c r="H2313" s="267" t="s">
        <v>103</v>
      </c>
      <c r="I2313" s="191" t="s">
        <v>28</v>
      </c>
      <c r="J2313" s="267" t="s">
        <v>162</v>
      </c>
      <c r="K2313" s="191" t="s">
        <v>30</v>
      </c>
      <c r="L2313" s="267" t="s">
        <v>123</v>
      </c>
      <c r="M2313" s="191" t="s">
        <v>32</v>
      </c>
      <c r="N2313" s="267" t="s">
        <v>282</v>
      </c>
      <c r="O2313" s="191" t="s">
        <v>33</v>
      </c>
      <c r="P2313" s="142" t="s">
        <v>339</v>
      </c>
      <c r="Q2313" s="269"/>
      <c r="R2313" s="270"/>
      <c r="S2313" s="143" t="s">
        <v>35</v>
      </c>
      <c r="T2313" s="271"/>
      <c r="U2313" s="272"/>
      <c r="V2313" s="41">
        <f t="shared" si="85"/>
        <v>38</v>
      </c>
      <c r="W2313" s="52"/>
      <c r="X2313" s="53">
        <f>LEN(H2314&amp;J2314&amp;L2314&amp;N2314&amp;P2314&amp;R2314)+5</f>
        <v>73</v>
      </c>
    </row>
    <row r="2314" spans="1:24" s="54" customFormat="1" x14ac:dyDescent="0.45">
      <c r="A2314" s="892"/>
      <c r="B2314" s="80" t="s">
        <v>24</v>
      </c>
      <c r="C2314" s="254">
        <v>52</v>
      </c>
      <c r="D2314" s="114">
        <v>14</v>
      </c>
      <c r="E2314" s="83" t="s">
        <v>2740</v>
      </c>
      <c r="F2314" s="84" t="s">
        <v>36</v>
      </c>
      <c r="G2314" s="193" t="s">
        <v>560</v>
      </c>
      <c r="H2314" s="205" t="s">
        <v>3694</v>
      </c>
      <c r="I2314" s="115" t="s">
        <v>24</v>
      </c>
      <c r="J2314" s="85" t="s">
        <v>3695</v>
      </c>
      <c r="K2314" s="46" t="s">
        <v>24</v>
      </c>
      <c r="L2314" s="85" t="s">
        <v>3696</v>
      </c>
      <c r="M2314" s="46" t="s">
        <v>24</v>
      </c>
      <c r="N2314" s="85" t="s">
        <v>3697</v>
      </c>
      <c r="O2314" s="46" t="s">
        <v>24</v>
      </c>
      <c r="P2314" s="85" t="s">
        <v>3698</v>
      </c>
      <c r="Q2314" s="143"/>
      <c r="R2314" s="273"/>
      <c r="S2314" s="274" t="s">
        <v>42</v>
      </c>
      <c r="T2314" s="271"/>
      <c r="U2314" s="272" t="s">
        <v>2457</v>
      </c>
      <c r="V2314" s="41">
        <f t="shared" si="85"/>
        <v>73</v>
      </c>
      <c r="W2314" s="179">
        <f>LEN(H2314&amp;J2315&amp;L2314&amp;N2315&amp;P2316&amp;R2315)+5</f>
        <v>85</v>
      </c>
      <c r="X2314" s="53"/>
    </row>
    <row r="2315" spans="1:24" s="54" customFormat="1" x14ac:dyDescent="0.45">
      <c r="A2315" s="892"/>
      <c r="B2315" s="80" t="s">
        <v>24</v>
      </c>
      <c r="C2315" s="254">
        <v>52</v>
      </c>
      <c r="D2315" s="114">
        <v>14</v>
      </c>
      <c r="E2315" s="83" t="s">
        <v>2740</v>
      </c>
      <c r="F2315" s="84" t="s">
        <v>36</v>
      </c>
      <c r="G2315" s="193" t="s">
        <v>560</v>
      </c>
      <c r="H2315" s="205" t="s">
        <v>3694</v>
      </c>
      <c r="I2315" s="115" t="s">
        <v>40</v>
      </c>
      <c r="J2315" s="85" t="s">
        <v>3699</v>
      </c>
      <c r="K2315" s="46" t="s">
        <v>40</v>
      </c>
      <c r="L2315" s="85" t="s">
        <v>3700</v>
      </c>
      <c r="M2315" s="46" t="s">
        <v>40</v>
      </c>
      <c r="N2315" s="85" t="s">
        <v>3701</v>
      </c>
      <c r="O2315" s="46" t="s">
        <v>40</v>
      </c>
      <c r="P2315" s="85" t="s">
        <v>3702</v>
      </c>
      <c r="Q2315" s="143"/>
      <c r="R2315" s="270"/>
      <c r="S2315" s="274"/>
      <c r="T2315" s="271"/>
      <c r="U2315" s="272"/>
      <c r="V2315" s="41">
        <f t="shared" si="85"/>
        <v>73</v>
      </c>
      <c r="W2315" s="52"/>
      <c r="X2315" s="53"/>
    </row>
    <row r="2316" spans="1:24" s="54" customFormat="1" x14ac:dyDescent="0.45">
      <c r="A2316" s="892"/>
      <c r="B2316" s="80" t="s">
        <v>24</v>
      </c>
      <c r="C2316" s="254">
        <v>52</v>
      </c>
      <c r="D2316" s="114">
        <v>14</v>
      </c>
      <c r="E2316" s="83" t="s">
        <v>2740</v>
      </c>
      <c r="F2316" s="84" t="s">
        <v>36</v>
      </c>
      <c r="G2316" s="193" t="s">
        <v>560</v>
      </c>
      <c r="H2316" s="205" t="s">
        <v>3694</v>
      </c>
      <c r="I2316" s="115" t="s">
        <v>43</v>
      </c>
      <c r="J2316" s="85" t="s">
        <v>3703</v>
      </c>
      <c r="K2316" s="46" t="s">
        <v>43</v>
      </c>
      <c r="L2316" s="85" t="s">
        <v>3704</v>
      </c>
      <c r="M2316" s="46" t="s">
        <v>43</v>
      </c>
      <c r="N2316" s="85" t="s">
        <v>3705</v>
      </c>
      <c r="O2316" s="186" t="s">
        <v>43</v>
      </c>
      <c r="P2316" s="85" t="s">
        <v>3706</v>
      </c>
      <c r="Q2316" s="143"/>
      <c r="R2316" s="270"/>
      <c r="S2316" s="274"/>
      <c r="T2316" s="271"/>
      <c r="U2316" s="272"/>
      <c r="V2316" s="41">
        <f t="shared" si="85"/>
        <v>78</v>
      </c>
      <c r="W2316" s="52"/>
      <c r="X2316" s="53"/>
    </row>
    <row r="2317" spans="1:24" s="54" customFormat="1" x14ac:dyDescent="0.45">
      <c r="A2317" s="892"/>
      <c r="B2317" s="80" t="s">
        <v>24</v>
      </c>
      <c r="C2317" s="254">
        <v>52</v>
      </c>
      <c r="D2317" s="114">
        <v>14</v>
      </c>
      <c r="E2317" s="83" t="s">
        <v>2740</v>
      </c>
      <c r="F2317" s="84" t="s">
        <v>36</v>
      </c>
      <c r="G2317" s="193" t="s">
        <v>560</v>
      </c>
      <c r="H2317" s="205" t="s">
        <v>3694</v>
      </c>
      <c r="I2317" s="115" t="s">
        <v>46</v>
      </c>
      <c r="J2317" s="211" t="s">
        <v>3707</v>
      </c>
      <c r="K2317" s="46" t="s">
        <v>46</v>
      </c>
      <c r="L2317" s="211" t="s">
        <v>3708</v>
      </c>
      <c r="M2317" s="46" t="s">
        <v>46</v>
      </c>
      <c r="N2317" s="211" t="s">
        <v>3091</v>
      </c>
      <c r="O2317" s="195" t="s">
        <v>46</v>
      </c>
      <c r="P2317" s="85" t="s">
        <v>3709</v>
      </c>
      <c r="Q2317" s="143"/>
      <c r="R2317" s="270"/>
      <c r="S2317" s="274"/>
      <c r="T2317" s="271"/>
      <c r="U2317" s="272"/>
      <c r="V2317" s="41">
        <f t="shared" si="85"/>
        <v>60</v>
      </c>
      <c r="W2317" s="52"/>
      <c r="X2317" s="53"/>
    </row>
    <row r="2318" spans="1:24" s="54" customFormat="1" x14ac:dyDescent="0.45">
      <c r="A2318" s="892"/>
      <c r="B2318" s="80" t="s">
        <v>24</v>
      </c>
      <c r="C2318" s="254">
        <v>52</v>
      </c>
      <c r="D2318" s="114">
        <v>14</v>
      </c>
      <c r="E2318" s="83" t="s">
        <v>2740</v>
      </c>
      <c r="F2318" s="84" t="s">
        <v>36</v>
      </c>
      <c r="G2318" s="193" t="s">
        <v>560</v>
      </c>
      <c r="H2318" s="205" t="s">
        <v>3694</v>
      </c>
      <c r="I2318" s="124" t="s">
        <v>49</v>
      </c>
      <c r="J2318" s="85" t="s">
        <v>3710</v>
      </c>
      <c r="K2318" s="124" t="s">
        <v>49</v>
      </c>
      <c r="L2318" s="85" t="s">
        <v>3420</v>
      </c>
      <c r="M2318" s="124" t="s">
        <v>49</v>
      </c>
      <c r="N2318" s="85" t="s">
        <v>3188</v>
      </c>
      <c r="O2318" s="195" t="s">
        <v>49</v>
      </c>
      <c r="P2318" s="85" t="s">
        <v>3711</v>
      </c>
      <c r="Q2318" s="143"/>
      <c r="R2318" s="270"/>
      <c r="S2318" s="274"/>
      <c r="T2318" s="271"/>
      <c r="U2318" s="272"/>
      <c r="V2318" s="41"/>
      <c r="W2318" s="52"/>
      <c r="X2318" s="53"/>
    </row>
    <row r="2319" spans="1:24" s="54" customFormat="1" x14ac:dyDescent="0.45">
      <c r="A2319" s="892"/>
      <c r="B2319" s="80" t="s">
        <v>24</v>
      </c>
      <c r="C2319" s="254">
        <v>52</v>
      </c>
      <c r="D2319" s="114">
        <v>14</v>
      </c>
      <c r="E2319" s="83" t="s">
        <v>2740</v>
      </c>
      <c r="F2319" s="84" t="s">
        <v>36</v>
      </c>
      <c r="G2319" s="193" t="s">
        <v>560</v>
      </c>
      <c r="H2319" s="205" t="s">
        <v>3694</v>
      </c>
      <c r="I2319" s="124" t="s">
        <v>52</v>
      </c>
      <c r="J2319" s="85" t="s">
        <v>3712</v>
      </c>
      <c r="K2319" s="124" t="s">
        <v>52</v>
      </c>
      <c r="L2319" s="85" t="s">
        <v>3713</v>
      </c>
      <c r="M2319" s="124" t="s">
        <v>52</v>
      </c>
      <c r="N2319" s="85" t="s">
        <v>3189</v>
      </c>
      <c r="O2319" s="195" t="s">
        <v>52</v>
      </c>
      <c r="P2319" s="85" t="s">
        <v>3600</v>
      </c>
      <c r="Q2319" s="143"/>
      <c r="R2319" s="270"/>
      <c r="S2319" s="274"/>
      <c r="T2319" s="271"/>
      <c r="U2319" s="272"/>
      <c r="V2319" s="41"/>
      <c r="W2319" s="52"/>
      <c r="X2319" s="53"/>
    </row>
    <row r="2320" spans="1:24" s="54" customFormat="1" x14ac:dyDescent="0.45">
      <c r="A2320" s="892"/>
      <c r="B2320" s="80" t="s">
        <v>24</v>
      </c>
      <c r="C2320" s="254">
        <v>52</v>
      </c>
      <c r="D2320" s="114">
        <v>14</v>
      </c>
      <c r="E2320" s="83" t="s">
        <v>2740</v>
      </c>
      <c r="F2320" s="84" t="s">
        <v>36</v>
      </c>
      <c r="G2320" s="193" t="s">
        <v>560</v>
      </c>
      <c r="H2320" s="205" t="s">
        <v>3694</v>
      </c>
      <c r="I2320" s="124" t="s">
        <v>54</v>
      </c>
      <c r="J2320" s="85" t="s">
        <v>3714</v>
      </c>
      <c r="K2320" s="124" t="s">
        <v>54</v>
      </c>
      <c r="L2320" s="85" t="s">
        <v>1814</v>
      </c>
      <c r="M2320" s="124" t="s">
        <v>54</v>
      </c>
      <c r="N2320" s="85" t="s">
        <v>3087</v>
      </c>
      <c r="O2320" s="195" t="s">
        <v>54</v>
      </c>
      <c r="P2320" s="85" t="s">
        <v>3715</v>
      </c>
      <c r="Q2320" s="143"/>
      <c r="R2320" s="270"/>
      <c r="S2320" s="274"/>
      <c r="T2320" s="271"/>
      <c r="U2320" s="272"/>
      <c r="V2320" s="41"/>
      <c r="W2320" s="52"/>
      <c r="X2320" s="53"/>
    </row>
    <row r="2321" spans="1:24" s="54" customFormat="1" x14ac:dyDescent="0.45">
      <c r="A2321" s="892"/>
      <c r="B2321" s="80" t="s">
        <v>24</v>
      </c>
      <c r="C2321" s="254">
        <v>52</v>
      </c>
      <c r="D2321" s="114">
        <v>14</v>
      </c>
      <c r="E2321" s="83" t="s">
        <v>2740</v>
      </c>
      <c r="F2321" s="84" t="s">
        <v>36</v>
      </c>
      <c r="G2321" s="193" t="s">
        <v>560</v>
      </c>
      <c r="H2321" s="205" t="s">
        <v>3694</v>
      </c>
      <c r="I2321" s="124" t="s">
        <v>56</v>
      </c>
      <c r="J2321" s="85" t="s">
        <v>3716</v>
      </c>
      <c r="K2321" s="124"/>
      <c r="L2321" s="85"/>
      <c r="M2321" s="124" t="s">
        <v>56</v>
      </c>
      <c r="N2321" s="85" t="s">
        <v>3436</v>
      </c>
      <c r="O2321" s="275" t="s">
        <v>56</v>
      </c>
      <c r="P2321" s="85" t="s">
        <v>3717</v>
      </c>
      <c r="Q2321" s="143"/>
      <c r="R2321" s="270"/>
      <c r="S2321" s="274"/>
      <c r="T2321" s="271"/>
      <c r="U2321" s="272"/>
      <c r="V2321" s="41"/>
      <c r="W2321" s="52"/>
      <c r="X2321" s="53"/>
    </row>
    <row r="2322" spans="1:24" s="54" customFormat="1" x14ac:dyDescent="0.45">
      <c r="A2322" s="892"/>
      <c r="B2322" s="80" t="s">
        <v>24</v>
      </c>
      <c r="C2322" s="254">
        <v>52</v>
      </c>
      <c r="D2322" s="114">
        <v>14</v>
      </c>
      <c r="E2322" s="83" t="s">
        <v>2740</v>
      </c>
      <c r="F2322" s="84" t="s">
        <v>36</v>
      </c>
      <c r="G2322" s="193" t="s">
        <v>560</v>
      </c>
      <c r="H2322" s="205" t="s">
        <v>3694</v>
      </c>
      <c r="I2322" s="124" t="s">
        <v>58</v>
      </c>
      <c r="J2322" s="85" t="s">
        <v>3718</v>
      </c>
      <c r="K2322" s="124"/>
      <c r="L2322" s="85"/>
      <c r="M2322" s="124"/>
      <c r="N2322" s="85"/>
      <c r="O2322" s="275" t="s">
        <v>58</v>
      </c>
      <c r="P2322" s="85" t="s">
        <v>3719</v>
      </c>
      <c r="Q2322" s="143"/>
      <c r="R2322" s="270"/>
      <c r="S2322" s="274"/>
      <c r="T2322" s="271"/>
      <c r="U2322" s="272"/>
      <c r="V2322" s="41"/>
      <c r="W2322" s="52"/>
      <c r="X2322" s="53"/>
    </row>
    <row r="2323" spans="1:24" s="54" customFormat="1" x14ac:dyDescent="0.45">
      <c r="A2323" s="892"/>
      <c r="B2323" s="80" t="s">
        <v>24</v>
      </c>
      <c r="C2323" s="254">
        <v>52</v>
      </c>
      <c r="D2323" s="114">
        <v>14</v>
      </c>
      <c r="E2323" s="83" t="s">
        <v>2740</v>
      </c>
      <c r="F2323" s="266" t="s">
        <v>26</v>
      </c>
      <c r="G2323" s="191" t="s">
        <v>562</v>
      </c>
      <c r="H2323" s="267" t="s">
        <v>103</v>
      </c>
      <c r="I2323" s="191" t="s">
        <v>28</v>
      </c>
      <c r="J2323" s="267" t="s">
        <v>3720</v>
      </c>
      <c r="K2323" s="191" t="s">
        <v>30</v>
      </c>
      <c r="L2323" s="267" t="s">
        <v>3721</v>
      </c>
      <c r="M2323" s="191" t="s">
        <v>32</v>
      </c>
      <c r="N2323" s="267" t="s">
        <v>3722</v>
      </c>
      <c r="O2323" s="191" t="s">
        <v>33</v>
      </c>
      <c r="P2323" s="142" t="s">
        <v>3723</v>
      </c>
      <c r="Q2323" s="268" t="s">
        <v>34</v>
      </c>
      <c r="R2323" s="144" t="s">
        <v>2462</v>
      </c>
      <c r="S2323" s="145" t="s">
        <v>35</v>
      </c>
      <c r="T2323" s="146"/>
      <c r="U2323" s="40"/>
      <c r="V2323" s="41">
        <f t="shared" ref="V2323:V2330" si="86">LEN(H2323&amp;J2323&amp;L2323&amp;N2323&amp;P2323&amp;R2323)+5</f>
        <v>62</v>
      </c>
      <c r="W2323" s="52"/>
      <c r="X2323" s="53">
        <f>LEN(H2324&amp;J2324&amp;L2324&amp;N2324&amp;P2324&amp;R2324)+5</f>
        <v>61</v>
      </c>
    </row>
    <row r="2324" spans="1:24" s="54" customFormat="1" x14ac:dyDescent="0.45">
      <c r="A2324" s="892"/>
      <c r="B2324" s="80" t="s">
        <v>24</v>
      </c>
      <c r="C2324" s="254">
        <v>52</v>
      </c>
      <c r="D2324" s="114">
        <v>14</v>
      </c>
      <c r="E2324" s="83" t="s">
        <v>2740</v>
      </c>
      <c r="F2324" s="84" t="s">
        <v>36</v>
      </c>
      <c r="G2324" s="186" t="s">
        <v>562</v>
      </c>
      <c r="H2324" s="205" t="s">
        <v>3724</v>
      </c>
      <c r="I2324" s="46" t="s">
        <v>24</v>
      </c>
      <c r="J2324" s="85" t="s">
        <v>3725</v>
      </c>
      <c r="K2324" s="46" t="s">
        <v>24</v>
      </c>
      <c r="L2324" s="85" t="s">
        <v>3726</v>
      </c>
      <c r="M2324" s="46" t="s">
        <v>24</v>
      </c>
      <c r="N2324" s="85" t="s">
        <v>3172</v>
      </c>
      <c r="O2324" s="46" t="s">
        <v>24</v>
      </c>
      <c r="P2324" s="85" t="s">
        <v>2453</v>
      </c>
      <c r="Q2324" s="145" t="s">
        <v>24</v>
      </c>
      <c r="R2324" s="144" t="s">
        <v>3727</v>
      </c>
      <c r="S2324" s="87" t="s">
        <v>42</v>
      </c>
      <c r="T2324" s="146"/>
      <c r="U2324" s="40" t="s">
        <v>2457</v>
      </c>
      <c r="V2324" s="41">
        <f t="shared" si="86"/>
        <v>61</v>
      </c>
      <c r="W2324" s="52"/>
      <c r="X2324" s="53"/>
    </row>
    <row r="2325" spans="1:24" s="54" customFormat="1" x14ac:dyDescent="0.45">
      <c r="A2325" s="892"/>
      <c r="B2325" s="80" t="s">
        <v>24</v>
      </c>
      <c r="C2325" s="254">
        <v>52</v>
      </c>
      <c r="D2325" s="114">
        <v>14</v>
      </c>
      <c r="E2325" s="83" t="s">
        <v>2740</v>
      </c>
      <c r="F2325" s="84" t="s">
        <v>36</v>
      </c>
      <c r="G2325" s="186" t="s">
        <v>562</v>
      </c>
      <c r="H2325" s="205" t="s">
        <v>3724</v>
      </c>
      <c r="I2325" s="46"/>
      <c r="J2325" s="85"/>
      <c r="K2325" s="46" t="s">
        <v>40</v>
      </c>
      <c r="L2325" s="85" t="s">
        <v>3728</v>
      </c>
      <c r="M2325" s="46" t="s">
        <v>40</v>
      </c>
      <c r="N2325" s="85" t="s">
        <v>3729</v>
      </c>
      <c r="O2325" s="46" t="s">
        <v>40</v>
      </c>
      <c r="P2325" s="85" t="s">
        <v>1365</v>
      </c>
      <c r="Q2325" s="145" t="s">
        <v>40</v>
      </c>
      <c r="R2325" s="144" t="s">
        <v>2143</v>
      </c>
      <c r="S2325" s="87"/>
      <c r="T2325" s="146"/>
      <c r="U2325" s="40"/>
      <c r="V2325" s="41">
        <f t="shared" si="86"/>
        <v>60</v>
      </c>
      <c r="W2325" s="52"/>
      <c r="X2325" s="53"/>
    </row>
    <row r="2326" spans="1:24" s="54" customFormat="1" x14ac:dyDescent="0.45">
      <c r="A2326" s="892"/>
      <c r="B2326" s="80" t="s">
        <v>24</v>
      </c>
      <c r="C2326" s="254">
        <v>52</v>
      </c>
      <c r="D2326" s="114">
        <v>14</v>
      </c>
      <c r="E2326" s="83" t="s">
        <v>2740</v>
      </c>
      <c r="F2326" s="266" t="s">
        <v>26</v>
      </c>
      <c r="G2326" s="191" t="s">
        <v>564</v>
      </c>
      <c r="H2326" s="267" t="s">
        <v>103</v>
      </c>
      <c r="I2326" s="191" t="s">
        <v>28</v>
      </c>
      <c r="J2326" s="267" t="s">
        <v>2462</v>
      </c>
      <c r="K2326" s="191" t="s">
        <v>30</v>
      </c>
      <c r="L2326" s="267" t="s">
        <v>282</v>
      </c>
      <c r="M2326" s="191" t="s">
        <v>32</v>
      </c>
      <c r="N2326" s="267" t="s">
        <v>339</v>
      </c>
      <c r="O2326" s="191" t="s">
        <v>33</v>
      </c>
      <c r="P2326" s="142"/>
      <c r="Q2326" s="268" t="s">
        <v>34</v>
      </c>
      <c r="R2326" s="144"/>
      <c r="S2326" s="145" t="s">
        <v>35</v>
      </c>
      <c r="T2326" s="146"/>
      <c r="U2326" s="40"/>
      <c r="V2326" s="41">
        <f t="shared" si="86"/>
        <v>34</v>
      </c>
      <c r="W2326" s="52"/>
      <c r="X2326" s="53">
        <f>LEN(H2327&amp;J2327&amp;L2327&amp;N2327&amp;P2327&amp;R2327)+5</f>
        <v>39</v>
      </c>
    </row>
    <row r="2327" spans="1:24" s="54" customFormat="1" x14ac:dyDescent="0.45">
      <c r="A2327" s="892"/>
      <c r="B2327" s="80" t="s">
        <v>24</v>
      </c>
      <c r="C2327" s="254">
        <v>52</v>
      </c>
      <c r="D2327" s="114">
        <v>14</v>
      </c>
      <c r="E2327" s="83" t="s">
        <v>2740</v>
      </c>
      <c r="F2327" s="84" t="s">
        <v>36</v>
      </c>
      <c r="G2327" s="193" t="s">
        <v>564</v>
      </c>
      <c r="H2327" s="205" t="s">
        <v>3730</v>
      </c>
      <c r="I2327" s="46" t="s">
        <v>24</v>
      </c>
      <c r="J2327" s="85" t="s">
        <v>3731</v>
      </c>
      <c r="K2327" s="46" t="s">
        <v>24</v>
      </c>
      <c r="L2327" s="85" t="s">
        <v>3732</v>
      </c>
      <c r="M2327" s="46" t="s">
        <v>24</v>
      </c>
      <c r="N2327" s="85" t="s">
        <v>3733</v>
      </c>
      <c r="O2327" s="191"/>
      <c r="P2327" s="85"/>
      <c r="Q2327" s="145"/>
      <c r="R2327" s="144"/>
      <c r="S2327" s="87" t="s">
        <v>42</v>
      </c>
      <c r="T2327" s="146"/>
      <c r="U2327" s="40" t="s">
        <v>2457</v>
      </c>
      <c r="V2327" s="41">
        <f t="shared" si="86"/>
        <v>39</v>
      </c>
      <c r="W2327" s="52"/>
      <c r="X2327" s="53"/>
    </row>
    <row r="2328" spans="1:24" s="54" customFormat="1" x14ac:dyDescent="0.45">
      <c r="A2328" s="892"/>
      <c r="B2328" s="80" t="s">
        <v>24</v>
      </c>
      <c r="C2328" s="254">
        <v>52</v>
      </c>
      <c r="D2328" s="114">
        <v>14</v>
      </c>
      <c r="E2328" s="83" t="s">
        <v>2740</v>
      </c>
      <c r="F2328" s="84" t="s">
        <v>36</v>
      </c>
      <c r="G2328" s="193" t="s">
        <v>564</v>
      </c>
      <c r="H2328" s="205" t="s">
        <v>3730</v>
      </c>
      <c r="I2328" s="46" t="s">
        <v>40</v>
      </c>
      <c r="J2328" s="85" t="s">
        <v>3734</v>
      </c>
      <c r="K2328" s="46" t="s">
        <v>40</v>
      </c>
      <c r="L2328" s="85" t="s">
        <v>3735</v>
      </c>
      <c r="M2328" s="46" t="s">
        <v>40</v>
      </c>
      <c r="N2328" s="85" t="s">
        <v>3736</v>
      </c>
      <c r="O2328" s="191"/>
      <c r="P2328" s="85"/>
      <c r="Q2328" s="145"/>
      <c r="R2328" s="144"/>
      <c r="S2328" s="87"/>
      <c r="T2328" s="146"/>
      <c r="U2328" s="88"/>
      <c r="V2328" s="41">
        <f t="shared" si="86"/>
        <v>33</v>
      </c>
      <c r="W2328" s="52"/>
      <c r="X2328" s="53"/>
    </row>
    <row r="2329" spans="1:24" s="54" customFormat="1" x14ac:dyDescent="0.45">
      <c r="A2329" s="892"/>
      <c r="B2329" s="80" t="s">
        <v>24</v>
      </c>
      <c r="C2329" s="254">
        <v>52</v>
      </c>
      <c r="D2329" s="114">
        <v>14</v>
      </c>
      <c r="E2329" s="83" t="s">
        <v>2740</v>
      </c>
      <c r="F2329" s="84" t="s">
        <v>36</v>
      </c>
      <c r="G2329" s="193" t="s">
        <v>564</v>
      </c>
      <c r="H2329" s="205" t="s">
        <v>3730</v>
      </c>
      <c r="I2329" s="46" t="s">
        <v>43</v>
      </c>
      <c r="J2329" s="85" t="s">
        <v>3737</v>
      </c>
      <c r="K2329" s="46" t="s">
        <v>43</v>
      </c>
      <c r="L2329" s="85" t="s">
        <v>2878</v>
      </c>
      <c r="M2329" s="124" t="s">
        <v>43</v>
      </c>
      <c r="N2329" s="85" t="s">
        <v>3738</v>
      </c>
      <c r="O2329" s="191"/>
      <c r="P2329" s="85"/>
      <c r="Q2329" s="145"/>
      <c r="R2329" s="144"/>
      <c r="S2329" s="87"/>
      <c r="T2329" s="146"/>
      <c r="U2329" s="88"/>
      <c r="V2329" s="41">
        <f t="shared" si="86"/>
        <v>42</v>
      </c>
      <c r="W2329" s="52"/>
      <c r="X2329" s="53"/>
    </row>
    <row r="2330" spans="1:24" s="54" customFormat="1" x14ac:dyDescent="0.45">
      <c r="A2330" s="892"/>
      <c r="B2330" s="80" t="s">
        <v>24</v>
      </c>
      <c r="C2330" s="254">
        <v>52</v>
      </c>
      <c r="D2330" s="114">
        <v>14</v>
      </c>
      <c r="E2330" s="83" t="s">
        <v>2740</v>
      </c>
      <c r="F2330" s="84" t="s">
        <v>36</v>
      </c>
      <c r="G2330" s="193" t="s">
        <v>564</v>
      </c>
      <c r="H2330" s="205" t="s">
        <v>3730</v>
      </c>
      <c r="I2330" s="46" t="s">
        <v>46</v>
      </c>
      <c r="J2330" s="85" t="s">
        <v>2883</v>
      </c>
      <c r="K2330" s="46" t="s">
        <v>46</v>
      </c>
      <c r="L2330" s="85" t="s">
        <v>3201</v>
      </c>
      <c r="M2330" s="46"/>
      <c r="N2330" s="85"/>
      <c r="O2330" s="191"/>
      <c r="P2330" s="85"/>
      <c r="Q2330" s="145"/>
      <c r="R2330" s="144"/>
      <c r="S2330" s="87"/>
      <c r="T2330" s="146"/>
      <c r="U2330" s="88"/>
      <c r="V2330" s="41">
        <f t="shared" si="86"/>
        <v>27</v>
      </c>
      <c r="W2330" s="52"/>
      <c r="X2330" s="53"/>
    </row>
    <row r="2331" spans="1:24" s="54" customFormat="1" x14ac:dyDescent="0.45">
      <c r="A2331" s="892"/>
      <c r="B2331" s="80" t="s">
        <v>24</v>
      </c>
      <c r="C2331" s="254">
        <v>52</v>
      </c>
      <c r="D2331" s="114">
        <v>14</v>
      </c>
      <c r="E2331" s="83" t="s">
        <v>2740</v>
      </c>
      <c r="F2331" s="84" t="s">
        <v>36</v>
      </c>
      <c r="G2331" s="193" t="s">
        <v>564</v>
      </c>
      <c r="H2331" s="205" t="s">
        <v>3730</v>
      </c>
      <c r="I2331" s="124" t="s">
        <v>49</v>
      </c>
      <c r="J2331" s="85" t="s">
        <v>3739</v>
      </c>
      <c r="K2331" s="46" t="s">
        <v>49</v>
      </c>
      <c r="L2331" s="85" t="s">
        <v>3740</v>
      </c>
      <c r="M2331" s="46"/>
      <c r="N2331" s="85"/>
      <c r="O2331" s="191"/>
      <c r="P2331" s="85"/>
      <c r="Q2331" s="145"/>
      <c r="R2331" s="144"/>
      <c r="S2331" s="87"/>
      <c r="T2331" s="146"/>
      <c r="U2331" s="88"/>
      <c r="V2331" s="41"/>
      <c r="W2331" s="52"/>
      <c r="X2331" s="53"/>
    </row>
    <row r="2332" spans="1:24" s="54" customFormat="1" x14ac:dyDescent="0.45">
      <c r="A2332" s="892"/>
      <c r="B2332" s="80" t="s">
        <v>24</v>
      </c>
      <c r="C2332" s="254">
        <v>52</v>
      </c>
      <c r="D2332" s="114">
        <v>14</v>
      </c>
      <c r="E2332" s="83" t="s">
        <v>2740</v>
      </c>
      <c r="F2332" s="84" t="s">
        <v>36</v>
      </c>
      <c r="G2332" s="193" t="s">
        <v>564</v>
      </c>
      <c r="H2332" s="205" t="s">
        <v>3730</v>
      </c>
      <c r="I2332" s="46"/>
      <c r="J2332" s="85"/>
      <c r="K2332" s="46" t="s">
        <v>52</v>
      </c>
      <c r="L2332" s="85" t="s">
        <v>3741</v>
      </c>
      <c r="M2332" s="46"/>
      <c r="N2332" s="85"/>
      <c r="O2332" s="191"/>
      <c r="P2332" s="85"/>
      <c r="Q2332" s="145"/>
      <c r="R2332" s="144"/>
      <c r="S2332" s="87"/>
      <c r="T2332" s="146"/>
      <c r="U2332" s="88"/>
      <c r="V2332" s="41"/>
      <c r="W2332" s="52"/>
      <c r="X2332" s="53"/>
    </row>
    <row r="2333" spans="1:24" s="54" customFormat="1" x14ac:dyDescent="0.45">
      <c r="A2333" s="892"/>
      <c r="B2333" s="89" t="s">
        <v>24</v>
      </c>
      <c r="C2333" s="27">
        <v>52</v>
      </c>
      <c r="D2333" s="89" t="s">
        <v>68</v>
      </c>
      <c r="E2333" s="29" t="str">
        <f t="shared" ref="E2333:E2397" si="87">B2333&amp;C2333&amp;D2333</f>
        <v>015214</v>
      </c>
      <c r="F2333" s="203" t="s">
        <v>26</v>
      </c>
      <c r="G2333" s="47" t="s">
        <v>566</v>
      </c>
      <c r="H2333" s="257" t="s">
        <v>162</v>
      </c>
      <c r="I2333" s="49" t="s">
        <v>28</v>
      </c>
      <c r="J2333" s="48" t="s">
        <v>123</v>
      </c>
      <c r="K2333" s="49" t="s">
        <v>30</v>
      </c>
      <c r="L2333" s="48" t="s">
        <v>123</v>
      </c>
      <c r="M2333" s="49" t="s">
        <v>32</v>
      </c>
      <c r="N2333" s="48" t="s">
        <v>2477</v>
      </c>
      <c r="O2333" s="49" t="s">
        <v>33</v>
      </c>
      <c r="P2333" s="48"/>
      <c r="Q2333" s="50" t="s">
        <v>34</v>
      </c>
      <c r="R2333" s="24"/>
      <c r="S2333" s="24" t="s">
        <v>35</v>
      </c>
      <c r="T2333" s="24"/>
      <c r="U2333" s="90"/>
      <c r="V2333" s="41">
        <f t="shared" ref="V2333:V2340" si="88">LEN(H2333&amp;J2333&amp;L2333&amp;N2333&amp;P2333&amp;R2333)+5</f>
        <v>26</v>
      </c>
      <c r="W2333" s="52"/>
      <c r="X2333" s="53">
        <f>LEN(H2334&amp;J2334&amp;L2334&amp;N2334&amp;P2334&amp;R2334)+5</f>
        <v>49</v>
      </c>
    </row>
    <row r="2334" spans="1:24" s="54" customFormat="1" x14ac:dyDescent="0.45">
      <c r="A2334" s="892"/>
      <c r="B2334" s="89" t="s">
        <v>24</v>
      </c>
      <c r="C2334" s="27">
        <v>52</v>
      </c>
      <c r="D2334" s="89" t="s">
        <v>68</v>
      </c>
      <c r="E2334" s="29" t="str">
        <f t="shared" si="87"/>
        <v>015214</v>
      </c>
      <c r="F2334" s="30" t="s">
        <v>36</v>
      </c>
      <c r="G2334" s="31" t="s">
        <v>566</v>
      </c>
      <c r="H2334" s="32" t="s">
        <v>3742</v>
      </c>
      <c r="I2334" s="97" t="s">
        <v>24</v>
      </c>
      <c r="J2334" s="34" t="s">
        <v>3743</v>
      </c>
      <c r="K2334" s="31" t="s">
        <v>24</v>
      </c>
      <c r="L2334" s="34" t="s">
        <v>30</v>
      </c>
      <c r="M2334" s="97" t="s">
        <v>24</v>
      </c>
      <c r="N2334" s="34" t="s">
        <v>2972</v>
      </c>
      <c r="O2334" s="49"/>
      <c r="P2334" s="48"/>
      <c r="Q2334" s="50"/>
      <c r="R2334" s="24"/>
      <c r="S2334" s="38" t="s">
        <v>42</v>
      </c>
      <c r="T2334" s="24"/>
      <c r="U2334" s="90" t="s">
        <v>3111</v>
      </c>
      <c r="V2334" s="41">
        <f t="shared" si="88"/>
        <v>49</v>
      </c>
      <c r="W2334" s="52"/>
      <c r="X2334" s="53"/>
    </row>
    <row r="2335" spans="1:24" s="54" customFormat="1" x14ac:dyDescent="0.45">
      <c r="A2335" s="892"/>
      <c r="B2335" s="89" t="s">
        <v>24</v>
      </c>
      <c r="C2335" s="27">
        <v>52</v>
      </c>
      <c r="D2335" s="89" t="s">
        <v>68</v>
      </c>
      <c r="E2335" s="29" t="str">
        <f t="shared" si="87"/>
        <v>015214</v>
      </c>
      <c r="F2335" s="30" t="s">
        <v>36</v>
      </c>
      <c r="G2335" s="31" t="s">
        <v>566</v>
      </c>
      <c r="H2335" s="32" t="s">
        <v>3742</v>
      </c>
      <c r="I2335" s="49"/>
      <c r="J2335" s="48"/>
      <c r="K2335" s="31" t="s">
        <v>40</v>
      </c>
      <c r="L2335" s="34" t="s">
        <v>32</v>
      </c>
      <c r="M2335" s="97" t="s">
        <v>40</v>
      </c>
      <c r="N2335" s="34" t="s">
        <v>1809</v>
      </c>
      <c r="O2335" s="49"/>
      <c r="P2335" s="48"/>
      <c r="Q2335" s="50"/>
      <c r="R2335" s="24"/>
      <c r="S2335" s="38" t="s">
        <v>2629</v>
      </c>
      <c r="T2335" s="24"/>
      <c r="U2335" s="90"/>
      <c r="V2335" s="41">
        <f t="shared" si="88"/>
        <v>32</v>
      </c>
      <c r="W2335" s="52"/>
      <c r="X2335" s="53"/>
    </row>
    <row r="2336" spans="1:24" s="54" customFormat="1" x14ac:dyDescent="0.45">
      <c r="A2336" s="892"/>
      <c r="B2336" s="114" t="s">
        <v>24</v>
      </c>
      <c r="C2336" s="81">
        <v>52</v>
      </c>
      <c r="D2336" s="114" t="s">
        <v>68</v>
      </c>
      <c r="E2336" s="83" t="str">
        <f t="shared" si="87"/>
        <v>015214</v>
      </c>
      <c r="F2336" s="84" t="s">
        <v>36</v>
      </c>
      <c r="G2336" s="115" t="s">
        <v>566</v>
      </c>
      <c r="H2336" s="45" t="s">
        <v>3742</v>
      </c>
      <c r="I2336" s="141"/>
      <c r="J2336" s="142"/>
      <c r="K2336" s="46" t="s">
        <v>43</v>
      </c>
      <c r="L2336" s="85" t="s">
        <v>33</v>
      </c>
      <c r="M2336" s="141"/>
      <c r="N2336" s="142"/>
      <c r="O2336" s="141"/>
      <c r="P2336" s="142"/>
      <c r="Q2336" s="143"/>
      <c r="R2336" s="145"/>
      <c r="S2336" s="87"/>
      <c r="T2336" s="145"/>
      <c r="U2336" s="136"/>
      <c r="V2336" s="41">
        <f t="shared" si="88"/>
        <v>27</v>
      </c>
      <c r="W2336" s="52"/>
      <c r="X2336" s="53"/>
    </row>
    <row r="2337" spans="1:24" s="54" customFormat="1" x14ac:dyDescent="0.45">
      <c r="A2337" s="892"/>
      <c r="B2337" s="89" t="s">
        <v>24</v>
      </c>
      <c r="C2337" s="27">
        <v>52</v>
      </c>
      <c r="D2337" s="89" t="s">
        <v>68</v>
      </c>
      <c r="E2337" s="29" t="str">
        <f t="shared" si="87"/>
        <v>015214</v>
      </c>
      <c r="F2337" s="203" t="s">
        <v>26</v>
      </c>
      <c r="G2337" s="47" t="s">
        <v>568</v>
      </c>
      <c r="H2337" s="257" t="s">
        <v>162</v>
      </c>
      <c r="I2337" s="49" t="s">
        <v>28</v>
      </c>
      <c r="J2337" s="48" t="s">
        <v>123</v>
      </c>
      <c r="K2337" s="49" t="s">
        <v>30</v>
      </c>
      <c r="L2337" s="48" t="s">
        <v>1358</v>
      </c>
      <c r="M2337" s="49" t="s">
        <v>32</v>
      </c>
      <c r="N2337" s="48"/>
      <c r="O2337" s="49" t="s">
        <v>33</v>
      </c>
      <c r="P2337" s="48"/>
      <c r="Q2337" s="50" t="s">
        <v>34</v>
      </c>
      <c r="R2337" s="24"/>
      <c r="S2337" s="24" t="s">
        <v>35</v>
      </c>
      <c r="T2337" s="24"/>
      <c r="U2337" s="90"/>
      <c r="V2337" s="41">
        <f t="shared" si="88"/>
        <v>21</v>
      </c>
      <c r="W2337" s="52"/>
      <c r="X2337" s="53">
        <f>LEN(H2338&amp;J2338&amp;L2338&amp;N2338&amp;P2338&amp;R2338)+5</f>
        <v>26</v>
      </c>
    </row>
    <row r="2338" spans="1:24" s="54" customFormat="1" x14ac:dyDescent="0.45">
      <c r="A2338" s="892"/>
      <c r="B2338" s="89" t="s">
        <v>24</v>
      </c>
      <c r="C2338" s="27">
        <v>52</v>
      </c>
      <c r="D2338" s="89" t="s">
        <v>68</v>
      </c>
      <c r="E2338" s="29" t="str">
        <f t="shared" si="87"/>
        <v>015214</v>
      </c>
      <c r="F2338" s="30" t="s">
        <v>36</v>
      </c>
      <c r="G2338" s="31" t="s">
        <v>568</v>
      </c>
      <c r="H2338" s="32" t="s">
        <v>3744</v>
      </c>
      <c r="I2338" s="33" t="s">
        <v>24</v>
      </c>
      <c r="J2338" s="34" t="s">
        <v>3745</v>
      </c>
      <c r="K2338" s="33" t="s">
        <v>24</v>
      </c>
      <c r="L2338" s="34" t="s">
        <v>3746</v>
      </c>
      <c r="M2338" s="47"/>
      <c r="N2338" s="34"/>
      <c r="O2338" s="49"/>
      <c r="P2338" s="48"/>
      <c r="Q2338" s="50"/>
      <c r="R2338" s="24"/>
      <c r="S2338" s="38" t="s">
        <v>42</v>
      </c>
      <c r="T2338" s="24"/>
      <c r="U2338" s="90" t="s">
        <v>3111</v>
      </c>
      <c r="V2338" s="41">
        <f t="shared" si="88"/>
        <v>26</v>
      </c>
      <c r="W2338" s="52"/>
      <c r="X2338" s="53"/>
    </row>
    <row r="2339" spans="1:24" s="54" customFormat="1" x14ac:dyDescent="0.45">
      <c r="A2339" s="892"/>
      <c r="B2339" s="89" t="s">
        <v>24</v>
      </c>
      <c r="C2339" s="27">
        <v>52</v>
      </c>
      <c r="D2339" s="89" t="s">
        <v>68</v>
      </c>
      <c r="E2339" s="29" t="str">
        <f t="shared" si="87"/>
        <v>015214</v>
      </c>
      <c r="F2339" s="30" t="s">
        <v>36</v>
      </c>
      <c r="G2339" s="31" t="s">
        <v>568</v>
      </c>
      <c r="H2339" s="32" t="s">
        <v>3744</v>
      </c>
      <c r="I2339" s="33" t="s">
        <v>40</v>
      </c>
      <c r="J2339" s="34" t="s">
        <v>3747</v>
      </c>
      <c r="K2339" s="33" t="s">
        <v>40</v>
      </c>
      <c r="L2339" s="34" t="s">
        <v>3748</v>
      </c>
      <c r="M2339" s="47"/>
      <c r="N2339" s="34"/>
      <c r="O2339" s="49"/>
      <c r="P2339" s="48"/>
      <c r="Q2339" s="50"/>
      <c r="R2339" s="24"/>
      <c r="S2339" s="38"/>
      <c r="T2339" s="24"/>
      <c r="U2339" s="90"/>
      <c r="V2339" s="41">
        <f t="shared" si="88"/>
        <v>43</v>
      </c>
      <c r="W2339" s="52"/>
      <c r="X2339" s="53"/>
    </row>
    <row r="2340" spans="1:24" s="54" customFormat="1" x14ac:dyDescent="0.45">
      <c r="A2340" s="892"/>
      <c r="B2340" s="114" t="s">
        <v>24</v>
      </c>
      <c r="C2340" s="81">
        <v>52</v>
      </c>
      <c r="D2340" s="114" t="s">
        <v>68</v>
      </c>
      <c r="E2340" s="83" t="str">
        <f t="shared" si="87"/>
        <v>015214</v>
      </c>
      <c r="F2340" s="84" t="s">
        <v>36</v>
      </c>
      <c r="G2340" s="115" t="s">
        <v>568</v>
      </c>
      <c r="H2340" s="32" t="s">
        <v>3744</v>
      </c>
      <c r="I2340" s="46" t="s">
        <v>43</v>
      </c>
      <c r="J2340" s="85" t="s">
        <v>3749</v>
      </c>
      <c r="K2340" s="124" t="s">
        <v>43</v>
      </c>
      <c r="L2340" s="85" t="s">
        <v>3750</v>
      </c>
      <c r="M2340" s="141"/>
      <c r="N2340" s="142"/>
      <c r="O2340" s="141"/>
      <c r="P2340" s="142"/>
      <c r="Q2340" s="143"/>
      <c r="R2340" s="145"/>
      <c r="S2340" s="87"/>
      <c r="T2340" s="145"/>
      <c r="U2340" s="136"/>
      <c r="V2340" s="41">
        <f t="shared" si="88"/>
        <v>23</v>
      </c>
      <c r="W2340" s="52"/>
      <c r="X2340" s="53"/>
    </row>
    <row r="2341" spans="1:24" s="54" customFormat="1" x14ac:dyDescent="0.45">
      <c r="A2341" s="892"/>
      <c r="B2341" s="114" t="s">
        <v>24</v>
      </c>
      <c r="C2341" s="81">
        <v>52</v>
      </c>
      <c r="D2341" s="114" t="s">
        <v>68</v>
      </c>
      <c r="E2341" s="83" t="str">
        <f t="shared" si="87"/>
        <v>015214</v>
      </c>
      <c r="F2341" s="84" t="s">
        <v>36</v>
      </c>
      <c r="G2341" s="115" t="s">
        <v>568</v>
      </c>
      <c r="H2341" s="32" t="s">
        <v>3744</v>
      </c>
      <c r="I2341" s="46" t="s">
        <v>46</v>
      </c>
      <c r="J2341" s="85" t="s">
        <v>3751</v>
      </c>
      <c r="K2341" s="46"/>
      <c r="L2341" s="85"/>
      <c r="M2341" s="141"/>
      <c r="N2341" s="142"/>
      <c r="O2341" s="141"/>
      <c r="P2341" s="142"/>
      <c r="Q2341" s="143"/>
      <c r="R2341" s="145"/>
      <c r="S2341" s="87"/>
      <c r="T2341" s="145"/>
      <c r="U2341" s="136"/>
      <c r="V2341" s="41"/>
      <c r="W2341" s="52"/>
      <c r="X2341" s="53"/>
    </row>
    <row r="2342" spans="1:24" s="54" customFormat="1" x14ac:dyDescent="0.45">
      <c r="A2342" s="892"/>
      <c r="B2342" s="114" t="s">
        <v>24</v>
      </c>
      <c r="C2342" s="81">
        <v>52</v>
      </c>
      <c r="D2342" s="114" t="s">
        <v>68</v>
      </c>
      <c r="E2342" s="83" t="str">
        <f t="shared" si="87"/>
        <v>015214</v>
      </c>
      <c r="F2342" s="84" t="s">
        <v>36</v>
      </c>
      <c r="G2342" s="115" t="s">
        <v>568</v>
      </c>
      <c r="H2342" s="32" t="s">
        <v>3744</v>
      </c>
      <c r="I2342" s="124" t="s">
        <v>49</v>
      </c>
      <c r="J2342" s="85" t="s">
        <v>3752</v>
      </c>
      <c r="K2342" s="46"/>
      <c r="L2342" s="85"/>
      <c r="M2342" s="141"/>
      <c r="N2342" s="142"/>
      <c r="O2342" s="141"/>
      <c r="P2342" s="142"/>
      <c r="Q2342" s="143"/>
      <c r="R2342" s="145"/>
      <c r="S2342" s="87"/>
      <c r="T2342" s="145"/>
      <c r="U2342" s="136"/>
      <c r="V2342" s="41"/>
      <c r="W2342" s="52"/>
      <c r="X2342" s="53"/>
    </row>
    <row r="2343" spans="1:24" s="54" customFormat="1" x14ac:dyDescent="0.45">
      <c r="A2343" s="892"/>
      <c r="B2343" s="89" t="s">
        <v>24</v>
      </c>
      <c r="C2343" s="27">
        <v>52</v>
      </c>
      <c r="D2343" s="28" t="s">
        <v>68</v>
      </c>
      <c r="E2343" s="29" t="str">
        <f t="shared" si="87"/>
        <v>015214</v>
      </c>
      <c r="F2343" s="30" t="s">
        <v>26</v>
      </c>
      <c r="G2343" s="97" t="s">
        <v>570</v>
      </c>
      <c r="H2343" s="48" t="s">
        <v>162</v>
      </c>
      <c r="I2343" s="49" t="s">
        <v>28</v>
      </c>
      <c r="J2343" s="48" t="s">
        <v>123</v>
      </c>
      <c r="K2343" s="49" t="s">
        <v>30</v>
      </c>
      <c r="L2343" s="48" t="s">
        <v>1325</v>
      </c>
      <c r="M2343" s="49" t="s">
        <v>32</v>
      </c>
      <c r="N2343" s="48" t="s">
        <v>3753</v>
      </c>
      <c r="O2343" s="49" t="s">
        <v>33</v>
      </c>
      <c r="P2343" s="48" t="s">
        <v>3754</v>
      </c>
      <c r="Q2343" s="50" t="s">
        <v>34</v>
      </c>
      <c r="R2343" s="24"/>
      <c r="S2343" s="24" t="s">
        <v>35</v>
      </c>
      <c r="T2343" s="24"/>
      <c r="U2343" s="90"/>
      <c r="V2343" s="41">
        <f t="shared" ref="V2343:V2357" si="89">LEN(H2343&amp;J2343&amp;L2343&amp;N2343&amp;P2343&amp;R2343)+5</f>
        <v>40</v>
      </c>
      <c r="W2343" s="52"/>
      <c r="X2343" s="53">
        <f>LEN(H2344&amp;J2344&amp;L2344&amp;N2344&amp;P2344&amp;R2344)+5</f>
        <v>46</v>
      </c>
    </row>
    <row r="2344" spans="1:24" s="54" customFormat="1" x14ac:dyDescent="0.45">
      <c r="A2344" s="892"/>
      <c r="B2344" s="89" t="s">
        <v>24</v>
      </c>
      <c r="C2344" s="27">
        <v>52</v>
      </c>
      <c r="D2344" s="89" t="s">
        <v>68</v>
      </c>
      <c r="E2344" s="29" t="str">
        <f t="shared" si="87"/>
        <v>015214</v>
      </c>
      <c r="F2344" s="30" t="s">
        <v>36</v>
      </c>
      <c r="G2344" s="97" t="s">
        <v>570</v>
      </c>
      <c r="H2344" s="32" t="s">
        <v>3755</v>
      </c>
      <c r="I2344" s="33" t="s">
        <v>24</v>
      </c>
      <c r="J2344" s="34" t="s">
        <v>3756</v>
      </c>
      <c r="K2344" s="33" t="s">
        <v>24</v>
      </c>
      <c r="L2344" s="34" t="s">
        <v>3757</v>
      </c>
      <c r="M2344" s="35" t="s">
        <v>24</v>
      </c>
      <c r="N2344" s="34" t="s">
        <v>3758</v>
      </c>
      <c r="O2344" s="35" t="s">
        <v>24</v>
      </c>
      <c r="P2344" s="34" t="s">
        <v>2470</v>
      </c>
      <c r="Q2344" s="50"/>
      <c r="R2344" s="24"/>
      <c r="S2344" s="38" t="s">
        <v>42</v>
      </c>
      <c r="T2344" s="24"/>
      <c r="U2344" s="90"/>
      <c r="V2344" s="41">
        <f t="shared" si="89"/>
        <v>46</v>
      </c>
      <c r="W2344" s="52"/>
      <c r="X2344" s="53"/>
    </row>
    <row r="2345" spans="1:24" s="54" customFormat="1" x14ac:dyDescent="0.45">
      <c r="A2345" s="892"/>
      <c r="B2345" s="114" t="s">
        <v>24</v>
      </c>
      <c r="C2345" s="81">
        <v>52</v>
      </c>
      <c r="D2345" s="114" t="s">
        <v>68</v>
      </c>
      <c r="E2345" s="83" t="str">
        <f t="shared" si="87"/>
        <v>015214</v>
      </c>
      <c r="F2345" s="84" t="s">
        <v>36</v>
      </c>
      <c r="G2345" s="276" t="s">
        <v>570</v>
      </c>
      <c r="H2345" s="45" t="s">
        <v>3755</v>
      </c>
      <c r="I2345" s="46" t="s">
        <v>40</v>
      </c>
      <c r="J2345" s="85" t="s">
        <v>3759</v>
      </c>
      <c r="K2345" s="46" t="s">
        <v>40</v>
      </c>
      <c r="L2345" s="85" t="s">
        <v>3760</v>
      </c>
      <c r="M2345" s="186" t="s">
        <v>40</v>
      </c>
      <c r="N2345" s="85" t="s">
        <v>3761</v>
      </c>
      <c r="O2345" s="186" t="s">
        <v>40</v>
      </c>
      <c r="P2345" s="85" t="s">
        <v>3762</v>
      </c>
      <c r="Q2345" s="143"/>
      <c r="R2345" s="145"/>
      <c r="S2345" s="87"/>
      <c r="T2345" s="145"/>
      <c r="U2345" s="136"/>
      <c r="V2345" s="41">
        <f t="shared" si="89"/>
        <v>48</v>
      </c>
      <c r="W2345" s="52"/>
      <c r="X2345" s="53"/>
    </row>
    <row r="2346" spans="1:24" s="54" customFormat="1" x14ac:dyDescent="0.45">
      <c r="A2346" s="892"/>
      <c r="B2346" s="114" t="s">
        <v>24</v>
      </c>
      <c r="C2346" s="81">
        <v>52</v>
      </c>
      <c r="D2346" s="114" t="s">
        <v>68</v>
      </c>
      <c r="E2346" s="83" t="str">
        <f t="shared" si="87"/>
        <v>015214</v>
      </c>
      <c r="F2346" s="84" t="s">
        <v>36</v>
      </c>
      <c r="G2346" s="97" t="s">
        <v>570</v>
      </c>
      <c r="H2346" s="45" t="s">
        <v>3755</v>
      </c>
      <c r="I2346" s="46" t="s">
        <v>43</v>
      </c>
      <c r="J2346" s="85" t="s">
        <v>3763</v>
      </c>
      <c r="K2346" s="46" t="s">
        <v>43</v>
      </c>
      <c r="L2346" s="85" t="s">
        <v>3764</v>
      </c>
      <c r="M2346" s="186"/>
      <c r="N2346" s="85"/>
      <c r="O2346" s="141"/>
      <c r="P2346" s="142"/>
      <c r="Q2346" s="143"/>
      <c r="R2346" s="145"/>
      <c r="S2346" s="87"/>
      <c r="T2346" s="145"/>
      <c r="U2346" s="136"/>
      <c r="V2346" s="41">
        <f t="shared" si="89"/>
        <v>43</v>
      </c>
      <c r="W2346" s="52"/>
      <c r="X2346" s="53"/>
    </row>
    <row r="2347" spans="1:24" s="54" customFormat="1" x14ac:dyDescent="0.45">
      <c r="A2347" s="892"/>
      <c r="B2347" s="114" t="s">
        <v>24</v>
      </c>
      <c r="C2347" s="81">
        <v>52</v>
      </c>
      <c r="D2347" s="114" t="s">
        <v>68</v>
      </c>
      <c r="E2347" s="83" t="str">
        <f t="shared" si="87"/>
        <v>015214</v>
      </c>
      <c r="F2347" s="84" t="s">
        <v>36</v>
      </c>
      <c r="G2347" s="97" t="s">
        <v>570</v>
      </c>
      <c r="H2347" s="45" t="s">
        <v>3755</v>
      </c>
      <c r="I2347" s="46" t="s">
        <v>46</v>
      </c>
      <c r="J2347" s="85" t="s">
        <v>3765</v>
      </c>
      <c r="K2347" s="46"/>
      <c r="L2347" s="85"/>
      <c r="M2347" s="186"/>
      <c r="N2347" s="85"/>
      <c r="O2347" s="141"/>
      <c r="P2347" s="142"/>
      <c r="Q2347" s="143"/>
      <c r="R2347" s="145"/>
      <c r="S2347" s="87"/>
      <c r="T2347" s="145"/>
      <c r="U2347" s="136"/>
      <c r="V2347" s="41">
        <f t="shared" si="89"/>
        <v>45</v>
      </c>
      <c r="W2347" s="52"/>
      <c r="X2347" s="53"/>
    </row>
    <row r="2348" spans="1:24" s="54" customFormat="1" x14ac:dyDescent="0.45">
      <c r="A2348" s="892"/>
      <c r="B2348" s="114" t="s">
        <v>24</v>
      </c>
      <c r="C2348" s="81">
        <v>52</v>
      </c>
      <c r="D2348" s="114" t="s">
        <v>68</v>
      </c>
      <c r="E2348" s="83" t="str">
        <f t="shared" si="87"/>
        <v>015214</v>
      </c>
      <c r="F2348" s="84" t="s">
        <v>36</v>
      </c>
      <c r="G2348" s="97" t="s">
        <v>570</v>
      </c>
      <c r="H2348" s="45" t="s">
        <v>3755</v>
      </c>
      <c r="I2348" s="46" t="s">
        <v>49</v>
      </c>
      <c r="J2348" s="85" t="s">
        <v>3766</v>
      </c>
      <c r="K2348" s="46"/>
      <c r="L2348" s="85"/>
      <c r="M2348" s="186"/>
      <c r="N2348" s="85"/>
      <c r="O2348" s="141"/>
      <c r="P2348" s="142"/>
      <c r="Q2348" s="143"/>
      <c r="R2348" s="145"/>
      <c r="S2348" s="87"/>
      <c r="T2348" s="145"/>
      <c r="U2348" s="136"/>
      <c r="V2348" s="41">
        <f t="shared" si="89"/>
        <v>29</v>
      </c>
      <c r="W2348" s="52"/>
      <c r="X2348" s="53"/>
    </row>
    <row r="2349" spans="1:24" s="54" customFormat="1" x14ac:dyDescent="0.45">
      <c r="A2349" s="892"/>
      <c r="B2349" s="114" t="s">
        <v>24</v>
      </c>
      <c r="C2349" s="81">
        <v>52</v>
      </c>
      <c r="D2349" s="114" t="s">
        <v>68</v>
      </c>
      <c r="E2349" s="83" t="str">
        <f t="shared" si="87"/>
        <v>015214</v>
      </c>
      <c r="F2349" s="84" t="s">
        <v>36</v>
      </c>
      <c r="G2349" s="97" t="s">
        <v>570</v>
      </c>
      <c r="H2349" s="45" t="s">
        <v>3755</v>
      </c>
      <c r="I2349" s="46" t="s">
        <v>52</v>
      </c>
      <c r="J2349" s="85" t="s">
        <v>3767</v>
      </c>
      <c r="K2349" s="46"/>
      <c r="L2349" s="85"/>
      <c r="M2349" s="186"/>
      <c r="N2349" s="85"/>
      <c r="O2349" s="141"/>
      <c r="P2349" s="142"/>
      <c r="Q2349" s="143"/>
      <c r="R2349" s="145"/>
      <c r="S2349" s="87"/>
      <c r="T2349" s="145"/>
      <c r="U2349" s="136"/>
      <c r="V2349" s="41">
        <f t="shared" si="89"/>
        <v>33</v>
      </c>
      <c r="W2349" s="52"/>
      <c r="X2349" s="53"/>
    </row>
    <row r="2350" spans="1:24" s="54" customFormat="1" x14ac:dyDescent="0.45">
      <c r="A2350" s="892"/>
      <c r="B2350" s="114" t="s">
        <v>24</v>
      </c>
      <c r="C2350" s="81">
        <v>52</v>
      </c>
      <c r="D2350" s="114" t="s">
        <v>68</v>
      </c>
      <c r="E2350" s="83" t="str">
        <f t="shared" si="87"/>
        <v>015214</v>
      </c>
      <c r="F2350" s="84" t="s">
        <v>36</v>
      </c>
      <c r="G2350" s="97" t="s">
        <v>570</v>
      </c>
      <c r="H2350" s="45" t="s">
        <v>3755</v>
      </c>
      <c r="I2350" s="46" t="s">
        <v>54</v>
      </c>
      <c r="J2350" s="85" t="s">
        <v>3768</v>
      </c>
      <c r="K2350" s="46"/>
      <c r="L2350" s="85"/>
      <c r="M2350" s="186"/>
      <c r="N2350" s="85"/>
      <c r="O2350" s="141"/>
      <c r="P2350" s="142"/>
      <c r="Q2350" s="143"/>
      <c r="R2350" s="145"/>
      <c r="S2350" s="87"/>
      <c r="T2350" s="145"/>
      <c r="U2350" s="136"/>
      <c r="V2350" s="41">
        <f t="shared" si="89"/>
        <v>28</v>
      </c>
      <c r="W2350" s="52"/>
      <c r="X2350" s="53"/>
    </row>
    <row r="2351" spans="1:24" s="54" customFormat="1" x14ac:dyDescent="0.45">
      <c r="A2351" s="892"/>
      <c r="B2351" s="114" t="s">
        <v>24</v>
      </c>
      <c r="C2351" s="81">
        <v>52</v>
      </c>
      <c r="D2351" s="114" t="s">
        <v>68</v>
      </c>
      <c r="E2351" s="83" t="str">
        <f t="shared" si="87"/>
        <v>015214</v>
      </c>
      <c r="F2351" s="84" t="s">
        <v>36</v>
      </c>
      <c r="G2351" s="97" t="s">
        <v>570</v>
      </c>
      <c r="H2351" s="45" t="s">
        <v>3755</v>
      </c>
      <c r="I2351" s="46" t="s">
        <v>56</v>
      </c>
      <c r="J2351" s="85" t="s">
        <v>3769</v>
      </c>
      <c r="K2351" s="46"/>
      <c r="L2351" s="85"/>
      <c r="M2351" s="186"/>
      <c r="N2351" s="85"/>
      <c r="O2351" s="141"/>
      <c r="P2351" s="142"/>
      <c r="Q2351" s="143"/>
      <c r="R2351" s="145"/>
      <c r="S2351" s="87"/>
      <c r="T2351" s="145"/>
      <c r="U2351" s="136"/>
      <c r="V2351" s="41">
        <f t="shared" si="89"/>
        <v>41</v>
      </c>
      <c r="W2351" s="52"/>
      <c r="X2351" s="53"/>
    </row>
    <row r="2352" spans="1:24" s="54" customFormat="1" x14ac:dyDescent="0.45">
      <c r="A2352" s="892"/>
      <c r="B2352" s="114" t="s">
        <v>24</v>
      </c>
      <c r="C2352" s="81">
        <v>52</v>
      </c>
      <c r="D2352" s="114" t="s">
        <v>68</v>
      </c>
      <c r="E2352" s="83" t="str">
        <f t="shared" si="87"/>
        <v>015214</v>
      </c>
      <c r="F2352" s="84" t="s">
        <v>36</v>
      </c>
      <c r="G2352" s="97" t="s">
        <v>570</v>
      </c>
      <c r="H2352" s="45" t="s">
        <v>3755</v>
      </c>
      <c r="I2352" s="46" t="s">
        <v>58</v>
      </c>
      <c r="J2352" s="85" t="s">
        <v>3770</v>
      </c>
      <c r="K2352" s="46"/>
      <c r="L2352" s="85"/>
      <c r="M2352" s="186"/>
      <c r="N2352" s="85"/>
      <c r="O2352" s="141"/>
      <c r="P2352" s="142"/>
      <c r="Q2352" s="143"/>
      <c r="R2352" s="145"/>
      <c r="S2352" s="87"/>
      <c r="T2352" s="145"/>
      <c r="U2352" s="136"/>
      <c r="V2352" s="41">
        <f t="shared" si="89"/>
        <v>32</v>
      </c>
      <c r="W2352" s="52"/>
      <c r="X2352" s="53"/>
    </row>
    <row r="2353" spans="1:24" s="54" customFormat="1" x14ac:dyDescent="0.45">
      <c r="A2353" s="892"/>
      <c r="B2353" s="114" t="s">
        <v>24</v>
      </c>
      <c r="C2353" s="81">
        <v>52</v>
      </c>
      <c r="D2353" s="114" t="s">
        <v>68</v>
      </c>
      <c r="E2353" s="83" t="str">
        <f t="shared" si="87"/>
        <v>015214</v>
      </c>
      <c r="F2353" s="84" t="s">
        <v>36</v>
      </c>
      <c r="G2353" s="97" t="s">
        <v>570</v>
      </c>
      <c r="H2353" s="45" t="s">
        <v>3755</v>
      </c>
      <c r="I2353" s="46" t="s">
        <v>60</v>
      </c>
      <c r="J2353" s="85" t="s">
        <v>3771</v>
      </c>
      <c r="K2353" s="46"/>
      <c r="L2353" s="85"/>
      <c r="M2353" s="186"/>
      <c r="N2353" s="85"/>
      <c r="O2353" s="141"/>
      <c r="P2353" s="142"/>
      <c r="Q2353" s="143"/>
      <c r="R2353" s="145"/>
      <c r="S2353" s="87"/>
      <c r="T2353" s="145"/>
      <c r="U2353" s="136"/>
      <c r="V2353" s="41">
        <f t="shared" si="89"/>
        <v>30</v>
      </c>
      <c r="W2353" s="52"/>
      <c r="X2353" s="53"/>
    </row>
    <row r="2354" spans="1:24" s="54" customFormat="1" x14ac:dyDescent="0.45">
      <c r="A2354" s="892"/>
      <c r="B2354" s="114" t="s">
        <v>24</v>
      </c>
      <c r="C2354" s="81">
        <v>52</v>
      </c>
      <c r="D2354" s="114" t="s">
        <v>68</v>
      </c>
      <c r="E2354" s="83" t="str">
        <f t="shared" si="87"/>
        <v>015214</v>
      </c>
      <c r="F2354" s="84" t="s">
        <v>36</v>
      </c>
      <c r="G2354" s="97" t="s">
        <v>570</v>
      </c>
      <c r="H2354" s="45" t="s">
        <v>3755</v>
      </c>
      <c r="I2354" s="46" t="s">
        <v>62</v>
      </c>
      <c r="J2354" s="85" t="s">
        <v>3772</v>
      </c>
      <c r="K2354" s="46"/>
      <c r="L2354" s="85"/>
      <c r="M2354" s="186"/>
      <c r="N2354" s="85"/>
      <c r="O2354" s="141"/>
      <c r="P2354" s="142"/>
      <c r="Q2354" s="143"/>
      <c r="R2354" s="145"/>
      <c r="S2354" s="87"/>
      <c r="T2354" s="145"/>
      <c r="U2354" s="136"/>
      <c r="V2354" s="41">
        <f t="shared" si="89"/>
        <v>25</v>
      </c>
      <c r="W2354" s="52"/>
      <c r="X2354" s="53"/>
    </row>
    <row r="2355" spans="1:24" s="54" customFormat="1" x14ac:dyDescent="0.45">
      <c r="A2355" s="892"/>
      <c r="B2355" s="114" t="s">
        <v>24</v>
      </c>
      <c r="C2355" s="81">
        <v>52</v>
      </c>
      <c r="D2355" s="114" t="s">
        <v>68</v>
      </c>
      <c r="E2355" s="83" t="str">
        <f t="shared" si="87"/>
        <v>015214</v>
      </c>
      <c r="F2355" s="84" t="s">
        <v>36</v>
      </c>
      <c r="G2355" s="97" t="s">
        <v>570</v>
      </c>
      <c r="H2355" s="45" t="s">
        <v>3755</v>
      </c>
      <c r="I2355" s="46" t="s">
        <v>64</v>
      </c>
      <c r="J2355" s="85" t="s">
        <v>3773</v>
      </c>
      <c r="K2355" s="46"/>
      <c r="L2355" s="85"/>
      <c r="M2355" s="186"/>
      <c r="N2355" s="85"/>
      <c r="O2355" s="141"/>
      <c r="P2355" s="142"/>
      <c r="Q2355" s="143"/>
      <c r="R2355" s="145"/>
      <c r="S2355" s="87"/>
      <c r="T2355" s="145"/>
      <c r="U2355" s="136"/>
      <c r="V2355" s="41">
        <f t="shared" si="89"/>
        <v>25</v>
      </c>
      <c r="W2355" s="52"/>
      <c r="X2355" s="53"/>
    </row>
    <row r="2356" spans="1:24" s="54" customFormat="1" x14ac:dyDescent="0.45">
      <c r="A2356" s="892"/>
      <c r="B2356" s="114" t="s">
        <v>24</v>
      </c>
      <c r="C2356" s="81">
        <v>52</v>
      </c>
      <c r="D2356" s="114" t="s">
        <v>68</v>
      </c>
      <c r="E2356" s="83" t="str">
        <f t="shared" si="87"/>
        <v>015214</v>
      </c>
      <c r="F2356" s="84" t="s">
        <v>36</v>
      </c>
      <c r="G2356" s="97" t="s">
        <v>570</v>
      </c>
      <c r="H2356" s="45" t="s">
        <v>3755</v>
      </c>
      <c r="I2356" s="46" t="s">
        <v>66</v>
      </c>
      <c r="J2356" s="85" t="s">
        <v>3774</v>
      </c>
      <c r="K2356" s="46"/>
      <c r="L2356" s="85"/>
      <c r="M2356" s="186"/>
      <c r="N2356" s="85"/>
      <c r="O2356" s="141"/>
      <c r="P2356" s="142"/>
      <c r="Q2356" s="143"/>
      <c r="R2356" s="145"/>
      <c r="S2356" s="87"/>
      <c r="T2356" s="145"/>
      <c r="U2356" s="136"/>
      <c r="V2356" s="41">
        <f t="shared" si="89"/>
        <v>26</v>
      </c>
      <c r="W2356" s="52"/>
      <c r="X2356" s="53"/>
    </row>
    <row r="2357" spans="1:24" s="54" customFormat="1" x14ac:dyDescent="0.45">
      <c r="A2357" s="892"/>
      <c r="B2357" s="114" t="s">
        <v>24</v>
      </c>
      <c r="C2357" s="81">
        <v>52</v>
      </c>
      <c r="D2357" s="114" t="s">
        <v>68</v>
      </c>
      <c r="E2357" s="83" t="str">
        <f t="shared" si="87"/>
        <v>015214</v>
      </c>
      <c r="F2357" s="84" t="s">
        <v>36</v>
      </c>
      <c r="G2357" s="97" t="s">
        <v>570</v>
      </c>
      <c r="H2357" s="45" t="s">
        <v>3755</v>
      </c>
      <c r="I2357" s="46" t="s">
        <v>68</v>
      </c>
      <c r="J2357" s="85" t="s">
        <v>3775</v>
      </c>
      <c r="K2357" s="46"/>
      <c r="L2357" s="85"/>
      <c r="M2357" s="186"/>
      <c r="N2357" s="85"/>
      <c r="O2357" s="141"/>
      <c r="P2357" s="142"/>
      <c r="Q2357" s="143"/>
      <c r="R2357" s="145"/>
      <c r="S2357" s="87"/>
      <c r="T2357" s="145"/>
      <c r="U2357" s="136"/>
      <c r="V2357" s="41">
        <f t="shared" si="89"/>
        <v>45</v>
      </c>
      <c r="W2357" s="52"/>
      <c r="X2357" s="53"/>
    </row>
    <row r="2358" spans="1:24" s="54" customFormat="1" x14ac:dyDescent="0.45">
      <c r="A2358" s="892"/>
      <c r="B2358" s="114" t="s">
        <v>24</v>
      </c>
      <c r="C2358" s="81">
        <v>52</v>
      </c>
      <c r="D2358" s="114" t="s">
        <v>68</v>
      </c>
      <c r="E2358" s="83" t="str">
        <f t="shared" si="87"/>
        <v>015214</v>
      </c>
      <c r="F2358" s="84" t="s">
        <v>36</v>
      </c>
      <c r="G2358" s="97" t="s">
        <v>570</v>
      </c>
      <c r="H2358" s="45" t="s">
        <v>3755</v>
      </c>
      <c r="I2358" s="46" t="s">
        <v>70</v>
      </c>
      <c r="J2358" s="85" t="s">
        <v>3776</v>
      </c>
      <c r="K2358" s="46"/>
      <c r="L2358" s="85"/>
      <c r="M2358" s="186"/>
      <c r="N2358" s="85"/>
      <c r="O2358" s="141"/>
      <c r="P2358" s="142"/>
      <c r="Q2358" s="143"/>
      <c r="R2358" s="145"/>
      <c r="S2358" s="87"/>
      <c r="T2358" s="145"/>
      <c r="U2358" s="136"/>
      <c r="V2358" s="41"/>
      <c r="W2358" s="52"/>
      <c r="X2358" s="53"/>
    </row>
    <row r="2359" spans="1:24" s="54" customFormat="1" x14ac:dyDescent="0.45">
      <c r="A2359" s="892"/>
      <c r="B2359" s="114" t="s">
        <v>24</v>
      </c>
      <c r="C2359" s="81">
        <v>52</v>
      </c>
      <c r="D2359" s="114" t="s">
        <v>68</v>
      </c>
      <c r="E2359" s="83" t="str">
        <f t="shared" si="87"/>
        <v>015214</v>
      </c>
      <c r="F2359" s="84" t="s">
        <v>36</v>
      </c>
      <c r="G2359" s="97" t="s">
        <v>570</v>
      </c>
      <c r="H2359" s="45" t="s">
        <v>3755</v>
      </c>
      <c r="I2359" s="46" t="s">
        <v>72</v>
      </c>
      <c r="J2359" s="85" t="s">
        <v>3777</v>
      </c>
      <c r="K2359" s="46"/>
      <c r="L2359" s="85"/>
      <c r="M2359" s="186"/>
      <c r="N2359" s="85"/>
      <c r="O2359" s="141"/>
      <c r="P2359" s="142"/>
      <c r="Q2359" s="143"/>
      <c r="R2359" s="145"/>
      <c r="S2359" s="87"/>
      <c r="T2359" s="145"/>
      <c r="U2359" s="136"/>
      <c r="V2359" s="41"/>
      <c r="W2359" s="52"/>
      <c r="X2359" s="53"/>
    </row>
    <row r="2360" spans="1:24" s="54" customFormat="1" x14ac:dyDescent="0.45">
      <c r="A2360" s="892"/>
      <c r="B2360" s="114" t="s">
        <v>24</v>
      </c>
      <c r="C2360" s="81">
        <v>52</v>
      </c>
      <c r="D2360" s="114" t="s">
        <v>68</v>
      </c>
      <c r="E2360" s="83" t="str">
        <f t="shared" si="87"/>
        <v>015214</v>
      </c>
      <c r="F2360" s="84" t="s">
        <v>36</v>
      </c>
      <c r="G2360" s="97" t="s">
        <v>570</v>
      </c>
      <c r="H2360" s="45" t="s">
        <v>3755</v>
      </c>
      <c r="I2360" s="46" t="s">
        <v>74</v>
      </c>
      <c r="J2360" s="85" t="s">
        <v>3778</v>
      </c>
      <c r="K2360" s="46"/>
      <c r="L2360" s="85"/>
      <c r="M2360" s="186"/>
      <c r="N2360" s="85"/>
      <c r="O2360" s="141"/>
      <c r="P2360" s="142"/>
      <c r="Q2360" s="143"/>
      <c r="R2360" s="145"/>
      <c r="S2360" s="87"/>
      <c r="T2360" s="145"/>
      <c r="U2360" s="136"/>
      <c r="V2360" s="41"/>
      <c r="W2360" s="52"/>
      <c r="X2360" s="53"/>
    </row>
    <row r="2361" spans="1:24" s="54" customFormat="1" x14ac:dyDescent="0.45">
      <c r="A2361" s="892"/>
      <c r="B2361" s="114" t="s">
        <v>24</v>
      </c>
      <c r="C2361" s="81">
        <v>52</v>
      </c>
      <c r="D2361" s="114" t="s">
        <v>68</v>
      </c>
      <c r="E2361" s="83" t="str">
        <f t="shared" si="87"/>
        <v>015214</v>
      </c>
      <c r="F2361" s="84" t="s">
        <v>36</v>
      </c>
      <c r="G2361" s="97" t="s">
        <v>570</v>
      </c>
      <c r="H2361" s="45" t="s">
        <v>3755</v>
      </c>
      <c r="I2361" s="46" t="s">
        <v>76</v>
      </c>
      <c r="J2361" s="85" t="s">
        <v>3779</v>
      </c>
      <c r="K2361" s="46"/>
      <c r="L2361" s="85"/>
      <c r="M2361" s="186"/>
      <c r="N2361" s="85"/>
      <c r="O2361" s="141"/>
      <c r="P2361" s="142"/>
      <c r="Q2361" s="143"/>
      <c r="R2361" s="145"/>
      <c r="S2361" s="87"/>
      <c r="T2361" s="145"/>
      <c r="U2361" s="136"/>
      <c r="V2361" s="41"/>
      <c r="W2361" s="52"/>
      <c r="X2361" s="53"/>
    </row>
    <row r="2362" spans="1:24" s="54" customFormat="1" x14ac:dyDescent="0.45">
      <c r="A2362" s="892"/>
      <c r="B2362" s="114" t="s">
        <v>24</v>
      </c>
      <c r="C2362" s="81">
        <v>52</v>
      </c>
      <c r="D2362" s="114" t="s">
        <v>68</v>
      </c>
      <c r="E2362" s="83" t="str">
        <f t="shared" si="87"/>
        <v>015214</v>
      </c>
      <c r="F2362" s="84" t="s">
        <v>36</v>
      </c>
      <c r="G2362" s="97" t="s">
        <v>570</v>
      </c>
      <c r="H2362" s="45" t="s">
        <v>3755</v>
      </c>
      <c r="I2362" s="46" t="s">
        <v>78</v>
      </c>
      <c r="J2362" s="85" t="s">
        <v>3780</v>
      </c>
      <c r="K2362" s="46"/>
      <c r="L2362" s="85"/>
      <c r="M2362" s="186"/>
      <c r="N2362" s="85"/>
      <c r="O2362" s="141"/>
      <c r="P2362" s="142"/>
      <c r="Q2362" s="143"/>
      <c r="R2362" s="145"/>
      <c r="S2362" s="87"/>
      <c r="T2362" s="145"/>
      <c r="U2362" s="136"/>
      <c r="V2362" s="41"/>
      <c r="W2362" s="52"/>
      <c r="X2362" s="53"/>
    </row>
    <row r="2363" spans="1:24" s="54" customFormat="1" x14ac:dyDescent="0.45">
      <c r="A2363" s="892"/>
      <c r="B2363" s="114" t="s">
        <v>24</v>
      </c>
      <c r="C2363" s="81">
        <v>52</v>
      </c>
      <c r="D2363" s="114" t="s">
        <v>68</v>
      </c>
      <c r="E2363" s="83" t="str">
        <f t="shared" si="87"/>
        <v>015214</v>
      </c>
      <c r="F2363" s="84" t="s">
        <v>36</v>
      </c>
      <c r="G2363" s="97" t="s">
        <v>570</v>
      </c>
      <c r="H2363" s="45" t="s">
        <v>3755</v>
      </c>
      <c r="I2363" s="46" t="s">
        <v>80</v>
      </c>
      <c r="J2363" s="85" t="s">
        <v>3781</v>
      </c>
      <c r="K2363" s="46"/>
      <c r="L2363" s="85"/>
      <c r="M2363" s="186"/>
      <c r="N2363" s="85"/>
      <c r="O2363" s="141"/>
      <c r="P2363" s="142"/>
      <c r="Q2363" s="143"/>
      <c r="R2363" s="145"/>
      <c r="S2363" s="87"/>
      <c r="T2363" s="145"/>
      <c r="U2363" s="136"/>
      <c r="V2363" s="41"/>
      <c r="W2363" s="52"/>
      <c r="X2363" s="53"/>
    </row>
    <row r="2364" spans="1:24" s="54" customFormat="1" x14ac:dyDescent="0.45">
      <c r="A2364" s="892"/>
      <c r="B2364" s="114" t="s">
        <v>24</v>
      </c>
      <c r="C2364" s="81">
        <v>52</v>
      </c>
      <c r="D2364" s="114" t="s">
        <v>68</v>
      </c>
      <c r="E2364" s="83" t="str">
        <f t="shared" si="87"/>
        <v>015214</v>
      </c>
      <c r="F2364" s="84" t="s">
        <v>36</v>
      </c>
      <c r="G2364" s="97" t="s">
        <v>570</v>
      </c>
      <c r="H2364" s="45" t="s">
        <v>3755</v>
      </c>
      <c r="I2364" s="46" t="s">
        <v>82</v>
      </c>
      <c r="J2364" s="85" t="s">
        <v>3782</v>
      </c>
      <c r="K2364" s="46"/>
      <c r="L2364" s="85"/>
      <c r="M2364" s="186"/>
      <c r="N2364" s="85"/>
      <c r="O2364" s="141"/>
      <c r="P2364" s="142"/>
      <c r="Q2364" s="143"/>
      <c r="R2364" s="145"/>
      <c r="S2364" s="87"/>
      <c r="T2364" s="145"/>
      <c r="U2364" s="136"/>
      <c r="V2364" s="41"/>
      <c r="W2364" s="52"/>
      <c r="X2364" s="53"/>
    </row>
    <row r="2365" spans="1:24" s="54" customFormat="1" x14ac:dyDescent="0.45">
      <c r="A2365" s="892"/>
      <c r="B2365" s="114" t="s">
        <v>24</v>
      </c>
      <c r="C2365" s="81">
        <v>52</v>
      </c>
      <c r="D2365" s="114" t="s">
        <v>68</v>
      </c>
      <c r="E2365" s="83" t="str">
        <f t="shared" si="87"/>
        <v>015214</v>
      </c>
      <c r="F2365" s="84" t="s">
        <v>36</v>
      </c>
      <c r="G2365" s="97" t="s">
        <v>570</v>
      </c>
      <c r="H2365" s="45" t="s">
        <v>3755</v>
      </c>
      <c r="I2365" s="46" t="s">
        <v>84</v>
      </c>
      <c r="J2365" s="85" t="s">
        <v>3783</v>
      </c>
      <c r="K2365" s="46"/>
      <c r="L2365" s="85"/>
      <c r="M2365" s="186"/>
      <c r="N2365" s="85"/>
      <c r="O2365" s="141"/>
      <c r="P2365" s="142"/>
      <c r="Q2365" s="143"/>
      <c r="R2365" s="145"/>
      <c r="S2365" s="87"/>
      <c r="T2365" s="145"/>
      <c r="U2365" s="136"/>
      <c r="V2365" s="41"/>
      <c r="W2365" s="52"/>
      <c r="X2365" s="53"/>
    </row>
    <row r="2366" spans="1:24" s="54" customFormat="1" x14ac:dyDescent="0.45">
      <c r="A2366" s="892"/>
      <c r="B2366" s="114" t="s">
        <v>24</v>
      </c>
      <c r="C2366" s="81">
        <v>52</v>
      </c>
      <c r="D2366" s="114" t="s">
        <v>68</v>
      </c>
      <c r="E2366" s="83" t="str">
        <f t="shared" si="87"/>
        <v>015214</v>
      </c>
      <c r="F2366" s="84" t="s">
        <v>36</v>
      </c>
      <c r="G2366" s="97" t="s">
        <v>570</v>
      </c>
      <c r="H2366" s="45" t="s">
        <v>3755</v>
      </c>
      <c r="I2366" s="46" t="s">
        <v>86</v>
      </c>
      <c r="J2366" s="85" t="s">
        <v>3784</v>
      </c>
      <c r="K2366" s="46"/>
      <c r="L2366" s="85"/>
      <c r="M2366" s="186"/>
      <c r="N2366" s="85"/>
      <c r="O2366" s="141"/>
      <c r="P2366" s="142"/>
      <c r="Q2366" s="143"/>
      <c r="R2366" s="145"/>
      <c r="S2366" s="87"/>
      <c r="T2366" s="145"/>
      <c r="U2366" s="136"/>
      <c r="V2366" s="41"/>
      <c r="W2366" s="52"/>
      <c r="X2366" s="53"/>
    </row>
    <row r="2367" spans="1:24" s="54" customFormat="1" x14ac:dyDescent="0.45">
      <c r="A2367" s="892"/>
      <c r="B2367" s="114" t="s">
        <v>24</v>
      </c>
      <c r="C2367" s="81">
        <v>52</v>
      </c>
      <c r="D2367" s="114" t="s">
        <v>68</v>
      </c>
      <c r="E2367" s="83" t="str">
        <f t="shared" si="87"/>
        <v>015214</v>
      </c>
      <c r="F2367" s="84" t="s">
        <v>36</v>
      </c>
      <c r="G2367" s="97" t="s">
        <v>570</v>
      </c>
      <c r="H2367" s="45" t="s">
        <v>3755</v>
      </c>
      <c r="I2367" s="46" t="s">
        <v>25</v>
      </c>
      <c r="J2367" s="85" t="s">
        <v>3785</v>
      </c>
      <c r="K2367" s="46"/>
      <c r="L2367" s="85"/>
      <c r="M2367" s="186"/>
      <c r="N2367" s="85"/>
      <c r="O2367" s="141"/>
      <c r="P2367" s="142"/>
      <c r="Q2367" s="143"/>
      <c r="R2367" s="145"/>
      <c r="S2367" s="87"/>
      <c r="T2367" s="145"/>
      <c r="U2367" s="136"/>
      <c r="V2367" s="41"/>
      <c r="W2367" s="52"/>
      <c r="X2367" s="53"/>
    </row>
    <row r="2368" spans="1:24" s="54" customFormat="1" x14ac:dyDescent="0.45">
      <c r="A2368" s="892"/>
      <c r="B2368" s="114" t="s">
        <v>24</v>
      </c>
      <c r="C2368" s="81">
        <v>52</v>
      </c>
      <c r="D2368" s="114" t="s">
        <v>68</v>
      </c>
      <c r="E2368" s="83" t="str">
        <f t="shared" si="87"/>
        <v>015214</v>
      </c>
      <c r="F2368" s="84" t="s">
        <v>36</v>
      </c>
      <c r="G2368" s="97" t="s">
        <v>570</v>
      </c>
      <c r="H2368" s="45" t="s">
        <v>3755</v>
      </c>
      <c r="I2368" s="46" t="s">
        <v>89</v>
      </c>
      <c r="J2368" s="85" t="s">
        <v>3786</v>
      </c>
      <c r="K2368" s="46"/>
      <c r="L2368" s="85"/>
      <c r="M2368" s="186"/>
      <c r="N2368" s="85"/>
      <c r="O2368" s="141"/>
      <c r="P2368" s="142"/>
      <c r="Q2368" s="143"/>
      <c r="R2368" s="145"/>
      <c r="S2368" s="87"/>
      <c r="T2368" s="145"/>
      <c r="U2368" s="136"/>
      <c r="V2368" s="41"/>
      <c r="W2368" s="52"/>
      <c r="X2368" s="53"/>
    </row>
    <row r="2369" spans="1:24" s="54" customFormat="1" x14ac:dyDescent="0.45">
      <c r="A2369" s="892"/>
      <c r="B2369" s="114" t="s">
        <v>24</v>
      </c>
      <c r="C2369" s="81">
        <v>52</v>
      </c>
      <c r="D2369" s="114" t="s">
        <v>68</v>
      </c>
      <c r="E2369" s="83" t="str">
        <f t="shared" si="87"/>
        <v>015214</v>
      </c>
      <c r="F2369" s="84" t="s">
        <v>36</v>
      </c>
      <c r="G2369" s="97" t="s">
        <v>570</v>
      </c>
      <c r="H2369" s="45" t="s">
        <v>3755</v>
      </c>
      <c r="I2369" s="46" t="s">
        <v>91</v>
      </c>
      <c r="J2369" s="85" t="s">
        <v>3787</v>
      </c>
      <c r="K2369" s="46"/>
      <c r="L2369" s="85"/>
      <c r="M2369" s="186"/>
      <c r="N2369" s="85"/>
      <c r="O2369" s="141"/>
      <c r="P2369" s="142"/>
      <c r="Q2369" s="143"/>
      <c r="R2369" s="145"/>
      <c r="S2369" s="87"/>
      <c r="T2369" s="145"/>
      <c r="U2369" s="136"/>
      <c r="V2369" s="41"/>
      <c r="W2369" s="52"/>
      <c r="X2369" s="53"/>
    </row>
    <row r="2370" spans="1:24" s="54" customFormat="1" x14ac:dyDescent="0.45">
      <c r="A2370" s="892"/>
      <c r="B2370" s="114" t="s">
        <v>24</v>
      </c>
      <c r="C2370" s="81">
        <v>52</v>
      </c>
      <c r="D2370" s="114" t="s">
        <v>68</v>
      </c>
      <c r="E2370" s="83" t="str">
        <f t="shared" si="87"/>
        <v>015214</v>
      </c>
      <c r="F2370" s="84" t="s">
        <v>36</v>
      </c>
      <c r="G2370" s="97" t="s">
        <v>570</v>
      </c>
      <c r="H2370" s="45" t="s">
        <v>3755</v>
      </c>
      <c r="I2370" s="46" t="s">
        <v>231</v>
      </c>
      <c r="J2370" s="85" t="s">
        <v>3788</v>
      </c>
      <c r="K2370" s="46"/>
      <c r="L2370" s="85"/>
      <c r="M2370" s="186"/>
      <c r="N2370" s="85"/>
      <c r="O2370" s="141"/>
      <c r="P2370" s="142"/>
      <c r="Q2370" s="143"/>
      <c r="R2370" s="145"/>
      <c r="S2370" s="87"/>
      <c r="T2370" s="145"/>
      <c r="U2370" s="136"/>
      <c r="V2370" s="41"/>
      <c r="W2370" s="52"/>
      <c r="X2370" s="53"/>
    </row>
    <row r="2371" spans="1:24" s="54" customFormat="1" x14ac:dyDescent="0.45">
      <c r="A2371" s="892"/>
      <c r="B2371" s="114" t="s">
        <v>24</v>
      </c>
      <c r="C2371" s="81">
        <v>52</v>
      </c>
      <c r="D2371" s="114" t="s">
        <v>68</v>
      </c>
      <c r="E2371" s="83" t="str">
        <f t="shared" si="87"/>
        <v>015214</v>
      </c>
      <c r="F2371" s="84" t="s">
        <v>36</v>
      </c>
      <c r="G2371" s="97" t="s">
        <v>570</v>
      </c>
      <c r="H2371" s="45" t="s">
        <v>3755</v>
      </c>
      <c r="I2371" s="46" t="s">
        <v>233</v>
      </c>
      <c r="J2371" s="85" t="s">
        <v>3789</v>
      </c>
      <c r="K2371" s="46"/>
      <c r="L2371" s="85"/>
      <c r="M2371" s="186"/>
      <c r="N2371" s="85"/>
      <c r="O2371" s="141"/>
      <c r="P2371" s="142"/>
      <c r="Q2371" s="143"/>
      <c r="R2371" s="145"/>
      <c r="S2371" s="87"/>
      <c r="T2371" s="145"/>
      <c r="U2371" s="136"/>
      <c r="V2371" s="41"/>
      <c r="W2371" s="52"/>
      <c r="X2371" s="53"/>
    </row>
    <row r="2372" spans="1:24" s="54" customFormat="1" x14ac:dyDescent="0.45">
      <c r="A2372" s="892"/>
      <c r="B2372" s="114" t="s">
        <v>24</v>
      </c>
      <c r="C2372" s="81">
        <v>52</v>
      </c>
      <c r="D2372" s="114" t="s">
        <v>68</v>
      </c>
      <c r="E2372" s="83" t="str">
        <f t="shared" si="87"/>
        <v>015214</v>
      </c>
      <c r="F2372" s="84" t="s">
        <v>36</v>
      </c>
      <c r="G2372" s="97" t="s">
        <v>570</v>
      </c>
      <c r="H2372" s="45" t="s">
        <v>3755</v>
      </c>
      <c r="I2372" s="46" t="s">
        <v>235</v>
      </c>
      <c r="J2372" s="85" t="s">
        <v>3790</v>
      </c>
      <c r="K2372" s="46"/>
      <c r="L2372" s="85"/>
      <c r="M2372" s="186"/>
      <c r="N2372" s="85"/>
      <c r="O2372" s="141"/>
      <c r="P2372" s="142"/>
      <c r="Q2372" s="143"/>
      <c r="R2372" s="145"/>
      <c r="S2372" s="87"/>
      <c r="T2372" s="145"/>
      <c r="U2372" s="136"/>
      <c r="V2372" s="41"/>
      <c r="W2372" s="52"/>
      <c r="X2372" s="53"/>
    </row>
    <row r="2373" spans="1:24" s="54" customFormat="1" x14ac:dyDescent="0.45">
      <c r="A2373" s="892"/>
      <c r="B2373" s="114" t="s">
        <v>24</v>
      </c>
      <c r="C2373" s="81">
        <v>52</v>
      </c>
      <c r="D2373" s="114" t="s">
        <v>68</v>
      </c>
      <c r="E2373" s="83" t="str">
        <f t="shared" si="87"/>
        <v>015214</v>
      </c>
      <c r="F2373" s="84" t="s">
        <v>36</v>
      </c>
      <c r="G2373" s="97" t="s">
        <v>570</v>
      </c>
      <c r="H2373" s="45" t="s">
        <v>3755</v>
      </c>
      <c r="I2373" s="46" t="s">
        <v>237</v>
      </c>
      <c r="J2373" s="85" t="s">
        <v>3791</v>
      </c>
      <c r="K2373" s="46"/>
      <c r="L2373" s="85"/>
      <c r="M2373" s="186"/>
      <c r="N2373" s="85"/>
      <c r="O2373" s="141"/>
      <c r="P2373" s="142"/>
      <c r="Q2373" s="143"/>
      <c r="R2373" s="145"/>
      <c r="S2373" s="87"/>
      <c r="T2373" s="145"/>
      <c r="U2373" s="136"/>
      <c r="V2373" s="41"/>
      <c r="W2373" s="52"/>
      <c r="X2373" s="53"/>
    </row>
    <row r="2374" spans="1:24" s="54" customFormat="1" x14ac:dyDescent="0.45">
      <c r="A2374" s="892"/>
      <c r="B2374" s="114" t="s">
        <v>24</v>
      </c>
      <c r="C2374" s="81">
        <v>52</v>
      </c>
      <c r="D2374" s="114" t="s">
        <v>68</v>
      </c>
      <c r="E2374" s="83" t="str">
        <f t="shared" si="87"/>
        <v>015214</v>
      </c>
      <c r="F2374" s="84" t="s">
        <v>36</v>
      </c>
      <c r="G2374" s="97" t="s">
        <v>570</v>
      </c>
      <c r="H2374" s="45" t="s">
        <v>3755</v>
      </c>
      <c r="I2374" s="46" t="s">
        <v>239</v>
      </c>
      <c r="J2374" s="85" t="s">
        <v>3792</v>
      </c>
      <c r="K2374" s="46"/>
      <c r="L2374" s="85"/>
      <c r="M2374" s="186"/>
      <c r="N2374" s="85"/>
      <c r="O2374" s="141"/>
      <c r="P2374" s="142"/>
      <c r="Q2374" s="143"/>
      <c r="R2374" s="145"/>
      <c r="S2374" s="87"/>
      <c r="T2374" s="145"/>
      <c r="U2374" s="136"/>
      <c r="V2374" s="41"/>
      <c r="W2374" s="52"/>
      <c r="X2374" s="53"/>
    </row>
    <row r="2375" spans="1:24" s="54" customFormat="1" x14ac:dyDescent="0.45">
      <c r="A2375" s="892"/>
      <c r="B2375" s="114" t="s">
        <v>24</v>
      </c>
      <c r="C2375" s="81">
        <v>52</v>
      </c>
      <c r="D2375" s="114" t="s">
        <v>68</v>
      </c>
      <c r="E2375" s="83" t="str">
        <f t="shared" si="87"/>
        <v>015214</v>
      </c>
      <c r="F2375" s="84" t="s">
        <v>36</v>
      </c>
      <c r="G2375" s="97" t="s">
        <v>570</v>
      </c>
      <c r="H2375" s="45" t="s">
        <v>3755</v>
      </c>
      <c r="I2375" s="46" t="s">
        <v>241</v>
      </c>
      <c r="J2375" s="85" t="s">
        <v>3793</v>
      </c>
      <c r="K2375" s="46"/>
      <c r="L2375" s="85"/>
      <c r="M2375" s="186"/>
      <c r="N2375" s="85"/>
      <c r="O2375" s="141"/>
      <c r="P2375" s="142"/>
      <c r="Q2375" s="143"/>
      <c r="R2375" s="145"/>
      <c r="S2375" s="87"/>
      <c r="T2375" s="145"/>
      <c r="U2375" s="136"/>
      <c r="V2375" s="41"/>
      <c r="W2375" s="52"/>
      <c r="X2375" s="53"/>
    </row>
    <row r="2376" spans="1:24" s="54" customFormat="1" x14ac:dyDescent="0.45">
      <c r="A2376" s="892"/>
      <c r="B2376" s="114" t="s">
        <v>24</v>
      </c>
      <c r="C2376" s="81">
        <v>52</v>
      </c>
      <c r="D2376" s="114" t="s">
        <v>68</v>
      </c>
      <c r="E2376" s="83" t="str">
        <f t="shared" si="87"/>
        <v>015214</v>
      </c>
      <c r="F2376" s="84" t="s">
        <v>36</v>
      </c>
      <c r="G2376" s="97" t="s">
        <v>570</v>
      </c>
      <c r="H2376" s="45" t="s">
        <v>3755</v>
      </c>
      <c r="I2376" s="46" t="s">
        <v>243</v>
      </c>
      <c r="J2376" s="85" t="s">
        <v>3794</v>
      </c>
      <c r="K2376" s="46"/>
      <c r="L2376" s="85"/>
      <c r="M2376" s="186"/>
      <c r="N2376" s="85"/>
      <c r="O2376" s="141"/>
      <c r="P2376" s="142"/>
      <c r="Q2376" s="143"/>
      <c r="R2376" s="145"/>
      <c r="S2376" s="87"/>
      <c r="T2376" s="145"/>
      <c r="U2376" s="136"/>
      <c r="V2376" s="41"/>
      <c r="W2376" s="52"/>
      <c r="X2376" s="53"/>
    </row>
    <row r="2377" spans="1:24" s="54" customFormat="1" x14ac:dyDescent="0.45">
      <c r="A2377" s="892"/>
      <c r="B2377" s="114" t="s">
        <v>24</v>
      </c>
      <c r="C2377" s="81">
        <v>52</v>
      </c>
      <c r="D2377" s="114" t="s">
        <v>68</v>
      </c>
      <c r="E2377" s="83" t="str">
        <f t="shared" si="87"/>
        <v>015214</v>
      </c>
      <c r="F2377" s="84" t="s">
        <v>36</v>
      </c>
      <c r="G2377" s="97" t="s">
        <v>570</v>
      </c>
      <c r="H2377" s="45" t="s">
        <v>3755</v>
      </c>
      <c r="I2377" s="46" t="s">
        <v>245</v>
      </c>
      <c r="J2377" s="85" t="s">
        <v>3795</v>
      </c>
      <c r="K2377" s="46"/>
      <c r="L2377" s="85"/>
      <c r="M2377" s="186"/>
      <c r="N2377" s="85"/>
      <c r="O2377" s="141"/>
      <c r="P2377" s="142"/>
      <c r="Q2377" s="143"/>
      <c r="R2377" s="145"/>
      <c r="S2377" s="87"/>
      <c r="T2377" s="145"/>
      <c r="U2377" s="136"/>
      <c r="V2377" s="41"/>
      <c r="W2377" s="52"/>
      <c r="X2377" s="53"/>
    </row>
    <row r="2378" spans="1:24" s="54" customFormat="1" x14ac:dyDescent="0.45">
      <c r="A2378" s="892"/>
      <c r="B2378" s="114" t="s">
        <v>24</v>
      </c>
      <c r="C2378" s="81">
        <v>52</v>
      </c>
      <c r="D2378" s="114" t="s">
        <v>68</v>
      </c>
      <c r="E2378" s="83" t="str">
        <f t="shared" si="87"/>
        <v>015214</v>
      </c>
      <c r="F2378" s="84" t="s">
        <v>36</v>
      </c>
      <c r="G2378" s="97" t="s">
        <v>570</v>
      </c>
      <c r="H2378" s="45" t="s">
        <v>3755</v>
      </c>
      <c r="I2378" s="46" t="s">
        <v>247</v>
      </c>
      <c r="J2378" s="85" t="s">
        <v>3796</v>
      </c>
      <c r="K2378" s="46"/>
      <c r="L2378" s="85"/>
      <c r="M2378" s="186"/>
      <c r="N2378" s="85"/>
      <c r="O2378" s="141"/>
      <c r="P2378" s="142"/>
      <c r="Q2378" s="143"/>
      <c r="R2378" s="145"/>
      <c r="S2378" s="87"/>
      <c r="T2378" s="145"/>
      <c r="U2378" s="136"/>
      <c r="V2378" s="41"/>
      <c r="W2378" s="52"/>
      <c r="X2378" s="53"/>
    </row>
    <row r="2379" spans="1:24" s="54" customFormat="1" x14ac:dyDescent="0.45">
      <c r="A2379" s="892"/>
      <c r="B2379" s="114" t="s">
        <v>24</v>
      </c>
      <c r="C2379" s="81">
        <v>52</v>
      </c>
      <c r="D2379" s="114" t="s">
        <v>68</v>
      </c>
      <c r="E2379" s="83" t="str">
        <f t="shared" si="87"/>
        <v>015214</v>
      </c>
      <c r="F2379" s="84" t="s">
        <v>36</v>
      </c>
      <c r="G2379" s="97" t="s">
        <v>570</v>
      </c>
      <c r="H2379" s="45" t="s">
        <v>3755</v>
      </c>
      <c r="I2379" s="46" t="s">
        <v>249</v>
      </c>
      <c r="J2379" s="85" t="s">
        <v>3797</v>
      </c>
      <c r="K2379" s="46"/>
      <c r="L2379" s="85"/>
      <c r="M2379" s="186"/>
      <c r="N2379" s="85"/>
      <c r="O2379" s="141"/>
      <c r="P2379" s="142"/>
      <c r="Q2379" s="143"/>
      <c r="R2379" s="145"/>
      <c r="S2379" s="87"/>
      <c r="T2379" s="145"/>
      <c r="U2379" s="136"/>
      <c r="V2379" s="41"/>
      <c r="W2379" s="52"/>
      <c r="X2379" s="53"/>
    </row>
    <row r="2380" spans="1:24" s="54" customFormat="1" x14ac:dyDescent="0.45">
      <c r="A2380" s="892"/>
      <c r="B2380" s="114" t="s">
        <v>24</v>
      </c>
      <c r="C2380" s="81">
        <v>52</v>
      </c>
      <c r="D2380" s="114" t="s">
        <v>68</v>
      </c>
      <c r="E2380" s="83" t="str">
        <f t="shared" si="87"/>
        <v>015214</v>
      </c>
      <c r="F2380" s="84" t="s">
        <v>36</v>
      </c>
      <c r="G2380" s="97" t="s">
        <v>570</v>
      </c>
      <c r="H2380" s="45" t="s">
        <v>3755</v>
      </c>
      <c r="I2380" s="46" t="s">
        <v>447</v>
      </c>
      <c r="J2380" s="85" t="s">
        <v>3798</v>
      </c>
      <c r="K2380" s="46"/>
      <c r="L2380" s="85"/>
      <c r="M2380" s="186"/>
      <c r="N2380" s="85"/>
      <c r="O2380" s="186"/>
      <c r="P2380" s="85"/>
      <c r="Q2380" s="143"/>
      <c r="R2380" s="145"/>
      <c r="S2380" s="87"/>
      <c r="T2380" s="145"/>
      <c r="U2380" s="136"/>
      <c r="V2380" s="41"/>
      <c r="W2380" s="52"/>
      <c r="X2380" s="53"/>
    </row>
    <row r="2381" spans="1:24" s="54" customFormat="1" x14ac:dyDescent="0.45">
      <c r="A2381" s="892"/>
      <c r="B2381" s="114" t="s">
        <v>24</v>
      </c>
      <c r="C2381" s="81">
        <v>52</v>
      </c>
      <c r="D2381" s="114" t="s">
        <v>68</v>
      </c>
      <c r="E2381" s="83" t="str">
        <f t="shared" si="87"/>
        <v>015214</v>
      </c>
      <c r="F2381" s="84" t="s">
        <v>36</v>
      </c>
      <c r="G2381" s="97" t="s">
        <v>570</v>
      </c>
      <c r="H2381" s="45" t="s">
        <v>3755</v>
      </c>
      <c r="I2381" s="46" t="s">
        <v>451</v>
      </c>
      <c r="J2381" s="85" t="s">
        <v>3799</v>
      </c>
      <c r="K2381" s="46"/>
      <c r="L2381" s="85"/>
      <c r="M2381" s="186"/>
      <c r="N2381" s="85"/>
      <c r="O2381" s="186"/>
      <c r="P2381" s="85"/>
      <c r="Q2381" s="143"/>
      <c r="R2381" s="145"/>
      <c r="S2381" s="87"/>
      <c r="T2381" s="145"/>
      <c r="U2381" s="136"/>
      <c r="V2381" s="41"/>
      <c r="W2381" s="52"/>
      <c r="X2381" s="53"/>
    </row>
    <row r="2382" spans="1:24" s="54" customFormat="1" x14ac:dyDescent="0.45">
      <c r="A2382" s="892"/>
      <c r="B2382" s="114" t="s">
        <v>24</v>
      </c>
      <c r="C2382" s="81">
        <v>52</v>
      </c>
      <c r="D2382" s="114" t="s">
        <v>68</v>
      </c>
      <c r="E2382" s="83" t="str">
        <f t="shared" si="87"/>
        <v>015214</v>
      </c>
      <c r="F2382" s="84" t="s">
        <v>36</v>
      </c>
      <c r="G2382" s="97" t="s">
        <v>570</v>
      </c>
      <c r="H2382" s="45" t="s">
        <v>3755</v>
      </c>
      <c r="I2382" s="46" t="s">
        <v>455</v>
      </c>
      <c r="J2382" s="85" t="s">
        <v>3800</v>
      </c>
      <c r="K2382" s="46"/>
      <c r="L2382" s="85"/>
      <c r="M2382" s="186"/>
      <c r="N2382" s="85"/>
      <c r="O2382" s="186"/>
      <c r="P2382" s="85"/>
      <c r="Q2382" s="143"/>
      <c r="R2382" s="145"/>
      <c r="S2382" s="87"/>
      <c r="T2382" s="145"/>
      <c r="U2382" s="136"/>
      <c r="V2382" s="41"/>
      <c r="W2382" s="52"/>
      <c r="X2382" s="53"/>
    </row>
    <row r="2383" spans="1:24" s="54" customFormat="1" x14ac:dyDescent="0.45">
      <c r="A2383" s="892"/>
      <c r="B2383" s="114" t="s">
        <v>24</v>
      </c>
      <c r="C2383" s="81">
        <v>52</v>
      </c>
      <c r="D2383" s="114" t="s">
        <v>68</v>
      </c>
      <c r="E2383" s="83" t="str">
        <f t="shared" si="87"/>
        <v>015214</v>
      </c>
      <c r="F2383" s="84" t="s">
        <v>36</v>
      </c>
      <c r="G2383" s="97" t="s">
        <v>570</v>
      </c>
      <c r="H2383" s="45" t="s">
        <v>3755</v>
      </c>
      <c r="I2383" s="46" t="s">
        <v>459</v>
      </c>
      <c r="J2383" s="85" t="s">
        <v>3801</v>
      </c>
      <c r="K2383" s="46"/>
      <c r="L2383" s="85"/>
      <c r="M2383" s="186"/>
      <c r="N2383" s="85"/>
      <c r="O2383" s="186"/>
      <c r="P2383" s="85"/>
      <c r="Q2383" s="143"/>
      <c r="R2383" s="145"/>
      <c r="S2383" s="87"/>
      <c r="T2383" s="145"/>
      <c r="U2383" s="136"/>
      <c r="V2383" s="41"/>
      <c r="W2383" s="52"/>
      <c r="X2383" s="53"/>
    </row>
    <row r="2384" spans="1:24" s="54" customFormat="1" x14ac:dyDescent="0.45">
      <c r="A2384" s="892"/>
      <c r="B2384" s="89" t="s">
        <v>24</v>
      </c>
      <c r="C2384" s="27">
        <v>52</v>
      </c>
      <c r="D2384" s="28" t="s">
        <v>68</v>
      </c>
      <c r="E2384" s="29" t="str">
        <f t="shared" si="87"/>
        <v>015214</v>
      </c>
      <c r="F2384" s="30" t="s">
        <v>26</v>
      </c>
      <c r="G2384" s="97" t="s">
        <v>572</v>
      </c>
      <c r="H2384" s="48" t="s">
        <v>162</v>
      </c>
      <c r="I2384" s="49" t="s">
        <v>28</v>
      </c>
      <c r="J2384" s="48" t="s">
        <v>123</v>
      </c>
      <c r="K2384" s="49" t="s">
        <v>30</v>
      </c>
      <c r="L2384" s="48" t="s">
        <v>282</v>
      </c>
      <c r="M2384" s="49" t="s">
        <v>32</v>
      </c>
      <c r="N2384" s="48" t="s">
        <v>1358</v>
      </c>
      <c r="O2384" s="49" t="s">
        <v>33</v>
      </c>
      <c r="P2384" s="48" t="s">
        <v>1744</v>
      </c>
      <c r="Q2384" s="50" t="s">
        <v>34</v>
      </c>
      <c r="R2384" s="24"/>
      <c r="S2384" s="24" t="s">
        <v>35</v>
      </c>
      <c r="T2384" s="24"/>
      <c r="U2384" s="90"/>
      <c r="V2384" s="41">
        <f>LEN(H2384&amp;J2384&amp;L2384&amp;N2384&amp;P2384&amp;R2384)+5</f>
        <v>33</v>
      </c>
      <c r="W2384" s="52"/>
      <c r="X2384" s="53">
        <f>LEN(H2385&amp;J2385&amp;L2385&amp;N2385&amp;P2385&amp;R2385)+5</f>
        <v>44</v>
      </c>
    </row>
    <row r="2385" spans="1:24" s="54" customFormat="1" x14ac:dyDescent="0.45">
      <c r="A2385" s="892"/>
      <c r="B2385" s="89" t="s">
        <v>24</v>
      </c>
      <c r="C2385" s="27">
        <v>52</v>
      </c>
      <c r="D2385" s="28" t="s">
        <v>68</v>
      </c>
      <c r="E2385" s="29" t="str">
        <f t="shared" si="87"/>
        <v>015214</v>
      </c>
      <c r="F2385" s="30" t="s">
        <v>36</v>
      </c>
      <c r="G2385" s="31" t="s">
        <v>572</v>
      </c>
      <c r="H2385" s="34" t="s">
        <v>2895</v>
      </c>
      <c r="I2385" s="33" t="s">
        <v>24</v>
      </c>
      <c r="J2385" s="34" t="s">
        <v>3802</v>
      </c>
      <c r="K2385" s="33" t="s">
        <v>24</v>
      </c>
      <c r="L2385" s="34" t="s">
        <v>3010</v>
      </c>
      <c r="M2385" s="35" t="s">
        <v>24</v>
      </c>
      <c r="N2385" s="34" t="s">
        <v>3803</v>
      </c>
      <c r="O2385" s="137" t="s">
        <v>24</v>
      </c>
      <c r="P2385" s="34" t="s">
        <v>2994</v>
      </c>
      <c r="Q2385" s="50"/>
      <c r="R2385" s="24"/>
      <c r="S2385" s="38"/>
      <c r="T2385" s="24"/>
      <c r="U2385" s="90"/>
      <c r="V2385" s="41">
        <f>LEN(H2385&amp;J2385&amp;L2385&amp;N2385&amp;P2385&amp;R2385)+5</f>
        <v>44</v>
      </c>
      <c r="W2385" s="52"/>
      <c r="X2385" s="53"/>
    </row>
    <row r="2386" spans="1:24" s="54" customFormat="1" x14ac:dyDescent="0.45">
      <c r="A2386" s="892"/>
      <c r="B2386" s="89" t="s">
        <v>24</v>
      </c>
      <c r="C2386" s="27">
        <v>52</v>
      </c>
      <c r="D2386" s="28" t="s">
        <v>68</v>
      </c>
      <c r="E2386" s="29" t="str">
        <f t="shared" si="87"/>
        <v>015214</v>
      </c>
      <c r="F2386" s="30" t="s">
        <v>36</v>
      </c>
      <c r="G2386" s="31" t="s">
        <v>572</v>
      </c>
      <c r="H2386" s="34" t="s">
        <v>2895</v>
      </c>
      <c r="I2386" s="33" t="s">
        <v>40</v>
      </c>
      <c r="J2386" s="34" t="s">
        <v>3804</v>
      </c>
      <c r="K2386" s="33" t="s">
        <v>40</v>
      </c>
      <c r="L2386" s="34" t="s">
        <v>2905</v>
      </c>
      <c r="M2386" s="35" t="s">
        <v>40</v>
      </c>
      <c r="N2386" s="34" t="s">
        <v>3805</v>
      </c>
      <c r="O2386" s="35" t="s">
        <v>40</v>
      </c>
      <c r="P2386" s="34" t="s">
        <v>3806</v>
      </c>
      <c r="Q2386" s="50"/>
      <c r="R2386" s="24"/>
      <c r="S2386" s="38"/>
      <c r="T2386" s="24"/>
      <c r="U2386" s="90"/>
      <c r="V2386" s="41">
        <f>LEN(H2386&amp;J2386&amp;L2386&amp;N2386&amp;P2386&amp;R2386)+5</f>
        <v>42</v>
      </c>
      <c r="W2386" s="52"/>
      <c r="X2386" s="53"/>
    </row>
    <row r="2387" spans="1:24" s="54" customFormat="1" x14ac:dyDescent="0.45">
      <c r="A2387" s="892"/>
      <c r="B2387" s="89" t="s">
        <v>24</v>
      </c>
      <c r="C2387" s="27">
        <v>52</v>
      </c>
      <c r="D2387" s="28" t="s">
        <v>68</v>
      </c>
      <c r="E2387" s="29" t="str">
        <f t="shared" si="87"/>
        <v>015214</v>
      </c>
      <c r="F2387" s="30" t="s">
        <v>36</v>
      </c>
      <c r="G2387" s="31" t="s">
        <v>572</v>
      </c>
      <c r="H2387" s="34" t="s">
        <v>2895</v>
      </c>
      <c r="I2387" s="55" t="s">
        <v>43</v>
      </c>
      <c r="J2387" s="34" t="s">
        <v>3807</v>
      </c>
      <c r="K2387" s="55" t="s">
        <v>43</v>
      </c>
      <c r="L2387" s="34" t="s">
        <v>2970</v>
      </c>
      <c r="M2387" s="33" t="s">
        <v>43</v>
      </c>
      <c r="N2387" s="34" t="s">
        <v>3808</v>
      </c>
      <c r="O2387" s="137" t="s">
        <v>43</v>
      </c>
      <c r="P2387" s="34" t="s">
        <v>3809</v>
      </c>
      <c r="Q2387" s="50"/>
      <c r="R2387" s="24"/>
      <c r="S2387" s="38"/>
      <c r="T2387" s="24"/>
      <c r="U2387" s="90"/>
      <c r="V2387" s="41"/>
      <c r="W2387" s="52"/>
      <c r="X2387" s="53"/>
    </row>
    <row r="2388" spans="1:24" s="54" customFormat="1" x14ac:dyDescent="0.45">
      <c r="A2388" s="892"/>
      <c r="B2388" s="89" t="s">
        <v>24</v>
      </c>
      <c r="C2388" s="27">
        <v>52</v>
      </c>
      <c r="D2388" s="28" t="s">
        <v>68</v>
      </c>
      <c r="E2388" s="29" t="str">
        <f t="shared" si="87"/>
        <v>015214</v>
      </c>
      <c r="F2388" s="30" t="s">
        <v>36</v>
      </c>
      <c r="G2388" s="31" t="s">
        <v>572</v>
      </c>
      <c r="H2388" s="34" t="s">
        <v>2895</v>
      </c>
      <c r="I2388" s="55" t="s">
        <v>46</v>
      </c>
      <c r="J2388" s="34" t="s">
        <v>3810</v>
      </c>
      <c r="K2388" s="55" t="s">
        <v>46</v>
      </c>
      <c r="L2388" s="34" t="s">
        <v>3811</v>
      </c>
      <c r="M2388" s="55" t="s">
        <v>46</v>
      </c>
      <c r="N2388" s="34" t="s">
        <v>32</v>
      </c>
      <c r="O2388" s="137" t="s">
        <v>46</v>
      </c>
      <c r="P2388" s="34" t="s">
        <v>2761</v>
      </c>
      <c r="Q2388" s="50"/>
      <c r="R2388" s="24"/>
      <c r="S2388" s="38"/>
      <c r="T2388" s="24"/>
      <c r="U2388" s="90"/>
      <c r="V2388" s="41"/>
      <c r="W2388" s="52"/>
      <c r="X2388" s="53"/>
    </row>
    <row r="2389" spans="1:24" s="54" customFormat="1" x14ac:dyDescent="0.45">
      <c r="A2389" s="892"/>
      <c r="B2389" s="89" t="s">
        <v>24</v>
      </c>
      <c r="C2389" s="27">
        <v>52</v>
      </c>
      <c r="D2389" s="28" t="s">
        <v>68</v>
      </c>
      <c r="E2389" s="29" t="str">
        <f t="shared" si="87"/>
        <v>015214</v>
      </c>
      <c r="F2389" s="30" t="s">
        <v>36</v>
      </c>
      <c r="G2389" s="31" t="s">
        <v>572</v>
      </c>
      <c r="H2389" s="34" t="s">
        <v>2895</v>
      </c>
      <c r="I2389" s="55"/>
      <c r="J2389" s="34"/>
      <c r="K2389" s="55" t="s">
        <v>49</v>
      </c>
      <c r="L2389" s="34" t="s">
        <v>3185</v>
      </c>
      <c r="M2389" s="55"/>
      <c r="N2389" s="34"/>
      <c r="O2389" s="35"/>
      <c r="P2389" s="34"/>
      <c r="Q2389" s="50"/>
      <c r="R2389" s="24"/>
      <c r="S2389" s="38"/>
      <c r="T2389" s="24"/>
      <c r="U2389" s="90"/>
      <c r="V2389" s="41"/>
      <c r="W2389" s="52"/>
      <c r="X2389" s="53"/>
    </row>
    <row r="2390" spans="1:24" s="54" customFormat="1" x14ac:dyDescent="0.45">
      <c r="A2390" s="892"/>
      <c r="B2390" s="89" t="s">
        <v>24</v>
      </c>
      <c r="C2390" s="27">
        <v>52</v>
      </c>
      <c r="D2390" s="28" t="s">
        <v>68</v>
      </c>
      <c r="E2390" s="29" t="str">
        <f t="shared" si="87"/>
        <v>015214</v>
      </c>
      <c r="F2390" s="30" t="s">
        <v>26</v>
      </c>
      <c r="G2390" s="97" t="s">
        <v>574</v>
      </c>
      <c r="H2390" s="48" t="s">
        <v>162</v>
      </c>
      <c r="I2390" s="49" t="s">
        <v>28</v>
      </c>
      <c r="J2390" s="48" t="s">
        <v>123</v>
      </c>
      <c r="K2390" s="49" t="s">
        <v>30</v>
      </c>
      <c r="L2390" s="48" t="s">
        <v>282</v>
      </c>
      <c r="M2390" s="49" t="s">
        <v>32</v>
      </c>
      <c r="N2390" s="48" t="s">
        <v>1358</v>
      </c>
      <c r="O2390" s="49" t="s">
        <v>33</v>
      </c>
      <c r="P2390" s="48"/>
      <c r="Q2390" s="50" t="s">
        <v>34</v>
      </c>
      <c r="R2390" s="24"/>
      <c r="S2390" s="24" t="s">
        <v>35</v>
      </c>
      <c r="T2390" s="24"/>
      <c r="U2390" s="90"/>
      <c r="V2390" s="41">
        <f>LEN(H2390&amp;J2390&amp;L2390&amp;N2390&amp;P2390&amp;R2390)+5</f>
        <v>26</v>
      </c>
      <c r="W2390" s="52"/>
      <c r="X2390" s="53">
        <f>LEN(H2391&amp;J2391&amp;L2391&amp;N2391&amp;P2391&amp;R2391)+5</f>
        <v>45</v>
      </c>
    </row>
    <row r="2391" spans="1:24" s="54" customFormat="1" x14ac:dyDescent="0.45">
      <c r="A2391" s="892"/>
      <c r="B2391" s="89" t="s">
        <v>24</v>
      </c>
      <c r="C2391" s="27">
        <v>52</v>
      </c>
      <c r="D2391" s="28" t="s">
        <v>68</v>
      </c>
      <c r="E2391" s="29" t="str">
        <f t="shared" si="87"/>
        <v>015214</v>
      </c>
      <c r="F2391" s="30" t="s">
        <v>36</v>
      </c>
      <c r="G2391" s="113" t="s">
        <v>574</v>
      </c>
      <c r="H2391" s="106" t="s">
        <v>3812</v>
      </c>
      <c r="I2391" s="107" t="s">
        <v>24</v>
      </c>
      <c r="J2391" s="105" t="s">
        <v>3813</v>
      </c>
      <c r="K2391" s="107" t="s">
        <v>24</v>
      </c>
      <c r="L2391" s="105" t="s">
        <v>3814</v>
      </c>
      <c r="M2391" s="138" t="s">
        <v>24</v>
      </c>
      <c r="N2391" s="105" t="s">
        <v>32</v>
      </c>
      <c r="O2391" s="74"/>
      <c r="P2391" s="73"/>
      <c r="Q2391" s="75"/>
      <c r="R2391" s="77"/>
      <c r="S2391" s="110"/>
      <c r="T2391" s="140"/>
      <c r="U2391" s="112"/>
      <c r="V2391" s="41">
        <f>LEN(H2391&amp;J2391&amp;L2391&amp;N2391&amp;P2391&amp;R2391)+5</f>
        <v>45</v>
      </c>
      <c r="W2391" s="52"/>
      <c r="X2391" s="53"/>
    </row>
    <row r="2392" spans="1:24" s="54" customFormat="1" x14ac:dyDescent="0.45">
      <c r="A2392" s="892"/>
      <c r="B2392" s="89" t="s">
        <v>24</v>
      </c>
      <c r="C2392" s="27">
        <v>52</v>
      </c>
      <c r="D2392" s="28" t="s">
        <v>68</v>
      </c>
      <c r="E2392" s="29" t="str">
        <f t="shared" si="87"/>
        <v>015214</v>
      </c>
      <c r="F2392" s="30" t="s">
        <v>36</v>
      </c>
      <c r="G2392" s="113" t="s">
        <v>574</v>
      </c>
      <c r="H2392" s="106" t="s">
        <v>3812</v>
      </c>
      <c r="I2392" s="107"/>
      <c r="J2392" s="105"/>
      <c r="K2392" s="104" t="s">
        <v>40</v>
      </c>
      <c r="L2392" s="105" t="s">
        <v>3085</v>
      </c>
      <c r="M2392" s="138"/>
      <c r="N2392" s="105"/>
      <c r="O2392" s="74"/>
      <c r="P2392" s="73"/>
      <c r="Q2392" s="75"/>
      <c r="R2392" s="77"/>
      <c r="S2392" s="110"/>
      <c r="T2392" s="140"/>
      <c r="U2392" s="112"/>
      <c r="V2392" s="41"/>
      <c r="W2392" s="52"/>
      <c r="X2392" s="53"/>
    </row>
    <row r="2393" spans="1:24" s="54" customFormat="1" x14ac:dyDescent="0.45">
      <c r="A2393" s="892"/>
      <c r="B2393" s="89" t="s">
        <v>24</v>
      </c>
      <c r="C2393" s="27">
        <v>52</v>
      </c>
      <c r="D2393" s="28" t="s">
        <v>68</v>
      </c>
      <c r="E2393" s="29" t="str">
        <f t="shared" si="87"/>
        <v>015214</v>
      </c>
      <c r="F2393" s="30" t="s">
        <v>36</v>
      </c>
      <c r="G2393" s="113" t="s">
        <v>574</v>
      </c>
      <c r="H2393" s="106" t="s">
        <v>3812</v>
      </c>
      <c r="I2393" s="107"/>
      <c r="J2393" s="105"/>
      <c r="K2393" s="104" t="s">
        <v>43</v>
      </c>
      <c r="L2393" s="105" t="s">
        <v>2912</v>
      </c>
      <c r="M2393" s="138"/>
      <c r="N2393" s="105"/>
      <c r="O2393" s="74"/>
      <c r="P2393" s="73"/>
      <c r="Q2393" s="75"/>
      <c r="R2393" s="77"/>
      <c r="S2393" s="110"/>
      <c r="T2393" s="140"/>
      <c r="U2393" s="112"/>
      <c r="V2393" s="41"/>
      <c r="W2393" s="52"/>
      <c r="X2393" s="53"/>
    </row>
    <row r="2394" spans="1:24" s="54" customFormat="1" x14ac:dyDescent="0.45">
      <c r="A2394" s="892"/>
      <c r="B2394" s="89" t="s">
        <v>24</v>
      </c>
      <c r="C2394" s="27">
        <v>52</v>
      </c>
      <c r="D2394" s="28" t="s">
        <v>68</v>
      </c>
      <c r="E2394" s="29" t="str">
        <f t="shared" si="87"/>
        <v>015214</v>
      </c>
      <c r="F2394" s="30" t="s">
        <v>26</v>
      </c>
      <c r="G2394" s="97" t="s">
        <v>576</v>
      </c>
      <c r="H2394" s="48" t="s">
        <v>162</v>
      </c>
      <c r="I2394" s="49" t="s">
        <v>28</v>
      </c>
      <c r="J2394" s="48" t="s">
        <v>1358</v>
      </c>
      <c r="K2394" s="49" t="s">
        <v>30</v>
      </c>
      <c r="L2394" s="48"/>
      <c r="M2394" s="49" t="s">
        <v>32</v>
      </c>
      <c r="N2394" s="48"/>
      <c r="O2394" s="49" t="s">
        <v>33</v>
      </c>
      <c r="P2394" s="48"/>
      <c r="Q2394" s="50" t="s">
        <v>34</v>
      </c>
      <c r="R2394" s="24"/>
      <c r="S2394" s="24" t="s">
        <v>35</v>
      </c>
      <c r="T2394" s="24"/>
      <c r="U2394" s="90"/>
      <c r="V2394" s="41">
        <f>LEN(H2394&amp;J2394&amp;L2394&amp;N2394&amp;P2394&amp;R2394)+5</f>
        <v>17</v>
      </c>
      <c r="W2394" s="52"/>
      <c r="X2394" s="53">
        <f>LEN(H2395&amp;J2395&amp;L2395&amp;N2395&amp;P2395&amp;R2395)+5</f>
        <v>25</v>
      </c>
    </row>
    <row r="2395" spans="1:24" s="54" customFormat="1" x14ac:dyDescent="0.45">
      <c r="A2395" s="892"/>
      <c r="B2395" s="89" t="s">
        <v>24</v>
      </c>
      <c r="C2395" s="27">
        <v>52</v>
      </c>
      <c r="D2395" s="28" t="s">
        <v>68</v>
      </c>
      <c r="E2395" s="29" t="str">
        <f t="shared" si="87"/>
        <v>015214</v>
      </c>
      <c r="F2395" s="30" t="s">
        <v>36</v>
      </c>
      <c r="G2395" s="113" t="s">
        <v>576</v>
      </c>
      <c r="H2395" s="106" t="s">
        <v>3815</v>
      </c>
      <c r="I2395" s="107" t="s">
        <v>24</v>
      </c>
      <c r="J2395" s="105" t="s">
        <v>3642</v>
      </c>
      <c r="K2395" s="107"/>
      <c r="L2395" s="105"/>
      <c r="M2395" s="138"/>
      <c r="N2395" s="105"/>
      <c r="O2395" s="74"/>
      <c r="P2395" s="73"/>
      <c r="Q2395" s="75"/>
      <c r="R2395" s="77"/>
      <c r="S2395" s="110" t="s">
        <v>42</v>
      </c>
      <c r="T2395" s="140"/>
      <c r="U2395" s="112"/>
      <c r="V2395" s="41">
        <f>LEN(H2395&amp;J2395&amp;L2395&amp;N2395&amp;P2395&amp;R2395)+5</f>
        <v>25</v>
      </c>
      <c r="W2395" s="52"/>
      <c r="X2395" s="53"/>
    </row>
    <row r="2396" spans="1:24" s="54" customFormat="1" x14ac:dyDescent="0.45">
      <c r="A2396" s="892"/>
      <c r="B2396" s="89" t="s">
        <v>24</v>
      </c>
      <c r="C2396" s="27">
        <v>52</v>
      </c>
      <c r="D2396" s="28" t="s">
        <v>68</v>
      </c>
      <c r="E2396" s="29" t="str">
        <f t="shared" si="87"/>
        <v>015214</v>
      </c>
      <c r="F2396" s="30" t="s">
        <v>36</v>
      </c>
      <c r="G2396" s="113" t="s">
        <v>576</v>
      </c>
      <c r="H2396" s="106" t="s">
        <v>3815</v>
      </c>
      <c r="I2396" s="277" t="s">
        <v>40</v>
      </c>
      <c r="J2396" s="105" t="s">
        <v>3816</v>
      </c>
      <c r="K2396" s="107"/>
      <c r="L2396" s="105"/>
      <c r="M2396" s="138"/>
      <c r="N2396" s="105"/>
      <c r="O2396" s="74"/>
      <c r="P2396" s="73"/>
      <c r="Q2396" s="75"/>
      <c r="R2396" s="77"/>
      <c r="S2396" s="110"/>
      <c r="T2396" s="140"/>
      <c r="U2396" s="112"/>
      <c r="V2396" s="41"/>
      <c r="W2396" s="52"/>
      <c r="X2396" s="53"/>
    </row>
    <row r="2397" spans="1:24" s="54" customFormat="1" x14ac:dyDescent="0.45">
      <c r="A2397" s="892"/>
      <c r="B2397" s="89" t="s">
        <v>24</v>
      </c>
      <c r="C2397" s="27">
        <v>52</v>
      </c>
      <c r="D2397" s="28" t="s">
        <v>68</v>
      </c>
      <c r="E2397" s="29" t="str">
        <f t="shared" si="87"/>
        <v>015214</v>
      </c>
      <c r="F2397" s="30" t="s">
        <v>26</v>
      </c>
      <c r="G2397" s="97" t="s">
        <v>578</v>
      </c>
      <c r="H2397" s="48" t="s">
        <v>162</v>
      </c>
      <c r="I2397" s="49" t="s">
        <v>28</v>
      </c>
      <c r="J2397" s="48" t="s">
        <v>1358</v>
      </c>
      <c r="K2397" s="49" t="s">
        <v>30</v>
      </c>
      <c r="L2397" s="48" t="s">
        <v>123</v>
      </c>
      <c r="M2397" s="49" t="s">
        <v>32</v>
      </c>
      <c r="N2397" s="48" t="s">
        <v>1744</v>
      </c>
      <c r="O2397" s="49" t="s">
        <v>33</v>
      </c>
      <c r="P2397" s="48"/>
      <c r="Q2397" s="50" t="s">
        <v>34</v>
      </c>
      <c r="R2397" s="24"/>
      <c r="S2397" s="24" t="s">
        <v>35</v>
      </c>
      <c r="T2397" s="140"/>
      <c r="U2397" s="112"/>
      <c r="V2397" s="41">
        <f t="shared" ref="V2397:V2407" si="90">LEN(H2397&amp;J2397&amp;L2397&amp;N2397&amp;P2397&amp;R2397)+5</f>
        <v>28</v>
      </c>
      <c r="W2397" s="52"/>
      <c r="X2397" s="53">
        <f>LEN(H2398&amp;J2398&amp;L2398&amp;N2398&amp;P2398&amp;R2398)+5</f>
        <v>33</v>
      </c>
    </row>
    <row r="2398" spans="1:24" s="54" customFormat="1" x14ac:dyDescent="0.45">
      <c r="A2398" s="892"/>
      <c r="B2398" s="89" t="s">
        <v>24</v>
      </c>
      <c r="C2398" s="27">
        <v>52</v>
      </c>
      <c r="D2398" s="28" t="s">
        <v>68</v>
      </c>
      <c r="E2398" s="29" t="str">
        <f t="shared" ref="E2398:E2411" si="91">B2398&amp;C2398&amp;D2398</f>
        <v>015214</v>
      </c>
      <c r="F2398" s="30" t="s">
        <v>36</v>
      </c>
      <c r="G2398" s="113" t="s">
        <v>578</v>
      </c>
      <c r="H2398" s="106" t="s">
        <v>3817</v>
      </c>
      <c r="I2398" s="107" t="s">
        <v>24</v>
      </c>
      <c r="J2398" s="105" t="s">
        <v>2821</v>
      </c>
      <c r="K2398" s="107" t="s">
        <v>24</v>
      </c>
      <c r="L2398" s="105" t="s">
        <v>3818</v>
      </c>
      <c r="M2398" s="138" t="s">
        <v>24</v>
      </c>
      <c r="N2398" s="105" t="s">
        <v>3819</v>
      </c>
      <c r="O2398" s="74"/>
      <c r="P2398" s="73"/>
      <c r="Q2398" s="75"/>
      <c r="R2398" s="77"/>
      <c r="S2398" s="110"/>
      <c r="T2398" s="140"/>
      <c r="U2398" s="112"/>
      <c r="V2398" s="41">
        <f t="shared" si="90"/>
        <v>33</v>
      </c>
      <c r="W2398" s="52"/>
      <c r="X2398" s="53"/>
    </row>
    <row r="2399" spans="1:24" s="54" customFormat="1" x14ac:dyDescent="0.45">
      <c r="A2399" s="892"/>
      <c r="B2399" s="89" t="s">
        <v>24</v>
      </c>
      <c r="C2399" s="27">
        <v>52</v>
      </c>
      <c r="D2399" s="28" t="s">
        <v>68</v>
      </c>
      <c r="E2399" s="29" t="str">
        <f t="shared" si="91"/>
        <v>015214</v>
      </c>
      <c r="F2399" s="30" t="s">
        <v>36</v>
      </c>
      <c r="G2399" s="113" t="s">
        <v>578</v>
      </c>
      <c r="H2399" s="106" t="s">
        <v>3817</v>
      </c>
      <c r="I2399" s="107" t="s">
        <v>40</v>
      </c>
      <c r="J2399" s="105" t="s">
        <v>3473</v>
      </c>
      <c r="K2399" s="107" t="s">
        <v>40</v>
      </c>
      <c r="L2399" s="105" t="s">
        <v>3820</v>
      </c>
      <c r="M2399" s="138" t="s">
        <v>40</v>
      </c>
      <c r="N2399" s="105" t="s">
        <v>3821</v>
      </c>
      <c r="O2399" s="74"/>
      <c r="P2399" s="73"/>
      <c r="Q2399" s="75"/>
      <c r="R2399" s="77"/>
      <c r="S2399" s="110"/>
      <c r="T2399" s="140"/>
      <c r="U2399" s="112"/>
      <c r="V2399" s="41">
        <f t="shared" si="90"/>
        <v>28</v>
      </c>
      <c r="W2399" s="52"/>
      <c r="X2399" s="53"/>
    </row>
    <row r="2400" spans="1:24" s="54" customFormat="1" x14ac:dyDescent="0.45">
      <c r="A2400" s="892"/>
      <c r="B2400" s="89" t="s">
        <v>24</v>
      </c>
      <c r="C2400" s="27">
        <v>52</v>
      </c>
      <c r="D2400" s="28" t="s">
        <v>68</v>
      </c>
      <c r="E2400" s="29" t="str">
        <f t="shared" si="91"/>
        <v>015214</v>
      </c>
      <c r="F2400" s="30" t="s">
        <v>36</v>
      </c>
      <c r="G2400" s="113" t="s">
        <v>578</v>
      </c>
      <c r="H2400" s="106" t="s">
        <v>3817</v>
      </c>
      <c r="I2400" s="107" t="s">
        <v>43</v>
      </c>
      <c r="J2400" s="105" t="s">
        <v>2826</v>
      </c>
      <c r="K2400" s="107"/>
      <c r="L2400" s="105"/>
      <c r="M2400" s="138"/>
      <c r="N2400" s="105"/>
      <c r="O2400" s="74"/>
      <c r="P2400" s="73"/>
      <c r="Q2400" s="75"/>
      <c r="R2400" s="77"/>
      <c r="S2400" s="110"/>
      <c r="T2400" s="140"/>
      <c r="U2400" s="112"/>
      <c r="V2400" s="41">
        <f t="shared" si="90"/>
        <v>15</v>
      </c>
      <c r="W2400" s="52"/>
      <c r="X2400" s="53"/>
    </row>
    <row r="2401" spans="1:24" s="54" customFormat="1" x14ac:dyDescent="0.45">
      <c r="A2401" s="892"/>
      <c r="B2401" s="89" t="s">
        <v>24</v>
      </c>
      <c r="C2401" s="27">
        <v>52</v>
      </c>
      <c r="D2401" s="28" t="s">
        <v>68</v>
      </c>
      <c r="E2401" s="29" t="str">
        <f t="shared" si="91"/>
        <v>015214</v>
      </c>
      <c r="F2401" s="30" t="s">
        <v>26</v>
      </c>
      <c r="G2401" s="97" t="s">
        <v>580</v>
      </c>
      <c r="H2401" s="48" t="s">
        <v>162</v>
      </c>
      <c r="I2401" s="49" t="s">
        <v>28</v>
      </c>
      <c r="J2401" s="48" t="s">
        <v>1358</v>
      </c>
      <c r="K2401" s="49" t="s">
        <v>30</v>
      </c>
      <c r="L2401" s="48" t="s">
        <v>282</v>
      </c>
      <c r="M2401" s="49" t="s">
        <v>32</v>
      </c>
      <c r="N2401" s="48"/>
      <c r="O2401" s="49" t="s">
        <v>33</v>
      </c>
      <c r="P2401" s="48"/>
      <c r="Q2401" s="50" t="s">
        <v>34</v>
      </c>
      <c r="R2401" s="24"/>
      <c r="S2401" s="24" t="s">
        <v>35</v>
      </c>
      <c r="T2401" s="140"/>
      <c r="U2401" s="112"/>
      <c r="V2401" s="41">
        <f t="shared" si="90"/>
        <v>22</v>
      </c>
      <c r="W2401" s="52"/>
      <c r="X2401" s="53">
        <f>LEN(H2402&amp;J2402&amp;L2402&amp;N2402&amp;P2402&amp;R2402)+5</f>
        <v>32</v>
      </c>
    </row>
    <row r="2402" spans="1:24" s="54" customFormat="1" x14ac:dyDescent="0.45">
      <c r="A2402" s="892"/>
      <c r="B2402" s="89" t="s">
        <v>24</v>
      </c>
      <c r="C2402" s="27">
        <v>52</v>
      </c>
      <c r="D2402" s="28" t="s">
        <v>68</v>
      </c>
      <c r="E2402" s="29" t="str">
        <f t="shared" si="91"/>
        <v>015214</v>
      </c>
      <c r="F2402" s="30" t="s">
        <v>36</v>
      </c>
      <c r="G2402" s="113" t="s">
        <v>580</v>
      </c>
      <c r="H2402" s="106" t="s">
        <v>3822</v>
      </c>
      <c r="I2402" s="107" t="s">
        <v>24</v>
      </c>
      <c r="J2402" s="105" t="s">
        <v>3823</v>
      </c>
      <c r="K2402" s="107" t="s">
        <v>24</v>
      </c>
      <c r="L2402" s="105" t="s">
        <v>2416</v>
      </c>
      <c r="M2402" s="138"/>
      <c r="N2402" s="105"/>
      <c r="O2402" s="74"/>
      <c r="P2402" s="73"/>
      <c r="Q2402" s="75"/>
      <c r="R2402" s="77"/>
      <c r="S2402" s="110" t="s">
        <v>3074</v>
      </c>
      <c r="T2402" s="140"/>
      <c r="U2402" s="112"/>
      <c r="V2402" s="41">
        <f t="shared" si="90"/>
        <v>32</v>
      </c>
      <c r="W2402" s="52"/>
      <c r="X2402" s="53"/>
    </row>
    <row r="2403" spans="1:24" s="54" customFormat="1" x14ac:dyDescent="0.45">
      <c r="A2403" s="892"/>
      <c r="B2403" s="89" t="s">
        <v>24</v>
      </c>
      <c r="C2403" s="27">
        <v>52</v>
      </c>
      <c r="D2403" s="28" t="s">
        <v>68</v>
      </c>
      <c r="E2403" s="29" t="str">
        <f t="shared" si="91"/>
        <v>015214</v>
      </c>
      <c r="F2403" s="30" t="s">
        <v>26</v>
      </c>
      <c r="G2403" s="97" t="s">
        <v>582</v>
      </c>
      <c r="H2403" s="48" t="s">
        <v>162</v>
      </c>
      <c r="I2403" s="49" t="s">
        <v>28</v>
      </c>
      <c r="J2403" s="48" t="s">
        <v>282</v>
      </c>
      <c r="K2403" s="49" t="s">
        <v>30</v>
      </c>
      <c r="L2403" s="48" t="s">
        <v>339</v>
      </c>
      <c r="M2403" s="49" t="s">
        <v>32</v>
      </c>
      <c r="N2403" s="48" t="s">
        <v>2477</v>
      </c>
      <c r="O2403" s="49" t="s">
        <v>33</v>
      </c>
      <c r="P2403" s="48"/>
      <c r="Q2403" s="50" t="s">
        <v>34</v>
      </c>
      <c r="R2403" s="24"/>
      <c r="S2403" s="24" t="s">
        <v>35</v>
      </c>
      <c r="T2403" s="140"/>
      <c r="U2403" s="112"/>
      <c r="V2403" s="41">
        <f t="shared" si="90"/>
        <v>28</v>
      </c>
      <c r="W2403" s="52"/>
      <c r="X2403" s="53">
        <f>LEN(H2404&amp;J2404&amp;L2404&amp;N2404&amp;P2404&amp;R2404)+5</f>
        <v>37</v>
      </c>
    </row>
    <row r="2404" spans="1:24" s="54" customFormat="1" x14ac:dyDescent="0.45">
      <c r="A2404" s="892"/>
      <c r="B2404" s="89" t="s">
        <v>24</v>
      </c>
      <c r="C2404" s="27">
        <v>52</v>
      </c>
      <c r="D2404" s="28" t="s">
        <v>68</v>
      </c>
      <c r="E2404" s="29" t="str">
        <f t="shared" si="91"/>
        <v>015214</v>
      </c>
      <c r="F2404" s="30" t="s">
        <v>36</v>
      </c>
      <c r="G2404" s="31" t="s">
        <v>582</v>
      </c>
      <c r="H2404" s="32" t="s">
        <v>3824</v>
      </c>
      <c r="I2404" s="33" t="s">
        <v>24</v>
      </c>
      <c r="J2404" s="34" t="s">
        <v>3614</v>
      </c>
      <c r="K2404" s="33" t="s">
        <v>24</v>
      </c>
      <c r="L2404" s="34" t="s">
        <v>3825</v>
      </c>
      <c r="M2404" s="33" t="s">
        <v>24</v>
      </c>
      <c r="N2404" s="34" t="s">
        <v>2819</v>
      </c>
      <c r="O2404" s="49"/>
      <c r="P2404" s="48"/>
      <c r="Q2404" s="50"/>
      <c r="R2404" s="51"/>
      <c r="S2404" s="38" t="s">
        <v>42</v>
      </c>
      <c r="T2404" s="98"/>
      <c r="U2404" s="102"/>
      <c r="V2404" s="41">
        <f t="shared" si="90"/>
        <v>37</v>
      </c>
      <c r="W2404" s="52"/>
      <c r="X2404" s="53"/>
    </row>
    <row r="2405" spans="1:24" s="54" customFormat="1" x14ac:dyDescent="0.45">
      <c r="A2405" s="892"/>
      <c r="B2405" s="89" t="s">
        <v>24</v>
      </c>
      <c r="C2405" s="27">
        <v>52</v>
      </c>
      <c r="D2405" s="28" t="s">
        <v>68</v>
      </c>
      <c r="E2405" s="29" t="str">
        <f t="shared" si="91"/>
        <v>015214</v>
      </c>
      <c r="F2405" s="30" t="s">
        <v>36</v>
      </c>
      <c r="G2405" s="113" t="s">
        <v>582</v>
      </c>
      <c r="H2405" s="106" t="s">
        <v>3824</v>
      </c>
      <c r="I2405" s="107" t="s">
        <v>40</v>
      </c>
      <c r="J2405" s="105" t="s">
        <v>3201</v>
      </c>
      <c r="K2405" s="107" t="s">
        <v>40</v>
      </c>
      <c r="L2405" s="105" t="s">
        <v>3826</v>
      </c>
      <c r="M2405" s="107" t="s">
        <v>40</v>
      </c>
      <c r="N2405" s="105" t="s">
        <v>3827</v>
      </c>
      <c r="O2405" s="74"/>
      <c r="P2405" s="73"/>
      <c r="Q2405" s="75"/>
      <c r="R2405" s="77"/>
      <c r="S2405" s="110"/>
      <c r="T2405" s="140"/>
      <c r="U2405" s="112"/>
      <c r="V2405" s="41">
        <f t="shared" si="90"/>
        <v>46</v>
      </c>
      <c r="W2405" s="52"/>
      <c r="X2405" s="53"/>
    </row>
    <row r="2406" spans="1:24" s="54" customFormat="1" x14ac:dyDescent="0.45">
      <c r="A2406" s="892"/>
      <c r="B2406" s="89" t="s">
        <v>24</v>
      </c>
      <c r="C2406" s="27">
        <v>52</v>
      </c>
      <c r="D2406" s="28" t="s">
        <v>68</v>
      </c>
      <c r="E2406" s="29" t="str">
        <f t="shared" si="91"/>
        <v>015214</v>
      </c>
      <c r="F2406" s="30" t="s">
        <v>36</v>
      </c>
      <c r="G2406" s="31" t="s">
        <v>582</v>
      </c>
      <c r="H2406" s="32" t="s">
        <v>3824</v>
      </c>
      <c r="I2406" s="33" t="s">
        <v>43</v>
      </c>
      <c r="J2406" s="34" t="s">
        <v>3217</v>
      </c>
      <c r="K2406" s="33" t="s">
        <v>43</v>
      </c>
      <c r="L2406" s="34" t="s">
        <v>3268</v>
      </c>
      <c r="M2406" s="33" t="s">
        <v>43</v>
      </c>
      <c r="N2406" s="34" t="s">
        <v>3828</v>
      </c>
      <c r="O2406" s="49"/>
      <c r="P2406" s="48"/>
      <c r="Q2406" s="50"/>
      <c r="R2406" s="24"/>
      <c r="S2406" s="38"/>
      <c r="T2406" s="24"/>
      <c r="U2406" s="90"/>
      <c r="V2406" s="41">
        <f t="shared" si="90"/>
        <v>38</v>
      </c>
      <c r="W2406" s="52"/>
      <c r="X2406" s="53"/>
    </row>
    <row r="2407" spans="1:24" s="54" customFormat="1" x14ac:dyDescent="0.45">
      <c r="A2407" s="892"/>
      <c r="B2407" s="114" t="s">
        <v>24</v>
      </c>
      <c r="C2407" s="81">
        <v>52</v>
      </c>
      <c r="D2407" s="82" t="s">
        <v>68</v>
      </c>
      <c r="E2407" s="83" t="str">
        <f t="shared" si="91"/>
        <v>015214</v>
      </c>
      <c r="F2407" s="30" t="s">
        <v>36</v>
      </c>
      <c r="G2407" s="31" t="s">
        <v>582</v>
      </c>
      <c r="H2407" s="32" t="s">
        <v>3824</v>
      </c>
      <c r="I2407" s="33"/>
      <c r="J2407" s="34"/>
      <c r="K2407" s="33"/>
      <c r="L2407" s="34"/>
      <c r="M2407" s="33" t="s">
        <v>46</v>
      </c>
      <c r="N2407" s="34" t="s">
        <v>3471</v>
      </c>
      <c r="O2407" s="49"/>
      <c r="P2407" s="48"/>
      <c r="Q2407" s="50"/>
      <c r="R2407" s="24"/>
      <c r="S2407" s="38"/>
      <c r="T2407" s="24"/>
      <c r="U2407" s="90"/>
      <c r="V2407" s="41">
        <f t="shared" si="90"/>
        <v>27</v>
      </c>
      <c r="W2407" s="52"/>
      <c r="X2407" s="53"/>
    </row>
    <row r="2408" spans="1:24" s="54" customFormat="1" x14ac:dyDescent="0.45">
      <c r="A2408" s="892"/>
      <c r="B2408" s="114" t="s">
        <v>24</v>
      </c>
      <c r="C2408" s="81">
        <v>52</v>
      </c>
      <c r="D2408" s="82" t="s">
        <v>68</v>
      </c>
      <c r="E2408" s="83" t="str">
        <f>B2408&amp;C2408&amp;D2408</f>
        <v>015214</v>
      </c>
      <c r="F2408" s="30" t="s">
        <v>36</v>
      </c>
      <c r="G2408" s="31" t="s">
        <v>582</v>
      </c>
      <c r="H2408" s="32" t="s">
        <v>3824</v>
      </c>
      <c r="I2408" s="33"/>
      <c r="J2408" s="34"/>
      <c r="K2408" s="33"/>
      <c r="L2408" s="34"/>
      <c r="M2408" s="33" t="s">
        <v>49</v>
      </c>
      <c r="N2408" s="34" t="s">
        <v>3829</v>
      </c>
      <c r="O2408" s="49"/>
      <c r="P2408" s="48"/>
      <c r="Q2408" s="50"/>
      <c r="R2408" s="24"/>
      <c r="S2408" s="38"/>
      <c r="T2408" s="24"/>
      <c r="U2408" s="90"/>
      <c r="V2408" s="41"/>
      <c r="W2408" s="52"/>
      <c r="X2408" s="53"/>
    </row>
    <row r="2409" spans="1:24" s="54" customFormat="1" x14ac:dyDescent="0.45">
      <c r="A2409" s="892"/>
      <c r="B2409" s="89" t="s">
        <v>24</v>
      </c>
      <c r="C2409" s="27">
        <v>52</v>
      </c>
      <c r="D2409" s="28" t="s">
        <v>68</v>
      </c>
      <c r="E2409" s="29" t="str">
        <f t="shared" si="91"/>
        <v>015214</v>
      </c>
      <c r="F2409" s="30" t="s">
        <v>26</v>
      </c>
      <c r="G2409" s="97" t="s">
        <v>584</v>
      </c>
      <c r="H2409" s="48" t="s">
        <v>162</v>
      </c>
      <c r="I2409" s="49" t="s">
        <v>28</v>
      </c>
      <c r="J2409" s="48" t="s">
        <v>2462</v>
      </c>
      <c r="K2409" s="49" t="s">
        <v>30</v>
      </c>
      <c r="L2409" s="48" t="s">
        <v>282</v>
      </c>
      <c r="M2409" s="49" t="s">
        <v>32</v>
      </c>
      <c r="N2409" s="48"/>
      <c r="O2409" s="49" t="s">
        <v>33</v>
      </c>
      <c r="P2409" s="48"/>
      <c r="Q2409" s="50" t="s">
        <v>34</v>
      </c>
      <c r="R2409" s="24"/>
      <c r="S2409" s="24" t="s">
        <v>35</v>
      </c>
      <c r="T2409" s="98"/>
      <c r="U2409" s="102"/>
      <c r="V2409" s="41">
        <f>LEN(H2409&amp;J2409&amp;L2409&amp;N2409&amp;P2409&amp;R2409)+5</f>
        <v>26</v>
      </c>
      <c r="W2409" s="52"/>
      <c r="X2409" s="53">
        <f>LEN(H2410&amp;J2410&amp;L2410&amp;N2410&amp;P2410&amp;R2410)+5</f>
        <v>25</v>
      </c>
    </row>
    <row r="2410" spans="1:24" s="54" customFormat="1" x14ac:dyDescent="0.45">
      <c r="A2410" s="892"/>
      <c r="B2410" s="114" t="s">
        <v>24</v>
      </c>
      <c r="C2410" s="81">
        <v>52</v>
      </c>
      <c r="D2410" s="82" t="s">
        <v>68</v>
      </c>
      <c r="E2410" s="83" t="str">
        <f t="shared" si="91"/>
        <v>015214</v>
      </c>
      <c r="F2410" s="84" t="s">
        <v>36</v>
      </c>
      <c r="G2410" s="115" t="s">
        <v>584</v>
      </c>
      <c r="H2410" s="45" t="s">
        <v>3830</v>
      </c>
      <c r="I2410" s="46" t="s">
        <v>24</v>
      </c>
      <c r="J2410" s="85" t="s">
        <v>3831</v>
      </c>
      <c r="K2410" s="124" t="s">
        <v>24</v>
      </c>
      <c r="L2410" s="85" t="s">
        <v>3832</v>
      </c>
      <c r="M2410" s="46"/>
      <c r="N2410" s="85"/>
      <c r="O2410" s="141"/>
      <c r="P2410" s="142"/>
      <c r="Q2410" s="143"/>
      <c r="R2410" s="144"/>
      <c r="S2410" s="87" t="s">
        <v>42</v>
      </c>
      <c r="T2410" s="146"/>
      <c r="U2410" s="88"/>
      <c r="V2410" s="41">
        <f>LEN(H2410&amp;J2410&amp;L2410&amp;N2410&amp;P2410&amp;R2410)+5</f>
        <v>25</v>
      </c>
      <c r="W2410" s="52"/>
      <c r="X2410" s="53"/>
    </row>
    <row r="2411" spans="1:24" s="54" customFormat="1" x14ac:dyDescent="0.45">
      <c r="A2411" s="892"/>
      <c r="B2411" s="114" t="s">
        <v>24</v>
      </c>
      <c r="C2411" s="81">
        <v>52</v>
      </c>
      <c r="D2411" s="82" t="s">
        <v>68</v>
      </c>
      <c r="E2411" s="83" t="str">
        <f t="shared" si="91"/>
        <v>015214</v>
      </c>
      <c r="F2411" s="84" t="s">
        <v>36</v>
      </c>
      <c r="G2411" s="115" t="s">
        <v>584</v>
      </c>
      <c r="H2411" s="45" t="s">
        <v>3830</v>
      </c>
      <c r="I2411" s="46" t="s">
        <v>40</v>
      </c>
      <c r="J2411" s="85" t="s">
        <v>3833</v>
      </c>
      <c r="K2411" s="46"/>
      <c r="L2411" s="85"/>
      <c r="M2411" s="46"/>
      <c r="N2411" s="85"/>
      <c r="O2411" s="141"/>
      <c r="P2411" s="142"/>
      <c r="Q2411" s="143"/>
      <c r="R2411" s="144"/>
      <c r="S2411" s="87"/>
      <c r="T2411" s="146"/>
      <c r="U2411" s="88"/>
      <c r="V2411" s="41"/>
      <c r="W2411" s="52"/>
      <c r="X2411" s="53"/>
    </row>
    <row r="2412" spans="1:24" s="54" customFormat="1" x14ac:dyDescent="0.45">
      <c r="A2412" s="892"/>
      <c r="B2412" s="89" t="s">
        <v>24</v>
      </c>
      <c r="C2412" s="27">
        <v>52</v>
      </c>
      <c r="D2412" s="28" t="s">
        <v>68</v>
      </c>
      <c r="E2412" s="29" t="str">
        <f>B2412&amp;C2412&amp;D2412</f>
        <v>015214</v>
      </c>
      <c r="F2412" s="30" t="s">
        <v>26</v>
      </c>
      <c r="G2412" s="97" t="s">
        <v>586</v>
      </c>
      <c r="H2412" s="48" t="s">
        <v>162</v>
      </c>
      <c r="I2412" s="49" t="s">
        <v>28</v>
      </c>
      <c r="J2412" s="48" t="s">
        <v>3834</v>
      </c>
      <c r="K2412" s="49" t="s">
        <v>30</v>
      </c>
      <c r="L2412" s="48" t="s">
        <v>3835</v>
      </c>
      <c r="M2412" s="49" t="s">
        <v>32</v>
      </c>
      <c r="N2412" s="48" t="s">
        <v>3836</v>
      </c>
      <c r="O2412" s="49" t="s">
        <v>33</v>
      </c>
      <c r="P2412" s="48" t="s">
        <v>3173</v>
      </c>
      <c r="Q2412" s="50" t="s">
        <v>34</v>
      </c>
      <c r="R2412" s="24"/>
      <c r="S2412" s="24" t="s">
        <v>35</v>
      </c>
      <c r="T2412" s="24"/>
      <c r="U2412" s="90"/>
      <c r="V2412" s="41">
        <f t="shared" ref="V2412:V2423" si="92">LEN(H2412&amp;J2412&amp;L2412&amp;N2412&amp;P2412&amp;R2412)+5</f>
        <v>59</v>
      </c>
      <c r="W2412" s="52"/>
      <c r="X2412" s="53">
        <f>LEN(H2413&amp;J2413&amp;L2413&amp;N2413&amp;P2413&amp;R2413)+5</f>
        <v>68</v>
      </c>
    </row>
    <row r="2413" spans="1:24" s="54" customFormat="1" ht="19" thickBot="1" x14ac:dyDescent="0.5">
      <c r="A2413" s="893"/>
      <c r="B2413" s="278" t="s">
        <v>24</v>
      </c>
      <c r="C2413" s="58">
        <v>52</v>
      </c>
      <c r="D2413" s="59" t="s">
        <v>68</v>
      </c>
      <c r="E2413" s="60" t="str">
        <f>B2413&amp;C2413&amp;D2413</f>
        <v>015214</v>
      </c>
      <c r="F2413" s="61" t="s">
        <v>36</v>
      </c>
      <c r="G2413" s="279" t="s">
        <v>586</v>
      </c>
      <c r="H2413" s="62" t="s">
        <v>3837</v>
      </c>
      <c r="I2413" s="63" t="s">
        <v>24</v>
      </c>
      <c r="J2413" s="64" t="s">
        <v>3838</v>
      </c>
      <c r="K2413" s="63" t="s">
        <v>24</v>
      </c>
      <c r="L2413" s="64" t="s">
        <v>3839</v>
      </c>
      <c r="M2413" s="63" t="s">
        <v>24</v>
      </c>
      <c r="N2413" s="64" t="s">
        <v>2727</v>
      </c>
      <c r="O2413" s="63" t="s">
        <v>24</v>
      </c>
      <c r="P2413" s="64" t="s">
        <v>3840</v>
      </c>
      <c r="Q2413" s="149"/>
      <c r="R2413" s="151"/>
      <c r="S2413" s="68" t="s">
        <v>42</v>
      </c>
      <c r="T2413" s="151"/>
      <c r="U2413" s="280"/>
      <c r="V2413" s="41">
        <f t="shared" si="92"/>
        <v>68</v>
      </c>
      <c r="W2413" s="52"/>
      <c r="X2413" s="53"/>
    </row>
    <row r="2414" spans="1:24" s="54" customFormat="1" x14ac:dyDescent="0.45">
      <c r="A2414" s="894" t="s">
        <v>3841</v>
      </c>
      <c r="B2414" s="230" t="s">
        <v>24</v>
      </c>
      <c r="C2414" s="229">
        <v>52</v>
      </c>
      <c r="D2414" s="230" t="s">
        <v>70</v>
      </c>
      <c r="E2414" s="19" t="s">
        <v>3842</v>
      </c>
      <c r="F2414" s="71" t="s">
        <v>26</v>
      </c>
      <c r="G2414" s="72" t="s">
        <v>24</v>
      </c>
      <c r="H2414" s="192" t="s">
        <v>162</v>
      </c>
      <c r="I2414" s="74" t="s">
        <v>28</v>
      </c>
      <c r="J2414" s="73" t="s">
        <v>123</v>
      </c>
      <c r="K2414" s="74" t="s">
        <v>30</v>
      </c>
      <c r="L2414" s="73"/>
      <c r="M2414" s="74" t="s">
        <v>32</v>
      </c>
      <c r="N2414" s="73"/>
      <c r="O2414" s="74" t="s">
        <v>33</v>
      </c>
      <c r="P2414" s="73"/>
      <c r="Q2414" s="75" t="s">
        <v>34</v>
      </c>
      <c r="R2414" s="76"/>
      <c r="S2414" s="76" t="s">
        <v>35</v>
      </c>
      <c r="T2414" s="76"/>
      <c r="U2414" s="281"/>
      <c r="V2414" s="41">
        <f t="shared" si="92"/>
        <v>17</v>
      </c>
      <c r="W2414" s="52"/>
      <c r="X2414" s="53">
        <f>LEN(H2415&amp;J2415&amp;L2415&amp;N2415&amp;P2415&amp;R2415)+5</f>
        <v>30</v>
      </c>
    </row>
    <row r="2415" spans="1:24" x14ac:dyDescent="0.45">
      <c r="A2415" s="895"/>
      <c r="B2415" s="89" t="s">
        <v>24</v>
      </c>
      <c r="C2415" s="232">
        <v>52</v>
      </c>
      <c r="D2415" s="89" t="s">
        <v>70</v>
      </c>
      <c r="E2415" s="29" t="s">
        <v>3842</v>
      </c>
      <c r="F2415" s="30" t="s">
        <v>36</v>
      </c>
      <c r="G2415" s="33" t="s">
        <v>24</v>
      </c>
      <c r="H2415" s="233" t="s">
        <v>3843</v>
      </c>
      <c r="I2415" s="33" t="s">
        <v>24</v>
      </c>
      <c r="J2415" s="233" t="s">
        <v>3844</v>
      </c>
      <c r="K2415" s="33"/>
      <c r="L2415" s="174"/>
      <c r="M2415" s="33"/>
      <c r="N2415" s="34"/>
      <c r="O2415" s="33"/>
      <c r="P2415" s="34"/>
      <c r="Q2415" s="36"/>
      <c r="R2415" s="38"/>
      <c r="S2415" s="38" t="s">
        <v>51</v>
      </c>
      <c r="T2415" s="38"/>
      <c r="U2415" s="90" t="s">
        <v>2457</v>
      </c>
      <c r="V2415" s="41">
        <f t="shared" si="92"/>
        <v>30</v>
      </c>
      <c r="W2415" s="13"/>
    </row>
    <row r="2416" spans="1:24" s="54" customFormat="1" x14ac:dyDescent="0.45">
      <c r="A2416" s="895"/>
      <c r="B2416" s="89" t="s">
        <v>24</v>
      </c>
      <c r="C2416" s="232">
        <v>52</v>
      </c>
      <c r="D2416" s="89" t="s">
        <v>70</v>
      </c>
      <c r="E2416" s="29" t="s">
        <v>3842</v>
      </c>
      <c r="F2416" s="30" t="s">
        <v>26</v>
      </c>
      <c r="G2416" s="47" t="s">
        <v>40</v>
      </c>
      <c r="H2416" s="192" t="s">
        <v>162</v>
      </c>
      <c r="I2416" s="49" t="s">
        <v>28</v>
      </c>
      <c r="J2416" s="48" t="s">
        <v>123</v>
      </c>
      <c r="K2416" s="49" t="s">
        <v>30</v>
      </c>
      <c r="L2416" s="48" t="s">
        <v>3845</v>
      </c>
      <c r="M2416" s="49" t="s">
        <v>32</v>
      </c>
      <c r="N2416" s="48" t="s">
        <v>3846</v>
      </c>
      <c r="O2416" s="49" t="s">
        <v>33</v>
      </c>
      <c r="P2416" s="48"/>
      <c r="Q2416" s="50" t="s">
        <v>34</v>
      </c>
      <c r="R2416" s="24"/>
      <c r="S2416" s="24" t="s">
        <v>35</v>
      </c>
      <c r="T2416" s="24"/>
      <c r="U2416" s="90"/>
      <c r="V2416" s="41">
        <f t="shared" si="92"/>
        <v>33</v>
      </c>
      <c r="W2416" s="52"/>
      <c r="X2416" s="53">
        <f>LEN(H2417&amp;J2417&amp;L2417&amp;N2417&amp;P2417&amp;R2417)+5</f>
        <v>41</v>
      </c>
    </row>
    <row r="2417" spans="1:24" x14ac:dyDescent="0.45">
      <c r="A2417" s="895"/>
      <c r="B2417" s="89" t="s">
        <v>24</v>
      </c>
      <c r="C2417" s="232">
        <v>52</v>
      </c>
      <c r="D2417" s="89" t="s">
        <v>70</v>
      </c>
      <c r="E2417" s="29" t="s">
        <v>3842</v>
      </c>
      <c r="F2417" s="30" t="s">
        <v>36</v>
      </c>
      <c r="G2417" s="33" t="s">
        <v>40</v>
      </c>
      <c r="H2417" s="233" t="s">
        <v>3847</v>
      </c>
      <c r="I2417" s="33" t="s">
        <v>24</v>
      </c>
      <c r="J2417" s="233" t="s">
        <v>3848</v>
      </c>
      <c r="K2417" s="33" t="s">
        <v>24</v>
      </c>
      <c r="L2417" s="174" t="s">
        <v>3663</v>
      </c>
      <c r="M2417" s="33" t="s">
        <v>24</v>
      </c>
      <c r="N2417" s="34" t="s">
        <v>3849</v>
      </c>
      <c r="O2417" s="33"/>
      <c r="P2417" s="34"/>
      <c r="Q2417" s="36"/>
      <c r="R2417" s="38"/>
      <c r="S2417" s="38" t="s">
        <v>51</v>
      </c>
      <c r="T2417" s="38"/>
      <c r="U2417" s="90" t="s">
        <v>2457</v>
      </c>
      <c r="V2417" s="41">
        <f t="shared" si="92"/>
        <v>41</v>
      </c>
      <c r="W2417" s="13"/>
    </row>
    <row r="2418" spans="1:24" s="54" customFormat="1" x14ac:dyDescent="0.45">
      <c r="A2418" s="895"/>
      <c r="B2418" s="89" t="s">
        <v>24</v>
      </c>
      <c r="C2418" s="232">
        <v>52</v>
      </c>
      <c r="D2418" s="89" t="s">
        <v>70</v>
      </c>
      <c r="E2418" s="29" t="s">
        <v>3842</v>
      </c>
      <c r="F2418" s="30" t="s">
        <v>26</v>
      </c>
      <c r="G2418" s="47" t="s">
        <v>43</v>
      </c>
      <c r="H2418" s="192" t="s">
        <v>162</v>
      </c>
      <c r="I2418" s="49" t="s">
        <v>28</v>
      </c>
      <c r="J2418" s="48" t="s">
        <v>3850</v>
      </c>
      <c r="K2418" s="49" t="s">
        <v>30</v>
      </c>
      <c r="L2418" s="48" t="s">
        <v>3095</v>
      </c>
      <c r="M2418" s="49" t="s">
        <v>32</v>
      </c>
      <c r="N2418" s="48"/>
      <c r="O2418" s="49" t="s">
        <v>33</v>
      </c>
      <c r="P2418" s="48"/>
      <c r="Q2418" s="50" t="s">
        <v>34</v>
      </c>
      <c r="R2418" s="24"/>
      <c r="S2418" s="24" t="s">
        <v>35</v>
      </c>
      <c r="T2418" s="24"/>
      <c r="U2418" s="90"/>
      <c r="V2418" s="41">
        <f t="shared" si="92"/>
        <v>31</v>
      </c>
      <c r="W2418" s="52"/>
      <c r="X2418" s="53">
        <f>LEN(H2419&amp;J2419&amp;L2419&amp;N2419&amp;P2419&amp;R2419)+5</f>
        <v>30</v>
      </c>
    </row>
    <row r="2419" spans="1:24" x14ac:dyDescent="0.45">
      <c r="A2419" s="895"/>
      <c r="B2419" s="89" t="s">
        <v>24</v>
      </c>
      <c r="C2419" s="232">
        <v>52</v>
      </c>
      <c r="D2419" s="89" t="s">
        <v>70</v>
      </c>
      <c r="E2419" s="29" t="s">
        <v>3842</v>
      </c>
      <c r="F2419" s="30" t="s">
        <v>36</v>
      </c>
      <c r="G2419" s="33" t="s">
        <v>43</v>
      </c>
      <c r="H2419" s="233" t="s">
        <v>3851</v>
      </c>
      <c r="I2419" s="33" t="s">
        <v>24</v>
      </c>
      <c r="J2419" s="233" t="s">
        <v>3852</v>
      </c>
      <c r="K2419" s="33" t="s">
        <v>24</v>
      </c>
      <c r="L2419" s="174" t="s">
        <v>3853</v>
      </c>
      <c r="M2419" s="33"/>
      <c r="N2419" s="34"/>
      <c r="O2419" s="33"/>
      <c r="P2419" s="34"/>
      <c r="Q2419" s="36"/>
      <c r="R2419" s="38"/>
      <c r="S2419" s="38" t="s">
        <v>2629</v>
      </c>
      <c r="T2419" s="38"/>
      <c r="U2419" s="90" t="s">
        <v>2457</v>
      </c>
      <c r="V2419" s="41">
        <f t="shared" si="92"/>
        <v>30</v>
      </c>
      <c r="W2419" s="13"/>
    </row>
    <row r="2420" spans="1:24" s="54" customFormat="1" x14ac:dyDescent="0.45">
      <c r="A2420" s="895"/>
      <c r="B2420" s="89" t="s">
        <v>24</v>
      </c>
      <c r="C2420" s="232">
        <v>52</v>
      </c>
      <c r="D2420" s="89" t="s">
        <v>70</v>
      </c>
      <c r="E2420" s="29" t="s">
        <v>3842</v>
      </c>
      <c r="F2420" s="30" t="s">
        <v>26</v>
      </c>
      <c r="G2420" s="47" t="s">
        <v>46</v>
      </c>
      <c r="H2420" s="192" t="s">
        <v>162</v>
      </c>
      <c r="I2420" s="49" t="s">
        <v>28</v>
      </c>
      <c r="J2420" s="48" t="s">
        <v>123</v>
      </c>
      <c r="K2420" s="49" t="s">
        <v>30</v>
      </c>
      <c r="L2420" s="48" t="s">
        <v>3854</v>
      </c>
      <c r="M2420" s="49" t="s">
        <v>32</v>
      </c>
      <c r="N2420" s="48"/>
      <c r="O2420" s="49" t="s">
        <v>33</v>
      </c>
      <c r="P2420" s="48"/>
      <c r="Q2420" s="50" t="s">
        <v>34</v>
      </c>
      <c r="R2420" s="24"/>
      <c r="S2420" s="24" t="s">
        <v>35</v>
      </c>
      <c r="T2420" s="24"/>
      <c r="U2420" s="90"/>
      <c r="V2420" s="41">
        <f t="shared" si="92"/>
        <v>29</v>
      </c>
      <c r="W2420" s="52"/>
      <c r="X2420" s="53">
        <f>LEN(H2421&amp;J2421&amp;L2421&amp;N2421&amp;P2421&amp;R2421)+5</f>
        <v>41</v>
      </c>
    </row>
    <row r="2421" spans="1:24" x14ac:dyDescent="0.45">
      <c r="A2421" s="895"/>
      <c r="B2421" s="89" t="s">
        <v>24</v>
      </c>
      <c r="C2421" s="232">
        <v>52</v>
      </c>
      <c r="D2421" s="89" t="s">
        <v>70</v>
      </c>
      <c r="E2421" s="29" t="s">
        <v>3842</v>
      </c>
      <c r="F2421" s="30" t="s">
        <v>36</v>
      </c>
      <c r="G2421" s="33" t="s">
        <v>46</v>
      </c>
      <c r="H2421" s="233" t="s">
        <v>3855</v>
      </c>
      <c r="I2421" s="33" t="s">
        <v>24</v>
      </c>
      <c r="J2421" s="233" t="s">
        <v>3856</v>
      </c>
      <c r="K2421" s="33" t="s">
        <v>24</v>
      </c>
      <c r="L2421" s="237" t="s">
        <v>3857</v>
      </c>
      <c r="M2421" s="33"/>
      <c r="N2421" s="34"/>
      <c r="O2421" s="33"/>
      <c r="P2421" s="34"/>
      <c r="Q2421" s="36"/>
      <c r="R2421" s="38"/>
      <c r="S2421" s="38" t="s">
        <v>42</v>
      </c>
      <c r="T2421" s="38"/>
      <c r="U2421" s="90" t="s">
        <v>2457</v>
      </c>
      <c r="V2421" s="41">
        <f t="shared" si="92"/>
        <v>41</v>
      </c>
      <c r="W2421" s="13"/>
    </row>
    <row r="2422" spans="1:24" x14ac:dyDescent="0.45">
      <c r="A2422" s="895"/>
      <c r="B2422" s="89" t="s">
        <v>24</v>
      </c>
      <c r="C2422" s="232">
        <v>52</v>
      </c>
      <c r="D2422" s="89" t="s">
        <v>70</v>
      </c>
      <c r="E2422" s="29" t="s">
        <v>3842</v>
      </c>
      <c r="F2422" s="30" t="s">
        <v>36</v>
      </c>
      <c r="G2422" s="33" t="s">
        <v>46</v>
      </c>
      <c r="H2422" s="233" t="s">
        <v>3855</v>
      </c>
      <c r="I2422" s="33" t="s">
        <v>40</v>
      </c>
      <c r="J2422" s="233" t="s">
        <v>3858</v>
      </c>
      <c r="K2422" s="33" t="s">
        <v>40</v>
      </c>
      <c r="L2422" s="237" t="s">
        <v>3859</v>
      </c>
      <c r="M2422" s="33"/>
      <c r="N2422" s="34"/>
      <c r="O2422" s="33"/>
      <c r="P2422" s="34"/>
      <c r="Q2422" s="36"/>
      <c r="R2422" s="38"/>
      <c r="S2422" s="38"/>
      <c r="T2422" s="38"/>
      <c r="U2422" s="90" t="s">
        <v>2457</v>
      </c>
      <c r="V2422" s="41">
        <f t="shared" si="92"/>
        <v>37</v>
      </c>
      <c r="W2422" s="13"/>
    </row>
    <row r="2423" spans="1:24" x14ac:dyDescent="0.45">
      <c r="A2423" s="895"/>
      <c r="B2423" s="89" t="s">
        <v>24</v>
      </c>
      <c r="C2423" s="232">
        <v>52</v>
      </c>
      <c r="D2423" s="89" t="s">
        <v>70</v>
      </c>
      <c r="E2423" s="29" t="s">
        <v>3842</v>
      </c>
      <c r="F2423" s="30" t="s">
        <v>36</v>
      </c>
      <c r="G2423" s="33" t="s">
        <v>46</v>
      </c>
      <c r="H2423" s="233" t="s">
        <v>3855</v>
      </c>
      <c r="I2423" s="33" t="s">
        <v>43</v>
      </c>
      <c r="J2423" s="233" t="s">
        <v>3860</v>
      </c>
      <c r="K2423" s="33" t="s">
        <v>43</v>
      </c>
      <c r="L2423" s="237" t="s">
        <v>33</v>
      </c>
      <c r="M2423" s="33"/>
      <c r="N2423" s="34"/>
      <c r="O2423" s="33"/>
      <c r="P2423" s="34"/>
      <c r="Q2423" s="36"/>
      <c r="R2423" s="38"/>
      <c r="S2423" s="38"/>
      <c r="T2423" s="38"/>
      <c r="U2423" s="90"/>
      <c r="V2423" s="41">
        <f t="shared" si="92"/>
        <v>28</v>
      </c>
      <c r="W2423" s="13"/>
    </row>
    <row r="2424" spans="1:24" x14ac:dyDescent="0.45">
      <c r="A2424" s="895"/>
      <c r="B2424" s="89" t="s">
        <v>24</v>
      </c>
      <c r="C2424" s="232">
        <v>52</v>
      </c>
      <c r="D2424" s="89" t="s">
        <v>70</v>
      </c>
      <c r="E2424" s="29" t="s">
        <v>3842</v>
      </c>
      <c r="F2424" s="30" t="s">
        <v>36</v>
      </c>
      <c r="G2424" s="33" t="s">
        <v>46</v>
      </c>
      <c r="H2424" s="233" t="s">
        <v>3855</v>
      </c>
      <c r="I2424" s="33"/>
      <c r="J2424" s="233"/>
      <c r="K2424" s="33" t="s">
        <v>46</v>
      </c>
      <c r="L2424" s="237" t="s">
        <v>32</v>
      </c>
      <c r="M2424" s="33"/>
      <c r="N2424" s="34"/>
      <c r="O2424" s="33"/>
      <c r="P2424" s="34"/>
      <c r="Q2424" s="36"/>
      <c r="R2424" s="38"/>
      <c r="S2424" s="38"/>
      <c r="T2424" s="38"/>
      <c r="U2424" s="90"/>
      <c r="V2424" s="41"/>
      <c r="W2424" s="13"/>
    </row>
    <row r="2425" spans="1:24" s="54" customFormat="1" x14ac:dyDescent="0.45">
      <c r="A2425" s="895"/>
      <c r="B2425" s="89" t="s">
        <v>24</v>
      </c>
      <c r="C2425" s="232">
        <v>52</v>
      </c>
      <c r="D2425" s="89" t="s">
        <v>70</v>
      </c>
      <c r="E2425" s="29" t="s">
        <v>3842</v>
      </c>
      <c r="F2425" s="30" t="s">
        <v>26</v>
      </c>
      <c r="G2425" s="47" t="s">
        <v>49</v>
      </c>
      <c r="H2425" s="192" t="s">
        <v>162</v>
      </c>
      <c r="I2425" s="49" t="s">
        <v>28</v>
      </c>
      <c r="J2425" s="48" t="s">
        <v>1346</v>
      </c>
      <c r="K2425" s="49" t="s">
        <v>30</v>
      </c>
      <c r="L2425" s="48" t="s">
        <v>282</v>
      </c>
      <c r="M2425" s="49" t="s">
        <v>32</v>
      </c>
      <c r="N2425" s="48"/>
      <c r="O2425" s="49" t="s">
        <v>33</v>
      </c>
      <c r="P2425" s="48"/>
      <c r="Q2425" s="50" t="s">
        <v>34</v>
      </c>
      <c r="R2425" s="24"/>
      <c r="S2425" s="24" t="s">
        <v>35</v>
      </c>
      <c r="T2425" s="24"/>
      <c r="U2425" s="90"/>
      <c r="V2425" s="41">
        <f>LEN(H2425&amp;J2425&amp;L2425&amp;N2425&amp;P2425&amp;R2425)+5</f>
        <v>27</v>
      </c>
      <c r="W2425" s="52"/>
      <c r="X2425" s="53">
        <f>LEN(H2426&amp;J2426&amp;L2426&amp;N2426&amp;P2426&amp;R2426)+5</f>
        <v>26</v>
      </c>
    </row>
    <row r="2426" spans="1:24" x14ac:dyDescent="0.45">
      <c r="A2426" s="895"/>
      <c r="B2426" s="89" t="s">
        <v>24</v>
      </c>
      <c r="C2426" s="232">
        <v>52</v>
      </c>
      <c r="D2426" s="89" t="s">
        <v>70</v>
      </c>
      <c r="E2426" s="29" t="s">
        <v>3842</v>
      </c>
      <c r="F2426" s="30" t="s">
        <v>36</v>
      </c>
      <c r="G2426" s="33" t="s">
        <v>49</v>
      </c>
      <c r="H2426" s="233" t="s">
        <v>3861</v>
      </c>
      <c r="I2426" s="33" t="s">
        <v>24</v>
      </c>
      <c r="J2426" s="282" t="s">
        <v>3862</v>
      </c>
      <c r="K2426" s="55" t="s">
        <v>24</v>
      </c>
      <c r="L2426" s="34" t="s">
        <v>3185</v>
      </c>
      <c r="M2426" s="33"/>
      <c r="N2426" s="34"/>
      <c r="O2426" s="33"/>
      <c r="P2426" s="34"/>
      <c r="Q2426" s="36"/>
      <c r="R2426" s="38"/>
      <c r="S2426" s="38" t="s">
        <v>42</v>
      </c>
      <c r="T2426" s="38"/>
      <c r="U2426" s="90" t="s">
        <v>2457</v>
      </c>
      <c r="V2426" s="41">
        <f>LEN(H2426&amp;J2426&amp;L2426&amp;N2426&amp;P2426&amp;R2426)+5</f>
        <v>26</v>
      </c>
      <c r="W2426" s="13"/>
    </row>
    <row r="2427" spans="1:24" s="54" customFormat="1" x14ac:dyDescent="0.45">
      <c r="A2427" s="895"/>
      <c r="B2427" s="89" t="s">
        <v>24</v>
      </c>
      <c r="C2427" s="232">
        <v>52</v>
      </c>
      <c r="D2427" s="89" t="s">
        <v>70</v>
      </c>
      <c r="E2427" s="29" t="s">
        <v>3842</v>
      </c>
      <c r="F2427" s="30" t="s">
        <v>26</v>
      </c>
      <c r="G2427" s="47" t="s">
        <v>52</v>
      </c>
      <c r="H2427" s="192" t="s">
        <v>162</v>
      </c>
      <c r="I2427" s="49" t="s">
        <v>28</v>
      </c>
      <c r="J2427" s="48" t="s">
        <v>1346</v>
      </c>
      <c r="K2427" s="49" t="s">
        <v>30</v>
      </c>
      <c r="L2427" s="48" t="s">
        <v>3863</v>
      </c>
      <c r="M2427" s="49" t="s">
        <v>32</v>
      </c>
      <c r="N2427" s="48"/>
      <c r="O2427" s="49" t="s">
        <v>33</v>
      </c>
      <c r="P2427" s="48"/>
      <c r="Q2427" s="50" t="s">
        <v>34</v>
      </c>
      <c r="R2427" s="24"/>
      <c r="S2427" s="24" t="s">
        <v>35</v>
      </c>
      <c r="T2427" s="24"/>
      <c r="U2427" s="90"/>
      <c r="V2427" s="41">
        <f>LEN(H2427&amp;J2427&amp;L2427&amp;N2427&amp;P2427&amp;R2427)+5</f>
        <v>27</v>
      </c>
      <c r="W2427" s="52"/>
      <c r="X2427" s="53">
        <f>LEN(H2428&amp;J2428&amp;L2428&amp;N2428&amp;P2428&amp;R2428)+5</f>
        <v>51</v>
      </c>
    </row>
    <row r="2428" spans="1:24" x14ac:dyDescent="0.45">
      <c r="A2428" s="895"/>
      <c r="B2428" s="89" t="s">
        <v>24</v>
      </c>
      <c r="C2428" s="232">
        <v>52</v>
      </c>
      <c r="D2428" s="89" t="s">
        <v>70</v>
      </c>
      <c r="E2428" s="29" t="s">
        <v>3842</v>
      </c>
      <c r="F2428" s="30" t="s">
        <v>36</v>
      </c>
      <c r="G2428" s="33" t="s">
        <v>52</v>
      </c>
      <c r="H2428" s="233" t="s">
        <v>3864</v>
      </c>
      <c r="I2428" s="33" t="s">
        <v>24</v>
      </c>
      <c r="J2428" s="282" t="s">
        <v>3865</v>
      </c>
      <c r="K2428" s="33" t="s">
        <v>24</v>
      </c>
      <c r="L2428" s="242" t="s">
        <v>3866</v>
      </c>
      <c r="M2428" s="33"/>
      <c r="N2428" s="34"/>
      <c r="O2428" s="33"/>
      <c r="P2428" s="34"/>
      <c r="Q2428" s="36"/>
      <c r="R2428" s="38"/>
      <c r="S2428" s="38" t="s">
        <v>42</v>
      </c>
      <c r="T2428" s="38"/>
      <c r="U2428" s="90" t="s">
        <v>2457</v>
      </c>
      <c r="V2428" s="41">
        <f>LEN(H2428&amp;J2428&amp;L2428&amp;N2428&amp;P2428&amp;R2428)+5</f>
        <v>51</v>
      </c>
      <c r="W2428" s="13"/>
    </row>
    <row r="2429" spans="1:24" s="54" customFormat="1" x14ac:dyDescent="0.45">
      <c r="A2429" s="895"/>
      <c r="B2429" s="89" t="s">
        <v>24</v>
      </c>
      <c r="C2429" s="232">
        <v>52</v>
      </c>
      <c r="D2429" s="89" t="s">
        <v>70</v>
      </c>
      <c r="E2429" s="29" t="s">
        <v>3842</v>
      </c>
      <c r="F2429" s="203" t="s">
        <v>26</v>
      </c>
      <c r="G2429" s="47" t="s">
        <v>54</v>
      </c>
      <c r="H2429" s="192" t="s">
        <v>162</v>
      </c>
      <c r="I2429" s="49" t="s">
        <v>28</v>
      </c>
      <c r="J2429" s="48" t="s">
        <v>1346</v>
      </c>
      <c r="K2429" s="49" t="s">
        <v>30</v>
      </c>
      <c r="L2429" s="48" t="s">
        <v>3867</v>
      </c>
      <c r="M2429" s="47" t="s">
        <v>32</v>
      </c>
      <c r="N2429" s="48" t="s">
        <v>282</v>
      </c>
      <c r="O2429" s="47" t="s">
        <v>33</v>
      </c>
      <c r="P2429" s="48" t="s">
        <v>3035</v>
      </c>
      <c r="Q2429" s="50" t="s">
        <v>34</v>
      </c>
      <c r="R2429" s="24"/>
      <c r="S2429" s="24" t="s">
        <v>35</v>
      </c>
      <c r="T2429" s="24"/>
      <c r="U2429" s="90"/>
      <c r="V2429" s="41"/>
      <c r="W2429" s="52"/>
      <c r="X2429" s="53">
        <f>LEN(H2430&amp;J2430&amp;L2430&amp;N2430&amp;P2430&amp;R2430)+5</f>
        <v>49</v>
      </c>
    </row>
    <row r="2430" spans="1:24" x14ac:dyDescent="0.45">
      <c r="A2430" s="895"/>
      <c r="B2430" s="89" t="s">
        <v>24</v>
      </c>
      <c r="C2430" s="232">
        <v>52</v>
      </c>
      <c r="D2430" s="89" t="s">
        <v>70</v>
      </c>
      <c r="E2430" s="29" t="s">
        <v>3842</v>
      </c>
      <c r="F2430" s="30" t="s">
        <v>36</v>
      </c>
      <c r="G2430" s="107" t="s">
        <v>54</v>
      </c>
      <c r="H2430" s="283" t="s">
        <v>3868</v>
      </c>
      <c r="I2430" s="138" t="s">
        <v>24</v>
      </c>
      <c r="J2430" s="105" t="s">
        <v>3869</v>
      </c>
      <c r="K2430" s="138" t="s">
        <v>24</v>
      </c>
      <c r="L2430" s="105" t="s">
        <v>3870</v>
      </c>
      <c r="M2430" s="46" t="s">
        <v>24</v>
      </c>
      <c r="N2430" s="85" t="s">
        <v>3085</v>
      </c>
      <c r="O2430" s="46" t="s">
        <v>24</v>
      </c>
      <c r="P2430" s="85" t="s">
        <v>2416</v>
      </c>
      <c r="Q2430" s="108"/>
      <c r="R2430" s="109"/>
      <c r="S2430" s="110" t="s">
        <v>51</v>
      </c>
      <c r="T2430" s="111"/>
      <c r="U2430" s="112"/>
      <c r="V2430" s="41"/>
      <c r="W2430" s="13"/>
    </row>
    <row r="2431" spans="1:24" x14ac:dyDescent="0.45">
      <c r="A2431" s="895"/>
      <c r="B2431" s="89" t="s">
        <v>24</v>
      </c>
      <c r="C2431" s="232">
        <v>52</v>
      </c>
      <c r="D2431" s="89" t="s">
        <v>70</v>
      </c>
      <c r="E2431" s="29" t="s">
        <v>3842</v>
      </c>
      <c r="F2431" s="30" t="s">
        <v>36</v>
      </c>
      <c r="G2431" s="107" t="s">
        <v>54</v>
      </c>
      <c r="H2431" s="283" t="s">
        <v>3868</v>
      </c>
      <c r="I2431" s="138" t="s">
        <v>40</v>
      </c>
      <c r="J2431" s="105" t="s">
        <v>3871</v>
      </c>
      <c r="K2431" s="138" t="s">
        <v>40</v>
      </c>
      <c r="L2431" s="105" t="s">
        <v>3872</v>
      </c>
      <c r="M2431" s="46" t="s">
        <v>40</v>
      </c>
      <c r="N2431" s="85" t="s">
        <v>2902</v>
      </c>
      <c r="O2431" s="46" t="s">
        <v>40</v>
      </c>
      <c r="P2431" s="85" t="s">
        <v>3641</v>
      </c>
      <c r="Q2431" s="108"/>
      <c r="R2431" s="109"/>
      <c r="S2431" s="110" t="s">
        <v>3873</v>
      </c>
      <c r="T2431" s="111"/>
      <c r="U2431" s="112"/>
      <c r="V2431" s="41"/>
      <c r="W2431" s="13"/>
    </row>
    <row r="2432" spans="1:24" x14ac:dyDescent="0.45">
      <c r="A2432" s="895"/>
      <c r="B2432" s="89" t="s">
        <v>24</v>
      </c>
      <c r="C2432" s="232">
        <v>52</v>
      </c>
      <c r="D2432" s="89" t="s">
        <v>70</v>
      </c>
      <c r="E2432" s="29" t="s">
        <v>3842</v>
      </c>
      <c r="F2432" s="30" t="s">
        <v>36</v>
      </c>
      <c r="G2432" s="107" t="s">
        <v>54</v>
      </c>
      <c r="H2432" s="283" t="s">
        <v>3868</v>
      </c>
      <c r="I2432" s="138" t="s">
        <v>43</v>
      </c>
      <c r="J2432" s="105" t="s">
        <v>3874</v>
      </c>
      <c r="K2432" s="138" t="s">
        <v>43</v>
      </c>
      <c r="L2432" s="105" t="s">
        <v>3875</v>
      </c>
      <c r="M2432" s="104" t="s">
        <v>43</v>
      </c>
      <c r="N2432" s="105" t="s">
        <v>2912</v>
      </c>
      <c r="O2432" s="107"/>
      <c r="P2432" s="105"/>
      <c r="Q2432" s="108"/>
      <c r="R2432" s="109"/>
      <c r="S2432" s="110" t="s">
        <v>2728</v>
      </c>
      <c r="T2432" s="111"/>
      <c r="U2432" s="112"/>
      <c r="V2432" s="41"/>
      <c r="W2432" s="13"/>
    </row>
    <row r="2433" spans="1:24" x14ac:dyDescent="0.45">
      <c r="A2433" s="895"/>
      <c r="B2433" s="89" t="s">
        <v>24</v>
      </c>
      <c r="C2433" s="232">
        <v>52</v>
      </c>
      <c r="D2433" s="89" t="s">
        <v>70</v>
      </c>
      <c r="E2433" s="29" t="s">
        <v>3842</v>
      </c>
      <c r="F2433" s="30" t="s">
        <v>36</v>
      </c>
      <c r="G2433" s="33" t="s">
        <v>54</v>
      </c>
      <c r="H2433" s="233" t="s">
        <v>3868</v>
      </c>
      <c r="I2433" s="35" t="s">
        <v>46</v>
      </c>
      <c r="J2433" s="34" t="s">
        <v>3876</v>
      </c>
      <c r="K2433" s="35" t="s">
        <v>46</v>
      </c>
      <c r="L2433" s="34" t="s">
        <v>3877</v>
      </c>
      <c r="M2433" s="33"/>
      <c r="N2433" s="34"/>
      <c r="O2433" s="33"/>
      <c r="P2433" s="34"/>
      <c r="Q2433" s="36"/>
      <c r="R2433" s="37"/>
      <c r="S2433" s="38"/>
      <c r="T2433" s="43"/>
      <c r="U2433" s="102"/>
      <c r="V2433" s="41"/>
      <c r="W2433" s="13"/>
    </row>
    <row r="2434" spans="1:24" x14ac:dyDescent="0.45">
      <c r="A2434" s="895"/>
      <c r="B2434" s="89" t="s">
        <v>24</v>
      </c>
      <c r="C2434" s="232">
        <v>52</v>
      </c>
      <c r="D2434" s="89" t="s">
        <v>70</v>
      </c>
      <c r="E2434" s="29" t="s">
        <v>3842</v>
      </c>
      <c r="F2434" s="30" t="s">
        <v>36</v>
      </c>
      <c r="G2434" s="107" t="s">
        <v>54</v>
      </c>
      <c r="H2434" s="283" t="s">
        <v>3868</v>
      </c>
      <c r="I2434" s="138" t="s">
        <v>49</v>
      </c>
      <c r="J2434" s="105" t="s">
        <v>3878</v>
      </c>
      <c r="K2434" s="105"/>
      <c r="L2434" s="105"/>
      <c r="M2434" s="107"/>
      <c r="N2434" s="105"/>
      <c r="O2434" s="107"/>
      <c r="P2434" s="105"/>
      <c r="Q2434" s="108"/>
      <c r="R2434" s="109"/>
      <c r="S2434" s="110"/>
      <c r="T2434" s="111"/>
      <c r="U2434" s="112"/>
      <c r="V2434" s="41"/>
      <c r="W2434" s="13"/>
    </row>
    <row r="2435" spans="1:24" x14ac:dyDescent="0.45">
      <c r="A2435" s="895"/>
      <c r="B2435" s="89" t="s">
        <v>24</v>
      </c>
      <c r="C2435" s="232">
        <v>52</v>
      </c>
      <c r="D2435" s="89" t="s">
        <v>70</v>
      </c>
      <c r="E2435" s="29" t="s">
        <v>3842</v>
      </c>
      <c r="F2435" s="30" t="s">
        <v>36</v>
      </c>
      <c r="G2435" s="107" t="s">
        <v>54</v>
      </c>
      <c r="H2435" s="283" t="s">
        <v>3868</v>
      </c>
      <c r="I2435" s="138" t="s">
        <v>52</v>
      </c>
      <c r="J2435" s="105" t="s">
        <v>3638</v>
      </c>
      <c r="K2435" s="105"/>
      <c r="L2435" s="105"/>
      <c r="M2435" s="107"/>
      <c r="N2435" s="105"/>
      <c r="O2435" s="107"/>
      <c r="P2435" s="105"/>
      <c r="Q2435" s="108"/>
      <c r="R2435" s="109"/>
      <c r="S2435" s="110"/>
      <c r="T2435" s="111"/>
      <c r="U2435" s="112"/>
      <c r="V2435" s="41"/>
      <c r="W2435" s="13"/>
    </row>
    <row r="2436" spans="1:24" x14ac:dyDescent="0.45">
      <c r="A2436" s="895"/>
      <c r="B2436" s="89" t="s">
        <v>24</v>
      </c>
      <c r="C2436" s="232">
        <v>52</v>
      </c>
      <c r="D2436" s="89" t="s">
        <v>70</v>
      </c>
      <c r="E2436" s="29" t="s">
        <v>3842</v>
      </c>
      <c r="F2436" s="30" t="s">
        <v>36</v>
      </c>
      <c r="G2436" s="107" t="s">
        <v>54</v>
      </c>
      <c r="H2436" s="283" t="s">
        <v>3868</v>
      </c>
      <c r="I2436" s="107" t="s">
        <v>54</v>
      </c>
      <c r="J2436" s="105" t="s">
        <v>3879</v>
      </c>
      <c r="K2436" s="105"/>
      <c r="L2436" s="105"/>
      <c r="M2436" s="107"/>
      <c r="N2436" s="105"/>
      <c r="O2436" s="107"/>
      <c r="P2436" s="105"/>
      <c r="Q2436" s="108"/>
      <c r="R2436" s="109"/>
      <c r="S2436" s="110"/>
      <c r="T2436" s="111"/>
      <c r="U2436" s="112"/>
      <c r="V2436" s="41"/>
      <c r="W2436" s="13"/>
    </row>
    <row r="2437" spans="1:24" x14ac:dyDescent="0.45">
      <c r="A2437" s="895"/>
      <c r="B2437" s="114" t="s">
        <v>24</v>
      </c>
      <c r="C2437" s="254">
        <v>52</v>
      </c>
      <c r="D2437" s="114" t="s">
        <v>70</v>
      </c>
      <c r="E2437" s="83" t="s">
        <v>3842</v>
      </c>
      <c r="F2437" s="84" t="s">
        <v>36</v>
      </c>
      <c r="G2437" s="46" t="s">
        <v>54</v>
      </c>
      <c r="H2437" s="284" t="s">
        <v>3868</v>
      </c>
      <c r="I2437" s="46" t="s">
        <v>56</v>
      </c>
      <c r="J2437" s="85" t="s">
        <v>3880</v>
      </c>
      <c r="K2437" s="85"/>
      <c r="L2437" s="85"/>
      <c r="M2437" s="46"/>
      <c r="N2437" s="85"/>
      <c r="O2437" s="46"/>
      <c r="P2437" s="85"/>
      <c r="Q2437" s="86"/>
      <c r="R2437" s="39"/>
      <c r="S2437" s="87"/>
      <c r="T2437" s="99"/>
      <c r="U2437" s="88"/>
      <c r="V2437" s="41"/>
      <c r="W2437" s="13"/>
    </row>
    <row r="2438" spans="1:24" x14ac:dyDescent="0.45">
      <c r="A2438" s="895"/>
      <c r="B2438" s="114" t="s">
        <v>24</v>
      </c>
      <c r="C2438" s="254">
        <v>52</v>
      </c>
      <c r="D2438" s="114" t="s">
        <v>70</v>
      </c>
      <c r="E2438" s="83" t="s">
        <v>3842</v>
      </c>
      <c r="F2438" s="84" t="s">
        <v>36</v>
      </c>
      <c r="G2438" s="46" t="s">
        <v>54</v>
      </c>
      <c r="H2438" s="284" t="s">
        <v>3868</v>
      </c>
      <c r="I2438" s="46" t="s">
        <v>58</v>
      </c>
      <c r="J2438" s="85" t="s">
        <v>3644</v>
      </c>
      <c r="K2438" s="85"/>
      <c r="L2438" s="85"/>
      <c r="M2438" s="46"/>
      <c r="N2438" s="85"/>
      <c r="O2438" s="46"/>
      <c r="P2438" s="85"/>
      <c r="Q2438" s="86"/>
      <c r="R2438" s="39"/>
      <c r="S2438" s="87"/>
      <c r="T2438" s="99"/>
      <c r="U2438" s="88"/>
      <c r="V2438" s="41"/>
      <c r="W2438" s="13"/>
    </row>
    <row r="2439" spans="1:24" x14ac:dyDescent="0.45">
      <c r="A2439" s="895"/>
      <c r="B2439" s="114" t="s">
        <v>24</v>
      </c>
      <c r="C2439" s="254">
        <v>52</v>
      </c>
      <c r="D2439" s="114" t="s">
        <v>70</v>
      </c>
      <c r="E2439" s="83" t="s">
        <v>3842</v>
      </c>
      <c r="F2439" s="84" t="s">
        <v>36</v>
      </c>
      <c r="G2439" s="46" t="s">
        <v>54</v>
      </c>
      <c r="H2439" s="284" t="s">
        <v>3868</v>
      </c>
      <c r="I2439" s="124" t="s">
        <v>60</v>
      </c>
      <c r="J2439" s="85" t="s">
        <v>3646</v>
      </c>
      <c r="K2439" s="85"/>
      <c r="L2439" s="85"/>
      <c r="M2439" s="46"/>
      <c r="N2439" s="85"/>
      <c r="O2439" s="46"/>
      <c r="P2439" s="85"/>
      <c r="Q2439" s="86"/>
      <c r="R2439" s="39"/>
      <c r="S2439" s="87"/>
      <c r="T2439" s="99"/>
      <c r="U2439" s="88"/>
      <c r="V2439" s="41"/>
      <c r="W2439" s="13"/>
    </row>
    <row r="2440" spans="1:24" s="54" customFormat="1" x14ac:dyDescent="0.45">
      <c r="A2440" s="895"/>
      <c r="B2440" s="89" t="s">
        <v>24</v>
      </c>
      <c r="C2440" s="232">
        <v>52</v>
      </c>
      <c r="D2440" s="89" t="s">
        <v>70</v>
      </c>
      <c r="E2440" s="29" t="s">
        <v>3842</v>
      </c>
      <c r="F2440" s="203" t="s">
        <v>26</v>
      </c>
      <c r="G2440" s="47" t="s">
        <v>56</v>
      </c>
      <c r="H2440" s="192" t="s">
        <v>162</v>
      </c>
      <c r="I2440" s="49" t="s">
        <v>28</v>
      </c>
      <c r="J2440" s="48" t="s">
        <v>1346</v>
      </c>
      <c r="K2440" s="49" t="s">
        <v>30</v>
      </c>
      <c r="L2440" s="48" t="s">
        <v>2477</v>
      </c>
      <c r="M2440" s="47" t="s">
        <v>32</v>
      </c>
      <c r="N2440" s="48"/>
      <c r="O2440" s="47" t="s">
        <v>33</v>
      </c>
      <c r="P2440" s="48"/>
      <c r="Q2440" s="50" t="s">
        <v>34</v>
      </c>
      <c r="R2440" s="24"/>
      <c r="S2440" s="24" t="s">
        <v>35</v>
      </c>
      <c r="T2440" s="24"/>
      <c r="U2440" s="90"/>
      <c r="V2440" s="41"/>
      <c r="W2440" s="52"/>
      <c r="X2440" s="53">
        <f>LEN(H2441&amp;J2441&amp;L2441&amp;N2441&amp;P2441&amp;R2441)+5</f>
        <v>33</v>
      </c>
    </row>
    <row r="2441" spans="1:24" x14ac:dyDescent="0.45">
      <c r="A2441" s="895"/>
      <c r="B2441" s="89" t="s">
        <v>24</v>
      </c>
      <c r="C2441" s="232">
        <v>52</v>
      </c>
      <c r="D2441" s="89" t="s">
        <v>70</v>
      </c>
      <c r="E2441" s="29" t="s">
        <v>3842</v>
      </c>
      <c r="F2441" s="30" t="s">
        <v>36</v>
      </c>
      <c r="G2441" s="107" t="s">
        <v>56</v>
      </c>
      <c r="H2441" s="283" t="s">
        <v>3881</v>
      </c>
      <c r="I2441" s="138" t="s">
        <v>24</v>
      </c>
      <c r="J2441" s="105" t="s">
        <v>3882</v>
      </c>
      <c r="K2441" s="138" t="s">
        <v>24</v>
      </c>
      <c r="L2441" s="105" t="s">
        <v>2972</v>
      </c>
      <c r="M2441" s="46"/>
      <c r="N2441" s="85"/>
      <c r="O2441" s="46"/>
      <c r="P2441" s="85"/>
      <c r="Q2441" s="108"/>
      <c r="R2441" s="109"/>
      <c r="S2441" s="110" t="s">
        <v>42</v>
      </c>
      <c r="T2441" s="111"/>
      <c r="U2441" s="112"/>
      <c r="V2441" s="41"/>
      <c r="W2441" s="13"/>
    </row>
    <row r="2442" spans="1:24" x14ac:dyDescent="0.45">
      <c r="A2442" s="895"/>
      <c r="B2442" s="114" t="s">
        <v>24</v>
      </c>
      <c r="C2442" s="254">
        <v>52</v>
      </c>
      <c r="D2442" s="114" t="s">
        <v>70</v>
      </c>
      <c r="E2442" s="83" t="s">
        <v>3842</v>
      </c>
      <c r="F2442" s="84" t="s">
        <v>36</v>
      </c>
      <c r="G2442" s="116" t="s">
        <v>56</v>
      </c>
      <c r="H2442" s="285" t="s">
        <v>3881</v>
      </c>
      <c r="I2442" s="286" t="s">
        <v>40</v>
      </c>
      <c r="J2442" s="117" t="s">
        <v>3883</v>
      </c>
      <c r="K2442" s="286" t="s">
        <v>40</v>
      </c>
      <c r="L2442" s="117" t="s">
        <v>1809</v>
      </c>
      <c r="M2442" s="46"/>
      <c r="N2442" s="85"/>
      <c r="O2442" s="46"/>
      <c r="P2442" s="85"/>
      <c r="Q2442" s="86"/>
      <c r="R2442" s="87"/>
      <c r="S2442" s="121"/>
      <c r="T2442" s="122"/>
      <c r="U2442" s="123"/>
      <c r="V2442" s="41"/>
      <c r="W2442" s="13"/>
    </row>
    <row r="2443" spans="1:24" s="54" customFormat="1" x14ac:dyDescent="0.45">
      <c r="A2443" s="895"/>
      <c r="B2443" s="89" t="s">
        <v>24</v>
      </c>
      <c r="C2443" s="232">
        <v>52</v>
      </c>
      <c r="D2443" s="89" t="s">
        <v>70</v>
      </c>
      <c r="E2443" s="29" t="s">
        <v>3842</v>
      </c>
      <c r="F2443" s="203" t="s">
        <v>26</v>
      </c>
      <c r="G2443" s="47" t="s">
        <v>58</v>
      </c>
      <c r="H2443" s="192" t="s">
        <v>162</v>
      </c>
      <c r="I2443" s="49" t="s">
        <v>28</v>
      </c>
      <c r="J2443" s="48" t="s">
        <v>1346</v>
      </c>
      <c r="K2443" s="49" t="s">
        <v>30</v>
      </c>
      <c r="L2443" s="48" t="s">
        <v>332</v>
      </c>
      <c r="M2443" s="47" t="s">
        <v>32</v>
      </c>
      <c r="N2443" s="48" t="s">
        <v>3635</v>
      </c>
      <c r="O2443" s="47" t="s">
        <v>33</v>
      </c>
      <c r="P2443" s="48"/>
      <c r="Q2443" s="50" t="s">
        <v>34</v>
      </c>
      <c r="R2443" s="24"/>
      <c r="S2443" s="24" t="s">
        <v>35</v>
      </c>
      <c r="T2443" s="24"/>
      <c r="U2443" s="90"/>
      <c r="V2443" s="41"/>
      <c r="W2443" s="52"/>
      <c r="X2443" s="53">
        <f>LEN(H2444&amp;J2444&amp;L2444&amp;N2444&amp;P2444&amp;R2444)+5</f>
        <v>74</v>
      </c>
    </row>
    <row r="2444" spans="1:24" x14ac:dyDescent="0.45">
      <c r="A2444" s="895"/>
      <c r="B2444" s="89" t="s">
        <v>24</v>
      </c>
      <c r="C2444" s="232">
        <v>52</v>
      </c>
      <c r="D2444" s="89" t="s">
        <v>70</v>
      </c>
      <c r="E2444" s="29" t="s">
        <v>3842</v>
      </c>
      <c r="F2444" s="30" t="s">
        <v>36</v>
      </c>
      <c r="G2444" s="33" t="s">
        <v>58</v>
      </c>
      <c r="H2444" s="233" t="s">
        <v>3884</v>
      </c>
      <c r="I2444" s="35" t="s">
        <v>24</v>
      </c>
      <c r="J2444" s="34" t="s">
        <v>3885</v>
      </c>
      <c r="K2444" s="33" t="s">
        <v>24</v>
      </c>
      <c r="L2444" s="34" t="s">
        <v>3886</v>
      </c>
      <c r="M2444" s="33" t="s">
        <v>24</v>
      </c>
      <c r="N2444" s="34" t="s">
        <v>3887</v>
      </c>
      <c r="O2444" s="33"/>
      <c r="P2444" s="34"/>
      <c r="Q2444" s="36"/>
      <c r="R2444" s="38"/>
      <c r="S2444" s="38" t="s">
        <v>42</v>
      </c>
      <c r="T2444" s="38"/>
      <c r="U2444" s="90"/>
      <c r="V2444" s="41"/>
      <c r="W2444" s="13"/>
    </row>
    <row r="2445" spans="1:24" x14ac:dyDescent="0.45">
      <c r="A2445" s="895"/>
      <c r="B2445" s="114" t="s">
        <v>24</v>
      </c>
      <c r="C2445" s="254">
        <v>52</v>
      </c>
      <c r="D2445" s="114" t="s">
        <v>70</v>
      </c>
      <c r="E2445" s="83" t="s">
        <v>3842</v>
      </c>
      <c r="F2445" s="84" t="s">
        <v>36</v>
      </c>
      <c r="G2445" s="46" t="s">
        <v>58</v>
      </c>
      <c r="H2445" s="233" t="s">
        <v>3884</v>
      </c>
      <c r="I2445" s="186" t="s">
        <v>40</v>
      </c>
      <c r="J2445" s="85" t="s">
        <v>3888</v>
      </c>
      <c r="K2445" s="46" t="s">
        <v>40</v>
      </c>
      <c r="L2445" s="85" t="s">
        <v>3889</v>
      </c>
      <c r="M2445" s="46" t="s">
        <v>40</v>
      </c>
      <c r="N2445" s="85" t="s">
        <v>2143</v>
      </c>
      <c r="O2445" s="46"/>
      <c r="P2445" s="85"/>
      <c r="Q2445" s="86"/>
      <c r="R2445" s="87"/>
      <c r="S2445" s="87"/>
      <c r="T2445" s="87"/>
      <c r="U2445" s="136"/>
      <c r="V2445" s="41"/>
      <c r="W2445" s="13"/>
    </row>
    <row r="2446" spans="1:24" s="54" customFormat="1" x14ac:dyDescent="0.45">
      <c r="A2446" s="895"/>
      <c r="B2446" s="89" t="s">
        <v>24</v>
      </c>
      <c r="C2446" s="232">
        <v>52</v>
      </c>
      <c r="D2446" s="89" t="s">
        <v>70</v>
      </c>
      <c r="E2446" s="29" t="s">
        <v>3842</v>
      </c>
      <c r="F2446" s="203" t="s">
        <v>26</v>
      </c>
      <c r="G2446" s="47" t="s">
        <v>60</v>
      </c>
      <c r="H2446" s="192" t="s">
        <v>162</v>
      </c>
      <c r="I2446" s="49" t="s">
        <v>28</v>
      </c>
      <c r="J2446" s="48" t="s">
        <v>1346</v>
      </c>
      <c r="K2446" s="49" t="s">
        <v>30</v>
      </c>
      <c r="L2446" s="48" t="s">
        <v>339</v>
      </c>
      <c r="M2446" s="47" t="s">
        <v>32</v>
      </c>
      <c r="N2446" s="48" t="s">
        <v>3035</v>
      </c>
      <c r="O2446" s="47" t="s">
        <v>33</v>
      </c>
      <c r="P2446" s="48"/>
      <c r="Q2446" s="50" t="s">
        <v>34</v>
      </c>
      <c r="R2446" s="24"/>
      <c r="S2446" s="24" t="s">
        <v>35</v>
      </c>
      <c r="T2446" s="24"/>
      <c r="U2446" s="90"/>
      <c r="V2446" s="41"/>
      <c r="W2446" s="52"/>
      <c r="X2446" s="53">
        <f>LEN(H2447&amp;J2447&amp;L2447&amp;N2447&amp;P2447&amp;R2447)+5</f>
        <v>62</v>
      </c>
    </row>
    <row r="2447" spans="1:24" x14ac:dyDescent="0.45">
      <c r="A2447" s="895"/>
      <c r="B2447" s="114" t="s">
        <v>24</v>
      </c>
      <c r="C2447" s="254">
        <v>52</v>
      </c>
      <c r="D2447" s="114" t="s">
        <v>70</v>
      </c>
      <c r="E2447" s="83" t="s">
        <v>3842</v>
      </c>
      <c r="F2447" s="84" t="s">
        <v>36</v>
      </c>
      <c r="G2447" s="46" t="s">
        <v>60</v>
      </c>
      <c r="H2447" s="284" t="s">
        <v>3890</v>
      </c>
      <c r="I2447" s="186" t="s">
        <v>24</v>
      </c>
      <c r="J2447" s="85" t="s">
        <v>3891</v>
      </c>
      <c r="K2447" s="46" t="s">
        <v>24</v>
      </c>
      <c r="L2447" s="85" t="s">
        <v>3892</v>
      </c>
      <c r="M2447" s="46" t="s">
        <v>24</v>
      </c>
      <c r="N2447" s="85" t="s">
        <v>2970</v>
      </c>
      <c r="O2447" s="46"/>
      <c r="P2447" s="85"/>
      <c r="Q2447" s="86"/>
      <c r="R2447" s="87"/>
      <c r="S2447" s="87" t="s">
        <v>3074</v>
      </c>
      <c r="T2447" s="87"/>
      <c r="U2447" s="136"/>
      <c r="V2447" s="41"/>
      <c r="W2447" s="13"/>
    </row>
    <row r="2448" spans="1:24" x14ac:dyDescent="0.45">
      <c r="A2448" s="895"/>
      <c r="B2448" s="114" t="s">
        <v>24</v>
      </c>
      <c r="C2448" s="254">
        <v>52</v>
      </c>
      <c r="D2448" s="114" t="s">
        <v>70</v>
      </c>
      <c r="E2448" s="83" t="s">
        <v>3842</v>
      </c>
      <c r="F2448" s="84" t="s">
        <v>36</v>
      </c>
      <c r="G2448" s="46" t="s">
        <v>60</v>
      </c>
      <c r="H2448" s="284" t="s">
        <v>3890</v>
      </c>
      <c r="I2448" s="46" t="s">
        <v>40</v>
      </c>
      <c r="J2448" s="85" t="s">
        <v>3893</v>
      </c>
      <c r="K2448" s="46" t="s">
        <v>40</v>
      </c>
      <c r="L2448" s="85" t="s">
        <v>3894</v>
      </c>
      <c r="M2448" s="46" t="s">
        <v>40</v>
      </c>
      <c r="N2448" s="85" t="s">
        <v>2416</v>
      </c>
      <c r="O2448" s="46"/>
      <c r="P2448" s="85"/>
      <c r="Q2448" s="86"/>
      <c r="R2448" s="39"/>
      <c r="S2448" s="87"/>
      <c r="T2448" s="99"/>
      <c r="U2448" s="88"/>
      <c r="V2448" s="41"/>
      <c r="W2448" s="13"/>
    </row>
    <row r="2449" spans="1:24" s="54" customFormat="1" x14ac:dyDescent="0.45">
      <c r="A2449" s="895"/>
      <c r="B2449" s="89" t="s">
        <v>24</v>
      </c>
      <c r="C2449" s="232">
        <v>52</v>
      </c>
      <c r="D2449" s="89" t="s">
        <v>70</v>
      </c>
      <c r="E2449" s="29" t="s">
        <v>3842</v>
      </c>
      <c r="F2449" s="203" t="s">
        <v>26</v>
      </c>
      <c r="G2449" s="47" t="s">
        <v>62</v>
      </c>
      <c r="H2449" s="192" t="s">
        <v>162</v>
      </c>
      <c r="I2449" s="49" t="s">
        <v>28</v>
      </c>
      <c r="J2449" s="48" t="s">
        <v>123</v>
      </c>
      <c r="K2449" s="49" t="s">
        <v>30</v>
      </c>
      <c r="L2449" s="48" t="s">
        <v>123</v>
      </c>
      <c r="M2449" s="47" t="s">
        <v>32</v>
      </c>
      <c r="N2449" s="48" t="s">
        <v>282</v>
      </c>
      <c r="O2449" s="47" t="s">
        <v>33</v>
      </c>
      <c r="P2449" s="48"/>
      <c r="Q2449" s="50" t="s">
        <v>34</v>
      </c>
      <c r="R2449" s="24"/>
      <c r="S2449" s="24" t="s">
        <v>35</v>
      </c>
      <c r="T2449" s="24"/>
      <c r="U2449" s="90"/>
      <c r="V2449" s="41"/>
      <c r="W2449" s="52"/>
      <c r="X2449" s="53">
        <f>LEN(H2450&amp;J2450&amp;L2450&amp;N2450&amp;P2450&amp;R2450)+5</f>
        <v>33</v>
      </c>
    </row>
    <row r="2450" spans="1:24" x14ac:dyDescent="0.45">
      <c r="A2450" s="895"/>
      <c r="B2450" s="89" t="s">
        <v>24</v>
      </c>
      <c r="C2450" s="232">
        <v>52</v>
      </c>
      <c r="D2450" s="89" t="s">
        <v>70</v>
      </c>
      <c r="E2450" s="29" t="s">
        <v>3842</v>
      </c>
      <c r="F2450" s="30" t="s">
        <v>36</v>
      </c>
      <c r="G2450" s="33" t="s">
        <v>62</v>
      </c>
      <c r="H2450" s="233" t="s">
        <v>3895</v>
      </c>
      <c r="I2450" s="33" t="s">
        <v>24</v>
      </c>
      <c r="J2450" s="34" t="s">
        <v>3896</v>
      </c>
      <c r="K2450" s="33" t="s">
        <v>24</v>
      </c>
      <c r="L2450" s="34" t="s">
        <v>3897</v>
      </c>
      <c r="M2450" s="33" t="s">
        <v>24</v>
      </c>
      <c r="N2450" s="34" t="s">
        <v>2905</v>
      </c>
      <c r="O2450" s="33"/>
      <c r="P2450" s="34"/>
      <c r="Q2450" s="36"/>
      <c r="R2450" s="38"/>
      <c r="S2450" s="38" t="s">
        <v>42</v>
      </c>
      <c r="T2450" s="38"/>
      <c r="U2450" s="90"/>
      <c r="V2450" s="41"/>
      <c r="W2450" s="13"/>
    </row>
    <row r="2451" spans="1:24" x14ac:dyDescent="0.45">
      <c r="A2451" s="895"/>
      <c r="B2451" s="89" t="s">
        <v>24</v>
      </c>
      <c r="C2451" s="232">
        <v>52</v>
      </c>
      <c r="D2451" s="89" t="s">
        <v>70</v>
      </c>
      <c r="E2451" s="29" t="s">
        <v>3842</v>
      </c>
      <c r="F2451" s="30" t="s">
        <v>36</v>
      </c>
      <c r="G2451" s="33" t="s">
        <v>62</v>
      </c>
      <c r="H2451" s="233" t="s">
        <v>3895</v>
      </c>
      <c r="I2451" s="33" t="s">
        <v>40</v>
      </c>
      <c r="J2451" s="34" t="s">
        <v>3898</v>
      </c>
      <c r="K2451" s="33" t="s">
        <v>40</v>
      </c>
      <c r="L2451" s="34" t="s">
        <v>3899</v>
      </c>
      <c r="M2451" s="33" t="s">
        <v>40</v>
      </c>
      <c r="N2451" s="34" t="s">
        <v>2912</v>
      </c>
      <c r="O2451" s="33"/>
      <c r="P2451" s="34"/>
      <c r="Q2451" s="36"/>
      <c r="R2451" s="38"/>
      <c r="S2451" s="38"/>
      <c r="T2451" s="38"/>
      <c r="U2451" s="90"/>
      <c r="V2451" s="41"/>
      <c r="W2451" s="13"/>
    </row>
    <row r="2452" spans="1:24" x14ac:dyDescent="0.45">
      <c r="A2452" s="895"/>
      <c r="B2452" s="89" t="s">
        <v>24</v>
      </c>
      <c r="C2452" s="232">
        <v>52</v>
      </c>
      <c r="D2452" s="89" t="s">
        <v>70</v>
      </c>
      <c r="E2452" s="29" t="s">
        <v>3842</v>
      </c>
      <c r="F2452" s="30" t="s">
        <v>36</v>
      </c>
      <c r="G2452" s="33" t="s">
        <v>62</v>
      </c>
      <c r="H2452" s="233" t="s">
        <v>3895</v>
      </c>
      <c r="I2452" s="33"/>
      <c r="J2452" s="34"/>
      <c r="K2452" s="33" t="s">
        <v>43</v>
      </c>
      <c r="L2452" s="34" t="s">
        <v>3900</v>
      </c>
      <c r="M2452" s="33"/>
      <c r="N2452" s="34"/>
      <c r="O2452" s="33"/>
      <c r="P2452" s="34"/>
      <c r="Q2452" s="36"/>
      <c r="R2452" s="38"/>
      <c r="S2452" s="38"/>
      <c r="T2452" s="38"/>
      <c r="U2452" s="90"/>
      <c r="V2452" s="41"/>
      <c r="W2452" s="13"/>
    </row>
    <row r="2453" spans="1:24" x14ac:dyDescent="0.45">
      <c r="A2453" s="895"/>
      <c r="B2453" s="89" t="s">
        <v>24</v>
      </c>
      <c r="C2453" s="232">
        <v>52</v>
      </c>
      <c r="D2453" s="89" t="s">
        <v>70</v>
      </c>
      <c r="E2453" s="29" t="s">
        <v>3842</v>
      </c>
      <c r="F2453" s="30" t="s">
        <v>36</v>
      </c>
      <c r="G2453" s="33" t="s">
        <v>62</v>
      </c>
      <c r="H2453" s="233" t="s">
        <v>3895</v>
      </c>
      <c r="I2453" s="33"/>
      <c r="J2453" s="34"/>
      <c r="K2453" s="33" t="s">
        <v>46</v>
      </c>
      <c r="L2453" s="34" t="s">
        <v>3901</v>
      </c>
      <c r="M2453" s="33"/>
      <c r="N2453" s="34"/>
      <c r="O2453" s="33"/>
      <c r="P2453" s="34"/>
      <c r="Q2453" s="36"/>
      <c r="R2453" s="38"/>
      <c r="S2453" s="38"/>
      <c r="T2453" s="38"/>
      <c r="U2453" s="90"/>
      <c r="V2453" s="41"/>
      <c r="W2453" s="13"/>
    </row>
    <row r="2454" spans="1:24" s="54" customFormat="1" x14ac:dyDescent="0.45">
      <c r="A2454" s="895"/>
      <c r="B2454" s="89" t="s">
        <v>24</v>
      </c>
      <c r="C2454" s="232">
        <v>52</v>
      </c>
      <c r="D2454" s="89" t="s">
        <v>70</v>
      </c>
      <c r="E2454" s="29" t="s">
        <v>3842</v>
      </c>
      <c r="F2454" s="203" t="s">
        <v>26</v>
      </c>
      <c r="G2454" s="47" t="s">
        <v>64</v>
      </c>
      <c r="H2454" s="192" t="s">
        <v>162</v>
      </c>
      <c r="I2454" s="49" t="s">
        <v>28</v>
      </c>
      <c r="J2454" s="48" t="s">
        <v>3834</v>
      </c>
      <c r="K2454" s="49" t="s">
        <v>30</v>
      </c>
      <c r="L2454" s="48" t="s">
        <v>332</v>
      </c>
      <c r="M2454" s="47" t="s">
        <v>32</v>
      </c>
      <c r="N2454" s="48" t="s">
        <v>282</v>
      </c>
      <c r="O2454" s="47" t="s">
        <v>33</v>
      </c>
      <c r="P2454" s="48" t="s">
        <v>1358</v>
      </c>
      <c r="Q2454" s="50" t="s">
        <v>34</v>
      </c>
      <c r="R2454" s="24"/>
      <c r="S2454" s="24" t="s">
        <v>35</v>
      </c>
      <c r="T2454" s="24"/>
      <c r="U2454" s="90"/>
      <c r="V2454" s="41"/>
      <c r="W2454" s="52"/>
      <c r="X2454" s="53">
        <f>LEN(H2455&amp;J2455&amp;L2455&amp;N2455&amp;P2455&amp;R2455)+5</f>
        <v>45</v>
      </c>
    </row>
    <row r="2455" spans="1:24" x14ac:dyDescent="0.45">
      <c r="A2455" s="895"/>
      <c r="B2455" s="89" t="s">
        <v>24</v>
      </c>
      <c r="C2455" s="232">
        <v>52</v>
      </c>
      <c r="D2455" s="89" t="s">
        <v>70</v>
      </c>
      <c r="E2455" s="29" t="s">
        <v>3842</v>
      </c>
      <c r="F2455" s="30" t="s">
        <v>36</v>
      </c>
      <c r="G2455" s="33" t="s">
        <v>64</v>
      </c>
      <c r="H2455" s="233" t="s">
        <v>3902</v>
      </c>
      <c r="I2455" s="33" t="s">
        <v>24</v>
      </c>
      <c r="J2455" s="34" t="s">
        <v>3117</v>
      </c>
      <c r="K2455" s="33" t="s">
        <v>24</v>
      </c>
      <c r="L2455" s="34" t="s">
        <v>3903</v>
      </c>
      <c r="M2455" s="33" t="s">
        <v>24</v>
      </c>
      <c r="N2455" s="34" t="s">
        <v>3443</v>
      </c>
      <c r="O2455" s="55" t="s">
        <v>24</v>
      </c>
      <c r="P2455" s="34" t="s">
        <v>3904</v>
      </c>
      <c r="Q2455" s="36"/>
      <c r="R2455" s="38"/>
      <c r="S2455" s="38" t="s">
        <v>42</v>
      </c>
      <c r="T2455" s="38"/>
      <c r="U2455" s="90"/>
      <c r="V2455" s="41"/>
      <c r="W2455" s="13"/>
    </row>
    <row r="2456" spans="1:24" x14ac:dyDescent="0.45">
      <c r="A2456" s="895"/>
      <c r="B2456" s="89" t="s">
        <v>24</v>
      </c>
      <c r="C2456" s="232">
        <v>52</v>
      </c>
      <c r="D2456" s="89" t="s">
        <v>70</v>
      </c>
      <c r="E2456" s="29" t="s">
        <v>3842</v>
      </c>
      <c r="F2456" s="30" t="s">
        <v>36</v>
      </c>
      <c r="G2456" s="33" t="s">
        <v>64</v>
      </c>
      <c r="H2456" s="233" t="s">
        <v>3902</v>
      </c>
      <c r="I2456" s="33" t="s">
        <v>40</v>
      </c>
      <c r="J2456" s="34" t="s">
        <v>2903</v>
      </c>
      <c r="K2456" s="33" t="s">
        <v>40</v>
      </c>
      <c r="L2456" s="34" t="s">
        <v>336</v>
      </c>
      <c r="M2456" s="33" t="s">
        <v>40</v>
      </c>
      <c r="N2456" s="34" t="s">
        <v>3329</v>
      </c>
      <c r="O2456" s="33" t="s">
        <v>40</v>
      </c>
      <c r="P2456" s="34" t="s">
        <v>336</v>
      </c>
      <c r="Q2456" s="36"/>
      <c r="R2456" s="38"/>
      <c r="S2456" s="38"/>
      <c r="T2456" s="38"/>
      <c r="U2456" s="90"/>
      <c r="V2456" s="41"/>
      <c r="W2456" s="13"/>
    </row>
    <row r="2457" spans="1:24" x14ac:dyDescent="0.45">
      <c r="A2457" s="895"/>
      <c r="B2457" s="89" t="s">
        <v>24</v>
      </c>
      <c r="C2457" s="232">
        <v>52</v>
      </c>
      <c r="D2457" s="89" t="s">
        <v>70</v>
      </c>
      <c r="E2457" s="29" t="s">
        <v>3842</v>
      </c>
      <c r="F2457" s="30" t="s">
        <v>36</v>
      </c>
      <c r="G2457" s="33" t="s">
        <v>64</v>
      </c>
      <c r="H2457" s="233" t="s">
        <v>3902</v>
      </c>
      <c r="I2457" s="33" t="s">
        <v>43</v>
      </c>
      <c r="J2457" s="34" t="s">
        <v>336</v>
      </c>
      <c r="K2457" s="33" t="s">
        <v>43</v>
      </c>
      <c r="L2457" s="34" t="s">
        <v>336</v>
      </c>
      <c r="M2457" s="55" t="s">
        <v>43</v>
      </c>
      <c r="N2457" s="34" t="s">
        <v>3905</v>
      </c>
      <c r="O2457" s="33"/>
      <c r="P2457" s="34"/>
      <c r="Q2457" s="36"/>
      <c r="R2457" s="38"/>
      <c r="S2457" s="38"/>
      <c r="T2457" s="38"/>
      <c r="U2457" s="90"/>
      <c r="V2457" s="41"/>
      <c r="W2457" s="13"/>
    </row>
    <row r="2458" spans="1:24" s="54" customFormat="1" x14ac:dyDescent="0.45">
      <c r="A2458" s="895"/>
      <c r="B2458" s="89" t="s">
        <v>24</v>
      </c>
      <c r="C2458" s="232">
        <v>52</v>
      </c>
      <c r="D2458" s="89" t="s">
        <v>70</v>
      </c>
      <c r="E2458" s="29" t="s">
        <v>3842</v>
      </c>
      <c r="F2458" s="203" t="s">
        <v>26</v>
      </c>
      <c r="G2458" s="47" t="s">
        <v>66</v>
      </c>
      <c r="H2458" s="192" t="s">
        <v>162</v>
      </c>
      <c r="I2458" s="49" t="s">
        <v>28</v>
      </c>
      <c r="J2458" s="48" t="s">
        <v>1358</v>
      </c>
      <c r="K2458" s="49" t="s">
        <v>30</v>
      </c>
      <c r="L2458" s="48" t="s">
        <v>3095</v>
      </c>
      <c r="M2458" s="47" t="s">
        <v>32</v>
      </c>
      <c r="N2458" s="48"/>
      <c r="O2458" s="47" t="s">
        <v>33</v>
      </c>
      <c r="P2458" s="48"/>
      <c r="Q2458" s="50" t="s">
        <v>34</v>
      </c>
      <c r="R2458" s="24"/>
      <c r="S2458" s="24" t="s">
        <v>35</v>
      </c>
      <c r="T2458" s="24"/>
      <c r="U2458" s="90"/>
      <c r="V2458" s="41"/>
      <c r="W2458" s="52"/>
      <c r="X2458" s="53">
        <f>LEN(H2459&amp;J2459&amp;L2459&amp;N2459&amp;P2459&amp;R2459)+5</f>
        <v>32</v>
      </c>
    </row>
    <row r="2459" spans="1:24" x14ac:dyDescent="0.45">
      <c r="A2459" s="895"/>
      <c r="B2459" s="89" t="s">
        <v>24</v>
      </c>
      <c r="C2459" s="232">
        <v>52</v>
      </c>
      <c r="D2459" s="89" t="s">
        <v>70</v>
      </c>
      <c r="E2459" s="29" t="s">
        <v>3842</v>
      </c>
      <c r="F2459" s="30" t="s">
        <v>36</v>
      </c>
      <c r="G2459" s="33" t="s">
        <v>66</v>
      </c>
      <c r="H2459" s="233" t="s">
        <v>3906</v>
      </c>
      <c r="I2459" s="33" t="s">
        <v>24</v>
      </c>
      <c r="J2459" s="34" t="s">
        <v>3419</v>
      </c>
      <c r="K2459" s="33" t="s">
        <v>24</v>
      </c>
      <c r="L2459" s="34" t="s">
        <v>3460</v>
      </c>
      <c r="M2459" s="33"/>
      <c r="N2459" s="34"/>
      <c r="O2459" s="33"/>
      <c r="P2459" s="34"/>
      <c r="Q2459" s="36"/>
      <c r="R2459" s="38"/>
      <c r="S2459" s="38" t="s">
        <v>2615</v>
      </c>
      <c r="T2459" s="38"/>
      <c r="U2459" s="90"/>
      <c r="V2459" s="41"/>
      <c r="W2459" s="13"/>
    </row>
    <row r="2460" spans="1:24" x14ac:dyDescent="0.45">
      <c r="A2460" s="895"/>
      <c r="B2460" s="89" t="s">
        <v>24</v>
      </c>
      <c r="C2460" s="232">
        <v>52</v>
      </c>
      <c r="D2460" s="89" t="s">
        <v>70</v>
      </c>
      <c r="E2460" s="29" t="s">
        <v>3842</v>
      </c>
      <c r="F2460" s="30" t="s">
        <v>36</v>
      </c>
      <c r="G2460" s="33" t="s">
        <v>66</v>
      </c>
      <c r="H2460" s="233" t="s">
        <v>3906</v>
      </c>
      <c r="I2460" s="33" t="s">
        <v>40</v>
      </c>
      <c r="J2460" s="34" t="s">
        <v>3904</v>
      </c>
      <c r="K2460" s="33" t="s">
        <v>40</v>
      </c>
      <c r="L2460" s="34" t="s">
        <v>3907</v>
      </c>
      <c r="M2460" s="33"/>
      <c r="N2460" s="34"/>
      <c r="O2460" s="33"/>
      <c r="P2460" s="34"/>
      <c r="Q2460" s="36"/>
      <c r="R2460" s="38"/>
      <c r="S2460" s="38"/>
      <c r="T2460" s="38"/>
      <c r="U2460" s="90"/>
      <c r="V2460" s="41"/>
      <c r="W2460" s="13"/>
    </row>
    <row r="2461" spans="1:24" s="54" customFormat="1" x14ac:dyDescent="0.45">
      <c r="A2461" s="895"/>
      <c r="B2461" s="89" t="s">
        <v>24</v>
      </c>
      <c r="C2461" s="232">
        <v>52</v>
      </c>
      <c r="D2461" s="89" t="s">
        <v>70</v>
      </c>
      <c r="E2461" s="29" t="s">
        <v>3842</v>
      </c>
      <c r="F2461" s="203" t="s">
        <v>26</v>
      </c>
      <c r="G2461" s="47" t="s">
        <v>68</v>
      </c>
      <c r="H2461" s="192" t="s">
        <v>162</v>
      </c>
      <c r="I2461" s="49" t="s">
        <v>28</v>
      </c>
      <c r="J2461" s="48" t="s">
        <v>3908</v>
      </c>
      <c r="K2461" s="49" t="s">
        <v>30</v>
      </c>
      <c r="L2461" s="48"/>
      <c r="M2461" s="47" t="s">
        <v>32</v>
      </c>
      <c r="N2461" s="48"/>
      <c r="O2461" s="47" t="s">
        <v>33</v>
      </c>
      <c r="P2461" s="48"/>
      <c r="Q2461" s="50" t="s">
        <v>34</v>
      </c>
      <c r="R2461" s="24"/>
      <c r="S2461" s="24" t="s">
        <v>35</v>
      </c>
      <c r="T2461" s="24"/>
      <c r="U2461" s="90"/>
      <c r="V2461" s="41"/>
      <c r="W2461" s="52"/>
      <c r="X2461" s="53">
        <f>LEN(H2462&amp;J2462&amp;L2462&amp;N2462&amp;P2462&amp;R2462)+5</f>
        <v>27</v>
      </c>
    </row>
    <row r="2462" spans="1:24" x14ac:dyDescent="0.45">
      <c r="A2462" s="895"/>
      <c r="B2462" s="89" t="s">
        <v>24</v>
      </c>
      <c r="C2462" s="232">
        <v>52</v>
      </c>
      <c r="D2462" s="89" t="s">
        <v>70</v>
      </c>
      <c r="E2462" s="29" t="s">
        <v>3842</v>
      </c>
      <c r="F2462" s="30" t="s">
        <v>36</v>
      </c>
      <c r="G2462" s="33" t="s">
        <v>68</v>
      </c>
      <c r="H2462" s="233" t="s">
        <v>3909</v>
      </c>
      <c r="I2462" s="33" t="s">
        <v>24</v>
      </c>
      <c r="J2462" s="34" t="s">
        <v>3030</v>
      </c>
      <c r="K2462" s="33"/>
      <c r="L2462" s="34"/>
      <c r="M2462" s="33"/>
      <c r="N2462" s="34"/>
      <c r="O2462" s="33"/>
      <c r="P2462" s="34"/>
      <c r="Q2462" s="36"/>
      <c r="R2462" s="38"/>
      <c r="S2462" s="38" t="s">
        <v>42</v>
      </c>
      <c r="T2462" s="38"/>
      <c r="U2462" s="90"/>
      <c r="V2462" s="41"/>
      <c r="W2462" s="13"/>
    </row>
    <row r="2463" spans="1:24" x14ac:dyDescent="0.45">
      <c r="A2463" s="895"/>
      <c r="B2463" s="89" t="s">
        <v>24</v>
      </c>
      <c r="C2463" s="232">
        <v>52</v>
      </c>
      <c r="D2463" s="89" t="s">
        <v>70</v>
      </c>
      <c r="E2463" s="29" t="s">
        <v>3842</v>
      </c>
      <c r="F2463" s="30" t="s">
        <v>36</v>
      </c>
      <c r="G2463" s="33" t="s">
        <v>68</v>
      </c>
      <c r="H2463" s="233" t="s">
        <v>3909</v>
      </c>
      <c r="I2463" s="33" t="s">
        <v>40</v>
      </c>
      <c r="J2463" s="105" t="s">
        <v>3431</v>
      </c>
      <c r="K2463" s="107"/>
      <c r="L2463" s="105"/>
      <c r="M2463" s="107"/>
      <c r="N2463" s="105"/>
      <c r="O2463" s="107"/>
      <c r="P2463" s="105"/>
      <c r="Q2463" s="108"/>
      <c r="R2463" s="109"/>
      <c r="S2463" s="110"/>
      <c r="T2463" s="111"/>
      <c r="U2463" s="112"/>
      <c r="V2463" s="41"/>
      <c r="W2463" s="13"/>
    </row>
    <row r="2464" spans="1:24" x14ac:dyDescent="0.45">
      <c r="A2464" s="895"/>
      <c r="B2464" s="89" t="s">
        <v>24</v>
      </c>
      <c r="C2464" s="232">
        <v>52</v>
      </c>
      <c r="D2464" s="89" t="s">
        <v>70</v>
      </c>
      <c r="E2464" s="29" t="s">
        <v>3842</v>
      </c>
      <c r="F2464" s="30" t="s">
        <v>36</v>
      </c>
      <c r="G2464" s="33" t="s">
        <v>68</v>
      </c>
      <c r="H2464" s="233" t="s">
        <v>3909</v>
      </c>
      <c r="I2464" s="33" t="s">
        <v>43</v>
      </c>
      <c r="J2464" s="105" t="s">
        <v>2998</v>
      </c>
      <c r="K2464" s="107"/>
      <c r="L2464" s="105"/>
      <c r="M2464" s="107"/>
      <c r="N2464" s="105"/>
      <c r="O2464" s="107"/>
      <c r="P2464" s="105"/>
      <c r="Q2464" s="108"/>
      <c r="R2464" s="109"/>
      <c r="S2464" s="110"/>
      <c r="T2464" s="111"/>
      <c r="U2464" s="112"/>
      <c r="V2464" s="41"/>
      <c r="W2464" s="13"/>
    </row>
    <row r="2465" spans="1:24" s="54" customFormat="1" x14ac:dyDescent="0.45">
      <c r="A2465" s="895"/>
      <c r="B2465" s="89" t="s">
        <v>24</v>
      </c>
      <c r="C2465" s="232">
        <v>52</v>
      </c>
      <c r="D2465" s="89" t="s">
        <v>70</v>
      </c>
      <c r="E2465" s="29" t="s">
        <v>3842</v>
      </c>
      <c r="F2465" s="203" t="s">
        <v>26</v>
      </c>
      <c r="G2465" s="47" t="s">
        <v>70</v>
      </c>
      <c r="H2465" s="192" t="s">
        <v>103</v>
      </c>
      <c r="I2465" s="49" t="s">
        <v>28</v>
      </c>
      <c r="J2465" s="48" t="s">
        <v>162</v>
      </c>
      <c r="K2465" s="49" t="s">
        <v>30</v>
      </c>
      <c r="L2465" s="48"/>
      <c r="M2465" s="47" t="s">
        <v>32</v>
      </c>
      <c r="N2465" s="48"/>
      <c r="O2465" s="47" t="s">
        <v>33</v>
      </c>
      <c r="P2465" s="48"/>
      <c r="Q2465" s="50" t="s">
        <v>34</v>
      </c>
      <c r="R2465" s="24"/>
      <c r="S2465" s="24" t="s">
        <v>35</v>
      </c>
      <c r="T2465" s="24"/>
      <c r="U2465" s="90"/>
      <c r="V2465" s="41"/>
      <c r="W2465" s="52"/>
      <c r="X2465" s="53">
        <f>LEN(H2466&amp;J2466&amp;L2466&amp;N2466&amp;P2466&amp;R2466)+5</f>
        <v>26</v>
      </c>
    </row>
    <row r="2466" spans="1:24" x14ac:dyDescent="0.45">
      <c r="A2466" s="895"/>
      <c r="B2466" s="89" t="s">
        <v>24</v>
      </c>
      <c r="C2466" s="232">
        <v>52</v>
      </c>
      <c r="D2466" s="89" t="s">
        <v>70</v>
      </c>
      <c r="E2466" s="29" t="s">
        <v>3842</v>
      </c>
      <c r="F2466" s="30" t="s">
        <v>36</v>
      </c>
      <c r="G2466" s="33" t="s">
        <v>70</v>
      </c>
      <c r="H2466" s="233" t="s">
        <v>3910</v>
      </c>
      <c r="I2466" s="33" t="s">
        <v>24</v>
      </c>
      <c r="J2466" s="34" t="s">
        <v>3911</v>
      </c>
      <c r="K2466" s="33"/>
      <c r="L2466" s="34"/>
      <c r="M2466" s="33"/>
      <c r="N2466" s="34"/>
      <c r="O2466" s="33"/>
      <c r="P2466" s="34"/>
      <c r="Q2466" s="36"/>
      <c r="R2466" s="38"/>
      <c r="S2466" s="38" t="s">
        <v>42</v>
      </c>
      <c r="T2466" s="38"/>
      <c r="U2466" s="90"/>
      <c r="V2466" s="41"/>
      <c r="W2466" s="13"/>
    </row>
    <row r="2467" spans="1:24" x14ac:dyDescent="0.45">
      <c r="A2467" s="895"/>
      <c r="B2467" s="89" t="s">
        <v>24</v>
      </c>
      <c r="C2467" s="232">
        <v>52</v>
      </c>
      <c r="D2467" s="89" t="s">
        <v>70</v>
      </c>
      <c r="E2467" s="29" t="s">
        <v>3842</v>
      </c>
      <c r="F2467" s="30" t="s">
        <v>36</v>
      </c>
      <c r="G2467" s="33" t="s">
        <v>70</v>
      </c>
      <c r="H2467" s="233" t="s">
        <v>3910</v>
      </c>
      <c r="I2467" s="33" t="s">
        <v>40</v>
      </c>
      <c r="J2467" s="105" t="s">
        <v>3912</v>
      </c>
      <c r="K2467" s="107"/>
      <c r="L2467" s="105"/>
      <c r="M2467" s="107"/>
      <c r="N2467" s="105"/>
      <c r="O2467" s="107"/>
      <c r="P2467" s="105"/>
      <c r="Q2467" s="108"/>
      <c r="R2467" s="109"/>
      <c r="S2467" s="110"/>
      <c r="T2467" s="111"/>
      <c r="U2467" s="112"/>
      <c r="V2467" s="41"/>
      <c r="W2467" s="13"/>
    </row>
    <row r="2468" spans="1:24" s="54" customFormat="1" x14ac:dyDescent="0.45">
      <c r="A2468" s="895"/>
      <c r="B2468" s="89" t="s">
        <v>24</v>
      </c>
      <c r="C2468" s="232">
        <v>52</v>
      </c>
      <c r="D2468" s="89" t="s">
        <v>70</v>
      </c>
      <c r="E2468" s="29" t="s">
        <v>3842</v>
      </c>
      <c r="F2468" s="203" t="s">
        <v>26</v>
      </c>
      <c r="G2468" s="47" t="s">
        <v>72</v>
      </c>
      <c r="H2468" s="192" t="s">
        <v>103</v>
      </c>
      <c r="I2468" s="49" t="s">
        <v>28</v>
      </c>
      <c r="J2468" s="48" t="s">
        <v>3908</v>
      </c>
      <c r="K2468" s="49" t="s">
        <v>30</v>
      </c>
      <c r="L2468" s="48" t="s">
        <v>1358</v>
      </c>
      <c r="M2468" s="47" t="s">
        <v>32</v>
      </c>
      <c r="N2468" s="48"/>
      <c r="O2468" s="47" t="s">
        <v>33</v>
      </c>
      <c r="P2468" s="48"/>
      <c r="Q2468" s="50" t="s">
        <v>34</v>
      </c>
      <c r="R2468" s="24"/>
      <c r="S2468" s="24" t="s">
        <v>35</v>
      </c>
      <c r="T2468" s="24"/>
      <c r="U2468" s="90"/>
      <c r="V2468" s="41"/>
      <c r="W2468" s="52"/>
      <c r="X2468" s="53">
        <f>LEN(H2469&amp;J2469&amp;L2469&amp;N2469&amp;P2469&amp;R2469)+5</f>
        <v>24</v>
      </c>
    </row>
    <row r="2469" spans="1:24" x14ac:dyDescent="0.45">
      <c r="A2469" s="895"/>
      <c r="B2469" s="89" t="s">
        <v>24</v>
      </c>
      <c r="C2469" s="232">
        <v>52</v>
      </c>
      <c r="D2469" s="89" t="s">
        <v>70</v>
      </c>
      <c r="E2469" s="29" t="s">
        <v>3842</v>
      </c>
      <c r="F2469" s="30" t="s">
        <v>36</v>
      </c>
      <c r="G2469" s="33" t="s">
        <v>72</v>
      </c>
      <c r="H2469" s="233" t="s">
        <v>3913</v>
      </c>
      <c r="I2469" s="33" t="s">
        <v>24</v>
      </c>
      <c r="J2469" s="34" t="s">
        <v>3030</v>
      </c>
      <c r="K2469" s="33" t="s">
        <v>24</v>
      </c>
      <c r="L2469" s="34" t="s">
        <v>3808</v>
      </c>
      <c r="M2469" s="33"/>
      <c r="N2469" s="34"/>
      <c r="O2469" s="33"/>
      <c r="P2469" s="34"/>
      <c r="Q2469" s="36"/>
      <c r="R2469" s="38"/>
      <c r="S2469" s="38" t="s">
        <v>42</v>
      </c>
      <c r="T2469" s="38"/>
      <c r="U2469" s="90"/>
      <c r="V2469" s="41"/>
      <c r="W2469" s="13"/>
    </row>
    <row r="2470" spans="1:24" x14ac:dyDescent="0.45">
      <c r="A2470" s="895"/>
      <c r="B2470" s="89" t="s">
        <v>24</v>
      </c>
      <c r="C2470" s="232">
        <v>52</v>
      </c>
      <c r="D2470" s="89" t="s">
        <v>70</v>
      </c>
      <c r="E2470" s="29" t="s">
        <v>3842</v>
      </c>
      <c r="F2470" s="30" t="s">
        <v>36</v>
      </c>
      <c r="G2470" s="33" t="s">
        <v>72</v>
      </c>
      <c r="H2470" s="233" t="s">
        <v>3913</v>
      </c>
      <c r="I2470" s="33" t="s">
        <v>40</v>
      </c>
      <c r="J2470" s="105" t="s">
        <v>2998</v>
      </c>
      <c r="K2470" s="107"/>
      <c r="L2470" s="34"/>
      <c r="M2470" s="107"/>
      <c r="N2470" s="105"/>
      <c r="O2470" s="107"/>
      <c r="P2470" s="105"/>
      <c r="Q2470" s="108"/>
      <c r="R2470" s="109"/>
      <c r="S2470" s="110"/>
      <c r="T2470" s="111"/>
      <c r="U2470" s="112"/>
      <c r="V2470" s="41"/>
      <c r="W2470" s="13"/>
    </row>
    <row r="2471" spans="1:24" x14ac:dyDescent="0.45">
      <c r="A2471" s="895"/>
      <c r="B2471" s="89" t="s">
        <v>24</v>
      </c>
      <c r="C2471" s="232">
        <v>52</v>
      </c>
      <c r="D2471" s="89" t="s">
        <v>70</v>
      </c>
      <c r="E2471" s="29" t="s">
        <v>3842</v>
      </c>
      <c r="F2471" s="30" t="s">
        <v>36</v>
      </c>
      <c r="G2471" s="33" t="s">
        <v>72</v>
      </c>
      <c r="H2471" s="233" t="s">
        <v>3913</v>
      </c>
      <c r="I2471" s="55" t="s">
        <v>43</v>
      </c>
      <c r="J2471" s="105" t="s">
        <v>2480</v>
      </c>
      <c r="K2471" s="107"/>
      <c r="L2471" s="34"/>
      <c r="M2471" s="107"/>
      <c r="N2471" s="105"/>
      <c r="O2471" s="107"/>
      <c r="P2471" s="105"/>
      <c r="Q2471" s="108"/>
      <c r="R2471" s="109"/>
      <c r="S2471" s="110"/>
      <c r="T2471" s="111"/>
      <c r="U2471" s="112"/>
      <c r="V2471" s="41"/>
      <c r="W2471" s="13"/>
    </row>
    <row r="2472" spans="1:24" x14ac:dyDescent="0.45">
      <c r="A2472" s="895"/>
      <c r="B2472" s="89" t="s">
        <v>24</v>
      </c>
      <c r="C2472" s="232">
        <v>52</v>
      </c>
      <c r="D2472" s="89" t="s">
        <v>70</v>
      </c>
      <c r="E2472" s="29" t="s">
        <v>3842</v>
      </c>
      <c r="F2472" s="30" t="s">
        <v>36</v>
      </c>
      <c r="G2472" s="33" t="s">
        <v>72</v>
      </c>
      <c r="H2472" s="233" t="s">
        <v>3913</v>
      </c>
      <c r="I2472" s="55" t="s">
        <v>46</v>
      </c>
      <c r="J2472" s="105" t="s">
        <v>1815</v>
      </c>
      <c r="K2472" s="107"/>
      <c r="L2472" s="34"/>
      <c r="M2472" s="107"/>
      <c r="N2472" s="105"/>
      <c r="O2472" s="107"/>
      <c r="P2472" s="105"/>
      <c r="Q2472" s="108"/>
      <c r="R2472" s="109"/>
      <c r="S2472" s="110"/>
      <c r="T2472" s="111"/>
      <c r="U2472" s="112"/>
      <c r="V2472" s="41"/>
      <c r="W2472" s="13"/>
    </row>
    <row r="2473" spans="1:24" s="54" customFormat="1" x14ac:dyDescent="0.45">
      <c r="A2473" s="895"/>
      <c r="B2473" s="89" t="s">
        <v>24</v>
      </c>
      <c r="C2473" s="232">
        <v>52</v>
      </c>
      <c r="D2473" s="89" t="s">
        <v>70</v>
      </c>
      <c r="E2473" s="29" t="s">
        <v>3842</v>
      </c>
      <c r="F2473" s="203" t="s">
        <v>26</v>
      </c>
      <c r="G2473" s="47" t="s">
        <v>74</v>
      </c>
      <c r="H2473" s="192" t="s">
        <v>103</v>
      </c>
      <c r="I2473" s="49" t="s">
        <v>28</v>
      </c>
      <c r="J2473" s="48" t="s">
        <v>123</v>
      </c>
      <c r="K2473" s="49" t="s">
        <v>30</v>
      </c>
      <c r="L2473" s="48"/>
      <c r="M2473" s="47" t="s">
        <v>32</v>
      </c>
      <c r="N2473" s="48"/>
      <c r="O2473" s="47" t="s">
        <v>33</v>
      </c>
      <c r="P2473" s="48"/>
      <c r="Q2473" s="50" t="s">
        <v>34</v>
      </c>
      <c r="R2473" s="24"/>
      <c r="S2473" s="24" t="s">
        <v>35</v>
      </c>
      <c r="T2473" s="24"/>
      <c r="U2473" s="90"/>
      <c r="V2473" s="41"/>
      <c r="W2473" s="52"/>
      <c r="X2473" s="53">
        <f>LEN(H2474&amp;J2474&amp;L2474&amp;N2474&amp;P2474&amp;R2474)+5</f>
        <v>25</v>
      </c>
    </row>
    <row r="2474" spans="1:24" x14ac:dyDescent="0.45">
      <c r="A2474" s="895"/>
      <c r="B2474" s="89" t="s">
        <v>24</v>
      </c>
      <c r="C2474" s="232">
        <v>52</v>
      </c>
      <c r="D2474" s="89" t="s">
        <v>70</v>
      </c>
      <c r="E2474" s="29" t="s">
        <v>3842</v>
      </c>
      <c r="F2474" s="30" t="s">
        <v>36</v>
      </c>
      <c r="G2474" s="33" t="s">
        <v>74</v>
      </c>
      <c r="H2474" s="233" t="s">
        <v>3914</v>
      </c>
      <c r="I2474" s="33" t="s">
        <v>24</v>
      </c>
      <c r="J2474" s="34" t="s">
        <v>3915</v>
      </c>
      <c r="K2474" s="33"/>
      <c r="L2474" s="34"/>
      <c r="M2474" s="33"/>
      <c r="N2474" s="34"/>
      <c r="O2474" s="33"/>
      <c r="P2474" s="34"/>
      <c r="Q2474" s="36"/>
      <c r="R2474" s="38"/>
      <c r="S2474" s="38" t="s">
        <v>42</v>
      </c>
      <c r="T2474" s="38"/>
      <c r="U2474" s="90"/>
      <c r="V2474" s="41"/>
      <c r="W2474" s="13"/>
    </row>
    <row r="2475" spans="1:24" x14ac:dyDescent="0.45">
      <c r="A2475" s="895"/>
      <c r="B2475" s="89" t="s">
        <v>24</v>
      </c>
      <c r="C2475" s="232">
        <v>52</v>
      </c>
      <c r="D2475" s="89" t="s">
        <v>70</v>
      </c>
      <c r="E2475" s="29" t="s">
        <v>3842</v>
      </c>
      <c r="F2475" s="30" t="s">
        <v>36</v>
      </c>
      <c r="G2475" s="33" t="s">
        <v>74</v>
      </c>
      <c r="H2475" s="233" t="s">
        <v>3914</v>
      </c>
      <c r="I2475" s="33" t="s">
        <v>40</v>
      </c>
      <c r="J2475" s="105" t="s">
        <v>3916</v>
      </c>
      <c r="K2475" s="107"/>
      <c r="L2475" s="34"/>
      <c r="M2475" s="107"/>
      <c r="N2475" s="105"/>
      <c r="O2475" s="107"/>
      <c r="P2475" s="105"/>
      <c r="Q2475" s="108"/>
      <c r="R2475" s="109"/>
      <c r="S2475" s="110"/>
      <c r="T2475" s="111"/>
      <c r="U2475" s="112"/>
      <c r="V2475" s="41"/>
      <c r="W2475" s="13"/>
    </row>
    <row r="2476" spans="1:24" s="54" customFormat="1" x14ac:dyDescent="0.45">
      <c r="A2476" s="895"/>
      <c r="B2476" s="89" t="s">
        <v>24</v>
      </c>
      <c r="C2476" s="232">
        <v>52</v>
      </c>
      <c r="D2476" s="89" t="s">
        <v>70</v>
      </c>
      <c r="E2476" s="29" t="s">
        <v>3842</v>
      </c>
      <c r="F2476" s="203" t="s">
        <v>26</v>
      </c>
      <c r="G2476" s="47" t="s">
        <v>76</v>
      </c>
      <c r="H2476" s="192" t="s">
        <v>103</v>
      </c>
      <c r="I2476" s="49" t="s">
        <v>28</v>
      </c>
      <c r="J2476" s="48" t="s">
        <v>282</v>
      </c>
      <c r="K2476" s="49" t="s">
        <v>30</v>
      </c>
      <c r="L2476" s="48" t="s">
        <v>2477</v>
      </c>
      <c r="M2476" s="47" t="s">
        <v>32</v>
      </c>
      <c r="N2476" s="48"/>
      <c r="O2476" s="47" t="s">
        <v>33</v>
      </c>
      <c r="P2476" s="48"/>
      <c r="Q2476" s="50" t="s">
        <v>34</v>
      </c>
      <c r="R2476" s="24"/>
      <c r="S2476" s="24" t="s">
        <v>35</v>
      </c>
      <c r="T2476" s="24"/>
      <c r="U2476" s="90"/>
      <c r="V2476" s="41"/>
      <c r="W2476" s="52"/>
      <c r="X2476" s="53">
        <f>LEN(H2477&amp;J2477&amp;L2477&amp;N2477&amp;P2477&amp;R2477)+5</f>
        <v>23</v>
      </c>
    </row>
    <row r="2477" spans="1:24" x14ac:dyDescent="0.45">
      <c r="A2477" s="895"/>
      <c r="B2477" s="89" t="s">
        <v>24</v>
      </c>
      <c r="C2477" s="232">
        <v>52</v>
      </c>
      <c r="D2477" s="89" t="s">
        <v>70</v>
      </c>
      <c r="E2477" s="29" t="s">
        <v>3842</v>
      </c>
      <c r="F2477" s="30" t="s">
        <v>36</v>
      </c>
      <c r="G2477" s="33" t="s">
        <v>76</v>
      </c>
      <c r="H2477" s="233" t="s">
        <v>3917</v>
      </c>
      <c r="I2477" s="33" t="s">
        <v>24</v>
      </c>
      <c r="J2477" s="34" t="s">
        <v>2869</v>
      </c>
      <c r="K2477" s="55" t="s">
        <v>24</v>
      </c>
      <c r="L2477" s="34" t="s">
        <v>2480</v>
      </c>
      <c r="M2477" s="33"/>
      <c r="N2477" s="34"/>
      <c r="O2477" s="33"/>
      <c r="P2477" s="34"/>
      <c r="Q2477" s="36"/>
      <c r="R2477" s="38"/>
      <c r="S2477" s="38" t="s">
        <v>42</v>
      </c>
      <c r="T2477" s="38"/>
      <c r="U2477" s="90"/>
      <c r="V2477" s="41"/>
      <c r="W2477" s="13"/>
    </row>
    <row r="2478" spans="1:24" x14ac:dyDescent="0.45">
      <c r="A2478" s="895"/>
      <c r="B2478" s="89" t="s">
        <v>24</v>
      </c>
      <c r="C2478" s="232">
        <v>52</v>
      </c>
      <c r="D2478" s="89" t="s">
        <v>70</v>
      </c>
      <c r="E2478" s="29" t="s">
        <v>3842</v>
      </c>
      <c r="F2478" s="30" t="s">
        <v>36</v>
      </c>
      <c r="G2478" s="33" t="s">
        <v>76</v>
      </c>
      <c r="H2478" s="233" t="s">
        <v>3917</v>
      </c>
      <c r="I2478" s="33" t="s">
        <v>40</v>
      </c>
      <c r="J2478" s="105" t="s">
        <v>2416</v>
      </c>
      <c r="K2478" s="104" t="s">
        <v>40</v>
      </c>
      <c r="L2478" s="34" t="s">
        <v>3030</v>
      </c>
      <c r="M2478" s="107"/>
      <c r="N2478" s="105"/>
      <c r="O2478" s="107"/>
      <c r="P2478" s="105"/>
      <c r="Q2478" s="108"/>
      <c r="R2478" s="109"/>
      <c r="S2478" s="110"/>
      <c r="T2478" s="111"/>
      <c r="U2478" s="112"/>
      <c r="V2478" s="41"/>
      <c r="W2478" s="13"/>
    </row>
    <row r="2479" spans="1:24" s="54" customFormat="1" x14ac:dyDescent="0.45">
      <c r="A2479" s="895"/>
      <c r="B2479" s="89" t="s">
        <v>24</v>
      </c>
      <c r="C2479" s="232">
        <v>52</v>
      </c>
      <c r="D2479" s="89" t="s">
        <v>70</v>
      </c>
      <c r="E2479" s="29" t="s">
        <v>3842</v>
      </c>
      <c r="F2479" s="203" t="s">
        <v>26</v>
      </c>
      <c r="G2479" s="47" t="s">
        <v>78</v>
      </c>
      <c r="H2479" s="192" t="s">
        <v>103</v>
      </c>
      <c r="I2479" s="49" t="s">
        <v>28</v>
      </c>
      <c r="J2479" s="48" t="s">
        <v>3918</v>
      </c>
      <c r="K2479" s="49" t="s">
        <v>30</v>
      </c>
      <c r="L2479" s="48"/>
      <c r="M2479" s="47" t="s">
        <v>32</v>
      </c>
      <c r="N2479" s="48"/>
      <c r="O2479" s="47" t="s">
        <v>33</v>
      </c>
      <c r="P2479" s="48"/>
      <c r="Q2479" s="50" t="s">
        <v>34</v>
      </c>
      <c r="R2479" s="24"/>
      <c r="S2479" s="24" t="s">
        <v>35</v>
      </c>
      <c r="T2479" s="24"/>
      <c r="U2479" s="90"/>
      <c r="V2479" s="41"/>
      <c r="W2479" s="52"/>
      <c r="X2479" s="53">
        <f>LEN(H2480&amp;J2480&amp;L2480&amp;N2480&amp;P2480&amp;R2480)+5</f>
        <v>14</v>
      </c>
    </row>
    <row r="2480" spans="1:24" x14ac:dyDescent="0.45">
      <c r="A2480" s="895"/>
      <c r="B2480" s="114" t="s">
        <v>24</v>
      </c>
      <c r="C2480" s="254">
        <v>52</v>
      </c>
      <c r="D2480" s="114" t="s">
        <v>70</v>
      </c>
      <c r="E2480" s="83" t="s">
        <v>3842</v>
      </c>
      <c r="F2480" s="84" t="s">
        <v>36</v>
      </c>
      <c r="G2480" s="46" t="s">
        <v>78</v>
      </c>
      <c r="H2480" s="284" t="s">
        <v>3919</v>
      </c>
      <c r="I2480" s="46" t="s">
        <v>24</v>
      </c>
      <c r="J2480" s="85" t="s">
        <v>3920</v>
      </c>
      <c r="K2480" s="46"/>
      <c r="L2480" s="85"/>
      <c r="M2480" s="46"/>
      <c r="N2480" s="85"/>
      <c r="O2480" s="46"/>
      <c r="P2480" s="85"/>
      <c r="Q2480" s="86"/>
      <c r="R2480" s="87"/>
      <c r="S2480" s="87" t="s">
        <v>42</v>
      </c>
      <c r="T2480" s="87"/>
      <c r="U2480" s="136"/>
      <c r="V2480" s="41"/>
      <c r="W2480" s="13"/>
    </row>
    <row r="2481" spans="1:24" x14ac:dyDescent="0.45">
      <c r="A2481" s="895"/>
      <c r="B2481" s="114" t="s">
        <v>24</v>
      </c>
      <c r="C2481" s="254">
        <v>52</v>
      </c>
      <c r="D2481" s="114" t="s">
        <v>70</v>
      </c>
      <c r="E2481" s="83" t="s">
        <v>3842</v>
      </c>
      <c r="F2481" s="84" t="s">
        <v>36</v>
      </c>
      <c r="G2481" s="46" t="s">
        <v>78</v>
      </c>
      <c r="H2481" s="284" t="s">
        <v>3919</v>
      </c>
      <c r="I2481" s="46" t="s">
        <v>40</v>
      </c>
      <c r="J2481" s="85" t="s">
        <v>3921</v>
      </c>
      <c r="K2481" s="46"/>
      <c r="L2481" s="85"/>
      <c r="M2481" s="46"/>
      <c r="N2481" s="85"/>
      <c r="O2481" s="46"/>
      <c r="P2481" s="85"/>
      <c r="Q2481" s="86"/>
      <c r="R2481" s="39"/>
      <c r="S2481" s="87"/>
      <c r="T2481" s="99"/>
      <c r="U2481" s="88"/>
      <c r="V2481" s="41"/>
      <c r="W2481" s="13"/>
    </row>
    <row r="2482" spans="1:24" s="54" customFormat="1" x14ac:dyDescent="0.45">
      <c r="A2482" s="895"/>
      <c r="B2482" s="89" t="s">
        <v>24</v>
      </c>
      <c r="C2482" s="232">
        <v>52</v>
      </c>
      <c r="D2482" s="89" t="s">
        <v>70</v>
      </c>
      <c r="E2482" s="29" t="s">
        <v>3842</v>
      </c>
      <c r="F2482" s="203" t="s">
        <v>26</v>
      </c>
      <c r="G2482" s="47" t="s">
        <v>80</v>
      </c>
      <c r="H2482" s="192" t="s">
        <v>103</v>
      </c>
      <c r="I2482" s="49" t="s">
        <v>28</v>
      </c>
      <c r="J2482" s="48" t="s">
        <v>3918</v>
      </c>
      <c r="K2482" s="49" t="s">
        <v>30</v>
      </c>
      <c r="L2482" s="48"/>
      <c r="M2482" s="47" t="s">
        <v>32</v>
      </c>
      <c r="N2482" s="48"/>
      <c r="O2482" s="47" t="s">
        <v>33</v>
      </c>
      <c r="P2482" s="48"/>
      <c r="Q2482" s="50" t="s">
        <v>34</v>
      </c>
      <c r="R2482" s="24"/>
      <c r="S2482" s="24" t="s">
        <v>35</v>
      </c>
      <c r="T2482" s="24"/>
      <c r="U2482" s="90"/>
      <c r="V2482" s="41"/>
      <c r="W2482" s="52"/>
      <c r="X2482" s="53">
        <f>LEN(H2483&amp;J2483&amp;L2483&amp;N2483&amp;P2483&amp;R2483)+5</f>
        <v>26</v>
      </c>
    </row>
    <row r="2483" spans="1:24" x14ac:dyDescent="0.45">
      <c r="A2483" s="895"/>
      <c r="B2483" s="89" t="s">
        <v>24</v>
      </c>
      <c r="C2483" s="232">
        <v>52</v>
      </c>
      <c r="D2483" s="89" t="s">
        <v>70</v>
      </c>
      <c r="E2483" s="29" t="s">
        <v>3842</v>
      </c>
      <c r="F2483" s="30" t="s">
        <v>36</v>
      </c>
      <c r="G2483" s="33" t="s">
        <v>80</v>
      </c>
      <c r="H2483" s="233" t="s">
        <v>3922</v>
      </c>
      <c r="I2483" s="33" t="s">
        <v>24</v>
      </c>
      <c r="J2483" s="34" t="s">
        <v>3923</v>
      </c>
      <c r="K2483" s="33" t="s">
        <v>24</v>
      </c>
      <c r="L2483" s="34" t="s">
        <v>3924</v>
      </c>
      <c r="M2483" s="33"/>
      <c r="N2483" s="34"/>
      <c r="O2483" s="33"/>
      <c r="P2483" s="34"/>
      <c r="Q2483" s="36"/>
      <c r="R2483" s="38"/>
      <c r="S2483" s="38" t="s">
        <v>42</v>
      </c>
      <c r="T2483" s="38"/>
      <c r="U2483" s="90"/>
      <c r="V2483" s="41"/>
      <c r="W2483" s="13"/>
    </row>
    <row r="2484" spans="1:24" x14ac:dyDescent="0.45">
      <c r="A2484" s="895"/>
      <c r="B2484" s="89" t="s">
        <v>24</v>
      </c>
      <c r="C2484" s="232">
        <v>52</v>
      </c>
      <c r="D2484" s="89" t="s">
        <v>70</v>
      </c>
      <c r="E2484" s="29" t="s">
        <v>3842</v>
      </c>
      <c r="F2484" s="30" t="s">
        <v>36</v>
      </c>
      <c r="G2484" s="33" t="s">
        <v>80</v>
      </c>
      <c r="H2484" s="233" t="s">
        <v>3922</v>
      </c>
      <c r="I2484" s="33"/>
      <c r="J2484" s="34"/>
      <c r="K2484" s="33" t="s">
        <v>40</v>
      </c>
      <c r="L2484" s="34" t="s">
        <v>3925</v>
      </c>
      <c r="M2484" s="33"/>
      <c r="N2484" s="34"/>
      <c r="O2484" s="33"/>
      <c r="P2484" s="34"/>
      <c r="Q2484" s="36"/>
      <c r="R2484" s="38"/>
      <c r="S2484" s="38"/>
      <c r="T2484" s="38"/>
      <c r="U2484" s="90"/>
      <c r="V2484" s="41"/>
      <c r="W2484" s="13"/>
    </row>
    <row r="2485" spans="1:24" s="54" customFormat="1" x14ac:dyDescent="0.45">
      <c r="A2485" s="895"/>
      <c r="B2485" s="89" t="s">
        <v>24</v>
      </c>
      <c r="C2485" s="232">
        <v>52</v>
      </c>
      <c r="D2485" s="89" t="s">
        <v>70</v>
      </c>
      <c r="E2485" s="29" t="s">
        <v>3842</v>
      </c>
      <c r="F2485" s="203" t="s">
        <v>26</v>
      </c>
      <c r="G2485" s="47" t="s">
        <v>82</v>
      </c>
      <c r="H2485" s="192" t="s">
        <v>103</v>
      </c>
      <c r="I2485" s="49" t="s">
        <v>28</v>
      </c>
      <c r="J2485" s="48" t="s">
        <v>123</v>
      </c>
      <c r="K2485" s="49" t="s">
        <v>30</v>
      </c>
      <c r="L2485" s="48" t="s">
        <v>1358</v>
      </c>
      <c r="M2485" s="47" t="s">
        <v>32</v>
      </c>
      <c r="N2485" s="48" t="s">
        <v>282</v>
      </c>
      <c r="O2485" s="47" t="s">
        <v>33</v>
      </c>
      <c r="P2485" s="48" t="s">
        <v>644</v>
      </c>
      <c r="Q2485" s="50" t="s">
        <v>34</v>
      </c>
      <c r="R2485" s="24"/>
      <c r="S2485" s="24" t="s">
        <v>35</v>
      </c>
      <c r="T2485" s="24"/>
      <c r="U2485" s="90"/>
      <c r="V2485" s="41"/>
      <c r="W2485" s="52"/>
      <c r="X2485" s="53">
        <f>LEN(H2486&amp;J2486&amp;L2486&amp;N2486&amp;P2486&amp;R2486)+5</f>
        <v>54</v>
      </c>
    </row>
    <row r="2486" spans="1:24" x14ac:dyDescent="0.45">
      <c r="A2486" s="895"/>
      <c r="B2486" s="89" t="s">
        <v>24</v>
      </c>
      <c r="C2486" s="232">
        <v>52</v>
      </c>
      <c r="D2486" s="89" t="s">
        <v>70</v>
      </c>
      <c r="E2486" s="29" t="s">
        <v>3842</v>
      </c>
      <c r="F2486" s="30" t="s">
        <v>36</v>
      </c>
      <c r="G2486" s="33" t="s">
        <v>82</v>
      </c>
      <c r="H2486" s="233" t="s">
        <v>3926</v>
      </c>
      <c r="I2486" s="33" t="s">
        <v>24</v>
      </c>
      <c r="J2486" s="34" t="s">
        <v>3927</v>
      </c>
      <c r="K2486" s="33" t="s">
        <v>24</v>
      </c>
      <c r="L2486" s="34" t="s">
        <v>3928</v>
      </c>
      <c r="M2486" s="33" t="s">
        <v>24</v>
      </c>
      <c r="N2486" s="34" t="s">
        <v>3929</v>
      </c>
      <c r="O2486" s="33" t="s">
        <v>24</v>
      </c>
      <c r="P2486" s="34" t="s">
        <v>3930</v>
      </c>
      <c r="Q2486" s="36"/>
      <c r="R2486" s="38"/>
      <c r="S2486" s="38" t="s">
        <v>42</v>
      </c>
      <c r="T2486" s="38"/>
      <c r="U2486" s="90"/>
      <c r="V2486" s="41"/>
      <c r="W2486" s="13"/>
    </row>
    <row r="2487" spans="1:24" x14ac:dyDescent="0.45">
      <c r="A2487" s="895"/>
      <c r="B2487" s="89" t="s">
        <v>24</v>
      </c>
      <c r="C2487" s="232">
        <v>52</v>
      </c>
      <c r="D2487" s="89" t="s">
        <v>70</v>
      </c>
      <c r="E2487" s="29" t="s">
        <v>3842</v>
      </c>
      <c r="F2487" s="30" t="s">
        <v>36</v>
      </c>
      <c r="G2487" s="33" t="s">
        <v>82</v>
      </c>
      <c r="H2487" s="233" t="s">
        <v>3926</v>
      </c>
      <c r="I2487" s="33" t="s">
        <v>40</v>
      </c>
      <c r="J2487" s="34" t="s">
        <v>3931</v>
      </c>
      <c r="K2487" s="33" t="s">
        <v>24</v>
      </c>
      <c r="L2487" s="34" t="s">
        <v>3932</v>
      </c>
      <c r="M2487" s="33" t="s">
        <v>40</v>
      </c>
      <c r="N2487" s="34" t="s">
        <v>2416</v>
      </c>
      <c r="O2487" s="33" t="s">
        <v>40</v>
      </c>
      <c r="P2487" s="34" t="s">
        <v>3933</v>
      </c>
      <c r="Q2487" s="36"/>
      <c r="R2487" s="38"/>
      <c r="S2487" s="38"/>
      <c r="T2487" s="38"/>
      <c r="U2487" s="136"/>
      <c r="V2487" s="41"/>
      <c r="W2487" s="13"/>
    </row>
    <row r="2488" spans="1:24" s="54" customFormat="1" x14ac:dyDescent="0.45">
      <c r="A2488" s="895"/>
      <c r="B2488" s="89" t="s">
        <v>24</v>
      </c>
      <c r="C2488" s="232">
        <v>52</v>
      </c>
      <c r="D2488" s="89" t="s">
        <v>70</v>
      </c>
      <c r="E2488" s="29" t="s">
        <v>3842</v>
      </c>
      <c r="F2488" s="203" t="s">
        <v>26</v>
      </c>
      <c r="G2488" s="47" t="s">
        <v>84</v>
      </c>
      <c r="H2488" s="192" t="s">
        <v>103</v>
      </c>
      <c r="I2488" s="49" t="s">
        <v>28</v>
      </c>
      <c r="J2488" s="48" t="s">
        <v>282</v>
      </c>
      <c r="K2488" s="49" t="s">
        <v>30</v>
      </c>
      <c r="L2488" s="48"/>
      <c r="M2488" s="47" t="s">
        <v>32</v>
      </c>
      <c r="N2488" s="48"/>
      <c r="O2488" s="47" t="s">
        <v>33</v>
      </c>
      <c r="P2488" s="48"/>
      <c r="Q2488" s="50" t="s">
        <v>34</v>
      </c>
      <c r="R2488" s="24"/>
      <c r="S2488" s="24" t="s">
        <v>35</v>
      </c>
      <c r="T2488" s="24"/>
      <c r="U2488" s="90"/>
      <c r="V2488" s="41"/>
      <c r="W2488" s="52"/>
      <c r="X2488" s="53">
        <f>LEN(H2489&amp;J2489&amp;L2489&amp;N2489&amp;P2489&amp;R2489)+5</f>
        <v>29</v>
      </c>
    </row>
    <row r="2489" spans="1:24" x14ac:dyDescent="0.45">
      <c r="A2489" s="895"/>
      <c r="B2489" s="89" t="s">
        <v>24</v>
      </c>
      <c r="C2489" s="232">
        <v>52</v>
      </c>
      <c r="D2489" s="89" t="s">
        <v>70</v>
      </c>
      <c r="E2489" s="29" t="s">
        <v>3842</v>
      </c>
      <c r="F2489" s="30" t="s">
        <v>36</v>
      </c>
      <c r="G2489" s="33" t="s">
        <v>84</v>
      </c>
      <c r="H2489" s="233" t="s">
        <v>3934</v>
      </c>
      <c r="I2489" s="33" t="s">
        <v>24</v>
      </c>
      <c r="J2489" s="34" t="s">
        <v>3085</v>
      </c>
      <c r="K2489" s="33"/>
      <c r="L2489" s="34"/>
      <c r="M2489" s="33"/>
      <c r="N2489" s="34"/>
      <c r="O2489" s="33"/>
      <c r="P2489" s="34"/>
      <c r="Q2489" s="36"/>
      <c r="R2489" s="38"/>
      <c r="S2489" s="38" t="s">
        <v>42</v>
      </c>
      <c r="T2489" s="38"/>
      <c r="U2489" s="90"/>
      <c r="V2489" s="41"/>
      <c r="W2489" s="13"/>
    </row>
    <row r="2490" spans="1:24" x14ac:dyDescent="0.45">
      <c r="A2490" s="895"/>
      <c r="B2490" s="89" t="s">
        <v>24</v>
      </c>
      <c r="C2490" s="232">
        <v>52</v>
      </c>
      <c r="D2490" s="89" t="s">
        <v>70</v>
      </c>
      <c r="E2490" s="29" t="s">
        <v>3842</v>
      </c>
      <c r="F2490" s="30" t="s">
        <v>36</v>
      </c>
      <c r="G2490" s="33" t="s">
        <v>84</v>
      </c>
      <c r="H2490" s="233" t="s">
        <v>3934</v>
      </c>
      <c r="I2490" s="33"/>
      <c r="J2490" s="34"/>
      <c r="K2490" s="33"/>
      <c r="L2490" s="34"/>
      <c r="M2490" s="33"/>
      <c r="N2490" s="34"/>
      <c r="O2490" s="33"/>
      <c r="P2490" s="34"/>
      <c r="Q2490" s="36"/>
      <c r="R2490" s="38"/>
      <c r="S2490" s="38"/>
      <c r="T2490" s="38"/>
      <c r="U2490" s="136"/>
      <c r="V2490" s="41"/>
      <c r="W2490" s="13"/>
    </row>
    <row r="2491" spans="1:24" x14ac:dyDescent="0.45">
      <c r="A2491" s="895"/>
      <c r="B2491" s="89" t="s">
        <v>24</v>
      </c>
      <c r="C2491" s="232">
        <v>52</v>
      </c>
      <c r="D2491" s="89" t="s">
        <v>70</v>
      </c>
      <c r="E2491" s="29" t="s">
        <v>3842</v>
      </c>
      <c r="F2491" s="203" t="s">
        <v>26</v>
      </c>
      <c r="G2491" s="100" t="s">
        <v>86</v>
      </c>
      <c r="H2491" s="192" t="s">
        <v>103</v>
      </c>
      <c r="I2491" s="49" t="s">
        <v>28</v>
      </c>
      <c r="J2491" s="48" t="s">
        <v>1358</v>
      </c>
      <c r="K2491" s="49" t="s">
        <v>30</v>
      </c>
      <c r="L2491" s="48"/>
      <c r="M2491" s="47" t="s">
        <v>32</v>
      </c>
      <c r="N2491" s="48"/>
      <c r="O2491" s="47" t="s">
        <v>33</v>
      </c>
      <c r="P2491" s="48"/>
      <c r="Q2491" s="50" t="s">
        <v>34</v>
      </c>
      <c r="R2491" s="24"/>
      <c r="S2491" s="24" t="s">
        <v>35</v>
      </c>
      <c r="T2491" s="24"/>
      <c r="U2491" s="90"/>
      <c r="V2491" s="41"/>
      <c r="W2491" s="13"/>
      <c r="X2491" s="53">
        <f>LEN(H2492&amp;J2492&amp;L2492&amp;N2492&amp;P2492&amp;R2492)+5</f>
        <v>24</v>
      </c>
    </row>
    <row r="2492" spans="1:24" x14ac:dyDescent="0.45">
      <c r="A2492" s="895"/>
      <c r="B2492" s="89" t="s">
        <v>24</v>
      </c>
      <c r="C2492" s="232">
        <v>52</v>
      </c>
      <c r="D2492" s="89" t="s">
        <v>70</v>
      </c>
      <c r="E2492" s="29" t="s">
        <v>3842</v>
      </c>
      <c r="F2492" s="30" t="s">
        <v>36</v>
      </c>
      <c r="G2492" s="55" t="s">
        <v>86</v>
      </c>
      <c r="H2492" s="233" t="s">
        <v>3935</v>
      </c>
      <c r="I2492" s="33" t="s">
        <v>24</v>
      </c>
      <c r="J2492" s="34" t="s">
        <v>3936</v>
      </c>
      <c r="K2492" s="33"/>
      <c r="L2492" s="34"/>
      <c r="M2492" s="33"/>
      <c r="N2492" s="34"/>
      <c r="O2492" s="33"/>
      <c r="P2492" s="34"/>
      <c r="Q2492" s="36"/>
      <c r="R2492" s="38"/>
      <c r="S2492" s="38"/>
      <c r="T2492" s="38"/>
      <c r="U2492" s="90"/>
      <c r="V2492" s="41"/>
      <c r="W2492" s="13"/>
    </row>
    <row r="2493" spans="1:24" x14ac:dyDescent="0.45">
      <c r="A2493" s="895"/>
      <c r="B2493" s="89" t="s">
        <v>24</v>
      </c>
      <c r="C2493" s="232">
        <v>52</v>
      </c>
      <c r="D2493" s="89" t="s">
        <v>70</v>
      </c>
      <c r="E2493" s="29" t="s">
        <v>3842</v>
      </c>
      <c r="F2493" s="30" t="s">
        <v>36</v>
      </c>
      <c r="G2493" s="55" t="s">
        <v>86</v>
      </c>
      <c r="H2493" s="233" t="s">
        <v>3935</v>
      </c>
      <c r="I2493" s="33" t="s">
        <v>40</v>
      </c>
      <c r="J2493" s="34" t="s">
        <v>3937</v>
      </c>
      <c r="K2493" s="33"/>
      <c r="L2493" s="34"/>
      <c r="M2493" s="33"/>
      <c r="N2493" s="34"/>
      <c r="O2493" s="33"/>
      <c r="P2493" s="34"/>
      <c r="Q2493" s="36"/>
      <c r="R2493" s="38"/>
      <c r="S2493" s="38"/>
      <c r="T2493" s="38"/>
      <c r="U2493" s="90"/>
      <c r="V2493" s="41"/>
      <c r="W2493" s="13"/>
    </row>
    <row r="2494" spans="1:24" x14ac:dyDescent="0.45">
      <c r="A2494" s="895"/>
      <c r="B2494" s="89" t="s">
        <v>24</v>
      </c>
      <c r="C2494" s="232">
        <v>52</v>
      </c>
      <c r="D2494" s="89" t="s">
        <v>70</v>
      </c>
      <c r="E2494" s="29" t="s">
        <v>3842</v>
      </c>
      <c r="F2494" s="203" t="s">
        <v>26</v>
      </c>
      <c r="G2494" s="97" t="s">
        <v>25</v>
      </c>
      <c r="H2494" s="192" t="s">
        <v>103</v>
      </c>
      <c r="I2494" s="49" t="s">
        <v>28</v>
      </c>
      <c r="J2494" s="48" t="s">
        <v>282</v>
      </c>
      <c r="K2494" s="49" t="s">
        <v>30</v>
      </c>
      <c r="L2494" s="48" t="s">
        <v>2462</v>
      </c>
      <c r="M2494" s="47" t="s">
        <v>32</v>
      </c>
      <c r="N2494" s="48"/>
      <c r="O2494" s="47" t="s">
        <v>33</v>
      </c>
      <c r="P2494" s="48"/>
      <c r="Q2494" s="50" t="s">
        <v>34</v>
      </c>
      <c r="R2494" s="24"/>
      <c r="S2494" s="24" t="s">
        <v>35</v>
      </c>
      <c r="T2494" s="24"/>
      <c r="U2494" s="90"/>
      <c r="V2494" s="41"/>
      <c r="W2494" s="13"/>
      <c r="X2494" s="53">
        <f>LEN(H2495&amp;J2495&amp;L2495&amp;N2495&amp;P2495&amp;R2495)+5</f>
        <v>26</v>
      </c>
    </row>
    <row r="2495" spans="1:24" ht="19" thickBot="1" x14ac:dyDescent="0.5">
      <c r="A2495" s="895"/>
      <c r="B2495" s="89" t="s">
        <v>24</v>
      </c>
      <c r="C2495" s="232">
        <v>52</v>
      </c>
      <c r="D2495" s="89" t="s">
        <v>70</v>
      </c>
      <c r="E2495" s="29" t="s">
        <v>3842</v>
      </c>
      <c r="F2495" s="30" t="s">
        <v>36</v>
      </c>
      <c r="G2495" s="31" t="s">
        <v>25</v>
      </c>
      <c r="H2495" s="233" t="s">
        <v>3938</v>
      </c>
      <c r="I2495" s="33" t="s">
        <v>24</v>
      </c>
      <c r="J2495" s="34" t="s">
        <v>2968</v>
      </c>
      <c r="K2495" s="33" t="s">
        <v>24</v>
      </c>
      <c r="L2495" s="34" t="s">
        <v>3939</v>
      </c>
      <c r="M2495" s="33"/>
      <c r="N2495" s="34"/>
      <c r="O2495" s="33"/>
      <c r="P2495" s="34"/>
      <c r="Q2495" s="36"/>
      <c r="R2495" s="38"/>
      <c r="S2495" s="38"/>
      <c r="T2495" s="38"/>
      <c r="U2495" s="280"/>
      <c r="V2495" s="41"/>
      <c r="W2495" s="13"/>
    </row>
    <row r="2496" spans="1:24" x14ac:dyDescent="0.45">
      <c r="A2496" s="895"/>
      <c r="B2496" s="89" t="s">
        <v>24</v>
      </c>
      <c r="C2496" s="232">
        <v>52</v>
      </c>
      <c r="D2496" s="89" t="s">
        <v>70</v>
      </c>
      <c r="E2496" s="29" t="s">
        <v>3842</v>
      </c>
      <c r="F2496" s="30" t="s">
        <v>36</v>
      </c>
      <c r="G2496" s="31" t="s">
        <v>25</v>
      </c>
      <c r="H2496" s="233" t="s">
        <v>3938</v>
      </c>
      <c r="I2496" s="33"/>
      <c r="J2496" s="34"/>
      <c r="K2496" s="33" t="s">
        <v>40</v>
      </c>
      <c r="L2496" s="34" t="s">
        <v>3940</v>
      </c>
      <c r="M2496" s="33"/>
      <c r="N2496" s="34"/>
      <c r="O2496" s="33"/>
      <c r="P2496" s="34"/>
      <c r="Q2496" s="36"/>
      <c r="R2496" s="38"/>
      <c r="S2496" s="38"/>
      <c r="T2496" s="38"/>
      <c r="U2496" s="136"/>
      <c r="V2496" s="41"/>
      <c r="W2496" s="13"/>
    </row>
    <row r="2497" spans="1:24" x14ac:dyDescent="0.45">
      <c r="A2497" s="895"/>
      <c r="B2497" s="89" t="s">
        <v>24</v>
      </c>
      <c r="C2497" s="232">
        <v>52</v>
      </c>
      <c r="D2497" s="89" t="s">
        <v>70</v>
      </c>
      <c r="E2497" s="29" t="s">
        <v>3842</v>
      </c>
      <c r="F2497" s="203" t="s">
        <v>26</v>
      </c>
      <c r="G2497" s="100" t="s">
        <v>89</v>
      </c>
      <c r="H2497" s="192" t="s">
        <v>103</v>
      </c>
      <c r="I2497" s="49" t="s">
        <v>28</v>
      </c>
      <c r="J2497" s="48" t="s">
        <v>282</v>
      </c>
      <c r="K2497" s="49" t="s">
        <v>30</v>
      </c>
      <c r="L2497" s="48" t="s">
        <v>2462</v>
      </c>
      <c r="M2497" s="47" t="s">
        <v>32</v>
      </c>
      <c r="N2497" s="48"/>
      <c r="O2497" s="47" t="s">
        <v>33</v>
      </c>
      <c r="P2497" s="48"/>
      <c r="Q2497" s="50" t="s">
        <v>34</v>
      </c>
      <c r="R2497" s="24"/>
      <c r="S2497" s="24" t="s">
        <v>35</v>
      </c>
      <c r="T2497" s="24"/>
      <c r="U2497" s="90"/>
      <c r="V2497" s="41"/>
      <c r="W2497" s="13"/>
      <c r="X2497" s="53">
        <f>LEN(H2498&amp;J2498&amp;L2498&amp;N2498&amp;P2498&amp;R2498)+5</f>
        <v>24</v>
      </c>
    </row>
    <row r="2498" spans="1:24" x14ac:dyDescent="0.45">
      <c r="A2498" s="895"/>
      <c r="B2498" s="89" t="s">
        <v>24</v>
      </c>
      <c r="C2498" s="27">
        <v>52</v>
      </c>
      <c r="D2498" s="89" t="s">
        <v>70</v>
      </c>
      <c r="E2498" s="29" t="str">
        <f t="shared" ref="E2498:E2536" si="93">B2498&amp;C2498&amp;D2498</f>
        <v>015215</v>
      </c>
      <c r="F2498" s="30" t="s">
        <v>36</v>
      </c>
      <c r="G2498" s="55" t="s">
        <v>89</v>
      </c>
      <c r="H2498" s="32" t="s">
        <v>3941</v>
      </c>
      <c r="I2498" s="35"/>
      <c r="J2498" s="48"/>
      <c r="K2498" s="49"/>
      <c r="L2498" s="48"/>
      <c r="M2498" s="49"/>
      <c r="N2498" s="48"/>
      <c r="O2498" s="49"/>
      <c r="P2498" s="48"/>
      <c r="Q2498" s="50"/>
      <c r="R2498" s="24"/>
      <c r="S2498" s="38" t="s">
        <v>42</v>
      </c>
      <c r="T2498" s="24"/>
      <c r="U2498" s="40" t="s">
        <v>3111</v>
      </c>
      <c r="V2498" s="41"/>
      <c r="W2498" s="13"/>
    </row>
    <row r="2499" spans="1:24" x14ac:dyDescent="0.45">
      <c r="A2499" s="895"/>
      <c r="B2499" s="89" t="s">
        <v>24</v>
      </c>
      <c r="C2499" s="27">
        <v>52</v>
      </c>
      <c r="D2499" s="89" t="s">
        <v>70</v>
      </c>
      <c r="E2499" s="29" t="str">
        <f t="shared" si="93"/>
        <v>015215</v>
      </c>
      <c r="F2499" s="203" t="s">
        <v>26</v>
      </c>
      <c r="G2499" s="100" t="s">
        <v>91</v>
      </c>
      <c r="H2499" s="192" t="s">
        <v>162</v>
      </c>
      <c r="I2499" s="47" t="s">
        <v>28</v>
      </c>
      <c r="J2499" s="192" t="s">
        <v>123</v>
      </c>
      <c r="K2499" s="47" t="s">
        <v>30</v>
      </c>
      <c r="L2499" s="48" t="s">
        <v>2477</v>
      </c>
      <c r="M2499" s="47" t="s">
        <v>32</v>
      </c>
      <c r="N2499" s="48" t="s">
        <v>1358</v>
      </c>
      <c r="O2499" s="47" t="s">
        <v>33</v>
      </c>
      <c r="P2499" s="48" t="s">
        <v>1744</v>
      </c>
      <c r="Q2499" s="236" t="s">
        <v>34</v>
      </c>
      <c r="R2499" s="51" t="s">
        <v>282</v>
      </c>
      <c r="S2499" s="24" t="s">
        <v>35</v>
      </c>
      <c r="T2499" s="98"/>
      <c r="U2499" s="42"/>
      <c r="V2499" s="41"/>
      <c r="W2499" s="13"/>
    </row>
    <row r="2500" spans="1:24" x14ac:dyDescent="0.45">
      <c r="A2500" s="895"/>
      <c r="B2500" s="89" t="s">
        <v>24</v>
      </c>
      <c r="C2500" s="27">
        <v>52</v>
      </c>
      <c r="D2500" s="89" t="s">
        <v>70</v>
      </c>
      <c r="E2500" s="29" t="str">
        <f t="shared" si="93"/>
        <v>015215</v>
      </c>
      <c r="F2500" s="30" t="s">
        <v>36</v>
      </c>
      <c r="G2500" s="104" t="s">
        <v>91</v>
      </c>
      <c r="H2500" s="190" t="s">
        <v>3942</v>
      </c>
      <c r="I2500" s="104" t="s">
        <v>24</v>
      </c>
      <c r="J2500" s="190" t="s">
        <v>3943</v>
      </c>
      <c r="K2500" s="104" t="s">
        <v>24</v>
      </c>
      <c r="L2500" s="105" t="s">
        <v>2480</v>
      </c>
      <c r="M2500" s="104" t="s">
        <v>24</v>
      </c>
      <c r="N2500" s="105" t="s">
        <v>32</v>
      </c>
      <c r="O2500" s="107"/>
      <c r="P2500" s="105"/>
      <c r="Q2500" s="287"/>
      <c r="R2500" s="109"/>
      <c r="S2500" s="110"/>
      <c r="T2500" s="111"/>
      <c r="U2500" s="78"/>
      <c r="V2500" s="41"/>
      <c r="W2500" s="13"/>
    </row>
    <row r="2501" spans="1:24" x14ac:dyDescent="0.45">
      <c r="A2501" s="895"/>
      <c r="B2501" s="89" t="s">
        <v>24</v>
      </c>
      <c r="C2501" s="27">
        <v>52</v>
      </c>
      <c r="D2501" s="89" t="s">
        <v>70</v>
      </c>
      <c r="E2501" s="29" t="str">
        <f t="shared" si="93"/>
        <v>015215</v>
      </c>
      <c r="F2501" s="203" t="s">
        <v>26</v>
      </c>
      <c r="G2501" s="100" t="s">
        <v>231</v>
      </c>
      <c r="H2501" s="192" t="s">
        <v>162</v>
      </c>
      <c r="I2501" s="47" t="s">
        <v>28</v>
      </c>
      <c r="J2501" s="192" t="s">
        <v>123</v>
      </c>
      <c r="K2501" s="47" t="s">
        <v>30</v>
      </c>
      <c r="L2501" s="48" t="s">
        <v>2477</v>
      </c>
      <c r="M2501" s="47" t="s">
        <v>32</v>
      </c>
      <c r="N2501" s="48" t="s">
        <v>1358</v>
      </c>
      <c r="O2501" s="47" t="s">
        <v>33</v>
      </c>
      <c r="P2501" s="48" t="s">
        <v>2503</v>
      </c>
      <c r="Q2501" s="236" t="s">
        <v>34</v>
      </c>
      <c r="R2501" s="51" t="s">
        <v>282</v>
      </c>
      <c r="S2501" s="24" t="s">
        <v>35</v>
      </c>
      <c r="T2501" s="98"/>
      <c r="U2501" s="42"/>
      <c r="V2501" s="41"/>
      <c r="W2501" s="13"/>
    </row>
    <row r="2502" spans="1:24" x14ac:dyDescent="0.45">
      <c r="A2502" s="895"/>
      <c r="B2502" s="89" t="s">
        <v>24</v>
      </c>
      <c r="C2502" s="27">
        <v>52</v>
      </c>
      <c r="D2502" s="89" t="s">
        <v>70</v>
      </c>
      <c r="E2502" s="29" t="str">
        <f t="shared" si="93"/>
        <v>015215</v>
      </c>
      <c r="F2502" s="30" t="s">
        <v>36</v>
      </c>
      <c r="G2502" s="104" t="s">
        <v>231</v>
      </c>
      <c r="H2502" s="190" t="s">
        <v>3944</v>
      </c>
      <c r="I2502" s="104" t="s">
        <v>24</v>
      </c>
      <c r="J2502" s="190" t="s">
        <v>3945</v>
      </c>
      <c r="K2502" s="104" t="s">
        <v>24</v>
      </c>
      <c r="L2502" s="105" t="s">
        <v>2972</v>
      </c>
      <c r="M2502" s="104" t="s">
        <v>24</v>
      </c>
      <c r="N2502" s="105" t="s">
        <v>3107</v>
      </c>
      <c r="O2502" s="104" t="s">
        <v>24</v>
      </c>
      <c r="P2502" s="105" t="s">
        <v>3883</v>
      </c>
      <c r="Q2502" s="287"/>
      <c r="R2502" s="109"/>
      <c r="S2502" s="110"/>
      <c r="T2502" s="111"/>
      <c r="U2502" s="78"/>
      <c r="V2502" s="41"/>
      <c r="W2502" s="13"/>
    </row>
    <row r="2503" spans="1:24" x14ac:dyDescent="0.45">
      <c r="A2503" s="895"/>
      <c r="B2503" s="89" t="s">
        <v>24</v>
      </c>
      <c r="C2503" s="27">
        <v>52</v>
      </c>
      <c r="D2503" s="89" t="s">
        <v>70</v>
      </c>
      <c r="E2503" s="29" t="str">
        <f t="shared" si="93"/>
        <v>015215</v>
      </c>
      <c r="F2503" s="203" t="s">
        <v>26</v>
      </c>
      <c r="G2503" s="100" t="s">
        <v>233</v>
      </c>
      <c r="H2503" s="192" t="s">
        <v>162</v>
      </c>
      <c r="I2503" s="47" t="s">
        <v>28</v>
      </c>
      <c r="J2503" s="192" t="s">
        <v>2462</v>
      </c>
      <c r="K2503" s="47" t="s">
        <v>30</v>
      </c>
      <c r="L2503" s="48" t="s">
        <v>282</v>
      </c>
      <c r="M2503" s="47" t="s">
        <v>32</v>
      </c>
      <c r="N2503" s="48"/>
      <c r="O2503" s="47" t="s">
        <v>33</v>
      </c>
      <c r="P2503" s="48"/>
      <c r="Q2503" s="236" t="s">
        <v>34</v>
      </c>
      <c r="R2503" s="51"/>
      <c r="S2503" s="24" t="s">
        <v>35</v>
      </c>
      <c r="T2503" s="98"/>
      <c r="U2503" s="42"/>
      <c r="V2503" s="41"/>
      <c r="W2503" s="13"/>
    </row>
    <row r="2504" spans="1:24" x14ac:dyDescent="0.45">
      <c r="A2504" s="895"/>
      <c r="B2504" s="89" t="s">
        <v>24</v>
      </c>
      <c r="C2504" s="27">
        <v>52</v>
      </c>
      <c r="D2504" s="89" t="s">
        <v>70</v>
      </c>
      <c r="E2504" s="29" t="str">
        <f t="shared" si="93"/>
        <v>015215</v>
      </c>
      <c r="F2504" s="30" t="s">
        <v>36</v>
      </c>
      <c r="G2504" s="104" t="s">
        <v>233</v>
      </c>
      <c r="H2504" s="190" t="s">
        <v>3946</v>
      </c>
      <c r="I2504" s="104" t="s">
        <v>24</v>
      </c>
      <c r="J2504" s="190" t="s">
        <v>3947</v>
      </c>
      <c r="K2504" s="104" t="s">
        <v>24</v>
      </c>
      <c r="L2504" s="105" t="s">
        <v>3948</v>
      </c>
      <c r="M2504" s="104"/>
      <c r="N2504" s="105"/>
      <c r="O2504" s="107"/>
      <c r="P2504" s="105"/>
      <c r="Q2504" s="287"/>
      <c r="R2504" s="109"/>
      <c r="S2504" s="110"/>
      <c r="T2504" s="111"/>
      <c r="U2504" s="78"/>
      <c r="V2504" s="41"/>
      <c r="W2504" s="13"/>
    </row>
    <row r="2505" spans="1:24" x14ac:dyDescent="0.45">
      <c r="A2505" s="895"/>
      <c r="B2505" s="89" t="s">
        <v>24</v>
      </c>
      <c r="C2505" s="27">
        <v>52</v>
      </c>
      <c r="D2505" s="89" t="s">
        <v>70</v>
      </c>
      <c r="E2505" s="29" t="str">
        <f t="shared" si="93"/>
        <v>015215</v>
      </c>
      <c r="F2505" s="203" t="s">
        <v>26</v>
      </c>
      <c r="G2505" s="100" t="s">
        <v>235</v>
      </c>
      <c r="H2505" s="192" t="s">
        <v>162</v>
      </c>
      <c r="I2505" s="47" t="s">
        <v>28</v>
      </c>
      <c r="J2505" s="192" t="s">
        <v>123</v>
      </c>
      <c r="K2505" s="47" t="s">
        <v>30</v>
      </c>
      <c r="L2505" s="48" t="s">
        <v>1358</v>
      </c>
      <c r="M2505" s="47" t="s">
        <v>32</v>
      </c>
      <c r="N2505" s="48"/>
      <c r="O2505" s="47" t="s">
        <v>33</v>
      </c>
      <c r="P2505" s="48"/>
      <c r="Q2505" s="236" t="s">
        <v>34</v>
      </c>
      <c r="R2505" s="51"/>
      <c r="S2505" s="24" t="s">
        <v>35</v>
      </c>
      <c r="T2505" s="98"/>
      <c r="U2505" s="42"/>
      <c r="V2505" s="41"/>
      <c r="W2505" s="13"/>
    </row>
    <row r="2506" spans="1:24" x14ac:dyDescent="0.45">
      <c r="A2506" s="895"/>
      <c r="B2506" s="89" t="s">
        <v>24</v>
      </c>
      <c r="C2506" s="27">
        <v>52</v>
      </c>
      <c r="D2506" s="89" t="s">
        <v>70</v>
      </c>
      <c r="E2506" s="29" t="str">
        <f t="shared" si="93"/>
        <v>015215</v>
      </c>
      <c r="F2506" s="30" t="s">
        <v>36</v>
      </c>
      <c r="G2506" s="104" t="s">
        <v>235</v>
      </c>
      <c r="H2506" s="190" t="s">
        <v>3949</v>
      </c>
      <c r="I2506" s="104" t="s">
        <v>24</v>
      </c>
      <c r="J2506" s="190" t="s">
        <v>2903</v>
      </c>
      <c r="K2506" s="104" t="s">
        <v>24</v>
      </c>
      <c r="L2506" s="105" t="s">
        <v>2964</v>
      </c>
      <c r="M2506" s="104"/>
      <c r="N2506" s="105"/>
      <c r="O2506" s="107"/>
      <c r="P2506" s="105"/>
      <c r="Q2506" s="287"/>
      <c r="R2506" s="109"/>
      <c r="S2506" s="110"/>
      <c r="T2506" s="111"/>
      <c r="U2506" s="78"/>
      <c r="V2506" s="41"/>
      <c r="W2506" s="13"/>
    </row>
    <row r="2507" spans="1:24" x14ac:dyDescent="0.45">
      <c r="A2507" s="895"/>
      <c r="B2507" s="89" t="s">
        <v>24</v>
      </c>
      <c r="C2507" s="27">
        <v>52</v>
      </c>
      <c r="D2507" s="89" t="s">
        <v>70</v>
      </c>
      <c r="E2507" s="29" t="str">
        <f t="shared" si="93"/>
        <v>015215</v>
      </c>
      <c r="F2507" s="30" t="s">
        <v>36</v>
      </c>
      <c r="G2507" s="104" t="s">
        <v>235</v>
      </c>
      <c r="H2507" s="190" t="s">
        <v>3949</v>
      </c>
      <c r="I2507" s="104" t="s">
        <v>40</v>
      </c>
      <c r="J2507" s="190" t="s">
        <v>3950</v>
      </c>
      <c r="K2507" s="104" t="s">
        <v>40</v>
      </c>
      <c r="L2507" s="105" t="s">
        <v>2967</v>
      </c>
      <c r="M2507" s="104"/>
      <c r="N2507" s="105"/>
      <c r="O2507" s="107"/>
      <c r="P2507" s="105"/>
      <c r="Q2507" s="287"/>
      <c r="R2507" s="109"/>
      <c r="S2507" s="110"/>
      <c r="T2507" s="111"/>
      <c r="U2507" s="78"/>
      <c r="V2507" s="41"/>
      <c r="W2507" s="13"/>
    </row>
    <row r="2508" spans="1:24" x14ac:dyDescent="0.45">
      <c r="A2508" s="895"/>
      <c r="B2508" s="89" t="s">
        <v>24</v>
      </c>
      <c r="C2508" s="27">
        <v>52</v>
      </c>
      <c r="D2508" s="89" t="s">
        <v>70</v>
      </c>
      <c r="E2508" s="29" t="str">
        <f t="shared" si="93"/>
        <v>015215</v>
      </c>
      <c r="F2508" s="30" t="s">
        <v>36</v>
      </c>
      <c r="G2508" s="104" t="s">
        <v>235</v>
      </c>
      <c r="H2508" s="190" t="s">
        <v>3949</v>
      </c>
      <c r="I2508" s="104"/>
      <c r="J2508" s="190"/>
      <c r="K2508" s="104" t="s">
        <v>43</v>
      </c>
      <c r="L2508" s="105" t="s">
        <v>3951</v>
      </c>
      <c r="M2508" s="104"/>
      <c r="N2508" s="105"/>
      <c r="O2508" s="107"/>
      <c r="P2508" s="105"/>
      <c r="Q2508" s="287"/>
      <c r="R2508" s="109"/>
      <c r="S2508" s="110"/>
      <c r="T2508" s="111"/>
      <c r="U2508" s="78"/>
      <c r="V2508" s="41"/>
      <c r="W2508" s="13"/>
    </row>
    <row r="2509" spans="1:24" x14ac:dyDescent="0.45">
      <c r="A2509" s="895"/>
      <c r="B2509" s="89" t="s">
        <v>24</v>
      </c>
      <c r="C2509" s="27">
        <v>52</v>
      </c>
      <c r="D2509" s="89" t="s">
        <v>70</v>
      </c>
      <c r="E2509" s="29" t="str">
        <f t="shared" si="93"/>
        <v>015215</v>
      </c>
      <c r="F2509" s="203" t="s">
        <v>26</v>
      </c>
      <c r="G2509" s="100" t="s">
        <v>237</v>
      </c>
      <c r="H2509" s="192" t="s">
        <v>162</v>
      </c>
      <c r="I2509" s="47" t="s">
        <v>28</v>
      </c>
      <c r="J2509" s="48" t="s">
        <v>2462</v>
      </c>
      <c r="K2509" s="47" t="s">
        <v>30</v>
      </c>
      <c r="L2509" s="169"/>
      <c r="M2509" s="47" t="s">
        <v>32</v>
      </c>
      <c r="N2509" s="48"/>
      <c r="O2509" s="47" t="s">
        <v>33</v>
      </c>
      <c r="P2509" s="48"/>
      <c r="Q2509" s="236" t="s">
        <v>34</v>
      </c>
      <c r="R2509" s="51"/>
      <c r="S2509" s="24" t="s">
        <v>35</v>
      </c>
      <c r="T2509" s="98"/>
      <c r="U2509" s="42"/>
      <c r="V2509" s="41"/>
      <c r="W2509" s="13"/>
    </row>
    <row r="2510" spans="1:24" x14ac:dyDescent="0.45">
      <c r="A2510" s="895"/>
      <c r="B2510" s="89" t="s">
        <v>24</v>
      </c>
      <c r="C2510" s="27">
        <v>52</v>
      </c>
      <c r="D2510" s="89" t="s">
        <v>70</v>
      </c>
      <c r="E2510" s="29" t="str">
        <f t="shared" si="93"/>
        <v>015215</v>
      </c>
      <c r="F2510" s="30" t="s">
        <v>36</v>
      </c>
      <c r="G2510" s="104" t="s">
        <v>237</v>
      </c>
      <c r="H2510" s="190" t="s">
        <v>3952</v>
      </c>
      <c r="I2510" s="104" t="s">
        <v>24</v>
      </c>
      <c r="J2510" s="190" t="s">
        <v>3953</v>
      </c>
      <c r="K2510" s="107"/>
      <c r="L2510" s="34"/>
      <c r="M2510" s="107"/>
      <c r="N2510" s="105"/>
      <c r="O2510" s="107"/>
      <c r="P2510" s="105"/>
      <c r="Q2510" s="287"/>
      <c r="R2510" s="109"/>
      <c r="S2510" s="110"/>
      <c r="T2510" s="111"/>
      <c r="U2510" s="78"/>
      <c r="V2510" s="41"/>
      <c r="W2510" s="13"/>
    </row>
    <row r="2511" spans="1:24" x14ac:dyDescent="0.45">
      <c r="A2511" s="895"/>
      <c r="B2511" s="89" t="s">
        <v>24</v>
      </c>
      <c r="C2511" s="27">
        <v>52</v>
      </c>
      <c r="D2511" s="89" t="s">
        <v>70</v>
      </c>
      <c r="E2511" s="29" t="str">
        <f t="shared" si="93"/>
        <v>015215</v>
      </c>
      <c r="F2511" s="30" t="s">
        <v>36</v>
      </c>
      <c r="G2511" s="104" t="s">
        <v>237</v>
      </c>
      <c r="H2511" s="190" t="s">
        <v>3952</v>
      </c>
      <c r="I2511" s="104" t="s">
        <v>40</v>
      </c>
      <c r="J2511" s="190" t="s">
        <v>3954</v>
      </c>
      <c r="K2511" s="107"/>
      <c r="L2511" s="34"/>
      <c r="M2511" s="107"/>
      <c r="N2511" s="105"/>
      <c r="O2511" s="107"/>
      <c r="P2511" s="105"/>
      <c r="Q2511" s="287"/>
      <c r="R2511" s="109"/>
      <c r="S2511" s="110"/>
      <c r="T2511" s="111"/>
      <c r="U2511" s="78"/>
      <c r="V2511" s="41"/>
      <c r="W2511" s="13"/>
    </row>
    <row r="2512" spans="1:24" x14ac:dyDescent="0.45">
      <c r="A2512" s="895"/>
      <c r="B2512" s="89" t="s">
        <v>24</v>
      </c>
      <c r="C2512" s="27">
        <v>52</v>
      </c>
      <c r="D2512" s="89" t="s">
        <v>70</v>
      </c>
      <c r="E2512" s="29" t="str">
        <f t="shared" si="93"/>
        <v>015215</v>
      </c>
      <c r="F2512" s="203" t="s">
        <v>26</v>
      </c>
      <c r="G2512" s="100" t="s">
        <v>239</v>
      </c>
      <c r="H2512" s="192" t="s">
        <v>162</v>
      </c>
      <c r="I2512" s="47" t="s">
        <v>28</v>
      </c>
      <c r="J2512" s="48" t="s">
        <v>3845</v>
      </c>
      <c r="K2512" s="47" t="s">
        <v>30</v>
      </c>
      <c r="L2512" s="250" t="s">
        <v>1744</v>
      </c>
      <c r="M2512" s="47" t="s">
        <v>32</v>
      </c>
      <c r="N2512" s="48" t="s">
        <v>282</v>
      </c>
      <c r="O2512" s="47" t="s">
        <v>33</v>
      </c>
      <c r="P2512" s="48"/>
      <c r="Q2512" s="236" t="s">
        <v>34</v>
      </c>
      <c r="R2512" s="51"/>
      <c r="S2512" s="24" t="s">
        <v>35</v>
      </c>
      <c r="T2512" s="98"/>
      <c r="U2512" s="42"/>
      <c r="V2512" s="41"/>
      <c r="W2512" s="13"/>
    </row>
    <row r="2513" spans="1:23" s="15" customFormat="1" x14ac:dyDescent="0.45">
      <c r="A2513" s="895"/>
      <c r="B2513" s="89" t="s">
        <v>24</v>
      </c>
      <c r="C2513" s="27">
        <v>52</v>
      </c>
      <c r="D2513" s="89" t="s">
        <v>70</v>
      </c>
      <c r="E2513" s="29" t="str">
        <f t="shared" si="93"/>
        <v>015215</v>
      </c>
      <c r="F2513" s="30" t="s">
        <v>36</v>
      </c>
      <c r="G2513" s="104" t="s">
        <v>239</v>
      </c>
      <c r="H2513" s="190" t="s">
        <v>3955</v>
      </c>
      <c r="I2513" s="107" t="s">
        <v>24</v>
      </c>
      <c r="J2513" s="105" t="s">
        <v>32</v>
      </c>
      <c r="K2513" s="107" t="s">
        <v>24</v>
      </c>
      <c r="L2513" s="223" t="s">
        <v>2991</v>
      </c>
      <c r="M2513" s="107" t="s">
        <v>24</v>
      </c>
      <c r="N2513" s="105" t="s">
        <v>2905</v>
      </c>
      <c r="O2513" s="107"/>
      <c r="P2513" s="105"/>
      <c r="Q2513" s="287"/>
      <c r="R2513" s="109"/>
      <c r="S2513" s="110"/>
      <c r="T2513" s="111"/>
      <c r="U2513" s="78"/>
      <c r="V2513" s="41"/>
      <c r="W2513" s="13"/>
    </row>
    <row r="2514" spans="1:23" s="15" customFormat="1" x14ac:dyDescent="0.45">
      <c r="A2514" s="895"/>
      <c r="B2514" s="89" t="s">
        <v>24</v>
      </c>
      <c r="C2514" s="27">
        <v>52</v>
      </c>
      <c r="D2514" s="89" t="s">
        <v>70</v>
      </c>
      <c r="E2514" s="29" t="str">
        <f t="shared" si="93"/>
        <v>015215</v>
      </c>
      <c r="F2514" s="30" t="s">
        <v>36</v>
      </c>
      <c r="G2514" s="104" t="s">
        <v>239</v>
      </c>
      <c r="H2514" s="190" t="s">
        <v>3955</v>
      </c>
      <c r="I2514" s="107" t="s">
        <v>40</v>
      </c>
      <c r="J2514" s="105" t="s">
        <v>2815</v>
      </c>
      <c r="K2514" s="107" t="s">
        <v>40</v>
      </c>
      <c r="L2514" s="223" t="s">
        <v>2994</v>
      </c>
      <c r="M2514" s="107" t="s">
        <v>40</v>
      </c>
      <c r="N2514" s="105" t="s">
        <v>3085</v>
      </c>
      <c r="O2514" s="107"/>
      <c r="P2514" s="105"/>
      <c r="Q2514" s="287"/>
      <c r="R2514" s="109"/>
      <c r="S2514" s="110"/>
      <c r="T2514" s="111"/>
      <c r="U2514" s="78"/>
      <c r="V2514" s="41"/>
      <c r="W2514" s="13"/>
    </row>
    <row r="2515" spans="1:23" s="15" customFormat="1" x14ac:dyDescent="0.45">
      <c r="A2515" s="895"/>
      <c r="B2515" s="89" t="s">
        <v>24</v>
      </c>
      <c r="C2515" s="27">
        <v>52</v>
      </c>
      <c r="D2515" s="89" t="s">
        <v>70</v>
      </c>
      <c r="E2515" s="29" t="str">
        <f t="shared" si="93"/>
        <v>015215</v>
      </c>
      <c r="F2515" s="30" t="s">
        <v>36</v>
      </c>
      <c r="G2515" s="104" t="s">
        <v>239</v>
      </c>
      <c r="H2515" s="190" t="s">
        <v>3955</v>
      </c>
      <c r="I2515" s="107" t="s">
        <v>43</v>
      </c>
      <c r="J2515" s="105" t="s">
        <v>30</v>
      </c>
      <c r="K2515" s="107"/>
      <c r="L2515" s="223"/>
      <c r="M2515" s="107"/>
      <c r="N2515" s="105"/>
      <c r="O2515" s="107"/>
      <c r="P2515" s="105"/>
      <c r="Q2515" s="287"/>
      <c r="R2515" s="109"/>
      <c r="S2515" s="110"/>
      <c r="T2515" s="111"/>
      <c r="U2515" s="78"/>
      <c r="V2515" s="41"/>
      <c r="W2515" s="13"/>
    </row>
    <row r="2516" spans="1:23" s="15" customFormat="1" x14ac:dyDescent="0.45">
      <c r="A2516" s="895"/>
      <c r="B2516" s="89" t="s">
        <v>24</v>
      </c>
      <c r="C2516" s="27">
        <v>52</v>
      </c>
      <c r="D2516" s="89" t="s">
        <v>70</v>
      </c>
      <c r="E2516" s="29" t="str">
        <f t="shared" si="93"/>
        <v>015215</v>
      </c>
      <c r="F2516" s="203" t="s">
        <v>26</v>
      </c>
      <c r="G2516" s="100" t="s">
        <v>241</v>
      </c>
      <c r="H2516" s="192" t="s">
        <v>162</v>
      </c>
      <c r="I2516" s="47" t="s">
        <v>28</v>
      </c>
      <c r="J2516" s="48" t="s">
        <v>282</v>
      </c>
      <c r="K2516" s="47" t="s">
        <v>30</v>
      </c>
      <c r="L2516" s="169" t="s">
        <v>1744</v>
      </c>
      <c r="M2516" s="47" t="s">
        <v>32</v>
      </c>
      <c r="N2516" s="48"/>
      <c r="O2516" s="47" t="s">
        <v>33</v>
      </c>
      <c r="P2516" s="48"/>
      <c r="Q2516" s="236" t="s">
        <v>34</v>
      </c>
      <c r="R2516" s="51"/>
      <c r="S2516" s="24" t="s">
        <v>35</v>
      </c>
      <c r="T2516" s="98"/>
      <c r="U2516" s="42"/>
      <c r="V2516" s="41"/>
      <c r="W2516" s="13"/>
    </row>
    <row r="2517" spans="1:23" s="15" customFormat="1" x14ac:dyDescent="0.45">
      <c r="A2517" s="895"/>
      <c r="B2517" s="89" t="s">
        <v>24</v>
      </c>
      <c r="C2517" s="27">
        <v>52</v>
      </c>
      <c r="D2517" s="89" t="s">
        <v>70</v>
      </c>
      <c r="E2517" s="29" t="str">
        <f t="shared" si="93"/>
        <v>015215</v>
      </c>
      <c r="F2517" s="30" t="s">
        <v>36</v>
      </c>
      <c r="G2517" s="104" t="s">
        <v>241</v>
      </c>
      <c r="H2517" s="190" t="s">
        <v>3956</v>
      </c>
      <c r="I2517" s="104" t="s">
        <v>24</v>
      </c>
      <c r="J2517" s="105" t="s">
        <v>3957</v>
      </c>
      <c r="K2517" s="107"/>
      <c r="L2517" s="223"/>
      <c r="M2517" s="107"/>
      <c r="N2517" s="105"/>
      <c r="O2517" s="107"/>
      <c r="P2517" s="105"/>
      <c r="Q2517" s="287"/>
      <c r="R2517" s="109"/>
      <c r="S2517" s="110"/>
      <c r="T2517" s="111"/>
      <c r="U2517" s="78"/>
      <c r="V2517" s="41"/>
      <c r="W2517" s="13"/>
    </row>
    <row r="2518" spans="1:23" s="15" customFormat="1" x14ac:dyDescent="0.45">
      <c r="A2518" s="895"/>
      <c r="B2518" s="89" t="s">
        <v>24</v>
      </c>
      <c r="C2518" s="27">
        <v>52</v>
      </c>
      <c r="D2518" s="89" t="s">
        <v>70</v>
      </c>
      <c r="E2518" s="29" t="str">
        <f t="shared" si="93"/>
        <v>015215</v>
      </c>
      <c r="F2518" s="203" t="s">
        <v>26</v>
      </c>
      <c r="G2518" s="100" t="s">
        <v>243</v>
      </c>
      <c r="H2518" s="192" t="s">
        <v>162</v>
      </c>
      <c r="I2518" s="100" t="s">
        <v>28</v>
      </c>
      <c r="J2518" s="48" t="s">
        <v>1358</v>
      </c>
      <c r="K2518" s="47" t="s">
        <v>30</v>
      </c>
      <c r="L2518" s="169"/>
      <c r="M2518" s="107"/>
      <c r="N2518" s="105"/>
      <c r="O2518" s="107"/>
      <c r="P2518" s="105"/>
      <c r="Q2518" s="287"/>
      <c r="R2518" s="109"/>
      <c r="S2518" s="110"/>
      <c r="T2518" s="111"/>
      <c r="U2518" s="78"/>
      <c r="V2518" s="41"/>
      <c r="W2518" s="13"/>
    </row>
    <row r="2519" spans="1:23" s="15" customFormat="1" x14ac:dyDescent="0.45">
      <c r="A2519" s="895"/>
      <c r="B2519" s="89" t="s">
        <v>24</v>
      </c>
      <c r="C2519" s="27">
        <v>52</v>
      </c>
      <c r="D2519" s="89" t="s">
        <v>70</v>
      </c>
      <c r="E2519" s="29" t="str">
        <f t="shared" si="93"/>
        <v>015215</v>
      </c>
      <c r="F2519" s="30" t="s">
        <v>36</v>
      </c>
      <c r="G2519" s="104" t="s">
        <v>243</v>
      </c>
      <c r="H2519" s="190" t="s">
        <v>3958</v>
      </c>
      <c r="I2519" s="104" t="s">
        <v>24</v>
      </c>
      <c r="J2519" s="105" t="s">
        <v>30</v>
      </c>
      <c r="K2519" s="107"/>
      <c r="L2519" s="223"/>
      <c r="M2519" s="107"/>
      <c r="N2519" s="105"/>
      <c r="O2519" s="107"/>
      <c r="P2519" s="105"/>
      <c r="Q2519" s="287"/>
      <c r="R2519" s="109"/>
      <c r="S2519" s="110"/>
      <c r="T2519" s="111"/>
      <c r="U2519" s="78"/>
      <c r="V2519" s="41"/>
      <c r="W2519" s="13"/>
    </row>
    <row r="2520" spans="1:23" s="15" customFormat="1" x14ac:dyDescent="0.45">
      <c r="A2520" s="895"/>
      <c r="B2520" s="89" t="s">
        <v>24</v>
      </c>
      <c r="C2520" s="27">
        <v>52</v>
      </c>
      <c r="D2520" s="89" t="s">
        <v>70</v>
      </c>
      <c r="E2520" s="29" t="str">
        <f t="shared" si="93"/>
        <v>015215</v>
      </c>
      <c r="F2520" s="30" t="s">
        <v>36</v>
      </c>
      <c r="G2520" s="104" t="s">
        <v>243</v>
      </c>
      <c r="H2520" s="190" t="s">
        <v>3958</v>
      </c>
      <c r="I2520" s="104" t="s">
        <v>40</v>
      </c>
      <c r="J2520" s="105" t="s">
        <v>32</v>
      </c>
      <c r="K2520" s="107"/>
      <c r="L2520" s="223"/>
      <c r="M2520" s="107"/>
      <c r="N2520" s="105"/>
      <c r="O2520" s="107"/>
      <c r="P2520" s="105"/>
      <c r="Q2520" s="287"/>
      <c r="R2520" s="109"/>
      <c r="S2520" s="110"/>
      <c r="T2520" s="111"/>
      <c r="U2520" s="78"/>
      <c r="V2520" s="41"/>
      <c r="W2520" s="13"/>
    </row>
    <row r="2521" spans="1:23" s="15" customFormat="1" x14ac:dyDescent="0.45">
      <c r="A2521" s="895"/>
      <c r="B2521" s="89" t="s">
        <v>24</v>
      </c>
      <c r="C2521" s="27">
        <v>52</v>
      </c>
      <c r="D2521" s="89" t="s">
        <v>70</v>
      </c>
      <c r="E2521" s="29" t="str">
        <f t="shared" si="93"/>
        <v>015215</v>
      </c>
      <c r="F2521" s="203" t="s">
        <v>26</v>
      </c>
      <c r="G2521" s="100" t="s">
        <v>245</v>
      </c>
      <c r="H2521" s="192" t="s">
        <v>162</v>
      </c>
      <c r="I2521" s="100" t="s">
        <v>28</v>
      </c>
      <c r="J2521" s="48" t="s">
        <v>123</v>
      </c>
      <c r="K2521" s="100" t="s">
        <v>30</v>
      </c>
      <c r="L2521" s="250" t="s">
        <v>2477</v>
      </c>
      <c r="M2521" s="100" t="s">
        <v>32</v>
      </c>
      <c r="N2521" s="73" t="s">
        <v>1358</v>
      </c>
      <c r="O2521" s="107"/>
      <c r="P2521" s="105"/>
      <c r="Q2521" s="287"/>
      <c r="R2521" s="109"/>
      <c r="S2521" s="110"/>
      <c r="T2521" s="111"/>
      <c r="U2521" s="78"/>
      <c r="V2521" s="41"/>
      <c r="W2521" s="13"/>
    </row>
    <row r="2522" spans="1:23" s="15" customFormat="1" x14ac:dyDescent="0.45">
      <c r="A2522" s="895"/>
      <c r="B2522" s="89" t="s">
        <v>24</v>
      </c>
      <c r="C2522" s="27">
        <v>52</v>
      </c>
      <c r="D2522" s="89" t="s">
        <v>70</v>
      </c>
      <c r="E2522" s="29" t="str">
        <f t="shared" si="93"/>
        <v>015215</v>
      </c>
      <c r="F2522" s="30" t="s">
        <v>36</v>
      </c>
      <c r="G2522" s="104" t="s">
        <v>245</v>
      </c>
      <c r="H2522" s="190" t="s">
        <v>3959</v>
      </c>
      <c r="I2522" s="104" t="s">
        <v>24</v>
      </c>
      <c r="J2522" s="105" t="s">
        <v>3643</v>
      </c>
      <c r="K2522" s="104" t="s">
        <v>24</v>
      </c>
      <c r="L2522" s="223" t="s">
        <v>3960</v>
      </c>
      <c r="M2522" s="104" t="s">
        <v>24</v>
      </c>
      <c r="N2522" s="105" t="s">
        <v>3424</v>
      </c>
      <c r="O2522" s="107"/>
      <c r="P2522" s="105"/>
      <c r="Q2522" s="287"/>
      <c r="R2522" s="109"/>
      <c r="S2522" s="110"/>
      <c r="T2522" s="111"/>
      <c r="U2522" s="78"/>
      <c r="V2522" s="41"/>
      <c r="W2522" s="13"/>
    </row>
    <row r="2523" spans="1:23" s="15" customFormat="1" x14ac:dyDescent="0.45">
      <c r="A2523" s="895"/>
      <c r="B2523" s="89" t="s">
        <v>24</v>
      </c>
      <c r="C2523" s="27">
        <v>52</v>
      </c>
      <c r="D2523" s="89" t="s">
        <v>70</v>
      </c>
      <c r="E2523" s="29" t="str">
        <f t="shared" si="93"/>
        <v>015215</v>
      </c>
      <c r="F2523" s="203" t="s">
        <v>26</v>
      </c>
      <c r="G2523" s="100" t="s">
        <v>247</v>
      </c>
      <c r="H2523" s="192" t="s">
        <v>162</v>
      </c>
      <c r="I2523" s="100" t="s">
        <v>28</v>
      </c>
      <c r="J2523" s="48" t="s">
        <v>123</v>
      </c>
      <c r="K2523" s="100" t="s">
        <v>30</v>
      </c>
      <c r="L2523" s="250" t="s">
        <v>282</v>
      </c>
      <c r="M2523" s="100" t="s">
        <v>32</v>
      </c>
      <c r="N2523" s="73" t="s">
        <v>1358</v>
      </c>
      <c r="O2523" s="107"/>
      <c r="P2523" s="105"/>
      <c r="Q2523" s="287"/>
      <c r="R2523" s="109"/>
      <c r="S2523" s="110"/>
      <c r="T2523" s="111"/>
      <c r="U2523" s="78"/>
      <c r="V2523" s="41"/>
      <c r="W2523" s="13"/>
    </row>
    <row r="2524" spans="1:23" s="15" customFormat="1" x14ac:dyDescent="0.45">
      <c r="A2524" s="895"/>
      <c r="B2524" s="89" t="s">
        <v>24</v>
      </c>
      <c r="C2524" s="27">
        <v>52</v>
      </c>
      <c r="D2524" s="89" t="s">
        <v>70</v>
      </c>
      <c r="E2524" s="29" t="str">
        <f t="shared" si="93"/>
        <v>015215</v>
      </c>
      <c r="F2524" s="30" t="s">
        <v>36</v>
      </c>
      <c r="G2524" s="104" t="s">
        <v>247</v>
      </c>
      <c r="H2524" s="190" t="s">
        <v>3961</v>
      </c>
      <c r="I2524" s="104" t="s">
        <v>24</v>
      </c>
      <c r="J2524" s="105" t="s">
        <v>3962</v>
      </c>
      <c r="K2524" s="104" t="s">
        <v>24</v>
      </c>
      <c r="L2524" s="223" t="s">
        <v>2416</v>
      </c>
      <c r="M2524" s="104"/>
      <c r="N2524" s="34"/>
      <c r="O2524" s="107"/>
      <c r="P2524" s="105"/>
      <c r="Q2524" s="287"/>
      <c r="R2524" s="109"/>
      <c r="S2524" s="110"/>
      <c r="T2524" s="111"/>
      <c r="U2524" s="78"/>
      <c r="V2524" s="41"/>
      <c r="W2524" s="13"/>
    </row>
    <row r="2525" spans="1:23" s="15" customFormat="1" x14ac:dyDescent="0.45">
      <c r="A2525" s="895"/>
      <c r="B2525" s="89" t="s">
        <v>24</v>
      </c>
      <c r="C2525" s="27">
        <v>52</v>
      </c>
      <c r="D2525" s="89" t="s">
        <v>70</v>
      </c>
      <c r="E2525" s="29" t="str">
        <f t="shared" si="93"/>
        <v>015215</v>
      </c>
      <c r="F2525" s="203" t="s">
        <v>26</v>
      </c>
      <c r="G2525" s="100" t="s">
        <v>249</v>
      </c>
      <c r="H2525" s="192" t="s">
        <v>162</v>
      </c>
      <c r="I2525" s="100" t="s">
        <v>28</v>
      </c>
      <c r="J2525" s="73" t="s">
        <v>1358</v>
      </c>
      <c r="K2525" s="100" t="s">
        <v>30</v>
      </c>
      <c r="L2525" s="250" t="s">
        <v>282</v>
      </c>
      <c r="M2525" s="100" t="s">
        <v>32</v>
      </c>
      <c r="N2525" s="169"/>
      <c r="O2525" s="107"/>
      <c r="P2525" s="105"/>
      <c r="Q2525" s="287"/>
      <c r="R2525" s="109"/>
      <c r="S2525" s="110"/>
      <c r="T2525" s="111"/>
      <c r="U2525" s="78"/>
      <c r="V2525" s="41"/>
      <c r="W2525" s="13"/>
    </row>
    <row r="2526" spans="1:23" s="15" customFormat="1" x14ac:dyDescent="0.45">
      <c r="A2526" s="895"/>
      <c r="B2526" s="89" t="s">
        <v>24</v>
      </c>
      <c r="C2526" s="27">
        <v>52</v>
      </c>
      <c r="D2526" s="89" t="s">
        <v>70</v>
      </c>
      <c r="E2526" s="29" t="str">
        <f t="shared" si="93"/>
        <v>015215</v>
      </c>
      <c r="F2526" s="30" t="s">
        <v>36</v>
      </c>
      <c r="G2526" s="104" t="s">
        <v>249</v>
      </c>
      <c r="H2526" s="190" t="s">
        <v>3963</v>
      </c>
      <c r="I2526" s="104" t="s">
        <v>24</v>
      </c>
      <c r="J2526" s="105" t="s">
        <v>3964</v>
      </c>
      <c r="K2526" s="104" t="s">
        <v>24</v>
      </c>
      <c r="L2526" s="223" t="s">
        <v>2869</v>
      </c>
      <c r="M2526" s="104"/>
      <c r="N2526" s="34"/>
      <c r="O2526" s="107"/>
      <c r="P2526" s="105"/>
      <c r="Q2526" s="287"/>
      <c r="R2526" s="109"/>
      <c r="S2526" s="110"/>
      <c r="T2526" s="111"/>
      <c r="U2526" s="78"/>
      <c r="V2526" s="41"/>
      <c r="W2526" s="13"/>
    </row>
    <row r="2527" spans="1:23" s="15" customFormat="1" x14ac:dyDescent="0.45">
      <c r="A2527" s="895"/>
      <c r="B2527" s="89" t="s">
        <v>24</v>
      </c>
      <c r="C2527" s="27">
        <v>52</v>
      </c>
      <c r="D2527" s="89" t="s">
        <v>70</v>
      </c>
      <c r="E2527" s="29" t="str">
        <f t="shared" si="93"/>
        <v>015215</v>
      </c>
      <c r="F2527" s="203" t="s">
        <v>26</v>
      </c>
      <c r="G2527" s="100" t="s">
        <v>447</v>
      </c>
      <c r="H2527" s="192" t="s">
        <v>162</v>
      </c>
      <c r="I2527" s="100" t="s">
        <v>28</v>
      </c>
      <c r="J2527" s="48" t="s">
        <v>3965</v>
      </c>
      <c r="K2527" s="100" t="s">
        <v>30</v>
      </c>
      <c r="L2527" s="250" t="s">
        <v>1358</v>
      </c>
      <c r="M2527" s="100" t="s">
        <v>32</v>
      </c>
      <c r="N2527" s="73" t="s">
        <v>123</v>
      </c>
      <c r="O2527" s="100" t="s">
        <v>33</v>
      </c>
      <c r="P2527" s="73" t="s">
        <v>2477</v>
      </c>
      <c r="Q2527" s="287"/>
      <c r="R2527" s="109"/>
      <c r="S2527" s="110"/>
      <c r="T2527" s="111"/>
      <c r="U2527" s="78"/>
      <c r="V2527" s="41"/>
      <c r="W2527" s="13"/>
    </row>
    <row r="2528" spans="1:23" s="15" customFormat="1" x14ac:dyDescent="0.45">
      <c r="A2528" s="895"/>
      <c r="B2528" s="89" t="s">
        <v>24</v>
      </c>
      <c r="C2528" s="27">
        <v>52</v>
      </c>
      <c r="D2528" s="89" t="s">
        <v>70</v>
      </c>
      <c r="E2528" s="29" t="str">
        <f t="shared" si="93"/>
        <v>015215</v>
      </c>
      <c r="F2528" s="30" t="s">
        <v>36</v>
      </c>
      <c r="G2528" s="104" t="s">
        <v>447</v>
      </c>
      <c r="H2528" s="190" t="s">
        <v>3966</v>
      </c>
      <c r="I2528" s="104" t="s">
        <v>24</v>
      </c>
      <c r="J2528" s="105" t="s">
        <v>3967</v>
      </c>
      <c r="K2528" s="104" t="s">
        <v>24</v>
      </c>
      <c r="L2528" s="223" t="s">
        <v>30</v>
      </c>
      <c r="M2528" s="104" t="s">
        <v>24</v>
      </c>
      <c r="N2528" s="105" t="s">
        <v>3968</v>
      </c>
      <c r="O2528" s="104" t="s">
        <v>24</v>
      </c>
      <c r="P2528" s="105" t="s">
        <v>3700</v>
      </c>
      <c r="Q2528" s="287"/>
      <c r="R2528" s="109"/>
      <c r="S2528" s="110"/>
      <c r="T2528" s="111"/>
      <c r="U2528" s="78"/>
      <c r="V2528" s="41"/>
      <c r="W2528" s="13"/>
    </row>
    <row r="2529" spans="1:23" s="15" customFormat="1" x14ac:dyDescent="0.45">
      <c r="A2529" s="895"/>
      <c r="B2529" s="89" t="s">
        <v>24</v>
      </c>
      <c r="C2529" s="27">
        <v>52</v>
      </c>
      <c r="D2529" s="89" t="s">
        <v>70</v>
      </c>
      <c r="E2529" s="29" t="str">
        <f t="shared" si="93"/>
        <v>015215</v>
      </c>
      <c r="F2529" s="30" t="s">
        <v>36</v>
      </c>
      <c r="G2529" s="104" t="s">
        <v>447</v>
      </c>
      <c r="H2529" s="190" t="s">
        <v>3966</v>
      </c>
      <c r="I2529" s="104" t="s">
        <v>40</v>
      </c>
      <c r="J2529" s="105" t="s">
        <v>3969</v>
      </c>
      <c r="K2529" s="104"/>
      <c r="L2529" s="223"/>
      <c r="M2529" s="104" t="s">
        <v>40</v>
      </c>
      <c r="N2529" s="105" t="s">
        <v>3970</v>
      </c>
      <c r="O2529" s="104" t="s">
        <v>40</v>
      </c>
      <c r="P2529" s="105" t="s">
        <v>3971</v>
      </c>
      <c r="Q2529" s="287"/>
      <c r="R2529" s="109"/>
      <c r="S2529" s="110"/>
      <c r="T2529" s="111"/>
      <c r="U2529" s="78"/>
      <c r="V2529" s="41"/>
      <c r="W2529" s="13"/>
    </row>
    <row r="2530" spans="1:23" s="15" customFormat="1" x14ac:dyDescent="0.45">
      <c r="A2530" s="895"/>
      <c r="B2530" s="89" t="s">
        <v>24</v>
      </c>
      <c r="C2530" s="27">
        <v>52</v>
      </c>
      <c r="D2530" s="89" t="s">
        <v>70</v>
      </c>
      <c r="E2530" s="29" t="str">
        <f t="shared" si="93"/>
        <v>015215</v>
      </c>
      <c r="F2530" s="203" t="s">
        <v>26</v>
      </c>
      <c r="G2530" s="100" t="s">
        <v>451</v>
      </c>
      <c r="H2530" s="192" t="s">
        <v>162</v>
      </c>
      <c r="I2530" s="100" t="s">
        <v>28</v>
      </c>
      <c r="J2530" s="73" t="s">
        <v>3908</v>
      </c>
      <c r="K2530" s="100" t="s">
        <v>30</v>
      </c>
      <c r="L2530" s="250" t="s">
        <v>282</v>
      </c>
      <c r="M2530" s="100" t="s">
        <v>32</v>
      </c>
      <c r="N2530" s="169"/>
      <c r="O2530" s="104"/>
      <c r="P2530" s="105"/>
      <c r="Q2530" s="287"/>
      <c r="R2530" s="109"/>
      <c r="S2530" s="110"/>
      <c r="T2530" s="111"/>
      <c r="U2530" s="78"/>
      <c r="V2530" s="41"/>
      <c r="W2530" s="13"/>
    </row>
    <row r="2531" spans="1:23" s="15" customFormat="1" x14ac:dyDescent="0.45">
      <c r="A2531" s="895"/>
      <c r="B2531" s="89" t="s">
        <v>24</v>
      </c>
      <c r="C2531" s="27">
        <v>52</v>
      </c>
      <c r="D2531" s="89" t="s">
        <v>70</v>
      </c>
      <c r="E2531" s="29" t="str">
        <f t="shared" si="93"/>
        <v>015215</v>
      </c>
      <c r="F2531" s="30" t="s">
        <v>36</v>
      </c>
      <c r="G2531" s="104" t="s">
        <v>451</v>
      </c>
      <c r="H2531" s="190" t="s">
        <v>3972</v>
      </c>
      <c r="I2531" s="104" t="s">
        <v>24</v>
      </c>
      <c r="J2531" s="105" t="s">
        <v>1814</v>
      </c>
      <c r="K2531" s="104"/>
      <c r="L2531" s="223"/>
      <c r="M2531" s="104"/>
      <c r="N2531" s="223"/>
      <c r="O2531" s="104"/>
      <c r="P2531" s="105"/>
      <c r="Q2531" s="287"/>
      <c r="R2531" s="109"/>
      <c r="S2531" s="110"/>
      <c r="T2531" s="111"/>
      <c r="U2531" s="78"/>
      <c r="V2531" s="41"/>
      <c r="W2531" s="13"/>
    </row>
    <row r="2532" spans="1:23" s="15" customFormat="1" x14ac:dyDescent="0.45">
      <c r="A2532" s="895"/>
      <c r="B2532" s="89" t="s">
        <v>24</v>
      </c>
      <c r="C2532" s="27">
        <v>52</v>
      </c>
      <c r="D2532" s="89" t="s">
        <v>70</v>
      </c>
      <c r="E2532" s="29" t="str">
        <f t="shared" si="93"/>
        <v>015215</v>
      </c>
      <c r="F2532" s="30" t="s">
        <v>36</v>
      </c>
      <c r="G2532" s="104" t="s">
        <v>451</v>
      </c>
      <c r="H2532" s="190" t="s">
        <v>3972</v>
      </c>
      <c r="I2532" s="104" t="s">
        <v>40</v>
      </c>
      <c r="J2532" s="105" t="s">
        <v>2972</v>
      </c>
      <c r="K2532" s="104"/>
      <c r="L2532" s="223"/>
      <c r="M2532" s="104"/>
      <c r="N2532" s="223"/>
      <c r="O2532" s="104"/>
      <c r="P2532" s="105"/>
      <c r="Q2532" s="287"/>
      <c r="R2532" s="109"/>
      <c r="S2532" s="110"/>
      <c r="T2532" s="111"/>
      <c r="U2532" s="78"/>
      <c r="V2532" s="41"/>
      <c r="W2532" s="13"/>
    </row>
    <row r="2533" spans="1:23" s="15" customFormat="1" x14ac:dyDescent="0.45">
      <c r="A2533" s="895"/>
      <c r="B2533" s="89" t="s">
        <v>24</v>
      </c>
      <c r="C2533" s="27">
        <v>52</v>
      </c>
      <c r="D2533" s="89" t="s">
        <v>70</v>
      </c>
      <c r="E2533" s="29" t="str">
        <f t="shared" si="93"/>
        <v>015215</v>
      </c>
      <c r="F2533" s="203" t="s">
        <v>26</v>
      </c>
      <c r="G2533" s="100" t="s">
        <v>455</v>
      </c>
      <c r="H2533" s="192" t="s">
        <v>162</v>
      </c>
      <c r="I2533" s="100" t="s">
        <v>28</v>
      </c>
      <c r="J2533" s="73" t="s">
        <v>3908</v>
      </c>
      <c r="K2533" s="100" t="s">
        <v>30</v>
      </c>
      <c r="L2533" s="250" t="s">
        <v>282</v>
      </c>
      <c r="M2533" s="100" t="s">
        <v>32</v>
      </c>
      <c r="N2533" s="169"/>
      <c r="O2533" s="104"/>
      <c r="P2533" s="105"/>
      <c r="Q2533" s="287"/>
      <c r="R2533" s="109"/>
      <c r="S2533" s="110"/>
      <c r="T2533" s="111"/>
      <c r="U2533" s="78"/>
      <c r="V2533" s="41"/>
      <c r="W2533" s="13"/>
    </row>
    <row r="2534" spans="1:23" s="15" customFormat="1" x14ac:dyDescent="0.45">
      <c r="A2534" s="895"/>
      <c r="B2534" s="89" t="s">
        <v>24</v>
      </c>
      <c r="C2534" s="27">
        <v>52</v>
      </c>
      <c r="D2534" s="89" t="s">
        <v>70</v>
      </c>
      <c r="E2534" s="29" t="str">
        <f t="shared" si="93"/>
        <v>015215</v>
      </c>
      <c r="F2534" s="30" t="s">
        <v>36</v>
      </c>
      <c r="G2534" s="104" t="s">
        <v>455</v>
      </c>
      <c r="H2534" s="190" t="s">
        <v>3973</v>
      </c>
      <c r="I2534" s="104" t="s">
        <v>24</v>
      </c>
      <c r="J2534" s="105" t="s">
        <v>2480</v>
      </c>
      <c r="K2534" s="104"/>
      <c r="L2534" s="223"/>
      <c r="M2534" s="104"/>
      <c r="N2534" s="223"/>
      <c r="O2534" s="104"/>
      <c r="P2534" s="105"/>
      <c r="Q2534" s="287"/>
      <c r="R2534" s="109"/>
      <c r="S2534" s="110"/>
      <c r="T2534" s="111"/>
      <c r="U2534" s="78"/>
      <c r="V2534" s="41"/>
      <c r="W2534" s="13"/>
    </row>
    <row r="2535" spans="1:23" s="15" customFormat="1" x14ac:dyDescent="0.45">
      <c r="A2535" s="895"/>
      <c r="B2535" s="89" t="s">
        <v>24</v>
      </c>
      <c r="C2535" s="27">
        <v>52</v>
      </c>
      <c r="D2535" s="89" t="s">
        <v>70</v>
      </c>
      <c r="E2535" s="29" t="str">
        <f t="shared" si="93"/>
        <v>015215</v>
      </c>
      <c r="F2535" s="30" t="s">
        <v>36</v>
      </c>
      <c r="G2535" s="104" t="s">
        <v>455</v>
      </c>
      <c r="H2535" s="190" t="s">
        <v>3973</v>
      </c>
      <c r="I2535" s="104" t="s">
        <v>40</v>
      </c>
      <c r="J2535" s="105" t="s">
        <v>1814</v>
      </c>
      <c r="K2535" s="104"/>
      <c r="L2535" s="223"/>
      <c r="M2535" s="104"/>
      <c r="N2535" s="223"/>
      <c r="O2535" s="104"/>
      <c r="P2535" s="105"/>
      <c r="Q2535" s="287"/>
      <c r="R2535" s="109"/>
      <c r="S2535" s="110"/>
      <c r="T2535" s="111"/>
      <c r="U2535" s="78"/>
      <c r="V2535" s="41"/>
      <c r="W2535" s="13"/>
    </row>
    <row r="2536" spans="1:23" s="15" customFormat="1" x14ac:dyDescent="0.45">
      <c r="A2536" s="895"/>
      <c r="B2536" s="89" t="s">
        <v>24</v>
      </c>
      <c r="C2536" s="27">
        <v>52</v>
      </c>
      <c r="D2536" s="89" t="s">
        <v>70</v>
      </c>
      <c r="E2536" s="29" t="str">
        <f t="shared" si="93"/>
        <v>015215</v>
      </c>
      <c r="F2536" s="203" t="s">
        <v>26</v>
      </c>
      <c r="G2536" s="100" t="s">
        <v>459</v>
      </c>
      <c r="H2536" s="192" t="s">
        <v>162</v>
      </c>
      <c r="I2536" s="100" t="s">
        <v>28</v>
      </c>
      <c r="J2536" s="73" t="s">
        <v>3908</v>
      </c>
      <c r="K2536" s="100" t="s">
        <v>30</v>
      </c>
      <c r="L2536" s="250" t="s">
        <v>282</v>
      </c>
      <c r="M2536" s="100" t="s">
        <v>32</v>
      </c>
      <c r="N2536" s="169"/>
      <c r="O2536" s="104"/>
      <c r="P2536" s="105"/>
      <c r="Q2536" s="287"/>
      <c r="R2536" s="109"/>
      <c r="S2536" s="110"/>
      <c r="T2536" s="111"/>
      <c r="U2536" s="78"/>
      <c r="V2536" s="41"/>
      <c r="W2536" s="13"/>
    </row>
    <row r="2537" spans="1:23" s="15" customFormat="1" x14ac:dyDescent="0.45">
      <c r="A2537" s="895"/>
      <c r="B2537" s="89" t="s">
        <v>24</v>
      </c>
      <c r="C2537" s="27">
        <v>52</v>
      </c>
      <c r="D2537" s="89" t="s">
        <v>70</v>
      </c>
      <c r="E2537" s="29" t="str">
        <f>B2537&amp;C2537&amp;D2537</f>
        <v>015215</v>
      </c>
      <c r="F2537" s="30" t="s">
        <v>36</v>
      </c>
      <c r="G2537" s="104" t="s">
        <v>459</v>
      </c>
      <c r="H2537" s="190" t="s">
        <v>3974</v>
      </c>
      <c r="I2537" s="104" t="s">
        <v>24</v>
      </c>
      <c r="J2537" s="105" t="s">
        <v>1814</v>
      </c>
      <c r="K2537" s="104"/>
      <c r="L2537" s="223"/>
      <c r="M2537" s="104"/>
      <c r="N2537" s="223"/>
      <c r="O2537" s="104"/>
      <c r="P2537" s="105"/>
      <c r="Q2537" s="287"/>
      <c r="R2537" s="109"/>
      <c r="S2537" s="110"/>
      <c r="T2537" s="111"/>
      <c r="U2537" s="78"/>
      <c r="V2537" s="41"/>
      <c r="W2537" s="13"/>
    </row>
    <row r="2538" spans="1:23" s="15" customFormat="1" x14ac:dyDescent="0.45">
      <c r="A2538" s="895"/>
      <c r="B2538" s="89" t="s">
        <v>24</v>
      </c>
      <c r="C2538" s="27">
        <v>52</v>
      </c>
      <c r="D2538" s="89" t="s">
        <v>70</v>
      </c>
      <c r="E2538" s="29" t="str">
        <f t="shared" ref="E2538:E2602" si="94">B2538&amp;C2538&amp;D2538</f>
        <v>015215</v>
      </c>
      <c r="F2538" s="203" t="s">
        <v>26</v>
      </c>
      <c r="G2538" s="100" t="s">
        <v>463</v>
      </c>
      <c r="H2538" s="192" t="s">
        <v>162</v>
      </c>
      <c r="I2538" s="100" t="s">
        <v>28</v>
      </c>
      <c r="J2538" s="250" t="s">
        <v>1358</v>
      </c>
      <c r="K2538" s="100" t="s">
        <v>30</v>
      </c>
      <c r="L2538" s="250" t="s">
        <v>2477</v>
      </c>
      <c r="M2538" s="100" t="s">
        <v>32</v>
      </c>
      <c r="N2538" s="169"/>
      <c r="O2538" s="104"/>
      <c r="P2538" s="105"/>
      <c r="Q2538" s="287"/>
      <c r="R2538" s="109"/>
      <c r="S2538" s="110"/>
      <c r="T2538" s="111"/>
      <c r="U2538" s="78"/>
      <c r="V2538" s="41"/>
      <c r="W2538" s="13"/>
    </row>
    <row r="2539" spans="1:23" s="15" customFormat="1" x14ac:dyDescent="0.45">
      <c r="A2539" s="895"/>
      <c r="B2539" s="89" t="s">
        <v>24</v>
      </c>
      <c r="C2539" s="27">
        <v>52</v>
      </c>
      <c r="D2539" s="89" t="s">
        <v>70</v>
      </c>
      <c r="E2539" s="29" t="str">
        <f t="shared" si="94"/>
        <v>015215</v>
      </c>
      <c r="F2539" s="30" t="s">
        <v>36</v>
      </c>
      <c r="G2539" s="104" t="s">
        <v>463</v>
      </c>
      <c r="H2539" s="190" t="s">
        <v>3975</v>
      </c>
      <c r="I2539" s="104" t="s">
        <v>24</v>
      </c>
      <c r="J2539" s="105" t="s">
        <v>3976</v>
      </c>
      <c r="K2539" s="104" t="s">
        <v>24</v>
      </c>
      <c r="L2539" s="223" t="s">
        <v>1809</v>
      </c>
      <c r="M2539" s="104"/>
      <c r="N2539" s="223"/>
      <c r="O2539" s="104"/>
      <c r="P2539" s="105"/>
      <c r="Q2539" s="287"/>
      <c r="R2539" s="109"/>
      <c r="S2539" s="110"/>
      <c r="T2539" s="111"/>
      <c r="U2539" s="78"/>
      <c r="V2539" s="41"/>
      <c r="W2539" s="13"/>
    </row>
    <row r="2540" spans="1:23" s="15" customFormat="1" x14ac:dyDescent="0.45">
      <c r="A2540" s="895"/>
      <c r="B2540" s="89" t="s">
        <v>24</v>
      </c>
      <c r="C2540" s="27">
        <v>52</v>
      </c>
      <c r="D2540" s="89" t="s">
        <v>70</v>
      </c>
      <c r="E2540" s="29" t="str">
        <f t="shared" si="94"/>
        <v>015215</v>
      </c>
      <c r="F2540" s="203" t="s">
        <v>26</v>
      </c>
      <c r="G2540" s="100" t="s">
        <v>466</v>
      </c>
      <c r="H2540" s="192" t="s">
        <v>162</v>
      </c>
      <c r="I2540" s="100" t="s">
        <v>28</v>
      </c>
      <c r="J2540" s="250" t="s">
        <v>123</v>
      </c>
      <c r="K2540" s="100" t="s">
        <v>30</v>
      </c>
      <c r="L2540" s="250" t="s">
        <v>1358</v>
      </c>
      <c r="M2540" s="100" t="s">
        <v>32</v>
      </c>
      <c r="N2540" s="250" t="s">
        <v>2477</v>
      </c>
      <c r="O2540" s="167" t="s">
        <v>33</v>
      </c>
      <c r="P2540" s="73" t="s">
        <v>3977</v>
      </c>
      <c r="Q2540" s="287"/>
      <c r="R2540" s="109"/>
      <c r="S2540" s="110"/>
      <c r="T2540" s="111"/>
      <c r="U2540" s="78"/>
      <c r="V2540" s="41"/>
      <c r="W2540" s="13"/>
    </row>
    <row r="2541" spans="1:23" s="15" customFormat="1" x14ac:dyDescent="0.45">
      <c r="A2541" s="895"/>
      <c r="B2541" s="89" t="s">
        <v>24</v>
      </c>
      <c r="C2541" s="27">
        <v>52</v>
      </c>
      <c r="D2541" s="89" t="s">
        <v>70</v>
      </c>
      <c r="E2541" s="29" t="str">
        <f t="shared" si="94"/>
        <v>015215</v>
      </c>
      <c r="F2541" s="30" t="s">
        <v>36</v>
      </c>
      <c r="G2541" s="104" t="s">
        <v>466</v>
      </c>
      <c r="H2541" s="190" t="s">
        <v>3978</v>
      </c>
      <c r="I2541" s="104" t="s">
        <v>24</v>
      </c>
      <c r="J2541" s="223" t="s">
        <v>3979</v>
      </c>
      <c r="K2541" s="104" t="s">
        <v>24</v>
      </c>
      <c r="L2541" s="223" t="s">
        <v>2964</v>
      </c>
      <c r="M2541" s="104" t="s">
        <v>24</v>
      </c>
      <c r="N2541" s="223" t="s">
        <v>2972</v>
      </c>
      <c r="O2541" s="104" t="s">
        <v>24</v>
      </c>
      <c r="P2541" s="105" t="s">
        <v>3980</v>
      </c>
      <c r="Q2541" s="287"/>
      <c r="R2541" s="109"/>
      <c r="S2541" s="110"/>
      <c r="T2541" s="111"/>
      <c r="U2541" s="78"/>
      <c r="V2541" s="41"/>
      <c r="W2541" s="13"/>
    </row>
    <row r="2542" spans="1:23" s="15" customFormat="1" x14ac:dyDescent="0.45">
      <c r="A2542" s="895"/>
      <c r="B2542" s="89" t="s">
        <v>24</v>
      </c>
      <c r="C2542" s="27">
        <v>52</v>
      </c>
      <c r="D2542" s="89" t="s">
        <v>70</v>
      </c>
      <c r="E2542" s="29" t="str">
        <f t="shared" si="94"/>
        <v>015215</v>
      </c>
      <c r="F2542" s="30" t="s">
        <v>36</v>
      </c>
      <c r="G2542" s="104" t="s">
        <v>466</v>
      </c>
      <c r="H2542" s="190" t="s">
        <v>3978</v>
      </c>
      <c r="I2542" s="104"/>
      <c r="J2542" s="223"/>
      <c r="K2542" s="104" t="s">
        <v>40</v>
      </c>
      <c r="L2542" s="223" t="s">
        <v>2967</v>
      </c>
      <c r="M2542" s="104" t="s">
        <v>40</v>
      </c>
      <c r="N2542" s="223" t="s">
        <v>1809</v>
      </c>
      <c r="O2542" s="104"/>
      <c r="P2542" s="105"/>
      <c r="Q2542" s="287"/>
      <c r="R2542" s="109"/>
      <c r="S2542" s="110"/>
      <c r="T2542" s="111"/>
      <c r="U2542" s="78"/>
      <c r="V2542" s="41"/>
      <c r="W2542" s="13"/>
    </row>
    <row r="2543" spans="1:23" s="15" customFormat="1" x14ac:dyDescent="0.45">
      <c r="A2543" s="895"/>
      <c r="B2543" s="89" t="s">
        <v>24</v>
      </c>
      <c r="C2543" s="27">
        <v>52</v>
      </c>
      <c r="D2543" s="89" t="s">
        <v>70</v>
      </c>
      <c r="E2543" s="29" t="str">
        <f t="shared" si="94"/>
        <v>015215</v>
      </c>
      <c r="F2543" s="30" t="s">
        <v>36</v>
      </c>
      <c r="G2543" s="104" t="s">
        <v>466</v>
      </c>
      <c r="H2543" s="190" t="s">
        <v>3978</v>
      </c>
      <c r="I2543" s="104"/>
      <c r="J2543" s="223"/>
      <c r="K2543" s="104" t="s">
        <v>43</v>
      </c>
      <c r="L2543" s="223" t="s">
        <v>3951</v>
      </c>
      <c r="M2543" s="104"/>
      <c r="N2543" s="223"/>
      <c r="O2543" s="104"/>
      <c r="P2543" s="105"/>
      <c r="Q2543" s="287"/>
      <c r="R2543" s="109"/>
      <c r="S2543" s="110"/>
      <c r="T2543" s="111"/>
      <c r="U2543" s="78"/>
      <c r="V2543" s="41"/>
      <c r="W2543" s="13"/>
    </row>
    <row r="2544" spans="1:23" s="15" customFormat="1" x14ac:dyDescent="0.45">
      <c r="A2544" s="895"/>
      <c r="B2544" s="89" t="s">
        <v>24</v>
      </c>
      <c r="C2544" s="27">
        <v>52</v>
      </c>
      <c r="D2544" s="89" t="s">
        <v>70</v>
      </c>
      <c r="E2544" s="29" t="str">
        <f t="shared" si="94"/>
        <v>015215</v>
      </c>
      <c r="F2544" s="203" t="s">
        <v>26</v>
      </c>
      <c r="G2544" s="100" t="s">
        <v>469</v>
      </c>
      <c r="H2544" s="192" t="s">
        <v>162</v>
      </c>
      <c r="I2544" s="100" t="s">
        <v>28</v>
      </c>
      <c r="J2544" s="250" t="s">
        <v>123</v>
      </c>
      <c r="K2544" s="100" t="s">
        <v>30</v>
      </c>
      <c r="L2544" s="250" t="s">
        <v>1358</v>
      </c>
      <c r="M2544" s="100" t="s">
        <v>32</v>
      </c>
      <c r="N2544" s="250" t="s">
        <v>2477</v>
      </c>
      <c r="O2544" s="104"/>
      <c r="P2544" s="105"/>
      <c r="Q2544" s="287"/>
      <c r="R2544" s="109"/>
      <c r="S2544" s="110"/>
      <c r="T2544" s="111"/>
      <c r="U2544" s="78"/>
      <c r="V2544" s="41"/>
      <c r="W2544" s="13"/>
    </row>
    <row r="2545" spans="1:23" s="15" customFormat="1" x14ac:dyDescent="0.45">
      <c r="A2545" s="895"/>
      <c r="B2545" s="89" t="s">
        <v>24</v>
      </c>
      <c r="C2545" s="27">
        <v>52</v>
      </c>
      <c r="D2545" s="89" t="s">
        <v>70</v>
      </c>
      <c r="E2545" s="29" t="str">
        <f t="shared" si="94"/>
        <v>015215</v>
      </c>
      <c r="F2545" s="30" t="s">
        <v>36</v>
      </c>
      <c r="G2545" s="104" t="s">
        <v>469</v>
      </c>
      <c r="H2545" s="190" t="s">
        <v>3981</v>
      </c>
      <c r="I2545" s="104" t="s">
        <v>24</v>
      </c>
      <c r="J2545" s="223" t="s">
        <v>3982</v>
      </c>
      <c r="K2545" s="104"/>
      <c r="L2545" s="223"/>
      <c r="M2545" s="104"/>
      <c r="N2545" s="223"/>
      <c r="O2545" s="104"/>
      <c r="P2545" s="105"/>
      <c r="Q2545" s="287"/>
      <c r="R2545" s="109"/>
      <c r="S2545" s="110"/>
      <c r="T2545" s="111"/>
      <c r="U2545" s="78"/>
      <c r="V2545" s="41"/>
      <c r="W2545" s="13"/>
    </row>
    <row r="2546" spans="1:23" s="15" customFormat="1" x14ac:dyDescent="0.45">
      <c r="A2546" s="895"/>
      <c r="B2546" s="89" t="s">
        <v>24</v>
      </c>
      <c r="C2546" s="27">
        <v>52</v>
      </c>
      <c r="D2546" s="89" t="s">
        <v>70</v>
      </c>
      <c r="E2546" s="29" t="str">
        <f t="shared" si="94"/>
        <v>015215</v>
      </c>
      <c r="F2546" s="30" t="s">
        <v>36</v>
      </c>
      <c r="G2546" s="104" t="s">
        <v>469</v>
      </c>
      <c r="H2546" s="190" t="s">
        <v>3981</v>
      </c>
      <c r="I2546" s="104" t="s">
        <v>40</v>
      </c>
      <c r="J2546" s="223" t="s">
        <v>336</v>
      </c>
      <c r="K2546" s="104"/>
      <c r="L2546" s="223"/>
      <c r="M2546" s="104"/>
      <c r="N2546" s="223"/>
      <c r="O2546" s="104"/>
      <c r="P2546" s="105"/>
      <c r="Q2546" s="287"/>
      <c r="R2546" s="109"/>
      <c r="S2546" s="110"/>
      <c r="T2546" s="111"/>
      <c r="U2546" s="78"/>
      <c r="V2546" s="41"/>
      <c r="W2546" s="13"/>
    </row>
    <row r="2547" spans="1:23" s="15" customFormat="1" x14ac:dyDescent="0.45">
      <c r="A2547" s="895"/>
      <c r="B2547" s="89" t="s">
        <v>24</v>
      </c>
      <c r="C2547" s="27">
        <v>52</v>
      </c>
      <c r="D2547" s="89" t="s">
        <v>70</v>
      </c>
      <c r="E2547" s="29" t="str">
        <f t="shared" si="94"/>
        <v>015215</v>
      </c>
      <c r="F2547" s="203" t="s">
        <v>26</v>
      </c>
      <c r="G2547" s="100" t="s">
        <v>472</v>
      </c>
      <c r="H2547" s="192" t="s">
        <v>162</v>
      </c>
      <c r="I2547" s="100" t="s">
        <v>28</v>
      </c>
      <c r="J2547" s="250" t="s">
        <v>123</v>
      </c>
      <c r="K2547" s="100" t="s">
        <v>30</v>
      </c>
      <c r="L2547" s="250" t="s">
        <v>1358</v>
      </c>
      <c r="M2547" s="100" t="s">
        <v>32</v>
      </c>
      <c r="N2547" s="250" t="s">
        <v>2477</v>
      </c>
      <c r="O2547" s="104"/>
      <c r="P2547" s="105"/>
      <c r="Q2547" s="287"/>
      <c r="R2547" s="109"/>
      <c r="S2547" s="110"/>
      <c r="T2547" s="111"/>
      <c r="U2547" s="78"/>
      <c r="V2547" s="41"/>
      <c r="W2547" s="13"/>
    </row>
    <row r="2548" spans="1:23" s="15" customFormat="1" x14ac:dyDescent="0.45">
      <c r="A2548" s="895"/>
      <c r="B2548" s="89" t="s">
        <v>24</v>
      </c>
      <c r="C2548" s="27">
        <v>52</v>
      </c>
      <c r="D2548" s="89" t="s">
        <v>70</v>
      </c>
      <c r="E2548" s="29" t="str">
        <f t="shared" si="94"/>
        <v>015215</v>
      </c>
      <c r="F2548" s="30" t="s">
        <v>36</v>
      </c>
      <c r="G2548" s="104" t="s">
        <v>472</v>
      </c>
      <c r="H2548" s="190" t="s">
        <v>3983</v>
      </c>
      <c r="I2548" s="104" t="s">
        <v>24</v>
      </c>
      <c r="J2548" s="223" t="s">
        <v>3984</v>
      </c>
      <c r="K2548" s="104" t="s">
        <v>24</v>
      </c>
      <c r="L2548" s="223" t="s">
        <v>3985</v>
      </c>
      <c r="M2548" s="104"/>
      <c r="N2548" s="223"/>
      <c r="O2548" s="104"/>
      <c r="P2548" s="105"/>
      <c r="Q2548" s="287"/>
      <c r="R2548" s="109"/>
      <c r="S2548" s="110"/>
      <c r="T2548" s="111"/>
      <c r="U2548" s="78"/>
      <c r="V2548" s="41"/>
      <c r="W2548" s="13"/>
    </row>
    <row r="2549" spans="1:23" s="15" customFormat="1" x14ac:dyDescent="0.45">
      <c r="A2549" s="895"/>
      <c r="B2549" s="89" t="s">
        <v>24</v>
      </c>
      <c r="C2549" s="27">
        <v>52</v>
      </c>
      <c r="D2549" s="89" t="s">
        <v>70</v>
      </c>
      <c r="E2549" s="29" t="str">
        <f t="shared" si="94"/>
        <v>015215</v>
      </c>
      <c r="F2549" s="30" t="s">
        <v>36</v>
      </c>
      <c r="G2549" s="104" t="s">
        <v>472</v>
      </c>
      <c r="H2549" s="190" t="s">
        <v>3983</v>
      </c>
      <c r="I2549" s="104" t="s">
        <v>40</v>
      </c>
      <c r="J2549" s="223" t="s">
        <v>336</v>
      </c>
      <c r="K2549" s="104" t="s">
        <v>40</v>
      </c>
      <c r="L2549" s="223" t="s">
        <v>336</v>
      </c>
      <c r="M2549" s="104"/>
      <c r="N2549" s="223"/>
      <c r="O2549" s="104"/>
      <c r="P2549" s="105"/>
      <c r="Q2549" s="287"/>
      <c r="R2549" s="109"/>
      <c r="S2549" s="110"/>
      <c r="T2549" s="111"/>
      <c r="U2549" s="78"/>
      <c r="V2549" s="41"/>
      <c r="W2549" s="13"/>
    </row>
    <row r="2550" spans="1:23" s="15" customFormat="1" x14ac:dyDescent="0.45">
      <c r="A2550" s="895"/>
      <c r="B2550" s="89" t="s">
        <v>24</v>
      </c>
      <c r="C2550" s="27">
        <v>52</v>
      </c>
      <c r="D2550" s="89" t="s">
        <v>70</v>
      </c>
      <c r="E2550" s="29" t="str">
        <f t="shared" si="94"/>
        <v>015215</v>
      </c>
      <c r="F2550" s="203" t="s">
        <v>26</v>
      </c>
      <c r="G2550" s="100" t="s">
        <v>475</v>
      </c>
      <c r="H2550" s="192" t="s">
        <v>162</v>
      </c>
      <c r="I2550" s="100" t="s">
        <v>28</v>
      </c>
      <c r="J2550" s="250" t="s">
        <v>123</v>
      </c>
      <c r="K2550" s="100" t="s">
        <v>30</v>
      </c>
      <c r="L2550" s="250" t="s">
        <v>1358</v>
      </c>
      <c r="M2550" s="100" t="s">
        <v>32</v>
      </c>
      <c r="N2550" s="250" t="s">
        <v>1325</v>
      </c>
      <c r="O2550" s="104"/>
      <c r="P2550" s="105"/>
      <c r="Q2550" s="287"/>
      <c r="R2550" s="109"/>
      <c r="S2550" s="110"/>
      <c r="T2550" s="111"/>
      <c r="U2550" s="78"/>
      <c r="V2550" s="41"/>
      <c r="W2550" s="13"/>
    </row>
    <row r="2551" spans="1:23" s="15" customFormat="1" x14ac:dyDescent="0.45">
      <c r="A2551" s="895"/>
      <c r="B2551" s="89" t="s">
        <v>24</v>
      </c>
      <c r="C2551" s="27">
        <v>52</v>
      </c>
      <c r="D2551" s="89" t="s">
        <v>70</v>
      </c>
      <c r="E2551" s="29" t="str">
        <f t="shared" si="94"/>
        <v>015215</v>
      </c>
      <c r="F2551" s="30" t="s">
        <v>36</v>
      </c>
      <c r="G2551" s="104" t="s">
        <v>475</v>
      </c>
      <c r="H2551" s="190" t="s">
        <v>3986</v>
      </c>
      <c r="I2551" s="104" t="s">
        <v>24</v>
      </c>
      <c r="J2551" s="223" t="s">
        <v>3987</v>
      </c>
      <c r="K2551" s="104" t="s">
        <v>24</v>
      </c>
      <c r="L2551" s="223" t="s">
        <v>3988</v>
      </c>
      <c r="M2551" s="104" t="s">
        <v>24</v>
      </c>
      <c r="N2551" s="223" t="s">
        <v>3989</v>
      </c>
      <c r="O2551" s="104"/>
      <c r="P2551" s="105"/>
      <c r="Q2551" s="287"/>
      <c r="R2551" s="109"/>
      <c r="S2551" s="110"/>
      <c r="T2551" s="111"/>
      <c r="U2551" s="78"/>
      <c r="V2551" s="41"/>
      <c r="W2551" s="13"/>
    </row>
    <row r="2552" spans="1:23" s="15" customFormat="1" x14ac:dyDescent="0.45">
      <c r="A2552" s="895"/>
      <c r="B2552" s="89" t="s">
        <v>24</v>
      </c>
      <c r="C2552" s="27">
        <v>52</v>
      </c>
      <c r="D2552" s="89" t="s">
        <v>70</v>
      </c>
      <c r="E2552" s="29" t="str">
        <f t="shared" si="94"/>
        <v>015215</v>
      </c>
      <c r="F2552" s="30" t="s">
        <v>36</v>
      </c>
      <c r="G2552" s="104" t="s">
        <v>475</v>
      </c>
      <c r="H2552" s="190" t="s">
        <v>3986</v>
      </c>
      <c r="I2552" s="104" t="s">
        <v>40</v>
      </c>
      <c r="J2552" s="223" t="s">
        <v>336</v>
      </c>
      <c r="K2552" s="104" t="s">
        <v>40</v>
      </c>
      <c r="L2552" s="223" t="s">
        <v>3990</v>
      </c>
      <c r="M2552" s="104"/>
      <c r="N2552" s="223"/>
      <c r="O2552" s="104"/>
      <c r="P2552" s="105"/>
      <c r="Q2552" s="287"/>
      <c r="R2552" s="109"/>
      <c r="S2552" s="110"/>
      <c r="T2552" s="111"/>
      <c r="U2552" s="78"/>
      <c r="V2552" s="41"/>
      <c r="W2552" s="13"/>
    </row>
    <row r="2553" spans="1:23" s="15" customFormat="1" x14ac:dyDescent="0.45">
      <c r="A2553" s="895"/>
      <c r="B2553" s="89" t="s">
        <v>24</v>
      </c>
      <c r="C2553" s="27">
        <v>52</v>
      </c>
      <c r="D2553" s="89" t="s">
        <v>70</v>
      </c>
      <c r="E2553" s="29" t="str">
        <f t="shared" si="94"/>
        <v>015215</v>
      </c>
      <c r="F2553" s="203" t="s">
        <v>26</v>
      </c>
      <c r="G2553" s="100" t="s">
        <v>478</v>
      </c>
      <c r="H2553" s="192" t="s">
        <v>162</v>
      </c>
      <c r="I2553" s="100" t="s">
        <v>28</v>
      </c>
      <c r="J2553" s="250" t="s">
        <v>123</v>
      </c>
      <c r="K2553" s="100" t="s">
        <v>30</v>
      </c>
      <c r="L2553" s="250" t="s">
        <v>1358</v>
      </c>
      <c r="M2553" s="100" t="s">
        <v>32</v>
      </c>
      <c r="N2553" s="250" t="s">
        <v>2477</v>
      </c>
      <c r="O2553" s="104"/>
      <c r="P2553" s="105"/>
      <c r="Q2553" s="287"/>
      <c r="R2553" s="109"/>
      <c r="S2553" s="110"/>
      <c r="T2553" s="111"/>
      <c r="U2553" s="78"/>
      <c r="V2553" s="41"/>
      <c r="W2553" s="13"/>
    </row>
    <row r="2554" spans="1:23" s="15" customFormat="1" x14ac:dyDescent="0.45">
      <c r="A2554" s="895"/>
      <c r="B2554" s="89" t="s">
        <v>24</v>
      </c>
      <c r="C2554" s="27">
        <v>52</v>
      </c>
      <c r="D2554" s="89" t="s">
        <v>70</v>
      </c>
      <c r="E2554" s="29" t="str">
        <f t="shared" si="94"/>
        <v>015215</v>
      </c>
      <c r="F2554" s="30" t="s">
        <v>36</v>
      </c>
      <c r="G2554" s="104" t="s">
        <v>478</v>
      </c>
      <c r="H2554" s="190" t="s">
        <v>3991</v>
      </c>
      <c r="I2554" s="104" t="s">
        <v>24</v>
      </c>
      <c r="J2554" s="223" t="s">
        <v>3911</v>
      </c>
      <c r="K2554" s="104" t="s">
        <v>24</v>
      </c>
      <c r="L2554" s="223" t="s">
        <v>3992</v>
      </c>
      <c r="M2554" s="104" t="s">
        <v>24</v>
      </c>
      <c r="N2554" s="223" t="s">
        <v>1814</v>
      </c>
      <c r="O2554" s="104"/>
      <c r="P2554" s="105"/>
      <c r="Q2554" s="287"/>
      <c r="R2554" s="109"/>
      <c r="S2554" s="110"/>
      <c r="T2554" s="111"/>
      <c r="U2554" s="78"/>
      <c r="V2554" s="41"/>
      <c r="W2554" s="13"/>
    </row>
    <row r="2555" spans="1:23" s="15" customFormat="1" x14ac:dyDescent="0.45">
      <c r="A2555" s="895"/>
      <c r="B2555" s="89" t="s">
        <v>24</v>
      </c>
      <c r="C2555" s="27">
        <v>52</v>
      </c>
      <c r="D2555" s="89" t="s">
        <v>70</v>
      </c>
      <c r="E2555" s="29" t="str">
        <f t="shared" si="94"/>
        <v>015215</v>
      </c>
      <c r="F2555" s="30" t="s">
        <v>36</v>
      </c>
      <c r="G2555" s="104" t="s">
        <v>478</v>
      </c>
      <c r="H2555" s="190" t="s">
        <v>3991</v>
      </c>
      <c r="I2555" s="104" t="s">
        <v>40</v>
      </c>
      <c r="J2555" s="223" t="s">
        <v>336</v>
      </c>
      <c r="K2555" s="104" t="s">
        <v>40</v>
      </c>
      <c r="L2555" s="223" t="s">
        <v>3993</v>
      </c>
      <c r="M2555" s="104" t="s">
        <v>40</v>
      </c>
      <c r="N2555" s="223" t="s">
        <v>3030</v>
      </c>
      <c r="O2555" s="104"/>
      <c r="P2555" s="105"/>
      <c r="Q2555" s="287"/>
      <c r="R2555" s="109"/>
      <c r="S2555" s="110"/>
      <c r="T2555" s="111"/>
      <c r="U2555" s="78"/>
      <c r="V2555" s="41"/>
      <c r="W2555" s="13"/>
    </row>
    <row r="2556" spans="1:23" s="15" customFormat="1" x14ac:dyDescent="0.45">
      <c r="A2556" s="895"/>
      <c r="B2556" s="89" t="s">
        <v>24</v>
      </c>
      <c r="C2556" s="27">
        <v>52</v>
      </c>
      <c r="D2556" s="89" t="s">
        <v>70</v>
      </c>
      <c r="E2556" s="29" t="str">
        <f t="shared" si="94"/>
        <v>015215</v>
      </c>
      <c r="F2556" s="203" t="s">
        <v>26</v>
      </c>
      <c r="G2556" s="100" t="s">
        <v>481</v>
      </c>
      <c r="H2556" s="192" t="s">
        <v>162</v>
      </c>
      <c r="I2556" s="100" t="s">
        <v>28</v>
      </c>
      <c r="J2556" s="250" t="s">
        <v>1358</v>
      </c>
      <c r="K2556" s="100" t="s">
        <v>30</v>
      </c>
      <c r="L2556" s="250" t="s">
        <v>282</v>
      </c>
      <c r="M2556" s="100" t="s">
        <v>32</v>
      </c>
      <c r="N2556" s="250" t="s">
        <v>1744</v>
      </c>
      <c r="O2556" s="104"/>
      <c r="P2556" s="105"/>
      <c r="Q2556" s="287"/>
      <c r="R2556" s="109"/>
      <c r="S2556" s="110"/>
      <c r="T2556" s="111"/>
      <c r="U2556" s="78"/>
      <c r="V2556" s="41"/>
      <c r="W2556" s="13"/>
    </row>
    <row r="2557" spans="1:23" s="15" customFormat="1" x14ac:dyDescent="0.45">
      <c r="A2557" s="895"/>
      <c r="B2557" s="89" t="s">
        <v>24</v>
      </c>
      <c r="C2557" s="27">
        <v>52</v>
      </c>
      <c r="D2557" s="89" t="s">
        <v>70</v>
      </c>
      <c r="E2557" s="29" t="str">
        <f t="shared" si="94"/>
        <v>015215</v>
      </c>
      <c r="F2557" s="30" t="s">
        <v>36</v>
      </c>
      <c r="G2557" s="104" t="s">
        <v>481</v>
      </c>
      <c r="H2557" s="190" t="s">
        <v>3994</v>
      </c>
      <c r="I2557" s="104" t="s">
        <v>24</v>
      </c>
      <c r="J2557" s="223" t="s">
        <v>3992</v>
      </c>
      <c r="K2557" s="104" t="s">
        <v>24</v>
      </c>
      <c r="L2557" s="223" t="s">
        <v>3995</v>
      </c>
      <c r="M2557" s="104" t="s">
        <v>24</v>
      </c>
      <c r="N2557" s="223" t="s">
        <v>2844</v>
      </c>
      <c r="O2557" s="104"/>
      <c r="P2557" s="105"/>
      <c r="Q2557" s="287"/>
      <c r="R2557" s="109"/>
      <c r="S2557" s="110"/>
      <c r="T2557" s="111"/>
      <c r="U2557" s="78"/>
      <c r="V2557" s="41"/>
      <c r="W2557" s="13"/>
    </row>
    <row r="2558" spans="1:23" s="15" customFormat="1" x14ac:dyDescent="0.45">
      <c r="A2558" s="895"/>
      <c r="B2558" s="89" t="s">
        <v>24</v>
      </c>
      <c r="C2558" s="27">
        <v>52</v>
      </c>
      <c r="D2558" s="89" t="s">
        <v>70</v>
      </c>
      <c r="E2558" s="29" t="str">
        <f t="shared" si="94"/>
        <v>015215</v>
      </c>
      <c r="F2558" s="30" t="s">
        <v>36</v>
      </c>
      <c r="G2558" s="104" t="s">
        <v>481</v>
      </c>
      <c r="H2558" s="190" t="s">
        <v>3994</v>
      </c>
      <c r="I2558" s="104" t="s">
        <v>40</v>
      </c>
      <c r="J2558" s="223" t="s">
        <v>336</v>
      </c>
      <c r="K2558" s="104" t="s">
        <v>40</v>
      </c>
      <c r="L2558" s="223" t="s">
        <v>3996</v>
      </c>
      <c r="M2558" s="104" t="s">
        <v>40</v>
      </c>
      <c r="N2558" s="223" t="s">
        <v>336</v>
      </c>
      <c r="O2558" s="104"/>
      <c r="P2558" s="105"/>
      <c r="Q2558" s="287"/>
      <c r="R2558" s="109"/>
      <c r="S2558" s="110"/>
      <c r="T2558" s="111"/>
      <c r="U2558" s="78"/>
      <c r="V2558" s="41"/>
      <c r="W2558" s="13"/>
    </row>
    <row r="2559" spans="1:23" s="15" customFormat="1" x14ac:dyDescent="0.45">
      <c r="A2559" s="895"/>
      <c r="B2559" s="89" t="s">
        <v>24</v>
      </c>
      <c r="C2559" s="27">
        <v>52</v>
      </c>
      <c r="D2559" s="89" t="s">
        <v>70</v>
      </c>
      <c r="E2559" s="29" t="str">
        <f t="shared" si="94"/>
        <v>015215</v>
      </c>
      <c r="F2559" s="203" t="s">
        <v>26</v>
      </c>
      <c r="G2559" s="100" t="s">
        <v>484</v>
      </c>
      <c r="H2559" s="192" t="s">
        <v>162</v>
      </c>
      <c r="I2559" s="100" t="s">
        <v>28</v>
      </c>
      <c r="J2559" s="250" t="s">
        <v>1358</v>
      </c>
      <c r="K2559" s="100" t="s">
        <v>30</v>
      </c>
      <c r="L2559" s="250" t="s">
        <v>2477</v>
      </c>
      <c r="M2559" s="100" t="s">
        <v>32</v>
      </c>
      <c r="N2559" s="250"/>
      <c r="O2559" s="104"/>
      <c r="P2559" s="105"/>
      <c r="Q2559" s="287"/>
      <c r="R2559" s="109"/>
      <c r="S2559" s="110"/>
      <c r="T2559" s="111"/>
      <c r="U2559" s="78"/>
      <c r="V2559" s="41"/>
      <c r="W2559" s="13"/>
    </row>
    <row r="2560" spans="1:23" s="15" customFormat="1" x14ac:dyDescent="0.45">
      <c r="A2560" s="895"/>
      <c r="B2560" s="89" t="s">
        <v>24</v>
      </c>
      <c r="C2560" s="27">
        <v>52</v>
      </c>
      <c r="D2560" s="89" t="s">
        <v>70</v>
      </c>
      <c r="E2560" s="29" t="str">
        <f t="shared" si="94"/>
        <v>015215</v>
      </c>
      <c r="F2560" s="30" t="s">
        <v>36</v>
      </c>
      <c r="G2560" s="104" t="s">
        <v>484</v>
      </c>
      <c r="H2560" s="190" t="s">
        <v>3997</v>
      </c>
      <c r="I2560" s="104" t="s">
        <v>24</v>
      </c>
      <c r="J2560" s="223" t="s">
        <v>3998</v>
      </c>
      <c r="K2560" s="104" t="s">
        <v>24</v>
      </c>
      <c r="L2560" s="223" t="s">
        <v>2480</v>
      </c>
      <c r="M2560" s="104"/>
      <c r="N2560" s="223"/>
      <c r="O2560" s="104"/>
      <c r="P2560" s="105"/>
      <c r="Q2560" s="287"/>
      <c r="R2560" s="109"/>
      <c r="S2560" s="110"/>
      <c r="T2560" s="111"/>
      <c r="U2560" s="78"/>
      <c r="V2560" s="41"/>
      <c r="W2560" s="13"/>
    </row>
    <row r="2561" spans="1:23" s="15" customFormat="1" x14ac:dyDescent="0.45">
      <c r="A2561" s="895"/>
      <c r="B2561" s="89" t="s">
        <v>24</v>
      </c>
      <c r="C2561" s="27">
        <v>52</v>
      </c>
      <c r="D2561" s="89" t="s">
        <v>70</v>
      </c>
      <c r="E2561" s="29" t="str">
        <f t="shared" si="94"/>
        <v>015215</v>
      </c>
      <c r="F2561" s="203" t="s">
        <v>26</v>
      </c>
      <c r="G2561" s="100" t="s">
        <v>486</v>
      </c>
      <c r="H2561" s="192" t="s">
        <v>162</v>
      </c>
      <c r="I2561" s="100" t="s">
        <v>28</v>
      </c>
      <c r="J2561" s="250" t="s">
        <v>1358</v>
      </c>
      <c r="K2561" s="100" t="s">
        <v>30</v>
      </c>
      <c r="L2561" s="250" t="s">
        <v>2477</v>
      </c>
      <c r="M2561" s="100" t="s">
        <v>32</v>
      </c>
      <c r="N2561" s="250" t="s">
        <v>2503</v>
      </c>
      <c r="O2561" s="104"/>
      <c r="P2561" s="105"/>
      <c r="Q2561" s="287"/>
      <c r="R2561" s="109"/>
      <c r="S2561" s="110"/>
      <c r="T2561" s="111"/>
      <c r="U2561" s="78"/>
      <c r="V2561" s="41"/>
      <c r="W2561" s="13"/>
    </row>
    <row r="2562" spans="1:23" s="15" customFormat="1" x14ac:dyDescent="0.45">
      <c r="A2562" s="895"/>
      <c r="B2562" s="125" t="s">
        <v>24</v>
      </c>
      <c r="C2562" s="126">
        <v>52</v>
      </c>
      <c r="D2562" s="125" t="s">
        <v>70</v>
      </c>
      <c r="E2562" s="128" t="str">
        <f t="shared" si="94"/>
        <v>015215</v>
      </c>
      <c r="F2562" s="129" t="s">
        <v>36</v>
      </c>
      <c r="G2562" s="288" t="s">
        <v>486</v>
      </c>
      <c r="H2562" s="289" t="s">
        <v>336</v>
      </c>
      <c r="I2562" s="107" t="s">
        <v>24</v>
      </c>
      <c r="J2562" s="223"/>
      <c r="K2562" s="107" t="s">
        <v>24</v>
      </c>
      <c r="L2562" s="223"/>
      <c r="M2562" s="107" t="s">
        <v>24</v>
      </c>
      <c r="N2562" s="223"/>
      <c r="O2562" s="104"/>
      <c r="P2562" s="105"/>
      <c r="Q2562" s="287"/>
      <c r="R2562" s="109"/>
      <c r="S2562" s="110"/>
      <c r="T2562" s="111"/>
      <c r="U2562" s="78"/>
      <c r="V2562" s="41"/>
      <c r="W2562" s="13"/>
    </row>
    <row r="2563" spans="1:23" s="15" customFormat="1" x14ac:dyDescent="0.45">
      <c r="A2563" s="895"/>
      <c r="B2563" s="89" t="s">
        <v>24</v>
      </c>
      <c r="C2563" s="27">
        <v>52</v>
      </c>
      <c r="D2563" s="89" t="s">
        <v>70</v>
      </c>
      <c r="E2563" s="29" t="str">
        <f t="shared" si="94"/>
        <v>015215</v>
      </c>
      <c r="F2563" s="203" t="s">
        <v>26</v>
      </c>
      <c r="G2563" s="100" t="s">
        <v>488</v>
      </c>
      <c r="H2563" s="192" t="s">
        <v>162</v>
      </c>
      <c r="I2563" s="100" t="s">
        <v>28</v>
      </c>
      <c r="J2563" s="250" t="s">
        <v>1358</v>
      </c>
      <c r="K2563" s="100" t="s">
        <v>30</v>
      </c>
      <c r="L2563" s="250" t="s">
        <v>282</v>
      </c>
      <c r="M2563" s="100" t="s">
        <v>32</v>
      </c>
      <c r="N2563" s="250"/>
      <c r="O2563" s="104"/>
      <c r="P2563" s="105"/>
      <c r="Q2563" s="287"/>
      <c r="R2563" s="109"/>
      <c r="S2563" s="110"/>
      <c r="T2563" s="111"/>
      <c r="U2563" s="78"/>
      <c r="V2563" s="41"/>
      <c r="W2563" s="13"/>
    </row>
    <row r="2564" spans="1:23" s="15" customFormat="1" x14ac:dyDescent="0.45">
      <c r="A2564" s="895"/>
      <c r="B2564" s="89" t="s">
        <v>24</v>
      </c>
      <c r="C2564" s="27">
        <v>52</v>
      </c>
      <c r="D2564" s="89" t="s">
        <v>70</v>
      </c>
      <c r="E2564" s="29" t="str">
        <f t="shared" si="94"/>
        <v>015215</v>
      </c>
      <c r="F2564" s="30" t="s">
        <v>36</v>
      </c>
      <c r="G2564" s="104" t="s">
        <v>488</v>
      </c>
      <c r="H2564" s="190" t="s">
        <v>3999</v>
      </c>
      <c r="I2564" s="104" t="s">
        <v>24</v>
      </c>
      <c r="J2564" s="223" t="s">
        <v>4000</v>
      </c>
      <c r="K2564" s="104" t="s">
        <v>24</v>
      </c>
      <c r="L2564" s="223" t="s">
        <v>4001</v>
      </c>
      <c r="M2564" s="104"/>
      <c r="N2564" s="223"/>
      <c r="O2564" s="104"/>
      <c r="P2564" s="105"/>
      <c r="Q2564" s="287"/>
      <c r="R2564" s="109"/>
      <c r="S2564" s="110"/>
      <c r="T2564" s="111"/>
      <c r="U2564" s="78"/>
      <c r="V2564" s="41"/>
      <c r="W2564" s="13"/>
    </row>
    <row r="2565" spans="1:23" s="15" customFormat="1" x14ac:dyDescent="0.45">
      <c r="A2565" s="895"/>
      <c r="B2565" s="89" t="s">
        <v>24</v>
      </c>
      <c r="C2565" s="27">
        <v>52</v>
      </c>
      <c r="D2565" s="89" t="s">
        <v>70</v>
      </c>
      <c r="E2565" s="29" t="str">
        <f t="shared" si="94"/>
        <v>015215</v>
      </c>
      <c r="F2565" s="30" t="s">
        <v>36</v>
      </c>
      <c r="G2565" s="104" t="s">
        <v>488</v>
      </c>
      <c r="H2565" s="190" t="s">
        <v>3999</v>
      </c>
      <c r="I2565" s="104" t="s">
        <v>40</v>
      </c>
      <c r="J2565" s="223" t="s">
        <v>4002</v>
      </c>
      <c r="K2565" s="104" t="s">
        <v>40</v>
      </c>
      <c r="L2565" s="223" t="s">
        <v>4003</v>
      </c>
      <c r="M2565" s="104"/>
      <c r="N2565" s="223"/>
      <c r="O2565" s="104"/>
      <c r="P2565" s="105"/>
      <c r="Q2565" s="287"/>
      <c r="R2565" s="109"/>
      <c r="S2565" s="110"/>
      <c r="T2565" s="111"/>
      <c r="U2565" s="78"/>
      <c r="V2565" s="41"/>
      <c r="W2565" s="13"/>
    </row>
    <row r="2566" spans="1:23" s="15" customFormat="1" x14ac:dyDescent="0.45">
      <c r="A2566" s="895"/>
      <c r="B2566" s="89" t="s">
        <v>24</v>
      </c>
      <c r="C2566" s="27">
        <v>52</v>
      </c>
      <c r="D2566" s="89" t="s">
        <v>70</v>
      </c>
      <c r="E2566" s="29" t="str">
        <f t="shared" si="94"/>
        <v>015215</v>
      </c>
      <c r="F2566" s="203" t="s">
        <v>26</v>
      </c>
      <c r="G2566" s="100" t="s">
        <v>490</v>
      </c>
      <c r="H2566" s="192" t="s">
        <v>162</v>
      </c>
      <c r="I2566" s="100" t="s">
        <v>28</v>
      </c>
      <c r="J2566" s="250" t="s">
        <v>123</v>
      </c>
      <c r="K2566" s="100" t="s">
        <v>30</v>
      </c>
      <c r="L2566" s="250" t="s">
        <v>1358</v>
      </c>
      <c r="M2566" s="100" t="s">
        <v>32</v>
      </c>
      <c r="N2566" s="250" t="s">
        <v>4004</v>
      </c>
      <c r="O2566" s="104"/>
      <c r="P2566" s="105"/>
      <c r="Q2566" s="287"/>
      <c r="R2566" s="109"/>
      <c r="S2566" s="110"/>
      <c r="T2566" s="111"/>
      <c r="U2566" s="78"/>
      <c r="V2566" s="41"/>
      <c r="W2566" s="13"/>
    </row>
    <row r="2567" spans="1:23" s="15" customFormat="1" x14ac:dyDescent="0.45">
      <c r="A2567" s="895"/>
      <c r="B2567" s="89" t="s">
        <v>24</v>
      </c>
      <c r="C2567" s="27">
        <v>52</v>
      </c>
      <c r="D2567" s="89" t="s">
        <v>70</v>
      </c>
      <c r="E2567" s="29" t="str">
        <f t="shared" si="94"/>
        <v>015215</v>
      </c>
      <c r="F2567" s="30" t="s">
        <v>36</v>
      </c>
      <c r="G2567" s="104" t="s">
        <v>490</v>
      </c>
      <c r="H2567" s="190" t="s">
        <v>4005</v>
      </c>
      <c r="I2567" s="104" t="s">
        <v>24</v>
      </c>
      <c r="J2567" s="223" t="s">
        <v>3278</v>
      </c>
      <c r="K2567" s="104" t="s">
        <v>24</v>
      </c>
      <c r="L2567" s="223" t="s">
        <v>4006</v>
      </c>
      <c r="M2567" s="104" t="s">
        <v>24</v>
      </c>
      <c r="N2567" s="223" t="s">
        <v>4007</v>
      </c>
      <c r="O2567" s="104"/>
      <c r="P2567" s="105"/>
      <c r="Q2567" s="287"/>
      <c r="R2567" s="109"/>
      <c r="S2567" s="110"/>
      <c r="T2567" s="111"/>
      <c r="U2567" s="78"/>
      <c r="V2567" s="41"/>
      <c r="W2567" s="13"/>
    </row>
    <row r="2568" spans="1:23" s="15" customFormat="1" x14ac:dyDescent="0.45">
      <c r="A2568" s="895"/>
      <c r="B2568" s="89" t="s">
        <v>24</v>
      </c>
      <c r="C2568" s="27">
        <v>52</v>
      </c>
      <c r="D2568" s="89" t="s">
        <v>70</v>
      </c>
      <c r="E2568" s="29" t="str">
        <f t="shared" si="94"/>
        <v>015215</v>
      </c>
      <c r="F2568" s="203" t="s">
        <v>26</v>
      </c>
      <c r="G2568" s="100" t="s">
        <v>492</v>
      </c>
      <c r="H2568" s="192" t="s">
        <v>162</v>
      </c>
      <c r="I2568" s="100" t="s">
        <v>28</v>
      </c>
      <c r="J2568" s="250" t="s">
        <v>123</v>
      </c>
      <c r="K2568" s="100" t="s">
        <v>30</v>
      </c>
      <c r="L2568" s="250" t="s">
        <v>1358</v>
      </c>
      <c r="M2568" s="100" t="s">
        <v>32</v>
      </c>
      <c r="N2568" s="250" t="s">
        <v>282</v>
      </c>
      <c r="O2568" s="104"/>
      <c r="P2568" s="105"/>
      <c r="Q2568" s="287"/>
      <c r="R2568" s="109"/>
      <c r="S2568" s="110"/>
      <c r="T2568" s="111"/>
      <c r="U2568" s="78"/>
      <c r="V2568" s="41"/>
      <c r="W2568" s="13"/>
    </row>
    <row r="2569" spans="1:23" s="15" customFormat="1" x14ac:dyDescent="0.45">
      <c r="A2569" s="895"/>
      <c r="B2569" s="89" t="s">
        <v>24</v>
      </c>
      <c r="C2569" s="27">
        <v>52</v>
      </c>
      <c r="D2569" s="89" t="s">
        <v>70</v>
      </c>
      <c r="E2569" s="29" t="str">
        <f t="shared" si="94"/>
        <v>015215</v>
      </c>
      <c r="F2569" s="30" t="s">
        <v>36</v>
      </c>
      <c r="G2569" s="104" t="s">
        <v>492</v>
      </c>
      <c r="H2569" s="190" t="s">
        <v>4008</v>
      </c>
      <c r="I2569" s="104" t="s">
        <v>24</v>
      </c>
      <c r="J2569" s="223" t="s">
        <v>4009</v>
      </c>
      <c r="K2569" s="104" t="s">
        <v>24</v>
      </c>
      <c r="L2569" s="223" t="s">
        <v>3852</v>
      </c>
      <c r="M2569" s="104" t="s">
        <v>24</v>
      </c>
      <c r="N2569" s="223" t="s">
        <v>4010</v>
      </c>
      <c r="O2569" s="104"/>
      <c r="P2569" s="105"/>
      <c r="Q2569" s="287"/>
      <c r="R2569" s="109"/>
      <c r="S2569" s="110"/>
      <c r="T2569" s="111"/>
      <c r="U2569" s="78"/>
      <c r="V2569" s="41"/>
      <c r="W2569" s="13"/>
    </row>
    <row r="2570" spans="1:23" s="15" customFormat="1" x14ac:dyDescent="0.45">
      <c r="A2570" s="895"/>
      <c r="B2570" s="89" t="s">
        <v>24</v>
      </c>
      <c r="C2570" s="27">
        <v>52</v>
      </c>
      <c r="D2570" s="89" t="s">
        <v>70</v>
      </c>
      <c r="E2570" s="29" t="str">
        <f t="shared" si="94"/>
        <v>015215</v>
      </c>
      <c r="F2570" s="203" t="s">
        <v>26</v>
      </c>
      <c r="G2570" s="100" t="s">
        <v>494</v>
      </c>
      <c r="H2570" s="192" t="s">
        <v>162</v>
      </c>
      <c r="I2570" s="100" t="s">
        <v>28</v>
      </c>
      <c r="J2570" s="250" t="s">
        <v>282</v>
      </c>
      <c r="K2570" s="100" t="s">
        <v>30</v>
      </c>
      <c r="L2570" s="250" t="s">
        <v>1358</v>
      </c>
      <c r="M2570" s="100" t="s">
        <v>32</v>
      </c>
      <c r="N2570" s="250"/>
      <c r="O2570" s="104"/>
      <c r="P2570" s="105"/>
      <c r="Q2570" s="287"/>
      <c r="R2570" s="109"/>
      <c r="S2570" s="110"/>
      <c r="T2570" s="111"/>
      <c r="U2570" s="78"/>
      <c r="V2570" s="41"/>
      <c r="W2570" s="13"/>
    </row>
    <row r="2571" spans="1:23" s="15" customFormat="1" x14ac:dyDescent="0.45">
      <c r="A2571" s="895"/>
      <c r="B2571" s="89" t="s">
        <v>24</v>
      </c>
      <c r="C2571" s="27">
        <v>52</v>
      </c>
      <c r="D2571" s="89" t="s">
        <v>70</v>
      </c>
      <c r="E2571" s="29" t="str">
        <f t="shared" si="94"/>
        <v>015215</v>
      </c>
      <c r="F2571" s="30" t="s">
        <v>36</v>
      </c>
      <c r="G2571" s="104" t="s">
        <v>494</v>
      </c>
      <c r="H2571" s="190" t="s">
        <v>4011</v>
      </c>
      <c r="I2571" s="104" t="s">
        <v>24</v>
      </c>
      <c r="J2571" s="223" t="s">
        <v>2905</v>
      </c>
      <c r="K2571" s="104" t="s">
        <v>24</v>
      </c>
      <c r="L2571" s="223" t="s">
        <v>4012</v>
      </c>
      <c r="M2571" s="104"/>
      <c r="N2571" s="223"/>
      <c r="O2571" s="104"/>
      <c r="P2571" s="105"/>
      <c r="Q2571" s="287"/>
      <c r="R2571" s="109"/>
      <c r="S2571" s="110"/>
      <c r="T2571" s="111"/>
      <c r="U2571" s="78"/>
      <c r="V2571" s="41"/>
      <c r="W2571" s="13"/>
    </row>
    <row r="2572" spans="1:23" s="15" customFormat="1" x14ac:dyDescent="0.45">
      <c r="A2572" s="895"/>
      <c r="B2572" s="89" t="s">
        <v>24</v>
      </c>
      <c r="C2572" s="27">
        <v>52</v>
      </c>
      <c r="D2572" s="89" t="s">
        <v>70</v>
      </c>
      <c r="E2572" s="29" t="str">
        <f t="shared" si="94"/>
        <v>015215</v>
      </c>
      <c r="F2572" s="203" t="s">
        <v>26</v>
      </c>
      <c r="G2572" s="100" t="s">
        <v>496</v>
      </c>
      <c r="H2572" s="192" t="s">
        <v>162</v>
      </c>
      <c r="I2572" s="100" t="s">
        <v>28</v>
      </c>
      <c r="J2572" s="250" t="s">
        <v>2477</v>
      </c>
      <c r="K2572" s="100" t="s">
        <v>30</v>
      </c>
      <c r="L2572" s="250" t="s">
        <v>332</v>
      </c>
      <c r="M2572" s="100" t="s">
        <v>32</v>
      </c>
      <c r="N2572" s="250" t="s">
        <v>2462</v>
      </c>
      <c r="O2572" s="104"/>
      <c r="P2572" s="105"/>
      <c r="Q2572" s="287"/>
      <c r="R2572" s="109"/>
      <c r="S2572" s="110"/>
      <c r="T2572" s="111"/>
      <c r="U2572" s="78"/>
      <c r="V2572" s="41"/>
      <c r="W2572" s="13"/>
    </row>
    <row r="2573" spans="1:23" s="15" customFormat="1" x14ac:dyDescent="0.45">
      <c r="A2573" s="895"/>
      <c r="B2573" s="89" t="s">
        <v>24</v>
      </c>
      <c r="C2573" s="27">
        <v>52</v>
      </c>
      <c r="D2573" s="89" t="s">
        <v>70</v>
      </c>
      <c r="E2573" s="29" t="str">
        <f t="shared" si="94"/>
        <v>015215</v>
      </c>
      <c r="F2573" s="30" t="s">
        <v>36</v>
      </c>
      <c r="G2573" s="104" t="s">
        <v>496</v>
      </c>
      <c r="H2573" s="190" t="s">
        <v>4013</v>
      </c>
      <c r="I2573" s="104" t="s">
        <v>24</v>
      </c>
      <c r="J2573" s="223" t="s">
        <v>4014</v>
      </c>
      <c r="K2573" s="104" t="s">
        <v>24</v>
      </c>
      <c r="L2573" s="223" t="s">
        <v>4015</v>
      </c>
      <c r="M2573" s="104" t="s">
        <v>24</v>
      </c>
      <c r="N2573" s="223" t="s">
        <v>4016</v>
      </c>
      <c r="O2573" s="104"/>
      <c r="P2573" s="105"/>
      <c r="Q2573" s="287"/>
      <c r="R2573" s="109"/>
      <c r="S2573" s="110"/>
      <c r="T2573" s="111"/>
      <c r="U2573" s="78"/>
      <c r="V2573" s="41"/>
      <c r="W2573" s="13"/>
    </row>
    <row r="2574" spans="1:23" s="15" customFormat="1" x14ac:dyDescent="0.45">
      <c r="A2574" s="895"/>
      <c r="B2574" s="89" t="s">
        <v>24</v>
      </c>
      <c r="C2574" s="27">
        <v>52</v>
      </c>
      <c r="D2574" s="89" t="s">
        <v>70</v>
      </c>
      <c r="E2574" s="29" t="str">
        <f t="shared" si="94"/>
        <v>015215</v>
      </c>
      <c r="F2574" s="30" t="s">
        <v>36</v>
      </c>
      <c r="G2574" s="104" t="s">
        <v>496</v>
      </c>
      <c r="H2574" s="190" t="s">
        <v>4013</v>
      </c>
      <c r="I2574" s="104" t="s">
        <v>40</v>
      </c>
      <c r="J2574" s="223" t="s">
        <v>1809</v>
      </c>
      <c r="K2574" s="104" t="s">
        <v>40</v>
      </c>
      <c r="L2574" s="223" t="s">
        <v>4017</v>
      </c>
      <c r="M2574" s="104" t="s">
        <v>40</v>
      </c>
      <c r="N2574" s="223" t="s">
        <v>4018</v>
      </c>
      <c r="O2574" s="104"/>
      <c r="P2574" s="105"/>
      <c r="Q2574" s="287"/>
      <c r="R2574" s="109"/>
      <c r="S2574" s="110"/>
      <c r="T2574" s="111"/>
      <c r="U2574" s="78"/>
      <c r="V2574" s="41"/>
      <c r="W2574" s="13"/>
    </row>
    <row r="2575" spans="1:23" s="15" customFormat="1" x14ac:dyDescent="0.45">
      <c r="A2575" s="895"/>
      <c r="B2575" s="89" t="s">
        <v>24</v>
      </c>
      <c r="C2575" s="27">
        <v>52</v>
      </c>
      <c r="D2575" s="89" t="s">
        <v>70</v>
      </c>
      <c r="E2575" s="29" t="str">
        <f t="shared" si="94"/>
        <v>015215</v>
      </c>
      <c r="F2575" s="203" t="s">
        <v>26</v>
      </c>
      <c r="G2575" s="100" t="s">
        <v>498</v>
      </c>
      <c r="H2575" s="192" t="s">
        <v>162</v>
      </c>
      <c r="I2575" s="100" t="s">
        <v>28</v>
      </c>
      <c r="J2575" s="250" t="s">
        <v>282</v>
      </c>
      <c r="K2575" s="100" t="s">
        <v>30</v>
      </c>
      <c r="L2575" s="250" t="s">
        <v>332</v>
      </c>
      <c r="M2575" s="100" t="s">
        <v>32</v>
      </c>
      <c r="N2575" s="250" t="s">
        <v>1358</v>
      </c>
      <c r="O2575" s="104"/>
      <c r="P2575" s="105"/>
      <c r="Q2575" s="287"/>
      <c r="R2575" s="109"/>
      <c r="S2575" s="110"/>
      <c r="T2575" s="111"/>
      <c r="U2575" s="78"/>
      <c r="V2575" s="41"/>
      <c r="W2575" s="13"/>
    </row>
    <row r="2576" spans="1:23" s="15" customFormat="1" x14ac:dyDescent="0.45">
      <c r="A2576" s="895"/>
      <c r="B2576" s="89" t="s">
        <v>24</v>
      </c>
      <c r="C2576" s="27">
        <v>52</v>
      </c>
      <c r="D2576" s="89" t="s">
        <v>70</v>
      </c>
      <c r="E2576" s="29" t="str">
        <f t="shared" si="94"/>
        <v>015215</v>
      </c>
      <c r="F2576" s="30" t="s">
        <v>36</v>
      </c>
      <c r="G2576" s="104" t="s">
        <v>498</v>
      </c>
      <c r="H2576" s="190" t="s">
        <v>4019</v>
      </c>
      <c r="I2576" s="104" t="s">
        <v>24</v>
      </c>
      <c r="J2576" s="223" t="s">
        <v>4020</v>
      </c>
      <c r="K2576" s="104" t="s">
        <v>24</v>
      </c>
      <c r="L2576" s="223" t="s">
        <v>4021</v>
      </c>
      <c r="M2576" s="104" t="s">
        <v>24</v>
      </c>
      <c r="N2576" s="223" t="s">
        <v>4022</v>
      </c>
      <c r="O2576" s="104"/>
      <c r="P2576" s="105"/>
      <c r="Q2576" s="287"/>
      <c r="R2576" s="109"/>
      <c r="S2576" s="110"/>
      <c r="T2576" s="111"/>
      <c r="U2576" s="78"/>
      <c r="V2576" s="41"/>
      <c r="W2576" s="13"/>
    </row>
    <row r="2577" spans="1:23" s="15" customFormat="1" x14ac:dyDescent="0.45">
      <c r="A2577" s="895"/>
      <c r="B2577" s="89" t="s">
        <v>24</v>
      </c>
      <c r="C2577" s="27">
        <v>52</v>
      </c>
      <c r="D2577" s="89" t="s">
        <v>70</v>
      </c>
      <c r="E2577" s="29" t="str">
        <f t="shared" si="94"/>
        <v>015215</v>
      </c>
      <c r="F2577" s="203" t="s">
        <v>26</v>
      </c>
      <c r="G2577" s="100" t="s">
        <v>500</v>
      </c>
      <c r="H2577" s="192" t="s">
        <v>162</v>
      </c>
      <c r="I2577" s="100" t="s">
        <v>28</v>
      </c>
      <c r="J2577" s="250" t="s">
        <v>282</v>
      </c>
      <c r="K2577" s="100" t="s">
        <v>30</v>
      </c>
      <c r="L2577" s="250" t="s">
        <v>332</v>
      </c>
      <c r="M2577" s="100" t="s">
        <v>32</v>
      </c>
      <c r="N2577" s="250" t="s">
        <v>1358</v>
      </c>
      <c r="O2577" s="104"/>
      <c r="P2577" s="105"/>
      <c r="Q2577" s="287"/>
      <c r="R2577" s="109"/>
      <c r="S2577" s="110"/>
      <c r="T2577" s="111"/>
      <c r="U2577" s="78"/>
      <c r="V2577" s="41"/>
      <c r="W2577" s="13"/>
    </row>
    <row r="2578" spans="1:23" s="15" customFormat="1" x14ac:dyDescent="0.45">
      <c r="A2578" s="895"/>
      <c r="B2578" s="89" t="s">
        <v>24</v>
      </c>
      <c r="C2578" s="27">
        <v>52</v>
      </c>
      <c r="D2578" s="89" t="s">
        <v>70</v>
      </c>
      <c r="E2578" s="29" t="str">
        <f t="shared" si="94"/>
        <v>015215</v>
      </c>
      <c r="F2578" s="30" t="s">
        <v>36</v>
      </c>
      <c r="G2578" s="104" t="s">
        <v>500</v>
      </c>
      <c r="H2578" s="190" t="s">
        <v>4023</v>
      </c>
      <c r="I2578" s="104" t="s">
        <v>24</v>
      </c>
      <c r="J2578" s="223" t="s">
        <v>4024</v>
      </c>
      <c r="K2578" s="104" t="s">
        <v>24</v>
      </c>
      <c r="L2578" s="223" t="s">
        <v>4025</v>
      </c>
      <c r="M2578" s="104"/>
      <c r="N2578" s="223"/>
      <c r="O2578" s="104"/>
      <c r="P2578" s="105"/>
      <c r="Q2578" s="287"/>
      <c r="R2578" s="109"/>
      <c r="S2578" s="110"/>
      <c r="T2578" s="111"/>
      <c r="U2578" s="78"/>
      <c r="V2578" s="41"/>
      <c r="W2578" s="13"/>
    </row>
    <row r="2579" spans="1:23" s="15" customFormat="1" x14ac:dyDescent="0.45">
      <c r="A2579" s="895"/>
      <c r="B2579" s="89" t="s">
        <v>24</v>
      </c>
      <c r="C2579" s="27">
        <v>52</v>
      </c>
      <c r="D2579" s="89" t="s">
        <v>70</v>
      </c>
      <c r="E2579" s="29" t="str">
        <f t="shared" si="94"/>
        <v>015215</v>
      </c>
      <c r="F2579" s="30" t="s">
        <v>36</v>
      </c>
      <c r="G2579" s="104" t="s">
        <v>500</v>
      </c>
      <c r="H2579" s="190" t="s">
        <v>4023</v>
      </c>
      <c r="I2579" s="104" t="s">
        <v>40</v>
      </c>
      <c r="J2579" s="223" t="s">
        <v>336</v>
      </c>
      <c r="K2579" s="104" t="s">
        <v>40</v>
      </c>
      <c r="L2579" s="223" t="s">
        <v>336</v>
      </c>
      <c r="M2579" s="104"/>
      <c r="N2579" s="223"/>
      <c r="O2579" s="104"/>
      <c r="P2579" s="105"/>
      <c r="Q2579" s="287"/>
      <c r="R2579" s="109"/>
      <c r="S2579" s="110"/>
      <c r="T2579" s="111"/>
      <c r="U2579" s="78"/>
      <c r="V2579" s="41"/>
      <c r="W2579" s="13"/>
    </row>
    <row r="2580" spans="1:23" s="15" customFormat="1" x14ac:dyDescent="0.45">
      <c r="A2580" s="895"/>
      <c r="B2580" s="89" t="s">
        <v>24</v>
      </c>
      <c r="C2580" s="27">
        <v>52</v>
      </c>
      <c r="D2580" s="89" t="s">
        <v>70</v>
      </c>
      <c r="E2580" s="29" t="str">
        <f t="shared" si="94"/>
        <v>015215</v>
      </c>
      <c r="F2580" s="203" t="s">
        <v>26</v>
      </c>
      <c r="G2580" s="100" t="s">
        <v>502</v>
      </c>
      <c r="H2580" s="192" t="s">
        <v>162</v>
      </c>
      <c r="I2580" s="100" t="s">
        <v>28</v>
      </c>
      <c r="J2580" s="250" t="s">
        <v>282</v>
      </c>
      <c r="K2580" s="100" t="s">
        <v>30</v>
      </c>
      <c r="L2580" s="250" t="s">
        <v>332</v>
      </c>
      <c r="M2580" s="100" t="s">
        <v>32</v>
      </c>
      <c r="N2580" s="250" t="s">
        <v>1358</v>
      </c>
      <c r="O2580" s="104"/>
      <c r="P2580" s="105"/>
      <c r="Q2580" s="287"/>
      <c r="R2580" s="109"/>
      <c r="S2580" s="110"/>
      <c r="T2580" s="111"/>
      <c r="U2580" s="78"/>
      <c r="V2580" s="41"/>
      <c r="W2580" s="13"/>
    </row>
    <row r="2581" spans="1:23" s="15" customFormat="1" x14ac:dyDescent="0.45">
      <c r="A2581" s="895"/>
      <c r="B2581" s="89" t="s">
        <v>24</v>
      </c>
      <c r="C2581" s="27">
        <v>52</v>
      </c>
      <c r="D2581" s="89" t="s">
        <v>70</v>
      </c>
      <c r="E2581" s="29" t="str">
        <f t="shared" si="94"/>
        <v>015215</v>
      </c>
      <c r="F2581" s="30" t="s">
        <v>36</v>
      </c>
      <c r="G2581" s="104" t="s">
        <v>502</v>
      </c>
      <c r="H2581" s="190" t="s">
        <v>4026</v>
      </c>
      <c r="I2581" s="104" t="s">
        <v>24</v>
      </c>
      <c r="J2581" s="223" t="s">
        <v>4024</v>
      </c>
      <c r="K2581" s="104" t="s">
        <v>24</v>
      </c>
      <c r="L2581" s="223" t="s">
        <v>4025</v>
      </c>
      <c r="M2581" s="104"/>
      <c r="N2581" s="223"/>
      <c r="O2581" s="104"/>
      <c r="P2581" s="105"/>
      <c r="Q2581" s="287"/>
      <c r="R2581" s="109"/>
      <c r="S2581" s="110"/>
      <c r="T2581" s="111"/>
      <c r="U2581" s="78"/>
      <c r="V2581" s="41"/>
      <c r="W2581" s="13"/>
    </row>
    <row r="2582" spans="1:23" s="15" customFormat="1" x14ac:dyDescent="0.45">
      <c r="A2582" s="895"/>
      <c r="B2582" s="89" t="s">
        <v>24</v>
      </c>
      <c r="C2582" s="27">
        <v>52</v>
      </c>
      <c r="D2582" s="89" t="s">
        <v>70</v>
      </c>
      <c r="E2582" s="29" t="str">
        <f t="shared" si="94"/>
        <v>015215</v>
      </c>
      <c r="F2582" s="30" t="s">
        <v>36</v>
      </c>
      <c r="G2582" s="104" t="s">
        <v>502</v>
      </c>
      <c r="H2582" s="190" t="s">
        <v>4026</v>
      </c>
      <c r="I2582" s="104" t="s">
        <v>40</v>
      </c>
      <c r="J2582" s="223" t="s">
        <v>336</v>
      </c>
      <c r="K2582" s="104" t="s">
        <v>40</v>
      </c>
      <c r="L2582" s="223" t="s">
        <v>336</v>
      </c>
      <c r="M2582" s="104"/>
      <c r="N2582" s="223"/>
      <c r="O2582" s="104"/>
      <c r="P2582" s="105"/>
      <c r="Q2582" s="287"/>
      <c r="R2582" s="109"/>
      <c r="S2582" s="110"/>
      <c r="T2582" s="111"/>
      <c r="U2582" s="78"/>
      <c r="V2582" s="41"/>
      <c r="W2582" s="13"/>
    </row>
    <row r="2583" spans="1:23" s="15" customFormat="1" x14ac:dyDescent="0.45">
      <c r="A2583" s="895"/>
      <c r="B2583" s="89" t="s">
        <v>24</v>
      </c>
      <c r="C2583" s="27">
        <v>52</v>
      </c>
      <c r="D2583" s="89" t="s">
        <v>70</v>
      </c>
      <c r="E2583" s="29" t="str">
        <f t="shared" si="94"/>
        <v>015215</v>
      </c>
      <c r="F2583" s="203" t="s">
        <v>26</v>
      </c>
      <c r="G2583" s="100" t="s">
        <v>504</v>
      </c>
      <c r="H2583" s="192" t="s">
        <v>162</v>
      </c>
      <c r="I2583" s="100" t="s">
        <v>28</v>
      </c>
      <c r="J2583" s="250" t="s">
        <v>332</v>
      </c>
      <c r="K2583" s="100" t="s">
        <v>30</v>
      </c>
      <c r="L2583" s="250"/>
      <c r="M2583" s="100" t="s">
        <v>32</v>
      </c>
      <c r="N2583" s="250"/>
      <c r="O2583" s="104"/>
      <c r="P2583" s="105"/>
      <c r="Q2583" s="287"/>
      <c r="R2583" s="109"/>
      <c r="S2583" s="110"/>
      <c r="T2583" s="111"/>
      <c r="U2583" s="78"/>
      <c r="V2583" s="41"/>
      <c r="W2583" s="13"/>
    </row>
    <row r="2584" spans="1:23" s="15" customFormat="1" x14ac:dyDescent="0.45">
      <c r="A2584" s="895"/>
      <c r="B2584" s="89" t="s">
        <v>24</v>
      </c>
      <c r="C2584" s="27">
        <v>52</v>
      </c>
      <c r="D2584" s="89" t="s">
        <v>70</v>
      </c>
      <c r="E2584" s="29" t="str">
        <f t="shared" si="94"/>
        <v>015215</v>
      </c>
      <c r="F2584" s="30" t="s">
        <v>36</v>
      </c>
      <c r="G2584" s="55" t="s">
        <v>504</v>
      </c>
      <c r="H2584" s="34" t="s">
        <v>4027</v>
      </c>
      <c r="I2584" s="137" t="s">
        <v>24</v>
      </c>
      <c r="J2584" s="34" t="s">
        <v>4028</v>
      </c>
      <c r="K2584" s="167"/>
      <c r="L2584" s="290"/>
      <c r="M2584" s="167"/>
      <c r="N2584" s="290"/>
      <c r="O2584" s="104"/>
      <c r="P2584" s="105"/>
      <c r="Q2584" s="287"/>
      <c r="R2584" s="109"/>
      <c r="S2584" s="110"/>
      <c r="T2584" s="111"/>
      <c r="U2584" s="78"/>
      <c r="V2584" s="41"/>
      <c r="W2584" s="13"/>
    </row>
    <row r="2585" spans="1:23" s="15" customFormat="1" x14ac:dyDescent="0.45">
      <c r="A2585" s="895"/>
      <c r="B2585" s="89" t="s">
        <v>24</v>
      </c>
      <c r="C2585" s="27">
        <v>52</v>
      </c>
      <c r="D2585" s="89" t="s">
        <v>70</v>
      </c>
      <c r="E2585" s="29" t="str">
        <f t="shared" si="94"/>
        <v>015215</v>
      </c>
      <c r="F2585" s="30" t="s">
        <v>36</v>
      </c>
      <c r="G2585" s="55" t="s">
        <v>504</v>
      </c>
      <c r="H2585" s="34" t="s">
        <v>4027</v>
      </c>
      <c r="I2585" s="137" t="s">
        <v>40</v>
      </c>
      <c r="J2585" s="34" t="s">
        <v>4029</v>
      </c>
      <c r="K2585" s="167"/>
      <c r="L2585" s="290"/>
      <c r="M2585" s="167"/>
      <c r="N2585" s="290"/>
      <c r="O2585" s="104"/>
      <c r="P2585" s="105"/>
      <c r="Q2585" s="287"/>
      <c r="R2585" s="109"/>
      <c r="S2585" s="110"/>
      <c r="T2585" s="111"/>
      <c r="U2585" s="78"/>
      <c r="V2585" s="41"/>
      <c r="W2585" s="13"/>
    </row>
    <row r="2586" spans="1:23" s="15" customFormat="1" x14ac:dyDescent="0.45">
      <c r="A2586" s="895"/>
      <c r="B2586" s="89" t="s">
        <v>24</v>
      </c>
      <c r="C2586" s="27">
        <v>52</v>
      </c>
      <c r="D2586" s="89" t="s">
        <v>70</v>
      </c>
      <c r="E2586" s="29" t="str">
        <f t="shared" si="94"/>
        <v>015215</v>
      </c>
      <c r="F2586" s="30" t="s">
        <v>36</v>
      </c>
      <c r="G2586" s="55" t="s">
        <v>504</v>
      </c>
      <c r="H2586" s="34" t="s">
        <v>4027</v>
      </c>
      <c r="I2586" s="137" t="s">
        <v>43</v>
      </c>
      <c r="J2586" s="34" t="s">
        <v>4030</v>
      </c>
      <c r="K2586" s="167"/>
      <c r="L2586" s="290"/>
      <c r="M2586" s="167"/>
      <c r="N2586" s="290"/>
      <c r="O2586" s="104"/>
      <c r="P2586" s="105"/>
      <c r="Q2586" s="287"/>
      <c r="R2586" s="109"/>
      <c r="S2586" s="110"/>
      <c r="T2586" s="111"/>
      <c r="U2586" s="78"/>
      <c r="V2586" s="41"/>
      <c r="W2586" s="13"/>
    </row>
    <row r="2587" spans="1:23" s="15" customFormat="1" x14ac:dyDescent="0.45">
      <c r="A2587" s="895"/>
      <c r="B2587" s="89" t="s">
        <v>24</v>
      </c>
      <c r="C2587" s="27">
        <v>52</v>
      </c>
      <c r="D2587" s="89" t="s">
        <v>70</v>
      </c>
      <c r="E2587" s="29" t="str">
        <f t="shared" si="94"/>
        <v>015215</v>
      </c>
      <c r="F2587" s="30" t="s">
        <v>36</v>
      </c>
      <c r="G2587" s="55" t="s">
        <v>504</v>
      </c>
      <c r="H2587" s="34" t="s">
        <v>4027</v>
      </c>
      <c r="I2587" s="137" t="s">
        <v>46</v>
      </c>
      <c r="J2587" s="34" t="s">
        <v>4031</v>
      </c>
      <c r="K2587" s="167"/>
      <c r="L2587" s="290"/>
      <c r="M2587" s="167"/>
      <c r="N2587" s="290"/>
      <c r="O2587" s="104"/>
      <c r="P2587" s="105"/>
      <c r="Q2587" s="287"/>
      <c r="R2587" s="109"/>
      <c r="S2587" s="110"/>
      <c r="T2587" s="111"/>
      <c r="U2587" s="78"/>
      <c r="V2587" s="41"/>
      <c r="W2587" s="13"/>
    </row>
    <row r="2588" spans="1:23" s="15" customFormat="1" x14ac:dyDescent="0.45">
      <c r="A2588" s="895"/>
      <c r="B2588" s="89" t="s">
        <v>24</v>
      </c>
      <c r="C2588" s="27">
        <v>52</v>
      </c>
      <c r="D2588" s="89" t="s">
        <v>70</v>
      </c>
      <c r="E2588" s="29" t="str">
        <f t="shared" si="94"/>
        <v>015215</v>
      </c>
      <c r="F2588" s="30" t="s">
        <v>36</v>
      </c>
      <c r="G2588" s="55" t="s">
        <v>504</v>
      </c>
      <c r="H2588" s="34" t="s">
        <v>4027</v>
      </c>
      <c r="I2588" s="137" t="s">
        <v>49</v>
      </c>
      <c r="J2588" s="34" t="s">
        <v>4032</v>
      </c>
      <c r="K2588" s="167"/>
      <c r="L2588" s="290"/>
      <c r="M2588" s="167"/>
      <c r="N2588" s="290"/>
      <c r="O2588" s="104"/>
      <c r="P2588" s="105"/>
      <c r="Q2588" s="287"/>
      <c r="R2588" s="109"/>
      <c r="S2588" s="110"/>
      <c r="T2588" s="111"/>
      <c r="U2588" s="78"/>
      <c r="V2588" s="41"/>
      <c r="W2588" s="13"/>
    </row>
    <row r="2589" spans="1:23" s="15" customFormat="1" x14ac:dyDescent="0.45">
      <c r="A2589" s="895"/>
      <c r="B2589" s="89" t="s">
        <v>24</v>
      </c>
      <c r="C2589" s="27">
        <v>52</v>
      </c>
      <c r="D2589" s="89" t="s">
        <v>70</v>
      </c>
      <c r="E2589" s="29" t="str">
        <f t="shared" si="94"/>
        <v>015215</v>
      </c>
      <c r="F2589" s="30" t="s">
        <v>36</v>
      </c>
      <c r="G2589" s="55" t="s">
        <v>504</v>
      </c>
      <c r="H2589" s="34" t="s">
        <v>4027</v>
      </c>
      <c r="I2589" s="137" t="s">
        <v>52</v>
      </c>
      <c r="J2589" s="34" t="s">
        <v>4033</v>
      </c>
      <c r="K2589" s="167"/>
      <c r="L2589" s="290"/>
      <c r="M2589" s="167"/>
      <c r="N2589" s="290"/>
      <c r="O2589" s="104"/>
      <c r="P2589" s="105"/>
      <c r="Q2589" s="287"/>
      <c r="R2589" s="109"/>
      <c r="S2589" s="110"/>
      <c r="T2589" s="111"/>
      <c r="U2589" s="78"/>
      <c r="V2589" s="41"/>
      <c r="W2589" s="13"/>
    </row>
    <row r="2590" spans="1:23" s="15" customFormat="1" x14ac:dyDescent="0.45">
      <c r="A2590" s="895"/>
      <c r="B2590" s="89" t="s">
        <v>24</v>
      </c>
      <c r="C2590" s="27">
        <v>52</v>
      </c>
      <c r="D2590" s="89" t="s">
        <v>70</v>
      </c>
      <c r="E2590" s="29" t="str">
        <f t="shared" si="94"/>
        <v>015215</v>
      </c>
      <c r="F2590" s="30" t="s">
        <v>36</v>
      </c>
      <c r="G2590" s="55" t="s">
        <v>504</v>
      </c>
      <c r="H2590" s="34" t="s">
        <v>4027</v>
      </c>
      <c r="I2590" s="137" t="s">
        <v>54</v>
      </c>
      <c r="J2590" s="34" t="s">
        <v>4034</v>
      </c>
      <c r="K2590" s="167"/>
      <c r="L2590" s="290"/>
      <c r="M2590" s="167"/>
      <c r="N2590" s="290"/>
      <c r="O2590" s="104"/>
      <c r="P2590" s="105"/>
      <c r="Q2590" s="287"/>
      <c r="R2590" s="109"/>
      <c r="S2590" s="110"/>
      <c r="T2590" s="111"/>
      <c r="U2590" s="78"/>
      <c r="V2590" s="41"/>
      <c r="W2590" s="13"/>
    </row>
    <row r="2591" spans="1:23" s="15" customFormat="1" x14ac:dyDescent="0.45">
      <c r="A2591" s="895"/>
      <c r="B2591" s="89" t="s">
        <v>24</v>
      </c>
      <c r="C2591" s="27">
        <v>52</v>
      </c>
      <c r="D2591" s="89" t="s">
        <v>70</v>
      </c>
      <c r="E2591" s="29" t="str">
        <f t="shared" si="94"/>
        <v>015215</v>
      </c>
      <c r="F2591" s="30" t="s">
        <v>36</v>
      </c>
      <c r="G2591" s="55" t="s">
        <v>504</v>
      </c>
      <c r="H2591" s="34" t="s">
        <v>4027</v>
      </c>
      <c r="I2591" s="137" t="s">
        <v>56</v>
      </c>
      <c r="J2591" s="34" t="s">
        <v>4035</v>
      </c>
      <c r="K2591" s="167"/>
      <c r="L2591" s="290"/>
      <c r="M2591" s="167"/>
      <c r="N2591" s="290"/>
      <c r="O2591" s="104"/>
      <c r="P2591" s="105"/>
      <c r="Q2591" s="287"/>
      <c r="R2591" s="109"/>
      <c r="S2591" s="110"/>
      <c r="T2591" s="111"/>
      <c r="U2591" s="78"/>
      <c r="V2591" s="41"/>
      <c r="W2591" s="13"/>
    </row>
    <row r="2592" spans="1:23" s="15" customFormat="1" x14ac:dyDescent="0.45">
      <c r="A2592" s="895"/>
      <c r="B2592" s="89" t="s">
        <v>24</v>
      </c>
      <c r="C2592" s="27">
        <v>52</v>
      </c>
      <c r="D2592" s="89" t="s">
        <v>70</v>
      </c>
      <c r="E2592" s="29" t="str">
        <f t="shared" si="94"/>
        <v>015215</v>
      </c>
      <c r="F2592" s="30" t="s">
        <v>36</v>
      </c>
      <c r="G2592" s="55" t="s">
        <v>504</v>
      </c>
      <c r="H2592" s="34" t="s">
        <v>4027</v>
      </c>
      <c r="I2592" s="137" t="s">
        <v>58</v>
      </c>
      <c r="J2592" s="34" t="s">
        <v>4036</v>
      </c>
      <c r="K2592" s="167"/>
      <c r="L2592" s="290"/>
      <c r="M2592" s="167"/>
      <c r="N2592" s="290"/>
      <c r="O2592" s="104"/>
      <c r="P2592" s="105"/>
      <c r="Q2592" s="287"/>
      <c r="R2592" s="109"/>
      <c r="S2592" s="110"/>
      <c r="T2592" s="111"/>
      <c r="U2592" s="78"/>
      <c r="V2592" s="41"/>
      <c r="W2592" s="13"/>
    </row>
    <row r="2593" spans="1:23" s="15" customFormat="1" x14ac:dyDescent="0.45">
      <c r="A2593" s="895"/>
      <c r="B2593" s="89" t="s">
        <v>24</v>
      </c>
      <c r="C2593" s="27">
        <v>52</v>
      </c>
      <c r="D2593" s="89" t="s">
        <v>70</v>
      </c>
      <c r="E2593" s="29" t="str">
        <f t="shared" si="94"/>
        <v>015215</v>
      </c>
      <c r="F2593" s="30" t="s">
        <v>36</v>
      </c>
      <c r="G2593" s="55" t="s">
        <v>504</v>
      </c>
      <c r="H2593" s="34" t="s">
        <v>4027</v>
      </c>
      <c r="I2593" s="137" t="s">
        <v>60</v>
      </c>
      <c r="J2593" s="34" t="s">
        <v>4037</v>
      </c>
      <c r="K2593" s="167"/>
      <c r="L2593" s="290"/>
      <c r="M2593" s="167"/>
      <c r="N2593" s="290"/>
      <c r="O2593" s="104"/>
      <c r="P2593" s="105"/>
      <c r="Q2593" s="287"/>
      <c r="R2593" s="109"/>
      <c r="S2593" s="110"/>
      <c r="T2593" s="111"/>
      <c r="U2593" s="78"/>
      <c r="V2593" s="41"/>
      <c r="W2593" s="13"/>
    </row>
    <row r="2594" spans="1:23" s="15" customFormat="1" x14ac:dyDescent="0.45">
      <c r="A2594" s="895"/>
      <c r="B2594" s="89" t="s">
        <v>24</v>
      </c>
      <c r="C2594" s="27">
        <v>52</v>
      </c>
      <c r="D2594" s="89" t="s">
        <v>70</v>
      </c>
      <c r="E2594" s="29" t="str">
        <f t="shared" si="94"/>
        <v>015215</v>
      </c>
      <c r="F2594" s="30" t="s">
        <v>36</v>
      </c>
      <c r="G2594" s="55" t="s">
        <v>504</v>
      </c>
      <c r="H2594" s="34" t="s">
        <v>4027</v>
      </c>
      <c r="I2594" s="137" t="s">
        <v>62</v>
      </c>
      <c r="J2594" s="34" t="s">
        <v>4038</v>
      </c>
      <c r="K2594" s="167"/>
      <c r="L2594" s="290"/>
      <c r="M2594" s="167"/>
      <c r="N2594" s="290"/>
      <c r="O2594" s="104"/>
      <c r="P2594" s="105"/>
      <c r="Q2594" s="287"/>
      <c r="R2594" s="109"/>
      <c r="S2594" s="110"/>
      <c r="T2594" s="111"/>
      <c r="U2594" s="78"/>
      <c r="V2594" s="41"/>
      <c r="W2594" s="13"/>
    </row>
    <row r="2595" spans="1:23" s="15" customFormat="1" x14ac:dyDescent="0.45">
      <c r="A2595" s="895"/>
      <c r="B2595" s="89" t="s">
        <v>24</v>
      </c>
      <c r="C2595" s="27">
        <v>52</v>
      </c>
      <c r="D2595" s="89" t="s">
        <v>70</v>
      </c>
      <c r="E2595" s="29" t="str">
        <f t="shared" si="94"/>
        <v>015215</v>
      </c>
      <c r="F2595" s="30" t="s">
        <v>36</v>
      </c>
      <c r="G2595" s="55" t="s">
        <v>504</v>
      </c>
      <c r="H2595" s="34" t="s">
        <v>4027</v>
      </c>
      <c r="I2595" s="137" t="s">
        <v>64</v>
      </c>
      <c r="J2595" s="34" t="s">
        <v>4039</v>
      </c>
      <c r="K2595" s="167"/>
      <c r="L2595" s="290"/>
      <c r="M2595" s="167"/>
      <c r="N2595" s="290"/>
      <c r="O2595" s="104"/>
      <c r="P2595" s="105"/>
      <c r="Q2595" s="287"/>
      <c r="R2595" s="109"/>
      <c r="S2595" s="110"/>
      <c r="T2595" s="111"/>
      <c r="U2595" s="78"/>
      <c r="V2595" s="41"/>
      <c r="W2595" s="13"/>
    </row>
    <row r="2596" spans="1:23" s="15" customFormat="1" x14ac:dyDescent="0.45">
      <c r="A2596" s="895"/>
      <c r="B2596" s="89" t="s">
        <v>24</v>
      </c>
      <c r="C2596" s="27">
        <v>52</v>
      </c>
      <c r="D2596" s="89" t="s">
        <v>70</v>
      </c>
      <c r="E2596" s="29" t="str">
        <f t="shared" si="94"/>
        <v>015215</v>
      </c>
      <c r="F2596" s="203" t="s">
        <v>26</v>
      </c>
      <c r="G2596" s="100" t="s">
        <v>506</v>
      </c>
      <c r="H2596" s="192" t="s">
        <v>162</v>
      </c>
      <c r="I2596" s="100" t="s">
        <v>28</v>
      </c>
      <c r="J2596" s="250" t="s">
        <v>2477</v>
      </c>
      <c r="K2596" s="100" t="s">
        <v>30</v>
      </c>
      <c r="L2596" s="250" t="s">
        <v>103</v>
      </c>
      <c r="M2596" s="100" t="s">
        <v>32</v>
      </c>
      <c r="N2596" s="250" t="s">
        <v>282</v>
      </c>
      <c r="O2596" s="104"/>
      <c r="P2596" s="105"/>
      <c r="Q2596" s="287"/>
      <c r="R2596" s="109"/>
      <c r="S2596" s="110"/>
      <c r="T2596" s="111"/>
      <c r="U2596" s="78"/>
      <c r="V2596" s="41"/>
      <c r="W2596" s="13"/>
    </row>
    <row r="2597" spans="1:23" s="15" customFormat="1" x14ac:dyDescent="0.45">
      <c r="A2597" s="895"/>
      <c r="B2597" s="89" t="s">
        <v>24</v>
      </c>
      <c r="C2597" s="27">
        <v>52</v>
      </c>
      <c r="D2597" s="89" t="s">
        <v>70</v>
      </c>
      <c r="E2597" s="29" t="str">
        <f t="shared" si="94"/>
        <v>015215</v>
      </c>
      <c r="F2597" s="30" t="s">
        <v>36</v>
      </c>
      <c r="G2597" s="104" t="s">
        <v>506</v>
      </c>
      <c r="H2597" s="190" t="s">
        <v>4040</v>
      </c>
      <c r="I2597" s="104" t="s">
        <v>24</v>
      </c>
      <c r="J2597" s="223" t="s">
        <v>3001</v>
      </c>
      <c r="K2597" s="104" t="s">
        <v>24</v>
      </c>
      <c r="L2597" s="223" t="s">
        <v>4041</v>
      </c>
      <c r="M2597" s="104" t="s">
        <v>24</v>
      </c>
      <c r="N2597" s="223" t="s">
        <v>4042</v>
      </c>
      <c r="O2597" s="104"/>
      <c r="P2597" s="105"/>
      <c r="Q2597" s="287"/>
      <c r="R2597" s="109"/>
      <c r="S2597" s="110"/>
      <c r="T2597" s="111"/>
      <c r="U2597" s="78"/>
      <c r="V2597" s="41"/>
      <c r="W2597" s="13"/>
    </row>
    <row r="2598" spans="1:23" s="15" customFormat="1" x14ac:dyDescent="0.45">
      <c r="A2598" s="895"/>
      <c r="B2598" s="89" t="s">
        <v>24</v>
      </c>
      <c r="C2598" s="27">
        <v>52</v>
      </c>
      <c r="D2598" s="89" t="s">
        <v>70</v>
      </c>
      <c r="E2598" s="29" t="str">
        <f t="shared" si="94"/>
        <v>015215</v>
      </c>
      <c r="F2598" s="30" t="s">
        <v>36</v>
      </c>
      <c r="G2598" s="104" t="s">
        <v>506</v>
      </c>
      <c r="H2598" s="190" t="s">
        <v>4040</v>
      </c>
      <c r="I2598" s="104" t="s">
        <v>40</v>
      </c>
      <c r="J2598" s="223" t="s">
        <v>2480</v>
      </c>
      <c r="K2598" s="104" t="s">
        <v>40</v>
      </c>
      <c r="L2598" s="223" t="s">
        <v>336</v>
      </c>
      <c r="M2598" s="104" t="s">
        <v>40</v>
      </c>
      <c r="N2598" s="223" t="s">
        <v>336</v>
      </c>
      <c r="O2598" s="104"/>
      <c r="P2598" s="105"/>
      <c r="Q2598" s="287"/>
      <c r="R2598" s="109"/>
      <c r="S2598" s="110"/>
      <c r="T2598" s="111"/>
      <c r="U2598" s="78"/>
      <c r="V2598" s="41"/>
      <c r="W2598" s="13"/>
    </row>
    <row r="2599" spans="1:23" s="15" customFormat="1" x14ac:dyDescent="0.45">
      <c r="A2599" s="895"/>
      <c r="B2599" s="89" t="s">
        <v>24</v>
      </c>
      <c r="C2599" s="27">
        <v>52</v>
      </c>
      <c r="D2599" s="89" t="s">
        <v>70</v>
      </c>
      <c r="E2599" s="29" t="str">
        <f t="shared" si="94"/>
        <v>015215</v>
      </c>
      <c r="F2599" s="203" t="s">
        <v>26</v>
      </c>
      <c r="G2599" s="100" t="s">
        <v>508</v>
      </c>
      <c r="H2599" s="192" t="s">
        <v>162</v>
      </c>
      <c r="I2599" s="100" t="s">
        <v>28</v>
      </c>
      <c r="J2599" s="250" t="s">
        <v>2477</v>
      </c>
      <c r="K2599" s="100" t="s">
        <v>30</v>
      </c>
      <c r="L2599" s="250" t="s">
        <v>1358</v>
      </c>
      <c r="M2599" s="100" t="s">
        <v>32</v>
      </c>
      <c r="N2599" s="250" t="s">
        <v>4004</v>
      </c>
      <c r="O2599" s="104"/>
      <c r="P2599" s="105"/>
      <c r="Q2599" s="287"/>
      <c r="R2599" s="109"/>
      <c r="S2599" s="110"/>
      <c r="T2599" s="111"/>
      <c r="U2599" s="78"/>
      <c r="V2599" s="41"/>
      <c r="W2599" s="13"/>
    </row>
    <row r="2600" spans="1:23" s="15" customFormat="1" x14ac:dyDescent="0.45">
      <c r="A2600" s="895"/>
      <c r="B2600" s="89" t="s">
        <v>24</v>
      </c>
      <c r="C2600" s="27">
        <v>52</v>
      </c>
      <c r="D2600" s="89" t="s">
        <v>70</v>
      </c>
      <c r="E2600" s="29" t="str">
        <f t="shared" si="94"/>
        <v>015215</v>
      </c>
      <c r="F2600" s="30" t="s">
        <v>36</v>
      </c>
      <c r="G2600" s="104" t="s">
        <v>508</v>
      </c>
      <c r="H2600" s="190" t="s">
        <v>4043</v>
      </c>
      <c r="I2600" s="104" t="s">
        <v>24</v>
      </c>
      <c r="J2600" s="223" t="s">
        <v>1809</v>
      </c>
      <c r="K2600" s="104" t="s">
        <v>24</v>
      </c>
      <c r="L2600" s="223" t="s">
        <v>32</v>
      </c>
      <c r="M2600" s="104" t="s">
        <v>24</v>
      </c>
      <c r="N2600" s="223" t="s">
        <v>4044</v>
      </c>
      <c r="O2600" s="104"/>
      <c r="P2600" s="105"/>
      <c r="Q2600" s="287"/>
      <c r="R2600" s="109"/>
      <c r="S2600" s="110"/>
      <c r="T2600" s="111"/>
      <c r="U2600" s="78"/>
      <c r="V2600" s="41"/>
      <c r="W2600" s="13"/>
    </row>
    <row r="2601" spans="1:23" s="15" customFormat="1" x14ac:dyDescent="0.45">
      <c r="A2601" s="895"/>
      <c r="B2601" s="89" t="s">
        <v>24</v>
      </c>
      <c r="C2601" s="27">
        <v>52</v>
      </c>
      <c r="D2601" s="89" t="s">
        <v>70</v>
      </c>
      <c r="E2601" s="29" t="str">
        <f t="shared" si="94"/>
        <v>015215</v>
      </c>
      <c r="F2601" s="30" t="s">
        <v>36</v>
      </c>
      <c r="G2601" s="104" t="s">
        <v>508</v>
      </c>
      <c r="H2601" s="190" t="s">
        <v>4043</v>
      </c>
      <c r="I2601" s="104" t="s">
        <v>40</v>
      </c>
      <c r="J2601" s="223" t="s">
        <v>2480</v>
      </c>
      <c r="K2601" s="104" t="s">
        <v>40</v>
      </c>
      <c r="L2601" s="223" t="s">
        <v>33</v>
      </c>
      <c r="M2601" s="104" t="s">
        <v>40</v>
      </c>
      <c r="N2601" s="223" t="s">
        <v>336</v>
      </c>
      <c r="O2601" s="104"/>
      <c r="P2601" s="105"/>
      <c r="Q2601" s="287"/>
      <c r="R2601" s="109"/>
      <c r="S2601" s="110"/>
      <c r="T2601" s="111"/>
      <c r="U2601" s="78"/>
      <c r="V2601" s="41"/>
      <c r="W2601" s="13"/>
    </row>
    <row r="2602" spans="1:23" s="15" customFormat="1" x14ac:dyDescent="0.45">
      <c r="A2602" s="895"/>
      <c r="B2602" s="89" t="s">
        <v>24</v>
      </c>
      <c r="C2602" s="27">
        <v>52</v>
      </c>
      <c r="D2602" s="89" t="s">
        <v>70</v>
      </c>
      <c r="E2602" s="29" t="str">
        <f t="shared" si="94"/>
        <v>015215</v>
      </c>
      <c r="F2602" s="203" t="s">
        <v>26</v>
      </c>
      <c r="G2602" s="100" t="s">
        <v>510</v>
      </c>
      <c r="H2602" s="192" t="s">
        <v>162</v>
      </c>
      <c r="I2602" s="100" t="s">
        <v>28</v>
      </c>
      <c r="J2602" s="250" t="s">
        <v>2477</v>
      </c>
      <c r="K2602" s="100" t="s">
        <v>30</v>
      </c>
      <c r="L2602" s="250" t="s">
        <v>1358</v>
      </c>
      <c r="M2602" s="100" t="s">
        <v>32</v>
      </c>
      <c r="N2602" s="250" t="s">
        <v>282</v>
      </c>
      <c r="O2602" s="104"/>
      <c r="P2602" s="105"/>
      <c r="Q2602" s="287"/>
      <c r="R2602" s="109"/>
      <c r="S2602" s="110"/>
      <c r="T2602" s="111"/>
      <c r="U2602" s="78"/>
      <c r="V2602" s="41"/>
      <c r="W2602" s="13"/>
    </row>
    <row r="2603" spans="1:23" s="15" customFormat="1" x14ac:dyDescent="0.45">
      <c r="A2603" s="895"/>
      <c r="B2603" s="89" t="s">
        <v>24</v>
      </c>
      <c r="C2603" s="27">
        <v>52</v>
      </c>
      <c r="D2603" s="89" t="s">
        <v>70</v>
      </c>
      <c r="E2603" s="29" t="str">
        <f t="shared" ref="E2603:E2651" si="95">B2603&amp;C2603&amp;D2603</f>
        <v>015215</v>
      </c>
      <c r="F2603" s="30" t="s">
        <v>36</v>
      </c>
      <c r="G2603" s="104" t="s">
        <v>510</v>
      </c>
      <c r="H2603" s="190" t="s">
        <v>4045</v>
      </c>
      <c r="I2603" s="104" t="s">
        <v>24</v>
      </c>
      <c r="J2603" s="223" t="s">
        <v>1814</v>
      </c>
      <c r="K2603" s="104" t="s">
        <v>24</v>
      </c>
      <c r="L2603" s="223" t="s">
        <v>4046</v>
      </c>
      <c r="M2603" s="104" t="s">
        <v>24</v>
      </c>
      <c r="N2603" s="223" t="s">
        <v>3185</v>
      </c>
      <c r="O2603" s="104"/>
      <c r="P2603" s="105"/>
      <c r="Q2603" s="287"/>
      <c r="R2603" s="109"/>
      <c r="S2603" s="110"/>
      <c r="T2603" s="111"/>
      <c r="U2603" s="78"/>
      <c r="V2603" s="41"/>
      <c r="W2603" s="13"/>
    </row>
    <row r="2604" spans="1:23" s="15" customFormat="1" x14ac:dyDescent="0.45">
      <c r="A2604" s="895"/>
      <c r="B2604" s="89" t="s">
        <v>24</v>
      </c>
      <c r="C2604" s="27">
        <v>52</v>
      </c>
      <c r="D2604" s="89" t="s">
        <v>70</v>
      </c>
      <c r="E2604" s="29" t="str">
        <f t="shared" si="95"/>
        <v>015215</v>
      </c>
      <c r="F2604" s="203" t="s">
        <v>26</v>
      </c>
      <c r="G2604" s="100" t="s">
        <v>512</v>
      </c>
      <c r="H2604" s="192" t="s">
        <v>162</v>
      </c>
      <c r="I2604" s="100" t="s">
        <v>28</v>
      </c>
      <c r="J2604" s="250" t="s">
        <v>2477</v>
      </c>
      <c r="K2604" s="100" t="s">
        <v>30</v>
      </c>
      <c r="L2604" s="250" t="s">
        <v>1358</v>
      </c>
      <c r="M2604" s="100" t="s">
        <v>32</v>
      </c>
      <c r="N2604" s="250" t="s">
        <v>4004</v>
      </c>
      <c r="O2604" s="104"/>
      <c r="P2604" s="105"/>
      <c r="Q2604" s="287"/>
      <c r="R2604" s="109"/>
      <c r="S2604" s="110"/>
      <c r="T2604" s="111"/>
      <c r="U2604" s="78"/>
      <c r="V2604" s="41"/>
      <c r="W2604" s="13"/>
    </row>
    <row r="2605" spans="1:23" s="15" customFormat="1" x14ac:dyDescent="0.45">
      <c r="A2605" s="895"/>
      <c r="B2605" s="89" t="s">
        <v>24</v>
      </c>
      <c r="C2605" s="27">
        <v>52</v>
      </c>
      <c r="D2605" s="89" t="s">
        <v>70</v>
      </c>
      <c r="E2605" s="29" t="str">
        <f t="shared" si="95"/>
        <v>015215</v>
      </c>
      <c r="F2605" s="30" t="s">
        <v>36</v>
      </c>
      <c r="G2605" s="104" t="s">
        <v>512</v>
      </c>
      <c r="H2605" s="190" t="s">
        <v>4047</v>
      </c>
      <c r="I2605" s="104" t="s">
        <v>24</v>
      </c>
      <c r="J2605" s="223" t="s">
        <v>1815</v>
      </c>
      <c r="K2605" s="104" t="s">
        <v>24</v>
      </c>
      <c r="L2605" s="223" t="s">
        <v>4046</v>
      </c>
      <c r="M2605" s="104" t="s">
        <v>24</v>
      </c>
      <c r="N2605" s="223" t="s">
        <v>3185</v>
      </c>
      <c r="O2605" s="104"/>
      <c r="P2605" s="105"/>
      <c r="Q2605" s="287"/>
      <c r="R2605" s="109"/>
      <c r="S2605" s="110"/>
      <c r="T2605" s="111"/>
      <c r="U2605" s="78"/>
      <c r="V2605" s="41"/>
      <c r="W2605" s="13"/>
    </row>
    <row r="2606" spans="1:23" s="15" customFormat="1" x14ac:dyDescent="0.45">
      <c r="A2606" s="895"/>
      <c r="B2606" s="89" t="s">
        <v>24</v>
      </c>
      <c r="C2606" s="27">
        <v>52</v>
      </c>
      <c r="D2606" s="89" t="s">
        <v>70</v>
      </c>
      <c r="E2606" s="29" t="str">
        <f t="shared" si="95"/>
        <v>015215</v>
      </c>
      <c r="F2606" s="203" t="s">
        <v>26</v>
      </c>
      <c r="G2606" s="100" t="s">
        <v>514</v>
      </c>
      <c r="H2606" s="192" t="s">
        <v>162</v>
      </c>
      <c r="I2606" s="100" t="s">
        <v>28</v>
      </c>
      <c r="J2606" s="250" t="s">
        <v>2477</v>
      </c>
      <c r="K2606" s="100" t="s">
        <v>30</v>
      </c>
      <c r="L2606" s="250" t="s">
        <v>1358</v>
      </c>
      <c r="M2606" s="100" t="s">
        <v>32</v>
      </c>
      <c r="N2606" s="250" t="s">
        <v>4004</v>
      </c>
      <c r="O2606" s="104"/>
      <c r="P2606" s="105"/>
      <c r="Q2606" s="287"/>
      <c r="R2606" s="109"/>
      <c r="S2606" s="110"/>
      <c r="T2606" s="111"/>
      <c r="U2606" s="78"/>
      <c r="V2606" s="41"/>
      <c r="W2606" s="13"/>
    </row>
    <row r="2607" spans="1:23" s="15" customFormat="1" x14ac:dyDescent="0.45">
      <c r="A2607" s="895"/>
      <c r="B2607" s="89" t="s">
        <v>24</v>
      </c>
      <c r="C2607" s="27">
        <v>52</v>
      </c>
      <c r="D2607" s="89" t="s">
        <v>70</v>
      </c>
      <c r="E2607" s="29" t="str">
        <f t="shared" si="95"/>
        <v>015215</v>
      </c>
      <c r="F2607" s="30" t="s">
        <v>36</v>
      </c>
      <c r="G2607" s="104" t="s">
        <v>514</v>
      </c>
      <c r="H2607" s="190" t="s">
        <v>4048</v>
      </c>
      <c r="I2607" s="104" t="s">
        <v>24</v>
      </c>
      <c r="J2607" s="223" t="s">
        <v>2480</v>
      </c>
      <c r="K2607" s="104" t="s">
        <v>24</v>
      </c>
      <c r="L2607" s="223" t="s">
        <v>4049</v>
      </c>
      <c r="M2607" s="104"/>
      <c r="N2607" s="223"/>
      <c r="O2607" s="104"/>
      <c r="P2607" s="105"/>
      <c r="Q2607" s="287"/>
      <c r="R2607" s="109"/>
      <c r="S2607" s="110"/>
      <c r="T2607" s="111"/>
      <c r="U2607" s="78"/>
      <c r="V2607" s="41"/>
      <c r="W2607" s="13"/>
    </row>
    <row r="2608" spans="1:23" s="15" customFormat="1" x14ac:dyDescent="0.45">
      <c r="A2608" s="895"/>
      <c r="B2608" s="89" t="s">
        <v>24</v>
      </c>
      <c r="C2608" s="27">
        <v>52</v>
      </c>
      <c r="D2608" s="89" t="s">
        <v>70</v>
      </c>
      <c r="E2608" s="29" t="str">
        <f t="shared" si="95"/>
        <v>015215</v>
      </c>
      <c r="F2608" s="30" t="s">
        <v>36</v>
      </c>
      <c r="G2608" s="104" t="s">
        <v>514</v>
      </c>
      <c r="H2608" s="190" t="s">
        <v>4048</v>
      </c>
      <c r="I2608" s="104" t="s">
        <v>40</v>
      </c>
      <c r="J2608" s="223" t="s">
        <v>3030</v>
      </c>
      <c r="K2608" s="104" t="s">
        <v>40</v>
      </c>
      <c r="L2608" s="223" t="s">
        <v>336</v>
      </c>
      <c r="M2608" s="104"/>
      <c r="N2608" s="223"/>
      <c r="O2608" s="104"/>
      <c r="P2608" s="105"/>
      <c r="Q2608" s="287"/>
      <c r="R2608" s="109"/>
      <c r="S2608" s="110"/>
      <c r="T2608" s="111"/>
      <c r="U2608" s="78"/>
      <c r="V2608" s="41"/>
      <c r="W2608" s="13"/>
    </row>
    <row r="2609" spans="1:23" s="15" customFormat="1" x14ac:dyDescent="0.45">
      <c r="A2609" s="895"/>
      <c r="B2609" s="89" t="s">
        <v>24</v>
      </c>
      <c r="C2609" s="27">
        <v>52</v>
      </c>
      <c r="D2609" s="89" t="s">
        <v>70</v>
      </c>
      <c r="E2609" s="29" t="str">
        <f t="shared" si="95"/>
        <v>015215</v>
      </c>
      <c r="F2609" s="203" t="s">
        <v>26</v>
      </c>
      <c r="G2609" s="100" t="s">
        <v>516</v>
      </c>
      <c r="H2609" s="192" t="s">
        <v>162</v>
      </c>
      <c r="I2609" s="100" t="s">
        <v>28</v>
      </c>
      <c r="J2609" s="250" t="s">
        <v>123</v>
      </c>
      <c r="K2609" s="100" t="s">
        <v>30</v>
      </c>
      <c r="L2609" s="250" t="s">
        <v>282</v>
      </c>
      <c r="M2609" s="100" t="s">
        <v>32</v>
      </c>
      <c r="N2609" s="250" t="s">
        <v>1358</v>
      </c>
      <c r="O2609" s="104"/>
      <c r="P2609" s="105"/>
      <c r="Q2609" s="287"/>
      <c r="R2609" s="109"/>
      <c r="S2609" s="110"/>
      <c r="T2609" s="111"/>
      <c r="U2609" s="78"/>
      <c r="V2609" s="41"/>
      <c r="W2609" s="13"/>
    </row>
    <row r="2610" spans="1:23" s="15" customFormat="1" x14ac:dyDescent="0.45">
      <c r="A2610" s="895"/>
      <c r="B2610" s="89" t="s">
        <v>24</v>
      </c>
      <c r="C2610" s="27">
        <v>52</v>
      </c>
      <c r="D2610" s="89" t="s">
        <v>70</v>
      </c>
      <c r="E2610" s="29" t="str">
        <f t="shared" si="95"/>
        <v>015215</v>
      </c>
      <c r="F2610" s="30" t="s">
        <v>36</v>
      </c>
      <c r="G2610" s="104" t="s">
        <v>516</v>
      </c>
      <c r="H2610" s="190" t="s">
        <v>4050</v>
      </c>
      <c r="I2610" s="104" t="s">
        <v>24</v>
      </c>
      <c r="J2610" s="223" t="s">
        <v>4051</v>
      </c>
      <c r="K2610" s="104" t="s">
        <v>24</v>
      </c>
      <c r="L2610" s="223" t="s">
        <v>3832</v>
      </c>
      <c r="M2610" s="104" t="s">
        <v>24</v>
      </c>
      <c r="N2610" s="223" t="s">
        <v>4052</v>
      </c>
      <c r="O2610" s="104"/>
      <c r="P2610" s="105"/>
      <c r="Q2610" s="287"/>
      <c r="R2610" s="109"/>
      <c r="S2610" s="110"/>
      <c r="T2610" s="111"/>
      <c r="U2610" s="78"/>
      <c r="V2610" s="41"/>
      <c r="W2610" s="13"/>
    </row>
    <row r="2611" spans="1:23" s="15" customFormat="1" x14ac:dyDescent="0.45">
      <c r="A2611" s="895"/>
      <c r="B2611" s="89" t="s">
        <v>24</v>
      </c>
      <c r="C2611" s="27">
        <v>52</v>
      </c>
      <c r="D2611" s="89" t="s">
        <v>70</v>
      </c>
      <c r="E2611" s="29" t="str">
        <f t="shared" si="95"/>
        <v>015215</v>
      </c>
      <c r="F2611" s="203" t="s">
        <v>26</v>
      </c>
      <c r="G2611" s="100" t="s">
        <v>518</v>
      </c>
      <c r="H2611" s="192" t="s">
        <v>162</v>
      </c>
      <c r="I2611" s="100" t="s">
        <v>28</v>
      </c>
      <c r="J2611" s="250" t="s">
        <v>123</v>
      </c>
      <c r="K2611" s="100" t="s">
        <v>30</v>
      </c>
      <c r="L2611" s="250" t="s">
        <v>1358</v>
      </c>
      <c r="M2611" s="100" t="s">
        <v>32</v>
      </c>
      <c r="N2611" s="250" t="s">
        <v>1358</v>
      </c>
      <c r="O2611" s="104"/>
      <c r="P2611" s="105"/>
      <c r="Q2611" s="287"/>
      <c r="R2611" s="109"/>
      <c r="S2611" s="110"/>
      <c r="T2611" s="111"/>
      <c r="U2611" s="78"/>
      <c r="V2611" s="41"/>
      <c r="W2611" s="13"/>
    </row>
    <row r="2612" spans="1:23" s="15" customFormat="1" x14ac:dyDescent="0.45">
      <c r="A2612" s="895"/>
      <c r="B2612" s="89" t="s">
        <v>24</v>
      </c>
      <c r="C2612" s="27">
        <v>52</v>
      </c>
      <c r="D2612" s="89" t="s">
        <v>70</v>
      </c>
      <c r="E2612" s="29" t="str">
        <f t="shared" si="95"/>
        <v>015215</v>
      </c>
      <c r="F2612" s="30" t="s">
        <v>36</v>
      </c>
      <c r="G2612" s="104" t="s">
        <v>518</v>
      </c>
      <c r="H2612" s="190" t="s">
        <v>4053</v>
      </c>
      <c r="I2612" s="104" t="s">
        <v>24</v>
      </c>
      <c r="J2612" s="223" t="s">
        <v>4054</v>
      </c>
      <c r="K2612" s="104" t="s">
        <v>24</v>
      </c>
      <c r="L2612" s="223" t="s">
        <v>4055</v>
      </c>
      <c r="M2612" s="104"/>
      <c r="N2612" s="223"/>
      <c r="O2612" s="104"/>
      <c r="P2612" s="105"/>
      <c r="Q2612" s="287"/>
      <c r="R2612" s="109"/>
      <c r="S2612" s="110"/>
      <c r="T2612" s="111"/>
      <c r="U2612" s="78"/>
      <c r="V2612" s="41"/>
      <c r="W2612" s="13"/>
    </row>
    <row r="2613" spans="1:23" s="15" customFormat="1" x14ac:dyDescent="0.45">
      <c r="A2613" s="895"/>
      <c r="B2613" s="89" t="s">
        <v>24</v>
      </c>
      <c r="C2613" s="27">
        <v>52</v>
      </c>
      <c r="D2613" s="89" t="s">
        <v>70</v>
      </c>
      <c r="E2613" s="29" t="str">
        <f t="shared" si="95"/>
        <v>015215</v>
      </c>
      <c r="F2613" s="30" t="s">
        <v>36</v>
      </c>
      <c r="G2613" s="104" t="s">
        <v>518</v>
      </c>
      <c r="H2613" s="190" t="s">
        <v>4053</v>
      </c>
      <c r="I2613" s="104" t="s">
        <v>40</v>
      </c>
      <c r="J2613" s="223" t="s">
        <v>336</v>
      </c>
      <c r="K2613" s="104" t="s">
        <v>40</v>
      </c>
      <c r="L2613" s="223" t="s">
        <v>3495</v>
      </c>
      <c r="M2613" s="104"/>
      <c r="N2613" s="223"/>
      <c r="O2613" s="104"/>
      <c r="P2613" s="105"/>
      <c r="Q2613" s="287"/>
      <c r="R2613" s="109"/>
      <c r="S2613" s="110"/>
      <c r="T2613" s="111"/>
      <c r="U2613" s="78"/>
      <c r="V2613" s="41"/>
      <c r="W2613" s="13"/>
    </row>
    <row r="2614" spans="1:23" s="15" customFormat="1" x14ac:dyDescent="0.45">
      <c r="A2614" s="895"/>
      <c r="B2614" s="89" t="s">
        <v>24</v>
      </c>
      <c r="C2614" s="27">
        <v>52</v>
      </c>
      <c r="D2614" s="89" t="s">
        <v>70</v>
      </c>
      <c r="E2614" s="29" t="str">
        <f t="shared" si="95"/>
        <v>015215</v>
      </c>
      <c r="F2614" s="203" t="s">
        <v>26</v>
      </c>
      <c r="G2614" s="100" t="s">
        <v>520</v>
      </c>
      <c r="H2614" s="192" t="s">
        <v>162</v>
      </c>
      <c r="I2614" s="100" t="s">
        <v>28</v>
      </c>
      <c r="J2614" s="250" t="s">
        <v>123</v>
      </c>
      <c r="K2614" s="100" t="s">
        <v>30</v>
      </c>
      <c r="L2614" s="250" t="s">
        <v>1358</v>
      </c>
      <c r="M2614" s="100" t="s">
        <v>32</v>
      </c>
      <c r="N2614" s="250" t="s">
        <v>282</v>
      </c>
      <c r="O2614" s="167" t="s">
        <v>33</v>
      </c>
      <c r="P2614" s="73" t="s">
        <v>4056</v>
      </c>
      <c r="Q2614" s="287"/>
      <c r="R2614" s="109"/>
      <c r="S2614" s="110"/>
      <c r="T2614" s="111"/>
      <c r="U2614" s="78"/>
      <c r="V2614" s="41"/>
      <c r="W2614" s="13"/>
    </row>
    <row r="2615" spans="1:23" s="15" customFormat="1" x14ac:dyDescent="0.45">
      <c r="A2615" s="895"/>
      <c r="B2615" s="89" t="s">
        <v>24</v>
      </c>
      <c r="C2615" s="27">
        <v>52</v>
      </c>
      <c r="D2615" s="89" t="s">
        <v>70</v>
      </c>
      <c r="E2615" s="29" t="str">
        <f t="shared" si="95"/>
        <v>015215</v>
      </c>
      <c r="F2615" s="30" t="s">
        <v>36</v>
      </c>
      <c r="G2615" s="104" t="s">
        <v>520</v>
      </c>
      <c r="H2615" s="190" t="s">
        <v>4057</v>
      </c>
      <c r="I2615" s="104" t="s">
        <v>24</v>
      </c>
      <c r="J2615" s="223" t="s">
        <v>2903</v>
      </c>
      <c r="K2615" s="104" t="s">
        <v>24</v>
      </c>
      <c r="L2615" s="223" t="s">
        <v>4058</v>
      </c>
      <c r="M2615" s="104" t="s">
        <v>24</v>
      </c>
      <c r="N2615" s="223" t="s">
        <v>4059</v>
      </c>
      <c r="O2615" s="104" t="s">
        <v>24</v>
      </c>
      <c r="P2615" s="105" t="s">
        <v>4060</v>
      </c>
      <c r="Q2615" s="287"/>
      <c r="R2615" s="109"/>
      <c r="S2615" s="110"/>
      <c r="T2615" s="111"/>
      <c r="U2615" s="78"/>
      <c r="V2615" s="41"/>
      <c r="W2615" s="13"/>
    </row>
    <row r="2616" spans="1:23" s="15" customFormat="1" x14ac:dyDescent="0.45">
      <c r="A2616" s="896"/>
      <c r="B2616" s="89" t="s">
        <v>24</v>
      </c>
      <c r="C2616" s="27">
        <v>52</v>
      </c>
      <c r="D2616" s="89" t="s">
        <v>70</v>
      </c>
      <c r="E2616" s="29" t="str">
        <f t="shared" si="95"/>
        <v>015215</v>
      </c>
      <c r="F2616" s="30" t="s">
        <v>36</v>
      </c>
      <c r="G2616" s="104" t="s">
        <v>520</v>
      </c>
      <c r="H2616" s="190" t="s">
        <v>4057</v>
      </c>
      <c r="I2616" s="104" t="s">
        <v>40</v>
      </c>
      <c r="J2616" s="223" t="s">
        <v>2003</v>
      </c>
      <c r="K2616" s="104" t="s">
        <v>40</v>
      </c>
      <c r="L2616" s="223" t="s">
        <v>4061</v>
      </c>
      <c r="M2616" s="104" t="s">
        <v>40</v>
      </c>
      <c r="N2616" s="223" t="s">
        <v>336</v>
      </c>
      <c r="O2616" s="104" t="s">
        <v>40</v>
      </c>
      <c r="P2616" s="105" t="s">
        <v>336</v>
      </c>
      <c r="Q2616" s="287"/>
      <c r="R2616" s="109"/>
      <c r="S2616" s="110"/>
      <c r="T2616" s="111"/>
      <c r="U2616" s="78"/>
      <c r="V2616" s="41"/>
      <c r="W2616" s="13"/>
    </row>
    <row r="2617" spans="1:23" s="15" customFormat="1" x14ac:dyDescent="0.45">
      <c r="A2617" s="291"/>
      <c r="B2617" s="89" t="s">
        <v>24</v>
      </c>
      <c r="C2617" s="27">
        <v>52</v>
      </c>
      <c r="D2617" s="89" t="s">
        <v>70</v>
      </c>
      <c r="E2617" s="29" t="str">
        <f t="shared" si="95"/>
        <v>015215</v>
      </c>
      <c r="F2617" s="203" t="s">
        <v>26</v>
      </c>
      <c r="G2617" s="100" t="s">
        <v>522</v>
      </c>
      <c r="H2617" s="192" t="s">
        <v>162</v>
      </c>
      <c r="I2617" s="100" t="s">
        <v>28</v>
      </c>
      <c r="J2617" s="250" t="s">
        <v>2477</v>
      </c>
      <c r="K2617" s="100" t="s">
        <v>30</v>
      </c>
      <c r="L2617" s="250" t="s">
        <v>1744</v>
      </c>
      <c r="M2617" s="100" t="s">
        <v>32</v>
      </c>
      <c r="N2617" s="250" t="s">
        <v>282</v>
      </c>
      <c r="O2617" s="167" t="s">
        <v>33</v>
      </c>
      <c r="P2617" s="73" t="s">
        <v>4056</v>
      </c>
      <c r="Q2617" s="287"/>
      <c r="R2617" s="109"/>
      <c r="S2617" s="110"/>
      <c r="T2617" s="111"/>
      <c r="U2617" s="78"/>
      <c r="V2617" s="41"/>
      <c r="W2617" s="13"/>
    </row>
    <row r="2618" spans="1:23" s="15" customFormat="1" x14ac:dyDescent="0.45">
      <c r="A2618" s="292"/>
      <c r="B2618" s="89" t="s">
        <v>24</v>
      </c>
      <c r="C2618" s="27">
        <v>52</v>
      </c>
      <c r="D2618" s="89" t="s">
        <v>70</v>
      </c>
      <c r="E2618" s="29" t="str">
        <f t="shared" si="95"/>
        <v>015215</v>
      </c>
      <c r="F2618" s="30" t="s">
        <v>36</v>
      </c>
      <c r="G2618" s="104" t="s">
        <v>522</v>
      </c>
      <c r="H2618" s="190" t="s">
        <v>4062</v>
      </c>
      <c r="I2618" s="104" t="s">
        <v>24</v>
      </c>
      <c r="J2618" s="223" t="s">
        <v>1809</v>
      </c>
      <c r="K2618" s="104" t="s">
        <v>24</v>
      </c>
      <c r="L2618" s="223" t="s">
        <v>2991</v>
      </c>
      <c r="M2618" s="104"/>
      <c r="N2618" s="223"/>
      <c r="O2618" s="104"/>
      <c r="P2618" s="105"/>
      <c r="Q2618" s="287"/>
      <c r="R2618" s="109"/>
      <c r="S2618" s="110"/>
      <c r="T2618" s="111"/>
      <c r="U2618" s="78"/>
      <c r="V2618" s="41"/>
      <c r="W2618" s="13"/>
    </row>
    <row r="2619" spans="1:23" s="15" customFormat="1" x14ac:dyDescent="0.45">
      <c r="A2619" s="292"/>
      <c r="B2619" s="89" t="s">
        <v>24</v>
      </c>
      <c r="C2619" s="27">
        <v>52</v>
      </c>
      <c r="D2619" s="89" t="s">
        <v>70</v>
      </c>
      <c r="E2619" s="29" t="str">
        <f t="shared" si="95"/>
        <v>015215</v>
      </c>
      <c r="F2619" s="30" t="s">
        <v>36</v>
      </c>
      <c r="G2619" s="104" t="s">
        <v>522</v>
      </c>
      <c r="H2619" s="190" t="s">
        <v>4062</v>
      </c>
      <c r="I2619" s="104" t="s">
        <v>40</v>
      </c>
      <c r="J2619" s="223" t="s">
        <v>4063</v>
      </c>
      <c r="K2619" s="104" t="s">
        <v>40</v>
      </c>
      <c r="L2619" s="223" t="s">
        <v>336</v>
      </c>
      <c r="M2619" s="104"/>
      <c r="N2619" s="223"/>
      <c r="O2619" s="104"/>
      <c r="P2619" s="105"/>
      <c r="Q2619" s="287"/>
      <c r="R2619" s="109"/>
      <c r="S2619" s="110"/>
      <c r="T2619" s="111"/>
      <c r="U2619" s="78"/>
      <c r="V2619" s="41"/>
      <c r="W2619" s="13"/>
    </row>
    <row r="2620" spans="1:23" s="15" customFormat="1" x14ac:dyDescent="0.45">
      <c r="A2620" s="292"/>
      <c r="B2620" s="89" t="s">
        <v>24</v>
      </c>
      <c r="C2620" s="27">
        <v>52</v>
      </c>
      <c r="D2620" s="89" t="s">
        <v>70</v>
      </c>
      <c r="E2620" s="29" t="str">
        <f t="shared" si="95"/>
        <v>015215</v>
      </c>
      <c r="F2620" s="203" t="s">
        <v>26</v>
      </c>
      <c r="G2620" s="100" t="s">
        <v>524</v>
      </c>
      <c r="H2620" s="192" t="s">
        <v>162</v>
      </c>
      <c r="I2620" s="100" t="s">
        <v>28</v>
      </c>
      <c r="J2620" s="250" t="s">
        <v>2477</v>
      </c>
      <c r="K2620" s="100" t="s">
        <v>30</v>
      </c>
      <c r="L2620" s="250" t="s">
        <v>1744</v>
      </c>
      <c r="M2620" s="100" t="s">
        <v>32</v>
      </c>
      <c r="N2620" s="250" t="s">
        <v>282</v>
      </c>
      <c r="O2620" s="167" t="s">
        <v>33</v>
      </c>
      <c r="P2620" s="73" t="s">
        <v>4056</v>
      </c>
      <c r="Q2620" s="287"/>
      <c r="R2620" s="109"/>
      <c r="S2620" s="110"/>
      <c r="T2620" s="111"/>
      <c r="U2620" s="78"/>
      <c r="V2620" s="41"/>
      <c r="W2620" s="13"/>
    </row>
    <row r="2621" spans="1:23" s="15" customFormat="1" x14ac:dyDescent="0.45">
      <c r="A2621" s="292"/>
      <c r="B2621" s="89" t="s">
        <v>24</v>
      </c>
      <c r="C2621" s="27">
        <v>52</v>
      </c>
      <c r="D2621" s="89" t="s">
        <v>70</v>
      </c>
      <c r="E2621" s="29" t="str">
        <f t="shared" si="95"/>
        <v>015215</v>
      </c>
      <c r="F2621" s="30" t="s">
        <v>36</v>
      </c>
      <c r="G2621" s="104" t="s">
        <v>524</v>
      </c>
      <c r="H2621" s="190" t="s">
        <v>4064</v>
      </c>
      <c r="I2621" s="104"/>
      <c r="J2621" s="223"/>
      <c r="K2621" s="104"/>
      <c r="L2621" s="223"/>
      <c r="M2621" s="104"/>
      <c r="N2621" s="223"/>
      <c r="O2621" s="104"/>
      <c r="P2621" s="105"/>
      <c r="Q2621" s="287"/>
      <c r="R2621" s="109"/>
      <c r="S2621" s="110"/>
      <c r="T2621" s="111"/>
      <c r="U2621" s="78"/>
      <c r="V2621" s="41"/>
      <c r="W2621" s="13"/>
    </row>
    <row r="2622" spans="1:23" s="15" customFormat="1" x14ac:dyDescent="0.45">
      <c r="A2622" s="292"/>
      <c r="B2622" s="89" t="s">
        <v>24</v>
      </c>
      <c r="C2622" s="27">
        <v>52</v>
      </c>
      <c r="D2622" s="89" t="s">
        <v>70</v>
      </c>
      <c r="E2622" s="29" t="str">
        <f t="shared" si="95"/>
        <v>015215</v>
      </c>
      <c r="F2622" s="203" t="s">
        <v>26</v>
      </c>
      <c r="G2622" s="100" t="s">
        <v>526</v>
      </c>
      <c r="H2622" s="192" t="s">
        <v>162</v>
      </c>
      <c r="I2622" s="100" t="s">
        <v>28</v>
      </c>
      <c r="J2622" s="250" t="s">
        <v>2477</v>
      </c>
      <c r="K2622" s="100" t="s">
        <v>30</v>
      </c>
      <c r="L2622" s="250" t="s">
        <v>1358</v>
      </c>
      <c r="M2622" s="100" t="s">
        <v>32</v>
      </c>
      <c r="N2622" s="250" t="s">
        <v>282</v>
      </c>
      <c r="O2622" s="167" t="s">
        <v>33</v>
      </c>
      <c r="P2622" s="73" t="s">
        <v>4056</v>
      </c>
      <c r="Q2622" s="287"/>
      <c r="R2622" s="109"/>
      <c r="S2622" s="110"/>
      <c r="T2622" s="111"/>
      <c r="U2622" s="78"/>
      <c r="V2622" s="41"/>
      <c r="W2622" s="13"/>
    </row>
    <row r="2623" spans="1:23" s="15" customFormat="1" x14ac:dyDescent="0.45">
      <c r="A2623" s="292"/>
      <c r="B2623" s="89" t="s">
        <v>24</v>
      </c>
      <c r="C2623" s="27">
        <v>52</v>
      </c>
      <c r="D2623" s="89" t="s">
        <v>70</v>
      </c>
      <c r="E2623" s="29" t="str">
        <f t="shared" si="95"/>
        <v>015215</v>
      </c>
      <c r="F2623" s="30" t="s">
        <v>36</v>
      </c>
      <c r="G2623" s="104" t="s">
        <v>526</v>
      </c>
      <c r="H2623" s="190" t="s">
        <v>4065</v>
      </c>
      <c r="I2623" s="104" t="s">
        <v>24</v>
      </c>
      <c r="J2623" s="223" t="s">
        <v>2972</v>
      </c>
      <c r="K2623" s="104" t="s">
        <v>24</v>
      </c>
      <c r="L2623" s="223" t="s">
        <v>2949</v>
      </c>
      <c r="M2623" s="104"/>
      <c r="N2623" s="223"/>
      <c r="O2623" s="104"/>
      <c r="P2623" s="105"/>
      <c r="Q2623" s="287"/>
      <c r="R2623" s="109"/>
      <c r="S2623" s="110"/>
      <c r="T2623" s="111"/>
      <c r="U2623" s="78"/>
      <c r="V2623" s="41"/>
      <c r="W2623" s="13"/>
    </row>
    <row r="2624" spans="1:23" s="15" customFormat="1" x14ac:dyDescent="0.45">
      <c r="A2624" s="292"/>
      <c r="B2624" s="89" t="s">
        <v>24</v>
      </c>
      <c r="C2624" s="27">
        <v>52</v>
      </c>
      <c r="D2624" s="89" t="s">
        <v>70</v>
      </c>
      <c r="E2624" s="29" t="str">
        <f t="shared" si="95"/>
        <v>015215</v>
      </c>
      <c r="F2624" s="203" t="s">
        <v>26</v>
      </c>
      <c r="G2624" s="100" t="s">
        <v>528</v>
      </c>
      <c r="H2624" s="192" t="s">
        <v>162</v>
      </c>
      <c r="I2624" s="100" t="s">
        <v>28</v>
      </c>
      <c r="J2624" s="250" t="s">
        <v>1358</v>
      </c>
      <c r="K2624" s="100" t="s">
        <v>30</v>
      </c>
      <c r="L2624" s="250" t="s">
        <v>1744</v>
      </c>
      <c r="M2624" s="100" t="s">
        <v>32</v>
      </c>
      <c r="N2624" s="250" t="s">
        <v>4056</v>
      </c>
      <c r="O2624" s="104"/>
      <c r="P2624" s="105"/>
      <c r="Q2624" s="287"/>
      <c r="R2624" s="109"/>
      <c r="S2624" s="110"/>
      <c r="T2624" s="111"/>
      <c r="U2624" s="78"/>
      <c r="V2624" s="41"/>
      <c r="W2624" s="13"/>
    </row>
    <row r="2625" spans="1:24" x14ac:dyDescent="0.45">
      <c r="A2625" s="292"/>
      <c r="B2625" s="125" t="s">
        <v>24</v>
      </c>
      <c r="C2625" s="126">
        <v>52</v>
      </c>
      <c r="D2625" s="125" t="s">
        <v>70</v>
      </c>
      <c r="E2625" s="128" t="str">
        <f t="shared" si="95"/>
        <v>015215</v>
      </c>
      <c r="F2625" s="129" t="s">
        <v>36</v>
      </c>
      <c r="G2625" s="288" t="s">
        <v>528</v>
      </c>
      <c r="H2625" s="289" t="s">
        <v>336</v>
      </c>
      <c r="I2625" s="107" t="s">
        <v>24</v>
      </c>
      <c r="J2625" s="223"/>
      <c r="K2625" s="107" t="s">
        <v>24</v>
      </c>
      <c r="L2625" s="223"/>
      <c r="M2625" s="107" t="s">
        <v>24</v>
      </c>
      <c r="N2625" s="223"/>
      <c r="O2625" s="104"/>
      <c r="P2625" s="105"/>
      <c r="Q2625" s="287"/>
      <c r="R2625" s="109"/>
      <c r="S2625" s="110"/>
      <c r="T2625" s="111"/>
      <c r="U2625" s="78"/>
      <c r="V2625" s="41"/>
      <c r="W2625" s="13"/>
    </row>
    <row r="2626" spans="1:24" x14ac:dyDescent="0.45">
      <c r="A2626" s="864" t="s">
        <v>4066</v>
      </c>
      <c r="B2626" s="16" t="s">
        <v>24</v>
      </c>
      <c r="C2626" s="17">
        <v>52</v>
      </c>
      <c r="D2626" s="18">
        <v>16</v>
      </c>
      <c r="E2626" s="19" t="str">
        <f t="shared" si="95"/>
        <v>015216</v>
      </c>
      <c r="F2626" s="71" t="s">
        <v>26</v>
      </c>
      <c r="G2626" s="72" t="s">
        <v>24</v>
      </c>
      <c r="H2626" s="73" t="s">
        <v>162</v>
      </c>
      <c r="I2626" s="74" t="s">
        <v>28</v>
      </c>
      <c r="J2626" s="73" t="s">
        <v>4067</v>
      </c>
      <c r="K2626" s="74" t="s">
        <v>30</v>
      </c>
      <c r="L2626" s="73" t="s">
        <v>123</v>
      </c>
      <c r="M2626" s="74" t="s">
        <v>32</v>
      </c>
      <c r="N2626" s="73" t="s">
        <v>2462</v>
      </c>
      <c r="O2626" s="74" t="s">
        <v>33</v>
      </c>
      <c r="P2626" s="73" t="s">
        <v>1358</v>
      </c>
      <c r="Q2626" s="75" t="s">
        <v>34</v>
      </c>
      <c r="R2626" s="77"/>
      <c r="S2626" s="76" t="s">
        <v>35</v>
      </c>
      <c r="T2626" s="140"/>
      <c r="U2626" s="78"/>
      <c r="V2626" s="41">
        <f t="shared" ref="V2626:V2679" si="96">LEN(H2626&amp;J2626&amp;L2626&amp;N2626&amp;P2626&amp;R2626)+5</f>
        <v>36</v>
      </c>
      <c r="W2626" s="13"/>
      <c r="X2626" s="53">
        <f>LEN(H2627&amp;J2627&amp;L2627&amp;N2627&amp;P2627&amp;R2627)+5</f>
        <v>54</v>
      </c>
    </row>
    <row r="2627" spans="1:24" x14ac:dyDescent="0.45">
      <c r="A2627" s="865"/>
      <c r="B2627" s="26" t="s">
        <v>24</v>
      </c>
      <c r="C2627" s="27">
        <v>52</v>
      </c>
      <c r="D2627" s="28">
        <v>16</v>
      </c>
      <c r="E2627" s="29" t="str">
        <f t="shared" si="95"/>
        <v>015216</v>
      </c>
      <c r="F2627" s="30" t="s">
        <v>36</v>
      </c>
      <c r="G2627" s="33" t="s">
        <v>24</v>
      </c>
      <c r="H2627" s="34" t="s">
        <v>4068</v>
      </c>
      <c r="I2627" s="33" t="s">
        <v>24</v>
      </c>
      <c r="J2627" s="34" t="s">
        <v>4069</v>
      </c>
      <c r="K2627" s="33" t="s">
        <v>24</v>
      </c>
      <c r="L2627" s="34" t="s">
        <v>4070</v>
      </c>
      <c r="M2627" s="33" t="s">
        <v>24</v>
      </c>
      <c r="N2627" s="34" t="s">
        <v>4071</v>
      </c>
      <c r="O2627" s="55" t="s">
        <v>24</v>
      </c>
      <c r="P2627" s="34" t="s">
        <v>2946</v>
      </c>
      <c r="Q2627" s="36"/>
      <c r="R2627" s="37"/>
      <c r="S2627" s="38" t="s">
        <v>4072</v>
      </c>
      <c r="T2627" s="43"/>
      <c r="U2627" s="42" t="s">
        <v>2610</v>
      </c>
      <c r="V2627" s="41">
        <f t="shared" si="96"/>
        <v>54</v>
      </c>
      <c r="W2627" s="13"/>
      <c r="X2627" s="15"/>
    </row>
    <row r="2628" spans="1:24" x14ac:dyDescent="0.45">
      <c r="A2628" s="865"/>
      <c r="B2628" s="26" t="s">
        <v>24</v>
      </c>
      <c r="C2628" s="232">
        <v>52</v>
      </c>
      <c r="D2628" s="28">
        <v>16</v>
      </c>
      <c r="E2628" s="29" t="str">
        <f t="shared" si="95"/>
        <v>015216</v>
      </c>
      <c r="F2628" s="30" t="s">
        <v>36</v>
      </c>
      <c r="G2628" s="33" t="s">
        <v>24</v>
      </c>
      <c r="H2628" s="34" t="s">
        <v>4068</v>
      </c>
      <c r="I2628" s="33" t="s">
        <v>40</v>
      </c>
      <c r="J2628" s="174" t="s">
        <v>4073</v>
      </c>
      <c r="K2628" s="33" t="s">
        <v>40</v>
      </c>
      <c r="L2628" s="34" t="s">
        <v>4074</v>
      </c>
      <c r="M2628" s="33" t="s">
        <v>40</v>
      </c>
      <c r="N2628" s="34" t="s">
        <v>4075</v>
      </c>
      <c r="O2628" s="55" t="s">
        <v>40</v>
      </c>
      <c r="P2628" s="34" t="s">
        <v>3348</v>
      </c>
      <c r="Q2628" s="234"/>
      <c r="R2628" s="37"/>
      <c r="S2628" s="38" t="s">
        <v>2615</v>
      </c>
      <c r="T2628" s="43"/>
      <c r="U2628" s="42"/>
      <c r="V2628" s="41">
        <f t="shared" si="96"/>
        <v>70</v>
      </c>
      <c r="W2628" s="13"/>
      <c r="X2628" s="15"/>
    </row>
    <row r="2629" spans="1:24" x14ac:dyDescent="0.45">
      <c r="A2629" s="865"/>
      <c r="B2629" s="26" t="s">
        <v>24</v>
      </c>
      <c r="C2629" s="232">
        <v>52</v>
      </c>
      <c r="D2629" s="28">
        <v>16</v>
      </c>
      <c r="E2629" s="29" t="str">
        <f t="shared" si="95"/>
        <v>015216</v>
      </c>
      <c r="F2629" s="30" t="s">
        <v>36</v>
      </c>
      <c r="G2629" s="33" t="s">
        <v>24</v>
      </c>
      <c r="H2629" s="34" t="s">
        <v>4068</v>
      </c>
      <c r="I2629" s="33" t="s">
        <v>43</v>
      </c>
      <c r="J2629" s="174" t="s">
        <v>4076</v>
      </c>
      <c r="K2629" s="33" t="s">
        <v>43</v>
      </c>
      <c r="L2629" s="34" t="s">
        <v>4077</v>
      </c>
      <c r="M2629" s="33" t="s">
        <v>43</v>
      </c>
      <c r="N2629" s="34" t="s">
        <v>2941</v>
      </c>
      <c r="O2629" s="55" t="s">
        <v>43</v>
      </c>
      <c r="P2629" s="34" t="s">
        <v>2949</v>
      </c>
      <c r="Q2629" s="234"/>
      <c r="R2629" s="37"/>
      <c r="S2629" s="38" t="s">
        <v>4078</v>
      </c>
      <c r="T2629" s="43"/>
      <c r="U2629" s="42"/>
      <c r="V2629" s="41">
        <f t="shared" si="96"/>
        <v>49</v>
      </c>
      <c r="W2629" s="13"/>
      <c r="X2629" s="15"/>
    </row>
    <row r="2630" spans="1:24" x14ac:dyDescent="0.45">
      <c r="A2630" s="865"/>
      <c r="B2630" s="26" t="s">
        <v>24</v>
      </c>
      <c r="C2630" s="232">
        <v>52</v>
      </c>
      <c r="D2630" s="28">
        <v>16</v>
      </c>
      <c r="E2630" s="29" t="str">
        <f t="shared" si="95"/>
        <v>015216</v>
      </c>
      <c r="F2630" s="30" t="s">
        <v>36</v>
      </c>
      <c r="G2630" s="33" t="s">
        <v>24</v>
      </c>
      <c r="H2630" s="34" t="s">
        <v>4068</v>
      </c>
      <c r="I2630" s="33" t="s">
        <v>46</v>
      </c>
      <c r="J2630" s="174" t="s">
        <v>4079</v>
      </c>
      <c r="K2630" s="33" t="s">
        <v>46</v>
      </c>
      <c r="L2630" s="34" t="s">
        <v>4080</v>
      </c>
      <c r="M2630" s="33" t="s">
        <v>46</v>
      </c>
      <c r="N2630" s="34" t="s">
        <v>2946</v>
      </c>
      <c r="O2630" s="33"/>
      <c r="P2630" s="34"/>
      <c r="Q2630" s="234"/>
      <c r="R2630" s="37"/>
      <c r="S2630" s="38" t="s">
        <v>51</v>
      </c>
      <c r="T2630" s="43"/>
      <c r="U2630" s="42"/>
      <c r="V2630" s="41">
        <f t="shared" si="96"/>
        <v>45</v>
      </c>
      <c r="W2630" s="13"/>
      <c r="X2630" s="15"/>
    </row>
    <row r="2631" spans="1:24" x14ac:dyDescent="0.45">
      <c r="A2631" s="865"/>
      <c r="B2631" s="26" t="s">
        <v>24</v>
      </c>
      <c r="C2631" s="232">
        <v>52</v>
      </c>
      <c r="D2631" s="28">
        <v>16</v>
      </c>
      <c r="E2631" s="29" t="str">
        <f t="shared" si="95"/>
        <v>015216</v>
      </c>
      <c r="F2631" s="30" t="s">
        <v>36</v>
      </c>
      <c r="G2631" s="33" t="s">
        <v>24</v>
      </c>
      <c r="H2631" s="34" t="s">
        <v>4068</v>
      </c>
      <c r="I2631" s="33" t="s">
        <v>49</v>
      </c>
      <c r="J2631" s="174" t="s">
        <v>4081</v>
      </c>
      <c r="K2631" s="33" t="s">
        <v>49</v>
      </c>
      <c r="L2631" s="34" t="s">
        <v>4082</v>
      </c>
      <c r="M2631" s="33" t="s">
        <v>49</v>
      </c>
      <c r="N2631" s="174" t="s">
        <v>4083</v>
      </c>
      <c r="O2631" s="33"/>
      <c r="P2631" s="34"/>
      <c r="Q2631" s="234"/>
      <c r="R2631" s="37"/>
      <c r="S2631" s="38" t="s">
        <v>4084</v>
      </c>
      <c r="T2631" s="43"/>
      <c r="U2631" s="42"/>
      <c r="V2631" s="41">
        <f t="shared" si="96"/>
        <v>47</v>
      </c>
      <c r="W2631" s="13"/>
      <c r="X2631" s="15"/>
    </row>
    <row r="2632" spans="1:24" x14ac:dyDescent="0.45">
      <c r="A2632" s="865"/>
      <c r="B2632" s="26" t="s">
        <v>24</v>
      </c>
      <c r="C2632" s="232">
        <v>52</v>
      </c>
      <c r="D2632" s="28">
        <v>16</v>
      </c>
      <c r="E2632" s="29" t="str">
        <f t="shared" si="95"/>
        <v>015216</v>
      </c>
      <c r="F2632" s="30" t="s">
        <v>36</v>
      </c>
      <c r="G2632" s="33" t="s">
        <v>24</v>
      </c>
      <c r="H2632" s="34" t="s">
        <v>4068</v>
      </c>
      <c r="I2632" s="33" t="s">
        <v>52</v>
      </c>
      <c r="J2632" s="174" t="s">
        <v>4085</v>
      </c>
      <c r="K2632" s="33" t="s">
        <v>52</v>
      </c>
      <c r="L2632" s="34" t="s">
        <v>4086</v>
      </c>
      <c r="M2632" s="33" t="s">
        <v>52</v>
      </c>
      <c r="N2632" s="174" t="s">
        <v>4087</v>
      </c>
      <c r="O2632" s="33"/>
      <c r="P2632" s="34"/>
      <c r="Q2632" s="234"/>
      <c r="R2632" s="37"/>
      <c r="S2632" s="38" t="s">
        <v>4088</v>
      </c>
      <c r="T2632" s="43"/>
      <c r="U2632" s="42"/>
      <c r="V2632" s="41">
        <f t="shared" si="96"/>
        <v>48</v>
      </c>
      <c r="W2632" s="13"/>
      <c r="X2632" s="15"/>
    </row>
    <row r="2633" spans="1:24" x14ac:dyDescent="0.45">
      <c r="A2633" s="865"/>
      <c r="B2633" s="26" t="s">
        <v>24</v>
      </c>
      <c r="C2633" s="232">
        <v>52</v>
      </c>
      <c r="D2633" s="28">
        <v>16</v>
      </c>
      <c r="E2633" s="29" t="str">
        <f t="shared" si="95"/>
        <v>015216</v>
      </c>
      <c r="F2633" s="30" t="s">
        <v>36</v>
      </c>
      <c r="G2633" s="33" t="s">
        <v>24</v>
      </c>
      <c r="H2633" s="34" t="s">
        <v>4068</v>
      </c>
      <c r="I2633" s="33" t="s">
        <v>54</v>
      </c>
      <c r="J2633" s="174" t="s">
        <v>4089</v>
      </c>
      <c r="K2633" s="33" t="s">
        <v>54</v>
      </c>
      <c r="L2633" s="34" t="s">
        <v>4090</v>
      </c>
      <c r="M2633" s="33" t="s">
        <v>54</v>
      </c>
      <c r="N2633" s="174" t="s">
        <v>4091</v>
      </c>
      <c r="O2633" s="33"/>
      <c r="P2633" s="34"/>
      <c r="Q2633" s="234"/>
      <c r="R2633" s="37"/>
      <c r="S2633" s="38"/>
      <c r="T2633" s="43"/>
      <c r="U2633" s="42"/>
      <c r="V2633" s="41">
        <f t="shared" si="96"/>
        <v>52</v>
      </c>
      <c r="W2633" s="13"/>
      <c r="X2633" s="15"/>
    </row>
    <row r="2634" spans="1:24" x14ac:dyDescent="0.45">
      <c r="A2634" s="865"/>
      <c r="B2634" s="26" t="s">
        <v>24</v>
      </c>
      <c r="C2634" s="232">
        <v>52</v>
      </c>
      <c r="D2634" s="28">
        <v>16</v>
      </c>
      <c r="E2634" s="29" t="str">
        <f t="shared" si="95"/>
        <v>015216</v>
      </c>
      <c r="F2634" s="30" t="s">
        <v>36</v>
      </c>
      <c r="G2634" s="33" t="s">
        <v>24</v>
      </c>
      <c r="H2634" s="34" t="s">
        <v>4068</v>
      </c>
      <c r="I2634" s="33" t="s">
        <v>56</v>
      </c>
      <c r="J2634" s="174" t="s">
        <v>4092</v>
      </c>
      <c r="K2634" s="33" t="s">
        <v>56</v>
      </c>
      <c r="L2634" s="34" t="s">
        <v>4093</v>
      </c>
      <c r="M2634" s="33" t="s">
        <v>56</v>
      </c>
      <c r="N2634" s="174" t="s">
        <v>4094</v>
      </c>
      <c r="O2634" s="33"/>
      <c r="P2634" s="34"/>
      <c r="Q2634" s="234"/>
      <c r="R2634" s="37"/>
      <c r="S2634" s="38"/>
      <c r="T2634" s="43"/>
      <c r="U2634" s="42"/>
      <c r="V2634" s="41">
        <f t="shared" si="96"/>
        <v>61</v>
      </c>
      <c r="W2634" s="13"/>
      <c r="X2634" s="15"/>
    </row>
    <row r="2635" spans="1:24" x14ac:dyDescent="0.45">
      <c r="A2635" s="865"/>
      <c r="B2635" s="26" t="s">
        <v>24</v>
      </c>
      <c r="C2635" s="232">
        <v>52</v>
      </c>
      <c r="D2635" s="28">
        <v>16</v>
      </c>
      <c r="E2635" s="29" t="str">
        <f t="shared" si="95"/>
        <v>015216</v>
      </c>
      <c r="F2635" s="30" t="s">
        <v>36</v>
      </c>
      <c r="G2635" s="33" t="s">
        <v>24</v>
      </c>
      <c r="H2635" s="34" t="s">
        <v>4068</v>
      </c>
      <c r="I2635" s="33" t="s">
        <v>58</v>
      </c>
      <c r="J2635" s="174" t="s">
        <v>4095</v>
      </c>
      <c r="K2635" s="33" t="s">
        <v>58</v>
      </c>
      <c r="L2635" s="34" t="s">
        <v>4096</v>
      </c>
      <c r="M2635" s="33" t="s">
        <v>58</v>
      </c>
      <c r="N2635" s="34" t="s">
        <v>4097</v>
      </c>
      <c r="O2635" s="33"/>
      <c r="P2635" s="34"/>
      <c r="Q2635" s="234"/>
      <c r="R2635" s="37"/>
      <c r="S2635" s="38"/>
      <c r="T2635" s="43"/>
      <c r="U2635" s="42"/>
      <c r="V2635" s="41">
        <f t="shared" si="96"/>
        <v>46</v>
      </c>
      <c r="W2635" s="13"/>
      <c r="X2635" s="15"/>
    </row>
    <row r="2636" spans="1:24" x14ac:dyDescent="0.45">
      <c r="A2636" s="865"/>
      <c r="B2636" s="26" t="s">
        <v>24</v>
      </c>
      <c r="C2636" s="232">
        <v>52</v>
      </c>
      <c r="D2636" s="28">
        <v>16</v>
      </c>
      <c r="E2636" s="29" t="str">
        <f t="shared" si="95"/>
        <v>015216</v>
      </c>
      <c r="F2636" s="30" t="s">
        <v>36</v>
      </c>
      <c r="G2636" s="33" t="s">
        <v>24</v>
      </c>
      <c r="H2636" s="34" t="s">
        <v>4068</v>
      </c>
      <c r="I2636" s="33" t="s">
        <v>60</v>
      </c>
      <c r="J2636" s="174" t="s">
        <v>4098</v>
      </c>
      <c r="K2636" s="33" t="s">
        <v>60</v>
      </c>
      <c r="L2636" s="34" t="s">
        <v>4099</v>
      </c>
      <c r="M2636" s="33" t="s">
        <v>60</v>
      </c>
      <c r="N2636" s="34" t="s">
        <v>4100</v>
      </c>
      <c r="O2636" s="33"/>
      <c r="P2636" s="34"/>
      <c r="Q2636" s="234"/>
      <c r="R2636" s="37"/>
      <c r="S2636" s="38"/>
      <c r="T2636" s="43"/>
      <c r="U2636" s="42"/>
      <c r="V2636" s="41">
        <f t="shared" si="96"/>
        <v>42</v>
      </c>
      <c r="W2636" s="13"/>
      <c r="X2636" s="15"/>
    </row>
    <row r="2637" spans="1:24" x14ac:dyDescent="0.45">
      <c r="A2637" s="865"/>
      <c r="B2637" s="26" t="s">
        <v>24</v>
      </c>
      <c r="C2637" s="232">
        <v>52</v>
      </c>
      <c r="D2637" s="28">
        <v>16</v>
      </c>
      <c r="E2637" s="29" t="str">
        <f t="shared" si="95"/>
        <v>015216</v>
      </c>
      <c r="F2637" s="30" t="s">
        <v>36</v>
      </c>
      <c r="G2637" s="33" t="s">
        <v>24</v>
      </c>
      <c r="H2637" s="34" t="s">
        <v>4068</v>
      </c>
      <c r="I2637" s="33" t="s">
        <v>62</v>
      </c>
      <c r="J2637" s="174" t="s">
        <v>4101</v>
      </c>
      <c r="K2637" s="55" t="s">
        <v>62</v>
      </c>
      <c r="L2637" s="34" t="s">
        <v>4102</v>
      </c>
      <c r="M2637" s="33" t="s">
        <v>62</v>
      </c>
      <c r="N2637" s="34" t="s">
        <v>3514</v>
      </c>
      <c r="O2637" s="33"/>
      <c r="P2637" s="34"/>
      <c r="Q2637" s="234"/>
      <c r="R2637" s="37"/>
      <c r="S2637" s="38"/>
      <c r="T2637" s="43"/>
      <c r="U2637" s="42"/>
      <c r="V2637" s="41">
        <f t="shared" si="96"/>
        <v>47</v>
      </c>
      <c r="W2637" s="13"/>
      <c r="X2637" s="15"/>
    </row>
    <row r="2638" spans="1:24" x14ac:dyDescent="0.45">
      <c r="A2638" s="865"/>
      <c r="B2638" s="26" t="s">
        <v>24</v>
      </c>
      <c r="C2638" s="232">
        <v>52</v>
      </c>
      <c r="D2638" s="28">
        <v>16</v>
      </c>
      <c r="E2638" s="29" t="str">
        <f t="shared" si="95"/>
        <v>015216</v>
      </c>
      <c r="F2638" s="30" t="s">
        <v>36</v>
      </c>
      <c r="G2638" s="33" t="s">
        <v>24</v>
      </c>
      <c r="H2638" s="34" t="s">
        <v>4068</v>
      </c>
      <c r="I2638" s="33" t="s">
        <v>64</v>
      </c>
      <c r="J2638" s="174" t="s">
        <v>4103</v>
      </c>
      <c r="K2638" s="33" t="s">
        <v>64</v>
      </c>
      <c r="L2638" s="34" t="s">
        <v>4104</v>
      </c>
      <c r="M2638" s="33" t="s">
        <v>64</v>
      </c>
      <c r="N2638" s="34" t="s">
        <v>4105</v>
      </c>
      <c r="O2638" s="33"/>
      <c r="P2638" s="34"/>
      <c r="Q2638" s="234"/>
      <c r="R2638" s="37"/>
      <c r="S2638" s="38"/>
      <c r="T2638" s="43"/>
      <c r="U2638" s="42"/>
      <c r="V2638" s="41">
        <f t="shared" si="96"/>
        <v>52</v>
      </c>
      <c r="W2638" s="13"/>
      <c r="X2638" s="15"/>
    </row>
    <row r="2639" spans="1:24" x14ac:dyDescent="0.45">
      <c r="A2639" s="865"/>
      <c r="B2639" s="26" t="s">
        <v>24</v>
      </c>
      <c r="C2639" s="232">
        <v>52</v>
      </c>
      <c r="D2639" s="28">
        <v>16</v>
      </c>
      <c r="E2639" s="29" t="str">
        <f t="shared" si="95"/>
        <v>015216</v>
      </c>
      <c r="F2639" s="30" t="s">
        <v>36</v>
      </c>
      <c r="G2639" s="33" t="s">
        <v>24</v>
      </c>
      <c r="H2639" s="34" t="s">
        <v>4068</v>
      </c>
      <c r="I2639" s="33" t="s">
        <v>66</v>
      </c>
      <c r="J2639" s="174" t="s">
        <v>4106</v>
      </c>
      <c r="K2639" s="33" t="s">
        <v>66</v>
      </c>
      <c r="L2639" s="34" t="s">
        <v>764</v>
      </c>
      <c r="M2639" s="33" t="s">
        <v>66</v>
      </c>
      <c r="N2639" s="34" t="s">
        <v>4107</v>
      </c>
      <c r="O2639" s="33"/>
      <c r="P2639" s="34"/>
      <c r="Q2639" s="234"/>
      <c r="R2639" s="37"/>
      <c r="S2639" s="38"/>
      <c r="T2639" s="43"/>
      <c r="U2639" s="42"/>
      <c r="V2639" s="41">
        <f t="shared" si="96"/>
        <v>47</v>
      </c>
      <c r="W2639" s="13"/>
      <c r="X2639" s="15"/>
    </row>
    <row r="2640" spans="1:24" x14ac:dyDescent="0.45">
      <c r="A2640" s="865"/>
      <c r="B2640" s="26" t="s">
        <v>24</v>
      </c>
      <c r="C2640" s="232">
        <v>52</v>
      </c>
      <c r="D2640" s="28">
        <v>16</v>
      </c>
      <c r="E2640" s="29" t="str">
        <f t="shared" si="95"/>
        <v>015216</v>
      </c>
      <c r="F2640" s="30" t="s">
        <v>36</v>
      </c>
      <c r="G2640" s="33" t="s">
        <v>24</v>
      </c>
      <c r="H2640" s="34" t="s">
        <v>4068</v>
      </c>
      <c r="I2640" s="33" t="s">
        <v>68</v>
      </c>
      <c r="J2640" s="174" t="s">
        <v>4108</v>
      </c>
      <c r="K2640" s="55" t="s">
        <v>68</v>
      </c>
      <c r="L2640" s="34" t="s">
        <v>3749</v>
      </c>
      <c r="M2640" s="33" t="s">
        <v>68</v>
      </c>
      <c r="N2640" s="34" t="s">
        <v>4109</v>
      </c>
      <c r="O2640" s="33"/>
      <c r="P2640" s="34"/>
      <c r="Q2640" s="234"/>
      <c r="R2640" s="37"/>
      <c r="S2640" s="38"/>
      <c r="T2640" s="43"/>
      <c r="U2640" s="42"/>
      <c r="V2640" s="41">
        <f t="shared" si="96"/>
        <v>40</v>
      </c>
      <c r="W2640" s="13"/>
      <c r="X2640" s="15"/>
    </row>
    <row r="2641" spans="1:24" x14ac:dyDescent="0.45">
      <c r="A2641" s="865"/>
      <c r="B2641" s="26" t="s">
        <v>24</v>
      </c>
      <c r="C2641" s="232">
        <v>52</v>
      </c>
      <c r="D2641" s="28">
        <v>16</v>
      </c>
      <c r="E2641" s="29" t="str">
        <f t="shared" si="95"/>
        <v>015216</v>
      </c>
      <c r="F2641" s="30" t="s">
        <v>36</v>
      </c>
      <c r="G2641" s="33" t="s">
        <v>24</v>
      </c>
      <c r="H2641" s="34" t="s">
        <v>4068</v>
      </c>
      <c r="I2641" s="33" t="s">
        <v>70</v>
      </c>
      <c r="J2641" s="174" t="s">
        <v>4110</v>
      </c>
      <c r="K2641" s="55" t="s">
        <v>70</v>
      </c>
      <c r="L2641" s="34" t="s">
        <v>4111</v>
      </c>
      <c r="M2641" s="33" t="s">
        <v>70</v>
      </c>
      <c r="N2641" s="34" t="s">
        <v>4112</v>
      </c>
      <c r="O2641" s="33"/>
      <c r="P2641" s="34"/>
      <c r="Q2641" s="234"/>
      <c r="R2641" s="37"/>
      <c r="S2641" s="38"/>
      <c r="T2641" s="43"/>
      <c r="U2641" s="42"/>
      <c r="V2641" s="41">
        <f t="shared" si="96"/>
        <v>53</v>
      </c>
      <c r="W2641" s="13"/>
      <c r="X2641" s="15"/>
    </row>
    <row r="2642" spans="1:24" x14ac:dyDescent="0.45">
      <c r="A2642" s="865"/>
      <c r="B2642" s="26" t="s">
        <v>24</v>
      </c>
      <c r="C2642" s="232">
        <v>52</v>
      </c>
      <c r="D2642" s="28">
        <v>16</v>
      </c>
      <c r="E2642" s="29" t="str">
        <f t="shared" si="95"/>
        <v>015216</v>
      </c>
      <c r="F2642" s="30" t="s">
        <v>36</v>
      </c>
      <c r="G2642" s="33" t="s">
        <v>24</v>
      </c>
      <c r="H2642" s="34" t="s">
        <v>4068</v>
      </c>
      <c r="I2642" s="33" t="s">
        <v>72</v>
      </c>
      <c r="J2642" s="174" t="s">
        <v>4113</v>
      </c>
      <c r="K2642" s="33" t="s">
        <v>72</v>
      </c>
      <c r="L2642" s="34" t="s">
        <v>4114</v>
      </c>
      <c r="M2642" s="55" t="s">
        <v>72</v>
      </c>
      <c r="N2642" s="34" t="s">
        <v>4115</v>
      </c>
      <c r="O2642" s="33"/>
      <c r="P2642" s="34"/>
      <c r="Q2642" s="234"/>
      <c r="R2642" s="37"/>
      <c r="S2642" s="38"/>
      <c r="T2642" s="43"/>
      <c r="U2642" s="42"/>
      <c r="V2642" s="41">
        <f t="shared" si="96"/>
        <v>46</v>
      </c>
      <c r="W2642" s="13"/>
      <c r="X2642" s="15"/>
    </row>
    <row r="2643" spans="1:24" x14ac:dyDescent="0.45">
      <c r="A2643" s="865"/>
      <c r="B2643" s="26" t="s">
        <v>24</v>
      </c>
      <c r="C2643" s="232">
        <v>52</v>
      </c>
      <c r="D2643" s="28">
        <v>16</v>
      </c>
      <c r="E2643" s="29" t="str">
        <f t="shared" si="95"/>
        <v>015216</v>
      </c>
      <c r="F2643" s="30" t="s">
        <v>36</v>
      </c>
      <c r="G2643" s="33" t="s">
        <v>24</v>
      </c>
      <c r="H2643" s="34" t="s">
        <v>4068</v>
      </c>
      <c r="I2643" s="33" t="s">
        <v>74</v>
      </c>
      <c r="J2643" s="174" t="s">
        <v>4116</v>
      </c>
      <c r="K2643" s="33" t="s">
        <v>74</v>
      </c>
      <c r="L2643" s="34" t="s">
        <v>4117</v>
      </c>
      <c r="M2643" s="55" t="s">
        <v>74</v>
      </c>
      <c r="N2643" s="34" t="s">
        <v>4118</v>
      </c>
      <c r="O2643" s="33"/>
      <c r="P2643" s="34"/>
      <c r="Q2643" s="234"/>
      <c r="R2643" s="37"/>
      <c r="S2643" s="38"/>
      <c r="T2643" s="43"/>
      <c r="U2643" s="42"/>
      <c r="V2643" s="41">
        <f t="shared" si="96"/>
        <v>41</v>
      </c>
      <c r="W2643" s="13"/>
      <c r="X2643" s="15"/>
    </row>
    <row r="2644" spans="1:24" x14ac:dyDescent="0.45">
      <c r="A2644" s="865"/>
      <c r="B2644" s="26" t="s">
        <v>24</v>
      </c>
      <c r="C2644" s="232">
        <v>52</v>
      </c>
      <c r="D2644" s="28">
        <v>16</v>
      </c>
      <c r="E2644" s="29" t="str">
        <f t="shared" si="95"/>
        <v>015216</v>
      </c>
      <c r="F2644" s="30" t="s">
        <v>36</v>
      </c>
      <c r="G2644" s="33" t="s">
        <v>24</v>
      </c>
      <c r="H2644" s="34" t="s">
        <v>4068</v>
      </c>
      <c r="I2644" s="33" t="s">
        <v>76</v>
      </c>
      <c r="J2644" s="174" t="s">
        <v>4119</v>
      </c>
      <c r="K2644" s="55" t="s">
        <v>76</v>
      </c>
      <c r="L2644" s="34" t="s">
        <v>4120</v>
      </c>
      <c r="M2644" s="55" t="s">
        <v>76</v>
      </c>
      <c r="N2644" s="34" t="s">
        <v>4121</v>
      </c>
      <c r="O2644" s="33"/>
      <c r="P2644" s="34"/>
      <c r="Q2644" s="234"/>
      <c r="R2644" s="37"/>
      <c r="S2644" s="38"/>
      <c r="T2644" s="43"/>
      <c r="U2644" s="42"/>
      <c r="V2644" s="41">
        <f t="shared" si="96"/>
        <v>49</v>
      </c>
      <c r="W2644" s="13"/>
      <c r="X2644" s="15"/>
    </row>
    <row r="2645" spans="1:24" x14ac:dyDescent="0.45">
      <c r="A2645" s="865"/>
      <c r="B2645" s="26" t="s">
        <v>24</v>
      </c>
      <c r="C2645" s="232">
        <v>52</v>
      </c>
      <c r="D2645" s="28">
        <v>16</v>
      </c>
      <c r="E2645" s="29" t="str">
        <f t="shared" si="95"/>
        <v>015216</v>
      </c>
      <c r="F2645" s="30" t="s">
        <v>36</v>
      </c>
      <c r="G2645" s="33" t="s">
        <v>24</v>
      </c>
      <c r="H2645" s="34" t="s">
        <v>4068</v>
      </c>
      <c r="I2645" s="33" t="s">
        <v>78</v>
      </c>
      <c r="J2645" s="174" t="s">
        <v>4122</v>
      </c>
      <c r="K2645" s="55" t="s">
        <v>78</v>
      </c>
      <c r="L2645" s="34" t="s">
        <v>4123</v>
      </c>
      <c r="M2645" s="55" t="s">
        <v>78</v>
      </c>
      <c r="N2645" s="34" t="s">
        <v>3006</v>
      </c>
      <c r="O2645" s="33"/>
      <c r="P2645" s="34"/>
      <c r="Q2645" s="234"/>
      <c r="R2645" s="37"/>
      <c r="S2645" s="38"/>
      <c r="T2645" s="43"/>
      <c r="U2645" s="42"/>
      <c r="V2645" s="41">
        <f t="shared" si="96"/>
        <v>59</v>
      </c>
      <c r="W2645" s="13"/>
      <c r="X2645" s="15"/>
    </row>
    <row r="2646" spans="1:24" x14ac:dyDescent="0.45">
      <c r="A2646" s="865"/>
      <c r="B2646" s="26" t="s">
        <v>24</v>
      </c>
      <c r="C2646" s="232">
        <v>52</v>
      </c>
      <c r="D2646" s="28">
        <v>16</v>
      </c>
      <c r="E2646" s="29" t="str">
        <f t="shared" si="95"/>
        <v>015216</v>
      </c>
      <c r="F2646" s="30" t="s">
        <v>36</v>
      </c>
      <c r="G2646" s="33" t="s">
        <v>24</v>
      </c>
      <c r="H2646" s="34" t="s">
        <v>4068</v>
      </c>
      <c r="I2646" s="33" t="s">
        <v>80</v>
      </c>
      <c r="J2646" s="174" t="s">
        <v>4124</v>
      </c>
      <c r="K2646" s="55" t="s">
        <v>80</v>
      </c>
      <c r="L2646" s="34" t="s">
        <v>4125</v>
      </c>
      <c r="M2646" s="55" t="s">
        <v>80</v>
      </c>
      <c r="N2646" s="34" t="s">
        <v>4126</v>
      </c>
      <c r="O2646" s="33"/>
      <c r="P2646" s="34"/>
      <c r="Q2646" s="234"/>
      <c r="R2646" s="37"/>
      <c r="S2646" s="38"/>
      <c r="T2646" s="43"/>
      <c r="U2646" s="42"/>
      <c r="V2646" s="41">
        <f t="shared" si="96"/>
        <v>52</v>
      </c>
      <c r="W2646" s="13"/>
      <c r="X2646" s="15"/>
    </row>
    <row r="2647" spans="1:24" x14ac:dyDescent="0.45">
      <c r="A2647" s="865"/>
      <c r="B2647" s="26" t="s">
        <v>24</v>
      </c>
      <c r="C2647" s="232">
        <v>52</v>
      </c>
      <c r="D2647" s="28">
        <v>16</v>
      </c>
      <c r="E2647" s="29" t="str">
        <f t="shared" si="95"/>
        <v>015216</v>
      </c>
      <c r="F2647" s="30" t="s">
        <v>36</v>
      </c>
      <c r="G2647" s="33" t="s">
        <v>24</v>
      </c>
      <c r="H2647" s="34" t="s">
        <v>4068</v>
      </c>
      <c r="I2647" s="33" t="s">
        <v>82</v>
      </c>
      <c r="J2647" s="174" t="s">
        <v>4127</v>
      </c>
      <c r="K2647" s="55" t="s">
        <v>82</v>
      </c>
      <c r="L2647" s="34" t="s">
        <v>4128</v>
      </c>
      <c r="M2647" s="55" t="s">
        <v>82</v>
      </c>
      <c r="N2647" s="34" t="s">
        <v>4129</v>
      </c>
      <c r="O2647" s="33"/>
      <c r="P2647" s="34"/>
      <c r="Q2647" s="234"/>
      <c r="R2647" s="37"/>
      <c r="S2647" s="38"/>
      <c r="T2647" s="43"/>
      <c r="U2647" s="42"/>
      <c r="V2647" s="41">
        <f t="shared" si="96"/>
        <v>53</v>
      </c>
      <c r="W2647" s="13"/>
      <c r="X2647" s="15"/>
    </row>
    <row r="2648" spans="1:24" x14ac:dyDescent="0.45">
      <c r="A2648" s="865"/>
      <c r="B2648" s="26" t="s">
        <v>24</v>
      </c>
      <c r="C2648" s="232">
        <v>52</v>
      </c>
      <c r="D2648" s="28">
        <v>16</v>
      </c>
      <c r="E2648" s="29" t="str">
        <f t="shared" si="95"/>
        <v>015216</v>
      </c>
      <c r="F2648" s="30" t="s">
        <v>36</v>
      </c>
      <c r="G2648" s="33" t="s">
        <v>24</v>
      </c>
      <c r="H2648" s="34" t="s">
        <v>4068</v>
      </c>
      <c r="I2648" s="33" t="s">
        <v>84</v>
      </c>
      <c r="J2648" s="174" t="s">
        <v>4130</v>
      </c>
      <c r="K2648" s="55" t="s">
        <v>84</v>
      </c>
      <c r="L2648" s="34" t="s">
        <v>4131</v>
      </c>
      <c r="M2648" s="55" t="s">
        <v>84</v>
      </c>
      <c r="N2648" s="34" t="s">
        <v>4132</v>
      </c>
      <c r="O2648" s="33"/>
      <c r="P2648" s="34"/>
      <c r="Q2648" s="234"/>
      <c r="R2648" s="37"/>
      <c r="S2648" s="38"/>
      <c r="T2648" s="43"/>
      <c r="U2648" s="42"/>
      <c r="V2648" s="41">
        <f t="shared" si="96"/>
        <v>60</v>
      </c>
      <c r="W2648" s="13"/>
      <c r="X2648" s="15"/>
    </row>
    <row r="2649" spans="1:24" x14ac:dyDescent="0.45">
      <c r="A2649" s="865"/>
      <c r="B2649" s="26" t="s">
        <v>24</v>
      </c>
      <c r="C2649" s="232">
        <v>52</v>
      </c>
      <c r="D2649" s="28">
        <v>16</v>
      </c>
      <c r="E2649" s="29" t="str">
        <f t="shared" si="95"/>
        <v>015216</v>
      </c>
      <c r="F2649" s="30" t="s">
        <v>36</v>
      </c>
      <c r="G2649" s="33" t="s">
        <v>24</v>
      </c>
      <c r="H2649" s="34" t="s">
        <v>4068</v>
      </c>
      <c r="I2649" s="33" t="s">
        <v>86</v>
      </c>
      <c r="J2649" s="174" t="s">
        <v>4133</v>
      </c>
      <c r="K2649" s="33"/>
      <c r="L2649" s="34"/>
      <c r="M2649" s="55" t="s">
        <v>86</v>
      </c>
      <c r="N2649" s="34" t="s">
        <v>4134</v>
      </c>
      <c r="O2649" s="33"/>
      <c r="P2649" s="34"/>
      <c r="Q2649" s="234"/>
      <c r="R2649" s="37"/>
      <c r="S2649" s="38"/>
      <c r="T2649" s="43"/>
      <c r="U2649" s="42"/>
      <c r="V2649" s="41">
        <f t="shared" si="96"/>
        <v>76</v>
      </c>
      <c r="W2649" s="13"/>
      <c r="X2649" s="15"/>
    </row>
    <row r="2650" spans="1:24" x14ac:dyDescent="0.45">
      <c r="A2650" s="865"/>
      <c r="B2650" s="26" t="s">
        <v>24</v>
      </c>
      <c r="C2650" s="232">
        <v>52</v>
      </c>
      <c r="D2650" s="28">
        <v>16</v>
      </c>
      <c r="E2650" s="29" t="str">
        <f t="shared" si="95"/>
        <v>015216</v>
      </c>
      <c r="F2650" s="30" t="s">
        <v>36</v>
      </c>
      <c r="G2650" s="33" t="s">
        <v>24</v>
      </c>
      <c r="H2650" s="34" t="s">
        <v>4068</v>
      </c>
      <c r="I2650" s="33" t="s">
        <v>25</v>
      </c>
      <c r="J2650" s="174" t="s">
        <v>4135</v>
      </c>
      <c r="K2650" s="33"/>
      <c r="L2650" s="34"/>
      <c r="M2650" s="33"/>
      <c r="N2650" s="34"/>
      <c r="O2650" s="33"/>
      <c r="P2650" s="34"/>
      <c r="Q2650" s="234"/>
      <c r="R2650" s="37"/>
      <c r="S2650" s="38"/>
      <c r="T2650" s="43"/>
      <c r="U2650" s="42"/>
      <c r="V2650" s="41">
        <f t="shared" si="96"/>
        <v>43</v>
      </c>
      <c r="W2650" s="13"/>
      <c r="X2650" s="15"/>
    </row>
    <row r="2651" spans="1:24" x14ac:dyDescent="0.45">
      <c r="A2651" s="865"/>
      <c r="B2651" s="26" t="s">
        <v>24</v>
      </c>
      <c r="C2651" s="232">
        <v>52</v>
      </c>
      <c r="D2651" s="28">
        <v>16</v>
      </c>
      <c r="E2651" s="29" t="str">
        <f t="shared" si="95"/>
        <v>015216</v>
      </c>
      <c r="F2651" s="30" t="s">
        <v>36</v>
      </c>
      <c r="G2651" s="33" t="s">
        <v>24</v>
      </c>
      <c r="H2651" s="34" t="s">
        <v>4068</v>
      </c>
      <c r="I2651" s="33" t="s">
        <v>89</v>
      </c>
      <c r="J2651" s="174" t="s">
        <v>4136</v>
      </c>
      <c r="K2651" s="33"/>
      <c r="L2651" s="34"/>
      <c r="M2651" s="33"/>
      <c r="N2651" s="34"/>
      <c r="O2651" s="33"/>
      <c r="P2651" s="34"/>
      <c r="Q2651" s="234"/>
      <c r="R2651" s="37"/>
      <c r="S2651" s="38"/>
      <c r="T2651" s="43"/>
      <c r="U2651" s="42"/>
      <c r="V2651" s="41">
        <f t="shared" si="96"/>
        <v>34</v>
      </c>
      <c r="W2651" s="13"/>
      <c r="X2651" s="15"/>
    </row>
    <row r="2652" spans="1:24" x14ac:dyDescent="0.45">
      <c r="A2652" s="865"/>
      <c r="B2652" s="26" t="s">
        <v>24</v>
      </c>
      <c r="C2652" s="232">
        <v>52</v>
      </c>
      <c r="D2652" s="28">
        <v>16</v>
      </c>
      <c r="E2652" s="29" t="str">
        <f>B2652&amp;C2652&amp;D2652</f>
        <v>015216</v>
      </c>
      <c r="F2652" s="30" t="s">
        <v>36</v>
      </c>
      <c r="G2652" s="33" t="s">
        <v>24</v>
      </c>
      <c r="H2652" s="34" t="s">
        <v>4068</v>
      </c>
      <c r="I2652" s="33" t="s">
        <v>91</v>
      </c>
      <c r="J2652" s="34" t="s">
        <v>4137</v>
      </c>
      <c r="K2652" s="33"/>
      <c r="L2652" s="34"/>
      <c r="M2652" s="33"/>
      <c r="N2652" s="34"/>
      <c r="O2652" s="33"/>
      <c r="P2652" s="34"/>
      <c r="Q2652" s="234"/>
      <c r="R2652" s="37"/>
      <c r="S2652" s="38"/>
      <c r="T2652" s="43"/>
      <c r="U2652" s="42"/>
      <c r="V2652" s="41">
        <f t="shared" si="96"/>
        <v>31</v>
      </c>
      <c r="W2652" s="13"/>
      <c r="X2652" s="15"/>
    </row>
    <row r="2653" spans="1:24" x14ac:dyDescent="0.45">
      <c r="A2653" s="865"/>
      <c r="B2653" s="26" t="s">
        <v>24</v>
      </c>
      <c r="C2653" s="232">
        <v>52</v>
      </c>
      <c r="D2653" s="28">
        <v>16</v>
      </c>
      <c r="E2653" s="29" t="str">
        <f>B2653&amp;C2653&amp;D2653</f>
        <v>015216</v>
      </c>
      <c r="F2653" s="30" t="s">
        <v>36</v>
      </c>
      <c r="G2653" s="33" t="s">
        <v>24</v>
      </c>
      <c r="H2653" s="34" t="s">
        <v>4068</v>
      </c>
      <c r="I2653" s="33" t="s">
        <v>231</v>
      </c>
      <c r="J2653" s="34" t="s">
        <v>4138</v>
      </c>
      <c r="K2653" s="33"/>
      <c r="L2653" s="34"/>
      <c r="M2653" s="33"/>
      <c r="N2653" s="34"/>
      <c r="O2653" s="33"/>
      <c r="P2653" s="34"/>
      <c r="Q2653" s="234"/>
      <c r="R2653" s="37"/>
      <c r="S2653" s="38"/>
      <c r="T2653" s="43"/>
      <c r="U2653" s="42"/>
      <c r="V2653" s="41">
        <f t="shared" si="96"/>
        <v>35</v>
      </c>
      <c r="W2653" s="13"/>
      <c r="X2653" s="15"/>
    </row>
    <row r="2654" spans="1:24" x14ac:dyDescent="0.45">
      <c r="A2654" s="865"/>
      <c r="B2654" s="26" t="s">
        <v>24</v>
      </c>
      <c r="C2654" s="232">
        <v>52</v>
      </c>
      <c r="D2654" s="28">
        <v>16</v>
      </c>
      <c r="E2654" s="29" t="str">
        <f>B2654&amp;C2654&amp;D2654</f>
        <v>015216</v>
      </c>
      <c r="F2654" s="30" t="s">
        <v>36</v>
      </c>
      <c r="G2654" s="33" t="s">
        <v>24</v>
      </c>
      <c r="H2654" s="34" t="s">
        <v>4068</v>
      </c>
      <c r="I2654" s="33" t="s">
        <v>233</v>
      </c>
      <c r="J2654" s="34" t="s">
        <v>4139</v>
      </c>
      <c r="K2654" s="33"/>
      <c r="L2654" s="34"/>
      <c r="M2654" s="33"/>
      <c r="N2654" s="34"/>
      <c r="O2654" s="33"/>
      <c r="P2654" s="34"/>
      <c r="Q2654" s="234"/>
      <c r="R2654" s="37"/>
      <c r="S2654" s="38"/>
      <c r="T2654" s="43"/>
      <c r="U2654" s="42"/>
      <c r="V2654" s="41">
        <f t="shared" si="96"/>
        <v>34</v>
      </c>
      <c r="W2654" s="13"/>
      <c r="X2654" s="15"/>
    </row>
    <row r="2655" spans="1:24" x14ac:dyDescent="0.45">
      <c r="A2655" s="865"/>
      <c r="B2655" s="26" t="s">
        <v>24</v>
      </c>
      <c r="C2655" s="232">
        <v>52</v>
      </c>
      <c r="D2655" s="28">
        <v>16</v>
      </c>
      <c r="E2655" s="29" t="str">
        <f>B2655&amp;C2655&amp;D2655</f>
        <v>015216</v>
      </c>
      <c r="F2655" s="30" t="s">
        <v>36</v>
      </c>
      <c r="G2655" s="33" t="s">
        <v>24</v>
      </c>
      <c r="H2655" s="34" t="s">
        <v>4068</v>
      </c>
      <c r="I2655" s="33" t="s">
        <v>235</v>
      </c>
      <c r="J2655" s="174" t="s">
        <v>4140</v>
      </c>
      <c r="K2655" s="33"/>
      <c r="L2655" s="34"/>
      <c r="M2655" s="33"/>
      <c r="N2655" s="34"/>
      <c r="O2655" s="33"/>
      <c r="P2655" s="34"/>
      <c r="Q2655" s="234"/>
      <c r="R2655" s="37"/>
      <c r="S2655" s="38"/>
      <c r="T2655" s="43"/>
      <c r="U2655" s="42"/>
      <c r="V2655" s="41">
        <f t="shared" si="96"/>
        <v>33</v>
      </c>
      <c r="W2655" s="13"/>
      <c r="X2655" s="15"/>
    </row>
    <row r="2656" spans="1:24" x14ac:dyDescent="0.45">
      <c r="A2656" s="865"/>
      <c r="B2656" s="26" t="s">
        <v>24</v>
      </c>
      <c r="C2656" s="232">
        <v>52</v>
      </c>
      <c r="D2656" s="28">
        <v>16</v>
      </c>
      <c r="E2656" s="29" t="str">
        <f>B2656&amp;C2656&amp;D2656</f>
        <v>015216</v>
      </c>
      <c r="F2656" s="30" t="s">
        <v>36</v>
      </c>
      <c r="G2656" s="33" t="s">
        <v>24</v>
      </c>
      <c r="H2656" s="34" t="s">
        <v>4068</v>
      </c>
      <c r="I2656" s="33" t="s">
        <v>237</v>
      </c>
      <c r="J2656" s="174" t="s">
        <v>4141</v>
      </c>
      <c r="K2656" s="33"/>
      <c r="L2656" s="34"/>
      <c r="M2656" s="33"/>
      <c r="N2656" s="34"/>
      <c r="O2656" s="33"/>
      <c r="P2656" s="34"/>
      <c r="Q2656" s="234"/>
      <c r="R2656" s="37"/>
      <c r="S2656" s="38"/>
      <c r="T2656" s="43"/>
      <c r="U2656" s="42"/>
      <c r="V2656" s="41">
        <f t="shared" si="96"/>
        <v>47</v>
      </c>
      <c r="W2656" s="13"/>
      <c r="X2656" s="15"/>
    </row>
    <row r="2657" spans="1:24" x14ac:dyDescent="0.45">
      <c r="A2657" s="865"/>
      <c r="B2657" s="26" t="s">
        <v>24</v>
      </c>
      <c r="C2657" s="232">
        <v>52</v>
      </c>
      <c r="D2657" s="28">
        <v>16</v>
      </c>
      <c r="E2657" s="29" t="str">
        <f t="shared" ref="E2657:E2755" si="97">B2657&amp;C2657&amp;D2657</f>
        <v>015216</v>
      </c>
      <c r="F2657" s="30" t="s">
        <v>36</v>
      </c>
      <c r="G2657" s="33" t="s">
        <v>24</v>
      </c>
      <c r="H2657" s="34" t="s">
        <v>4068</v>
      </c>
      <c r="I2657" s="33" t="s">
        <v>239</v>
      </c>
      <c r="J2657" s="174" t="s">
        <v>4142</v>
      </c>
      <c r="K2657" s="33"/>
      <c r="L2657" s="34"/>
      <c r="M2657" s="33"/>
      <c r="N2657" s="34"/>
      <c r="O2657" s="33"/>
      <c r="P2657" s="34"/>
      <c r="Q2657" s="234"/>
      <c r="R2657" s="37"/>
      <c r="S2657" s="38"/>
      <c r="T2657" s="43"/>
      <c r="U2657" s="42"/>
      <c r="V2657" s="41">
        <f t="shared" si="96"/>
        <v>31</v>
      </c>
      <c r="W2657" s="13"/>
      <c r="X2657" s="15"/>
    </row>
    <row r="2658" spans="1:24" x14ac:dyDescent="0.45">
      <c r="A2658" s="865"/>
      <c r="B2658" s="26" t="s">
        <v>24</v>
      </c>
      <c r="C2658" s="232">
        <v>52</v>
      </c>
      <c r="D2658" s="28">
        <v>16</v>
      </c>
      <c r="E2658" s="29" t="str">
        <f t="shared" si="97"/>
        <v>015216</v>
      </c>
      <c r="F2658" s="30" t="s">
        <v>36</v>
      </c>
      <c r="G2658" s="33" t="s">
        <v>24</v>
      </c>
      <c r="H2658" s="34" t="s">
        <v>4068</v>
      </c>
      <c r="I2658" s="33" t="s">
        <v>241</v>
      </c>
      <c r="J2658" s="174" t="s">
        <v>4143</v>
      </c>
      <c r="K2658" s="33"/>
      <c r="L2658" s="34"/>
      <c r="M2658" s="33"/>
      <c r="N2658" s="34"/>
      <c r="O2658" s="33"/>
      <c r="P2658" s="34"/>
      <c r="Q2658" s="234"/>
      <c r="R2658" s="37"/>
      <c r="S2658" s="38"/>
      <c r="T2658" s="43"/>
      <c r="U2658" s="42"/>
      <c r="V2658" s="41">
        <f t="shared" si="96"/>
        <v>33</v>
      </c>
      <c r="W2658" s="13"/>
      <c r="X2658" s="15"/>
    </row>
    <row r="2659" spans="1:24" x14ac:dyDescent="0.45">
      <c r="A2659" s="865"/>
      <c r="B2659" s="26" t="s">
        <v>24</v>
      </c>
      <c r="C2659" s="232">
        <v>52</v>
      </c>
      <c r="D2659" s="28">
        <v>16</v>
      </c>
      <c r="E2659" s="29" t="str">
        <f t="shared" si="97"/>
        <v>015216</v>
      </c>
      <c r="F2659" s="30" t="s">
        <v>36</v>
      </c>
      <c r="G2659" s="33" t="s">
        <v>24</v>
      </c>
      <c r="H2659" s="34" t="s">
        <v>4068</v>
      </c>
      <c r="I2659" s="33" t="s">
        <v>243</v>
      </c>
      <c r="J2659" s="174" t="s">
        <v>4144</v>
      </c>
      <c r="K2659" s="33"/>
      <c r="L2659" s="34"/>
      <c r="M2659" s="33"/>
      <c r="N2659" s="34"/>
      <c r="O2659" s="33"/>
      <c r="P2659" s="34"/>
      <c r="Q2659" s="234"/>
      <c r="R2659" s="37"/>
      <c r="S2659" s="38"/>
      <c r="T2659" s="43"/>
      <c r="U2659" s="42"/>
      <c r="V2659" s="41">
        <f t="shared" si="96"/>
        <v>38</v>
      </c>
      <c r="W2659" s="13"/>
      <c r="X2659" s="15"/>
    </row>
    <row r="2660" spans="1:24" x14ac:dyDescent="0.45">
      <c r="A2660" s="865"/>
      <c r="B2660" s="26" t="s">
        <v>24</v>
      </c>
      <c r="C2660" s="232">
        <v>52</v>
      </c>
      <c r="D2660" s="28">
        <v>16</v>
      </c>
      <c r="E2660" s="29" t="str">
        <f t="shared" si="97"/>
        <v>015216</v>
      </c>
      <c r="F2660" s="30" t="s">
        <v>36</v>
      </c>
      <c r="G2660" s="33" t="s">
        <v>24</v>
      </c>
      <c r="H2660" s="34" t="s">
        <v>4068</v>
      </c>
      <c r="I2660" s="33" t="s">
        <v>245</v>
      </c>
      <c r="J2660" s="174" t="s">
        <v>4145</v>
      </c>
      <c r="K2660" s="33"/>
      <c r="L2660" s="34"/>
      <c r="M2660" s="33"/>
      <c r="N2660" s="34"/>
      <c r="O2660" s="33"/>
      <c r="P2660" s="34"/>
      <c r="Q2660" s="234"/>
      <c r="R2660" s="37"/>
      <c r="S2660" s="38"/>
      <c r="T2660" s="43"/>
      <c r="U2660" s="42"/>
      <c r="V2660" s="41">
        <f t="shared" si="96"/>
        <v>51</v>
      </c>
      <c r="W2660" s="13"/>
      <c r="X2660" s="15"/>
    </row>
    <row r="2661" spans="1:24" x14ac:dyDescent="0.45">
      <c r="A2661" s="865"/>
      <c r="B2661" s="26" t="s">
        <v>24</v>
      </c>
      <c r="C2661" s="232">
        <v>52</v>
      </c>
      <c r="D2661" s="28">
        <v>16</v>
      </c>
      <c r="E2661" s="29" t="str">
        <f t="shared" si="97"/>
        <v>015216</v>
      </c>
      <c r="F2661" s="30" t="s">
        <v>36</v>
      </c>
      <c r="G2661" s="33" t="s">
        <v>24</v>
      </c>
      <c r="H2661" s="34" t="s">
        <v>4068</v>
      </c>
      <c r="I2661" s="33" t="s">
        <v>247</v>
      </c>
      <c r="J2661" s="174" t="s">
        <v>4146</v>
      </c>
      <c r="K2661" s="33"/>
      <c r="L2661" s="34"/>
      <c r="M2661" s="33"/>
      <c r="N2661" s="34"/>
      <c r="O2661" s="33"/>
      <c r="P2661" s="34"/>
      <c r="Q2661" s="234"/>
      <c r="R2661" s="37"/>
      <c r="S2661" s="38"/>
      <c r="T2661" s="43"/>
      <c r="U2661" s="42"/>
      <c r="V2661" s="41">
        <f t="shared" si="96"/>
        <v>48</v>
      </c>
      <c r="W2661" s="13"/>
      <c r="X2661" s="15"/>
    </row>
    <row r="2662" spans="1:24" x14ac:dyDescent="0.45">
      <c r="A2662" s="865"/>
      <c r="B2662" s="26" t="s">
        <v>24</v>
      </c>
      <c r="C2662" s="232">
        <v>52</v>
      </c>
      <c r="D2662" s="28">
        <v>16</v>
      </c>
      <c r="E2662" s="29" t="str">
        <f t="shared" si="97"/>
        <v>015216</v>
      </c>
      <c r="F2662" s="30" t="s">
        <v>36</v>
      </c>
      <c r="G2662" s="33" t="s">
        <v>24</v>
      </c>
      <c r="H2662" s="34" t="s">
        <v>4068</v>
      </c>
      <c r="I2662" s="33" t="s">
        <v>249</v>
      </c>
      <c r="J2662" s="174" t="s">
        <v>4147</v>
      </c>
      <c r="K2662" s="33"/>
      <c r="L2662" s="34"/>
      <c r="M2662" s="33"/>
      <c r="N2662" s="34"/>
      <c r="O2662" s="33"/>
      <c r="P2662" s="34"/>
      <c r="Q2662" s="234"/>
      <c r="R2662" s="37"/>
      <c r="S2662" s="38"/>
      <c r="T2662" s="43"/>
      <c r="U2662" s="42"/>
      <c r="V2662" s="41">
        <f t="shared" si="96"/>
        <v>54</v>
      </c>
      <c r="W2662" s="13"/>
      <c r="X2662" s="15"/>
    </row>
    <row r="2663" spans="1:24" x14ac:dyDescent="0.45">
      <c r="A2663" s="865"/>
      <c r="B2663" s="26" t="s">
        <v>24</v>
      </c>
      <c r="C2663" s="232">
        <v>52</v>
      </c>
      <c r="D2663" s="28">
        <v>16</v>
      </c>
      <c r="E2663" s="29" t="str">
        <f t="shared" si="97"/>
        <v>015216</v>
      </c>
      <c r="F2663" s="30" t="s">
        <v>36</v>
      </c>
      <c r="G2663" s="33" t="s">
        <v>24</v>
      </c>
      <c r="H2663" s="34" t="s">
        <v>4068</v>
      </c>
      <c r="I2663" s="33" t="s">
        <v>447</v>
      </c>
      <c r="J2663" s="174" t="s">
        <v>4148</v>
      </c>
      <c r="K2663" s="33"/>
      <c r="L2663" s="34"/>
      <c r="M2663" s="33"/>
      <c r="N2663" s="34"/>
      <c r="O2663" s="33"/>
      <c r="P2663" s="34"/>
      <c r="Q2663" s="234"/>
      <c r="R2663" s="37"/>
      <c r="S2663" s="38"/>
      <c r="T2663" s="43"/>
      <c r="U2663" s="42"/>
      <c r="V2663" s="41">
        <f t="shared" si="96"/>
        <v>40</v>
      </c>
      <c r="W2663" s="13"/>
      <c r="X2663" s="15"/>
    </row>
    <row r="2664" spans="1:24" x14ac:dyDescent="0.45">
      <c r="A2664" s="865"/>
      <c r="B2664" s="26" t="s">
        <v>24</v>
      </c>
      <c r="C2664" s="232">
        <v>52</v>
      </c>
      <c r="D2664" s="28">
        <v>16</v>
      </c>
      <c r="E2664" s="29" t="str">
        <f t="shared" si="97"/>
        <v>015216</v>
      </c>
      <c r="F2664" s="30" t="s">
        <v>36</v>
      </c>
      <c r="G2664" s="33" t="s">
        <v>24</v>
      </c>
      <c r="H2664" s="34" t="s">
        <v>4068</v>
      </c>
      <c r="I2664" s="33" t="s">
        <v>451</v>
      </c>
      <c r="J2664" s="174" t="s">
        <v>4149</v>
      </c>
      <c r="K2664" s="33"/>
      <c r="L2664" s="34"/>
      <c r="M2664" s="33"/>
      <c r="N2664" s="34"/>
      <c r="O2664" s="33"/>
      <c r="P2664" s="34"/>
      <c r="Q2664" s="234"/>
      <c r="R2664" s="37"/>
      <c r="S2664" s="38"/>
      <c r="T2664" s="43"/>
      <c r="U2664" s="42"/>
      <c r="V2664" s="41">
        <f t="shared" si="96"/>
        <v>34</v>
      </c>
      <c r="W2664" s="13"/>
      <c r="X2664" s="15"/>
    </row>
    <row r="2665" spans="1:24" x14ac:dyDescent="0.45">
      <c r="A2665" s="865"/>
      <c r="B2665" s="26" t="s">
        <v>24</v>
      </c>
      <c r="C2665" s="232">
        <v>52</v>
      </c>
      <c r="D2665" s="28">
        <v>16</v>
      </c>
      <c r="E2665" s="29" t="str">
        <f t="shared" si="97"/>
        <v>015216</v>
      </c>
      <c r="F2665" s="30" t="s">
        <v>36</v>
      </c>
      <c r="G2665" s="33" t="s">
        <v>24</v>
      </c>
      <c r="H2665" s="34" t="s">
        <v>4068</v>
      </c>
      <c r="I2665" s="33" t="s">
        <v>455</v>
      </c>
      <c r="J2665" s="174" t="s">
        <v>4150</v>
      </c>
      <c r="K2665" s="33"/>
      <c r="L2665" s="34"/>
      <c r="M2665" s="33"/>
      <c r="N2665" s="34"/>
      <c r="O2665" s="33"/>
      <c r="P2665" s="34"/>
      <c r="Q2665" s="234"/>
      <c r="R2665" s="37"/>
      <c r="S2665" s="38"/>
      <c r="T2665" s="43"/>
      <c r="U2665" s="42"/>
      <c r="V2665" s="41">
        <f t="shared" si="96"/>
        <v>33</v>
      </c>
      <c r="W2665" s="13"/>
      <c r="X2665" s="15"/>
    </row>
    <row r="2666" spans="1:24" x14ac:dyDescent="0.45">
      <c r="A2666" s="865"/>
      <c r="B2666" s="26" t="s">
        <v>24</v>
      </c>
      <c r="C2666" s="232">
        <v>52</v>
      </c>
      <c r="D2666" s="28">
        <v>16</v>
      </c>
      <c r="E2666" s="29" t="str">
        <f t="shared" si="97"/>
        <v>015216</v>
      </c>
      <c r="F2666" s="30" t="s">
        <v>36</v>
      </c>
      <c r="G2666" s="33" t="s">
        <v>24</v>
      </c>
      <c r="H2666" s="34" t="s">
        <v>4068</v>
      </c>
      <c r="I2666" s="33" t="s">
        <v>459</v>
      </c>
      <c r="J2666" s="174" t="s">
        <v>4151</v>
      </c>
      <c r="K2666" s="33"/>
      <c r="L2666" s="34"/>
      <c r="M2666" s="33"/>
      <c r="N2666" s="34"/>
      <c r="O2666" s="33"/>
      <c r="P2666" s="34"/>
      <c r="Q2666" s="234"/>
      <c r="R2666" s="37"/>
      <c r="S2666" s="38"/>
      <c r="T2666" s="43"/>
      <c r="U2666" s="42"/>
      <c r="V2666" s="41">
        <f t="shared" si="96"/>
        <v>42</v>
      </c>
      <c r="W2666" s="13"/>
      <c r="X2666" s="15"/>
    </row>
    <row r="2667" spans="1:24" x14ac:dyDescent="0.45">
      <c r="A2667" s="865"/>
      <c r="B2667" s="26" t="s">
        <v>24</v>
      </c>
      <c r="C2667" s="232">
        <v>52</v>
      </c>
      <c r="D2667" s="28">
        <v>16</v>
      </c>
      <c r="E2667" s="29" t="str">
        <f t="shared" si="97"/>
        <v>015216</v>
      </c>
      <c r="F2667" s="30" t="s">
        <v>36</v>
      </c>
      <c r="G2667" s="33" t="s">
        <v>24</v>
      </c>
      <c r="H2667" s="34" t="s">
        <v>4068</v>
      </c>
      <c r="I2667" s="33" t="s">
        <v>463</v>
      </c>
      <c r="J2667" s="34" t="s">
        <v>4152</v>
      </c>
      <c r="K2667" s="33"/>
      <c r="L2667" s="34"/>
      <c r="M2667" s="33"/>
      <c r="N2667" s="34"/>
      <c r="O2667" s="33"/>
      <c r="P2667" s="34"/>
      <c r="Q2667" s="234"/>
      <c r="R2667" s="37"/>
      <c r="S2667" s="38"/>
      <c r="T2667" s="43"/>
      <c r="U2667" s="42"/>
      <c r="V2667" s="41">
        <f t="shared" si="96"/>
        <v>47</v>
      </c>
      <c r="W2667" s="13"/>
      <c r="X2667" s="15"/>
    </row>
    <row r="2668" spans="1:24" x14ac:dyDescent="0.45">
      <c r="A2668" s="865"/>
      <c r="B2668" s="26" t="s">
        <v>24</v>
      </c>
      <c r="C2668" s="232">
        <v>52</v>
      </c>
      <c r="D2668" s="28">
        <v>16</v>
      </c>
      <c r="E2668" s="29" t="str">
        <f t="shared" si="97"/>
        <v>015216</v>
      </c>
      <c r="F2668" s="30" t="s">
        <v>36</v>
      </c>
      <c r="G2668" s="33" t="s">
        <v>24</v>
      </c>
      <c r="H2668" s="34" t="s">
        <v>4068</v>
      </c>
      <c r="I2668" s="33" t="s">
        <v>466</v>
      </c>
      <c r="J2668" s="34" t="s">
        <v>4153</v>
      </c>
      <c r="K2668" s="33"/>
      <c r="L2668" s="34"/>
      <c r="M2668" s="33"/>
      <c r="N2668" s="34"/>
      <c r="O2668" s="33"/>
      <c r="P2668" s="34"/>
      <c r="Q2668" s="234"/>
      <c r="R2668" s="37"/>
      <c r="S2668" s="38"/>
      <c r="T2668" s="43"/>
      <c r="U2668" s="42"/>
      <c r="V2668" s="41">
        <f t="shared" si="96"/>
        <v>34</v>
      </c>
      <c r="W2668" s="13"/>
      <c r="X2668" s="15"/>
    </row>
    <row r="2669" spans="1:24" x14ac:dyDescent="0.45">
      <c r="A2669" s="865"/>
      <c r="B2669" s="26" t="s">
        <v>24</v>
      </c>
      <c r="C2669" s="232">
        <v>52</v>
      </c>
      <c r="D2669" s="28">
        <v>16</v>
      </c>
      <c r="E2669" s="29" t="str">
        <f t="shared" si="97"/>
        <v>015216</v>
      </c>
      <c r="F2669" s="30" t="s">
        <v>36</v>
      </c>
      <c r="G2669" s="33" t="s">
        <v>24</v>
      </c>
      <c r="H2669" s="34" t="s">
        <v>4068</v>
      </c>
      <c r="I2669" s="33" t="s">
        <v>469</v>
      </c>
      <c r="J2669" s="34" t="s">
        <v>4154</v>
      </c>
      <c r="K2669" s="33"/>
      <c r="L2669" s="34"/>
      <c r="M2669" s="33"/>
      <c r="N2669" s="34"/>
      <c r="O2669" s="33"/>
      <c r="P2669" s="34"/>
      <c r="Q2669" s="234"/>
      <c r="R2669" s="37"/>
      <c r="S2669" s="38"/>
      <c r="T2669" s="43"/>
      <c r="U2669" s="42"/>
      <c r="V2669" s="41">
        <f t="shared" si="96"/>
        <v>39</v>
      </c>
      <c r="W2669" s="13"/>
      <c r="X2669" s="15"/>
    </row>
    <row r="2670" spans="1:24" x14ac:dyDescent="0.45">
      <c r="A2670" s="865"/>
      <c r="B2670" s="26" t="s">
        <v>24</v>
      </c>
      <c r="C2670" s="232">
        <v>52</v>
      </c>
      <c r="D2670" s="28">
        <v>16</v>
      </c>
      <c r="E2670" s="29" t="str">
        <f t="shared" si="97"/>
        <v>015216</v>
      </c>
      <c r="F2670" s="30" t="s">
        <v>36</v>
      </c>
      <c r="G2670" s="33" t="s">
        <v>24</v>
      </c>
      <c r="H2670" s="34" t="s">
        <v>4068</v>
      </c>
      <c r="I2670" s="33" t="s">
        <v>472</v>
      </c>
      <c r="J2670" s="174" t="s">
        <v>4155</v>
      </c>
      <c r="K2670" s="33"/>
      <c r="L2670" s="34"/>
      <c r="M2670" s="33"/>
      <c r="N2670" s="34"/>
      <c r="O2670" s="33"/>
      <c r="P2670" s="34"/>
      <c r="Q2670" s="234"/>
      <c r="R2670" s="37"/>
      <c r="S2670" s="38"/>
      <c r="T2670" s="43"/>
      <c r="U2670" s="42"/>
      <c r="V2670" s="41">
        <f t="shared" si="96"/>
        <v>44</v>
      </c>
      <c r="W2670" s="13"/>
      <c r="X2670" s="15"/>
    </row>
    <row r="2671" spans="1:24" x14ac:dyDescent="0.45">
      <c r="A2671" s="865"/>
      <c r="B2671" s="26" t="s">
        <v>24</v>
      </c>
      <c r="C2671" s="232">
        <v>52</v>
      </c>
      <c r="D2671" s="28">
        <v>16</v>
      </c>
      <c r="E2671" s="29" t="str">
        <f t="shared" si="97"/>
        <v>015216</v>
      </c>
      <c r="F2671" s="30" t="s">
        <v>36</v>
      </c>
      <c r="G2671" s="33" t="s">
        <v>24</v>
      </c>
      <c r="H2671" s="34" t="s">
        <v>4068</v>
      </c>
      <c r="I2671" s="33" t="s">
        <v>475</v>
      </c>
      <c r="J2671" s="174" t="s">
        <v>4156</v>
      </c>
      <c r="K2671" s="33"/>
      <c r="L2671" s="34"/>
      <c r="M2671" s="33"/>
      <c r="N2671" s="34"/>
      <c r="O2671" s="33"/>
      <c r="P2671" s="34"/>
      <c r="Q2671" s="234"/>
      <c r="R2671" s="37"/>
      <c r="S2671" s="38"/>
      <c r="T2671" s="43"/>
      <c r="U2671" s="42"/>
      <c r="V2671" s="41">
        <f t="shared" si="96"/>
        <v>33</v>
      </c>
      <c r="W2671" s="13"/>
      <c r="X2671" s="15"/>
    </row>
    <row r="2672" spans="1:24" x14ac:dyDescent="0.45">
      <c r="A2672" s="865"/>
      <c r="B2672" s="26" t="s">
        <v>24</v>
      </c>
      <c r="C2672" s="232">
        <v>52</v>
      </c>
      <c r="D2672" s="28">
        <v>16</v>
      </c>
      <c r="E2672" s="29" t="str">
        <f t="shared" si="97"/>
        <v>015216</v>
      </c>
      <c r="F2672" s="30" t="s">
        <v>36</v>
      </c>
      <c r="G2672" s="33" t="s">
        <v>24</v>
      </c>
      <c r="H2672" s="34" t="s">
        <v>4068</v>
      </c>
      <c r="I2672" s="33" t="s">
        <v>478</v>
      </c>
      <c r="J2672" s="174" t="s">
        <v>4157</v>
      </c>
      <c r="K2672" s="33"/>
      <c r="L2672" s="34"/>
      <c r="M2672" s="33"/>
      <c r="N2672" s="34"/>
      <c r="O2672" s="33"/>
      <c r="P2672" s="34"/>
      <c r="Q2672" s="234"/>
      <c r="R2672" s="37"/>
      <c r="S2672" s="38"/>
      <c r="T2672" s="43"/>
      <c r="U2672" s="42"/>
      <c r="V2672" s="41">
        <f t="shared" si="96"/>
        <v>34</v>
      </c>
      <c r="W2672" s="13"/>
      <c r="X2672" s="15"/>
    </row>
    <row r="2673" spans="1:24" x14ac:dyDescent="0.45">
      <c r="A2673" s="865"/>
      <c r="B2673" s="26" t="s">
        <v>24</v>
      </c>
      <c r="C2673" s="232">
        <v>52</v>
      </c>
      <c r="D2673" s="28">
        <v>16</v>
      </c>
      <c r="E2673" s="29" t="str">
        <f t="shared" si="97"/>
        <v>015216</v>
      </c>
      <c r="F2673" s="30" t="s">
        <v>36</v>
      </c>
      <c r="G2673" s="33" t="s">
        <v>24</v>
      </c>
      <c r="H2673" s="34" t="s">
        <v>4068</v>
      </c>
      <c r="I2673" s="33" t="s">
        <v>481</v>
      </c>
      <c r="J2673" s="174" t="s">
        <v>4158</v>
      </c>
      <c r="K2673" s="33"/>
      <c r="L2673" s="34"/>
      <c r="M2673" s="33"/>
      <c r="N2673" s="34"/>
      <c r="O2673" s="33"/>
      <c r="P2673" s="34"/>
      <c r="Q2673" s="234"/>
      <c r="R2673" s="37"/>
      <c r="S2673" s="38"/>
      <c r="T2673" s="43"/>
      <c r="U2673" s="42"/>
      <c r="V2673" s="41">
        <f t="shared" si="96"/>
        <v>35</v>
      </c>
      <c r="W2673" s="13"/>
      <c r="X2673" s="15"/>
    </row>
    <row r="2674" spans="1:24" x14ac:dyDescent="0.45">
      <c r="A2674" s="865"/>
      <c r="B2674" s="26" t="s">
        <v>24</v>
      </c>
      <c r="C2674" s="232">
        <v>52</v>
      </c>
      <c r="D2674" s="28">
        <v>16</v>
      </c>
      <c r="E2674" s="29" t="str">
        <f t="shared" si="97"/>
        <v>015216</v>
      </c>
      <c r="F2674" s="30" t="s">
        <v>36</v>
      </c>
      <c r="G2674" s="33" t="s">
        <v>24</v>
      </c>
      <c r="H2674" s="34" t="s">
        <v>4068</v>
      </c>
      <c r="I2674" s="33" t="s">
        <v>484</v>
      </c>
      <c r="J2674" s="174" t="s">
        <v>4159</v>
      </c>
      <c r="K2674" s="33"/>
      <c r="L2674" s="34"/>
      <c r="M2674" s="33"/>
      <c r="N2674" s="34"/>
      <c r="O2674" s="33"/>
      <c r="P2674" s="34"/>
      <c r="Q2674" s="234"/>
      <c r="R2674" s="37"/>
      <c r="S2674" s="38"/>
      <c r="T2674" s="43"/>
      <c r="U2674" s="42"/>
      <c r="V2674" s="41">
        <f t="shared" si="96"/>
        <v>34</v>
      </c>
      <c r="W2674" s="13"/>
      <c r="X2674" s="15"/>
    </row>
    <row r="2675" spans="1:24" x14ac:dyDescent="0.45">
      <c r="A2675" s="865"/>
      <c r="B2675" s="26" t="s">
        <v>24</v>
      </c>
      <c r="C2675" s="232">
        <v>52</v>
      </c>
      <c r="D2675" s="28">
        <v>16</v>
      </c>
      <c r="E2675" s="29" t="str">
        <f t="shared" si="97"/>
        <v>015216</v>
      </c>
      <c r="F2675" s="30" t="s">
        <v>36</v>
      </c>
      <c r="G2675" s="33" t="s">
        <v>24</v>
      </c>
      <c r="H2675" s="34" t="s">
        <v>4068</v>
      </c>
      <c r="I2675" s="33" t="s">
        <v>486</v>
      </c>
      <c r="J2675" s="174" t="s">
        <v>4160</v>
      </c>
      <c r="K2675" s="33"/>
      <c r="L2675" s="34"/>
      <c r="M2675" s="33"/>
      <c r="N2675" s="34"/>
      <c r="O2675" s="33"/>
      <c r="P2675" s="34"/>
      <c r="Q2675" s="234"/>
      <c r="R2675" s="37"/>
      <c r="S2675" s="38"/>
      <c r="T2675" s="43"/>
      <c r="U2675" s="42"/>
      <c r="V2675" s="41">
        <f t="shared" si="96"/>
        <v>33</v>
      </c>
      <c r="W2675" s="13"/>
      <c r="X2675" s="15"/>
    </row>
    <row r="2676" spans="1:24" x14ac:dyDescent="0.45">
      <c r="A2676" s="865"/>
      <c r="B2676" s="26" t="s">
        <v>24</v>
      </c>
      <c r="C2676" s="232">
        <v>52</v>
      </c>
      <c r="D2676" s="28">
        <v>16</v>
      </c>
      <c r="E2676" s="29" t="str">
        <f t="shared" si="97"/>
        <v>015216</v>
      </c>
      <c r="F2676" s="30" t="s">
        <v>36</v>
      </c>
      <c r="G2676" s="33" t="s">
        <v>24</v>
      </c>
      <c r="H2676" s="34" t="s">
        <v>4068</v>
      </c>
      <c r="I2676" s="33" t="s">
        <v>488</v>
      </c>
      <c r="J2676" s="174" t="s">
        <v>4161</v>
      </c>
      <c r="K2676" s="33"/>
      <c r="L2676" s="34"/>
      <c r="M2676" s="33"/>
      <c r="N2676" s="34"/>
      <c r="O2676" s="33"/>
      <c r="P2676" s="34"/>
      <c r="Q2676" s="234"/>
      <c r="R2676" s="37"/>
      <c r="S2676" s="38"/>
      <c r="T2676" s="43"/>
      <c r="U2676" s="42"/>
      <c r="V2676" s="41">
        <f t="shared" si="96"/>
        <v>44</v>
      </c>
      <c r="W2676" s="13"/>
      <c r="X2676" s="15"/>
    </row>
    <row r="2677" spans="1:24" x14ac:dyDescent="0.45">
      <c r="A2677" s="865"/>
      <c r="B2677" s="26" t="s">
        <v>24</v>
      </c>
      <c r="C2677" s="232">
        <v>52</v>
      </c>
      <c r="D2677" s="28">
        <v>16</v>
      </c>
      <c r="E2677" s="29" t="str">
        <f t="shared" si="97"/>
        <v>015216</v>
      </c>
      <c r="F2677" s="30" t="s">
        <v>36</v>
      </c>
      <c r="G2677" s="33" t="s">
        <v>24</v>
      </c>
      <c r="H2677" s="34" t="s">
        <v>4068</v>
      </c>
      <c r="I2677" s="33" t="s">
        <v>490</v>
      </c>
      <c r="J2677" s="174" t="s">
        <v>4162</v>
      </c>
      <c r="K2677" s="33"/>
      <c r="L2677" s="34"/>
      <c r="M2677" s="33"/>
      <c r="N2677" s="34"/>
      <c r="O2677" s="33"/>
      <c r="P2677" s="34"/>
      <c r="Q2677" s="234"/>
      <c r="R2677" s="37"/>
      <c r="S2677" s="38"/>
      <c r="T2677" s="43"/>
      <c r="U2677" s="42"/>
      <c r="V2677" s="41">
        <f t="shared" si="96"/>
        <v>39</v>
      </c>
      <c r="W2677" s="13"/>
      <c r="X2677" s="15"/>
    </row>
    <row r="2678" spans="1:24" x14ac:dyDescent="0.45">
      <c r="A2678" s="865"/>
      <c r="B2678" s="26" t="s">
        <v>24</v>
      </c>
      <c r="C2678" s="232">
        <v>52</v>
      </c>
      <c r="D2678" s="28">
        <v>16</v>
      </c>
      <c r="E2678" s="29" t="str">
        <f t="shared" si="97"/>
        <v>015216</v>
      </c>
      <c r="F2678" s="30" t="s">
        <v>36</v>
      </c>
      <c r="G2678" s="33" t="s">
        <v>24</v>
      </c>
      <c r="H2678" s="34" t="s">
        <v>4068</v>
      </c>
      <c r="I2678" s="33" t="s">
        <v>492</v>
      </c>
      <c r="J2678" s="174" t="s">
        <v>4163</v>
      </c>
      <c r="K2678" s="33"/>
      <c r="L2678" s="34"/>
      <c r="M2678" s="33"/>
      <c r="N2678" s="34"/>
      <c r="O2678" s="33"/>
      <c r="P2678" s="34"/>
      <c r="Q2678" s="234"/>
      <c r="R2678" s="37"/>
      <c r="S2678" s="38"/>
      <c r="T2678" s="43"/>
      <c r="U2678" s="42"/>
      <c r="V2678" s="41">
        <f t="shared" si="96"/>
        <v>40</v>
      </c>
      <c r="W2678" s="13"/>
      <c r="X2678" s="15"/>
    </row>
    <row r="2679" spans="1:24" x14ac:dyDescent="0.45">
      <c r="A2679" s="865"/>
      <c r="B2679" s="26" t="s">
        <v>24</v>
      </c>
      <c r="C2679" s="232">
        <v>52</v>
      </c>
      <c r="D2679" s="28">
        <v>16</v>
      </c>
      <c r="E2679" s="29" t="str">
        <f t="shared" si="97"/>
        <v>015216</v>
      </c>
      <c r="F2679" s="30" t="s">
        <v>36</v>
      </c>
      <c r="G2679" s="33" t="s">
        <v>24</v>
      </c>
      <c r="H2679" s="34" t="s">
        <v>4068</v>
      </c>
      <c r="I2679" s="33" t="s">
        <v>494</v>
      </c>
      <c r="J2679" s="174" t="s">
        <v>4164</v>
      </c>
      <c r="K2679" s="33"/>
      <c r="L2679" s="34"/>
      <c r="M2679" s="33"/>
      <c r="N2679" s="34"/>
      <c r="O2679" s="33"/>
      <c r="P2679" s="34"/>
      <c r="Q2679" s="234"/>
      <c r="R2679" s="37"/>
      <c r="S2679" s="38"/>
      <c r="T2679" s="43"/>
      <c r="U2679" s="42"/>
      <c r="V2679" s="41">
        <f t="shared" si="96"/>
        <v>40</v>
      </c>
      <c r="W2679" s="13"/>
      <c r="X2679" s="15"/>
    </row>
    <row r="2680" spans="1:24" x14ac:dyDescent="0.45">
      <c r="A2680" s="865"/>
      <c r="B2680" s="26" t="s">
        <v>24</v>
      </c>
      <c r="C2680" s="232">
        <v>52</v>
      </c>
      <c r="D2680" s="28">
        <v>16</v>
      </c>
      <c r="E2680" s="29" t="str">
        <f t="shared" si="97"/>
        <v>015216</v>
      </c>
      <c r="F2680" s="30" t="s">
        <v>36</v>
      </c>
      <c r="G2680" s="33" t="s">
        <v>24</v>
      </c>
      <c r="H2680" s="34" t="s">
        <v>4068</v>
      </c>
      <c r="I2680" s="55" t="s">
        <v>496</v>
      </c>
      <c r="J2680" s="178" t="s">
        <v>4165</v>
      </c>
      <c r="K2680" s="33"/>
      <c r="L2680" s="34"/>
      <c r="M2680" s="33"/>
      <c r="N2680" s="34"/>
      <c r="O2680" s="33"/>
      <c r="P2680" s="34"/>
      <c r="Q2680" s="234"/>
      <c r="R2680" s="37"/>
      <c r="S2680" s="38"/>
      <c r="T2680" s="43"/>
      <c r="U2680" s="42"/>
      <c r="V2680" s="41">
        <f>LEN(H2680&amp;J3091&amp;L2680&amp;N2680&amp;P2680&amp;R2680)+5</f>
        <v>51</v>
      </c>
      <c r="W2680" s="13"/>
      <c r="X2680" s="15"/>
    </row>
    <row r="2681" spans="1:24" x14ac:dyDescent="0.45">
      <c r="A2681" s="865"/>
      <c r="B2681" s="26" t="s">
        <v>24</v>
      </c>
      <c r="C2681" s="232">
        <v>52</v>
      </c>
      <c r="D2681" s="28">
        <v>16</v>
      </c>
      <c r="E2681" s="29" t="str">
        <f t="shared" si="97"/>
        <v>015216</v>
      </c>
      <c r="F2681" s="30" t="s">
        <v>36</v>
      </c>
      <c r="G2681" s="33" t="s">
        <v>24</v>
      </c>
      <c r="H2681" s="34" t="s">
        <v>4068</v>
      </c>
      <c r="I2681" s="33" t="s">
        <v>498</v>
      </c>
      <c r="J2681" s="174" t="s">
        <v>4166</v>
      </c>
      <c r="K2681" s="33"/>
      <c r="L2681" s="34"/>
      <c r="M2681" s="33"/>
      <c r="N2681" s="34"/>
      <c r="O2681" s="33"/>
      <c r="P2681" s="34"/>
      <c r="Q2681" s="234"/>
      <c r="R2681" s="37"/>
      <c r="S2681" s="38"/>
      <c r="T2681" s="43"/>
      <c r="U2681" s="42"/>
      <c r="V2681" s="41">
        <f t="shared" ref="V2681:V2690" si="98">LEN(H2681&amp;J2681&amp;L2681&amp;N2681&amp;P2681&amp;R2681)+5</f>
        <v>32</v>
      </c>
      <c r="W2681" s="13"/>
      <c r="X2681" s="15"/>
    </row>
    <row r="2682" spans="1:24" x14ac:dyDescent="0.45">
      <c r="A2682" s="865"/>
      <c r="B2682" s="26" t="s">
        <v>24</v>
      </c>
      <c r="C2682" s="232">
        <v>52</v>
      </c>
      <c r="D2682" s="28">
        <v>16</v>
      </c>
      <c r="E2682" s="29" t="str">
        <f t="shared" si="97"/>
        <v>015216</v>
      </c>
      <c r="F2682" s="30" t="s">
        <v>36</v>
      </c>
      <c r="G2682" s="33" t="s">
        <v>24</v>
      </c>
      <c r="H2682" s="34" t="s">
        <v>4068</v>
      </c>
      <c r="I2682" s="33" t="s">
        <v>500</v>
      </c>
      <c r="J2682" s="174" t="s">
        <v>4167</v>
      </c>
      <c r="K2682" s="107"/>
      <c r="L2682" s="105"/>
      <c r="M2682" s="33"/>
      <c r="N2682" s="34"/>
      <c r="O2682" s="33"/>
      <c r="P2682" s="34"/>
      <c r="Q2682" s="234"/>
      <c r="R2682" s="37"/>
      <c r="S2682" s="38"/>
      <c r="T2682" s="43"/>
      <c r="U2682" s="42"/>
      <c r="V2682" s="41">
        <f t="shared" si="98"/>
        <v>33</v>
      </c>
      <c r="W2682" s="13"/>
      <c r="X2682" s="15"/>
    </row>
    <row r="2683" spans="1:24" x14ac:dyDescent="0.45">
      <c r="A2683" s="865"/>
      <c r="B2683" s="26" t="s">
        <v>24</v>
      </c>
      <c r="C2683" s="232">
        <v>52</v>
      </c>
      <c r="D2683" s="28">
        <v>16</v>
      </c>
      <c r="E2683" s="29" t="str">
        <f t="shared" si="97"/>
        <v>015216</v>
      </c>
      <c r="F2683" s="30" t="s">
        <v>36</v>
      </c>
      <c r="G2683" s="33" t="s">
        <v>24</v>
      </c>
      <c r="H2683" s="34" t="s">
        <v>4068</v>
      </c>
      <c r="I2683" s="33" t="s">
        <v>502</v>
      </c>
      <c r="J2683" s="174" t="s">
        <v>4168</v>
      </c>
      <c r="K2683" s="107"/>
      <c r="L2683" s="105"/>
      <c r="M2683" s="33"/>
      <c r="N2683" s="34"/>
      <c r="O2683" s="33"/>
      <c r="P2683" s="34"/>
      <c r="Q2683" s="234"/>
      <c r="R2683" s="37"/>
      <c r="S2683" s="38"/>
      <c r="T2683" s="43"/>
      <c r="U2683" s="42"/>
      <c r="V2683" s="41">
        <f t="shared" si="98"/>
        <v>33</v>
      </c>
      <c r="W2683" s="13"/>
      <c r="X2683" s="15"/>
    </row>
    <row r="2684" spans="1:24" x14ac:dyDescent="0.45">
      <c r="A2684" s="865"/>
      <c r="B2684" s="26" t="s">
        <v>24</v>
      </c>
      <c r="C2684" s="232">
        <v>52</v>
      </c>
      <c r="D2684" s="28">
        <v>16</v>
      </c>
      <c r="E2684" s="29" t="str">
        <f t="shared" si="97"/>
        <v>015216</v>
      </c>
      <c r="F2684" s="30" t="s">
        <v>36</v>
      </c>
      <c r="G2684" s="33" t="s">
        <v>24</v>
      </c>
      <c r="H2684" s="34" t="s">
        <v>4068</v>
      </c>
      <c r="I2684" s="33" t="s">
        <v>504</v>
      </c>
      <c r="J2684" s="174" t="s">
        <v>4169</v>
      </c>
      <c r="K2684" s="107"/>
      <c r="L2684" s="105"/>
      <c r="M2684" s="33"/>
      <c r="N2684" s="34"/>
      <c r="O2684" s="33"/>
      <c r="P2684" s="34"/>
      <c r="Q2684" s="234"/>
      <c r="R2684" s="37"/>
      <c r="S2684" s="38"/>
      <c r="T2684" s="43"/>
      <c r="U2684" s="42"/>
      <c r="V2684" s="41">
        <f t="shared" si="98"/>
        <v>45</v>
      </c>
      <c r="W2684" s="13"/>
      <c r="X2684" s="15"/>
    </row>
    <row r="2685" spans="1:24" x14ac:dyDescent="0.45">
      <c r="A2685" s="865"/>
      <c r="B2685" s="26" t="s">
        <v>24</v>
      </c>
      <c r="C2685" s="232">
        <v>52</v>
      </c>
      <c r="D2685" s="28">
        <v>16</v>
      </c>
      <c r="E2685" s="29" t="str">
        <f t="shared" si="97"/>
        <v>015216</v>
      </c>
      <c r="F2685" s="30" t="s">
        <v>36</v>
      </c>
      <c r="G2685" s="33" t="s">
        <v>24</v>
      </c>
      <c r="H2685" s="34" t="s">
        <v>4068</v>
      </c>
      <c r="I2685" s="33" t="s">
        <v>506</v>
      </c>
      <c r="J2685" s="174" t="s">
        <v>4170</v>
      </c>
      <c r="K2685" s="107"/>
      <c r="L2685" s="105"/>
      <c r="M2685" s="33"/>
      <c r="N2685" s="34"/>
      <c r="O2685" s="33"/>
      <c r="P2685" s="34"/>
      <c r="Q2685" s="234"/>
      <c r="R2685" s="37"/>
      <c r="S2685" s="38"/>
      <c r="T2685" s="43"/>
      <c r="U2685" s="42"/>
      <c r="V2685" s="41">
        <f t="shared" si="98"/>
        <v>36</v>
      </c>
      <c r="W2685" s="13"/>
      <c r="X2685" s="15"/>
    </row>
    <row r="2686" spans="1:24" x14ac:dyDescent="0.45">
      <c r="A2686" s="865"/>
      <c r="B2686" s="26" t="s">
        <v>24</v>
      </c>
      <c r="C2686" s="232">
        <v>52</v>
      </c>
      <c r="D2686" s="28">
        <v>16</v>
      </c>
      <c r="E2686" s="29" t="str">
        <f t="shared" si="97"/>
        <v>015216</v>
      </c>
      <c r="F2686" s="30" t="s">
        <v>36</v>
      </c>
      <c r="G2686" s="33" t="s">
        <v>24</v>
      </c>
      <c r="H2686" s="34" t="s">
        <v>4068</v>
      </c>
      <c r="I2686" s="33" t="s">
        <v>508</v>
      </c>
      <c r="J2686" s="174" t="s">
        <v>4171</v>
      </c>
      <c r="K2686" s="107"/>
      <c r="L2686" s="105"/>
      <c r="M2686" s="33"/>
      <c r="N2686" s="34"/>
      <c r="O2686" s="33"/>
      <c r="P2686" s="34"/>
      <c r="Q2686" s="234"/>
      <c r="R2686" s="37"/>
      <c r="S2686" s="38"/>
      <c r="T2686" s="43"/>
      <c r="U2686" s="42"/>
      <c r="V2686" s="41">
        <f t="shared" si="98"/>
        <v>36</v>
      </c>
      <c r="W2686" s="13"/>
      <c r="X2686" s="15"/>
    </row>
    <row r="2687" spans="1:24" x14ac:dyDescent="0.45">
      <c r="A2687" s="865"/>
      <c r="B2687" s="26" t="s">
        <v>24</v>
      </c>
      <c r="C2687" s="232">
        <v>52</v>
      </c>
      <c r="D2687" s="28">
        <v>16</v>
      </c>
      <c r="E2687" s="29" t="str">
        <f t="shared" si="97"/>
        <v>015216</v>
      </c>
      <c r="F2687" s="30" t="s">
        <v>36</v>
      </c>
      <c r="G2687" s="33" t="s">
        <v>24</v>
      </c>
      <c r="H2687" s="34" t="s">
        <v>4068</v>
      </c>
      <c r="I2687" s="33" t="s">
        <v>510</v>
      </c>
      <c r="J2687" s="174" t="s">
        <v>4172</v>
      </c>
      <c r="K2687" s="107"/>
      <c r="L2687" s="105"/>
      <c r="M2687" s="33"/>
      <c r="N2687" s="34"/>
      <c r="O2687" s="33"/>
      <c r="P2687" s="34"/>
      <c r="Q2687" s="234"/>
      <c r="R2687" s="37"/>
      <c r="S2687" s="38"/>
      <c r="T2687" s="43"/>
      <c r="U2687" s="42"/>
      <c r="V2687" s="41">
        <f t="shared" si="98"/>
        <v>30</v>
      </c>
      <c r="W2687" s="13"/>
      <c r="X2687" s="15"/>
    </row>
    <row r="2688" spans="1:24" x14ac:dyDescent="0.45">
      <c r="A2688" s="865"/>
      <c r="B2688" s="26" t="s">
        <v>24</v>
      </c>
      <c r="C2688" s="232">
        <v>52</v>
      </c>
      <c r="D2688" s="28">
        <v>16</v>
      </c>
      <c r="E2688" s="29" t="str">
        <f t="shared" si="97"/>
        <v>015216</v>
      </c>
      <c r="F2688" s="30" t="s">
        <v>36</v>
      </c>
      <c r="G2688" s="33" t="s">
        <v>24</v>
      </c>
      <c r="H2688" s="34" t="s">
        <v>4068</v>
      </c>
      <c r="I2688" s="33" t="s">
        <v>512</v>
      </c>
      <c r="J2688" s="174" t="s">
        <v>4173</v>
      </c>
      <c r="K2688" s="107"/>
      <c r="L2688" s="105"/>
      <c r="M2688" s="33"/>
      <c r="N2688" s="34"/>
      <c r="O2688" s="33"/>
      <c r="P2688" s="34"/>
      <c r="Q2688" s="234"/>
      <c r="R2688" s="37"/>
      <c r="S2688" s="38"/>
      <c r="T2688" s="43"/>
      <c r="U2688" s="42"/>
      <c r="V2688" s="41">
        <f t="shared" si="98"/>
        <v>34</v>
      </c>
      <c r="W2688" s="13"/>
      <c r="X2688" s="15"/>
    </row>
    <row r="2689" spans="1:24" x14ac:dyDescent="0.45">
      <c r="A2689" s="865"/>
      <c r="B2689" s="26" t="s">
        <v>24</v>
      </c>
      <c r="C2689" s="232">
        <v>52</v>
      </c>
      <c r="D2689" s="28">
        <v>16</v>
      </c>
      <c r="E2689" s="29" t="str">
        <f t="shared" si="97"/>
        <v>015216</v>
      </c>
      <c r="F2689" s="30" t="s">
        <v>36</v>
      </c>
      <c r="G2689" s="33" t="s">
        <v>24</v>
      </c>
      <c r="H2689" s="34" t="s">
        <v>4068</v>
      </c>
      <c r="I2689" s="55" t="s">
        <v>514</v>
      </c>
      <c r="J2689" s="174" t="s">
        <v>4174</v>
      </c>
      <c r="K2689" s="107"/>
      <c r="L2689" s="105"/>
      <c r="M2689" s="33"/>
      <c r="N2689" s="34"/>
      <c r="O2689" s="33"/>
      <c r="P2689" s="34"/>
      <c r="Q2689" s="234"/>
      <c r="R2689" s="37"/>
      <c r="S2689" s="38"/>
      <c r="T2689" s="43"/>
      <c r="U2689" s="42"/>
      <c r="V2689" s="41">
        <f t="shared" si="98"/>
        <v>38</v>
      </c>
      <c r="W2689" s="13"/>
      <c r="X2689" s="15"/>
    </row>
    <row r="2690" spans="1:24" x14ac:dyDescent="0.45">
      <c r="A2690" s="865"/>
      <c r="B2690" s="26" t="s">
        <v>24</v>
      </c>
      <c r="C2690" s="232">
        <v>52</v>
      </c>
      <c r="D2690" s="28">
        <v>16</v>
      </c>
      <c r="E2690" s="29" t="str">
        <f t="shared" si="97"/>
        <v>015216</v>
      </c>
      <c r="F2690" s="30" t="s">
        <v>36</v>
      </c>
      <c r="G2690" s="33" t="s">
        <v>24</v>
      </c>
      <c r="H2690" s="34" t="s">
        <v>4068</v>
      </c>
      <c r="I2690" s="55" t="s">
        <v>516</v>
      </c>
      <c r="J2690" s="174" t="s">
        <v>4175</v>
      </c>
      <c r="K2690" s="33"/>
      <c r="L2690" s="34"/>
      <c r="M2690" s="33"/>
      <c r="N2690" s="174"/>
      <c r="O2690" s="33"/>
      <c r="P2690" s="34"/>
      <c r="Q2690" s="234"/>
      <c r="R2690" s="37"/>
      <c r="S2690" s="38"/>
      <c r="T2690" s="43"/>
      <c r="U2690" s="42"/>
      <c r="V2690" s="41">
        <f t="shared" si="98"/>
        <v>38</v>
      </c>
      <c r="W2690" s="13"/>
      <c r="X2690" s="15"/>
    </row>
    <row r="2691" spans="1:24" x14ac:dyDescent="0.45">
      <c r="A2691" s="865"/>
      <c r="B2691" s="26" t="s">
        <v>24</v>
      </c>
      <c r="C2691" s="232">
        <v>52</v>
      </c>
      <c r="D2691" s="28">
        <v>16</v>
      </c>
      <c r="E2691" s="29" t="str">
        <f t="shared" si="97"/>
        <v>015216</v>
      </c>
      <c r="F2691" s="30" t="s">
        <v>36</v>
      </c>
      <c r="G2691" s="33" t="s">
        <v>24</v>
      </c>
      <c r="H2691" s="34" t="s">
        <v>4068</v>
      </c>
      <c r="I2691" s="55" t="s">
        <v>518</v>
      </c>
      <c r="J2691" s="174" t="s">
        <v>4176</v>
      </c>
      <c r="K2691" s="107"/>
      <c r="L2691" s="105"/>
      <c r="M2691" s="33"/>
      <c r="N2691" s="174"/>
      <c r="O2691" s="33"/>
      <c r="P2691" s="34"/>
      <c r="Q2691" s="234"/>
      <c r="R2691" s="37"/>
      <c r="S2691" s="38"/>
      <c r="T2691" s="43"/>
      <c r="U2691" s="42"/>
      <c r="V2691" s="41"/>
      <c r="W2691" s="13"/>
      <c r="X2691" s="15"/>
    </row>
    <row r="2692" spans="1:24" x14ac:dyDescent="0.45">
      <c r="A2692" s="865"/>
      <c r="B2692" s="26" t="s">
        <v>24</v>
      </c>
      <c r="C2692" s="232">
        <v>52</v>
      </c>
      <c r="D2692" s="28">
        <v>16</v>
      </c>
      <c r="E2692" s="29" t="str">
        <f t="shared" si="97"/>
        <v>015216</v>
      </c>
      <c r="F2692" s="30" t="s">
        <v>36</v>
      </c>
      <c r="G2692" s="33" t="s">
        <v>24</v>
      </c>
      <c r="H2692" s="34" t="s">
        <v>4068</v>
      </c>
      <c r="I2692" s="55" t="s">
        <v>520</v>
      </c>
      <c r="J2692" s="174" t="s">
        <v>4177</v>
      </c>
      <c r="K2692" s="107"/>
      <c r="L2692" s="105"/>
      <c r="M2692" s="33"/>
      <c r="N2692" s="174"/>
      <c r="O2692" s="33"/>
      <c r="P2692" s="34"/>
      <c r="Q2692" s="234"/>
      <c r="R2692" s="37"/>
      <c r="S2692" s="38"/>
      <c r="T2692" s="43"/>
      <c r="U2692" s="42"/>
      <c r="V2692" s="41"/>
      <c r="W2692" s="13"/>
      <c r="X2692" s="15"/>
    </row>
    <row r="2693" spans="1:24" x14ac:dyDescent="0.45">
      <c r="A2693" s="865"/>
      <c r="B2693" s="26" t="s">
        <v>24</v>
      </c>
      <c r="C2693" s="232">
        <v>52</v>
      </c>
      <c r="D2693" s="28">
        <v>16</v>
      </c>
      <c r="E2693" s="29" t="str">
        <f t="shared" si="97"/>
        <v>015216</v>
      </c>
      <c r="F2693" s="30" t="s">
        <v>36</v>
      </c>
      <c r="G2693" s="33" t="s">
        <v>24</v>
      </c>
      <c r="H2693" s="34" t="s">
        <v>4068</v>
      </c>
      <c r="I2693" s="55" t="s">
        <v>522</v>
      </c>
      <c r="J2693" s="174" t="s">
        <v>4178</v>
      </c>
      <c r="K2693" s="107"/>
      <c r="L2693" s="105"/>
      <c r="M2693" s="33"/>
      <c r="N2693" s="174"/>
      <c r="O2693" s="33"/>
      <c r="P2693" s="34"/>
      <c r="Q2693" s="234"/>
      <c r="R2693" s="37"/>
      <c r="S2693" s="38"/>
      <c r="T2693" s="43"/>
      <c r="U2693" s="42"/>
      <c r="V2693" s="41"/>
      <c r="W2693" s="13"/>
      <c r="X2693" s="15"/>
    </row>
    <row r="2694" spans="1:24" x14ac:dyDescent="0.45">
      <c r="A2694" s="865"/>
      <c r="B2694" s="26" t="s">
        <v>24</v>
      </c>
      <c r="C2694" s="232">
        <v>52</v>
      </c>
      <c r="D2694" s="28">
        <v>16</v>
      </c>
      <c r="E2694" s="29" t="str">
        <f t="shared" si="97"/>
        <v>015216</v>
      </c>
      <c r="F2694" s="30" t="s">
        <v>36</v>
      </c>
      <c r="G2694" s="33" t="s">
        <v>24</v>
      </c>
      <c r="H2694" s="34" t="s">
        <v>4068</v>
      </c>
      <c r="I2694" s="55" t="s">
        <v>524</v>
      </c>
      <c r="J2694" s="174" t="s">
        <v>4179</v>
      </c>
      <c r="K2694" s="107"/>
      <c r="L2694" s="105"/>
      <c r="M2694" s="33"/>
      <c r="N2694" s="174"/>
      <c r="O2694" s="33"/>
      <c r="P2694" s="34"/>
      <c r="Q2694" s="234"/>
      <c r="R2694" s="37"/>
      <c r="S2694" s="38"/>
      <c r="T2694" s="43"/>
      <c r="U2694" s="42"/>
      <c r="V2694" s="41"/>
      <c r="W2694" s="13"/>
      <c r="X2694" s="15"/>
    </row>
    <row r="2695" spans="1:24" x14ac:dyDescent="0.45">
      <c r="A2695" s="865"/>
      <c r="B2695" s="26" t="s">
        <v>24</v>
      </c>
      <c r="C2695" s="232">
        <v>52</v>
      </c>
      <c r="D2695" s="28">
        <v>16</v>
      </c>
      <c r="E2695" s="29" t="str">
        <f t="shared" si="97"/>
        <v>015216</v>
      </c>
      <c r="F2695" s="30" t="s">
        <v>36</v>
      </c>
      <c r="G2695" s="33" t="s">
        <v>24</v>
      </c>
      <c r="H2695" s="34" t="s">
        <v>4068</v>
      </c>
      <c r="I2695" s="55" t="s">
        <v>526</v>
      </c>
      <c r="J2695" s="174" t="s">
        <v>4180</v>
      </c>
      <c r="K2695" s="107"/>
      <c r="L2695" s="105"/>
      <c r="M2695" s="33"/>
      <c r="N2695" s="174"/>
      <c r="O2695" s="33"/>
      <c r="P2695" s="34"/>
      <c r="Q2695" s="234"/>
      <c r="R2695" s="37"/>
      <c r="S2695" s="38"/>
      <c r="T2695" s="43"/>
      <c r="U2695" s="42"/>
      <c r="V2695" s="41"/>
      <c r="W2695" s="13"/>
      <c r="X2695" s="15"/>
    </row>
    <row r="2696" spans="1:24" x14ac:dyDescent="0.45">
      <c r="A2696" s="865"/>
      <c r="B2696" s="26" t="s">
        <v>24</v>
      </c>
      <c r="C2696" s="232">
        <v>52</v>
      </c>
      <c r="D2696" s="28">
        <v>16</v>
      </c>
      <c r="E2696" s="29" t="str">
        <f t="shared" si="97"/>
        <v>015216</v>
      </c>
      <c r="F2696" s="30" t="s">
        <v>36</v>
      </c>
      <c r="G2696" s="33" t="s">
        <v>24</v>
      </c>
      <c r="H2696" s="34" t="s">
        <v>4068</v>
      </c>
      <c r="I2696" s="55" t="s">
        <v>528</v>
      </c>
      <c r="J2696" s="174" t="s">
        <v>4181</v>
      </c>
      <c r="K2696" s="107"/>
      <c r="L2696" s="105"/>
      <c r="M2696" s="33"/>
      <c r="N2696" s="174"/>
      <c r="O2696" s="33"/>
      <c r="P2696" s="34"/>
      <c r="Q2696" s="234"/>
      <c r="R2696" s="37"/>
      <c r="S2696" s="38"/>
      <c r="T2696" s="43"/>
      <c r="U2696" s="42"/>
      <c r="V2696" s="41"/>
      <c r="W2696" s="13"/>
      <c r="X2696" s="15"/>
    </row>
    <row r="2697" spans="1:24" x14ac:dyDescent="0.45">
      <c r="A2697" s="865"/>
      <c r="B2697" s="26" t="s">
        <v>24</v>
      </c>
      <c r="C2697" s="232">
        <v>52</v>
      </c>
      <c r="D2697" s="28">
        <v>16</v>
      </c>
      <c r="E2697" s="29" t="str">
        <f t="shared" si="97"/>
        <v>015216</v>
      </c>
      <c r="F2697" s="30" t="s">
        <v>36</v>
      </c>
      <c r="G2697" s="33" t="s">
        <v>24</v>
      </c>
      <c r="H2697" s="34" t="s">
        <v>4068</v>
      </c>
      <c r="I2697" s="55" t="s">
        <v>530</v>
      </c>
      <c r="J2697" s="174" t="s">
        <v>4182</v>
      </c>
      <c r="K2697" s="107"/>
      <c r="L2697" s="105"/>
      <c r="M2697" s="33"/>
      <c r="N2697" s="174"/>
      <c r="O2697" s="33"/>
      <c r="P2697" s="34"/>
      <c r="Q2697" s="234"/>
      <c r="R2697" s="37"/>
      <c r="S2697" s="38"/>
      <c r="T2697" s="43"/>
      <c r="U2697" s="42"/>
      <c r="V2697" s="41"/>
      <c r="W2697" s="13"/>
      <c r="X2697" s="15"/>
    </row>
    <row r="2698" spans="1:24" x14ac:dyDescent="0.45">
      <c r="A2698" s="865"/>
      <c r="B2698" s="26" t="s">
        <v>24</v>
      </c>
      <c r="C2698" s="232">
        <v>52</v>
      </c>
      <c r="D2698" s="28">
        <v>16</v>
      </c>
      <c r="E2698" s="29" t="str">
        <f t="shared" si="97"/>
        <v>015216</v>
      </c>
      <c r="F2698" s="30" t="s">
        <v>36</v>
      </c>
      <c r="G2698" s="33" t="s">
        <v>24</v>
      </c>
      <c r="H2698" s="34" t="s">
        <v>4068</v>
      </c>
      <c r="I2698" s="55" t="s">
        <v>532</v>
      </c>
      <c r="J2698" s="174" t="s">
        <v>4183</v>
      </c>
      <c r="K2698" s="107"/>
      <c r="L2698" s="105"/>
      <c r="M2698" s="33"/>
      <c r="N2698" s="174"/>
      <c r="O2698" s="33"/>
      <c r="P2698" s="34"/>
      <c r="Q2698" s="234"/>
      <c r="R2698" s="37"/>
      <c r="S2698" s="38"/>
      <c r="T2698" s="43"/>
      <c r="U2698" s="42"/>
      <c r="V2698" s="41"/>
      <c r="W2698" s="13"/>
      <c r="X2698" s="15"/>
    </row>
    <row r="2699" spans="1:24" x14ac:dyDescent="0.45">
      <c r="A2699" s="865"/>
      <c r="B2699" s="26" t="s">
        <v>24</v>
      </c>
      <c r="C2699" s="232">
        <v>52</v>
      </c>
      <c r="D2699" s="28">
        <v>16</v>
      </c>
      <c r="E2699" s="29" t="str">
        <f t="shared" si="97"/>
        <v>015216</v>
      </c>
      <c r="F2699" s="30" t="s">
        <v>36</v>
      </c>
      <c r="G2699" s="33" t="s">
        <v>24</v>
      </c>
      <c r="H2699" s="34" t="s">
        <v>4068</v>
      </c>
      <c r="I2699" s="55" t="s">
        <v>534</v>
      </c>
      <c r="J2699" s="174" t="s">
        <v>4184</v>
      </c>
      <c r="K2699" s="107"/>
      <c r="L2699" s="105"/>
      <c r="M2699" s="33"/>
      <c r="N2699" s="174"/>
      <c r="O2699" s="33"/>
      <c r="P2699" s="34"/>
      <c r="Q2699" s="234"/>
      <c r="R2699" s="37"/>
      <c r="S2699" s="38"/>
      <c r="T2699" s="43"/>
      <c r="U2699" s="42"/>
      <c r="V2699" s="41"/>
      <c r="W2699" s="13"/>
      <c r="X2699" s="15"/>
    </row>
    <row r="2700" spans="1:24" x14ac:dyDescent="0.45">
      <c r="A2700" s="865"/>
      <c r="B2700" s="26" t="s">
        <v>24</v>
      </c>
      <c r="C2700" s="232">
        <v>52</v>
      </c>
      <c r="D2700" s="28">
        <v>16</v>
      </c>
      <c r="E2700" s="29" t="str">
        <f t="shared" si="97"/>
        <v>015216</v>
      </c>
      <c r="F2700" s="30" t="s">
        <v>36</v>
      </c>
      <c r="G2700" s="33" t="s">
        <v>24</v>
      </c>
      <c r="H2700" s="34" t="s">
        <v>4068</v>
      </c>
      <c r="I2700" s="55" t="s">
        <v>536</v>
      </c>
      <c r="J2700" s="174" t="s">
        <v>4185</v>
      </c>
      <c r="K2700" s="107"/>
      <c r="L2700" s="105"/>
      <c r="M2700" s="33"/>
      <c r="N2700" s="174"/>
      <c r="O2700" s="33"/>
      <c r="P2700" s="34"/>
      <c r="Q2700" s="234"/>
      <c r="R2700" s="37"/>
      <c r="S2700" s="38"/>
      <c r="T2700" s="43"/>
      <c r="U2700" s="42"/>
      <c r="V2700" s="41"/>
      <c r="W2700" s="13"/>
      <c r="X2700" s="15"/>
    </row>
    <row r="2701" spans="1:24" x14ac:dyDescent="0.45">
      <c r="A2701" s="865"/>
      <c r="B2701" s="26" t="s">
        <v>24</v>
      </c>
      <c r="C2701" s="232">
        <v>52</v>
      </c>
      <c r="D2701" s="28">
        <v>16</v>
      </c>
      <c r="E2701" s="29" t="str">
        <f t="shared" si="97"/>
        <v>015216</v>
      </c>
      <c r="F2701" s="30" t="s">
        <v>36</v>
      </c>
      <c r="G2701" s="33" t="s">
        <v>24</v>
      </c>
      <c r="H2701" s="34" t="s">
        <v>4068</v>
      </c>
      <c r="I2701" s="55" t="s">
        <v>538</v>
      </c>
      <c r="J2701" s="174" t="s">
        <v>4186</v>
      </c>
      <c r="K2701" s="107"/>
      <c r="L2701" s="105"/>
      <c r="M2701" s="33"/>
      <c r="N2701" s="174"/>
      <c r="O2701" s="33"/>
      <c r="P2701" s="34"/>
      <c r="Q2701" s="234"/>
      <c r="R2701" s="37"/>
      <c r="S2701" s="38"/>
      <c r="T2701" s="43"/>
      <c r="U2701" s="42"/>
      <c r="V2701" s="41"/>
      <c r="W2701" s="13"/>
      <c r="X2701" s="15"/>
    </row>
    <row r="2702" spans="1:24" x14ac:dyDescent="0.45">
      <c r="A2702" s="865"/>
      <c r="B2702" s="26" t="s">
        <v>24</v>
      </c>
      <c r="C2702" s="232">
        <v>52</v>
      </c>
      <c r="D2702" s="28">
        <v>16</v>
      </c>
      <c r="E2702" s="29" t="str">
        <f t="shared" si="97"/>
        <v>015216</v>
      </c>
      <c r="F2702" s="30" t="s">
        <v>36</v>
      </c>
      <c r="G2702" s="33" t="s">
        <v>24</v>
      </c>
      <c r="H2702" s="34" t="s">
        <v>4068</v>
      </c>
      <c r="I2702" s="55" t="s">
        <v>540</v>
      </c>
      <c r="J2702" s="174" t="s">
        <v>4187</v>
      </c>
      <c r="K2702" s="107"/>
      <c r="L2702" s="105"/>
      <c r="M2702" s="33"/>
      <c r="N2702" s="174"/>
      <c r="O2702" s="33"/>
      <c r="P2702" s="34"/>
      <c r="Q2702" s="234"/>
      <c r="R2702" s="37"/>
      <c r="S2702" s="38"/>
      <c r="T2702" s="43"/>
      <c r="U2702" s="42"/>
      <c r="V2702" s="41"/>
      <c r="W2702" s="13"/>
      <c r="X2702" s="15"/>
    </row>
    <row r="2703" spans="1:24" x14ac:dyDescent="0.45">
      <c r="A2703" s="865"/>
      <c r="B2703" s="26" t="s">
        <v>24</v>
      </c>
      <c r="C2703" s="232">
        <v>52</v>
      </c>
      <c r="D2703" s="28">
        <v>16</v>
      </c>
      <c r="E2703" s="29" t="str">
        <f t="shared" si="97"/>
        <v>015216</v>
      </c>
      <c r="F2703" s="30" t="s">
        <v>36</v>
      </c>
      <c r="G2703" s="33" t="s">
        <v>24</v>
      </c>
      <c r="H2703" s="34" t="s">
        <v>4068</v>
      </c>
      <c r="I2703" s="55" t="s">
        <v>542</v>
      </c>
      <c r="J2703" s="174" t="s">
        <v>4188</v>
      </c>
      <c r="K2703" s="107"/>
      <c r="L2703" s="105"/>
      <c r="M2703" s="33"/>
      <c r="N2703" s="174"/>
      <c r="O2703" s="33"/>
      <c r="P2703" s="34"/>
      <c r="Q2703" s="234"/>
      <c r="R2703" s="37"/>
      <c r="S2703" s="38"/>
      <c r="T2703" s="43"/>
      <c r="U2703" s="42"/>
      <c r="V2703" s="41"/>
      <c r="W2703" s="13"/>
      <c r="X2703" s="15"/>
    </row>
    <row r="2704" spans="1:24" x14ac:dyDescent="0.45">
      <c r="A2704" s="865"/>
      <c r="B2704" s="26" t="s">
        <v>24</v>
      </c>
      <c r="C2704" s="232">
        <v>52</v>
      </c>
      <c r="D2704" s="28">
        <v>16</v>
      </c>
      <c r="E2704" s="29" t="str">
        <f t="shared" si="97"/>
        <v>015216</v>
      </c>
      <c r="F2704" s="30" t="s">
        <v>36</v>
      </c>
      <c r="G2704" s="33" t="s">
        <v>24</v>
      </c>
      <c r="H2704" s="34" t="s">
        <v>4068</v>
      </c>
      <c r="I2704" s="55" t="s">
        <v>544</v>
      </c>
      <c r="J2704" s="174" t="s">
        <v>4189</v>
      </c>
      <c r="K2704" s="107"/>
      <c r="L2704" s="105"/>
      <c r="M2704" s="33"/>
      <c r="N2704" s="174"/>
      <c r="O2704" s="33"/>
      <c r="P2704" s="34"/>
      <c r="Q2704" s="234"/>
      <c r="R2704" s="37"/>
      <c r="S2704" s="38"/>
      <c r="T2704" s="43"/>
      <c r="U2704" s="42"/>
      <c r="V2704" s="41"/>
      <c r="W2704" s="13"/>
      <c r="X2704" s="15"/>
    </row>
    <row r="2705" spans="1:24" x14ac:dyDescent="0.45">
      <c r="A2705" s="865"/>
      <c r="B2705" s="26" t="s">
        <v>24</v>
      </c>
      <c r="C2705" s="232">
        <v>52</v>
      </c>
      <c r="D2705" s="28">
        <v>16</v>
      </c>
      <c r="E2705" s="29" t="str">
        <f t="shared" si="97"/>
        <v>015216</v>
      </c>
      <c r="F2705" s="30" t="s">
        <v>36</v>
      </c>
      <c r="G2705" s="33" t="s">
        <v>24</v>
      </c>
      <c r="H2705" s="34" t="s">
        <v>4068</v>
      </c>
      <c r="I2705" s="55" t="s">
        <v>546</v>
      </c>
      <c r="J2705" s="174" t="s">
        <v>4190</v>
      </c>
      <c r="K2705" s="107"/>
      <c r="L2705" s="105"/>
      <c r="M2705" s="33"/>
      <c r="N2705" s="174"/>
      <c r="O2705" s="33"/>
      <c r="P2705" s="34"/>
      <c r="Q2705" s="234"/>
      <c r="R2705" s="37"/>
      <c r="S2705" s="38"/>
      <c r="T2705" s="43"/>
      <c r="U2705" s="42"/>
      <c r="V2705" s="41"/>
      <c r="W2705" s="13"/>
      <c r="X2705" s="15"/>
    </row>
    <row r="2706" spans="1:24" x14ac:dyDescent="0.45">
      <c r="A2706" s="865"/>
      <c r="B2706" s="26" t="s">
        <v>24</v>
      </c>
      <c r="C2706" s="232">
        <v>52</v>
      </c>
      <c r="D2706" s="28">
        <v>16</v>
      </c>
      <c r="E2706" s="29" t="str">
        <f t="shared" si="97"/>
        <v>015216</v>
      </c>
      <c r="F2706" s="30" t="s">
        <v>36</v>
      </c>
      <c r="G2706" s="33" t="s">
        <v>24</v>
      </c>
      <c r="H2706" s="34" t="s">
        <v>4068</v>
      </c>
      <c r="I2706" s="55" t="s">
        <v>548</v>
      </c>
      <c r="J2706" s="174" t="s">
        <v>4191</v>
      </c>
      <c r="K2706" s="107"/>
      <c r="L2706" s="105"/>
      <c r="M2706" s="33"/>
      <c r="N2706" s="174"/>
      <c r="O2706" s="33"/>
      <c r="P2706" s="34"/>
      <c r="Q2706" s="234"/>
      <c r="R2706" s="37"/>
      <c r="S2706" s="38"/>
      <c r="T2706" s="43"/>
      <c r="U2706" s="42"/>
      <c r="V2706" s="41"/>
      <c r="W2706" s="13"/>
      <c r="X2706" s="15"/>
    </row>
    <row r="2707" spans="1:24" x14ac:dyDescent="0.45">
      <c r="A2707" s="865"/>
      <c r="B2707" s="26" t="s">
        <v>24</v>
      </c>
      <c r="C2707" s="232">
        <v>52</v>
      </c>
      <c r="D2707" s="28">
        <v>16</v>
      </c>
      <c r="E2707" s="29" t="str">
        <f t="shared" si="97"/>
        <v>015216</v>
      </c>
      <c r="F2707" s="30" t="s">
        <v>36</v>
      </c>
      <c r="G2707" s="33" t="s">
        <v>24</v>
      </c>
      <c r="H2707" s="34" t="s">
        <v>4068</v>
      </c>
      <c r="I2707" s="55" t="s">
        <v>550</v>
      </c>
      <c r="J2707" s="174" t="s">
        <v>4192</v>
      </c>
      <c r="K2707" s="107"/>
      <c r="L2707" s="105"/>
      <c r="M2707" s="33"/>
      <c r="N2707" s="174"/>
      <c r="O2707" s="33"/>
      <c r="P2707" s="34"/>
      <c r="Q2707" s="234"/>
      <c r="R2707" s="37"/>
      <c r="S2707" s="38"/>
      <c r="T2707" s="43"/>
      <c r="U2707" s="42"/>
      <c r="V2707" s="41"/>
      <c r="W2707" s="13"/>
    </row>
    <row r="2708" spans="1:24" x14ac:dyDescent="0.45">
      <c r="A2708" s="865"/>
      <c r="B2708" s="26" t="s">
        <v>24</v>
      </c>
      <c r="C2708" s="232">
        <v>52</v>
      </c>
      <c r="D2708" s="28">
        <v>16</v>
      </c>
      <c r="E2708" s="29" t="str">
        <f t="shared" si="97"/>
        <v>015216</v>
      </c>
      <c r="F2708" s="30" t="s">
        <v>36</v>
      </c>
      <c r="G2708" s="33" t="s">
        <v>24</v>
      </c>
      <c r="H2708" s="34" t="s">
        <v>4068</v>
      </c>
      <c r="I2708" s="55" t="s">
        <v>552</v>
      </c>
      <c r="J2708" s="174" t="s">
        <v>4193</v>
      </c>
      <c r="K2708" s="107"/>
      <c r="L2708" s="105"/>
      <c r="M2708" s="33"/>
      <c r="N2708" s="174"/>
      <c r="O2708" s="33"/>
      <c r="P2708" s="34"/>
      <c r="Q2708" s="234"/>
      <c r="R2708" s="37"/>
      <c r="S2708" s="38"/>
      <c r="T2708" s="43"/>
      <c r="U2708" s="42"/>
      <c r="V2708" s="41"/>
      <c r="W2708" s="13"/>
    </row>
    <row r="2709" spans="1:24" x14ac:dyDescent="0.45">
      <c r="A2709" s="865"/>
      <c r="B2709" s="26" t="s">
        <v>24</v>
      </c>
      <c r="C2709" s="232">
        <v>52</v>
      </c>
      <c r="D2709" s="28">
        <v>16</v>
      </c>
      <c r="E2709" s="29" t="str">
        <f t="shared" si="97"/>
        <v>015216</v>
      </c>
      <c r="F2709" s="30" t="s">
        <v>36</v>
      </c>
      <c r="G2709" s="33" t="s">
        <v>24</v>
      </c>
      <c r="H2709" s="34" t="s">
        <v>4068</v>
      </c>
      <c r="I2709" s="55" t="s">
        <v>554</v>
      </c>
      <c r="J2709" s="174" t="s">
        <v>4194</v>
      </c>
      <c r="K2709" s="107"/>
      <c r="L2709" s="105"/>
      <c r="M2709" s="33"/>
      <c r="N2709" s="174"/>
      <c r="O2709" s="33"/>
      <c r="P2709" s="34"/>
      <c r="Q2709" s="234"/>
      <c r="R2709" s="37"/>
      <c r="S2709" s="38"/>
      <c r="T2709" s="43"/>
      <c r="U2709" s="42"/>
      <c r="V2709" s="41"/>
      <c r="W2709" s="13"/>
    </row>
    <row r="2710" spans="1:24" x14ac:dyDescent="0.45">
      <c r="A2710" s="865"/>
      <c r="B2710" s="26" t="s">
        <v>24</v>
      </c>
      <c r="C2710" s="232">
        <v>52</v>
      </c>
      <c r="D2710" s="28">
        <v>16</v>
      </c>
      <c r="E2710" s="29" t="str">
        <f t="shared" si="97"/>
        <v>015216</v>
      </c>
      <c r="F2710" s="30" t="s">
        <v>36</v>
      </c>
      <c r="G2710" s="33" t="s">
        <v>24</v>
      </c>
      <c r="H2710" s="34" t="s">
        <v>4068</v>
      </c>
      <c r="I2710" s="55" t="s">
        <v>556</v>
      </c>
      <c r="J2710" s="174" t="s">
        <v>4195</v>
      </c>
      <c r="K2710" s="107"/>
      <c r="L2710" s="105"/>
      <c r="M2710" s="33"/>
      <c r="N2710" s="174"/>
      <c r="O2710" s="33"/>
      <c r="P2710" s="34"/>
      <c r="Q2710" s="234"/>
      <c r="R2710" s="37"/>
      <c r="S2710" s="38"/>
      <c r="T2710" s="43"/>
      <c r="U2710" s="42"/>
      <c r="V2710" s="41"/>
      <c r="W2710" s="13"/>
    </row>
    <row r="2711" spans="1:24" x14ac:dyDescent="0.45">
      <c r="A2711" s="865"/>
      <c r="B2711" s="26" t="s">
        <v>24</v>
      </c>
      <c r="C2711" s="232">
        <v>52</v>
      </c>
      <c r="D2711" s="28">
        <v>16</v>
      </c>
      <c r="E2711" s="29" t="str">
        <f t="shared" si="97"/>
        <v>015216</v>
      </c>
      <c r="F2711" s="30" t="s">
        <v>36</v>
      </c>
      <c r="G2711" s="33" t="s">
        <v>24</v>
      </c>
      <c r="H2711" s="34" t="s">
        <v>4068</v>
      </c>
      <c r="I2711" s="55" t="s">
        <v>558</v>
      </c>
      <c r="J2711" s="174" t="s">
        <v>4196</v>
      </c>
      <c r="K2711" s="107"/>
      <c r="L2711" s="105"/>
      <c r="M2711" s="33"/>
      <c r="N2711" s="174"/>
      <c r="O2711" s="33"/>
      <c r="P2711" s="34"/>
      <c r="Q2711" s="234"/>
      <c r="R2711" s="37"/>
      <c r="S2711" s="38"/>
      <c r="T2711" s="43"/>
      <c r="U2711" s="42"/>
      <c r="V2711" s="41"/>
      <c r="W2711" s="13"/>
    </row>
    <row r="2712" spans="1:24" x14ac:dyDescent="0.45">
      <c r="A2712" s="865"/>
      <c r="B2712" s="26" t="s">
        <v>24</v>
      </c>
      <c r="C2712" s="232">
        <v>52</v>
      </c>
      <c r="D2712" s="28">
        <v>16</v>
      </c>
      <c r="E2712" s="29" t="str">
        <f t="shared" si="97"/>
        <v>015216</v>
      </c>
      <c r="F2712" s="30" t="s">
        <v>36</v>
      </c>
      <c r="G2712" s="33" t="s">
        <v>24</v>
      </c>
      <c r="H2712" s="34" t="s">
        <v>4068</v>
      </c>
      <c r="I2712" s="55" t="s">
        <v>560</v>
      </c>
      <c r="J2712" s="174" t="s">
        <v>4197</v>
      </c>
      <c r="K2712" s="107"/>
      <c r="L2712" s="105"/>
      <c r="M2712" s="33"/>
      <c r="N2712" s="174"/>
      <c r="O2712" s="33"/>
      <c r="P2712" s="34"/>
      <c r="Q2712" s="234"/>
      <c r="R2712" s="37"/>
      <c r="S2712" s="38"/>
      <c r="T2712" s="43"/>
      <c r="U2712" s="42"/>
      <c r="V2712" s="41"/>
      <c r="W2712" s="13"/>
    </row>
    <row r="2713" spans="1:24" x14ac:dyDescent="0.45">
      <c r="A2713" s="865"/>
      <c r="B2713" s="26" t="s">
        <v>24</v>
      </c>
      <c r="C2713" s="232">
        <v>52</v>
      </c>
      <c r="D2713" s="28">
        <v>16</v>
      </c>
      <c r="E2713" s="29" t="str">
        <f t="shared" si="97"/>
        <v>015216</v>
      </c>
      <c r="F2713" s="30" t="s">
        <v>36</v>
      </c>
      <c r="G2713" s="33" t="s">
        <v>24</v>
      </c>
      <c r="H2713" s="34" t="s">
        <v>4068</v>
      </c>
      <c r="I2713" s="55" t="s">
        <v>562</v>
      </c>
      <c r="J2713" s="174" t="s">
        <v>4198</v>
      </c>
      <c r="K2713" s="107"/>
      <c r="L2713" s="105"/>
      <c r="M2713" s="33"/>
      <c r="N2713" s="174"/>
      <c r="O2713" s="33"/>
      <c r="P2713" s="34"/>
      <c r="Q2713" s="234"/>
      <c r="R2713" s="37"/>
      <c r="S2713" s="38"/>
      <c r="T2713" s="43"/>
      <c r="U2713" s="42"/>
      <c r="V2713" s="41"/>
      <c r="W2713" s="13"/>
    </row>
    <row r="2714" spans="1:24" x14ac:dyDescent="0.45">
      <c r="A2714" s="865"/>
      <c r="B2714" s="26" t="s">
        <v>24</v>
      </c>
      <c r="C2714" s="232">
        <v>52</v>
      </c>
      <c r="D2714" s="28">
        <v>16</v>
      </c>
      <c r="E2714" s="29" t="str">
        <f t="shared" si="97"/>
        <v>015216</v>
      </c>
      <c r="F2714" s="30" t="s">
        <v>36</v>
      </c>
      <c r="G2714" s="33" t="s">
        <v>24</v>
      </c>
      <c r="H2714" s="34" t="s">
        <v>4068</v>
      </c>
      <c r="I2714" s="55" t="s">
        <v>564</v>
      </c>
      <c r="J2714" s="174" t="s">
        <v>4199</v>
      </c>
      <c r="K2714" s="107"/>
      <c r="L2714" s="105"/>
      <c r="M2714" s="33"/>
      <c r="N2714" s="174"/>
      <c r="O2714" s="33"/>
      <c r="P2714" s="34"/>
      <c r="Q2714" s="234"/>
      <c r="R2714" s="37"/>
      <c r="S2714" s="38"/>
      <c r="T2714" s="43"/>
      <c r="U2714" s="42"/>
      <c r="V2714" s="41"/>
      <c r="W2714" s="13"/>
    </row>
    <row r="2715" spans="1:24" x14ac:dyDescent="0.45">
      <c r="A2715" s="865"/>
      <c r="B2715" s="26" t="s">
        <v>24</v>
      </c>
      <c r="C2715" s="232">
        <v>52</v>
      </c>
      <c r="D2715" s="28">
        <v>16</v>
      </c>
      <c r="E2715" s="29" t="str">
        <f t="shared" si="97"/>
        <v>015216</v>
      </c>
      <c r="F2715" s="30" t="s">
        <v>36</v>
      </c>
      <c r="G2715" s="33" t="s">
        <v>24</v>
      </c>
      <c r="H2715" s="34" t="s">
        <v>4068</v>
      </c>
      <c r="I2715" s="55" t="s">
        <v>566</v>
      </c>
      <c r="J2715" s="174" t="s">
        <v>4200</v>
      </c>
      <c r="K2715" s="107"/>
      <c r="L2715" s="105"/>
      <c r="M2715" s="33"/>
      <c r="N2715" s="174"/>
      <c r="O2715" s="33"/>
      <c r="P2715" s="34"/>
      <c r="Q2715" s="234"/>
      <c r="R2715" s="37"/>
      <c r="S2715" s="38"/>
      <c r="T2715" s="43"/>
      <c r="U2715" s="42"/>
      <c r="V2715" s="41"/>
      <c r="W2715" s="13"/>
    </row>
    <row r="2716" spans="1:24" x14ac:dyDescent="0.45">
      <c r="A2716" s="865"/>
      <c r="B2716" s="26" t="s">
        <v>24</v>
      </c>
      <c r="C2716" s="232">
        <v>52</v>
      </c>
      <c r="D2716" s="28">
        <v>16</v>
      </c>
      <c r="E2716" s="29" t="str">
        <f t="shared" si="97"/>
        <v>015216</v>
      </c>
      <c r="F2716" s="30" t="s">
        <v>36</v>
      </c>
      <c r="G2716" s="33" t="s">
        <v>24</v>
      </c>
      <c r="H2716" s="34" t="s">
        <v>4068</v>
      </c>
      <c r="I2716" s="55" t="s">
        <v>568</v>
      </c>
      <c r="J2716" s="174" t="s">
        <v>4201</v>
      </c>
      <c r="K2716" s="107"/>
      <c r="L2716" s="105"/>
      <c r="M2716" s="33"/>
      <c r="N2716" s="174"/>
      <c r="O2716" s="33"/>
      <c r="P2716" s="34"/>
      <c r="Q2716" s="234"/>
      <c r="R2716" s="37"/>
      <c r="S2716" s="38"/>
      <c r="T2716" s="43"/>
      <c r="U2716" s="42"/>
      <c r="V2716" s="41"/>
      <c r="W2716" s="13"/>
    </row>
    <row r="2717" spans="1:24" s="54" customFormat="1" x14ac:dyDescent="0.45">
      <c r="A2717" s="865"/>
      <c r="B2717" s="26" t="s">
        <v>24</v>
      </c>
      <c r="C2717" s="232">
        <v>52</v>
      </c>
      <c r="D2717" s="28">
        <v>16</v>
      </c>
      <c r="E2717" s="29" t="str">
        <f t="shared" si="97"/>
        <v>015216</v>
      </c>
      <c r="F2717" s="203" t="s">
        <v>26</v>
      </c>
      <c r="G2717" s="47" t="s">
        <v>40</v>
      </c>
      <c r="H2717" s="192" t="s">
        <v>162</v>
      </c>
      <c r="I2717" s="47" t="s">
        <v>28</v>
      </c>
      <c r="J2717" s="192" t="s">
        <v>4067</v>
      </c>
      <c r="K2717" s="74" t="s">
        <v>30</v>
      </c>
      <c r="L2717" s="73" t="s">
        <v>123</v>
      </c>
      <c r="M2717" s="47" t="s">
        <v>32</v>
      </c>
      <c r="N2717" s="48" t="s">
        <v>1744</v>
      </c>
      <c r="O2717" s="47" t="s">
        <v>33</v>
      </c>
      <c r="P2717" s="48"/>
      <c r="Q2717" s="236" t="s">
        <v>34</v>
      </c>
      <c r="R2717" s="51"/>
      <c r="S2717" s="24" t="s">
        <v>35</v>
      </c>
      <c r="T2717" s="98"/>
      <c r="U2717" s="42"/>
      <c r="V2717" s="41">
        <f t="shared" ref="V2717:V2777" si="99">LEN(H2717&amp;J2717&amp;L2717&amp;N2717&amp;P2717&amp;R2717)+5</f>
        <v>31</v>
      </c>
      <c r="W2717" s="52"/>
      <c r="X2717" s="53">
        <f>LEN(H2718&amp;J2718&amp;L2718&amp;N2718&amp;P2718&amp;R2718)+5</f>
        <v>42</v>
      </c>
    </row>
    <row r="2718" spans="1:24" x14ac:dyDescent="0.45">
      <c r="A2718" s="865"/>
      <c r="B2718" s="26" t="s">
        <v>24</v>
      </c>
      <c r="C2718" s="232">
        <v>52</v>
      </c>
      <c r="D2718" s="28">
        <v>16</v>
      </c>
      <c r="E2718" s="29" t="str">
        <f t="shared" si="97"/>
        <v>015216</v>
      </c>
      <c r="F2718" s="30" t="s">
        <v>36</v>
      </c>
      <c r="G2718" s="33" t="s">
        <v>40</v>
      </c>
      <c r="H2718" s="34" t="s">
        <v>4068</v>
      </c>
      <c r="I2718" s="33" t="s">
        <v>24</v>
      </c>
      <c r="J2718" s="174" t="s">
        <v>4202</v>
      </c>
      <c r="K2718" s="33" t="s">
        <v>24</v>
      </c>
      <c r="L2718" s="34" t="s">
        <v>4070</v>
      </c>
      <c r="M2718" s="33" t="s">
        <v>24</v>
      </c>
      <c r="N2718" s="34" t="s">
        <v>4203</v>
      </c>
      <c r="O2718" s="33"/>
      <c r="P2718" s="34"/>
      <c r="Q2718" s="234"/>
      <c r="R2718" s="37"/>
      <c r="S2718" s="38" t="s">
        <v>4072</v>
      </c>
      <c r="T2718" s="43"/>
      <c r="U2718" s="42" t="s">
        <v>2610</v>
      </c>
      <c r="V2718" s="41">
        <f t="shared" si="99"/>
        <v>42</v>
      </c>
      <c r="W2718" s="13"/>
    </row>
    <row r="2719" spans="1:24" x14ac:dyDescent="0.45">
      <c r="A2719" s="865"/>
      <c r="B2719" s="26" t="s">
        <v>24</v>
      </c>
      <c r="C2719" s="232">
        <v>52</v>
      </c>
      <c r="D2719" s="28">
        <v>16</v>
      </c>
      <c r="E2719" s="29" t="str">
        <f t="shared" si="97"/>
        <v>015216</v>
      </c>
      <c r="F2719" s="30" t="s">
        <v>36</v>
      </c>
      <c r="G2719" s="33" t="s">
        <v>40</v>
      </c>
      <c r="H2719" s="34" t="s">
        <v>4068</v>
      </c>
      <c r="I2719" s="33" t="s">
        <v>40</v>
      </c>
      <c r="J2719" s="174" t="s">
        <v>4204</v>
      </c>
      <c r="K2719" s="33" t="s">
        <v>40</v>
      </c>
      <c r="L2719" s="34" t="s">
        <v>4074</v>
      </c>
      <c r="M2719" s="33" t="s">
        <v>40</v>
      </c>
      <c r="N2719" s="34" t="s">
        <v>4205</v>
      </c>
      <c r="O2719" s="33"/>
      <c r="P2719" s="34"/>
      <c r="Q2719" s="234"/>
      <c r="R2719" s="37"/>
      <c r="S2719" s="38" t="s">
        <v>2615</v>
      </c>
      <c r="T2719" s="43"/>
      <c r="U2719" s="42"/>
      <c r="V2719" s="41">
        <f t="shared" si="99"/>
        <v>45</v>
      </c>
      <c r="W2719" s="13"/>
    </row>
    <row r="2720" spans="1:24" x14ac:dyDescent="0.45">
      <c r="A2720" s="865"/>
      <c r="B2720" s="26" t="s">
        <v>24</v>
      </c>
      <c r="C2720" s="232">
        <v>52</v>
      </c>
      <c r="D2720" s="28">
        <v>16</v>
      </c>
      <c r="E2720" s="29" t="str">
        <f t="shared" si="97"/>
        <v>015216</v>
      </c>
      <c r="F2720" s="30" t="s">
        <v>36</v>
      </c>
      <c r="G2720" s="33" t="s">
        <v>40</v>
      </c>
      <c r="H2720" s="34" t="s">
        <v>4068</v>
      </c>
      <c r="I2720" s="33" t="s">
        <v>43</v>
      </c>
      <c r="J2720" s="174" t="s">
        <v>4206</v>
      </c>
      <c r="K2720" s="33" t="s">
        <v>43</v>
      </c>
      <c r="L2720" s="34" t="s">
        <v>4077</v>
      </c>
      <c r="M2720" s="33" t="s">
        <v>43</v>
      </c>
      <c r="N2720" s="34" t="s">
        <v>4207</v>
      </c>
      <c r="O2720" s="33"/>
      <c r="P2720" s="34"/>
      <c r="Q2720" s="234"/>
      <c r="R2720" s="37"/>
      <c r="S2720" s="38" t="s">
        <v>4078</v>
      </c>
      <c r="T2720" s="43"/>
      <c r="U2720" s="42"/>
      <c r="V2720" s="41">
        <f t="shared" si="99"/>
        <v>55</v>
      </c>
      <c r="W2720" s="13"/>
    </row>
    <row r="2721" spans="1:24" x14ac:dyDescent="0.45">
      <c r="A2721" s="865"/>
      <c r="B2721" s="26" t="s">
        <v>24</v>
      </c>
      <c r="C2721" s="232">
        <v>52</v>
      </c>
      <c r="D2721" s="28">
        <v>16</v>
      </c>
      <c r="E2721" s="29" t="str">
        <f t="shared" si="97"/>
        <v>015216</v>
      </c>
      <c r="F2721" s="30" t="s">
        <v>36</v>
      </c>
      <c r="G2721" s="33" t="s">
        <v>40</v>
      </c>
      <c r="H2721" s="34" t="s">
        <v>4068</v>
      </c>
      <c r="I2721" s="33" t="s">
        <v>46</v>
      </c>
      <c r="J2721" s="174" t="s">
        <v>4208</v>
      </c>
      <c r="K2721" s="33" t="s">
        <v>46</v>
      </c>
      <c r="L2721" s="34" t="s">
        <v>4080</v>
      </c>
      <c r="M2721" s="33" t="s">
        <v>46</v>
      </c>
      <c r="N2721" s="34" t="s">
        <v>4075</v>
      </c>
      <c r="O2721" s="33"/>
      <c r="P2721" s="34"/>
      <c r="Q2721" s="234"/>
      <c r="R2721" s="37"/>
      <c r="S2721" s="38" t="s">
        <v>51</v>
      </c>
      <c r="T2721" s="43"/>
      <c r="U2721" s="42"/>
      <c r="V2721" s="41">
        <f t="shared" si="99"/>
        <v>47</v>
      </c>
      <c r="W2721" s="13"/>
    </row>
    <row r="2722" spans="1:24" x14ac:dyDescent="0.45">
      <c r="A2722" s="865"/>
      <c r="B2722" s="26" t="s">
        <v>24</v>
      </c>
      <c r="C2722" s="232">
        <v>52</v>
      </c>
      <c r="D2722" s="28">
        <v>16</v>
      </c>
      <c r="E2722" s="29" t="str">
        <f t="shared" si="97"/>
        <v>015216</v>
      </c>
      <c r="F2722" s="30" t="s">
        <v>36</v>
      </c>
      <c r="G2722" s="33" t="s">
        <v>40</v>
      </c>
      <c r="H2722" s="34" t="s">
        <v>4068</v>
      </c>
      <c r="I2722" s="33" t="s">
        <v>49</v>
      </c>
      <c r="J2722" s="174" t="s">
        <v>4209</v>
      </c>
      <c r="K2722" s="33" t="s">
        <v>49</v>
      </c>
      <c r="L2722" s="34" t="s">
        <v>4082</v>
      </c>
      <c r="M2722" s="33" t="s">
        <v>49</v>
      </c>
      <c r="N2722" s="34" t="s">
        <v>4091</v>
      </c>
      <c r="O2722" s="33"/>
      <c r="P2722" s="34"/>
      <c r="Q2722" s="234"/>
      <c r="R2722" s="37"/>
      <c r="S2722" s="38" t="s">
        <v>4084</v>
      </c>
      <c r="T2722" s="43"/>
      <c r="U2722" s="42"/>
      <c r="V2722" s="41">
        <f t="shared" si="99"/>
        <v>50</v>
      </c>
      <c r="W2722" s="13"/>
    </row>
    <row r="2723" spans="1:24" x14ac:dyDescent="0.45">
      <c r="A2723" s="865"/>
      <c r="B2723" s="26" t="s">
        <v>24</v>
      </c>
      <c r="C2723" s="232">
        <v>52</v>
      </c>
      <c r="D2723" s="28">
        <v>16</v>
      </c>
      <c r="E2723" s="29" t="str">
        <f t="shared" si="97"/>
        <v>015216</v>
      </c>
      <c r="F2723" s="30" t="s">
        <v>36</v>
      </c>
      <c r="G2723" s="33" t="s">
        <v>40</v>
      </c>
      <c r="H2723" s="34" t="s">
        <v>4068</v>
      </c>
      <c r="I2723" s="33" t="s">
        <v>52</v>
      </c>
      <c r="J2723" s="174" t="s">
        <v>4210</v>
      </c>
      <c r="K2723" s="33" t="s">
        <v>52</v>
      </c>
      <c r="L2723" s="34" t="s">
        <v>4086</v>
      </c>
      <c r="M2723" s="33" t="s">
        <v>52</v>
      </c>
      <c r="N2723" s="34" t="s">
        <v>4094</v>
      </c>
      <c r="O2723" s="33"/>
      <c r="P2723" s="34"/>
      <c r="Q2723" s="234"/>
      <c r="R2723" s="37"/>
      <c r="S2723" s="38" t="s">
        <v>4088</v>
      </c>
      <c r="T2723" s="43"/>
      <c r="U2723" s="42"/>
      <c r="V2723" s="41">
        <f t="shared" si="99"/>
        <v>70</v>
      </c>
      <c r="W2723" s="13"/>
      <c r="X2723" s="15"/>
    </row>
    <row r="2724" spans="1:24" x14ac:dyDescent="0.45">
      <c r="A2724" s="865"/>
      <c r="B2724" s="26" t="s">
        <v>24</v>
      </c>
      <c r="C2724" s="232">
        <v>52</v>
      </c>
      <c r="D2724" s="28">
        <v>16</v>
      </c>
      <c r="E2724" s="29" t="str">
        <f t="shared" si="97"/>
        <v>015216</v>
      </c>
      <c r="F2724" s="30" t="s">
        <v>36</v>
      </c>
      <c r="G2724" s="33" t="s">
        <v>40</v>
      </c>
      <c r="H2724" s="34" t="s">
        <v>4068</v>
      </c>
      <c r="I2724" s="33" t="s">
        <v>54</v>
      </c>
      <c r="J2724" s="174" t="s">
        <v>4211</v>
      </c>
      <c r="K2724" s="33" t="s">
        <v>54</v>
      </c>
      <c r="L2724" s="34" t="s">
        <v>4090</v>
      </c>
      <c r="M2724" s="33" t="s">
        <v>54</v>
      </c>
      <c r="N2724" s="34" t="s">
        <v>4115</v>
      </c>
      <c r="O2724" s="33"/>
      <c r="P2724" s="34"/>
      <c r="Q2724" s="234"/>
      <c r="R2724" s="37"/>
      <c r="S2724" s="38"/>
      <c r="T2724" s="43"/>
      <c r="U2724" s="42"/>
      <c r="V2724" s="41">
        <f t="shared" si="99"/>
        <v>47</v>
      </c>
      <c r="W2724" s="13"/>
      <c r="X2724" s="15"/>
    </row>
    <row r="2725" spans="1:24" x14ac:dyDescent="0.45">
      <c r="A2725" s="865"/>
      <c r="B2725" s="26" t="s">
        <v>24</v>
      </c>
      <c r="C2725" s="232">
        <v>52</v>
      </c>
      <c r="D2725" s="28">
        <v>16</v>
      </c>
      <c r="E2725" s="29" t="str">
        <f t="shared" si="97"/>
        <v>015216</v>
      </c>
      <c r="F2725" s="30" t="s">
        <v>36</v>
      </c>
      <c r="G2725" s="33" t="s">
        <v>40</v>
      </c>
      <c r="H2725" s="34" t="s">
        <v>4068</v>
      </c>
      <c r="I2725" s="33" t="s">
        <v>56</v>
      </c>
      <c r="J2725" s="174" t="s">
        <v>4212</v>
      </c>
      <c r="K2725" s="33" t="s">
        <v>56</v>
      </c>
      <c r="L2725" s="34" t="s">
        <v>4093</v>
      </c>
      <c r="M2725" s="33" t="s">
        <v>56</v>
      </c>
      <c r="N2725" s="34" t="s">
        <v>4213</v>
      </c>
      <c r="O2725" s="33"/>
      <c r="P2725" s="34"/>
      <c r="Q2725" s="234"/>
      <c r="R2725" s="37"/>
      <c r="S2725" s="38"/>
      <c r="T2725" s="43"/>
      <c r="U2725" s="42"/>
      <c r="V2725" s="41">
        <f t="shared" si="99"/>
        <v>58</v>
      </c>
      <c r="W2725" s="13"/>
      <c r="X2725" s="15"/>
    </row>
    <row r="2726" spans="1:24" x14ac:dyDescent="0.45">
      <c r="A2726" s="865"/>
      <c r="B2726" s="26" t="s">
        <v>24</v>
      </c>
      <c r="C2726" s="232">
        <v>52</v>
      </c>
      <c r="D2726" s="28">
        <v>16</v>
      </c>
      <c r="E2726" s="29" t="str">
        <f t="shared" si="97"/>
        <v>015216</v>
      </c>
      <c r="F2726" s="30" t="s">
        <v>36</v>
      </c>
      <c r="G2726" s="33" t="s">
        <v>40</v>
      </c>
      <c r="H2726" s="34" t="s">
        <v>4068</v>
      </c>
      <c r="I2726" s="33" t="s">
        <v>58</v>
      </c>
      <c r="J2726" s="174" t="s">
        <v>4214</v>
      </c>
      <c r="K2726" s="33" t="s">
        <v>58</v>
      </c>
      <c r="L2726" s="34" t="s">
        <v>4096</v>
      </c>
      <c r="M2726" s="33" t="s">
        <v>58</v>
      </c>
      <c r="N2726" s="34" t="s">
        <v>4215</v>
      </c>
      <c r="O2726" s="33"/>
      <c r="P2726" s="34"/>
      <c r="Q2726" s="234"/>
      <c r="R2726" s="37"/>
      <c r="S2726" s="38"/>
      <c r="T2726" s="43"/>
      <c r="U2726" s="42"/>
      <c r="V2726" s="41">
        <f t="shared" si="99"/>
        <v>49</v>
      </c>
      <c r="W2726" s="13"/>
      <c r="X2726" s="15"/>
    </row>
    <row r="2727" spans="1:24" x14ac:dyDescent="0.45">
      <c r="A2727" s="865"/>
      <c r="B2727" s="26" t="s">
        <v>24</v>
      </c>
      <c r="C2727" s="232">
        <v>52</v>
      </c>
      <c r="D2727" s="28">
        <v>16</v>
      </c>
      <c r="E2727" s="29" t="str">
        <f t="shared" si="97"/>
        <v>015216</v>
      </c>
      <c r="F2727" s="30" t="s">
        <v>36</v>
      </c>
      <c r="G2727" s="33" t="s">
        <v>40</v>
      </c>
      <c r="H2727" s="34" t="s">
        <v>4068</v>
      </c>
      <c r="I2727" s="33" t="s">
        <v>60</v>
      </c>
      <c r="J2727" s="174" t="s">
        <v>4216</v>
      </c>
      <c r="K2727" s="33" t="s">
        <v>60</v>
      </c>
      <c r="L2727" s="34" t="s">
        <v>4099</v>
      </c>
      <c r="M2727" s="55" t="s">
        <v>60</v>
      </c>
      <c r="N2727" s="34" t="s">
        <v>4217</v>
      </c>
      <c r="O2727" s="33"/>
      <c r="P2727" s="34"/>
      <c r="Q2727" s="234"/>
      <c r="R2727" s="37"/>
      <c r="S2727" s="38"/>
      <c r="T2727" s="43"/>
      <c r="U2727" s="42"/>
      <c r="V2727" s="41">
        <f t="shared" si="99"/>
        <v>65</v>
      </c>
      <c r="W2727" s="13"/>
      <c r="X2727" s="15"/>
    </row>
    <row r="2728" spans="1:24" x14ac:dyDescent="0.45">
      <c r="A2728" s="865"/>
      <c r="B2728" s="26" t="s">
        <v>24</v>
      </c>
      <c r="C2728" s="232">
        <v>52</v>
      </c>
      <c r="D2728" s="28">
        <v>16</v>
      </c>
      <c r="E2728" s="29" t="str">
        <f t="shared" si="97"/>
        <v>015216</v>
      </c>
      <c r="F2728" s="30" t="s">
        <v>36</v>
      </c>
      <c r="G2728" s="33" t="s">
        <v>40</v>
      </c>
      <c r="H2728" s="34" t="s">
        <v>4068</v>
      </c>
      <c r="I2728" s="33" t="s">
        <v>62</v>
      </c>
      <c r="J2728" s="174" t="s">
        <v>4218</v>
      </c>
      <c r="K2728" s="33" t="s">
        <v>62</v>
      </c>
      <c r="L2728" s="34" t="s">
        <v>4219</v>
      </c>
      <c r="M2728" s="55" t="s">
        <v>62</v>
      </c>
      <c r="N2728" s="34" t="s">
        <v>4126</v>
      </c>
      <c r="O2728" s="33"/>
      <c r="P2728" s="34"/>
      <c r="Q2728" s="234"/>
      <c r="R2728" s="37"/>
      <c r="S2728" s="38"/>
      <c r="T2728" s="43"/>
      <c r="U2728" s="42"/>
      <c r="V2728" s="41">
        <f t="shared" si="99"/>
        <v>63</v>
      </c>
      <c r="W2728" s="13"/>
      <c r="X2728" s="15"/>
    </row>
    <row r="2729" spans="1:24" x14ac:dyDescent="0.45">
      <c r="A2729" s="865"/>
      <c r="B2729" s="26" t="s">
        <v>24</v>
      </c>
      <c r="C2729" s="232">
        <v>52</v>
      </c>
      <c r="D2729" s="28">
        <v>16</v>
      </c>
      <c r="E2729" s="29" t="str">
        <f t="shared" si="97"/>
        <v>015216</v>
      </c>
      <c r="F2729" s="30" t="s">
        <v>36</v>
      </c>
      <c r="G2729" s="33" t="s">
        <v>40</v>
      </c>
      <c r="H2729" s="34" t="s">
        <v>4068</v>
      </c>
      <c r="I2729" s="33" t="s">
        <v>64</v>
      </c>
      <c r="J2729" s="174" t="s">
        <v>4220</v>
      </c>
      <c r="K2729" s="33" t="s">
        <v>64</v>
      </c>
      <c r="L2729" s="34" t="s">
        <v>4111</v>
      </c>
      <c r="M2729" s="55" t="s">
        <v>64</v>
      </c>
      <c r="N2729" s="34" t="s">
        <v>4221</v>
      </c>
      <c r="O2729" s="33"/>
      <c r="P2729" s="34"/>
      <c r="Q2729" s="234"/>
      <c r="R2729" s="37"/>
      <c r="S2729" s="38"/>
      <c r="T2729" s="43"/>
      <c r="U2729" s="42"/>
      <c r="V2729" s="41">
        <f t="shared" si="99"/>
        <v>47</v>
      </c>
      <c r="W2729" s="13"/>
      <c r="X2729" s="15"/>
    </row>
    <row r="2730" spans="1:24" x14ac:dyDescent="0.45">
      <c r="A2730" s="865"/>
      <c r="B2730" s="26" t="s">
        <v>24</v>
      </c>
      <c r="C2730" s="232">
        <v>52</v>
      </c>
      <c r="D2730" s="28">
        <v>16</v>
      </c>
      <c r="E2730" s="29" t="str">
        <f t="shared" si="97"/>
        <v>015216</v>
      </c>
      <c r="F2730" s="30" t="s">
        <v>36</v>
      </c>
      <c r="G2730" s="33" t="s">
        <v>40</v>
      </c>
      <c r="H2730" s="34" t="s">
        <v>4068</v>
      </c>
      <c r="I2730" s="33" t="s">
        <v>66</v>
      </c>
      <c r="J2730" s="174" t="s">
        <v>4222</v>
      </c>
      <c r="K2730" s="33" t="s">
        <v>66</v>
      </c>
      <c r="L2730" s="34" t="s">
        <v>4223</v>
      </c>
      <c r="M2730" s="55" t="s">
        <v>66</v>
      </c>
      <c r="N2730" s="34" t="s">
        <v>4224</v>
      </c>
      <c r="O2730" s="33"/>
      <c r="P2730" s="34"/>
      <c r="Q2730" s="234"/>
      <c r="R2730" s="37"/>
      <c r="S2730" s="38"/>
      <c r="T2730" s="43"/>
      <c r="U2730" s="42"/>
      <c r="V2730" s="41">
        <f t="shared" si="99"/>
        <v>48</v>
      </c>
      <c r="W2730" s="13"/>
      <c r="X2730" s="15"/>
    </row>
    <row r="2731" spans="1:24" x14ac:dyDescent="0.45">
      <c r="A2731" s="865"/>
      <c r="B2731" s="26" t="s">
        <v>24</v>
      </c>
      <c r="C2731" s="232">
        <v>52</v>
      </c>
      <c r="D2731" s="28">
        <v>16</v>
      </c>
      <c r="E2731" s="29" t="str">
        <f t="shared" si="97"/>
        <v>015216</v>
      </c>
      <c r="F2731" s="30" t="s">
        <v>36</v>
      </c>
      <c r="G2731" s="33" t="s">
        <v>40</v>
      </c>
      <c r="H2731" s="34" t="s">
        <v>4068</v>
      </c>
      <c r="I2731" s="33" t="s">
        <v>68</v>
      </c>
      <c r="J2731" s="174" t="s">
        <v>4225</v>
      </c>
      <c r="K2731" s="33" t="s">
        <v>68</v>
      </c>
      <c r="L2731" s="34" t="s">
        <v>4226</v>
      </c>
      <c r="M2731" s="55" t="s">
        <v>68</v>
      </c>
      <c r="N2731" s="34" t="s">
        <v>4227</v>
      </c>
      <c r="O2731" s="33"/>
      <c r="P2731" s="34"/>
      <c r="Q2731" s="234"/>
      <c r="R2731" s="37"/>
      <c r="S2731" s="38"/>
      <c r="T2731" s="43"/>
      <c r="U2731" s="42"/>
      <c r="V2731" s="41">
        <f t="shared" si="99"/>
        <v>53</v>
      </c>
      <c r="W2731" s="13"/>
      <c r="X2731" s="15"/>
    </row>
    <row r="2732" spans="1:24" x14ac:dyDescent="0.45">
      <c r="A2732" s="865"/>
      <c r="B2732" s="26" t="s">
        <v>24</v>
      </c>
      <c r="C2732" s="232">
        <v>52</v>
      </c>
      <c r="D2732" s="28">
        <v>16</v>
      </c>
      <c r="E2732" s="29" t="str">
        <f t="shared" si="97"/>
        <v>015216</v>
      </c>
      <c r="F2732" s="30" t="s">
        <v>36</v>
      </c>
      <c r="G2732" s="33" t="s">
        <v>40</v>
      </c>
      <c r="H2732" s="34" t="s">
        <v>4068</v>
      </c>
      <c r="I2732" s="33" t="s">
        <v>70</v>
      </c>
      <c r="J2732" s="174" t="s">
        <v>4228</v>
      </c>
      <c r="K2732" s="55" t="s">
        <v>70</v>
      </c>
      <c r="L2732" s="34" t="s">
        <v>4229</v>
      </c>
      <c r="M2732" s="55" t="s">
        <v>70</v>
      </c>
      <c r="N2732" s="34" t="s">
        <v>4230</v>
      </c>
      <c r="O2732" s="33"/>
      <c r="P2732" s="34"/>
      <c r="Q2732" s="234"/>
      <c r="R2732" s="37"/>
      <c r="S2732" s="38"/>
      <c r="T2732" s="43"/>
      <c r="U2732" s="42"/>
      <c r="V2732" s="41">
        <f t="shared" si="99"/>
        <v>60</v>
      </c>
      <c r="W2732" s="13"/>
      <c r="X2732" s="15"/>
    </row>
    <row r="2733" spans="1:24" x14ac:dyDescent="0.45">
      <c r="A2733" s="865"/>
      <c r="B2733" s="26" t="s">
        <v>24</v>
      </c>
      <c r="C2733" s="232">
        <v>52</v>
      </c>
      <c r="D2733" s="28">
        <v>16</v>
      </c>
      <c r="E2733" s="29" t="str">
        <f t="shared" si="97"/>
        <v>015216</v>
      </c>
      <c r="F2733" s="30" t="s">
        <v>36</v>
      </c>
      <c r="G2733" s="33" t="s">
        <v>40</v>
      </c>
      <c r="H2733" s="34" t="s">
        <v>4068</v>
      </c>
      <c r="I2733" s="33" t="s">
        <v>72</v>
      </c>
      <c r="J2733" s="174" t="s">
        <v>4231</v>
      </c>
      <c r="K2733" s="33" t="s">
        <v>72</v>
      </c>
      <c r="L2733" s="34" t="s">
        <v>2480</v>
      </c>
      <c r="M2733" s="55" t="s">
        <v>72</v>
      </c>
      <c r="N2733" s="34" t="s">
        <v>4232</v>
      </c>
      <c r="O2733" s="33"/>
      <c r="P2733" s="34"/>
      <c r="Q2733" s="234"/>
      <c r="R2733" s="37"/>
      <c r="S2733" s="38"/>
      <c r="T2733" s="43"/>
      <c r="U2733" s="42"/>
      <c r="V2733" s="41">
        <f t="shared" si="99"/>
        <v>49</v>
      </c>
      <c r="W2733" s="13"/>
      <c r="X2733" s="15"/>
    </row>
    <row r="2734" spans="1:24" x14ac:dyDescent="0.45">
      <c r="A2734" s="865"/>
      <c r="B2734" s="26" t="s">
        <v>24</v>
      </c>
      <c r="C2734" s="232">
        <v>52</v>
      </c>
      <c r="D2734" s="28">
        <v>16</v>
      </c>
      <c r="E2734" s="29" t="str">
        <f t="shared" si="97"/>
        <v>015216</v>
      </c>
      <c r="F2734" s="30" t="s">
        <v>36</v>
      </c>
      <c r="G2734" s="33" t="s">
        <v>40</v>
      </c>
      <c r="H2734" s="34" t="s">
        <v>4068</v>
      </c>
      <c r="I2734" s="33" t="s">
        <v>74</v>
      </c>
      <c r="J2734" s="174" t="s">
        <v>4233</v>
      </c>
      <c r="K2734" s="33" t="s">
        <v>74</v>
      </c>
      <c r="L2734" s="34" t="s">
        <v>1815</v>
      </c>
      <c r="M2734" s="55" t="s">
        <v>74</v>
      </c>
      <c r="N2734" s="34" t="s">
        <v>4097</v>
      </c>
      <c r="O2734" s="33"/>
      <c r="P2734" s="34"/>
      <c r="Q2734" s="234"/>
      <c r="R2734" s="37"/>
      <c r="S2734" s="38"/>
      <c r="T2734" s="43"/>
      <c r="U2734" s="42"/>
      <c r="V2734" s="41">
        <f t="shared" si="99"/>
        <v>49</v>
      </c>
      <c r="W2734" s="13"/>
      <c r="X2734" s="15"/>
    </row>
    <row r="2735" spans="1:24" x14ac:dyDescent="0.45">
      <c r="A2735" s="865"/>
      <c r="B2735" s="26" t="s">
        <v>24</v>
      </c>
      <c r="C2735" s="232">
        <v>52</v>
      </c>
      <c r="D2735" s="28">
        <v>16</v>
      </c>
      <c r="E2735" s="29" t="str">
        <f t="shared" si="97"/>
        <v>015216</v>
      </c>
      <c r="F2735" s="30" t="s">
        <v>36</v>
      </c>
      <c r="G2735" s="33" t="s">
        <v>40</v>
      </c>
      <c r="H2735" s="34" t="s">
        <v>4068</v>
      </c>
      <c r="I2735" s="33" t="s">
        <v>76</v>
      </c>
      <c r="J2735" s="174" t="s">
        <v>4234</v>
      </c>
      <c r="K2735" s="55" t="s">
        <v>76</v>
      </c>
      <c r="L2735" s="34" t="s">
        <v>4235</v>
      </c>
      <c r="M2735" s="33"/>
      <c r="N2735" s="34"/>
      <c r="O2735" s="33"/>
      <c r="P2735" s="34"/>
      <c r="Q2735" s="234"/>
      <c r="R2735" s="37"/>
      <c r="S2735" s="38"/>
      <c r="T2735" s="43"/>
      <c r="U2735" s="42"/>
      <c r="V2735" s="41">
        <f t="shared" si="99"/>
        <v>60</v>
      </c>
      <c r="W2735" s="13"/>
      <c r="X2735" s="15"/>
    </row>
    <row r="2736" spans="1:24" x14ac:dyDescent="0.45">
      <c r="A2736" s="865"/>
      <c r="B2736" s="26" t="s">
        <v>24</v>
      </c>
      <c r="C2736" s="232">
        <v>52</v>
      </c>
      <c r="D2736" s="28">
        <v>16</v>
      </c>
      <c r="E2736" s="29" t="str">
        <f t="shared" si="97"/>
        <v>015216</v>
      </c>
      <c r="F2736" s="30" t="s">
        <v>36</v>
      </c>
      <c r="G2736" s="33" t="s">
        <v>40</v>
      </c>
      <c r="H2736" s="34" t="s">
        <v>4068</v>
      </c>
      <c r="I2736" s="33" t="s">
        <v>78</v>
      </c>
      <c r="J2736" s="174" t="s">
        <v>4236</v>
      </c>
      <c r="K2736" s="33"/>
      <c r="L2736" s="34"/>
      <c r="M2736" s="33"/>
      <c r="N2736" s="34"/>
      <c r="O2736" s="33"/>
      <c r="P2736" s="34"/>
      <c r="Q2736" s="234"/>
      <c r="R2736" s="37"/>
      <c r="S2736" s="38"/>
      <c r="T2736" s="43"/>
      <c r="U2736" s="42"/>
      <c r="V2736" s="41">
        <f t="shared" si="99"/>
        <v>40</v>
      </c>
      <c r="W2736" s="13"/>
      <c r="X2736" s="15"/>
    </row>
    <row r="2737" spans="1:24" x14ac:dyDescent="0.45">
      <c r="A2737" s="865"/>
      <c r="B2737" s="26" t="s">
        <v>24</v>
      </c>
      <c r="C2737" s="232">
        <v>52</v>
      </c>
      <c r="D2737" s="28">
        <v>16</v>
      </c>
      <c r="E2737" s="29" t="str">
        <f t="shared" si="97"/>
        <v>015216</v>
      </c>
      <c r="F2737" s="30" t="s">
        <v>36</v>
      </c>
      <c r="G2737" s="33" t="s">
        <v>40</v>
      </c>
      <c r="H2737" s="34" t="s">
        <v>4068</v>
      </c>
      <c r="I2737" s="33" t="s">
        <v>80</v>
      </c>
      <c r="J2737" s="174" t="s">
        <v>4237</v>
      </c>
      <c r="K2737" s="33"/>
      <c r="L2737" s="34"/>
      <c r="M2737" s="33"/>
      <c r="N2737" s="34"/>
      <c r="O2737" s="33"/>
      <c r="P2737" s="34"/>
      <c r="Q2737" s="234"/>
      <c r="R2737" s="37"/>
      <c r="S2737" s="38"/>
      <c r="T2737" s="43"/>
      <c r="U2737" s="42"/>
      <c r="V2737" s="41">
        <f t="shared" si="99"/>
        <v>41</v>
      </c>
      <c r="W2737" s="13"/>
      <c r="X2737" s="15"/>
    </row>
    <row r="2738" spans="1:24" x14ac:dyDescent="0.45">
      <c r="A2738" s="865"/>
      <c r="B2738" s="26" t="s">
        <v>24</v>
      </c>
      <c r="C2738" s="232">
        <v>52</v>
      </c>
      <c r="D2738" s="28">
        <v>16</v>
      </c>
      <c r="E2738" s="29" t="str">
        <f t="shared" si="97"/>
        <v>015216</v>
      </c>
      <c r="F2738" s="30" t="s">
        <v>36</v>
      </c>
      <c r="G2738" s="33" t="s">
        <v>40</v>
      </c>
      <c r="H2738" s="34" t="s">
        <v>4068</v>
      </c>
      <c r="I2738" s="33" t="s">
        <v>82</v>
      </c>
      <c r="J2738" s="174" t="s">
        <v>4238</v>
      </c>
      <c r="K2738" s="33"/>
      <c r="L2738" s="34"/>
      <c r="M2738" s="33"/>
      <c r="N2738" s="34"/>
      <c r="O2738" s="33"/>
      <c r="P2738" s="34"/>
      <c r="Q2738" s="234"/>
      <c r="R2738" s="37"/>
      <c r="S2738" s="38"/>
      <c r="T2738" s="43"/>
      <c r="U2738" s="42"/>
      <c r="V2738" s="41">
        <f t="shared" si="99"/>
        <v>31</v>
      </c>
      <c r="W2738" s="13"/>
      <c r="X2738" s="15"/>
    </row>
    <row r="2739" spans="1:24" x14ac:dyDescent="0.45">
      <c r="A2739" s="865"/>
      <c r="B2739" s="26" t="s">
        <v>24</v>
      </c>
      <c r="C2739" s="232">
        <v>52</v>
      </c>
      <c r="D2739" s="28">
        <v>16</v>
      </c>
      <c r="E2739" s="29" t="str">
        <f t="shared" si="97"/>
        <v>015216</v>
      </c>
      <c r="F2739" s="30" t="s">
        <v>36</v>
      </c>
      <c r="G2739" s="33" t="s">
        <v>40</v>
      </c>
      <c r="H2739" s="34" t="s">
        <v>4068</v>
      </c>
      <c r="I2739" s="33" t="s">
        <v>84</v>
      </c>
      <c r="J2739" s="174" t="s">
        <v>4239</v>
      </c>
      <c r="K2739" s="33"/>
      <c r="L2739" s="34"/>
      <c r="M2739" s="33"/>
      <c r="N2739" s="34"/>
      <c r="O2739" s="33"/>
      <c r="P2739" s="34"/>
      <c r="Q2739" s="234"/>
      <c r="R2739" s="37"/>
      <c r="S2739" s="38"/>
      <c r="T2739" s="43"/>
      <c r="U2739" s="42"/>
      <c r="V2739" s="41">
        <f t="shared" si="99"/>
        <v>35</v>
      </c>
      <c r="W2739" s="13"/>
      <c r="X2739" s="15"/>
    </row>
    <row r="2740" spans="1:24" x14ac:dyDescent="0.45">
      <c r="A2740" s="865"/>
      <c r="B2740" s="26" t="s">
        <v>24</v>
      </c>
      <c r="C2740" s="232">
        <v>52</v>
      </c>
      <c r="D2740" s="28">
        <v>16</v>
      </c>
      <c r="E2740" s="29" t="str">
        <f t="shared" si="97"/>
        <v>015216</v>
      </c>
      <c r="F2740" s="30" t="s">
        <v>36</v>
      </c>
      <c r="G2740" s="33" t="s">
        <v>40</v>
      </c>
      <c r="H2740" s="34" t="s">
        <v>4068</v>
      </c>
      <c r="I2740" s="33" t="s">
        <v>86</v>
      </c>
      <c r="J2740" s="174" t="s">
        <v>4240</v>
      </c>
      <c r="K2740" s="33"/>
      <c r="L2740" s="34"/>
      <c r="M2740" s="33"/>
      <c r="N2740" s="34"/>
      <c r="O2740" s="33"/>
      <c r="P2740" s="34"/>
      <c r="Q2740" s="234"/>
      <c r="R2740" s="37"/>
      <c r="S2740" s="38"/>
      <c r="T2740" s="43"/>
      <c r="U2740" s="42"/>
      <c r="V2740" s="41">
        <f t="shared" si="99"/>
        <v>36</v>
      </c>
      <c r="W2740" s="13"/>
      <c r="X2740" s="15"/>
    </row>
    <row r="2741" spans="1:24" x14ac:dyDescent="0.45">
      <c r="A2741" s="865"/>
      <c r="B2741" s="26" t="s">
        <v>24</v>
      </c>
      <c r="C2741" s="232">
        <v>52</v>
      </c>
      <c r="D2741" s="28">
        <v>16</v>
      </c>
      <c r="E2741" s="29" t="str">
        <f t="shared" si="97"/>
        <v>015216</v>
      </c>
      <c r="F2741" s="30" t="s">
        <v>36</v>
      </c>
      <c r="G2741" s="33" t="s">
        <v>40</v>
      </c>
      <c r="H2741" s="34" t="s">
        <v>4068</v>
      </c>
      <c r="I2741" s="33" t="s">
        <v>25</v>
      </c>
      <c r="J2741" s="174" t="s">
        <v>4241</v>
      </c>
      <c r="K2741" s="33"/>
      <c r="L2741" s="34"/>
      <c r="M2741" s="33"/>
      <c r="N2741" s="34"/>
      <c r="O2741" s="33"/>
      <c r="P2741" s="34"/>
      <c r="Q2741" s="234"/>
      <c r="R2741" s="37"/>
      <c r="S2741" s="38"/>
      <c r="T2741" s="43"/>
      <c r="U2741" s="42"/>
      <c r="V2741" s="41">
        <f t="shared" si="99"/>
        <v>37</v>
      </c>
      <c r="W2741" s="13"/>
      <c r="X2741" s="15"/>
    </row>
    <row r="2742" spans="1:24" x14ac:dyDescent="0.45">
      <c r="A2742" s="865"/>
      <c r="B2742" s="26" t="s">
        <v>24</v>
      </c>
      <c r="C2742" s="232">
        <v>52</v>
      </c>
      <c r="D2742" s="28">
        <v>16</v>
      </c>
      <c r="E2742" s="29" t="str">
        <f t="shared" si="97"/>
        <v>015216</v>
      </c>
      <c r="F2742" s="30" t="s">
        <v>36</v>
      </c>
      <c r="G2742" s="33" t="s">
        <v>40</v>
      </c>
      <c r="H2742" s="34" t="s">
        <v>4068</v>
      </c>
      <c r="I2742" s="33" t="s">
        <v>89</v>
      </c>
      <c r="J2742" s="174" t="s">
        <v>4242</v>
      </c>
      <c r="K2742" s="33"/>
      <c r="L2742" s="34"/>
      <c r="M2742" s="33"/>
      <c r="N2742" s="34"/>
      <c r="O2742" s="33"/>
      <c r="P2742" s="34"/>
      <c r="Q2742" s="234"/>
      <c r="R2742" s="37"/>
      <c r="S2742" s="38"/>
      <c r="T2742" s="43"/>
      <c r="U2742" s="42"/>
      <c r="V2742" s="41">
        <f t="shared" si="99"/>
        <v>37</v>
      </c>
      <c r="W2742" s="13"/>
      <c r="X2742" s="15"/>
    </row>
    <row r="2743" spans="1:24" x14ac:dyDescent="0.45">
      <c r="A2743" s="865"/>
      <c r="B2743" s="26" t="s">
        <v>24</v>
      </c>
      <c r="C2743" s="232">
        <v>52</v>
      </c>
      <c r="D2743" s="28">
        <v>16</v>
      </c>
      <c r="E2743" s="29" t="str">
        <f t="shared" si="97"/>
        <v>015216</v>
      </c>
      <c r="F2743" s="30" t="s">
        <v>36</v>
      </c>
      <c r="G2743" s="33" t="s">
        <v>40</v>
      </c>
      <c r="H2743" s="34" t="s">
        <v>4068</v>
      </c>
      <c r="I2743" s="33" t="s">
        <v>91</v>
      </c>
      <c r="J2743" s="174" t="s">
        <v>4243</v>
      </c>
      <c r="K2743" s="33"/>
      <c r="L2743" s="34"/>
      <c r="M2743" s="33"/>
      <c r="N2743" s="34"/>
      <c r="O2743" s="33"/>
      <c r="P2743" s="34"/>
      <c r="Q2743" s="234"/>
      <c r="R2743" s="37"/>
      <c r="S2743" s="38"/>
      <c r="T2743" s="43"/>
      <c r="U2743" s="42"/>
      <c r="V2743" s="41">
        <f t="shared" si="99"/>
        <v>41</v>
      </c>
      <c r="W2743" s="13"/>
      <c r="X2743" s="15"/>
    </row>
    <row r="2744" spans="1:24" x14ac:dyDescent="0.45">
      <c r="A2744" s="865"/>
      <c r="B2744" s="26" t="s">
        <v>24</v>
      </c>
      <c r="C2744" s="232">
        <v>52</v>
      </c>
      <c r="D2744" s="28">
        <v>16</v>
      </c>
      <c r="E2744" s="29" t="str">
        <f t="shared" si="97"/>
        <v>015216</v>
      </c>
      <c r="F2744" s="30" t="s">
        <v>36</v>
      </c>
      <c r="G2744" s="33" t="s">
        <v>40</v>
      </c>
      <c r="H2744" s="34" t="s">
        <v>4068</v>
      </c>
      <c r="I2744" s="33" t="s">
        <v>231</v>
      </c>
      <c r="J2744" s="174" t="s">
        <v>4244</v>
      </c>
      <c r="K2744" s="33"/>
      <c r="L2744" s="34"/>
      <c r="M2744" s="33"/>
      <c r="N2744" s="34"/>
      <c r="O2744" s="33"/>
      <c r="P2744" s="34"/>
      <c r="Q2744" s="234"/>
      <c r="R2744" s="37"/>
      <c r="S2744" s="38"/>
      <c r="T2744" s="43"/>
      <c r="U2744" s="42"/>
      <c r="V2744" s="41">
        <f t="shared" si="99"/>
        <v>44</v>
      </c>
      <c r="W2744" s="13"/>
      <c r="X2744" s="15"/>
    </row>
    <row r="2745" spans="1:24" x14ac:dyDescent="0.45">
      <c r="A2745" s="865"/>
      <c r="B2745" s="26" t="s">
        <v>24</v>
      </c>
      <c r="C2745" s="232">
        <v>52</v>
      </c>
      <c r="D2745" s="28">
        <v>16</v>
      </c>
      <c r="E2745" s="29" t="str">
        <f t="shared" si="97"/>
        <v>015216</v>
      </c>
      <c r="F2745" s="30" t="s">
        <v>36</v>
      </c>
      <c r="G2745" s="33" t="s">
        <v>40</v>
      </c>
      <c r="H2745" s="34" t="s">
        <v>4068</v>
      </c>
      <c r="I2745" s="33" t="s">
        <v>233</v>
      </c>
      <c r="J2745" s="174" t="s">
        <v>4245</v>
      </c>
      <c r="K2745" s="33"/>
      <c r="L2745" s="34"/>
      <c r="M2745" s="33"/>
      <c r="N2745" s="34"/>
      <c r="O2745" s="33"/>
      <c r="P2745" s="34"/>
      <c r="Q2745" s="234"/>
      <c r="R2745" s="37"/>
      <c r="S2745" s="38"/>
      <c r="T2745" s="43"/>
      <c r="U2745" s="42"/>
      <c r="V2745" s="41">
        <f t="shared" si="99"/>
        <v>48</v>
      </c>
      <c r="W2745" s="13"/>
      <c r="X2745" s="15"/>
    </row>
    <row r="2746" spans="1:24" x14ac:dyDescent="0.45">
      <c r="A2746" s="865"/>
      <c r="B2746" s="26" t="s">
        <v>24</v>
      </c>
      <c r="C2746" s="232">
        <v>52</v>
      </c>
      <c r="D2746" s="28">
        <v>16</v>
      </c>
      <c r="E2746" s="29" t="str">
        <f t="shared" si="97"/>
        <v>015216</v>
      </c>
      <c r="F2746" s="30" t="s">
        <v>36</v>
      </c>
      <c r="G2746" s="33" t="s">
        <v>40</v>
      </c>
      <c r="H2746" s="34" t="s">
        <v>4068</v>
      </c>
      <c r="I2746" s="33" t="s">
        <v>235</v>
      </c>
      <c r="J2746" s="293" t="s">
        <v>4246</v>
      </c>
      <c r="K2746" s="33"/>
      <c r="L2746" s="34"/>
      <c r="M2746" s="33"/>
      <c r="N2746" s="34"/>
      <c r="O2746" s="33"/>
      <c r="P2746" s="34"/>
      <c r="Q2746" s="234"/>
      <c r="R2746" s="37"/>
      <c r="S2746" s="38"/>
      <c r="T2746" s="43"/>
      <c r="U2746" s="42"/>
      <c r="V2746" s="41">
        <f t="shared" si="99"/>
        <v>34</v>
      </c>
      <c r="W2746" s="13"/>
      <c r="X2746" s="15"/>
    </row>
    <row r="2747" spans="1:24" x14ac:dyDescent="0.45">
      <c r="A2747" s="865"/>
      <c r="B2747" s="26" t="s">
        <v>24</v>
      </c>
      <c r="C2747" s="232">
        <v>52</v>
      </c>
      <c r="D2747" s="28">
        <v>16</v>
      </c>
      <c r="E2747" s="29" t="str">
        <f t="shared" si="97"/>
        <v>015216</v>
      </c>
      <c r="F2747" s="30" t="s">
        <v>36</v>
      </c>
      <c r="G2747" s="33" t="s">
        <v>40</v>
      </c>
      <c r="H2747" s="34" t="s">
        <v>4068</v>
      </c>
      <c r="I2747" s="33" t="s">
        <v>237</v>
      </c>
      <c r="J2747" s="174" t="s">
        <v>4247</v>
      </c>
      <c r="K2747" s="33"/>
      <c r="L2747" s="34"/>
      <c r="M2747" s="33"/>
      <c r="N2747" s="34"/>
      <c r="O2747" s="33"/>
      <c r="P2747" s="34"/>
      <c r="Q2747" s="234"/>
      <c r="R2747" s="37"/>
      <c r="S2747" s="38"/>
      <c r="T2747" s="43"/>
      <c r="U2747" s="42"/>
      <c r="V2747" s="41">
        <f t="shared" si="99"/>
        <v>37</v>
      </c>
      <c r="W2747" s="13"/>
      <c r="X2747" s="15"/>
    </row>
    <row r="2748" spans="1:24" x14ac:dyDescent="0.45">
      <c r="A2748" s="865"/>
      <c r="B2748" s="26" t="s">
        <v>24</v>
      </c>
      <c r="C2748" s="232">
        <v>52</v>
      </c>
      <c r="D2748" s="28">
        <v>16</v>
      </c>
      <c r="E2748" s="29" t="str">
        <f t="shared" si="97"/>
        <v>015216</v>
      </c>
      <c r="F2748" s="30" t="s">
        <v>36</v>
      </c>
      <c r="G2748" s="33" t="s">
        <v>40</v>
      </c>
      <c r="H2748" s="34" t="s">
        <v>4068</v>
      </c>
      <c r="I2748" s="33" t="s">
        <v>239</v>
      </c>
      <c r="J2748" s="174" t="s">
        <v>4248</v>
      </c>
      <c r="K2748" s="33"/>
      <c r="L2748" s="34"/>
      <c r="M2748" s="33"/>
      <c r="N2748" s="34"/>
      <c r="O2748" s="33"/>
      <c r="P2748" s="34"/>
      <c r="Q2748" s="234"/>
      <c r="R2748" s="37"/>
      <c r="S2748" s="38"/>
      <c r="T2748" s="43"/>
      <c r="U2748" s="42"/>
      <c r="V2748" s="41">
        <f t="shared" si="99"/>
        <v>34</v>
      </c>
      <c r="W2748" s="13"/>
      <c r="X2748" s="15"/>
    </row>
    <row r="2749" spans="1:24" x14ac:dyDescent="0.45">
      <c r="A2749" s="865"/>
      <c r="B2749" s="26" t="s">
        <v>24</v>
      </c>
      <c r="C2749" s="232">
        <v>52</v>
      </c>
      <c r="D2749" s="28">
        <v>16</v>
      </c>
      <c r="E2749" s="29" t="str">
        <f t="shared" si="97"/>
        <v>015216</v>
      </c>
      <c r="F2749" s="30" t="s">
        <v>36</v>
      </c>
      <c r="G2749" s="33" t="s">
        <v>40</v>
      </c>
      <c r="H2749" s="34" t="s">
        <v>4068</v>
      </c>
      <c r="I2749" s="33" t="s">
        <v>241</v>
      </c>
      <c r="J2749" s="174" t="s">
        <v>4249</v>
      </c>
      <c r="K2749" s="33"/>
      <c r="L2749" s="34"/>
      <c r="M2749" s="33"/>
      <c r="N2749" s="34"/>
      <c r="O2749" s="33"/>
      <c r="P2749" s="34"/>
      <c r="Q2749" s="234"/>
      <c r="R2749" s="37"/>
      <c r="S2749" s="38"/>
      <c r="T2749" s="43"/>
      <c r="U2749" s="42"/>
      <c r="V2749" s="41">
        <f t="shared" si="99"/>
        <v>46</v>
      </c>
      <c r="W2749" s="13"/>
      <c r="X2749" s="15"/>
    </row>
    <row r="2750" spans="1:24" x14ac:dyDescent="0.45">
      <c r="A2750" s="865"/>
      <c r="B2750" s="26" t="s">
        <v>24</v>
      </c>
      <c r="C2750" s="232">
        <v>52</v>
      </c>
      <c r="D2750" s="28">
        <v>16</v>
      </c>
      <c r="E2750" s="29" t="str">
        <f t="shared" si="97"/>
        <v>015216</v>
      </c>
      <c r="F2750" s="30" t="s">
        <v>36</v>
      </c>
      <c r="G2750" s="33" t="s">
        <v>40</v>
      </c>
      <c r="H2750" s="34" t="s">
        <v>4068</v>
      </c>
      <c r="I2750" s="33" t="s">
        <v>243</v>
      </c>
      <c r="J2750" s="174" t="s">
        <v>4250</v>
      </c>
      <c r="K2750" s="33"/>
      <c r="L2750" s="34"/>
      <c r="M2750" s="33"/>
      <c r="N2750" s="34"/>
      <c r="O2750" s="33"/>
      <c r="P2750" s="34"/>
      <c r="Q2750" s="234"/>
      <c r="R2750" s="37"/>
      <c r="S2750" s="38"/>
      <c r="T2750" s="43"/>
      <c r="U2750" s="42"/>
      <c r="V2750" s="41">
        <f t="shared" si="99"/>
        <v>31</v>
      </c>
      <c r="W2750" s="13"/>
      <c r="X2750" s="15"/>
    </row>
    <row r="2751" spans="1:24" x14ac:dyDescent="0.45">
      <c r="A2751" s="865"/>
      <c r="B2751" s="26" t="s">
        <v>24</v>
      </c>
      <c r="C2751" s="232">
        <v>52</v>
      </c>
      <c r="D2751" s="28">
        <v>16</v>
      </c>
      <c r="E2751" s="29" t="str">
        <f t="shared" si="97"/>
        <v>015216</v>
      </c>
      <c r="F2751" s="30" t="s">
        <v>36</v>
      </c>
      <c r="G2751" s="33" t="s">
        <v>40</v>
      </c>
      <c r="H2751" s="34" t="s">
        <v>4068</v>
      </c>
      <c r="I2751" s="33" t="s">
        <v>245</v>
      </c>
      <c r="J2751" s="174" t="s">
        <v>4251</v>
      </c>
      <c r="K2751" s="33"/>
      <c r="L2751" s="34"/>
      <c r="M2751" s="33"/>
      <c r="N2751" s="34"/>
      <c r="O2751" s="33"/>
      <c r="P2751" s="34"/>
      <c r="Q2751" s="234"/>
      <c r="R2751" s="37"/>
      <c r="S2751" s="38"/>
      <c r="T2751" s="43"/>
      <c r="U2751" s="42"/>
      <c r="V2751" s="41">
        <f t="shared" si="99"/>
        <v>33</v>
      </c>
      <c r="W2751" s="13"/>
      <c r="X2751" s="15"/>
    </row>
    <row r="2752" spans="1:24" x14ac:dyDescent="0.45">
      <c r="A2752" s="865"/>
      <c r="B2752" s="26" t="s">
        <v>24</v>
      </c>
      <c r="C2752" s="232">
        <v>52</v>
      </c>
      <c r="D2752" s="28">
        <v>16</v>
      </c>
      <c r="E2752" s="29" t="str">
        <f t="shared" si="97"/>
        <v>015216</v>
      </c>
      <c r="F2752" s="30" t="s">
        <v>36</v>
      </c>
      <c r="G2752" s="33" t="s">
        <v>40</v>
      </c>
      <c r="H2752" s="34" t="s">
        <v>4068</v>
      </c>
      <c r="I2752" s="33" t="s">
        <v>247</v>
      </c>
      <c r="J2752" s="174" t="s">
        <v>4252</v>
      </c>
      <c r="K2752" s="33"/>
      <c r="L2752" s="34"/>
      <c r="M2752" s="33"/>
      <c r="N2752" s="34"/>
      <c r="O2752" s="33"/>
      <c r="P2752" s="34"/>
      <c r="Q2752" s="234"/>
      <c r="R2752" s="37"/>
      <c r="S2752" s="38"/>
      <c r="T2752" s="43"/>
      <c r="U2752" s="42"/>
      <c r="V2752" s="41">
        <f t="shared" si="99"/>
        <v>40</v>
      </c>
      <c r="W2752" s="13"/>
      <c r="X2752" s="15"/>
    </row>
    <row r="2753" spans="1:24" x14ac:dyDescent="0.45">
      <c r="A2753" s="865"/>
      <c r="B2753" s="26" t="s">
        <v>24</v>
      </c>
      <c r="C2753" s="232">
        <v>52</v>
      </c>
      <c r="D2753" s="28">
        <v>16</v>
      </c>
      <c r="E2753" s="29" t="str">
        <f t="shared" si="97"/>
        <v>015216</v>
      </c>
      <c r="F2753" s="30" t="s">
        <v>36</v>
      </c>
      <c r="G2753" s="33" t="s">
        <v>40</v>
      </c>
      <c r="H2753" s="34" t="s">
        <v>4068</v>
      </c>
      <c r="I2753" s="33" t="s">
        <v>249</v>
      </c>
      <c r="J2753" s="174" t="s">
        <v>4253</v>
      </c>
      <c r="K2753" s="33"/>
      <c r="L2753" s="34"/>
      <c r="M2753" s="33"/>
      <c r="N2753" s="34"/>
      <c r="O2753" s="33"/>
      <c r="P2753" s="34"/>
      <c r="Q2753" s="234"/>
      <c r="R2753" s="37"/>
      <c r="S2753" s="38"/>
      <c r="T2753" s="43"/>
      <c r="U2753" s="42"/>
      <c r="V2753" s="41">
        <f t="shared" si="99"/>
        <v>45</v>
      </c>
      <c r="W2753" s="13"/>
      <c r="X2753" s="15"/>
    </row>
    <row r="2754" spans="1:24" x14ac:dyDescent="0.45">
      <c r="A2754" s="865"/>
      <c r="B2754" s="26" t="s">
        <v>24</v>
      </c>
      <c r="C2754" s="232">
        <v>52</v>
      </c>
      <c r="D2754" s="28">
        <v>16</v>
      </c>
      <c r="E2754" s="29" t="str">
        <f t="shared" si="97"/>
        <v>015216</v>
      </c>
      <c r="F2754" s="30" t="s">
        <v>36</v>
      </c>
      <c r="G2754" s="33" t="s">
        <v>40</v>
      </c>
      <c r="H2754" s="34" t="s">
        <v>4068</v>
      </c>
      <c r="I2754" s="33" t="s">
        <v>447</v>
      </c>
      <c r="J2754" s="174" t="s">
        <v>4254</v>
      </c>
      <c r="K2754" s="33"/>
      <c r="L2754" s="34"/>
      <c r="M2754" s="33"/>
      <c r="N2754" s="34"/>
      <c r="O2754" s="33"/>
      <c r="P2754" s="34"/>
      <c r="Q2754" s="234"/>
      <c r="R2754" s="37"/>
      <c r="S2754" s="38"/>
      <c r="T2754" s="43"/>
      <c r="U2754" s="42"/>
      <c r="V2754" s="41">
        <f t="shared" si="99"/>
        <v>34</v>
      </c>
      <c r="W2754" s="13"/>
      <c r="X2754" s="15"/>
    </row>
    <row r="2755" spans="1:24" x14ac:dyDescent="0.45">
      <c r="A2755" s="865"/>
      <c r="B2755" s="26" t="s">
        <v>24</v>
      </c>
      <c r="C2755" s="232">
        <v>52</v>
      </c>
      <c r="D2755" s="28">
        <v>16</v>
      </c>
      <c r="E2755" s="29" t="str">
        <f t="shared" si="97"/>
        <v>015216</v>
      </c>
      <c r="F2755" s="30" t="s">
        <v>36</v>
      </c>
      <c r="G2755" s="33" t="s">
        <v>40</v>
      </c>
      <c r="H2755" s="34" t="s">
        <v>4068</v>
      </c>
      <c r="I2755" s="33" t="s">
        <v>451</v>
      </c>
      <c r="J2755" s="174" t="s">
        <v>4255</v>
      </c>
      <c r="K2755" s="33"/>
      <c r="L2755" s="34"/>
      <c r="M2755" s="33"/>
      <c r="N2755" s="34"/>
      <c r="O2755" s="33"/>
      <c r="P2755" s="34"/>
      <c r="Q2755" s="234"/>
      <c r="R2755" s="37"/>
      <c r="S2755" s="38"/>
      <c r="T2755" s="43"/>
      <c r="U2755" s="42"/>
      <c r="V2755" s="41">
        <f t="shared" si="99"/>
        <v>35</v>
      </c>
      <c r="W2755" s="13"/>
      <c r="X2755" s="15"/>
    </row>
    <row r="2756" spans="1:24" x14ac:dyDescent="0.45">
      <c r="A2756" s="865"/>
      <c r="B2756" s="26" t="s">
        <v>24</v>
      </c>
      <c r="C2756" s="232">
        <v>52</v>
      </c>
      <c r="D2756" s="28">
        <v>16</v>
      </c>
      <c r="E2756" s="29" t="str">
        <f t="shared" ref="E2756:E2841" si="100">B2756&amp;C2756&amp;D2756</f>
        <v>015216</v>
      </c>
      <c r="F2756" s="30" t="s">
        <v>36</v>
      </c>
      <c r="G2756" s="33" t="s">
        <v>40</v>
      </c>
      <c r="H2756" s="34" t="s">
        <v>4068</v>
      </c>
      <c r="I2756" s="33" t="s">
        <v>455</v>
      </c>
      <c r="J2756" s="174" t="s">
        <v>4256</v>
      </c>
      <c r="K2756" s="33"/>
      <c r="L2756" s="34"/>
      <c r="M2756" s="33"/>
      <c r="N2756" s="34"/>
      <c r="O2756" s="33"/>
      <c r="P2756" s="34"/>
      <c r="Q2756" s="234"/>
      <c r="R2756" s="37"/>
      <c r="S2756" s="38"/>
      <c r="T2756" s="43"/>
      <c r="U2756" s="42"/>
      <c r="V2756" s="41">
        <f t="shared" si="99"/>
        <v>41</v>
      </c>
      <c r="W2756" s="13"/>
      <c r="X2756" s="15"/>
    </row>
    <row r="2757" spans="1:24" x14ac:dyDescent="0.45">
      <c r="A2757" s="865"/>
      <c r="B2757" s="26" t="s">
        <v>24</v>
      </c>
      <c r="C2757" s="232">
        <v>52</v>
      </c>
      <c r="D2757" s="28">
        <v>16</v>
      </c>
      <c r="E2757" s="29" t="str">
        <f t="shared" si="100"/>
        <v>015216</v>
      </c>
      <c r="F2757" s="30" t="s">
        <v>36</v>
      </c>
      <c r="G2757" s="33" t="s">
        <v>40</v>
      </c>
      <c r="H2757" s="34" t="s">
        <v>4068</v>
      </c>
      <c r="I2757" s="33" t="s">
        <v>459</v>
      </c>
      <c r="J2757" s="174" t="s">
        <v>4257</v>
      </c>
      <c r="K2757" s="33"/>
      <c r="L2757" s="34"/>
      <c r="M2757" s="33"/>
      <c r="N2757" s="34"/>
      <c r="O2757" s="33"/>
      <c r="P2757" s="34"/>
      <c r="Q2757" s="234"/>
      <c r="R2757" s="37"/>
      <c r="S2757" s="38"/>
      <c r="T2757" s="43"/>
      <c r="U2757" s="42"/>
      <c r="V2757" s="41">
        <f t="shared" si="99"/>
        <v>45</v>
      </c>
      <c r="W2757" s="13"/>
      <c r="X2757" s="15"/>
    </row>
    <row r="2758" spans="1:24" x14ac:dyDescent="0.45">
      <c r="A2758" s="865"/>
      <c r="B2758" s="26" t="s">
        <v>24</v>
      </c>
      <c r="C2758" s="232">
        <v>52</v>
      </c>
      <c r="D2758" s="28">
        <v>16</v>
      </c>
      <c r="E2758" s="29" t="str">
        <f t="shared" si="100"/>
        <v>015216</v>
      </c>
      <c r="F2758" s="30" t="s">
        <v>36</v>
      </c>
      <c r="G2758" s="33" t="s">
        <v>40</v>
      </c>
      <c r="H2758" s="34" t="s">
        <v>4068</v>
      </c>
      <c r="I2758" s="33" t="s">
        <v>463</v>
      </c>
      <c r="J2758" s="243" t="s">
        <v>4258</v>
      </c>
      <c r="K2758" s="33"/>
      <c r="L2758" s="34"/>
      <c r="M2758" s="33"/>
      <c r="N2758" s="34"/>
      <c r="O2758" s="33"/>
      <c r="P2758" s="34"/>
      <c r="Q2758" s="234"/>
      <c r="R2758" s="37"/>
      <c r="S2758" s="38"/>
      <c r="T2758" s="43"/>
      <c r="U2758" s="42"/>
      <c r="V2758" s="41">
        <f t="shared" si="99"/>
        <v>36</v>
      </c>
      <c r="W2758" s="13"/>
      <c r="X2758" s="15"/>
    </row>
    <row r="2759" spans="1:24" x14ac:dyDescent="0.45">
      <c r="A2759" s="865"/>
      <c r="B2759" s="26" t="s">
        <v>24</v>
      </c>
      <c r="C2759" s="232">
        <v>52</v>
      </c>
      <c r="D2759" s="28">
        <v>16</v>
      </c>
      <c r="E2759" s="29" t="str">
        <f t="shared" si="100"/>
        <v>015216</v>
      </c>
      <c r="F2759" s="30" t="s">
        <v>36</v>
      </c>
      <c r="G2759" s="33" t="s">
        <v>40</v>
      </c>
      <c r="H2759" s="34" t="s">
        <v>4068</v>
      </c>
      <c r="I2759" s="33" t="s">
        <v>466</v>
      </c>
      <c r="J2759" s="243" t="s">
        <v>4259</v>
      </c>
      <c r="K2759" s="33"/>
      <c r="L2759" s="34"/>
      <c r="M2759" s="33"/>
      <c r="N2759" s="34"/>
      <c r="O2759" s="33"/>
      <c r="P2759" s="34"/>
      <c r="Q2759" s="234"/>
      <c r="R2759" s="37"/>
      <c r="S2759" s="38"/>
      <c r="T2759" s="43"/>
      <c r="U2759" s="42"/>
      <c r="V2759" s="41">
        <f t="shared" si="99"/>
        <v>37</v>
      </c>
      <c r="W2759" s="13"/>
      <c r="X2759" s="15"/>
    </row>
    <row r="2760" spans="1:24" x14ac:dyDescent="0.45">
      <c r="A2760" s="865"/>
      <c r="B2760" s="26" t="s">
        <v>24</v>
      </c>
      <c r="C2760" s="232">
        <v>52</v>
      </c>
      <c r="D2760" s="28">
        <v>16</v>
      </c>
      <c r="E2760" s="29" t="str">
        <f t="shared" si="100"/>
        <v>015216</v>
      </c>
      <c r="F2760" s="30" t="s">
        <v>36</v>
      </c>
      <c r="G2760" s="33" t="s">
        <v>40</v>
      </c>
      <c r="H2760" s="34" t="s">
        <v>4068</v>
      </c>
      <c r="I2760" s="33" t="s">
        <v>469</v>
      </c>
      <c r="J2760" s="243" t="s">
        <v>4260</v>
      </c>
      <c r="K2760" s="33"/>
      <c r="L2760" s="34"/>
      <c r="M2760" s="33"/>
      <c r="N2760" s="34"/>
      <c r="O2760" s="33"/>
      <c r="P2760" s="34"/>
      <c r="Q2760" s="234"/>
      <c r="R2760" s="37"/>
      <c r="S2760" s="38"/>
      <c r="T2760" s="43"/>
      <c r="U2760" s="42"/>
      <c r="V2760" s="41">
        <f t="shared" si="99"/>
        <v>37</v>
      </c>
      <c r="W2760" s="13"/>
      <c r="X2760" s="15"/>
    </row>
    <row r="2761" spans="1:24" x14ac:dyDescent="0.45">
      <c r="A2761" s="865"/>
      <c r="B2761" s="26" t="s">
        <v>24</v>
      </c>
      <c r="C2761" s="232">
        <v>52</v>
      </c>
      <c r="D2761" s="28">
        <v>16</v>
      </c>
      <c r="E2761" s="29" t="str">
        <f t="shared" si="100"/>
        <v>015216</v>
      </c>
      <c r="F2761" s="30" t="s">
        <v>36</v>
      </c>
      <c r="G2761" s="33" t="s">
        <v>40</v>
      </c>
      <c r="H2761" s="34" t="s">
        <v>4068</v>
      </c>
      <c r="I2761" s="33" t="s">
        <v>472</v>
      </c>
      <c r="J2761" s="243" t="s">
        <v>4261</v>
      </c>
      <c r="K2761" s="33"/>
      <c r="L2761" s="34"/>
      <c r="M2761" s="33"/>
      <c r="N2761" s="34"/>
      <c r="O2761" s="33"/>
      <c r="P2761" s="34"/>
      <c r="Q2761" s="234"/>
      <c r="R2761" s="37"/>
      <c r="S2761" s="38"/>
      <c r="T2761" s="43"/>
      <c r="U2761" s="42"/>
      <c r="V2761" s="41">
        <f t="shared" si="99"/>
        <v>41</v>
      </c>
      <c r="W2761" s="13"/>
      <c r="X2761" s="15"/>
    </row>
    <row r="2762" spans="1:24" x14ac:dyDescent="0.45">
      <c r="A2762" s="865"/>
      <c r="B2762" s="26" t="s">
        <v>24</v>
      </c>
      <c r="C2762" s="232">
        <v>52</v>
      </c>
      <c r="D2762" s="28">
        <v>16</v>
      </c>
      <c r="E2762" s="29" t="str">
        <f t="shared" si="100"/>
        <v>015216</v>
      </c>
      <c r="F2762" s="30" t="s">
        <v>36</v>
      </c>
      <c r="G2762" s="33" t="s">
        <v>40</v>
      </c>
      <c r="H2762" s="34" t="s">
        <v>4068</v>
      </c>
      <c r="I2762" s="33" t="s">
        <v>475</v>
      </c>
      <c r="J2762" s="174" t="s">
        <v>4262</v>
      </c>
      <c r="K2762" s="33"/>
      <c r="L2762" s="34"/>
      <c r="M2762" s="33"/>
      <c r="N2762" s="34"/>
      <c r="O2762" s="33"/>
      <c r="P2762" s="34"/>
      <c r="Q2762" s="234"/>
      <c r="R2762" s="37"/>
      <c r="S2762" s="38"/>
      <c r="T2762" s="43"/>
      <c r="U2762" s="42"/>
      <c r="V2762" s="41">
        <f t="shared" si="99"/>
        <v>35</v>
      </c>
      <c r="W2762" s="13"/>
      <c r="X2762" s="15"/>
    </row>
    <row r="2763" spans="1:24" x14ac:dyDescent="0.45">
      <c r="A2763" s="865"/>
      <c r="B2763" s="26" t="s">
        <v>24</v>
      </c>
      <c r="C2763" s="232">
        <v>52</v>
      </c>
      <c r="D2763" s="28">
        <v>16</v>
      </c>
      <c r="E2763" s="29" t="str">
        <f t="shared" si="100"/>
        <v>015216</v>
      </c>
      <c r="F2763" s="30" t="s">
        <v>36</v>
      </c>
      <c r="G2763" s="33" t="s">
        <v>40</v>
      </c>
      <c r="H2763" s="34" t="s">
        <v>4068</v>
      </c>
      <c r="I2763" s="33" t="s">
        <v>478</v>
      </c>
      <c r="J2763" s="174" t="s">
        <v>4263</v>
      </c>
      <c r="K2763" s="33"/>
      <c r="L2763" s="34"/>
      <c r="M2763" s="33"/>
      <c r="N2763" s="34"/>
      <c r="O2763" s="33"/>
      <c r="P2763" s="34"/>
      <c r="Q2763" s="234"/>
      <c r="R2763" s="37"/>
      <c r="S2763" s="38"/>
      <c r="T2763" s="43"/>
      <c r="U2763" s="42"/>
      <c r="V2763" s="41">
        <f t="shared" si="99"/>
        <v>39</v>
      </c>
      <c r="W2763" s="13"/>
      <c r="X2763" s="15"/>
    </row>
    <row r="2764" spans="1:24" x14ac:dyDescent="0.45">
      <c r="A2764" s="865"/>
      <c r="B2764" s="26" t="s">
        <v>24</v>
      </c>
      <c r="C2764" s="232">
        <v>52</v>
      </c>
      <c r="D2764" s="28">
        <v>16</v>
      </c>
      <c r="E2764" s="29" t="str">
        <f t="shared" si="100"/>
        <v>015216</v>
      </c>
      <c r="F2764" s="30" t="s">
        <v>36</v>
      </c>
      <c r="G2764" s="33" t="s">
        <v>40</v>
      </c>
      <c r="H2764" s="34" t="s">
        <v>4068</v>
      </c>
      <c r="I2764" s="33" t="s">
        <v>481</v>
      </c>
      <c r="J2764" s="174" t="s">
        <v>4264</v>
      </c>
      <c r="K2764" s="33"/>
      <c r="L2764" s="34"/>
      <c r="M2764" s="33"/>
      <c r="N2764" s="34"/>
      <c r="O2764" s="33"/>
      <c r="P2764" s="34"/>
      <c r="Q2764" s="234"/>
      <c r="R2764" s="37"/>
      <c r="S2764" s="38"/>
      <c r="T2764" s="43"/>
      <c r="U2764" s="42"/>
      <c r="V2764" s="41">
        <f t="shared" si="99"/>
        <v>40</v>
      </c>
      <c r="W2764" s="13"/>
      <c r="X2764" s="15"/>
    </row>
    <row r="2765" spans="1:24" x14ac:dyDescent="0.45">
      <c r="A2765" s="865"/>
      <c r="B2765" s="26" t="s">
        <v>24</v>
      </c>
      <c r="C2765" s="232">
        <v>52</v>
      </c>
      <c r="D2765" s="28">
        <v>16</v>
      </c>
      <c r="E2765" s="29" t="str">
        <f t="shared" si="100"/>
        <v>015216</v>
      </c>
      <c r="F2765" s="30" t="s">
        <v>36</v>
      </c>
      <c r="G2765" s="33" t="s">
        <v>40</v>
      </c>
      <c r="H2765" s="34" t="s">
        <v>4068</v>
      </c>
      <c r="I2765" s="33" t="s">
        <v>484</v>
      </c>
      <c r="J2765" s="174" t="s">
        <v>4265</v>
      </c>
      <c r="K2765" s="33"/>
      <c r="L2765" s="34"/>
      <c r="M2765" s="33"/>
      <c r="N2765" s="34"/>
      <c r="O2765" s="33"/>
      <c r="P2765" s="34"/>
      <c r="Q2765" s="234"/>
      <c r="R2765" s="37"/>
      <c r="S2765" s="38"/>
      <c r="T2765" s="43"/>
      <c r="U2765" s="42"/>
      <c r="V2765" s="41">
        <f t="shared" si="99"/>
        <v>53</v>
      </c>
      <c r="W2765" s="13"/>
      <c r="X2765" s="15"/>
    </row>
    <row r="2766" spans="1:24" x14ac:dyDescent="0.45">
      <c r="A2766" s="865"/>
      <c r="B2766" s="26" t="s">
        <v>24</v>
      </c>
      <c r="C2766" s="232">
        <v>52</v>
      </c>
      <c r="D2766" s="28">
        <v>16</v>
      </c>
      <c r="E2766" s="29" t="str">
        <f t="shared" si="100"/>
        <v>015216</v>
      </c>
      <c r="F2766" s="30" t="s">
        <v>36</v>
      </c>
      <c r="G2766" s="33" t="s">
        <v>40</v>
      </c>
      <c r="H2766" s="34" t="s">
        <v>4068</v>
      </c>
      <c r="I2766" s="33" t="s">
        <v>486</v>
      </c>
      <c r="J2766" s="174" t="s">
        <v>4266</v>
      </c>
      <c r="K2766" s="33"/>
      <c r="L2766" s="34"/>
      <c r="M2766" s="33"/>
      <c r="N2766" s="34"/>
      <c r="O2766" s="33"/>
      <c r="P2766" s="34"/>
      <c r="Q2766" s="234"/>
      <c r="R2766" s="37"/>
      <c r="S2766" s="38"/>
      <c r="T2766" s="43"/>
      <c r="U2766" s="42"/>
      <c r="V2766" s="41">
        <f t="shared" si="99"/>
        <v>36</v>
      </c>
      <c r="W2766" s="13"/>
      <c r="X2766" s="15"/>
    </row>
    <row r="2767" spans="1:24" x14ac:dyDescent="0.45">
      <c r="A2767" s="865"/>
      <c r="B2767" s="26" t="s">
        <v>24</v>
      </c>
      <c r="C2767" s="232">
        <v>52</v>
      </c>
      <c r="D2767" s="28">
        <v>16</v>
      </c>
      <c r="E2767" s="29" t="str">
        <f t="shared" si="100"/>
        <v>015216</v>
      </c>
      <c r="F2767" s="30" t="s">
        <v>36</v>
      </c>
      <c r="G2767" s="33" t="s">
        <v>40</v>
      </c>
      <c r="H2767" s="34" t="s">
        <v>4068</v>
      </c>
      <c r="I2767" s="33" t="s">
        <v>488</v>
      </c>
      <c r="J2767" s="174" t="s">
        <v>4267</v>
      </c>
      <c r="K2767" s="33"/>
      <c r="L2767" s="34"/>
      <c r="M2767" s="33"/>
      <c r="N2767" s="34"/>
      <c r="O2767" s="33"/>
      <c r="P2767" s="34"/>
      <c r="Q2767" s="234"/>
      <c r="R2767" s="37"/>
      <c r="S2767" s="38"/>
      <c r="T2767" s="43"/>
      <c r="U2767" s="42"/>
      <c r="V2767" s="41">
        <f t="shared" si="99"/>
        <v>51</v>
      </c>
      <c r="W2767" s="13"/>
      <c r="X2767" s="15"/>
    </row>
    <row r="2768" spans="1:24" x14ac:dyDescent="0.45">
      <c r="A2768" s="865"/>
      <c r="B2768" s="26" t="s">
        <v>24</v>
      </c>
      <c r="C2768" s="232">
        <v>52</v>
      </c>
      <c r="D2768" s="28">
        <v>16</v>
      </c>
      <c r="E2768" s="29" t="str">
        <f t="shared" si="100"/>
        <v>015216</v>
      </c>
      <c r="F2768" s="30" t="s">
        <v>36</v>
      </c>
      <c r="G2768" s="33" t="s">
        <v>40</v>
      </c>
      <c r="H2768" s="34" t="s">
        <v>4068</v>
      </c>
      <c r="I2768" s="33" t="s">
        <v>490</v>
      </c>
      <c r="J2768" s="174" t="s">
        <v>4268</v>
      </c>
      <c r="K2768" s="33"/>
      <c r="L2768" s="34"/>
      <c r="M2768" s="33"/>
      <c r="N2768" s="34"/>
      <c r="O2768" s="33"/>
      <c r="P2768" s="34"/>
      <c r="Q2768" s="234"/>
      <c r="R2768" s="37"/>
      <c r="S2768" s="38"/>
      <c r="T2768" s="43"/>
      <c r="U2768" s="42"/>
      <c r="V2768" s="41">
        <f t="shared" si="99"/>
        <v>42</v>
      </c>
      <c r="W2768" s="13"/>
      <c r="X2768" s="15"/>
    </row>
    <row r="2769" spans="1:24" x14ac:dyDescent="0.45">
      <c r="A2769" s="865"/>
      <c r="B2769" s="26" t="s">
        <v>24</v>
      </c>
      <c r="C2769" s="232">
        <v>52</v>
      </c>
      <c r="D2769" s="28">
        <v>16</v>
      </c>
      <c r="E2769" s="29" t="str">
        <f t="shared" si="100"/>
        <v>015216</v>
      </c>
      <c r="F2769" s="30" t="s">
        <v>36</v>
      </c>
      <c r="G2769" s="33" t="s">
        <v>40</v>
      </c>
      <c r="H2769" s="34" t="s">
        <v>4068</v>
      </c>
      <c r="I2769" s="33" t="s">
        <v>492</v>
      </c>
      <c r="J2769" s="174" t="s">
        <v>4269</v>
      </c>
      <c r="K2769" s="33"/>
      <c r="L2769" s="34"/>
      <c r="M2769" s="33"/>
      <c r="N2769" s="34"/>
      <c r="O2769" s="33"/>
      <c r="P2769" s="34"/>
      <c r="Q2769" s="234"/>
      <c r="R2769" s="37"/>
      <c r="S2769" s="38"/>
      <c r="T2769" s="43"/>
      <c r="U2769" s="42"/>
      <c r="V2769" s="41">
        <f t="shared" si="99"/>
        <v>31</v>
      </c>
      <c r="W2769" s="13"/>
      <c r="X2769" s="15"/>
    </row>
    <row r="2770" spans="1:24" x14ac:dyDescent="0.45">
      <c r="A2770" s="865"/>
      <c r="B2770" s="26" t="s">
        <v>24</v>
      </c>
      <c r="C2770" s="232">
        <v>52</v>
      </c>
      <c r="D2770" s="28">
        <v>16</v>
      </c>
      <c r="E2770" s="29" t="str">
        <f t="shared" si="100"/>
        <v>015216</v>
      </c>
      <c r="F2770" s="30" t="s">
        <v>36</v>
      </c>
      <c r="G2770" s="33" t="s">
        <v>40</v>
      </c>
      <c r="H2770" s="34" t="s">
        <v>4068</v>
      </c>
      <c r="I2770" s="33" t="s">
        <v>494</v>
      </c>
      <c r="J2770" s="174" t="s">
        <v>4270</v>
      </c>
      <c r="K2770" s="33"/>
      <c r="L2770" s="34"/>
      <c r="M2770" s="33"/>
      <c r="N2770" s="34"/>
      <c r="O2770" s="33"/>
      <c r="P2770" s="34"/>
      <c r="Q2770" s="234"/>
      <c r="R2770" s="37"/>
      <c r="S2770" s="38"/>
      <c r="T2770" s="43"/>
      <c r="U2770" s="42"/>
      <c r="V2770" s="41">
        <f t="shared" si="99"/>
        <v>33</v>
      </c>
      <c r="W2770" s="13"/>
      <c r="X2770" s="15"/>
    </row>
    <row r="2771" spans="1:24" x14ac:dyDescent="0.45">
      <c r="A2771" s="865"/>
      <c r="B2771" s="26" t="s">
        <v>24</v>
      </c>
      <c r="C2771" s="232">
        <v>52</v>
      </c>
      <c r="D2771" s="28">
        <v>16</v>
      </c>
      <c r="E2771" s="29" t="str">
        <f t="shared" si="100"/>
        <v>015216</v>
      </c>
      <c r="F2771" s="30" t="s">
        <v>36</v>
      </c>
      <c r="G2771" s="33" t="s">
        <v>40</v>
      </c>
      <c r="H2771" s="34" t="s">
        <v>4068</v>
      </c>
      <c r="I2771" s="33" t="s">
        <v>496</v>
      </c>
      <c r="J2771" s="174" t="s">
        <v>4271</v>
      </c>
      <c r="K2771" s="33"/>
      <c r="L2771" s="34"/>
      <c r="M2771" s="33"/>
      <c r="N2771" s="34"/>
      <c r="O2771" s="33"/>
      <c r="P2771" s="34"/>
      <c r="Q2771" s="234"/>
      <c r="R2771" s="37"/>
      <c r="S2771" s="38"/>
      <c r="T2771" s="43"/>
      <c r="U2771" s="42"/>
      <c r="V2771" s="41">
        <f t="shared" si="99"/>
        <v>34</v>
      </c>
      <c r="W2771" s="13"/>
      <c r="X2771" s="15"/>
    </row>
    <row r="2772" spans="1:24" x14ac:dyDescent="0.45">
      <c r="A2772" s="865"/>
      <c r="B2772" s="26" t="s">
        <v>24</v>
      </c>
      <c r="C2772" s="232">
        <v>52</v>
      </c>
      <c r="D2772" s="28">
        <v>16</v>
      </c>
      <c r="E2772" s="29" t="str">
        <f t="shared" si="100"/>
        <v>015216</v>
      </c>
      <c r="F2772" s="30" t="s">
        <v>36</v>
      </c>
      <c r="G2772" s="33" t="s">
        <v>40</v>
      </c>
      <c r="H2772" s="34" t="s">
        <v>4068</v>
      </c>
      <c r="I2772" s="33" t="s">
        <v>498</v>
      </c>
      <c r="J2772" s="174" t="s">
        <v>4272</v>
      </c>
      <c r="K2772" s="33"/>
      <c r="L2772" s="34"/>
      <c r="M2772" s="33"/>
      <c r="N2772" s="34"/>
      <c r="O2772" s="33"/>
      <c r="P2772" s="34"/>
      <c r="Q2772" s="234"/>
      <c r="R2772" s="37"/>
      <c r="S2772" s="38"/>
      <c r="T2772" s="43"/>
      <c r="U2772" s="42"/>
      <c r="V2772" s="41">
        <f t="shared" si="99"/>
        <v>34</v>
      </c>
      <c r="W2772" s="13"/>
      <c r="X2772" s="15"/>
    </row>
    <row r="2773" spans="1:24" x14ac:dyDescent="0.45">
      <c r="A2773" s="865"/>
      <c r="B2773" s="26" t="s">
        <v>24</v>
      </c>
      <c r="C2773" s="232">
        <v>52</v>
      </c>
      <c r="D2773" s="28">
        <v>16</v>
      </c>
      <c r="E2773" s="29" t="str">
        <f t="shared" si="100"/>
        <v>015216</v>
      </c>
      <c r="F2773" s="30" t="s">
        <v>36</v>
      </c>
      <c r="G2773" s="33" t="s">
        <v>40</v>
      </c>
      <c r="H2773" s="34" t="s">
        <v>4068</v>
      </c>
      <c r="I2773" s="33" t="s">
        <v>500</v>
      </c>
      <c r="J2773" s="174" t="s">
        <v>4273</v>
      </c>
      <c r="K2773" s="33"/>
      <c r="L2773" s="34"/>
      <c r="M2773" s="33"/>
      <c r="N2773" s="34"/>
      <c r="O2773" s="33"/>
      <c r="P2773" s="34"/>
      <c r="Q2773" s="234"/>
      <c r="R2773" s="37"/>
      <c r="S2773" s="38"/>
      <c r="T2773" s="43"/>
      <c r="U2773" s="42"/>
      <c r="V2773" s="41">
        <f t="shared" si="99"/>
        <v>34</v>
      </c>
      <c r="W2773" s="13"/>
      <c r="X2773" s="15"/>
    </row>
    <row r="2774" spans="1:24" x14ac:dyDescent="0.45">
      <c r="A2774" s="865"/>
      <c r="B2774" s="26" t="s">
        <v>24</v>
      </c>
      <c r="C2774" s="232">
        <v>52</v>
      </c>
      <c r="D2774" s="28">
        <v>16</v>
      </c>
      <c r="E2774" s="29" t="str">
        <f t="shared" si="100"/>
        <v>015216</v>
      </c>
      <c r="F2774" s="30" t="s">
        <v>36</v>
      </c>
      <c r="G2774" s="33" t="s">
        <v>40</v>
      </c>
      <c r="H2774" s="34" t="s">
        <v>4068</v>
      </c>
      <c r="I2774" s="33" t="s">
        <v>502</v>
      </c>
      <c r="J2774" s="174" t="s">
        <v>4274</v>
      </c>
      <c r="K2774" s="107"/>
      <c r="L2774" s="105"/>
      <c r="M2774" s="33"/>
      <c r="N2774" s="34"/>
      <c r="O2774" s="33"/>
      <c r="P2774" s="34"/>
      <c r="Q2774" s="234"/>
      <c r="R2774" s="37"/>
      <c r="S2774" s="38"/>
      <c r="T2774" s="43"/>
      <c r="U2774" s="42"/>
      <c r="V2774" s="41">
        <f t="shared" si="99"/>
        <v>49</v>
      </c>
      <c r="W2774" s="13"/>
      <c r="X2774" s="15"/>
    </row>
    <row r="2775" spans="1:24" x14ac:dyDescent="0.45">
      <c r="A2775" s="865"/>
      <c r="B2775" s="26" t="s">
        <v>24</v>
      </c>
      <c r="C2775" s="232">
        <v>52</v>
      </c>
      <c r="D2775" s="28">
        <v>16</v>
      </c>
      <c r="E2775" s="29" t="str">
        <f t="shared" si="100"/>
        <v>015216</v>
      </c>
      <c r="F2775" s="30" t="s">
        <v>36</v>
      </c>
      <c r="G2775" s="33" t="s">
        <v>40</v>
      </c>
      <c r="H2775" s="34" t="s">
        <v>4068</v>
      </c>
      <c r="I2775" s="33" t="s">
        <v>504</v>
      </c>
      <c r="J2775" s="174" t="s">
        <v>4275</v>
      </c>
      <c r="K2775" s="107"/>
      <c r="L2775" s="105"/>
      <c r="M2775" s="33"/>
      <c r="N2775" s="34"/>
      <c r="O2775" s="33"/>
      <c r="P2775" s="34"/>
      <c r="Q2775" s="234"/>
      <c r="R2775" s="37"/>
      <c r="S2775" s="38"/>
      <c r="T2775" s="43"/>
      <c r="U2775" s="42"/>
      <c r="V2775" s="41">
        <f t="shared" si="99"/>
        <v>62</v>
      </c>
      <c r="W2775" s="13"/>
      <c r="X2775" s="15"/>
    </row>
    <row r="2776" spans="1:24" x14ac:dyDescent="0.45">
      <c r="A2776" s="865"/>
      <c r="B2776" s="26" t="s">
        <v>24</v>
      </c>
      <c r="C2776" s="232">
        <v>52</v>
      </c>
      <c r="D2776" s="28">
        <v>16</v>
      </c>
      <c r="E2776" s="29" t="str">
        <f t="shared" si="100"/>
        <v>015216</v>
      </c>
      <c r="F2776" s="30" t="s">
        <v>36</v>
      </c>
      <c r="G2776" s="33" t="s">
        <v>40</v>
      </c>
      <c r="H2776" s="34" t="s">
        <v>4068</v>
      </c>
      <c r="I2776" s="33" t="s">
        <v>506</v>
      </c>
      <c r="J2776" s="174" t="s">
        <v>4276</v>
      </c>
      <c r="K2776" s="107"/>
      <c r="L2776" s="105"/>
      <c r="M2776" s="33"/>
      <c r="N2776" s="34"/>
      <c r="O2776" s="33"/>
      <c r="P2776" s="34"/>
      <c r="Q2776" s="234"/>
      <c r="R2776" s="37"/>
      <c r="S2776" s="38"/>
      <c r="T2776" s="43"/>
      <c r="U2776" s="42"/>
      <c r="V2776" s="41">
        <f t="shared" si="99"/>
        <v>38</v>
      </c>
      <c r="W2776" s="13"/>
      <c r="X2776" s="15"/>
    </row>
    <row r="2777" spans="1:24" x14ac:dyDescent="0.45">
      <c r="A2777" s="865"/>
      <c r="B2777" s="26" t="s">
        <v>24</v>
      </c>
      <c r="C2777" s="232">
        <v>52</v>
      </c>
      <c r="D2777" s="28">
        <v>16</v>
      </c>
      <c r="E2777" s="29" t="str">
        <f t="shared" si="100"/>
        <v>015216</v>
      </c>
      <c r="F2777" s="30" t="s">
        <v>36</v>
      </c>
      <c r="G2777" s="33" t="s">
        <v>40</v>
      </c>
      <c r="H2777" s="34" t="s">
        <v>4068</v>
      </c>
      <c r="I2777" s="33" t="s">
        <v>508</v>
      </c>
      <c r="J2777" s="174" t="s">
        <v>4277</v>
      </c>
      <c r="K2777" s="107"/>
      <c r="L2777" s="105"/>
      <c r="M2777" s="33"/>
      <c r="N2777" s="34"/>
      <c r="O2777" s="33"/>
      <c r="P2777" s="34"/>
      <c r="Q2777" s="234"/>
      <c r="R2777" s="37"/>
      <c r="S2777" s="38"/>
      <c r="T2777" s="43"/>
      <c r="U2777" s="42"/>
      <c r="V2777" s="41">
        <f t="shared" si="99"/>
        <v>34</v>
      </c>
      <c r="W2777" s="13"/>
      <c r="X2777" s="15"/>
    </row>
    <row r="2778" spans="1:24" x14ac:dyDescent="0.45">
      <c r="A2778" s="865"/>
      <c r="B2778" s="26" t="s">
        <v>24</v>
      </c>
      <c r="C2778" s="232">
        <v>52</v>
      </c>
      <c r="D2778" s="28">
        <v>16</v>
      </c>
      <c r="E2778" s="29" t="str">
        <f t="shared" si="100"/>
        <v>015216</v>
      </c>
      <c r="F2778" s="30" t="s">
        <v>36</v>
      </c>
      <c r="G2778" s="33" t="s">
        <v>40</v>
      </c>
      <c r="H2778" s="34" t="s">
        <v>4068</v>
      </c>
      <c r="I2778" s="33" t="s">
        <v>510</v>
      </c>
      <c r="J2778" s="174" t="s">
        <v>4278</v>
      </c>
      <c r="K2778" s="107"/>
      <c r="L2778" s="105"/>
      <c r="M2778" s="33"/>
      <c r="N2778" s="34"/>
      <c r="O2778" s="33"/>
      <c r="P2778" s="34"/>
      <c r="Q2778" s="234"/>
      <c r="R2778" s="37"/>
      <c r="S2778" s="38"/>
      <c r="T2778" s="43"/>
      <c r="U2778" s="42"/>
      <c r="V2778" s="41"/>
      <c r="W2778" s="13"/>
      <c r="X2778" s="15"/>
    </row>
    <row r="2779" spans="1:24" x14ac:dyDescent="0.45">
      <c r="A2779" s="865"/>
      <c r="B2779" s="26" t="s">
        <v>24</v>
      </c>
      <c r="C2779" s="232">
        <v>52</v>
      </c>
      <c r="D2779" s="28">
        <v>16</v>
      </c>
      <c r="E2779" s="29" t="str">
        <f t="shared" si="100"/>
        <v>015216</v>
      </c>
      <c r="F2779" s="30" t="s">
        <v>36</v>
      </c>
      <c r="G2779" s="33" t="s">
        <v>40</v>
      </c>
      <c r="H2779" s="34" t="s">
        <v>4068</v>
      </c>
      <c r="I2779" s="55" t="s">
        <v>512</v>
      </c>
      <c r="J2779" s="174" t="s">
        <v>4279</v>
      </c>
      <c r="K2779" s="107"/>
      <c r="L2779" s="105"/>
      <c r="M2779" s="33"/>
      <c r="N2779" s="34"/>
      <c r="O2779" s="33"/>
      <c r="P2779" s="34"/>
      <c r="Q2779" s="234"/>
      <c r="R2779" s="37"/>
      <c r="S2779" s="38"/>
      <c r="T2779" s="43"/>
      <c r="U2779" s="42"/>
      <c r="V2779" s="41"/>
      <c r="W2779" s="13"/>
      <c r="X2779" s="15"/>
    </row>
    <row r="2780" spans="1:24" x14ac:dyDescent="0.45">
      <c r="A2780" s="865"/>
      <c r="B2780" s="26" t="s">
        <v>24</v>
      </c>
      <c r="C2780" s="232">
        <v>52</v>
      </c>
      <c r="D2780" s="28">
        <v>16</v>
      </c>
      <c r="E2780" s="29" t="str">
        <f t="shared" si="100"/>
        <v>015216</v>
      </c>
      <c r="F2780" s="30" t="s">
        <v>36</v>
      </c>
      <c r="G2780" s="33" t="s">
        <v>40</v>
      </c>
      <c r="H2780" s="34" t="s">
        <v>4068</v>
      </c>
      <c r="I2780" s="55" t="s">
        <v>514</v>
      </c>
      <c r="J2780" s="174" t="s">
        <v>4280</v>
      </c>
      <c r="K2780" s="107"/>
      <c r="L2780" s="105"/>
      <c r="M2780" s="33"/>
      <c r="N2780" s="34"/>
      <c r="O2780" s="33"/>
      <c r="P2780" s="34"/>
      <c r="Q2780" s="234"/>
      <c r="R2780" s="37"/>
      <c r="S2780" s="38"/>
      <c r="T2780" s="43"/>
      <c r="U2780" s="42"/>
      <c r="V2780" s="41"/>
      <c r="W2780" s="13"/>
      <c r="X2780" s="15"/>
    </row>
    <row r="2781" spans="1:24" x14ac:dyDescent="0.45">
      <c r="A2781" s="865"/>
      <c r="B2781" s="26" t="s">
        <v>24</v>
      </c>
      <c r="C2781" s="232">
        <v>52</v>
      </c>
      <c r="D2781" s="28">
        <v>16</v>
      </c>
      <c r="E2781" s="29" t="str">
        <f t="shared" si="100"/>
        <v>015216</v>
      </c>
      <c r="F2781" s="30" t="s">
        <v>36</v>
      </c>
      <c r="G2781" s="33" t="s">
        <v>40</v>
      </c>
      <c r="H2781" s="34" t="s">
        <v>4068</v>
      </c>
      <c r="I2781" s="55" t="s">
        <v>516</v>
      </c>
      <c r="J2781" s="174" t="s">
        <v>4281</v>
      </c>
      <c r="K2781" s="107"/>
      <c r="L2781" s="105"/>
      <c r="M2781" s="33"/>
      <c r="N2781" s="34"/>
      <c r="O2781" s="33"/>
      <c r="P2781" s="34"/>
      <c r="Q2781" s="234"/>
      <c r="R2781" s="37"/>
      <c r="S2781" s="38"/>
      <c r="T2781" s="43"/>
      <c r="U2781" s="42"/>
      <c r="V2781" s="41"/>
      <c r="W2781" s="13"/>
      <c r="X2781" s="15"/>
    </row>
    <row r="2782" spans="1:24" x14ac:dyDescent="0.45">
      <c r="A2782" s="865"/>
      <c r="B2782" s="26" t="s">
        <v>24</v>
      </c>
      <c r="C2782" s="232">
        <v>52</v>
      </c>
      <c r="D2782" s="28">
        <v>16</v>
      </c>
      <c r="E2782" s="29" t="str">
        <f t="shared" si="100"/>
        <v>015216</v>
      </c>
      <c r="F2782" s="30" t="s">
        <v>36</v>
      </c>
      <c r="G2782" s="33" t="s">
        <v>40</v>
      </c>
      <c r="H2782" s="34" t="s">
        <v>4068</v>
      </c>
      <c r="I2782" s="55" t="s">
        <v>518</v>
      </c>
      <c r="J2782" s="174" t="s">
        <v>4282</v>
      </c>
      <c r="K2782" s="33"/>
      <c r="L2782" s="34"/>
      <c r="M2782" s="33"/>
      <c r="N2782" s="34"/>
      <c r="O2782" s="33"/>
      <c r="P2782" s="34"/>
      <c r="Q2782" s="234"/>
      <c r="R2782" s="37"/>
      <c r="S2782" s="38"/>
      <c r="T2782" s="43"/>
      <c r="U2782" s="42"/>
      <c r="V2782" s="41"/>
      <c r="W2782" s="13"/>
      <c r="X2782" s="15"/>
    </row>
    <row r="2783" spans="1:24" x14ac:dyDescent="0.45">
      <c r="A2783" s="865"/>
      <c r="B2783" s="26" t="s">
        <v>24</v>
      </c>
      <c r="C2783" s="232">
        <v>52</v>
      </c>
      <c r="D2783" s="28">
        <v>16</v>
      </c>
      <c r="E2783" s="29" t="str">
        <f t="shared" si="100"/>
        <v>015216</v>
      </c>
      <c r="F2783" s="30" t="s">
        <v>36</v>
      </c>
      <c r="G2783" s="33" t="s">
        <v>40</v>
      </c>
      <c r="H2783" s="34" t="s">
        <v>4068</v>
      </c>
      <c r="I2783" s="55" t="s">
        <v>520</v>
      </c>
      <c r="J2783" s="174" t="s">
        <v>4283</v>
      </c>
      <c r="K2783" s="107"/>
      <c r="L2783" s="105"/>
      <c r="M2783" s="33"/>
      <c r="N2783" s="34"/>
      <c r="O2783" s="33"/>
      <c r="P2783" s="34"/>
      <c r="Q2783" s="234"/>
      <c r="R2783" s="37"/>
      <c r="S2783" s="38"/>
      <c r="T2783" s="43"/>
      <c r="U2783" s="42"/>
      <c r="V2783" s="41"/>
      <c r="W2783" s="13"/>
      <c r="X2783" s="15"/>
    </row>
    <row r="2784" spans="1:24" x14ac:dyDescent="0.45">
      <c r="A2784" s="865"/>
      <c r="B2784" s="26" t="s">
        <v>24</v>
      </c>
      <c r="C2784" s="232">
        <v>52</v>
      </c>
      <c r="D2784" s="28">
        <v>16</v>
      </c>
      <c r="E2784" s="29" t="str">
        <f t="shared" si="100"/>
        <v>015216</v>
      </c>
      <c r="F2784" s="30" t="s">
        <v>36</v>
      </c>
      <c r="G2784" s="33" t="s">
        <v>40</v>
      </c>
      <c r="H2784" s="34" t="s">
        <v>4068</v>
      </c>
      <c r="I2784" s="55" t="s">
        <v>522</v>
      </c>
      <c r="J2784" s="174" t="s">
        <v>4284</v>
      </c>
      <c r="K2784" s="107"/>
      <c r="L2784" s="105"/>
      <c r="M2784" s="33"/>
      <c r="N2784" s="34"/>
      <c r="O2784" s="33"/>
      <c r="P2784" s="34"/>
      <c r="Q2784" s="234"/>
      <c r="R2784" s="37"/>
      <c r="S2784" s="38"/>
      <c r="T2784" s="43"/>
      <c r="U2784" s="42"/>
      <c r="V2784" s="41"/>
      <c r="W2784" s="13"/>
      <c r="X2784" s="15"/>
    </row>
    <row r="2785" spans="1:24" x14ac:dyDescent="0.45">
      <c r="A2785" s="865"/>
      <c r="B2785" s="26" t="s">
        <v>24</v>
      </c>
      <c r="C2785" s="232">
        <v>52</v>
      </c>
      <c r="D2785" s="28">
        <v>16</v>
      </c>
      <c r="E2785" s="29" t="str">
        <f t="shared" si="100"/>
        <v>015216</v>
      </c>
      <c r="F2785" s="30" t="s">
        <v>36</v>
      </c>
      <c r="G2785" s="33" t="s">
        <v>40</v>
      </c>
      <c r="H2785" s="34" t="s">
        <v>4068</v>
      </c>
      <c r="I2785" s="55" t="s">
        <v>524</v>
      </c>
      <c r="J2785" s="174" t="s">
        <v>4285</v>
      </c>
      <c r="K2785" s="107"/>
      <c r="L2785" s="105"/>
      <c r="M2785" s="33"/>
      <c r="N2785" s="34"/>
      <c r="O2785" s="33"/>
      <c r="P2785" s="34"/>
      <c r="Q2785" s="234"/>
      <c r="R2785" s="37"/>
      <c r="S2785" s="38"/>
      <c r="T2785" s="43"/>
      <c r="U2785" s="42"/>
      <c r="V2785" s="41"/>
      <c r="W2785" s="13"/>
      <c r="X2785" s="15"/>
    </row>
    <row r="2786" spans="1:24" x14ac:dyDescent="0.45">
      <c r="A2786" s="865"/>
      <c r="B2786" s="26" t="s">
        <v>24</v>
      </c>
      <c r="C2786" s="232">
        <v>52</v>
      </c>
      <c r="D2786" s="28">
        <v>16</v>
      </c>
      <c r="E2786" s="29" t="str">
        <f t="shared" si="100"/>
        <v>015216</v>
      </c>
      <c r="F2786" s="30" t="s">
        <v>36</v>
      </c>
      <c r="G2786" s="33" t="s">
        <v>40</v>
      </c>
      <c r="H2786" s="34" t="s">
        <v>4068</v>
      </c>
      <c r="I2786" s="55" t="s">
        <v>526</v>
      </c>
      <c r="J2786" s="174" t="s">
        <v>4286</v>
      </c>
      <c r="K2786" s="107"/>
      <c r="L2786" s="105"/>
      <c r="M2786" s="33"/>
      <c r="N2786" s="34"/>
      <c r="O2786" s="33"/>
      <c r="P2786" s="34"/>
      <c r="Q2786" s="234"/>
      <c r="R2786" s="37"/>
      <c r="S2786" s="38"/>
      <c r="T2786" s="43"/>
      <c r="U2786" s="42"/>
      <c r="V2786" s="41"/>
      <c r="W2786" s="13"/>
      <c r="X2786" s="15"/>
    </row>
    <row r="2787" spans="1:24" x14ac:dyDescent="0.45">
      <c r="A2787" s="865"/>
      <c r="B2787" s="26" t="s">
        <v>24</v>
      </c>
      <c r="C2787" s="232">
        <v>52</v>
      </c>
      <c r="D2787" s="28">
        <v>16</v>
      </c>
      <c r="E2787" s="29" t="str">
        <f t="shared" si="100"/>
        <v>015216</v>
      </c>
      <c r="F2787" s="30" t="s">
        <v>36</v>
      </c>
      <c r="G2787" s="33" t="s">
        <v>40</v>
      </c>
      <c r="H2787" s="34" t="s">
        <v>4068</v>
      </c>
      <c r="I2787" s="55" t="s">
        <v>528</v>
      </c>
      <c r="J2787" s="174" t="s">
        <v>4287</v>
      </c>
      <c r="K2787" s="107"/>
      <c r="L2787" s="105"/>
      <c r="M2787" s="33"/>
      <c r="N2787" s="34"/>
      <c r="O2787" s="33"/>
      <c r="P2787" s="34"/>
      <c r="Q2787" s="234"/>
      <c r="R2787" s="37"/>
      <c r="S2787" s="38"/>
      <c r="T2787" s="43"/>
      <c r="U2787" s="42"/>
      <c r="V2787" s="41"/>
      <c r="W2787" s="13"/>
    </row>
    <row r="2788" spans="1:24" x14ac:dyDescent="0.45">
      <c r="A2788" s="865"/>
      <c r="B2788" s="26" t="s">
        <v>24</v>
      </c>
      <c r="C2788" s="232">
        <v>52</v>
      </c>
      <c r="D2788" s="28">
        <v>16</v>
      </c>
      <c r="E2788" s="29" t="str">
        <f t="shared" si="100"/>
        <v>015216</v>
      </c>
      <c r="F2788" s="30" t="s">
        <v>36</v>
      </c>
      <c r="G2788" s="33" t="s">
        <v>40</v>
      </c>
      <c r="H2788" s="34" t="s">
        <v>4068</v>
      </c>
      <c r="I2788" s="55" t="s">
        <v>530</v>
      </c>
      <c r="J2788" s="174" t="s">
        <v>4288</v>
      </c>
      <c r="K2788" s="107"/>
      <c r="L2788" s="105"/>
      <c r="M2788" s="33"/>
      <c r="N2788" s="34"/>
      <c r="O2788" s="33"/>
      <c r="P2788" s="34"/>
      <c r="Q2788" s="234"/>
      <c r="R2788" s="37"/>
      <c r="S2788" s="38"/>
      <c r="T2788" s="43"/>
      <c r="U2788" s="42"/>
      <c r="V2788" s="41"/>
      <c r="W2788" s="13"/>
    </row>
    <row r="2789" spans="1:24" x14ac:dyDescent="0.45">
      <c r="A2789" s="865"/>
      <c r="B2789" s="26" t="s">
        <v>24</v>
      </c>
      <c r="C2789" s="232">
        <v>52</v>
      </c>
      <c r="D2789" s="28">
        <v>16</v>
      </c>
      <c r="E2789" s="29" t="str">
        <f t="shared" si="100"/>
        <v>015216</v>
      </c>
      <c r="F2789" s="30" t="s">
        <v>36</v>
      </c>
      <c r="G2789" s="33" t="s">
        <v>40</v>
      </c>
      <c r="H2789" s="34" t="s">
        <v>4068</v>
      </c>
      <c r="I2789" s="55" t="s">
        <v>532</v>
      </c>
      <c r="J2789" s="174" t="s">
        <v>4289</v>
      </c>
      <c r="K2789" s="107"/>
      <c r="L2789" s="105"/>
      <c r="M2789" s="33"/>
      <c r="N2789" s="34"/>
      <c r="O2789" s="33"/>
      <c r="P2789" s="34"/>
      <c r="Q2789" s="234"/>
      <c r="R2789" s="37"/>
      <c r="S2789" s="38"/>
      <c r="T2789" s="43"/>
      <c r="U2789" s="42"/>
      <c r="V2789" s="41"/>
      <c r="W2789" s="13"/>
    </row>
    <row r="2790" spans="1:24" x14ac:dyDescent="0.45">
      <c r="A2790" s="865"/>
      <c r="B2790" s="26" t="s">
        <v>24</v>
      </c>
      <c r="C2790" s="232">
        <v>52</v>
      </c>
      <c r="D2790" s="28">
        <v>16</v>
      </c>
      <c r="E2790" s="29" t="str">
        <f t="shared" si="100"/>
        <v>015216</v>
      </c>
      <c r="F2790" s="30" t="s">
        <v>36</v>
      </c>
      <c r="G2790" s="33" t="s">
        <v>40</v>
      </c>
      <c r="H2790" s="34" t="s">
        <v>4068</v>
      </c>
      <c r="I2790" s="55" t="s">
        <v>534</v>
      </c>
      <c r="J2790" s="174" t="s">
        <v>4290</v>
      </c>
      <c r="K2790" s="107"/>
      <c r="L2790" s="105"/>
      <c r="M2790" s="33"/>
      <c r="N2790" s="34"/>
      <c r="O2790" s="33"/>
      <c r="P2790" s="34"/>
      <c r="Q2790" s="234"/>
      <c r="R2790" s="37"/>
      <c r="S2790" s="38"/>
      <c r="T2790" s="43"/>
      <c r="U2790" s="42"/>
      <c r="V2790" s="41"/>
      <c r="W2790" s="13"/>
    </row>
    <row r="2791" spans="1:24" x14ac:dyDescent="0.45">
      <c r="A2791" s="865"/>
      <c r="B2791" s="26" t="s">
        <v>24</v>
      </c>
      <c r="C2791" s="232">
        <v>52</v>
      </c>
      <c r="D2791" s="28">
        <v>16</v>
      </c>
      <c r="E2791" s="29" t="str">
        <f t="shared" si="100"/>
        <v>015216</v>
      </c>
      <c r="F2791" s="30" t="s">
        <v>36</v>
      </c>
      <c r="G2791" s="33" t="s">
        <v>40</v>
      </c>
      <c r="H2791" s="34" t="s">
        <v>4068</v>
      </c>
      <c r="I2791" s="55" t="s">
        <v>536</v>
      </c>
      <c r="J2791" s="174" t="s">
        <v>4291</v>
      </c>
      <c r="K2791" s="107"/>
      <c r="L2791" s="105"/>
      <c r="M2791" s="33"/>
      <c r="N2791" s="34"/>
      <c r="O2791" s="33"/>
      <c r="P2791" s="34"/>
      <c r="Q2791" s="234"/>
      <c r="R2791" s="37"/>
      <c r="S2791" s="38"/>
      <c r="T2791" s="43"/>
      <c r="U2791" s="42"/>
      <c r="V2791" s="41"/>
      <c r="W2791" s="13"/>
    </row>
    <row r="2792" spans="1:24" x14ac:dyDescent="0.45">
      <c r="A2792" s="865"/>
      <c r="B2792" s="26" t="s">
        <v>24</v>
      </c>
      <c r="C2792" s="232">
        <v>52</v>
      </c>
      <c r="D2792" s="28">
        <v>16</v>
      </c>
      <c r="E2792" s="29" t="str">
        <f t="shared" si="100"/>
        <v>015216</v>
      </c>
      <c r="F2792" s="30" t="s">
        <v>36</v>
      </c>
      <c r="G2792" s="33" t="s">
        <v>40</v>
      </c>
      <c r="H2792" s="34" t="s">
        <v>4068</v>
      </c>
      <c r="I2792" s="55" t="s">
        <v>538</v>
      </c>
      <c r="J2792" s="174" t="s">
        <v>4292</v>
      </c>
      <c r="K2792" s="107"/>
      <c r="L2792" s="105"/>
      <c r="M2792" s="33"/>
      <c r="N2792" s="34"/>
      <c r="O2792" s="33"/>
      <c r="P2792" s="34"/>
      <c r="Q2792" s="234"/>
      <c r="R2792" s="37"/>
      <c r="S2792" s="38"/>
      <c r="T2792" s="43"/>
      <c r="U2792" s="42"/>
      <c r="V2792" s="41"/>
      <c r="W2792" s="13"/>
    </row>
    <row r="2793" spans="1:24" x14ac:dyDescent="0.45">
      <c r="A2793" s="865"/>
      <c r="B2793" s="26" t="s">
        <v>24</v>
      </c>
      <c r="C2793" s="232">
        <v>52</v>
      </c>
      <c r="D2793" s="28">
        <v>16</v>
      </c>
      <c r="E2793" s="29" t="str">
        <f t="shared" si="100"/>
        <v>015216</v>
      </c>
      <c r="F2793" s="30" t="s">
        <v>36</v>
      </c>
      <c r="G2793" s="33" t="s">
        <v>40</v>
      </c>
      <c r="H2793" s="34" t="s">
        <v>4068</v>
      </c>
      <c r="I2793" s="55" t="s">
        <v>540</v>
      </c>
      <c r="J2793" s="174" t="s">
        <v>4293</v>
      </c>
      <c r="K2793" s="107"/>
      <c r="L2793" s="105"/>
      <c r="M2793" s="33"/>
      <c r="N2793" s="34"/>
      <c r="O2793" s="33"/>
      <c r="P2793" s="34"/>
      <c r="Q2793" s="234"/>
      <c r="R2793" s="37"/>
      <c r="S2793" s="38"/>
      <c r="T2793" s="43"/>
      <c r="U2793" s="42"/>
      <c r="V2793" s="41"/>
      <c r="W2793" s="13"/>
    </row>
    <row r="2794" spans="1:24" x14ac:dyDescent="0.45">
      <c r="A2794" s="865"/>
      <c r="B2794" s="26" t="s">
        <v>24</v>
      </c>
      <c r="C2794" s="232">
        <v>52</v>
      </c>
      <c r="D2794" s="28">
        <v>16</v>
      </c>
      <c r="E2794" s="29" t="str">
        <f t="shared" si="100"/>
        <v>015216</v>
      </c>
      <c r="F2794" s="30" t="s">
        <v>36</v>
      </c>
      <c r="G2794" s="33" t="s">
        <v>40</v>
      </c>
      <c r="H2794" s="34" t="s">
        <v>4068</v>
      </c>
      <c r="I2794" s="55" t="s">
        <v>542</v>
      </c>
      <c r="J2794" s="174" t="s">
        <v>4294</v>
      </c>
      <c r="K2794" s="107"/>
      <c r="L2794" s="105"/>
      <c r="M2794" s="33"/>
      <c r="N2794" s="34"/>
      <c r="O2794" s="33"/>
      <c r="P2794" s="34"/>
      <c r="Q2794" s="234"/>
      <c r="R2794" s="37"/>
      <c r="S2794" s="38"/>
      <c r="T2794" s="43"/>
      <c r="U2794" s="42"/>
      <c r="V2794" s="41"/>
      <c r="W2794" s="13"/>
    </row>
    <row r="2795" spans="1:24" x14ac:dyDescent="0.45">
      <c r="A2795" s="865"/>
      <c r="B2795" s="26" t="s">
        <v>24</v>
      </c>
      <c r="C2795" s="232">
        <v>52</v>
      </c>
      <c r="D2795" s="28">
        <v>16</v>
      </c>
      <c r="E2795" s="29" t="str">
        <f t="shared" si="100"/>
        <v>015216</v>
      </c>
      <c r="F2795" s="30" t="s">
        <v>36</v>
      </c>
      <c r="G2795" s="33" t="s">
        <v>40</v>
      </c>
      <c r="H2795" s="34" t="s">
        <v>4068</v>
      </c>
      <c r="I2795" s="55" t="s">
        <v>544</v>
      </c>
      <c r="J2795" s="174" t="s">
        <v>4295</v>
      </c>
      <c r="K2795" s="107"/>
      <c r="L2795" s="105"/>
      <c r="M2795" s="33"/>
      <c r="N2795" s="34"/>
      <c r="O2795" s="33"/>
      <c r="P2795" s="34"/>
      <c r="Q2795" s="234"/>
      <c r="R2795" s="37"/>
      <c r="S2795" s="38"/>
      <c r="T2795" s="43"/>
      <c r="U2795" s="42"/>
      <c r="V2795" s="41"/>
      <c r="W2795" s="13"/>
    </row>
    <row r="2796" spans="1:24" s="54" customFormat="1" x14ac:dyDescent="0.45">
      <c r="A2796" s="865"/>
      <c r="B2796" s="26" t="s">
        <v>24</v>
      </c>
      <c r="C2796" s="232">
        <v>52</v>
      </c>
      <c r="D2796" s="28">
        <v>16</v>
      </c>
      <c r="E2796" s="29" t="s">
        <v>4296</v>
      </c>
      <c r="F2796" s="203" t="s">
        <v>26</v>
      </c>
      <c r="G2796" s="47" t="s">
        <v>43</v>
      </c>
      <c r="H2796" s="192" t="s">
        <v>162</v>
      </c>
      <c r="I2796" s="47" t="s">
        <v>28</v>
      </c>
      <c r="J2796" s="192" t="s">
        <v>4067</v>
      </c>
      <c r="K2796" s="74" t="s">
        <v>30</v>
      </c>
      <c r="L2796" s="73" t="s">
        <v>123</v>
      </c>
      <c r="M2796" s="47" t="s">
        <v>32</v>
      </c>
      <c r="N2796" s="48" t="s">
        <v>261</v>
      </c>
      <c r="O2796" s="47" t="s">
        <v>33</v>
      </c>
      <c r="P2796" s="48"/>
      <c r="Q2796" s="236" t="s">
        <v>34</v>
      </c>
      <c r="R2796" s="51"/>
      <c r="S2796" s="24" t="s">
        <v>35</v>
      </c>
      <c r="T2796" s="98"/>
      <c r="U2796" s="42"/>
      <c r="V2796" s="41">
        <f t="shared" ref="V2796:V2859" si="101">LEN(H2796&amp;J2796&amp;L2796&amp;N2796&amp;P2796&amp;R2796)+5</f>
        <v>33</v>
      </c>
      <c r="W2796" s="52"/>
      <c r="X2796" s="53">
        <f>LEN(H2797&amp;J2797&amp;L2797&amp;N2797&amp;P2797&amp;R2797)+5</f>
        <v>50</v>
      </c>
    </row>
    <row r="2797" spans="1:24" x14ac:dyDescent="0.45">
      <c r="A2797" s="865"/>
      <c r="B2797" s="26" t="s">
        <v>24</v>
      </c>
      <c r="C2797" s="232">
        <v>52</v>
      </c>
      <c r="D2797" s="28">
        <v>16</v>
      </c>
      <c r="E2797" s="29" t="str">
        <f t="shared" si="100"/>
        <v>015216</v>
      </c>
      <c r="F2797" s="30" t="s">
        <v>36</v>
      </c>
      <c r="G2797" s="33" t="s">
        <v>43</v>
      </c>
      <c r="H2797" s="34" t="s">
        <v>4068</v>
      </c>
      <c r="I2797" s="33" t="s">
        <v>24</v>
      </c>
      <c r="J2797" s="174" t="s">
        <v>4297</v>
      </c>
      <c r="K2797" s="33" t="s">
        <v>24</v>
      </c>
      <c r="L2797" s="34" t="s">
        <v>4070</v>
      </c>
      <c r="M2797" s="33" t="s">
        <v>24</v>
      </c>
      <c r="N2797" s="34" t="s">
        <v>4298</v>
      </c>
      <c r="O2797" s="33"/>
      <c r="P2797" s="34"/>
      <c r="Q2797" s="234"/>
      <c r="R2797" s="37"/>
      <c r="S2797" s="38" t="s">
        <v>4072</v>
      </c>
      <c r="T2797" s="43"/>
      <c r="U2797" s="42" t="s">
        <v>2610</v>
      </c>
      <c r="V2797" s="41">
        <f t="shared" si="101"/>
        <v>50</v>
      </c>
      <c r="W2797" s="13"/>
    </row>
    <row r="2798" spans="1:24" x14ac:dyDescent="0.45">
      <c r="A2798" s="865"/>
      <c r="B2798" s="26" t="s">
        <v>24</v>
      </c>
      <c r="C2798" s="232">
        <v>52</v>
      </c>
      <c r="D2798" s="28">
        <v>16</v>
      </c>
      <c r="E2798" s="29" t="str">
        <f t="shared" si="100"/>
        <v>015216</v>
      </c>
      <c r="F2798" s="30" t="s">
        <v>36</v>
      </c>
      <c r="G2798" s="33" t="s">
        <v>43</v>
      </c>
      <c r="H2798" s="34" t="s">
        <v>4068</v>
      </c>
      <c r="I2798" s="33" t="s">
        <v>40</v>
      </c>
      <c r="J2798" s="174" t="s">
        <v>4299</v>
      </c>
      <c r="K2798" s="31" t="s">
        <v>40</v>
      </c>
      <c r="L2798" s="34" t="s">
        <v>4074</v>
      </c>
      <c r="M2798" s="33" t="s">
        <v>40</v>
      </c>
      <c r="N2798" s="34" t="s">
        <v>4300</v>
      </c>
      <c r="O2798" s="33"/>
      <c r="P2798" s="34"/>
      <c r="Q2798" s="234"/>
      <c r="R2798" s="37"/>
      <c r="S2798" s="38" t="s">
        <v>2615</v>
      </c>
      <c r="T2798" s="43"/>
      <c r="U2798" s="42"/>
      <c r="V2798" s="41">
        <f t="shared" si="101"/>
        <v>51</v>
      </c>
      <c r="W2798" s="13"/>
    </row>
    <row r="2799" spans="1:24" x14ac:dyDescent="0.45">
      <c r="A2799" s="865"/>
      <c r="B2799" s="26" t="s">
        <v>24</v>
      </c>
      <c r="C2799" s="232">
        <v>52</v>
      </c>
      <c r="D2799" s="28">
        <v>16</v>
      </c>
      <c r="E2799" s="29" t="str">
        <f t="shared" si="100"/>
        <v>015216</v>
      </c>
      <c r="F2799" s="30" t="s">
        <v>36</v>
      </c>
      <c r="G2799" s="33" t="s">
        <v>43</v>
      </c>
      <c r="H2799" s="34" t="s">
        <v>4068</v>
      </c>
      <c r="I2799" s="33" t="s">
        <v>43</v>
      </c>
      <c r="J2799" s="174" t="s">
        <v>4301</v>
      </c>
      <c r="K2799" s="31" t="s">
        <v>43</v>
      </c>
      <c r="L2799" s="34" t="s">
        <v>4302</v>
      </c>
      <c r="M2799" s="31" t="s">
        <v>43</v>
      </c>
      <c r="N2799" s="34" t="s">
        <v>4303</v>
      </c>
      <c r="O2799" s="33"/>
      <c r="P2799" s="34"/>
      <c r="Q2799" s="234"/>
      <c r="R2799" s="37"/>
      <c r="S2799" s="38" t="s">
        <v>4078</v>
      </c>
      <c r="T2799" s="43"/>
      <c r="U2799" s="42"/>
      <c r="V2799" s="41">
        <f t="shared" si="101"/>
        <v>42</v>
      </c>
      <c r="W2799" s="13"/>
    </row>
    <row r="2800" spans="1:24" x14ac:dyDescent="0.45">
      <c r="A2800" s="865"/>
      <c r="B2800" s="26" t="s">
        <v>24</v>
      </c>
      <c r="C2800" s="232">
        <v>52</v>
      </c>
      <c r="D2800" s="28">
        <v>16</v>
      </c>
      <c r="E2800" s="29" t="str">
        <f t="shared" si="100"/>
        <v>015216</v>
      </c>
      <c r="F2800" s="30" t="s">
        <v>36</v>
      </c>
      <c r="G2800" s="33" t="s">
        <v>43</v>
      </c>
      <c r="H2800" s="34" t="s">
        <v>4068</v>
      </c>
      <c r="I2800" s="33" t="s">
        <v>46</v>
      </c>
      <c r="J2800" s="174" t="s">
        <v>4304</v>
      </c>
      <c r="K2800" s="31" t="s">
        <v>46</v>
      </c>
      <c r="L2800" s="34" t="s">
        <v>4305</v>
      </c>
      <c r="M2800" s="31" t="s">
        <v>46</v>
      </c>
      <c r="N2800" s="34" t="s">
        <v>4306</v>
      </c>
      <c r="O2800" s="33"/>
      <c r="P2800" s="34"/>
      <c r="Q2800" s="234"/>
      <c r="R2800" s="37"/>
      <c r="S2800" s="38" t="s">
        <v>51</v>
      </c>
      <c r="T2800" s="43"/>
      <c r="U2800" s="42"/>
      <c r="V2800" s="41">
        <f t="shared" si="101"/>
        <v>59</v>
      </c>
      <c r="W2800" s="13"/>
    </row>
    <row r="2801" spans="1:24" x14ac:dyDescent="0.45">
      <c r="A2801" s="865"/>
      <c r="B2801" s="26" t="s">
        <v>24</v>
      </c>
      <c r="C2801" s="232">
        <v>52</v>
      </c>
      <c r="D2801" s="28">
        <v>16</v>
      </c>
      <c r="E2801" s="29" t="str">
        <f t="shared" si="100"/>
        <v>015216</v>
      </c>
      <c r="F2801" s="30" t="s">
        <v>36</v>
      </c>
      <c r="G2801" s="33" t="s">
        <v>43</v>
      </c>
      <c r="H2801" s="34" t="s">
        <v>4068</v>
      </c>
      <c r="I2801" s="33" t="s">
        <v>49</v>
      </c>
      <c r="J2801" s="174" t="s">
        <v>4307</v>
      </c>
      <c r="K2801" s="33" t="s">
        <v>49</v>
      </c>
      <c r="L2801" s="34" t="s">
        <v>4077</v>
      </c>
      <c r="M2801" s="33" t="s">
        <v>49</v>
      </c>
      <c r="N2801" s="34" t="s">
        <v>4091</v>
      </c>
      <c r="O2801" s="33"/>
      <c r="P2801" s="34"/>
      <c r="Q2801" s="234"/>
      <c r="R2801" s="37"/>
      <c r="S2801" s="38" t="s">
        <v>4084</v>
      </c>
      <c r="T2801" s="43"/>
      <c r="U2801" s="42"/>
      <c r="V2801" s="41">
        <f t="shared" si="101"/>
        <v>45</v>
      </c>
      <c r="W2801" s="13"/>
    </row>
    <row r="2802" spans="1:24" x14ac:dyDescent="0.45">
      <c r="A2802" s="865"/>
      <c r="B2802" s="26" t="s">
        <v>24</v>
      </c>
      <c r="C2802" s="232">
        <v>52</v>
      </c>
      <c r="D2802" s="28">
        <v>16</v>
      </c>
      <c r="E2802" s="29" t="str">
        <f t="shared" si="100"/>
        <v>015216</v>
      </c>
      <c r="F2802" s="30" t="s">
        <v>36</v>
      </c>
      <c r="G2802" s="33" t="s">
        <v>43</v>
      </c>
      <c r="H2802" s="34" t="s">
        <v>4068</v>
      </c>
      <c r="I2802" s="33" t="s">
        <v>52</v>
      </c>
      <c r="J2802" s="174" t="s">
        <v>4308</v>
      </c>
      <c r="K2802" s="33" t="s">
        <v>52</v>
      </c>
      <c r="L2802" s="34" t="s">
        <v>4080</v>
      </c>
      <c r="M2802" s="33" t="s">
        <v>52</v>
      </c>
      <c r="N2802" s="34" t="s">
        <v>4203</v>
      </c>
      <c r="O2802" s="33"/>
      <c r="P2802" s="34"/>
      <c r="Q2802" s="234"/>
      <c r="R2802" s="37"/>
      <c r="S2802" s="38" t="s">
        <v>4088</v>
      </c>
      <c r="T2802" s="43"/>
      <c r="U2802" s="42"/>
      <c r="V2802" s="41">
        <f t="shared" si="101"/>
        <v>52</v>
      </c>
      <c r="W2802" s="13"/>
    </row>
    <row r="2803" spans="1:24" x14ac:dyDescent="0.45">
      <c r="A2803" s="865"/>
      <c r="B2803" s="26" t="s">
        <v>24</v>
      </c>
      <c r="C2803" s="232">
        <v>52</v>
      </c>
      <c r="D2803" s="28">
        <v>16</v>
      </c>
      <c r="E2803" s="29" t="str">
        <f t="shared" si="100"/>
        <v>015216</v>
      </c>
      <c r="F2803" s="30" t="s">
        <v>36</v>
      </c>
      <c r="G2803" s="33" t="s">
        <v>43</v>
      </c>
      <c r="H2803" s="34" t="s">
        <v>4068</v>
      </c>
      <c r="I2803" s="33" t="s">
        <v>54</v>
      </c>
      <c r="J2803" s="174" t="s">
        <v>4309</v>
      </c>
      <c r="K2803" s="33" t="s">
        <v>54</v>
      </c>
      <c r="L2803" s="34" t="s">
        <v>4082</v>
      </c>
      <c r="M2803" s="33" t="s">
        <v>54</v>
      </c>
      <c r="N2803" s="34" t="s">
        <v>4071</v>
      </c>
      <c r="O2803" s="33"/>
      <c r="P2803" s="34"/>
      <c r="Q2803" s="234"/>
      <c r="R2803" s="37"/>
      <c r="S2803" s="38"/>
      <c r="T2803" s="43"/>
      <c r="U2803" s="42"/>
      <c r="V2803" s="41">
        <f t="shared" si="101"/>
        <v>62</v>
      </c>
      <c r="W2803" s="13"/>
      <c r="X2803" s="15"/>
    </row>
    <row r="2804" spans="1:24" x14ac:dyDescent="0.45">
      <c r="A2804" s="865"/>
      <c r="B2804" s="26" t="s">
        <v>24</v>
      </c>
      <c r="C2804" s="232">
        <v>52</v>
      </c>
      <c r="D2804" s="28">
        <v>16</v>
      </c>
      <c r="E2804" s="29" t="str">
        <f t="shared" si="100"/>
        <v>015216</v>
      </c>
      <c r="F2804" s="30" t="s">
        <v>36</v>
      </c>
      <c r="G2804" s="33" t="s">
        <v>43</v>
      </c>
      <c r="H2804" s="34" t="s">
        <v>4068</v>
      </c>
      <c r="I2804" s="33" t="s">
        <v>56</v>
      </c>
      <c r="J2804" s="174" t="s">
        <v>4310</v>
      </c>
      <c r="K2804" s="33" t="s">
        <v>56</v>
      </c>
      <c r="L2804" s="34" t="s">
        <v>4086</v>
      </c>
      <c r="M2804" s="33" t="s">
        <v>56</v>
      </c>
      <c r="N2804" s="34" t="s">
        <v>4232</v>
      </c>
      <c r="O2804" s="33"/>
      <c r="P2804" s="34"/>
      <c r="Q2804" s="234"/>
      <c r="R2804" s="37"/>
      <c r="S2804" s="38"/>
      <c r="T2804" s="43"/>
      <c r="U2804" s="42"/>
      <c r="V2804" s="41">
        <f t="shared" si="101"/>
        <v>52</v>
      </c>
      <c r="W2804" s="13"/>
      <c r="X2804" s="15"/>
    </row>
    <row r="2805" spans="1:24" x14ac:dyDescent="0.45">
      <c r="A2805" s="865"/>
      <c r="B2805" s="26" t="s">
        <v>24</v>
      </c>
      <c r="C2805" s="232">
        <v>52</v>
      </c>
      <c r="D2805" s="28">
        <v>16</v>
      </c>
      <c r="E2805" s="29" t="str">
        <f t="shared" si="100"/>
        <v>015216</v>
      </c>
      <c r="F2805" s="30" t="s">
        <v>36</v>
      </c>
      <c r="G2805" s="33" t="s">
        <v>43</v>
      </c>
      <c r="H2805" s="34" t="s">
        <v>4068</v>
      </c>
      <c r="I2805" s="33" t="s">
        <v>58</v>
      </c>
      <c r="J2805" s="174" t="s">
        <v>4311</v>
      </c>
      <c r="K2805" s="33" t="s">
        <v>58</v>
      </c>
      <c r="L2805" s="34" t="s">
        <v>4090</v>
      </c>
      <c r="M2805" s="33" t="s">
        <v>58</v>
      </c>
      <c r="N2805" s="34" t="s">
        <v>4097</v>
      </c>
      <c r="O2805" s="33"/>
      <c r="P2805" s="34"/>
      <c r="Q2805" s="234"/>
      <c r="R2805" s="37"/>
      <c r="S2805" s="38"/>
      <c r="T2805" s="43"/>
      <c r="U2805" s="42"/>
      <c r="V2805" s="41">
        <f t="shared" si="101"/>
        <v>51</v>
      </c>
      <c r="W2805" s="13"/>
      <c r="X2805" s="15"/>
    </row>
    <row r="2806" spans="1:24" x14ac:dyDescent="0.45">
      <c r="A2806" s="865"/>
      <c r="B2806" s="26" t="s">
        <v>24</v>
      </c>
      <c r="C2806" s="232">
        <v>52</v>
      </c>
      <c r="D2806" s="28">
        <v>16</v>
      </c>
      <c r="E2806" s="29" t="str">
        <f t="shared" si="100"/>
        <v>015216</v>
      </c>
      <c r="F2806" s="30" t="s">
        <v>36</v>
      </c>
      <c r="G2806" s="33" t="s">
        <v>43</v>
      </c>
      <c r="H2806" s="34" t="s">
        <v>4068</v>
      </c>
      <c r="I2806" s="33" t="s">
        <v>60</v>
      </c>
      <c r="J2806" s="174" t="s">
        <v>4312</v>
      </c>
      <c r="K2806" s="33" t="s">
        <v>60</v>
      </c>
      <c r="L2806" s="34" t="s">
        <v>4313</v>
      </c>
      <c r="M2806" s="33" t="s">
        <v>60</v>
      </c>
      <c r="N2806" s="34" t="s">
        <v>4217</v>
      </c>
      <c r="O2806" s="33"/>
      <c r="P2806" s="34"/>
      <c r="Q2806" s="234"/>
      <c r="R2806" s="37"/>
      <c r="S2806" s="38"/>
      <c r="T2806" s="43"/>
      <c r="U2806" s="42"/>
      <c r="V2806" s="41">
        <f t="shared" si="101"/>
        <v>58</v>
      </c>
      <c r="W2806" s="13"/>
      <c r="X2806" s="15"/>
    </row>
    <row r="2807" spans="1:24" x14ac:dyDescent="0.45">
      <c r="A2807" s="865"/>
      <c r="B2807" s="26" t="s">
        <v>24</v>
      </c>
      <c r="C2807" s="232">
        <v>52</v>
      </c>
      <c r="D2807" s="28">
        <v>16</v>
      </c>
      <c r="E2807" s="29" t="str">
        <f t="shared" si="100"/>
        <v>015216</v>
      </c>
      <c r="F2807" s="30" t="s">
        <v>36</v>
      </c>
      <c r="G2807" s="33" t="s">
        <v>43</v>
      </c>
      <c r="H2807" s="34" t="s">
        <v>4068</v>
      </c>
      <c r="I2807" s="33" t="s">
        <v>62</v>
      </c>
      <c r="J2807" s="174" t="s">
        <v>4314</v>
      </c>
      <c r="K2807" s="33" t="s">
        <v>62</v>
      </c>
      <c r="L2807" s="34" t="s">
        <v>4096</v>
      </c>
      <c r="M2807" s="33" t="s">
        <v>62</v>
      </c>
      <c r="N2807" s="34" t="s">
        <v>4109</v>
      </c>
      <c r="O2807" s="33"/>
      <c r="P2807" s="34"/>
      <c r="Q2807" s="234"/>
      <c r="R2807" s="37"/>
      <c r="S2807" s="38"/>
      <c r="T2807" s="43"/>
      <c r="U2807" s="42"/>
      <c r="V2807" s="41">
        <f t="shared" si="101"/>
        <v>43</v>
      </c>
      <c r="W2807" s="13"/>
      <c r="X2807" s="15"/>
    </row>
    <row r="2808" spans="1:24" x14ac:dyDescent="0.45">
      <c r="A2808" s="865"/>
      <c r="B2808" s="26" t="s">
        <v>24</v>
      </c>
      <c r="C2808" s="232">
        <v>52</v>
      </c>
      <c r="D2808" s="28">
        <v>16</v>
      </c>
      <c r="E2808" s="29" t="str">
        <f t="shared" si="100"/>
        <v>015216</v>
      </c>
      <c r="F2808" s="30" t="s">
        <v>36</v>
      </c>
      <c r="G2808" s="33" t="s">
        <v>43</v>
      </c>
      <c r="H2808" s="34" t="s">
        <v>4068</v>
      </c>
      <c r="I2808" s="33" t="s">
        <v>64</v>
      </c>
      <c r="J2808" s="293" t="s">
        <v>4315</v>
      </c>
      <c r="K2808" s="33" t="s">
        <v>64</v>
      </c>
      <c r="L2808" s="34" t="s">
        <v>4099</v>
      </c>
      <c r="M2808" s="33" t="s">
        <v>64</v>
      </c>
      <c r="N2808" s="34" t="s">
        <v>2946</v>
      </c>
      <c r="O2808" s="33"/>
      <c r="P2808" s="34"/>
      <c r="Q2808" s="234"/>
      <c r="R2808" s="37"/>
      <c r="S2808" s="38"/>
      <c r="T2808" s="43"/>
      <c r="U2808" s="42"/>
      <c r="V2808" s="41">
        <f t="shared" si="101"/>
        <v>48</v>
      </c>
      <c r="W2808" s="13"/>
      <c r="X2808" s="15"/>
    </row>
    <row r="2809" spans="1:24" x14ac:dyDescent="0.45">
      <c r="A2809" s="865"/>
      <c r="B2809" s="26" t="s">
        <v>24</v>
      </c>
      <c r="C2809" s="232">
        <v>52</v>
      </c>
      <c r="D2809" s="28">
        <v>16</v>
      </c>
      <c r="E2809" s="29" t="str">
        <f t="shared" si="100"/>
        <v>015216</v>
      </c>
      <c r="F2809" s="30" t="s">
        <v>36</v>
      </c>
      <c r="G2809" s="33" t="s">
        <v>43</v>
      </c>
      <c r="H2809" s="34" t="s">
        <v>4068</v>
      </c>
      <c r="I2809" s="33" t="s">
        <v>66</v>
      </c>
      <c r="J2809" s="174" t="s">
        <v>4316</v>
      </c>
      <c r="K2809" s="33" t="s">
        <v>66</v>
      </c>
      <c r="L2809" s="34" t="s">
        <v>4219</v>
      </c>
      <c r="M2809" s="33" t="s">
        <v>66</v>
      </c>
      <c r="N2809" s="34" t="s">
        <v>2949</v>
      </c>
      <c r="O2809" s="33"/>
      <c r="P2809" s="34"/>
      <c r="Q2809" s="234"/>
      <c r="R2809" s="37"/>
      <c r="S2809" s="38"/>
      <c r="T2809" s="43"/>
      <c r="U2809" s="42"/>
      <c r="V2809" s="41">
        <f t="shared" si="101"/>
        <v>44</v>
      </c>
      <c r="W2809" s="13"/>
      <c r="X2809" s="15"/>
    </row>
    <row r="2810" spans="1:24" x14ac:dyDescent="0.45">
      <c r="A2810" s="865"/>
      <c r="B2810" s="26" t="s">
        <v>24</v>
      </c>
      <c r="C2810" s="232">
        <v>52</v>
      </c>
      <c r="D2810" s="28">
        <v>16</v>
      </c>
      <c r="E2810" s="29" t="str">
        <f t="shared" si="100"/>
        <v>015216</v>
      </c>
      <c r="F2810" s="30" t="s">
        <v>36</v>
      </c>
      <c r="G2810" s="33" t="s">
        <v>43</v>
      </c>
      <c r="H2810" s="34" t="s">
        <v>4068</v>
      </c>
      <c r="I2810" s="33" t="s">
        <v>68</v>
      </c>
      <c r="J2810" s="174" t="s">
        <v>4317</v>
      </c>
      <c r="K2810" s="33" t="s">
        <v>68</v>
      </c>
      <c r="L2810" s="34" t="s">
        <v>4318</v>
      </c>
      <c r="M2810" s="33" t="s">
        <v>68</v>
      </c>
      <c r="N2810" s="34" t="s">
        <v>3346</v>
      </c>
      <c r="O2810" s="33"/>
      <c r="P2810" s="34"/>
      <c r="Q2810" s="234"/>
      <c r="R2810" s="37"/>
      <c r="S2810" s="38"/>
      <c r="T2810" s="43"/>
      <c r="U2810" s="42"/>
      <c r="V2810" s="41">
        <f t="shared" si="101"/>
        <v>38</v>
      </c>
      <c r="W2810" s="13"/>
      <c r="X2810" s="15"/>
    </row>
    <row r="2811" spans="1:24" x14ac:dyDescent="0.45">
      <c r="A2811" s="865"/>
      <c r="B2811" s="26" t="s">
        <v>24</v>
      </c>
      <c r="C2811" s="232">
        <v>52</v>
      </c>
      <c r="D2811" s="28">
        <v>16</v>
      </c>
      <c r="E2811" s="29" t="str">
        <f t="shared" si="100"/>
        <v>015216</v>
      </c>
      <c r="F2811" s="30" t="s">
        <v>36</v>
      </c>
      <c r="G2811" s="33" t="s">
        <v>43</v>
      </c>
      <c r="H2811" s="34" t="s">
        <v>4068</v>
      </c>
      <c r="I2811" s="33" t="s">
        <v>70</v>
      </c>
      <c r="J2811" s="293" t="s">
        <v>4319</v>
      </c>
      <c r="K2811" s="33" t="s">
        <v>70</v>
      </c>
      <c r="L2811" s="34" t="s">
        <v>4320</v>
      </c>
      <c r="M2811" s="33" t="s">
        <v>70</v>
      </c>
      <c r="N2811" s="34" t="s">
        <v>3345</v>
      </c>
      <c r="O2811" s="33"/>
      <c r="P2811" s="34"/>
      <c r="Q2811" s="234"/>
      <c r="R2811" s="37"/>
      <c r="S2811" s="38"/>
      <c r="T2811" s="43"/>
      <c r="U2811" s="42"/>
      <c r="V2811" s="41">
        <f t="shared" si="101"/>
        <v>44</v>
      </c>
      <c r="W2811" s="13"/>
      <c r="X2811" s="15"/>
    </row>
    <row r="2812" spans="1:24" x14ac:dyDescent="0.45">
      <c r="A2812" s="865"/>
      <c r="B2812" s="26" t="s">
        <v>24</v>
      </c>
      <c r="C2812" s="232">
        <v>52</v>
      </c>
      <c r="D2812" s="28">
        <v>16</v>
      </c>
      <c r="E2812" s="29" t="str">
        <f t="shared" si="100"/>
        <v>015216</v>
      </c>
      <c r="F2812" s="30" t="s">
        <v>36</v>
      </c>
      <c r="G2812" s="33" t="s">
        <v>43</v>
      </c>
      <c r="H2812" s="34" t="s">
        <v>4068</v>
      </c>
      <c r="I2812" s="33" t="s">
        <v>72</v>
      </c>
      <c r="J2812" s="174" t="s">
        <v>4321</v>
      </c>
      <c r="K2812" s="294" t="s">
        <v>72</v>
      </c>
      <c r="L2812" s="34" t="s">
        <v>4322</v>
      </c>
      <c r="M2812" s="33" t="s">
        <v>72</v>
      </c>
      <c r="N2812" s="34" t="s">
        <v>4100</v>
      </c>
      <c r="O2812" s="33"/>
      <c r="P2812" s="34"/>
      <c r="Q2812" s="234"/>
      <c r="R2812" s="37"/>
      <c r="S2812" s="38"/>
      <c r="T2812" s="43"/>
      <c r="U2812" s="42"/>
      <c r="V2812" s="41">
        <f t="shared" si="101"/>
        <v>46</v>
      </c>
      <c r="W2812" s="13"/>
      <c r="X2812" s="15"/>
    </row>
    <row r="2813" spans="1:24" x14ac:dyDescent="0.45">
      <c r="A2813" s="865"/>
      <c r="B2813" s="26" t="s">
        <v>24</v>
      </c>
      <c r="C2813" s="232">
        <v>52</v>
      </c>
      <c r="D2813" s="28">
        <v>16</v>
      </c>
      <c r="E2813" s="29" t="str">
        <f t="shared" si="100"/>
        <v>015216</v>
      </c>
      <c r="F2813" s="30" t="s">
        <v>36</v>
      </c>
      <c r="G2813" s="33" t="s">
        <v>43</v>
      </c>
      <c r="H2813" s="34" t="s">
        <v>4068</v>
      </c>
      <c r="I2813" s="33" t="s">
        <v>74</v>
      </c>
      <c r="J2813" s="174" t="s">
        <v>4323</v>
      </c>
      <c r="K2813" s="294" t="s">
        <v>74</v>
      </c>
      <c r="L2813" s="34" t="s">
        <v>4324</v>
      </c>
      <c r="M2813" s="55" t="s">
        <v>74</v>
      </c>
      <c r="N2813" s="34" t="s">
        <v>4325</v>
      </c>
      <c r="O2813" s="33"/>
      <c r="P2813" s="34"/>
      <c r="Q2813" s="234"/>
      <c r="R2813" s="37"/>
      <c r="S2813" s="38"/>
      <c r="T2813" s="43"/>
      <c r="U2813" s="42"/>
      <c r="V2813" s="41">
        <f t="shared" si="101"/>
        <v>45</v>
      </c>
      <c r="W2813" s="13"/>
      <c r="X2813" s="15"/>
    </row>
    <row r="2814" spans="1:24" x14ac:dyDescent="0.45">
      <c r="A2814" s="865"/>
      <c r="B2814" s="26" t="s">
        <v>24</v>
      </c>
      <c r="C2814" s="232">
        <v>52</v>
      </c>
      <c r="D2814" s="28">
        <v>16</v>
      </c>
      <c r="E2814" s="29" t="str">
        <f t="shared" si="100"/>
        <v>015216</v>
      </c>
      <c r="F2814" s="30" t="s">
        <v>36</v>
      </c>
      <c r="G2814" s="33" t="s">
        <v>43</v>
      </c>
      <c r="H2814" s="34" t="s">
        <v>4068</v>
      </c>
      <c r="I2814" s="33" t="s">
        <v>76</v>
      </c>
      <c r="J2814" s="174" t="s">
        <v>4326</v>
      </c>
      <c r="K2814" s="294" t="s">
        <v>76</v>
      </c>
      <c r="L2814" s="34" t="s">
        <v>3180</v>
      </c>
      <c r="M2814" s="55" t="s">
        <v>76</v>
      </c>
      <c r="N2814" s="34" t="s">
        <v>4327</v>
      </c>
      <c r="O2814" s="33"/>
      <c r="P2814" s="34"/>
      <c r="Q2814" s="234"/>
      <c r="R2814" s="37"/>
      <c r="S2814" s="38"/>
      <c r="T2814" s="43"/>
      <c r="U2814" s="42"/>
      <c r="V2814" s="41">
        <f t="shared" si="101"/>
        <v>46</v>
      </c>
      <c r="W2814" s="13"/>
      <c r="X2814" s="15"/>
    </row>
    <row r="2815" spans="1:24" x14ac:dyDescent="0.45">
      <c r="A2815" s="865"/>
      <c r="B2815" s="26" t="s">
        <v>24</v>
      </c>
      <c r="C2815" s="232">
        <v>52</v>
      </c>
      <c r="D2815" s="28">
        <v>16</v>
      </c>
      <c r="E2815" s="29" t="str">
        <f t="shared" si="100"/>
        <v>015216</v>
      </c>
      <c r="F2815" s="30" t="s">
        <v>36</v>
      </c>
      <c r="G2815" s="33" t="s">
        <v>43</v>
      </c>
      <c r="H2815" s="34" t="s">
        <v>4068</v>
      </c>
      <c r="I2815" s="33" t="s">
        <v>78</v>
      </c>
      <c r="J2815" s="174" t="s">
        <v>4328</v>
      </c>
      <c r="K2815" s="33" t="s">
        <v>78</v>
      </c>
      <c r="L2815" s="34" t="s">
        <v>4329</v>
      </c>
      <c r="M2815" s="55" t="s">
        <v>78</v>
      </c>
      <c r="N2815" s="34" t="s">
        <v>2949</v>
      </c>
      <c r="O2815" s="33"/>
      <c r="P2815" s="34"/>
      <c r="Q2815" s="234"/>
      <c r="R2815" s="37"/>
      <c r="S2815" s="38"/>
      <c r="T2815" s="43"/>
      <c r="U2815" s="42"/>
      <c r="V2815" s="41">
        <f t="shared" si="101"/>
        <v>46</v>
      </c>
      <c r="W2815" s="13"/>
      <c r="X2815" s="15"/>
    </row>
    <row r="2816" spans="1:24" x14ac:dyDescent="0.45">
      <c r="A2816" s="865"/>
      <c r="B2816" s="26" t="s">
        <v>24</v>
      </c>
      <c r="C2816" s="232">
        <v>52</v>
      </c>
      <c r="D2816" s="28">
        <v>16</v>
      </c>
      <c r="E2816" s="29" t="str">
        <f t="shared" si="100"/>
        <v>015216</v>
      </c>
      <c r="F2816" s="30" t="s">
        <v>36</v>
      </c>
      <c r="G2816" s="33" t="s">
        <v>43</v>
      </c>
      <c r="H2816" s="34" t="s">
        <v>4068</v>
      </c>
      <c r="I2816" s="31" t="s">
        <v>80</v>
      </c>
      <c r="J2816" s="174" t="s">
        <v>4330</v>
      </c>
      <c r="K2816" s="33" t="s">
        <v>80</v>
      </c>
      <c r="L2816" s="34" t="s">
        <v>4331</v>
      </c>
      <c r="M2816" s="55" t="s">
        <v>80</v>
      </c>
      <c r="N2816" s="34" t="s">
        <v>3346</v>
      </c>
      <c r="O2816" s="33"/>
      <c r="P2816" s="34"/>
      <c r="Q2816" s="234"/>
      <c r="R2816" s="37"/>
      <c r="S2816" s="38"/>
      <c r="T2816" s="43"/>
      <c r="U2816" s="42"/>
      <c r="V2816" s="41">
        <f t="shared" si="101"/>
        <v>47</v>
      </c>
      <c r="W2816" s="13"/>
      <c r="X2816" s="15"/>
    </row>
    <row r="2817" spans="1:24" x14ac:dyDescent="0.45">
      <c r="A2817" s="865"/>
      <c r="B2817" s="26" t="s">
        <v>24</v>
      </c>
      <c r="C2817" s="232">
        <v>52</v>
      </c>
      <c r="D2817" s="28">
        <v>16</v>
      </c>
      <c r="E2817" s="29" t="str">
        <f t="shared" si="100"/>
        <v>015216</v>
      </c>
      <c r="F2817" s="30" t="s">
        <v>36</v>
      </c>
      <c r="G2817" s="33" t="s">
        <v>43</v>
      </c>
      <c r="H2817" s="34" t="s">
        <v>4068</v>
      </c>
      <c r="I2817" s="31" t="s">
        <v>82</v>
      </c>
      <c r="J2817" s="174" t="s">
        <v>4332</v>
      </c>
      <c r="K2817" s="33" t="s">
        <v>82</v>
      </c>
      <c r="L2817" s="242" t="s">
        <v>4333</v>
      </c>
      <c r="M2817" s="55" t="s">
        <v>82</v>
      </c>
      <c r="N2817" s="34" t="s">
        <v>3345</v>
      </c>
      <c r="O2817" s="33"/>
      <c r="P2817" s="34"/>
      <c r="Q2817" s="234"/>
      <c r="R2817" s="37"/>
      <c r="S2817" s="38"/>
      <c r="T2817" s="43"/>
      <c r="U2817" s="42"/>
      <c r="V2817" s="41">
        <f t="shared" si="101"/>
        <v>38</v>
      </c>
      <c r="W2817" s="13"/>
      <c r="X2817" s="15"/>
    </row>
    <row r="2818" spans="1:24" x14ac:dyDescent="0.45">
      <c r="A2818" s="865"/>
      <c r="B2818" s="26" t="s">
        <v>24</v>
      </c>
      <c r="C2818" s="27">
        <v>52</v>
      </c>
      <c r="D2818" s="28">
        <v>16</v>
      </c>
      <c r="E2818" s="29" t="str">
        <f t="shared" si="100"/>
        <v>015216</v>
      </c>
      <c r="F2818" s="30" t="s">
        <v>36</v>
      </c>
      <c r="G2818" s="33" t="s">
        <v>43</v>
      </c>
      <c r="H2818" s="34" t="s">
        <v>4068</v>
      </c>
      <c r="I2818" s="33" t="s">
        <v>84</v>
      </c>
      <c r="J2818" s="34" t="s">
        <v>4334</v>
      </c>
      <c r="K2818" s="33" t="s">
        <v>84</v>
      </c>
      <c r="L2818" s="34" t="s">
        <v>4335</v>
      </c>
      <c r="M2818" s="55" t="s">
        <v>84</v>
      </c>
      <c r="N2818" s="34" t="s">
        <v>2946</v>
      </c>
      <c r="O2818" s="33"/>
      <c r="P2818" s="34"/>
      <c r="Q2818" s="36"/>
      <c r="R2818" s="37"/>
      <c r="S2818" s="38"/>
      <c r="T2818" s="43"/>
      <c r="U2818" s="42"/>
      <c r="V2818" s="41">
        <f t="shared" si="101"/>
        <v>33</v>
      </c>
      <c r="W2818" s="13"/>
      <c r="X2818" s="15"/>
    </row>
    <row r="2819" spans="1:24" x14ac:dyDescent="0.45">
      <c r="A2819" s="865"/>
      <c r="B2819" s="26" t="s">
        <v>24</v>
      </c>
      <c r="C2819" s="27">
        <v>52</v>
      </c>
      <c r="D2819" s="28">
        <v>16</v>
      </c>
      <c r="E2819" s="29" t="str">
        <f t="shared" si="100"/>
        <v>015216</v>
      </c>
      <c r="F2819" s="30" t="s">
        <v>36</v>
      </c>
      <c r="G2819" s="33" t="s">
        <v>43</v>
      </c>
      <c r="H2819" s="34" t="s">
        <v>4068</v>
      </c>
      <c r="I2819" s="33" t="s">
        <v>86</v>
      </c>
      <c r="J2819" s="34" t="s">
        <v>4336</v>
      </c>
      <c r="K2819" s="33" t="s">
        <v>86</v>
      </c>
      <c r="L2819" s="34" t="s">
        <v>4334</v>
      </c>
      <c r="M2819" s="55" t="s">
        <v>86</v>
      </c>
      <c r="N2819" s="34" t="s">
        <v>4046</v>
      </c>
      <c r="O2819" s="33"/>
      <c r="P2819" s="34"/>
      <c r="Q2819" s="36"/>
      <c r="R2819" s="37"/>
      <c r="S2819" s="38"/>
      <c r="T2819" s="43"/>
      <c r="U2819" s="42"/>
      <c r="V2819" s="41">
        <f t="shared" si="101"/>
        <v>41</v>
      </c>
      <c r="W2819" s="13"/>
      <c r="X2819" s="15"/>
    </row>
    <row r="2820" spans="1:24" x14ac:dyDescent="0.45">
      <c r="A2820" s="865"/>
      <c r="B2820" s="26" t="s">
        <v>24</v>
      </c>
      <c r="C2820" s="232">
        <v>52</v>
      </c>
      <c r="D2820" s="28">
        <v>16</v>
      </c>
      <c r="E2820" s="29" t="str">
        <f t="shared" si="100"/>
        <v>015216</v>
      </c>
      <c r="F2820" s="30" t="s">
        <v>36</v>
      </c>
      <c r="G2820" s="33" t="s">
        <v>43</v>
      </c>
      <c r="H2820" s="34" t="s">
        <v>4068</v>
      </c>
      <c r="I2820" s="33" t="s">
        <v>25</v>
      </c>
      <c r="J2820" s="174" t="s">
        <v>4337</v>
      </c>
      <c r="K2820" s="33" t="s">
        <v>25</v>
      </c>
      <c r="L2820" s="34" t="s">
        <v>4114</v>
      </c>
      <c r="M2820" s="55" t="s">
        <v>25</v>
      </c>
      <c r="N2820" s="34" t="s">
        <v>4338</v>
      </c>
      <c r="O2820" s="33"/>
      <c r="P2820" s="34"/>
      <c r="Q2820" s="234"/>
      <c r="R2820" s="37"/>
      <c r="S2820" s="38"/>
      <c r="T2820" s="43"/>
      <c r="U2820" s="42"/>
      <c r="V2820" s="41">
        <f t="shared" si="101"/>
        <v>54</v>
      </c>
      <c r="W2820" s="13"/>
      <c r="X2820" s="15"/>
    </row>
    <row r="2821" spans="1:24" x14ac:dyDescent="0.45">
      <c r="A2821" s="865"/>
      <c r="B2821" s="26" t="s">
        <v>24</v>
      </c>
      <c r="C2821" s="232">
        <v>52</v>
      </c>
      <c r="D2821" s="28">
        <v>16</v>
      </c>
      <c r="E2821" s="29" t="str">
        <f t="shared" si="100"/>
        <v>015216</v>
      </c>
      <c r="F2821" s="30" t="s">
        <v>36</v>
      </c>
      <c r="G2821" s="33" t="s">
        <v>43</v>
      </c>
      <c r="H2821" s="34" t="s">
        <v>4068</v>
      </c>
      <c r="I2821" s="33" t="s">
        <v>89</v>
      </c>
      <c r="J2821" s="174" t="s">
        <v>4339</v>
      </c>
      <c r="K2821" s="55" t="s">
        <v>89</v>
      </c>
      <c r="L2821" s="34" t="s">
        <v>4340</v>
      </c>
      <c r="M2821" s="55" t="s">
        <v>89</v>
      </c>
      <c r="N2821" s="34" t="s">
        <v>4341</v>
      </c>
      <c r="O2821" s="33"/>
      <c r="P2821" s="34"/>
      <c r="Q2821" s="234"/>
      <c r="R2821" s="37"/>
      <c r="S2821" s="38"/>
      <c r="T2821" s="43"/>
      <c r="U2821" s="42"/>
      <c r="V2821" s="41">
        <f t="shared" si="101"/>
        <v>45</v>
      </c>
      <c r="W2821" s="13"/>
      <c r="X2821" s="15"/>
    </row>
    <row r="2822" spans="1:24" x14ac:dyDescent="0.45">
      <c r="A2822" s="865"/>
      <c r="B2822" s="26" t="s">
        <v>24</v>
      </c>
      <c r="C2822" s="232">
        <v>52</v>
      </c>
      <c r="D2822" s="28">
        <v>16</v>
      </c>
      <c r="E2822" s="29" t="str">
        <f t="shared" si="100"/>
        <v>015216</v>
      </c>
      <c r="F2822" s="30" t="s">
        <v>36</v>
      </c>
      <c r="G2822" s="33" t="s">
        <v>43</v>
      </c>
      <c r="H2822" s="34" t="s">
        <v>4068</v>
      </c>
      <c r="I2822" s="33" t="s">
        <v>91</v>
      </c>
      <c r="J2822" s="174" t="s">
        <v>4342</v>
      </c>
      <c r="K2822" s="55" t="s">
        <v>91</v>
      </c>
      <c r="L2822" s="34" t="s">
        <v>4343</v>
      </c>
      <c r="M2822" s="55" t="s">
        <v>91</v>
      </c>
      <c r="N2822" s="34" t="s">
        <v>4344</v>
      </c>
      <c r="O2822" s="33"/>
      <c r="P2822" s="34"/>
      <c r="Q2822" s="234"/>
      <c r="R2822" s="37"/>
      <c r="S2822" s="38"/>
      <c r="T2822" s="43"/>
      <c r="U2822" s="42"/>
      <c r="V2822" s="41">
        <f t="shared" si="101"/>
        <v>58</v>
      </c>
      <c r="W2822" s="13"/>
      <c r="X2822" s="15"/>
    </row>
    <row r="2823" spans="1:24" x14ac:dyDescent="0.45">
      <c r="A2823" s="865"/>
      <c r="B2823" s="26" t="s">
        <v>24</v>
      </c>
      <c r="C2823" s="232">
        <v>52</v>
      </c>
      <c r="D2823" s="28">
        <v>16</v>
      </c>
      <c r="E2823" s="29" t="str">
        <f t="shared" si="100"/>
        <v>015216</v>
      </c>
      <c r="F2823" s="30" t="s">
        <v>36</v>
      </c>
      <c r="G2823" s="33" t="s">
        <v>43</v>
      </c>
      <c r="H2823" s="34" t="s">
        <v>4068</v>
      </c>
      <c r="I2823" s="33" t="s">
        <v>231</v>
      </c>
      <c r="J2823" s="174" t="s">
        <v>4345</v>
      </c>
      <c r="K2823" s="55" t="s">
        <v>231</v>
      </c>
      <c r="L2823" s="34" t="s">
        <v>4346</v>
      </c>
      <c r="M2823" s="33"/>
      <c r="N2823" s="34"/>
      <c r="O2823" s="33"/>
      <c r="P2823" s="34"/>
      <c r="Q2823" s="234"/>
      <c r="R2823" s="37"/>
      <c r="S2823" s="38"/>
      <c r="T2823" s="43"/>
      <c r="U2823" s="42"/>
      <c r="V2823" s="41">
        <f t="shared" si="101"/>
        <v>45</v>
      </c>
      <c r="W2823" s="13"/>
      <c r="X2823" s="15"/>
    </row>
    <row r="2824" spans="1:24" x14ac:dyDescent="0.45">
      <c r="A2824" s="865"/>
      <c r="B2824" s="26" t="s">
        <v>24</v>
      </c>
      <c r="C2824" s="232">
        <v>52</v>
      </c>
      <c r="D2824" s="28">
        <v>16</v>
      </c>
      <c r="E2824" s="29" t="str">
        <f t="shared" si="100"/>
        <v>015216</v>
      </c>
      <c r="F2824" s="30" t="s">
        <v>36</v>
      </c>
      <c r="G2824" s="33" t="s">
        <v>43</v>
      </c>
      <c r="H2824" s="34" t="s">
        <v>4068</v>
      </c>
      <c r="I2824" s="33" t="s">
        <v>233</v>
      </c>
      <c r="J2824" s="174" t="s">
        <v>4347</v>
      </c>
      <c r="K2824" s="33"/>
      <c r="L2824" s="34"/>
      <c r="M2824" s="33"/>
      <c r="N2824" s="34"/>
      <c r="O2824" s="33"/>
      <c r="P2824" s="34"/>
      <c r="Q2824" s="234"/>
      <c r="R2824" s="37"/>
      <c r="S2824" s="38"/>
      <c r="T2824" s="43"/>
      <c r="U2824" s="42"/>
      <c r="V2824" s="41">
        <f t="shared" si="101"/>
        <v>51</v>
      </c>
      <c r="W2824" s="13"/>
      <c r="X2824" s="15"/>
    </row>
    <row r="2825" spans="1:24" x14ac:dyDescent="0.45">
      <c r="A2825" s="865"/>
      <c r="B2825" s="26" t="s">
        <v>24</v>
      </c>
      <c r="C2825" s="232">
        <v>52</v>
      </c>
      <c r="D2825" s="28">
        <v>16</v>
      </c>
      <c r="E2825" s="29" t="str">
        <f t="shared" si="100"/>
        <v>015216</v>
      </c>
      <c r="F2825" s="30" t="s">
        <v>36</v>
      </c>
      <c r="G2825" s="33" t="s">
        <v>43</v>
      </c>
      <c r="H2825" s="34" t="s">
        <v>4068</v>
      </c>
      <c r="I2825" s="33" t="s">
        <v>235</v>
      </c>
      <c r="J2825" s="174" t="s">
        <v>4348</v>
      </c>
      <c r="K2825" s="33"/>
      <c r="L2825" s="34"/>
      <c r="M2825" s="33"/>
      <c r="N2825" s="34"/>
      <c r="O2825" s="33"/>
      <c r="P2825" s="34"/>
      <c r="Q2825" s="234"/>
      <c r="R2825" s="37"/>
      <c r="S2825" s="38"/>
      <c r="T2825" s="43"/>
      <c r="U2825" s="42"/>
      <c r="V2825" s="41">
        <f t="shared" si="101"/>
        <v>34</v>
      </c>
      <c r="W2825" s="13"/>
      <c r="X2825" s="15"/>
    </row>
    <row r="2826" spans="1:24" x14ac:dyDescent="0.45">
      <c r="A2826" s="865"/>
      <c r="B2826" s="26" t="s">
        <v>24</v>
      </c>
      <c r="C2826" s="232">
        <v>52</v>
      </c>
      <c r="D2826" s="28">
        <v>16</v>
      </c>
      <c r="E2826" s="29" t="str">
        <f t="shared" si="100"/>
        <v>015216</v>
      </c>
      <c r="F2826" s="30" t="s">
        <v>36</v>
      </c>
      <c r="G2826" s="33" t="s">
        <v>43</v>
      </c>
      <c r="H2826" s="34" t="s">
        <v>4068</v>
      </c>
      <c r="I2826" s="33" t="s">
        <v>237</v>
      </c>
      <c r="J2826" s="174" t="s">
        <v>4349</v>
      </c>
      <c r="K2826" s="33"/>
      <c r="L2826" s="34"/>
      <c r="M2826" s="33"/>
      <c r="N2826" s="34"/>
      <c r="O2826" s="33"/>
      <c r="P2826" s="34"/>
      <c r="Q2826" s="234"/>
      <c r="R2826" s="37"/>
      <c r="S2826" s="38"/>
      <c r="T2826" s="43"/>
      <c r="U2826" s="42"/>
      <c r="V2826" s="41">
        <f t="shared" si="101"/>
        <v>36</v>
      </c>
      <c r="W2826" s="13"/>
      <c r="X2826" s="15"/>
    </row>
    <row r="2827" spans="1:24" x14ac:dyDescent="0.45">
      <c r="A2827" s="865"/>
      <c r="B2827" s="26" t="s">
        <v>24</v>
      </c>
      <c r="C2827" s="232">
        <v>52</v>
      </c>
      <c r="D2827" s="28">
        <v>16</v>
      </c>
      <c r="E2827" s="29" t="str">
        <f t="shared" si="100"/>
        <v>015216</v>
      </c>
      <c r="F2827" s="30" t="s">
        <v>36</v>
      </c>
      <c r="G2827" s="33" t="s">
        <v>43</v>
      </c>
      <c r="H2827" s="34" t="s">
        <v>4068</v>
      </c>
      <c r="I2827" s="33" t="s">
        <v>239</v>
      </c>
      <c r="J2827" s="174" t="s">
        <v>4350</v>
      </c>
      <c r="K2827" s="33"/>
      <c r="L2827" s="34"/>
      <c r="M2827" s="33"/>
      <c r="N2827" s="34"/>
      <c r="O2827" s="33"/>
      <c r="P2827" s="34"/>
      <c r="Q2827" s="234"/>
      <c r="R2827" s="37"/>
      <c r="S2827" s="38"/>
      <c r="T2827" s="43"/>
      <c r="U2827" s="42"/>
      <c r="V2827" s="41">
        <f t="shared" si="101"/>
        <v>56</v>
      </c>
      <c r="W2827" s="13"/>
      <c r="X2827" s="15"/>
    </row>
    <row r="2828" spans="1:24" x14ac:dyDescent="0.45">
      <c r="A2828" s="865"/>
      <c r="B2828" s="26" t="s">
        <v>24</v>
      </c>
      <c r="C2828" s="232">
        <v>52</v>
      </c>
      <c r="D2828" s="28">
        <v>16</v>
      </c>
      <c r="E2828" s="29" t="str">
        <f t="shared" si="100"/>
        <v>015216</v>
      </c>
      <c r="F2828" s="30" t="s">
        <v>36</v>
      </c>
      <c r="G2828" s="33" t="s">
        <v>43</v>
      </c>
      <c r="H2828" s="34" t="s">
        <v>4068</v>
      </c>
      <c r="I2828" s="33" t="s">
        <v>241</v>
      </c>
      <c r="J2828" s="174" t="s">
        <v>4351</v>
      </c>
      <c r="K2828" s="33"/>
      <c r="L2828" s="34"/>
      <c r="M2828" s="33"/>
      <c r="N2828" s="34"/>
      <c r="O2828" s="33"/>
      <c r="P2828" s="34"/>
      <c r="Q2828" s="234"/>
      <c r="R2828" s="37"/>
      <c r="S2828" s="38"/>
      <c r="T2828" s="43"/>
      <c r="U2828" s="42"/>
      <c r="V2828" s="41">
        <f t="shared" si="101"/>
        <v>34</v>
      </c>
      <c r="W2828" s="13"/>
      <c r="X2828" s="15"/>
    </row>
    <row r="2829" spans="1:24" x14ac:dyDescent="0.45">
      <c r="A2829" s="865"/>
      <c r="B2829" s="26" t="s">
        <v>24</v>
      </c>
      <c r="C2829" s="232">
        <v>52</v>
      </c>
      <c r="D2829" s="28">
        <v>16</v>
      </c>
      <c r="E2829" s="29" t="str">
        <f t="shared" si="100"/>
        <v>015216</v>
      </c>
      <c r="F2829" s="30" t="s">
        <v>36</v>
      </c>
      <c r="G2829" s="33" t="s">
        <v>43</v>
      </c>
      <c r="H2829" s="34" t="s">
        <v>4068</v>
      </c>
      <c r="I2829" s="33" t="s">
        <v>243</v>
      </c>
      <c r="J2829" s="174" t="s">
        <v>4352</v>
      </c>
      <c r="K2829" s="33"/>
      <c r="L2829" s="34"/>
      <c r="M2829" s="33"/>
      <c r="N2829" s="34"/>
      <c r="O2829" s="33"/>
      <c r="P2829" s="34"/>
      <c r="Q2829" s="234"/>
      <c r="R2829" s="37"/>
      <c r="S2829" s="38"/>
      <c r="T2829" s="43"/>
      <c r="U2829" s="42"/>
      <c r="V2829" s="41">
        <f t="shared" si="101"/>
        <v>34</v>
      </c>
      <c r="W2829" s="13"/>
      <c r="X2829" s="15"/>
    </row>
    <row r="2830" spans="1:24" x14ac:dyDescent="0.45">
      <c r="A2830" s="865"/>
      <c r="B2830" s="26" t="s">
        <v>24</v>
      </c>
      <c r="C2830" s="232">
        <v>52</v>
      </c>
      <c r="D2830" s="28">
        <v>16</v>
      </c>
      <c r="E2830" s="29" t="str">
        <f t="shared" si="100"/>
        <v>015216</v>
      </c>
      <c r="F2830" s="30" t="s">
        <v>36</v>
      </c>
      <c r="G2830" s="33" t="s">
        <v>43</v>
      </c>
      <c r="H2830" s="34" t="s">
        <v>4068</v>
      </c>
      <c r="I2830" s="33" t="s">
        <v>245</v>
      </c>
      <c r="J2830" s="174" t="s">
        <v>4353</v>
      </c>
      <c r="K2830" s="33"/>
      <c r="L2830" s="34"/>
      <c r="M2830" s="33"/>
      <c r="N2830" s="34"/>
      <c r="O2830" s="33"/>
      <c r="P2830" s="34"/>
      <c r="Q2830" s="234"/>
      <c r="R2830" s="37"/>
      <c r="S2830" s="38"/>
      <c r="T2830" s="43"/>
      <c r="U2830" s="42"/>
      <c r="V2830" s="41">
        <f t="shared" si="101"/>
        <v>49</v>
      </c>
      <c r="W2830" s="13"/>
      <c r="X2830" s="15"/>
    </row>
    <row r="2831" spans="1:24" x14ac:dyDescent="0.45">
      <c r="A2831" s="865"/>
      <c r="B2831" s="26" t="s">
        <v>24</v>
      </c>
      <c r="C2831" s="232">
        <v>52</v>
      </c>
      <c r="D2831" s="28">
        <v>16</v>
      </c>
      <c r="E2831" s="29" t="str">
        <f t="shared" si="100"/>
        <v>015216</v>
      </c>
      <c r="F2831" s="30" t="s">
        <v>36</v>
      </c>
      <c r="G2831" s="33" t="s">
        <v>43</v>
      </c>
      <c r="H2831" s="34" t="s">
        <v>4068</v>
      </c>
      <c r="I2831" s="33" t="s">
        <v>247</v>
      </c>
      <c r="J2831" s="174" t="s">
        <v>4354</v>
      </c>
      <c r="K2831" s="33"/>
      <c r="L2831" s="34"/>
      <c r="M2831" s="33"/>
      <c r="N2831" s="34"/>
      <c r="O2831" s="33"/>
      <c r="P2831" s="34"/>
      <c r="Q2831" s="234"/>
      <c r="R2831" s="37"/>
      <c r="S2831" s="38"/>
      <c r="T2831" s="43"/>
      <c r="U2831" s="42"/>
      <c r="V2831" s="41">
        <f t="shared" si="101"/>
        <v>39</v>
      </c>
      <c r="W2831" s="13"/>
      <c r="X2831" s="15"/>
    </row>
    <row r="2832" spans="1:24" x14ac:dyDescent="0.45">
      <c r="A2832" s="865"/>
      <c r="B2832" s="26" t="s">
        <v>24</v>
      </c>
      <c r="C2832" s="232">
        <v>52</v>
      </c>
      <c r="D2832" s="28">
        <v>16</v>
      </c>
      <c r="E2832" s="29" t="str">
        <f t="shared" si="100"/>
        <v>015216</v>
      </c>
      <c r="F2832" s="30" t="s">
        <v>36</v>
      </c>
      <c r="G2832" s="33" t="s">
        <v>43</v>
      </c>
      <c r="H2832" s="34" t="s">
        <v>4068</v>
      </c>
      <c r="I2832" s="33" t="s">
        <v>249</v>
      </c>
      <c r="J2832" s="174" t="s">
        <v>4355</v>
      </c>
      <c r="K2832" s="33"/>
      <c r="L2832" s="34"/>
      <c r="M2832" s="33"/>
      <c r="N2832" s="34"/>
      <c r="O2832" s="33"/>
      <c r="P2832" s="34"/>
      <c r="Q2832" s="234"/>
      <c r="R2832" s="37"/>
      <c r="S2832" s="38"/>
      <c r="T2832" s="43"/>
      <c r="U2832" s="42"/>
      <c r="V2832" s="41">
        <f t="shared" si="101"/>
        <v>39</v>
      </c>
      <c r="W2832" s="13"/>
      <c r="X2832" s="15"/>
    </row>
    <row r="2833" spans="1:24" x14ac:dyDescent="0.45">
      <c r="A2833" s="865"/>
      <c r="B2833" s="26" t="s">
        <v>24</v>
      </c>
      <c r="C2833" s="232">
        <v>52</v>
      </c>
      <c r="D2833" s="28">
        <v>16</v>
      </c>
      <c r="E2833" s="29" t="str">
        <f t="shared" si="100"/>
        <v>015216</v>
      </c>
      <c r="F2833" s="30" t="s">
        <v>36</v>
      </c>
      <c r="G2833" s="33" t="s">
        <v>43</v>
      </c>
      <c r="H2833" s="34" t="s">
        <v>4068</v>
      </c>
      <c r="I2833" s="33" t="s">
        <v>447</v>
      </c>
      <c r="J2833" s="174" t="s">
        <v>4356</v>
      </c>
      <c r="K2833" s="33"/>
      <c r="L2833" s="34"/>
      <c r="M2833" s="33"/>
      <c r="N2833" s="34"/>
      <c r="O2833" s="33"/>
      <c r="P2833" s="34"/>
      <c r="Q2833" s="234"/>
      <c r="R2833" s="37"/>
      <c r="S2833" s="38"/>
      <c r="T2833" s="43"/>
      <c r="U2833" s="42"/>
      <c r="V2833" s="41">
        <f t="shared" si="101"/>
        <v>39</v>
      </c>
      <c r="W2833" s="13"/>
      <c r="X2833" s="15"/>
    </row>
    <row r="2834" spans="1:24" x14ac:dyDescent="0.45">
      <c r="A2834" s="865"/>
      <c r="B2834" s="26" t="s">
        <v>24</v>
      </c>
      <c r="C2834" s="232">
        <v>52</v>
      </c>
      <c r="D2834" s="28">
        <v>16</v>
      </c>
      <c r="E2834" s="29" t="str">
        <f t="shared" si="100"/>
        <v>015216</v>
      </c>
      <c r="F2834" s="30" t="s">
        <v>36</v>
      </c>
      <c r="G2834" s="33" t="s">
        <v>43</v>
      </c>
      <c r="H2834" s="34" t="s">
        <v>4068</v>
      </c>
      <c r="I2834" s="33" t="s">
        <v>451</v>
      </c>
      <c r="J2834" s="174" t="s">
        <v>4357</v>
      </c>
      <c r="K2834" s="33"/>
      <c r="L2834" s="34"/>
      <c r="M2834" s="33"/>
      <c r="N2834" s="34"/>
      <c r="O2834" s="33"/>
      <c r="P2834" s="34"/>
      <c r="Q2834" s="234"/>
      <c r="R2834" s="37"/>
      <c r="S2834" s="38"/>
      <c r="T2834" s="43"/>
      <c r="U2834" s="42"/>
      <c r="V2834" s="41">
        <f t="shared" si="101"/>
        <v>39</v>
      </c>
      <c r="W2834" s="13"/>
      <c r="X2834" s="15"/>
    </row>
    <row r="2835" spans="1:24" x14ac:dyDescent="0.45">
      <c r="A2835" s="865"/>
      <c r="B2835" s="26" t="s">
        <v>24</v>
      </c>
      <c r="C2835" s="232">
        <v>52</v>
      </c>
      <c r="D2835" s="28">
        <v>16</v>
      </c>
      <c r="E2835" s="29" t="str">
        <f t="shared" si="100"/>
        <v>015216</v>
      </c>
      <c r="F2835" s="30" t="s">
        <v>36</v>
      </c>
      <c r="G2835" s="33" t="s">
        <v>43</v>
      </c>
      <c r="H2835" s="34" t="s">
        <v>4068</v>
      </c>
      <c r="I2835" s="33" t="s">
        <v>455</v>
      </c>
      <c r="J2835" s="174" t="s">
        <v>4358</v>
      </c>
      <c r="K2835" s="33"/>
      <c r="L2835" s="34"/>
      <c r="M2835" s="33"/>
      <c r="N2835" s="34"/>
      <c r="O2835" s="33"/>
      <c r="P2835" s="34"/>
      <c r="Q2835" s="234"/>
      <c r="R2835" s="37"/>
      <c r="S2835" s="38"/>
      <c r="T2835" s="43"/>
      <c r="U2835" s="42"/>
      <c r="V2835" s="41">
        <f t="shared" si="101"/>
        <v>40</v>
      </c>
      <c r="W2835" s="13"/>
      <c r="X2835" s="15"/>
    </row>
    <row r="2836" spans="1:24" x14ac:dyDescent="0.45">
      <c r="A2836" s="865"/>
      <c r="B2836" s="26" t="s">
        <v>24</v>
      </c>
      <c r="C2836" s="232">
        <v>52</v>
      </c>
      <c r="D2836" s="28">
        <v>16</v>
      </c>
      <c r="E2836" s="29" t="str">
        <f t="shared" si="100"/>
        <v>015216</v>
      </c>
      <c r="F2836" s="30" t="s">
        <v>36</v>
      </c>
      <c r="G2836" s="33" t="s">
        <v>43</v>
      </c>
      <c r="H2836" s="34" t="s">
        <v>4068</v>
      </c>
      <c r="I2836" s="33" t="s">
        <v>459</v>
      </c>
      <c r="J2836" s="174" t="s">
        <v>4359</v>
      </c>
      <c r="K2836" s="33"/>
      <c r="L2836" s="34"/>
      <c r="M2836" s="33"/>
      <c r="N2836" s="34"/>
      <c r="O2836" s="33"/>
      <c r="P2836" s="34"/>
      <c r="Q2836" s="234"/>
      <c r="R2836" s="37"/>
      <c r="S2836" s="38"/>
      <c r="T2836" s="43"/>
      <c r="U2836" s="42"/>
      <c r="V2836" s="41">
        <f t="shared" si="101"/>
        <v>57</v>
      </c>
      <c r="W2836" s="13"/>
      <c r="X2836" s="15"/>
    </row>
    <row r="2837" spans="1:24" x14ac:dyDescent="0.45">
      <c r="A2837" s="865"/>
      <c r="B2837" s="26" t="s">
        <v>24</v>
      </c>
      <c r="C2837" s="232">
        <v>52</v>
      </c>
      <c r="D2837" s="28">
        <v>16</v>
      </c>
      <c r="E2837" s="29" t="str">
        <f t="shared" si="100"/>
        <v>015216</v>
      </c>
      <c r="F2837" s="30" t="s">
        <v>36</v>
      </c>
      <c r="G2837" s="33" t="s">
        <v>43</v>
      </c>
      <c r="H2837" s="34" t="s">
        <v>4068</v>
      </c>
      <c r="I2837" s="33" t="s">
        <v>463</v>
      </c>
      <c r="J2837" s="174" t="s">
        <v>4360</v>
      </c>
      <c r="K2837" s="33"/>
      <c r="L2837" s="34"/>
      <c r="M2837" s="33"/>
      <c r="N2837" s="34"/>
      <c r="O2837" s="33"/>
      <c r="P2837" s="34"/>
      <c r="Q2837" s="234"/>
      <c r="R2837" s="37"/>
      <c r="S2837" s="38"/>
      <c r="T2837" s="43"/>
      <c r="U2837" s="42"/>
      <c r="V2837" s="41">
        <f t="shared" si="101"/>
        <v>46</v>
      </c>
      <c r="W2837" s="13"/>
      <c r="X2837" s="15"/>
    </row>
    <row r="2838" spans="1:24" x14ac:dyDescent="0.45">
      <c r="A2838" s="865"/>
      <c r="B2838" s="26" t="s">
        <v>24</v>
      </c>
      <c r="C2838" s="232">
        <v>52</v>
      </c>
      <c r="D2838" s="28">
        <v>16</v>
      </c>
      <c r="E2838" s="29" t="str">
        <f t="shared" si="100"/>
        <v>015216</v>
      </c>
      <c r="F2838" s="30" t="s">
        <v>36</v>
      </c>
      <c r="G2838" s="33" t="s">
        <v>43</v>
      </c>
      <c r="H2838" s="34" t="s">
        <v>4068</v>
      </c>
      <c r="I2838" s="33" t="s">
        <v>466</v>
      </c>
      <c r="J2838" s="174" t="s">
        <v>4361</v>
      </c>
      <c r="K2838" s="33"/>
      <c r="L2838" s="34"/>
      <c r="M2838" s="33"/>
      <c r="N2838" s="34"/>
      <c r="O2838" s="33"/>
      <c r="P2838" s="34"/>
      <c r="Q2838" s="234"/>
      <c r="R2838" s="37"/>
      <c r="S2838" s="38"/>
      <c r="T2838" s="43"/>
      <c r="U2838" s="42"/>
      <c r="V2838" s="41">
        <f t="shared" si="101"/>
        <v>54</v>
      </c>
      <c r="W2838" s="13"/>
      <c r="X2838" s="15"/>
    </row>
    <row r="2839" spans="1:24" x14ac:dyDescent="0.45">
      <c r="A2839" s="865"/>
      <c r="B2839" s="26" t="s">
        <v>24</v>
      </c>
      <c r="C2839" s="232">
        <v>52</v>
      </c>
      <c r="D2839" s="28">
        <v>16</v>
      </c>
      <c r="E2839" s="29" t="str">
        <f t="shared" si="100"/>
        <v>015216</v>
      </c>
      <c r="F2839" s="30" t="s">
        <v>36</v>
      </c>
      <c r="G2839" s="33" t="s">
        <v>43</v>
      </c>
      <c r="H2839" s="34" t="s">
        <v>4068</v>
      </c>
      <c r="I2839" s="33" t="s">
        <v>469</v>
      </c>
      <c r="J2839" s="174" t="s">
        <v>4362</v>
      </c>
      <c r="K2839" s="33"/>
      <c r="L2839" s="34"/>
      <c r="M2839" s="33"/>
      <c r="N2839" s="34"/>
      <c r="O2839" s="33"/>
      <c r="P2839" s="34"/>
      <c r="Q2839" s="234"/>
      <c r="R2839" s="37"/>
      <c r="S2839" s="38"/>
      <c r="T2839" s="43"/>
      <c r="U2839" s="42"/>
      <c r="V2839" s="41">
        <f t="shared" si="101"/>
        <v>56</v>
      </c>
      <c r="W2839" s="13"/>
      <c r="X2839" s="15"/>
    </row>
    <row r="2840" spans="1:24" x14ac:dyDescent="0.45">
      <c r="A2840" s="865"/>
      <c r="B2840" s="26" t="s">
        <v>24</v>
      </c>
      <c r="C2840" s="232">
        <v>52</v>
      </c>
      <c r="D2840" s="28">
        <v>16</v>
      </c>
      <c r="E2840" s="29" t="str">
        <f t="shared" si="100"/>
        <v>015216</v>
      </c>
      <c r="F2840" s="30" t="s">
        <v>36</v>
      </c>
      <c r="G2840" s="33" t="s">
        <v>43</v>
      </c>
      <c r="H2840" s="34" t="s">
        <v>4068</v>
      </c>
      <c r="I2840" s="33" t="s">
        <v>472</v>
      </c>
      <c r="J2840" s="174" t="s">
        <v>4363</v>
      </c>
      <c r="K2840" s="33"/>
      <c r="L2840" s="34"/>
      <c r="M2840" s="33"/>
      <c r="N2840" s="34"/>
      <c r="O2840" s="33"/>
      <c r="P2840" s="34"/>
      <c r="Q2840" s="234"/>
      <c r="R2840" s="37"/>
      <c r="S2840" s="38"/>
      <c r="T2840" s="43"/>
      <c r="U2840" s="42"/>
      <c r="V2840" s="41">
        <f t="shared" si="101"/>
        <v>66</v>
      </c>
      <c r="W2840" s="13"/>
      <c r="X2840" s="15"/>
    </row>
    <row r="2841" spans="1:24" x14ac:dyDescent="0.45">
      <c r="A2841" s="865"/>
      <c r="B2841" s="26" t="s">
        <v>24</v>
      </c>
      <c r="C2841" s="232">
        <v>52</v>
      </c>
      <c r="D2841" s="28">
        <v>16</v>
      </c>
      <c r="E2841" s="29" t="str">
        <f t="shared" si="100"/>
        <v>015216</v>
      </c>
      <c r="F2841" s="30" t="s">
        <v>36</v>
      </c>
      <c r="G2841" s="33" t="s">
        <v>43</v>
      </c>
      <c r="H2841" s="34" t="s">
        <v>4068</v>
      </c>
      <c r="I2841" s="33" t="s">
        <v>475</v>
      </c>
      <c r="J2841" s="174" t="s">
        <v>4364</v>
      </c>
      <c r="K2841" s="33"/>
      <c r="L2841" s="34"/>
      <c r="M2841" s="33"/>
      <c r="N2841" s="34"/>
      <c r="O2841" s="33"/>
      <c r="P2841" s="34"/>
      <c r="Q2841" s="234"/>
      <c r="R2841" s="37"/>
      <c r="S2841" s="38"/>
      <c r="T2841" s="43"/>
      <c r="U2841" s="42"/>
      <c r="V2841" s="41">
        <f t="shared" si="101"/>
        <v>36</v>
      </c>
      <c r="W2841" s="13"/>
      <c r="X2841" s="15"/>
    </row>
    <row r="2842" spans="1:24" x14ac:dyDescent="0.45">
      <c r="A2842" s="865"/>
      <c r="B2842" s="26" t="s">
        <v>24</v>
      </c>
      <c r="C2842" s="232">
        <v>52</v>
      </c>
      <c r="D2842" s="28">
        <v>16</v>
      </c>
      <c r="E2842" s="29" t="str">
        <f t="shared" ref="E2842:E3030" si="102">B2842&amp;C2842&amp;D2842</f>
        <v>015216</v>
      </c>
      <c r="F2842" s="30" t="s">
        <v>36</v>
      </c>
      <c r="G2842" s="33" t="s">
        <v>43</v>
      </c>
      <c r="H2842" s="34" t="s">
        <v>4068</v>
      </c>
      <c r="I2842" s="33" t="s">
        <v>478</v>
      </c>
      <c r="J2842" s="174" t="s">
        <v>4365</v>
      </c>
      <c r="K2842" s="33"/>
      <c r="L2842" s="34"/>
      <c r="M2842" s="33"/>
      <c r="N2842" s="34"/>
      <c r="O2842" s="33"/>
      <c r="P2842" s="34"/>
      <c r="Q2842" s="234"/>
      <c r="R2842" s="37"/>
      <c r="S2842" s="38"/>
      <c r="T2842" s="43"/>
      <c r="U2842" s="42"/>
      <c r="V2842" s="41">
        <f t="shared" si="101"/>
        <v>33</v>
      </c>
      <c r="W2842" s="13"/>
      <c r="X2842" s="15"/>
    </row>
    <row r="2843" spans="1:24" x14ac:dyDescent="0.45">
      <c r="A2843" s="865"/>
      <c r="B2843" s="26" t="s">
        <v>24</v>
      </c>
      <c r="C2843" s="232">
        <v>52</v>
      </c>
      <c r="D2843" s="28">
        <v>16</v>
      </c>
      <c r="E2843" s="29" t="str">
        <f t="shared" si="102"/>
        <v>015216</v>
      </c>
      <c r="F2843" s="30" t="s">
        <v>36</v>
      </c>
      <c r="G2843" s="33" t="s">
        <v>43</v>
      </c>
      <c r="H2843" s="34" t="s">
        <v>4068</v>
      </c>
      <c r="I2843" s="33" t="s">
        <v>481</v>
      </c>
      <c r="J2843" s="174" t="s">
        <v>4366</v>
      </c>
      <c r="K2843" s="33"/>
      <c r="L2843" s="34"/>
      <c r="M2843" s="33"/>
      <c r="N2843" s="34"/>
      <c r="O2843" s="33"/>
      <c r="P2843" s="34"/>
      <c r="Q2843" s="234"/>
      <c r="R2843" s="37"/>
      <c r="S2843" s="38"/>
      <c r="T2843" s="43"/>
      <c r="U2843" s="42"/>
      <c r="V2843" s="41">
        <f t="shared" si="101"/>
        <v>43</v>
      </c>
      <c r="W2843" s="13"/>
      <c r="X2843" s="15"/>
    </row>
    <row r="2844" spans="1:24" x14ac:dyDescent="0.45">
      <c r="A2844" s="865"/>
      <c r="B2844" s="26" t="s">
        <v>24</v>
      </c>
      <c r="C2844" s="232">
        <v>52</v>
      </c>
      <c r="D2844" s="28">
        <v>16</v>
      </c>
      <c r="E2844" s="29" t="str">
        <f t="shared" si="102"/>
        <v>015216</v>
      </c>
      <c r="F2844" s="30" t="s">
        <v>36</v>
      </c>
      <c r="G2844" s="33" t="s">
        <v>43</v>
      </c>
      <c r="H2844" s="34" t="s">
        <v>4068</v>
      </c>
      <c r="I2844" s="33" t="s">
        <v>484</v>
      </c>
      <c r="J2844" s="174" t="s">
        <v>4367</v>
      </c>
      <c r="K2844" s="33"/>
      <c r="L2844" s="34"/>
      <c r="M2844" s="33"/>
      <c r="N2844" s="34"/>
      <c r="O2844" s="33"/>
      <c r="P2844" s="34"/>
      <c r="Q2844" s="234"/>
      <c r="R2844" s="37"/>
      <c r="S2844" s="38"/>
      <c r="T2844" s="43"/>
      <c r="U2844" s="42"/>
      <c r="V2844" s="41">
        <f t="shared" si="101"/>
        <v>36</v>
      </c>
      <c r="W2844" s="13"/>
      <c r="X2844" s="15"/>
    </row>
    <row r="2845" spans="1:24" x14ac:dyDescent="0.45">
      <c r="A2845" s="865"/>
      <c r="B2845" s="26" t="s">
        <v>24</v>
      </c>
      <c r="C2845" s="232">
        <v>52</v>
      </c>
      <c r="D2845" s="28">
        <v>16</v>
      </c>
      <c r="E2845" s="29" t="str">
        <f t="shared" si="102"/>
        <v>015216</v>
      </c>
      <c r="F2845" s="30" t="s">
        <v>36</v>
      </c>
      <c r="G2845" s="33" t="s">
        <v>43</v>
      </c>
      <c r="H2845" s="34" t="s">
        <v>4068</v>
      </c>
      <c r="I2845" s="33" t="s">
        <v>486</v>
      </c>
      <c r="J2845" s="174" t="s">
        <v>4368</v>
      </c>
      <c r="K2845" s="33"/>
      <c r="L2845" s="34"/>
      <c r="M2845" s="33"/>
      <c r="N2845" s="34"/>
      <c r="O2845" s="33"/>
      <c r="P2845" s="34"/>
      <c r="Q2845" s="234"/>
      <c r="R2845" s="37"/>
      <c r="S2845" s="38"/>
      <c r="T2845" s="43"/>
      <c r="U2845" s="42"/>
      <c r="V2845" s="41">
        <f t="shared" si="101"/>
        <v>33</v>
      </c>
      <c r="W2845" s="13"/>
      <c r="X2845" s="15"/>
    </row>
    <row r="2846" spans="1:24" x14ac:dyDescent="0.45">
      <c r="A2846" s="865"/>
      <c r="B2846" s="26" t="s">
        <v>24</v>
      </c>
      <c r="C2846" s="232">
        <v>52</v>
      </c>
      <c r="D2846" s="28">
        <v>16</v>
      </c>
      <c r="E2846" s="29" t="str">
        <f t="shared" si="102"/>
        <v>015216</v>
      </c>
      <c r="F2846" s="30" t="s">
        <v>36</v>
      </c>
      <c r="G2846" s="33" t="s">
        <v>43</v>
      </c>
      <c r="H2846" s="34" t="s">
        <v>4068</v>
      </c>
      <c r="I2846" s="33" t="s">
        <v>488</v>
      </c>
      <c r="J2846" s="174" t="s">
        <v>4369</v>
      </c>
      <c r="K2846" s="33"/>
      <c r="L2846" s="34"/>
      <c r="M2846" s="33"/>
      <c r="N2846" s="34"/>
      <c r="O2846" s="33"/>
      <c r="P2846" s="34"/>
      <c r="Q2846" s="234"/>
      <c r="R2846" s="37"/>
      <c r="S2846" s="38"/>
      <c r="T2846" s="43"/>
      <c r="U2846" s="42"/>
      <c r="V2846" s="41">
        <f t="shared" si="101"/>
        <v>50</v>
      </c>
      <c r="W2846" s="13"/>
      <c r="X2846" s="15"/>
    </row>
    <row r="2847" spans="1:24" x14ac:dyDescent="0.45">
      <c r="A2847" s="865"/>
      <c r="B2847" s="26" t="s">
        <v>24</v>
      </c>
      <c r="C2847" s="232">
        <v>52</v>
      </c>
      <c r="D2847" s="28">
        <v>16</v>
      </c>
      <c r="E2847" s="29" t="str">
        <f t="shared" si="102"/>
        <v>015216</v>
      </c>
      <c r="F2847" s="30" t="s">
        <v>36</v>
      </c>
      <c r="G2847" s="33" t="s">
        <v>43</v>
      </c>
      <c r="H2847" s="34" t="s">
        <v>4068</v>
      </c>
      <c r="I2847" s="33" t="s">
        <v>490</v>
      </c>
      <c r="J2847" s="174" t="s">
        <v>4370</v>
      </c>
      <c r="K2847" s="33"/>
      <c r="L2847" s="34"/>
      <c r="M2847" s="33"/>
      <c r="N2847" s="34"/>
      <c r="O2847" s="33"/>
      <c r="P2847" s="34"/>
      <c r="Q2847" s="234"/>
      <c r="R2847" s="37"/>
      <c r="S2847" s="38"/>
      <c r="T2847" s="43"/>
      <c r="U2847" s="42"/>
      <c r="V2847" s="41">
        <f t="shared" si="101"/>
        <v>33</v>
      </c>
      <c r="W2847" s="13"/>
      <c r="X2847" s="15"/>
    </row>
    <row r="2848" spans="1:24" x14ac:dyDescent="0.45">
      <c r="A2848" s="865"/>
      <c r="B2848" s="26" t="s">
        <v>24</v>
      </c>
      <c r="C2848" s="232">
        <v>52</v>
      </c>
      <c r="D2848" s="28">
        <v>16</v>
      </c>
      <c r="E2848" s="29" t="str">
        <f t="shared" si="102"/>
        <v>015216</v>
      </c>
      <c r="F2848" s="30" t="s">
        <v>36</v>
      </c>
      <c r="G2848" s="33" t="s">
        <v>43</v>
      </c>
      <c r="H2848" s="34" t="s">
        <v>4068</v>
      </c>
      <c r="I2848" s="33" t="s">
        <v>492</v>
      </c>
      <c r="J2848" s="174" t="s">
        <v>4371</v>
      </c>
      <c r="K2848" s="33"/>
      <c r="L2848" s="34"/>
      <c r="M2848" s="33"/>
      <c r="N2848" s="34"/>
      <c r="O2848" s="33"/>
      <c r="P2848" s="34"/>
      <c r="Q2848" s="234"/>
      <c r="R2848" s="37"/>
      <c r="S2848" s="38"/>
      <c r="T2848" s="43"/>
      <c r="U2848" s="42"/>
      <c r="V2848" s="41">
        <f t="shared" si="101"/>
        <v>37</v>
      </c>
      <c r="W2848" s="13"/>
      <c r="X2848" s="15"/>
    </row>
    <row r="2849" spans="1:24" x14ac:dyDescent="0.45">
      <c r="A2849" s="865"/>
      <c r="B2849" s="26" t="s">
        <v>24</v>
      </c>
      <c r="C2849" s="232">
        <v>52</v>
      </c>
      <c r="D2849" s="28">
        <v>16</v>
      </c>
      <c r="E2849" s="29" t="str">
        <f t="shared" si="102"/>
        <v>015216</v>
      </c>
      <c r="F2849" s="30" t="s">
        <v>36</v>
      </c>
      <c r="G2849" s="33" t="s">
        <v>43</v>
      </c>
      <c r="H2849" s="34" t="s">
        <v>4068</v>
      </c>
      <c r="I2849" s="33" t="s">
        <v>494</v>
      </c>
      <c r="J2849" s="174" t="s">
        <v>4372</v>
      </c>
      <c r="K2849" s="33"/>
      <c r="L2849" s="34"/>
      <c r="M2849" s="33"/>
      <c r="N2849" s="34"/>
      <c r="O2849" s="33"/>
      <c r="P2849" s="34"/>
      <c r="Q2849" s="234"/>
      <c r="R2849" s="37"/>
      <c r="S2849" s="38"/>
      <c r="T2849" s="43"/>
      <c r="U2849" s="42"/>
      <c r="V2849" s="41">
        <f t="shared" si="101"/>
        <v>39</v>
      </c>
      <c r="W2849" s="13"/>
      <c r="X2849" s="15"/>
    </row>
    <row r="2850" spans="1:24" x14ac:dyDescent="0.45">
      <c r="A2850" s="865"/>
      <c r="B2850" s="26" t="s">
        <v>24</v>
      </c>
      <c r="C2850" s="232">
        <v>52</v>
      </c>
      <c r="D2850" s="28">
        <v>16</v>
      </c>
      <c r="E2850" s="29" t="str">
        <f t="shared" si="102"/>
        <v>015216</v>
      </c>
      <c r="F2850" s="30" t="s">
        <v>36</v>
      </c>
      <c r="G2850" s="33" t="s">
        <v>43</v>
      </c>
      <c r="H2850" s="34" t="s">
        <v>4068</v>
      </c>
      <c r="I2850" s="33" t="s">
        <v>496</v>
      </c>
      <c r="J2850" s="174" t="s">
        <v>4373</v>
      </c>
      <c r="K2850" s="33"/>
      <c r="L2850" s="34"/>
      <c r="M2850" s="33"/>
      <c r="N2850" s="34"/>
      <c r="O2850" s="33"/>
      <c r="P2850" s="34"/>
      <c r="Q2850" s="234"/>
      <c r="R2850" s="37"/>
      <c r="S2850" s="38"/>
      <c r="T2850" s="43"/>
      <c r="U2850" s="42"/>
      <c r="V2850" s="41">
        <f t="shared" si="101"/>
        <v>60</v>
      </c>
      <c r="W2850" s="13"/>
      <c r="X2850" s="15"/>
    </row>
    <row r="2851" spans="1:24" x14ac:dyDescent="0.45">
      <c r="A2851" s="865"/>
      <c r="B2851" s="26" t="s">
        <v>24</v>
      </c>
      <c r="C2851" s="232">
        <v>52</v>
      </c>
      <c r="D2851" s="28">
        <v>16</v>
      </c>
      <c r="E2851" s="29" t="str">
        <f t="shared" si="102"/>
        <v>015216</v>
      </c>
      <c r="F2851" s="30" t="s">
        <v>36</v>
      </c>
      <c r="G2851" s="33" t="s">
        <v>43</v>
      </c>
      <c r="H2851" s="34" t="s">
        <v>4068</v>
      </c>
      <c r="I2851" s="33" t="s">
        <v>498</v>
      </c>
      <c r="J2851" s="174" t="s">
        <v>4374</v>
      </c>
      <c r="K2851" s="33"/>
      <c r="L2851" s="34"/>
      <c r="M2851" s="33"/>
      <c r="N2851" s="34"/>
      <c r="O2851" s="33"/>
      <c r="P2851" s="34"/>
      <c r="Q2851" s="234"/>
      <c r="R2851" s="37"/>
      <c r="S2851" s="38"/>
      <c r="T2851" s="43"/>
      <c r="U2851" s="42"/>
      <c r="V2851" s="41">
        <f t="shared" si="101"/>
        <v>46</v>
      </c>
      <c r="W2851" s="13"/>
      <c r="X2851" s="15"/>
    </row>
    <row r="2852" spans="1:24" x14ac:dyDescent="0.45">
      <c r="A2852" s="865"/>
      <c r="B2852" s="26" t="s">
        <v>24</v>
      </c>
      <c r="C2852" s="232">
        <v>52</v>
      </c>
      <c r="D2852" s="28">
        <v>16</v>
      </c>
      <c r="E2852" s="29" t="str">
        <f t="shared" si="102"/>
        <v>015216</v>
      </c>
      <c r="F2852" s="30" t="s">
        <v>36</v>
      </c>
      <c r="G2852" s="33" t="s">
        <v>43</v>
      </c>
      <c r="H2852" s="34" t="s">
        <v>4068</v>
      </c>
      <c r="I2852" s="33" t="s">
        <v>500</v>
      </c>
      <c r="J2852" s="174" t="s">
        <v>4375</v>
      </c>
      <c r="K2852" s="33"/>
      <c r="L2852" s="34"/>
      <c r="M2852" s="33"/>
      <c r="N2852" s="34"/>
      <c r="O2852" s="33"/>
      <c r="P2852" s="34"/>
      <c r="Q2852" s="234"/>
      <c r="R2852" s="37"/>
      <c r="S2852" s="38"/>
      <c r="T2852" s="43"/>
      <c r="U2852" s="42"/>
      <c r="V2852" s="41">
        <f t="shared" si="101"/>
        <v>35</v>
      </c>
      <c r="W2852" s="13"/>
      <c r="X2852" s="15"/>
    </row>
    <row r="2853" spans="1:24" x14ac:dyDescent="0.45">
      <c r="A2853" s="865"/>
      <c r="B2853" s="26" t="s">
        <v>24</v>
      </c>
      <c r="C2853" s="232">
        <v>52</v>
      </c>
      <c r="D2853" s="28">
        <v>16</v>
      </c>
      <c r="E2853" s="29" t="str">
        <f t="shared" si="102"/>
        <v>015216</v>
      </c>
      <c r="F2853" s="30" t="s">
        <v>36</v>
      </c>
      <c r="G2853" s="33" t="s">
        <v>43</v>
      </c>
      <c r="H2853" s="34" t="s">
        <v>4068</v>
      </c>
      <c r="I2853" s="33" t="s">
        <v>502</v>
      </c>
      <c r="J2853" s="174" t="s">
        <v>4376</v>
      </c>
      <c r="K2853" s="33"/>
      <c r="L2853" s="34"/>
      <c r="M2853" s="33"/>
      <c r="N2853" s="34"/>
      <c r="O2853" s="33"/>
      <c r="P2853" s="34"/>
      <c r="Q2853" s="234"/>
      <c r="R2853" s="37"/>
      <c r="S2853" s="38"/>
      <c r="T2853" s="43"/>
      <c r="U2853" s="42"/>
      <c r="V2853" s="41">
        <f t="shared" si="101"/>
        <v>35</v>
      </c>
      <c r="W2853" s="13"/>
      <c r="X2853" s="15"/>
    </row>
    <row r="2854" spans="1:24" x14ac:dyDescent="0.45">
      <c r="A2854" s="865"/>
      <c r="B2854" s="26" t="s">
        <v>24</v>
      </c>
      <c r="C2854" s="232">
        <v>52</v>
      </c>
      <c r="D2854" s="28">
        <v>16</v>
      </c>
      <c r="E2854" s="29" t="str">
        <f t="shared" si="102"/>
        <v>015216</v>
      </c>
      <c r="F2854" s="30" t="s">
        <v>36</v>
      </c>
      <c r="G2854" s="33" t="s">
        <v>43</v>
      </c>
      <c r="H2854" s="34" t="s">
        <v>4068</v>
      </c>
      <c r="I2854" s="33" t="s">
        <v>504</v>
      </c>
      <c r="J2854" s="174" t="s">
        <v>4377</v>
      </c>
      <c r="K2854" s="33"/>
      <c r="L2854" s="34"/>
      <c r="M2854" s="33"/>
      <c r="N2854" s="34"/>
      <c r="O2854" s="33"/>
      <c r="P2854" s="34"/>
      <c r="Q2854" s="234"/>
      <c r="R2854" s="37"/>
      <c r="S2854" s="38"/>
      <c r="T2854" s="43"/>
      <c r="U2854" s="42"/>
      <c r="V2854" s="41">
        <f t="shared" si="101"/>
        <v>33</v>
      </c>
      <c r="W2854" s="13"/>
      <c r="X2854" s="15"/>
    </row>
    <row r="2855" spans="1:24" x14ac:dyDescent="0.45">
      <c r="A2855" s="865"/>
      <c r="B2855" s="26" t="s">
        <v>24</v>
      </c>
      <c r="C2855" s="232">
        <v>52</v>
      </c>
      <c r="D2855" s="28">
        <v>16</v>
      </c>
      <c r="E2855" s="29" t="str">
        <f t="shared" si="102"/>
        <v>015216</v>
      </c>
      <c r="F2855" s="30" t="s">
        <v>36</v>
      </c>
      <c r="G2855" s="33" t="s">
        <v>43</v>
      </c>
      <c r="H2855" s="34" t="s">
        <v>4068</v>
      </c>
      <c r="I2855" s="33" t="s">
        <v>506</v>
      </c>
      <c r="J2855" s="174" t="s">
        <v>4378</v>
      </c>
      <c r="K2855" s="33"/>
      <c r="L2855" s="34"/>
      <c r="M2855" s="33"/>
      <c r="N2855" s="34"/>
      <c r="O2855" s="33"/>
      <c r="P2855" s="34"/>
      <c r="Q2855" s="234"/>
      <c r="R2855" s="37"/>
      <c r="S2855" s="38"/>
      <c r="T2855" s="43"/>
      <c r="U2855" s="42"/>
      <c r="V2855" s="41">
        <f t="shared" si="101"/>
        <v>31</v>
      </c>
      <c r="W2855" s="13"/>
      <c r="X2855" s="15"/>
    </row>
    <row r="2856" spans="1:24" x14ac:dyDescent="0.45">
      <c r="A2856" s="865"/>
      <c r="B2856" s="26" t="s">
        <v>24</v>
      </c>
      <c r="C2856" s="232">
        <v>52</v>
      </c>
      <c r="D2856" s="28">
        <v>16</v>
      </c>
      <c r="E2856" s="29" t="str">
        <f t="shared" si="102"/>
        <v>015216</v>
      </c>
      <c r="F2856" s="30" t="s">
        <v>36</v>
      </c>
      <c r="G2856" s="33" t="s">
        <v>43</v>
      </c>
      <c r="H2856" s="34" t="s">
        <v>4068</v>
      </c>
      <c r="I2856" s="55" t="s">
        <v>508</v>
      </c>
      <c r="J2856" s="34" t="s">
        <v>4379</v>
      </c>
      <c r="K2856" s="33"/>
      <c r="L2856" s="34"/>
      <c r="M2856" s="33"/>
      <c r="N2856" s="34"/>
      <c r="O2856" s="33"/>
      <c r="P2856" s="34"/>
      <c r="Q2856" s="234"/>
      <c r="R2856" s="37"/>
      <c r="S2856" s="38"/>
      <c r="T2856" s="43"/>
      <c r="U2856" s="42"/>
      <c r="V2856" s="41">
        <f t="shared" si="101"/>
        <v>36</v>
      </c>
      <c r="W2856" s="13"/>
      <c r="X2856" s="15"/>
    </row>
    <row r="2857" spans="1:24" x14ac:dyDescent="0.45">
      <c r="A2857" s="865"/>
      <c r="B2857" s="26" t="s">
        <v>24</v>
      </c>
      <c r="C2857" s="232">
        <v>52</v>
      </c>
      <c r="D2857" s="28">
        <v>16</v>
      </c>
      <c r="E2857" s="29" t="str">
        <f t="shared" si="102"/>
        <v>015216</v>
      </c>
      <c r="F2857" s="30" t="s">
        <v>36</v>
      </c>
      <c r="G2857" s="33" t="s">
        <v>43</v>
      </c>
      <c r="H2857" s="34" t="s">
        <v>4068</v>
      </c>
      <c r="I2857" s="33" t="s">
        <v>510</v>
      </c>
      <c r="J2857" s="174" t="s">
        <v>4380</v>
      </c>
      <c r="K2857" s="33"/>
      <c r="L2857" s="34"/>
      <c r="M2857" s="33"/>
      <c r="N2857" s="34"/>
      <c r="O2857" s="33"/>
      <c r="P2857" s="34"/>
      <c r="Q2857" s="234"/>
      <c r="R2857" s="37"/>
      <c r="S2857" s="38"/>
      <c r="T2857" s="43"/>
      <c r="U2857" s="42"/>
      <c r="V2857" s="41">
        <f t="shared" si="101"/>
        <v>40</v>
      </c>
      <c r="W2857" s="13"/>
      <c r="X2857" s="15"/>
    </row>
    <row r="2858" spans="1:24" x14ac:dyDescent="0.45">
      <c r="A2858" s="865"/>
      <c r="B2858" s="26" t="s">
        <v>24</v>
      </c>
      <c r="C2858" s="232">
        <v>52</v>
      </c>
      <c r="D2858" s="28">
        <v>16</v>
      </c>
      <c r="E2858" s="29" t="str">
        <f t="shared" si="102"/>
        <v>015216</v>
      </c>
      <c r="F2858" s="30" t="s">
        <v>36</v>
      </c>
      <c r="G2858" s="33" t="s">
        <v>43</v>
      </c>
      <c r="H2858" s="34" t="s">
        <v>4068</v>
      </c>
      <c r="I2858" s="33" t="s">
        <v>512</v>
      </c>
      <c r="J2858" s="174" t="s">
        <v>4381</v>
      </c>
      <c r="K2858" s="33"/>
      <c r="L2858" s="34"/>
      <c r="M2858" s="33"/>
      <c r="N2858" s="34"/>
      <c r="O2858" s="33"/>
      <c r="P2858" s="34"/>
      <c r="Q2858" s="234"/>
      <c r="R2858" s="37"/>
      <c r="S2858" s="38"/>
      <c r="T2858" s="43"/>
      <c r="U2858" s="42"/>
      <c r="V2858" s="41">
        <f t="shared" si="101"/>
        <v>44</v>
      </c>
      <c r="W2858" s="13"/>
      <c r="X2858" s="15"/>
    </row>
    <row r="2859" spans="1:24" x14ac:dyDescent="0.45">
      <c r="A2859" s="865"/>
      <c r="B2859" s="26" t="s">
        <v>24</v>
      </c>
      <c r="C2859" s="232">
        <v>52</v>
      </c>
      <c r="D2859" s="28">
        <v>16</v>
      </c>
      <c r="E2859" s="29" t="str">
        <f t="shared" si="102"/>
        <v>015216</v>
      </c>
      <c r="F2859" s="30" t="s">
        <v>36</v>
      </c>
      <c r="G2859" s="33" t="s">
        <v>43</v>
      </c>
      <c r="H2859" s="34" t="s">
        <v>4068</v>
      </c>
      <c r="I2859" s="33" t="s">
        <v>514</v>
      </c>
      <c r="J2859" s="174" t="s">
        <v>4382</v>
      </c>
      <c r="K2859" s="33"/>
      <c r="L2859" s="34"/>
      <c r="M2859" s="33"/>
      <c r="N2859" s="34"/>
      <c r="O2859" s="33"/>
      <c r="P2859" s="34"/>
      <c r="Q2859" s="234"/>
      <c r="R2859" s="37"/>
      <c r="S2859" s="38"/>
      <c r="T2859" s="43"/>
      <c r="U2859" s="42"/>
      <c r="V2859" s="41">
        <f t="shared" si="101"/>
        <v>70</v>
      </c>
      <c r="W2859" s="13"/>
      <c r="X2859" s="15"/>
    </row>
    <row r="2860" spans="1:24" x14ac:dyDescent="0.45">
      <c r="A2860" s="865"/>
      <c r="B2860" s="26" t="s">
        <v>24</v>
      </c>
      <c r="C2860" s="232">
        <v>52</v>
      </c>
      <c r="D2860" s="28">
        <v>16</v>
      </c>
      <c r="E2860" s="29" t="str">
        <f t="shared" si="102"/>
        <v>015216</v>
      </c>
      <c r="F2860" s="30" t="s">
        <v>36</v>
      </c>
      <c r="G2860" s="33" t="s">
        <v>43</v>
      </c>
      <c r="H2860" s="34" t="s">
        <v>4068</v>
      </c>
      <c r="I2860" s="33" t="s">
        <v>516</v>
      </c>
      <c r="J2860" s="174" t="s">
        <v>4383</v>
      </c>
      <c r="K2860" s="33"/>
      <c r="L2860" s="34"/>
      <c r="M2860" s="33"/>
      <c r="N2860" s="34"/>
      <c r="O2860" s="33"/>
      <c r="P2860" s="34"/>
      <c r="Q2860" s="234"/>
      <c r="R2860" s="37"/>
      <c r="S2860" s="38"/>
      <c r="T2860" s="43"/>
      <c r="U2860" s="42"/>
      <c r="V2860" s="41">
        <f t="shared" ref="V2860:V2867" si="103">LEN(H2860&amp;J2860&amp;L2860&amp;N2860&amp;P2860&amp;R2860)+5</f>
        <v>33</v>
      </c>
      <c r="W2860" s="13"/>
      <c r="X2860" s="15"/>
    </row>
    <row r="2861" spans="1:24" x14ac:dyDescent="0.45">
      <c r="A2861" s="865"/>
      <c r="B2861" s="26" t="s">
        <v>24</v>
      </c>
      <c r="C2861" s="232">
        <v>52</v>
      </c>
      <c r="D2861" s="28">
        <v>16</v>
      </c>
      <c r="E2861" s="29" t="str">
        <f t="shared" si="102"/>
        <v>015216</v>
      </c>
      <c r="F2861" s="30" t="s">
        <v>36</v>
      </c>
      <c r="G2861" s="33" t="s">
        <v>43</v>
      </c>
      <c r="H2861" s="34" t="s">
        <v>4068</v>
      </c>
      <c r="I2861" s="33" t="s">
        <v>518</v>
      </c>
      <c r="J2861" s="174" t="s">
        <v>4384</v>
      </c>
      <c r="K2861" s="33"/>
      <c r="L2861" s="34"/>
      <c r="M2861" s="33"/>
      <c r="N2861" s="34"/>
      <c r="O2861" s="33"/>
      <c r="P2861" s="34"/>
      <c r="Q2861" s="234"/>
      <c r="R2861" s="37"/>
      <c r="S2861" s="38"/>
      <c r="T2861" s="43"/>
      <c r="U2861" s="42"/>
      <c r="V2861" s="41">
        <f t="shared" si="103"/>
        <v>32</v>
      </c>
      <c r="W2861" s="13"/>
      <c r="X2861" s="15"/>
    </row>
    <row r="2862" spans="1:24" x14ac:dyDescent="0.45">
      <c r="A2862" s="865"/>
      <c r="B2862" s="26" t="s">
        <v>24</v>
      </c>
      <c r="C2862" s="232">
        <v>52</v>
      </c>
      <c r="D2862" s="28">
        <v>16</v>
      </c>
      <c r="E2862" s="29" t="str">
        <f t="shared" si="102"/>
        <v>015216</v>
      </c>
      <c r="F2862" s="30" t="s">
        <v>36</v>
      </c>
      <c r="G2862" s="33" t="s">
        <v>43</v>
      </c>
      <c r="H2862" s="34" t="s">
        <v>4068</v>
      </c>
      <c r="I2862" s="33" t="s">
        <v>520</v>
      </c>
      <c r="J2862" s="174" t="s">
        <v>4385</v>
      </c>
      <c r="K2862" s="33"/>
      <c r="L2862" s="34"/>
      <c r="M2862" s="33"/>
      <c r="N2862" s="34"/>
      <c r="O2862" s="33"/>
      <c r="P2862" s="34"/>
      <c r="Q2862" s="234"/>
      <c r="R2862" s="37"/>
      <c r="S2862" s="38"/>
      <c r="T2862" s="43"/>
      <c r="U2862" s="42"/>
      <c r="V2862" s="41">
        <f t="shared" si="103"/>
        <v>44</v>
      </c>
      <c r="W2862" s="13"/>
      <c r="X2862" s="15"/>
    </row>
    <row r="2863" spans="1:24" x14ac:dyDescent="0.45">
      <c r="A2863" s="865"/>
      <c r="B2863" s="26" t="s">
        <v>24</v>
      </c>
      <c r="C2863" s="232">
        <v>52</v>
      </c>
      <c r="D2863" s="28">
        <v>16</v>
      </c>
      <c r="E2863" s="29" t="str">
        <f t="shared" si="102"/>
        <v>015216</v>
      </c>
      <c r="F2863" s="30" t="s">
        <v>36</v>
      </c>
      <c r="G2863" s="33" t="s">
        <v>43</v>
      </c>
      <c r="H2863" s="34" t="s">
        <v>4068</v>
      </c>
      <c r="I2863" s="33" t="s">
        <v>522</v>
      </c>
      <c r="J2863" s="174" t="s">
        <v>4386</v>
      </c>
      <c r="K2863" s="33"/>
      <c r="L2863" s="34"/>
      <c r="M2863" s="33"/>
      <c r="N2863" s="34"/>
      <c r="O2863" s="33"/>
      <c r="P2863" s="34"/>
      <c r="Q2863" s="234"/>
      <c r="R2863" s="37"/>
      <c r="S2863" s="38"/>
      <c r="T2863" s="43"/>
      <c r="U2863" s="42"/>
      <c r="V2863" s="41">
        <f t="shared" si="103"/>
        <v>36</v>
      </c>
      <c r="W2863" s="13"/>
      <c r="X2863" s="15"/>
    </row>
    <row r="2864" spans="1:24" x14ac:dyDescent="0.45">
      <c r="A2864" s="865"/>
      <c r="B2864" s="26" t="s">
        <v>24</v>
      </c>
      <c r="C2864" s="232">
        <v>52</v>
      </c>
      <c r="D2864" s="28">
        <v>16</v>
      </c>
      <c r="E2864" s="29" t="str">
        <f t="shared" si="102"/>
        <v>015216</v>
      </c>
      <c r="F2864" s="30" t="s">
        <v>36</v>
      </c>
      <c r="G2864" s="33" t="s">
        <v>43</v>
      </c>
      <c r="H2864" s="34" t="s">
        <v>4068</v>
      </c>
      <c r="I2864" s="33" t="s">
        <v>524</v>
      </c>
      <c r="J2864" s="174" t="s">
        <v>4387</v>
      </c>
      <c r="K2864" s="33"/>
      <c r="L2864" s="34"/>
      <c r="M2864" s="33"/>
      <c r="N2864" s="34"/>
      <c r="O2864" s="33"/>
      <c r="P2864" s="34"/>
      <c r="Q2864" s="234"/>
      <c r="R2864" s="37"/>
      <c r="S2864" s="38"/>
      <c r="T2864" s="43"/>
      <c r="U2864" s="42"/>
      <c r="V2864" s="41">
        <f t="shared" si="103"/>
        <v>59</v>
      </c>
      <c r="W2864" s="13"/>
      <c r="X2864" s="15"/>
    </row>
    <row r="2865" spans="1:24" x14ac:dyDescent="0.45">
      <c r="A2865" s="865"/>
      <c r="B2865" s="26" t="s">
        <v>24</v>
      </c>
      <c r="C2865" s="232">
        <v>52</v>
      </c>
      <c r="D2865" s="28">
        <v>16</v>
      </c>
      <c r="E2865" s="29" t="str">
        <f t="shared" si="102"/>
        <v>015216</v>
      </c>
      <c r="F2865" s="30" t="s">
        <v>36</v>
      </c>
      <c r="G2865" s="33" t="s">
        <v>43</v>
      </c>
      <c r="H2865" s="34" t="s">
        <v>4068</v>
      </c>
      <c r="I2865" s="33" t="s">
        <v>526</v>
      </c>
      <c r="J2865" s="174" t="s">
        <v>4388</v>
      </c>
      <c r="K2865" s="33"/>
      <c r="L2865" s="34"/>
      <c r="M2865" s="33"/>
      <c r="N2865" s="34"/>
      <c r="O2865" s="33"/>
      <c r="P2865" s="34"/>
      <c r="Q2865" s="234"/>
      <c r="R2865" s="37"/>
      <c r="S2865" s="38"/>
      <c r="T2865" s="43"/>
      <c r="U2865" s="42"/>
      <c r="V2865" s="41">
        <f t="shared" si="103"/>
        <v>41</v>
      </c>
      <c r="W2865" s="13"/>
      <c r="X2865" s="15"/>
    </row>
    <row r="2866" spans="1:24" x14ac:dyDescent="0.45">
      <c r="A2866" s="865"/>
      <c r="B2866" s="26" t="s">
        <v>24</v>
      </c>
      <c r="C2866" s="232">
        <v>52</v>
      </c>
      <c r="D2866" s="28">
        <v>16</v>
      </c>
      <c r="E2866" s="29" t="str">
        <f t="shared" si="102"/>
        <v>015216</v>
      </c>
      <c r="F2866" s="30" t="s">
        <v>36</v>
      </c>
      <c r="G2866" s="33" t="s">
        <v>43</v>
      </c>
      <c r="H2866" s="34" t="s">
        <v>4068</v>
      </c>
      <c r="I2866" s="33" t="s">
        <v>528</v>
      </c>
      <c r="J2866" s="174" t="s">
        <v>4389</v>
      </c>
      <c r="K2866" s="107"/>
      <c r="L2866" s="105"/>
      <c r="M2866" s="33"/>
      <c r="N2866" s="34"/>
      <c r="O2866" s="33"/>
      <c r="P2866" s="34"/>
      <c r="Q2866" s="234"/>
      <c r="R2866" s="37"/>
      <c r="S2866" s="38"/>
      <c r="T2866" s="43"/>
      <c r="U2866" s="42"/>
      <c r="V2866" s="41">
        <f t="shared" si="103"/>
        <v>56</v>
      </c>
      <c r="W2866" s="13"/>
      <c r="X2866" s="15"/>
    </row>
    <row r="2867" spans="1:24" x14ac:dyDescent="0.45">
      <c r="A2867" s="865"/>
      <c r="B2867" s="26" t="s">
        <v>24</v>
      </c>
      <c r="C2867" s="27">
        <v>52</v>
      </c>
      <c r="D2867" s="28">
        <v>16</v>
      </c>
      <c r="E2867" s="29" t="str">
        <f t="shared" si="102"/>
        <v>015216</v>
      </c>
      <c r="F2867" s="30" t="s">
        <v>36</v>
      </c>
      <c r="G2867" s="33" t="s">
        <v>43</v>
      </c>
      <c r="H2867" s="34" t="s">
        <v>4068</v>
      </c>
      <c r="I2867" s="31" t="s">
        <v>532</v>
      </c>
      <c r="J2867" s="34" t="s">
        <v>4390</v>
      </c>
      <c r="K2867" s="107"/>
      <c r="L2867" s="34"/>
      <c r="M2867" s="33"/>
      <c r="N2867" s="34"/>
      <c r="O2867" s="33"/>
      <c r="P2867" s="34"/>
      <c r="Q2867" s="36"/>
      <c r="R2867" s="37"/>
      <c r="S2867" s="38"/>
      <c r="T2867" s="43"/>
      <c r="U2867" s="42"/>
      <c r="V2867" s="41">
        <f t="shared" si="103"/>
        <v>50</v>
      </c>
      <c r="W2867" s="13"/>
      <c r="X2867" s="15"/>
    </row>
    <row r="2868" spans="1:24" x14ac:dyDescent="0.45">
      <c r="A2868" s="865"/>
      <c r="B2868" s="26" t="s">
        <v>24</v>
      </c>
      <c r="C2868" s="27">
        <v>52</v>
      </c>
      <c r="D2868" s="28">
        <v>16</v>
      </c>
      <c r="E2868" s="29" t="str">
        <f t="shared" si="102"/>
        <v>015216</v>
      </c>
      <c r="F2868" s="30" t="s">
        <v>36</v>
      </c>
      <c r="G2868" s="33" t="s">
        <v>43</v>
      </c>
      <c r="H2868" s="34" t="s">
        <v>4068</v>
      </c>
      <c r="I2868" s="31" t="s">
        <v>534</v>
      </c>
      <c r="J2868" s="34" t="s">
        <v>4391</v>
      </c>
      <c r="K2868" s="107"/>
      <c r="L2868" s="105"/>
      <c r="M2868" s="33"/>
      <c r="N2868" s="34"/>
      <c r="O2868" s="33"/>
      <c r="P2868" s="34"/>
      <c r="Q2868" s="36"/>
      <c r="R2868" s="37"/>
      <c r="S2868" s="38"/>
      <c r="T2868" s="43"/>
      <c r="U2868" s="42"/>
      <c r="V2868" s="41"/>
      <c r="W2868" s="13"/>
      <c r="X2868" s="15"/>
    </row>
    <row r="2869" spans="1:24" x14ac:dyDescent="0.45">
      <c r="A2869" s="865"/>
      <c r="B2869" s="26" t="s">
        <v>24</v>
      </c>
      <c r="C2869" s="27">
        <v>52</v>
      </c>
      <c r="D2869" s="28">
        <v>16</v>
      </c>
      <c r="E2869" s="29" t="str">
        <f t="shared" si="102"/>
        <v>015216</v>
      </c>
      <c r="F2869" s="30" t="s">
        <v>36</v>
      </c>
      <c r="G2869" s="33" t="s">
        <v>43</v>
      </c>
      <c r="H2869" s="34" t="s">
        <v>4068</v>
      </c>
      <c r="I2869" s="31" t="s">
        <v>536</v>
      </c>
      <c r="J2869" s="34" t="s">
        <v>4392</v>
      </c>
      <c r="K2869" s="107"/>
      <c r="L2869" s="105"/>
      <c r="M2869" s="33"/>
      <c r="N2869" s="34"/>
      <c r="O2869" s="33"/>
      <c r="P2869" s="34"/>
      <c r="Q2869" s="36"/>
      <c r="R2869" s="37"/>
      <c r="S2869" s="38"/>
      <c r="T2869" s="43"/>
      <c r="U2869" s="42"/>
      <c r="V2869" s="41"/>
      <c r="W2869" s="13"/>
      <c r="X2869" s="15"/>
    </row>
    <row r="2870" spans="1:24" x14ac:dyDescent="0.45">
      <c r="A2870" s="865"/>
      <c r="B2870" s="26" t="s">
        <v>24</v>
      </c>
      <c r="C2870" s="27">
        <v>52</v>
      </c>
      <c r="D2870" s="28">
        <v>16</v>
      </c>
      <c r="E2870" s="29" t="str">
        <f t="shared" si="102"/>
        <v>015216</v>
      </c>
      <c r="F2870" s="30" t="s">
        <v>36</v>
      </c>
      <c r="G2870" s="33" t="s">
        <v>43</v>
      </c>
      <c r="H2870" s="34" t="s">
        <v>4068</v>
      </c>
      <c r="I2870" s="31" t="s">
        <v>538</v>
      </c>
      <c r="J2870" s="34" t="s">
        <v>4393</v>
      </c>
      <c r="K2870" s="107"/>
      <c r="L2870" s="105"/>
      <c r="M2870" s="33"/>
      <c r="N2870" s="34"/>
      <c r="O2870" s="33"/>
      <c r="P2870" s="34"/>
      <c r="Q2870" s="36"/>
      <c r="R2870" s="37"/>
      <c r="S2870" s="38"/>
      <c r="T2870" s="43"/>
      <c r="U2870" s="42"/>
      <c r="V2870" s="41"/>
      <c r="W2870" s="13"/>
      <c r="X2870" s="15"/>
    </row>
    <row r="2871" spans="1:24" x14ac:dyDescent="0.45">
      <c r="A2871" s="865"/>
      <c r="B2871" s="26" t="s">
        <v>24</v>
      </c>
      <c r="C2871" s="27">
        <v>52</v>
      </c>
      <c r="D2871" s="28">
        <v>16</v>
      </c>
      <c r="E2871" s="29" t="str">
        <f t="shared" si="102"/>
        <v>015216</v>
      </c>
      <c r="F2871" s="30" t="s">
        <v>36</v>
      </c>
      <c r="G2871" s="33" t="s">
        <v>43</v>
      </c>
      <c r="H2871" s="34" t="s">
        <v>4068</v>
      </c>
      <c r="I2871" s="31" t="s">
        <v>542</v>
      </c>
      <c r="J2871" s="34" t="s">
        <v>4394</v>
      </c>
      <c r="K2871" s="107"/>
      <c r="L2871" s="105"/>
      <c r="M2871" s="33"/>
      <c r="N2871" s="34"/>
      <c r="O2871" s="33"/>
      <c r="P2871" s="34"/>
      <c r="Q2871" s="36"/>
      <c r="R2871" s="37"/>
      <c r="S2871" s="38"/>
      <c r="T2871" s="43"/>
      <c r="U2871" s="42"/>
      <c r="V2871" s="41"/>
      <c r="W2871" s="13"/>
      <c r="X2871" s="15"/>
    </row>
    <row r="2872" spans="1:24" x14ac:dyDescent="0.45">
      <c r="A2872" s="865"/>
      <c r="B2872" s="26" t="s">
        <v>24</v>
      </c>
      <c r="C2872" s="27">
        <v>52</v>
      </c>
      <c r="D2872" s="28">
        <v>16</v>
      </c>
      <c r="E2872" s="29" t="str">
        <f t="shared" si="102"/>
        <v>015216</v>
      </c>
      <c r="F2872" s="30" t="s">
        <v>36</v>
      </c>
      <c r="G2872" s="33" t="s">
        <v>43</v>
      </c>
      <c r="H2872" s="34" t="s">
        <v>4068</v>
      </c>
      <c r="I2872" s="31" t="s">
        <v>544</v>
      </c>
      <c r="J2872" s="34" t="s">
        <v>4104</v>
      </c>
      <c r="K2872" s="107"/>
      <c r="L2872" s="105"/>
      <c r="M2872" s="33"/>
      <c r="N2872" s="34"/>
      <c r="O2872" s="33"/>
      <c r="P2872" s="34"/>
      <c r="Q2872" s="36"/>
      <c r="R2872" s="37"/>
      <c r="S2872" s="38"/>
      <c r="T2872" s="43"/>
      <c r="U2872" s="42"/>
      <c r="V2872" s="41"/>
      <c r="W2872" s="13"/>
      <c r="X2872" s="15"/>
    </row>
    <row r="2873" spans="1:24" x14ac:dyDescent="0.45">
      <c r="A2873" s="865"/>
      <c r="B2873" s="26" t="s">
        <v>24</v>
      </c>
      <c r="C2873" s="27">
        <v>52</v>
      </c>
      <c r="D2873" s="28">
        <v>16</v>
      </c>
      <c r="E2873" s="29" t="str">
        <f t="shared" si="102"/>
        <v>015216</v>
      </c>
      <c r="F2873" s="30" t="s">
        <v>36</v>
      </c>
      <c r="G2873" s="33" t="s">
        <v>43</v>
      </c>
      <c r="H2873" s="34" t="s">
        <v>4068</v>
      </c>
      <c r="I2873" s="31" t="s">
        <v>546</v>
      </c>
      <c r="J2873" s="34" t="s">
        <v>4395</v>
      </c>
      <c r="K2873" s="107"/>
      <c r="L2873" s="105"/>
      <c r="M2873" s="33"/>
      <c r="N2873" s="34"/>
      <c r="O2873" s="33"/>
      <c r="P2873" s="34"/>
      <c r="Q2873" s="36"/>
      <c r="R2873" s="37"/>
      <c r="S2873" s="38"/>
      <c r="T2873" s="43"/>
      <c r="U2873" s="42"/>
      <c r="V2873" s="41"/>
      <c r="W2873" s="13"/>
      <c r="X2873" s="15"/>
    </row>
    <row r="2874" spans="1:24" x14ac:dyDescent="0.45">
      <c r="A2874" s="865"/>
      <c r="B2874" s="26" t="s">
        <v>24</v>
      </c>
      <c r="C2874" s="27">
        <v>52</v>
      </c>
      <c r="D2874" s="28">
        <v>16</v>
      </c>
      <c r="E2874" s="29" t="str">
        <f t="shared" si="102"/>
        <v>015216</v>
      </c>
      <c r="F2874" s="30" t="s">
        <v>36</v>
      </c>
      <c r="G2874" s="33" t="s">
        <v>43</v>
      </c>
      <c r="H2874" s="34" t="s">
        <v>4068</v>
      </c>
      <c r="I2874" s="31" t="s">
        <v>548</v>
      </c>
      <c r="J2874" s="34" t="s">
        <v>4396</v>
      </c>
      <c r="K2874" s="33"/>
      <c r="L2874" s="34"/>
      <c r="M2874" s="33"/>
      <c r="N2874" s="34"/>
      <c r="O2874" s="33"/>
      <c r="P2874" s="34"/>
      <c r="Q2874" s="36"/>
      <c r="R2874" s="37"/>
      <c r="S2874" s="38"/>
      <c r="T2874" s="43"/>
      <c r="U2874" s="42"/>
      <c r="V2874" s="41"/>
      <c r="W2874" s="13"/>
      <c r="X2874" s="15"/>
    </row>
    <row r="2875" spans="1:24" x14ac:dyDescent="0.45">
      <c r="A2875" s="865"/>
      <c r="B2875" s="26" t="s">
        <v>24</v>
      </c>
      <c r="C2875" s="27">
        <v>52</v>
      </c>
      <c r="D2875" s="28">
        <v>16</v>
      </c>
      <c r="E2875" s="29" t="str">
        <f t="shared" si="102"/>
        <v>015216</v>
      </c>
      <c r="F2875" s="30" t="s">
        <v>36</v>
      </c>
      <c r="G2875" s="33" t="s">
        <v>43</v>
      </c>
      <c r="H2875" s="34" t="s">
        <v>4068</v>
      </c>
      <c r="I2875" s="31" t="s">
        <v>550</v>
      </c>
      <c r="J2875" s="34" t="s">
        <v>4397</v>
      </c>
      <c r="K2875" s="33"/>
      <c r="L2875" s="34"/>
      <c r="M2875" s="33"/>
      <c r="N2875" s="34"/>
      <c r="O2875" s="33"/>
      <c r="P2875" s="34"/>
      <c r="Q2875" s="36"/>
      <c r="R2875" s="37"/>
      <c r="S2875" s="38"/>
      <c r="T2875" s="43"/>
      <c r="U2875" s="42"/>
      <c r="V2875" s="41"/>
      <c r="W2875" s="13"/>
      <c r="X2875" s="15"/>
    </row>
    <row r="2876" spans="1:24" x14ac:dyDescent="0.45">
      <c r="A2876" s="865"/>
      <c r="B2876" s="26" t="s">
        <v>24</v>
      </c>
      <c r="C2876" s="27">
        <v>52</v>
      </c>
      <c r="D2876" s="28">
        <v>16</v>
      </c>
      <c r="E2876" s="29" t="str">
        <f t="shared" si="102"/>
        <v>015216</v>
      </c>
      <c r="F2876" s="30" t="s">
        <v>36</v>
      </c>
      <c r="G2876" s="33" t="s">
        <v>43</v>
      </c>
      <c r="H2876" s="34" t="s">
        <v>4068</v>
      </c>
      <c r="I2876" s="31" t="s">
        <v>552</v>
      </c>
      <c r="J2876" s="34" t="s">
        <v>4398</v>
      </c>
      <c r="K2876" s="33"/>
      <c r="L2876" s="34"/>
      <c r="M2876" s="33"/>
      <c r="N2876" s="34"/>
      <c r="O2876" s="33"/>
      <c r="P2876" s="34"/>
      <c r="Q2876" s="36"/>
      <c r="R2876" s="37"/>
      <c r="S2876" s="38"/>
      <c r="T2876" s="43"/>
      <c r="U2876" s="42"/>
      <c r="V2876" s="41"/>
      <c r="W2876" s="13"/>
      <c r="X2876" s="15"/>
    </row>
    <row r="2877" spans="1:24" x14ac:dyDescent="0.45">
      <c r="A2877" s="865"/>
      <c r="B2877" s="26" t="s">
        <v>24</v>
      </c>
      <c r="C2877" s="27">
        <v>52</v>
      </c>
      <c r="D2877" s="28">
        <v>16</v>
      </c>
      <c r="E2877" s="29" t="str">
        <f t="shared" si="102"/>
        <v>015216</v>
      </c>
      <c r="F2877" s="30" t="s">
        <v>36</v>
      </c>
      <c r="G2877" s="33" t="s">
        <v>43</v>
      </c>
      <c r="H2877" s="34" t="s">
        <v>4068</v>
      </c>
      <c r="I2877" s="31" t="s">
        <v>554</v>
      </c>
      <c r="J2877" s="34" t="s">
        <v>4399</v>
      </c>
      <c r="K2877" s="33"/>
      <c r="L2877" s="34"/>
      <c r="M2877" s="33"/>
      <c r="N2877" s="34"/>
      <c r="O2877" s="33"/>
      <c r="P2877" s="34"/>
      <c r="Q2877" s="36"/>
      <c r="R2877" s="37"/>
      <c r="S2877" s="38"/>
      <c r="T2877" s="43"/>
      <c r="U2877" s="42"/>
      <c r="V2877" s="41"/>
      <c r="W2877" s="13"/>
      <c r="X2877" s="15"/>
    </row>
    <row r="2878" spans="1:24" x14ac:dyDescent="0.45">
      <c r="A2878" s="865"/>
      <c r="B2878" s="26" t="s">
        <v>24</v>
      </c>
      <c r="C2878" s="27">
        <v>52</v>
      </c>
      <c r="D2878" s="28">
        <v>16</v>
      </c>
      <c r="E2878" s="29" t="str">
        <f t="shared" si="102"/>
        <v>015216</v>
      </c>
      <c r="F2878" s="30" t="s">
        <v>36</v>
      </c>
      <c r="G2878" s="33" t="s">
        <v>43</v>
      </c>
      <c r="H2878" s="34" t="s">
        <v>4068</v>
      </c>
      <c r="I2878" s="31" t="s">
        <v>556</v>
      </c>
      <c r="J2878" s="34" t="s">
        <v>4400</v>
      </c>
      <c r="K2878" s="33"/>
      <c r="L2878" s="34"/>
      <c r="M2878" s="33"/>
      <c r="N2878" s="34"/>
      <c r="O2878" s="33"/>
      <c r="P2878" s="34"/>
      <c r="Q2878" s="36"/>
      <c r="R2878" s="37"/>
      <c r="S2878" s="38"/>
      <c r="T2878" s="43"/>
      <c r="U2878" s="42"/>
      <c r="V2878" s="41"/>
      <c r="W2878" s="13"/>
      <c r="X2878" s="15"/>
    </row>
    <row r="2879" spans="1:24" x14ac:dyDescent="0.45">
      <c r="A2879" s="865"/>
      <c r="B2879" s="26" t="s">
        <v>24</v>
      </c>
      <c r="C2879" s="27">
        <v>52</v>
      </c>
      <c r="D2879" s="28">
        <v>16</v>
      </c>
      <c r="E2879" s="29" t="str">
        <f t="shared" si="102"/>
        <v>015216</v>
      </c>
      <c r="F2879" s="30" t="s">
        <v>36</v>
      </c>
      <c r="G2879" s="33" t="s">
        <v>43</v>
      </c>
      <c r="H2879" s="34" t="s">
        <v>4068</v>
      </c>
      <c r="I2879" s="31" t="s">
        <v>558</v>
      </c>
      <c r="J2879" s="34" t="s">
        <v>4401</v>
      </c>
      <c r="K2879" s="107"/>
      <c r="L2879" s="105"/>
      <c r="M2879" s="33"/>
      <c r="N2879" s="34"/>
      <c r="O2879" s="33"/>
      <c r="P2879" s="34"/>
      <c r="Q2879" s="36"/>
      <c r="R2879" s="37"/>
      <c r="S2879" s="38"/>
      <c r="T2879" s="43"/>
      <c r="U2879" s="42"/>
      <c r="V2879" s="41"/>
      <c r="W2879" s="13"/>
      <c r="X2879" s="15"/>
    </row>
    <row r="2880" spans="1:24" x14ac:dyDescent="0.45">
      <c r="A2880" s="865"/>
      <c r="B2880" s="26" t="s">
        <v>24</v>
      </c>
      <c r="C2880" s="27">
        <v>52</v>
      </c>
      <c r="D2880" s="28">
        <v>16</v>
      </c>
      <c r="E2880" s="29" t="str">
        <f t="shared" si="102"/>
        <v>015216</v>
      </c>
      <c r="F2880" s="30" t="s">
        <v>36</v>
      </c>
      <c r="G2880" s="33" t="s">
        <v>43</v>
      </c>
      <c r="H2880" s="34" t="s">
        <v>4068</v>
      </c>
      <c r="I2880" s="55" t="s">
        <v>560</v>
      </c>
      <c r="J2880" s="34" t="s">
        <v>4402</v>
      </c>
      <c r="K2880" s="107"/>
      <c r="L2880" s="105"/>
      <c r="M2880" s="33"/>
      <c r="N2880" s="34"/>
      <c r="O2880" s="33"/>
      <c r="P2880" s="34"/>
      <c r="Q2880" s="36"/>
      <c r="R2880" s="37"/>
      <c r="S2880" s="38"/>
      <c r="T2880" s="43"/>
      <c r="U2880" s="42"/>
      <c r="V2880" s="41"/>
      <c r="W2880" s="13"/>
      <c r="X2880" s="15"/>
    </row>
    <row r="2881" spans="1:24" x14ac:dyDescent="0.45">
      <c r="A2881" s="865"/>
      <c r="B2881" s="26" t="s">
        <v>24</v>
      </c>
      <c r="C2881" s="27">
        <v>52</v>
      </c>
      <c r="D2881" s="28">
        <v>16</v>
      </c>
      <c r="E2881" s="29" t="str">
        <f t="shared" si="102"/>
        <v>015216</v>
      </c>
      <c r="F2881" s="30" t="s">
        <v>36</v>
      </c>
      <c r="G2881" s="33" t="s">
        <v>43</v>
      </c>
      <c r="H2881" s="34" t="s">
        <v>4068</v>
      </c>
      <c r="I2881" s="55" t="s">
        <v>562</v>
      </c>
      <c r="J2881" s="34" t="s">
        <v>4403</v>
      </c>
      <c r="K2881" s="107"/>
      <c r="L2881" s="105"/>
      <c r="M2881" s="33"/>
      <c r="N2881" s="34"/>
      <c r="O2881" s="33"/>
      <c r="P2881" s="34"/>
      <c r="Q2881" s="36"/>
      <c r="R2881" s="37"/>
      <c r="S2881" s="38"/>
      <c r="T2881" s="43"/>
      <c r="U2881" s="42"/>
      <c r="V2881" s="41"/>
      <c r="W2881" s="13"/>
      <c r="X2881" s="15"/>
    </row>
    <row r="2882" spans="1:24" x14ac:dyDescent="0.45">
      <c r="A2882" s="865"/>
      <c r="B2882" s="26" t="s">
        <v>24</v>
      </c>
      <c r="C2882" s="27">
        <v>52</v>
      </c>
      <c r="D2882" s="28">
        <v>16</v>
      </c>
      <c r="E2882" s="29" t="str">
        <f t="shared" si="102"/>
        <v>015216</v>
      </c>
      <c r="F2882" s="30" t="s">
        <v>36</v>
      </c>
      <c r="G2882" s="33" t="s">
        <v>43</v>
      </c>
      <c r="H2882" s="34" t="s">
        <v>4068</v>
      </c>
      <c r="I2882" s="55" t="s">
        <v>564</v>
      </c>
      <c r="J2882" s="34" t="s">
        <v>4404</v>
      </c>
      <c r="K2882" s="107"/>
      <c r="L2882" s="105"/>
      <c r="M2882" s="33"/>
      <c r="N2882" s="34"/>
      <c r="O2882" s="33"/>
      <c r="P2882" s="34"/>
      <c r="Q2882" s="36"/>
      <c r="R2882" s="37"/>
      <c r="S2882" s="38"/>
      <c r="T2882" s="43"/>
      <c r="U2882" s="42"/>
      <c r="V2882" s="41"/>
      <c r="W2882" s="13"/>
      <c r="X2882" s="15"/>
    </row>
    <row r="2883" spans="1:24" x14ac:dyDescent="0.45">
      <c r="A2883" s="865"/>
      <c r="B2883" s="26" t="s">
        <v>24</v>
      </c>
      <c r="C2883" s="27">
        <v>52</v>
      </c>
      <c r="D2883" s="28">
        <v>16</v>
      </c>
      <c r="E2883" s="29" t="str">
        <f t="shared" si="102"/>
        <v>015216</v>
      </c>
      <c r="F2883" s="30" t="s">
        <v>36</v>
      </c>
      <c r="G2883" s="33" t="s">
        <v>43</v>
      </c>
      <c r="H2883" s="34" t="s">
        <v>4068</v>
      </c>
      <c r="I2883" s="55" t="s">
        <v>566</v>
      </c>
      <c r="J2883" s="34" t="s">
        <v>4405</v>
      </c>
      <c r="K2883" s="107"/>
      <c r="L2883" s="105"/>
      <c r="M2883" s="33"/>
      <c r="N2883" s="34"/>
      <c r="O2883" s="33"/>
      <c r="P2883" s="34"/>
      <c r="Q2883" s="36"/>
      <c r="R2883" s="37"/>
      <c r="S2883" s="38"/>
      <c r="T2883" s="43"/>
      <c r="U2883" s="42"/>
      <c r="V2883" s="41"/>
      <c r="W2883" s="13"/>
    </row>
    <row r="2884" spans="1:24" x14ac:dyDescent="0.45">
      <c r="A2884" s="865"/>
      <c r="B2884" s="26" t="s">
        <v>24</v>
      </c>
      <c r="C2884" s="27">
        <v>52</v>
      </c>
      <c r="D2884" s="28">
        <v>16</v>
      </c>
      <c r="E2884" s="29" t="str">
        <f t="shared" si="102"/>
        <v>015216</v>
      </c>
      <c r="F2884" s="30" t="s">
        <v>36</v>
      </c>
      <c r="G2884" s="33" t="s">
        <v>43</v>
      </c>
      <c r="H2884" s="34" t="s">
        <v>4068</v>
      </c>
      <c r="I2884" s="55" t="s">
        <v>568</v>
      </c>
      <c r="J2884" s="34" t="s">
        <v>4406</v>
      </c>
      <c r="K2884" s="107"/>
      <c r="L2884" s="105"/>
      <c r="M2884" s="33"/>
      <c r="N2884" s="34"/>
      <c r="O2884" s="33"/>
      <c r="P2884" s="34"/>
      <c r="Q2884" s="36"/>
      <c r="R2884" s="37"/>
      <c r="S2884" s="38"/>
      <c r="T2884" s="43"/>
      <c r="U2884" s="42"/>
      <c r="V2884" s="41"/>
      <c r="W2884" s="13"/>
    </row>
    <row r="2885" spans="1:24" x14ac:dyDescent="0.45">
      <c r="A2885" s="865"/>
      <c r="B2885" s="26" t="s">
        <v>24</v>
      </c>
      <c r="C2885" s="27">
        <v>52</v>
      </c>
      <c r="D2885" s="28">
        <v>16</v>
      </c>
      <c r="E2885" s="29" t="str">
        <f t="shared" si="102"/>
        <v>015216</v>
      </c>
      <c r="F2885" s="30" t="s">
        <v>36</v>
      </c>
      <c r="G2885" s="33" t="s">
        <v>43</v>
      </c>
      <c r="H2885" s="34" t="s">
        <v>4068</v>
      </c>
      <c r="I2885" s="55" t="s">
        <v>570</v>
      </c>
      <c r="J2885" s="34" t="s">
        <v>4407</v>
      </c>
      <c r="K2885" s="107"/>
      <c r="L2885" s="105"/>
      <c r="M2885" s="33"/>
      <c r="N2885" s="34"/>
      <c r="O2885" s="33"/>
      <c r="P2885" s="34"/>
      <c r="Q2885" s="36"/>
      <c r="R2885" s="37"/>
      <c r="S2885" s="38"/>
      <c r="T2885" s="43"/>
      <c r="U2885" s="42"/>
      <c r="V2885" s="41"/>
      <c r="W2885" s="13"/>
    </row>
    <row r="2886" spans="1:24" x14ac:dyDescent="0.45">
      <c r="A2886" s="865"/>
      <c r="B2886" s="26" t="s">
        <v>24</v>
      </c>
      <c r="C2886" s="27">
        <v>52</v>
      </c>
      <c r="D2886" s="28">
        <v>16</v>
      </c>
      <c r="E2886" s="29" t="str">
        <f t="shared" si="102"/>
        <v>015216</v>
      </c>
      <c r="F2886" s="30" t="s">
        <v>36</v>
      </c>
      <c r="G2886" s="33" t="s">
        <v>43</v>
      </c>
      <c r="H2886" s="34" t="s">
        <v>4068</v>
      </c>
      <c r="I2886" s="55" t="s">
        <v>572</v>
      </c>
      <c r="J2886" s="34" t="s">
        <v>4408</v>
      </c>
      <c r="K2886" s="107"/>
      <c r="L2886" s="105"/>
      <c r="M2886" s="33"/>
      <c r="N2886" s="34"/>
      <c r="O2886" s="33"/>
      <c r="P2886" s="34"/>
      <c r="Q2886" s="36"/>
      <c r="R2886" s="37"/>
      <c r="S2886" s="38"/>
      <c r="T2886" s="43"/>
      <c r="U2886" s="42"/>
      <c r="V2886" s="41"/>
      <c r="W2886" s="13"/>
    </row>
    <row r="2887" spans="1:24" x14ac:dyDescent="0.45">
      <c r="A2887" s="865"/>
      <c r="B2887" s="26" t="s">
        <v>24</v>
      </c>
      <c r="C2887" s="27">
        <v>52</v>
      </c>
      <c r="D2887" s="28">
        <v>16</v>
      </c>
      <c r="E2887" s="29" t="str">
        <f t="shared" si="102"/>
        <v>015216</v>
      </c>
      <c r="F2887" s="30" t="s">
        <v>36</v>
      </c>
      <c r="G2887" s="33" t="s">
        <v>43</v>
      </c>
      <c r="H2887" s="34" t="s">
        <v>4068</v>
      </c>
      <c r="I2887" s="55" t="s">
        <v>574</v>
      </c>
      <c r="J2887" s="34" t="s">
        <v>4409</v>
      </c>
      <c r="K2887" s="107"/>
      <c r="L2887" s="105"/>
      <c r="M2887" s="33"/>
      <c r="N2887" s="34"/>
      <c r="O2887" s="33"/>
      <c r="P2887" s="34"/>
      <c r="Q2887" s="36"/>
      <c r="R2887" s="37"/>
      <c r="S2887" s="38"/>
      <c r="T2887" s="43"/>
      <c r="U2887" s="42"/>
      <c r="V2887" s="41"/>
      <c r="W2887" s="13"/>
    </row>
    <row r="2888" spans="1:24" x14ac:dyDescent="0.45">
      <c r="A2888" s="865"/>
      <c r="B2888" s="26" t="s">
        <v>24</v>
      </c>
      <c r="C2888" s="27">
        <v>52</v>
      </c>
      <c r="D2888" s="28">
        <v>16</v>
      </c>
      <c r="E2888" s="29" t="str">
        <f t="shared" si="102"/>
        <v>015216</v>
      </c>
      <c r="F2888" s="30" t="s">
        <v>36</v>
      </c>
      <c r="G2888" s="33" t="s">
        <v>43</v>
      </c>
      <c r="H2888" s="34" t="s">
        <v>4068</v>
      </c>
      <c r="I2888" s="55" t="s">
        <v>576</v>
      </c>
      <c r="J2888" s="34" t="s">
        <v>4410</v>
      </c>
      <c r="K2888" s="107"/>
      <c r="L2888" s="105"/>
      <c r="M2888" s="33"/>
      <c r="N2888" s="34"/>
      <c r="O2888" s="33"/>
      <c r="P2888" s="34"/>
      <c r="Q2888" s="36"/>
      <c r="R2888" s="37"/>
      <c r="S2888" s="38"/>
      <c r="T2888" s="43"/>
      <c r="U2888" s="42"/>
      <c r="V2888" s="41"/>
      <c r="W2888" s="13"/>
    </row>
    <row r="2889" spans="1:24" x14ac:dyDescent="0.45">
      <c r="A2889" s="865"/>
      <c r="B2889" s="26" t="s">
        <v>24</v>
      </c>
      <c r="C2889" s="27">
        <v>52</v>
      </c>
      <c r="D2889" s="28">
        <v>16</v>
      </c>
      <c r="E2889" s="29" t="str">
        <f t="shared" si="102"/>
        <v>015216</v>
      </c>
      <c r="F2889" s="30" t="s">
        <v>36</v>
      </c>
      <c r="G2889" s="33" t="s">
        <v>43</v>
      </c>
      <c r="H2889" s="34" t="s">
        <v>4068</v>
      </c>
      <c r="I2889" s="55" t="s">
        <v>578</v>
      </c>
      <c r="J2889" s="34" t="s">
        <v>4411</v>
      </c>
      <c r="K2889" s="107"/>
      <c r="L2889" s="105"/>
      <c r="M2889" s="33"/>
      <c r="N2889" s="34"/>
      <c r="O2889" s="33"/>
      <c r="P2889" s="34"/>
      <c r="Q2889" s="36"/>
      <c r="R2889" s="37"/>
      <c r="S2889" s="38"/>
      <c r="T2889" s="43"/>
      <c r="U2889" s="42"/>
      <c r="V2889" s="41"/>
      <c r="W2889" s="13"/>
    </row>
    <row r="2890" spans="1:24" x14ac:dyDescent="0.45">
      <c r="A2890" s="865"/>
      <c r="B2890" s="26" t="s">
        <v>24</v>
      </c>
      <c r="C2890" s="27">
        <v>52</v>
      </c>
      <c r="D2890" s="28">
        <v>16</v>
      </c>
      <c r="E2890" s="29" t="str">
        <f t="shared" si="102"/>
        <v>015216</v>
      </c>
      <c r="F2890" s="30" t="s">
        <v>36</v>
      </c>
      <c r="G2890" s="33" t="s">
        <v>43</v>
      </c>
      <c r="H2890" s="34" t="s">
        <v>4068</v>
      </c>
      <c r="I2890" s="55" t="s">
        <v>580</v>
      </c>
      <c r="J2890" s="34" t="s">
        <v>4412</v>
      </c>
      <c r="K2890" s="107"/>
      <c r="L2890" s="105"/>
      <c r="M2890" s="33"/>
      <c r="N2890" s="34"/>
      <c r="O2890" s="33"/>
      <c r="P2890" s="34"/>
      <c r="Q2890" s="36"/>
      <c r="R2890" s="37"/>
      <c r="S2890" s="38"/>
      <c r="T2890" s="43"/>
      <c r="U2890" s="42"/>
      <c r="V2890" s="41"/>
      <c r="W2890" s="13"/>
    </row>
    <row r="2891" spans="1:24" x14ac:dyDescent="0.45">
      <c r="A2891" s="865"/>
      <c r="B2891" s="26" t="s">
        <v>24</v>
      </c>
      <c r="C2891" s="27">
        <v>52</v>
      </c>
      <c r="D2891" s="28">
        <v>16</v>
      </c>
      <c r="E2891" s="29" t="str">
        <f t="shared" si="102"/>
        <v>015216</v>
      </c>
      <c r="F2891" s="30" t="s">
        <v>36</v>
      </c>
      <c r="G2891" s="33" t="s">
        <v>43</v>
      </c>
      <c r="H2891" s="34" t="s">
        <v>4068</v>
      </c>
      <c r="I2891" s="55" t="s">
        <v>582</v>
      </c>
      <c r="J2891" s="34" t="s">
        <v>4413</v>
      </c>
      <c r="K2891" s="107"/>
      <c r="L2891" s="105"/>
      <c r="M2891" s="33"/>
      <c r="N2891" s="34"/>
      <c r="O2891" s="33"/>
      <c r="P2891" s="34"/>
      <c r="Q2891" s="36"/>
      <c r="R2891" s="37"/>
      <c r="S2891" s="38"/>
      <c r="T2891" s="43"/>
      <c r="U2891" s="42"/>
      <c r="V2891" s="41"/>
      <c r="W2891" s="13"/>
    </row>
    <row r="2892" spans="1:24" x14ac:dyDescent="0.45">
      <c r="A2892" s="865"/>
      <c r="B2892" s="26" t="s">
        <v>24</v>
      </c>
      <c r="C2892" s="27">
        <v>52</v>
      </c>
      <c r="D2892" s="28">
        <v>16</v>
      </c>
      <c r="E2892" s="29" t="str">
        <f t="shared" si="102"/>
        <v>015216</v>
      </c>
      <c r="F2892" s="30" t="s">
        <v>36</v>
      </c>
      <c r="G2892" s="33" t="s">
        <v>43</v>
      </c>
      <c r="H2892" s="34" t="s">
        <v>4068</v>
      </c>
      <c r="I2892" s="55" t="s">
        <v>584</v>
      </c>
      <c r="J2892" s="34" t="s">
        <v>4414</v>
      </c>
      <c r="K2892" s="107"/>
      <c r="L2892" s="105"/>
      <c r="M2892" s="33"/>
      <c r="N2892" s="34"/>
      <c r="O2892" s="33"/>
      <c r="P2892" s="34"/>
      <c r="Q2892" s="36"/>
      <c r="R2892" s="37"/>
      <c r="S2892" s="38"/>
      <c r="T2892" s="43"/>
      <c r="U2892" s="42"/>
      <c r="V2892" s="41"/>
      <c r="W2892" s="13"/>
    </row>
    <row r="2893" spans="1:24" x14ac:dyDescent="0.45">
      <c r="A2893" s="865"/>
      <c r="B2893" s="26" t="s">
        <v>24</v>
      </c>
      <c r="C2893" s="27">
        <v>52</v>
      </c>
      <c r="D2893" s="28">
        <v>16</v>
      </c>
      <c r="E2893" s="29" t="str">
        <f t="shared" si="102"/>
        <v>015216</v>
      </c>
      <c r="F2893" s="30" t="s">
        <v>36</v>
      </c>
      <c r="G2893" s="33" t="s">
        <v>43</v>
      </c>
      <c r="H2893" s="34" t="s">
        <v>4068</v>
      </c>
      <c r="I2893" s="55" t="s">
        <v>586</v>
      </c>
      <c r="J2893" s="34" t="s">
        <v>4415</v>
      </c>
      <c r="K2893" s="107"/>
      <c r="L2893" s="105"/>
      <c r="M2893" s="33"/>
      <c r="N2893" s="34"/>
      <c r="O2893" s="33"/>
      <c r="P2893" s="34"/>
      <c r="Q2893" s="36"/>
      <c r="R2893" s="37"/>
      <c r="S2893" s="38"/>
      <c r="T2893" s="43"/>
      <c r="U2893" s="42"/>
      <c r="V2893" s="41"/>
      <c r="W2893" s="13"/>
    </row>
    <row r="2894" spans="1:24" s="54" customFormat="1" x14ac:dyDescent="0.45">
      <c r="A2894" s="865"/>
      <c r="B2894" s="26" t="s">
        <v>24</v>
      </c>
      <c r="C2894" s="232">
        <v>52</v>
      </c>
      <c r="D2894" s="28">
        <v>16</v>
      </c>
      <c r="E2894" s="29" t="s">
        <v>4296</v>
      </c>
      <c r="F2894" s="203" t="s">
        <v>26</v>
      </c>
      <c r="G2894" s="47" t="s">
        <v>46</v>
      </c>
      <c r="H2894" s="192" t="s">
        <v>162</v>
      </c>
      <c r="I2894" s="47" t="s">
        <v>28</v>
      </c>
      <c r="J2894" s="192" t="s">
        <v>4067</v>
      </c>
      <c r="K2894" s="74" t="s">
        <v>30</v>
      </c>
      <c r="L2894" s="73" t="s">
        <v>123</v>
      </c>
      <c r="M2894" s="47" t="s">
        <v>32</v>
      </c>
      <c r="N2894" s="48" t="s">
        <v>2462</v>
      </c>
      <c r="O2894" s="47" t="s">
        <v>33</v>
      </c>
      <c r="P2894" s="48"/>
      <c r="Q2894" s="236" t="s">
        <v>34</v>
      </c>
      <c r="R2894" s="51"/>
      <c r="S2894" s="24" t="s">
        <v>35</v>
      </c>
      <c r="T2894" s="98"/>
      <c r="U2894" s="42"/>
      <c r="V2894" s="41">
        <f t="shared" ref="V2894:V2951" si="104">LEN(H2894&amp;J2894&amp;L2894&amp;N2894&amp;P2894&amp;R2894)+5</f>
        <v>32</v>
      </c>
      <c r="W2894" s="52"/>
      <c r="X2894" s="53">
        <f>LEN(H2895&amp;J2895&amp;L2895&amp;N2895&amp;P2895&amp;R2895)+5</f>
        <v>57</v>
      </c>
    </row>
    <row r="2895" spans="1:24" x14ac:dyDescent="0.45">
      <c r="A2895" s="865"/>
      <c r="B2895" s="26" t="s">
        <v>24</v>
      </c>
      <c r="C2895" s="232">
        <v>52</v>
      </c>
      <c r="D2895" s="28">
        <v>16</v>
      </c>
      <c r="E2895" s="29" t="str">
        <f t="shared" si="102"/>
        <v>015216</v>
      </c>
      <c r="F2895" s="30" t="s">
        <v>36</v>
      </c>
      <c r="G2895" s="33" t="s">
        <v>46</v>
      </c>
      <c r="H2895" s="34" t="s">
        <v>4068</v>
      </c>
      <c r="I2895" s="33" t="s">
        <v>24</v>
      </c>
      <c r="J2895" s="174" t="s">
        <v>4416</v>
      </c>
      <c r="K2895" s="33" t="s">
        <v>24</v>
      </c>
      <c r="L2895" s="34" t="s">
        <v>4070</v>
      </c>
      <c r="M2895" s="33" t="s">
        <v>24</v>
      </c>
      <c r="N2895" s="34" t="s">
        <v>4091</v>
      </c>
      <c r="O2895" s="33"/>
      <c r="P2895" s="34"/>
      <c r="Q2895" s="234"/>
      <c r="R2895" s="37"/>
      <c r="S2895" s="38" t="s">
        <v>4072</v>
      </c>
      <c r="T2895" s="43"/>
      <c r="U2895" s="42" t="s">
        <v>2610</v>
      </c>
      <c r="V2895" s="41">
        <f t="shared" si="104"/>
        <v>57</v>
      </c>
      <c r="W2895" s="13"/>
    </row>
    <row r="2896" spans="1:24" x14ac:dyDescent="0.45">
      <c r="A2896" s="865"/>
      <c r="B2896" s="26" t="s">
        <v>24</v>
      </c>
      <c r="C2896" s="232">
        <v>52</v>
      </c>
      <c r="D2896" s="28">
        <v>16</v>
      </c>
      <c r="E2896" s="29" t="str">
        <f t="shared" si="102"/>
        <v>015216</v>
      </c>
      <c r="F2896" s="30" t="s">
        <v>36</v>
      </c>
      <c r="G2896" s="33" t="s">
        <v>46</v>
      </c>
      <c r="H2896" s="34" t="s">
        <v>4068</v>
      </c>
      <c r="I2896" s="33" t="s">
        <v>40</v>
      </c>
      <c r="J2896" s="174" t="s">
        <v>4417</v>
      </c>
      <c r="K2896" s="31" t="s">
        <v>40</v>
      </c>
      <c r="L2896" s="34" t="s">
        <v>4074</v>
      </c>
      <c r="M2896" s="33" t="s">
        <v>40</v>
      </c>
      <c r="N2896" s="34" t="s">
        <v>4075</v>
      </c>
      <c r="O2896" s="33"/>
      <c r="P2896" s="34"/>
      <c r="Q2896" s="234"/>
      <c r="R2896" s="37"/>
      <c r="S2896" s="38" t="s">
        <v>2615</v>
      </c>
      <c r="T2896" s="43"/>
      <c r="U2896" s="42"/>
      <c r="V2896" s="41">
        <f t="shared" si="104"/>
        <v>53</v>
      </c>
      <c r="W2896" s="13"/>
    </row>
    <row r="2897" spans="1:24" x14ac:dyDescent="0.45">
      <c r="A2897" s="865"/>
      <c r="B2897" s="26" t="s">
        <v>24</v>
      </c>
      <c r="C2897" s="232">
        <v>52</v>
      </c>
      <c r="D2897" s="28">
        <v>16</v>
      </c>
      <c r="E2897" s="29" t="str">
        <f t="shared" si="102"/>
        <v>015216</v>
      </c>
      <c r="F2897" s="30" t="s">
        <v>36</v>
      </c>
      <c r="G2897" s="33" t="s">
        <v>46</v>
      </c>
      <c r="H2897" s="34" t="s">
        <v>4068</v>
      </c>
      <c r="I2897" s="33" t="s">
        <v>43</v>
      </c>
      <c r="J2897" s="174" t="s">
        <v>4418</v>
      </c>
      <c r="K2897" s="33" t="s">
        <v>43</v>
      </c>
      <c r="L2897" s="34" t="s">
        <v>4313</v>
      </c>
      <c r="M2897" s="33" t="s">
        <v>43</v>
      </c>
      <c r="N2897" s="34" t="s">
        <v>4232</v>
      </c>
      <c r="O2897" s="33"/>
      <c r="P2897" s="34"/>
      <c r="Q2897" s="234"/>
      <c r="R2897" s="37"/>
      <c r="S2897" s="38" t="s">
        <v>4078</v>
      </c>
      <c r="T2897" s="43"/>
      <c r="U2897" s="42"/>
      <c r="V2897" s="41">
        <f t="shared" si="104"/>
        <v>50</v>
      </c>
      <c r="W2897" s="13"/>
    </row>
    <row r="2898" spans="1:24" x14ac:dyDescent="0.45">
      <c r="A2898" s="865"/>
      <c r="B2898" s="26" t="s">
        <v>24</v>
      </c>
      <c r="C2898" s="232">
        <v>52</v>
      </c>
      <c r="D2898" s="28">
        <v>16</v>
      </c>
      <c r="E2898" s="29" t="str">
        <f t="shared" si="102"/>
        <v>015216</v>
      </c>
      <c r="F2898" s="30" t="s">
        <v>36</v>
      </c>
      <c r="G2898" s="33" t="s">
        <v>46</v>
      </c>
      <c r="H2898" s="34" t="s">
        <v>4068</v>
      </c>
      <c r="I2898" s="33" t="s">
        <v>46</v>
      </c>
      <c r="J2898" s="174" t="s">
        <v>4419</v>
      </c>
      <c r="K2898" s="33" t="s">
        <v>46</v>
      </c>
      <c r="L2898" s="34" t="s">
        <v>4077</v>
      </c>
      <c r="M2898" s="31" t="s">
        <v>46</v>
      </c>
      <c r="N2898" s="34" t="s">
        <v>4071</v>
      </c>
      <c r="O2898" s="33"/>
      <c r="P2898" s="34"/>
      <c r="Q2898" s="234"/>
      <c r="R2898" s="37"/>
      <c r="S2898" s="38" t="s">
        <v>51</v>
      </c>
      <c r="T2898" s="43"/>
      <c r="U2898" s="42"/>
      <c r="V2898" s="41">
        <f t="shared" si="104"/>
        <v>50</v>
      </c>
      <c r="W2898" s="13"/>
    </row>
    <row r="2899" spans="1:24" x14ac:dyDescent="0.45">
      <c r="A2899" s="865"/>
      <c r="B2899" s="26" t="s">
        <v>24</v>
      </c>
      <c r="C2899" s="232">
        <v>52</v>
      </c>
      <c r="D2899" s="28">
        <v>16</v>
      </c>
      <c r="E2899" s="29" t="str">
        <f t="shared" si="102"/>
        <v>015216</v>
      </c>
      <c r="F2899" s="30" t="s">
        <v>36</v>
      </c>
      <c r="G2899" s="33" t="s">
        <v>46</v>
      </c>
      <c r="H2899" s="34" t="s">
        <v>4068</v>
      </c>
      <c r="I2899" s="33" t="s">
        <v>49</v>
      </c>
      <c r="J2899" s="174" t="s">
        <v>4420</v>
      </c>
      <c r="K2899" s="33" t="s">
        <v>49</v>
      </c>
      <c r="L2899" s="34" t="s">
        <v>4080</v>
      </c>
      <c r="M2899" s="31" t="s">
        <v>49</v>
      </c>
      <c r="N2899" s="34" t="s">
        <v>4421</v>
      </c>
      <c r="O2899" s="33"/>
      <c r="P2899" s="34"/>
      <c r="Q2899" s="234"/>
      <c r="R2899" s="37"/>
      <c r="S2899" s="38" t="s">
        <v>4084</v>
      </c>
      <c r="T2899" s="43"/>
      <c r="U2899" s="42"/>
      <c r="V2899" s="41">
        <f t="shared" si="104"/>
        <v>56</v>
      </c>
      <c r="W2899" s="13"/>
      <c r="X2899" s="15"/>
    </row>
    <row r="2900" spans="1:24" x14ac:dyDescent="0.45">
      <c r="A2900" s="865"/>
      <c r="B2900" s="26" t="s">
        <v>24</v>
      </c>
      <c r="C2900" s="232">
        <v>52</v>
      </c>
      <c r="D2900" s="28">
        <v>16</v>
      </c>
      <c r="E2900" s="29" t="str">
        <f t="shared" si="102"/>
        <v>015216</v>
      </c>
      <c r="F2900" s="30" t="s">
        <v>36</v>
      </c>
      <c r="G2900" s="33" t="s">
        <v>46</v>
      </c>
      <c r="H2900" s="34" t="s">
        <v>4068</v>
      </c>
      <c r="I2900" s="33" t="s">
        <v>52</v>
      </c>
      <c r="J2900" s="174" t="s">
        <v>4422</v>
      </c>
      <c r="K2900" s="33" t="s">
        <v>52</v>
      </c>
      <c r="L2900" s="34" t="s">
        <v>4082</v>
      </c>
      <c r="M2900" s="31" t="s">
        <v>52</v>
      </c>
      <c r="N2900" s="34" t="s">
        <v>4097</v>
      </c>
      <c r="O2900" s="33"/>
      <c r="P2900" s="34"/>
      <c r="Q2900" s="234"/>
      <c r="R2900" s="37"/>
      <c r="S2900" s="38" t="s">
        <v>4088</v>
      </c>
      <c r="T2900" s="43"/>
      <c r="U2900" s="42"/>
      <c r="V2900" s="41">
        <f t="shared" si="104"/>
        <v>50</v>
      </c>
      <c r="W2900" s="13"/>
      <c r="X2900" s="15"/>
    </row>
    <row r="2901" spans="1:24" x14ac:dyDescent="0.45">
      <c r="A2901" s="865"/>
      <c r="B2901" s="26" t="s">
        <v>24</v>
      </c>
      <c r="C2901" s="232">
        <v>52</v>
      </c>
      <c r="D2901" s="28">
        <v>16</v>
      </c>
      <c r="E2901" s="29" t="str">
        <f t="shared" si="102"/>
        <v>015216</v>
      </c>
      <c r="F2901" s="30" t="s">
        <v>36</v>
      </c>
      <c r="G2901" s="33" t="s">
        <v>46</v>
      </c>
      <c r="H2901" s="34" t="s">
        <v>4068</v>
      </c>
      <c r="I2901" s="33" t="s">
        <v>54</v>
      </c>
      <c r="J2901" s="174" t="s">
        <v>4423</v>
      </c>
      <c r="K2901" s="33" t="s">
        <v>54</v>
      </c>
      <c r="L2901" s="34" t="s">
        <v>4086</v>
      </c>
      <c r="M2901" s="31" t="s">
        <v>54</v>
      </c>
      <c r="N2901" s="34" t="s">
        <v>4105</v>
      </c>
      <c r="O2901" s="33"/>
      <c r="P2901" s="34"/>
      <c r="Q2901" s="234"/>
      <c r="R2901" s="37"/>
      <c r="S2901" s="38"/>
      <c r="T2901" s="43"/>
      <c r="U2901" s="42"/>
      <c r="V2901" s="41">
        <f t="shared" si="104"/>
        <v>61</v>
      </c>
      <c r="W2901" s="13"/>
      <c r="X2901" s="15"/>
    </row>
    <row r="2902" spans="1:24" x14ac:dyDescent="0.45">
      <c r="A2902" s="865"/>
      <c r="B2902" s="26" t="s">
        <v>24</v>
      </c>
      <c r="C2902" s="232">
        <v>52</v>
      </c>
      <c r="D2902" s="28">
        <v>16</v>
      </c>
      <c r="E2902" s="29" t="str">
        <f t="shared" si="102"/>
        <v>015216</v>
      </c>
      <c r="F2902" s="30" t="s">
        <v>36</v>
      </c>
      <c r="G2902" s="33" t="s">
        <v>46</v>
      </c>
      <c r="H2902" s="34" t="s">
        <v>4068</v>
      </c>
      <c r="I2902" s="33" t="s">
        <v>56</v>
      </c>
      <c r="J2902" s="174" t="s">
        <v>4424</v>
      </c>
      <c r="K2902" s="33" t="s">
        <v>56</v>
      </c>
      <c r="L2902" s="34" t="s">
        <v>4090</v>
      </c>
      <c r="M2902" s="33" t="s">
        <v>56</v>
      </c>
      <c r="N2902" s="34" t="s">
        <v>4425</v>
      </c>
      <c r="O2902" s="33"/>
      <c r="P2902" s="34"/>
      <c r="Q2902" s="234"/>
      <c r="R2902" s="37"/>
      <c r="S2902" s="38"/>
      <c r="T2902" s="43"/>
      <c r="U2902" s="42"/>
      <c r="V2902" s="41">
        <f t="shared" si="104"/>
        <v>60</v>
      </c>
      <c r="W2902" s="13"/>
      <c r="X2902" s="15"/>
    </row>
    <row r="2903" spans="1:24" x14ac:dyDescent="0.45">
      <c r="A2903" s="865"/>
      <c r="B2903" s="26" t="s">
        <v>24</v>
      </c>
      <c r="C2903" s="232">
        <v>52</v>
      </c>
      <c r="D2903" s="28">
        <v>16</v>
      </c>
      <c r="E2903" s="29" t="str">
        <f t="shared" si="102"/>
        <v>015216</v>
      </c>
      <c r="F2903" s="30" t="s">
        <v>36</v>
      </c>
      <c r="G2903" s="33" t="s">
        <v>46</v>
      </c>
      <c r="H2903" s="34" t="s">
        <v>4068</v>
      </c>
      <c r="I2903" s="33" t="s">
        <v>58</v>
      </c>
      <c r="J2903" s="174" t="s">
        <v>4426</v>
      </c>
      <c r="K2903" s="33" t="s">
        <v>58</v>
      </c>
      <c r="L2903" s="34" t="s">
        <v>4427</v>
      </c>
      <c r="M2903" s="33" t="s">
        <v>58</v>
      </c>
      <c r="N2903" s="34" t="s">
        <v>4428</v>
      </c>
      <c r="O2903" s="33"/>
      <c r="P2903" s="34"/>
      <c r="Q2903" s="234"/>
      <c r="R2903" s="37"/>
      <c r="S2903" s="38"/>
      <c r="T2903" s="43"/>
      <c r="U2903" s="42"/>
      <c r="V2903" s="41">
        <f t="shared" si="104"/>
        <v>40</v>
      </c>
      <c r="W2903" s="13"/>
      <c r="X2903" s="15"/>
    </row>
    <row r="2904" spans="1:24" x14ac:dyDescent="0.45">
      <c r="A2904" s="865"/>
      <c r="B2904" s="26" t="s">
        <v>24</v>
      </c>
      <c r="C2904" s="232">
        <v>52</v>
      </c>
      <c r="D2904" s="28">
        <v>16</v>
      </c>
      <c r="E2904" s="29" t="str">
        <f t="shared" si="102"/>
        <v>015216</v>
      </c>
      <c r="F2904" s="30" t="s">
        <v>36</v>
      </c>
      <c r="G2904" s="33" t="s">
        <v>46</v>
      </c>
      <c r="H2904" s="34" t="s">
        <v>4068</v>
      </c>
      <c r="I2904" s="33" t="s">
        <v>60</v>
      </c>
      <c r="J2904" s="174" t="s">
        <v>4429</v>
      </c>
      <c r="K2904" s="33" t="s">
        <v>60</v>
      </c>
      <c r="L2904" s="34" t="s">
        <v>4099</v>
      </c>
      <c r="M2904" s="33" t="s">
        <v>60</v>
      </c>
      <c r="N2904" s="34" t="s">
        <v>3180</v>
      </c>
      <c r="O2904" s="33"/>
      <c r="P2904" s="34"/>
      <c r="Q2904" s="234"/>
      <c r="R2904" s="37"/>
      <c r="S2904" s="38"/>
      <c r="T2904" s="43"/>
      <c r="U2904" s="42"/>
      <c r="V2904" s="41">
        <f t="shared" si="104"/>
        <v>50</v>
      </c>
      <c r="W2904" s="13"/>
      <c r="X2904" s="15"/>
    </row>
    <row r="2905" spans="1:24" x14ac:dyDescent="0.45">
      <c r="A2905" s="865"/>
      <c r="B2905" s="26" t="s">
        <v>24</v>
      </c>
      <c r="C2905" s="232">
        <v>52</v>
      </c>
      <c r="D2905" s="28">
        <v>16</v>
      </c>
      <c r="E2905" s="29" t="str">
        <f t="shared" si="102"/>
        <v>015216</v>
      </c>
      <c r="F2905" s="30" t="s">
        <v>36</v>
      </c>
      <c r="G2905" s="33" t="s">
        <v>46</v>
      </c>
      <c r="H2905" s="34" t="s">
        <v>4068</v>
      </c>
      <c r="I2905" s="33" t="s">
        <v>62</v>
      </c>
      <c r="J2905" s="174" t="s">
        <v>4430</v>
      </c>
      <c r="K2905" s="33" t="s">
        <v>62</v>
      </c>
      <c r="L2905" s="34" t="s">
        <v>4219</v>
      </c>
      <c r="M2905" s="33" t="s">
        <v>62</v>
      </c>
      <c r="N2905" s="34" t="s">
        <v>4431</v>
      </c>
      <c r="O2905" s="33"/>
      <c r="P2905" s="34"/>
      <c r="Q2905" s="234"/>
      <c r="R2905" s="37"/>
      <c r="S2905" s="38"/>
      <c r="T2905" s="43"/>
      <c r="U2905" s="42"/>
      <c r="V2905" s="41">
        <f t="shared" si="104"/>
        <v>61</v>
      </c>
      <c r="W2905" s="13"/>
      <c r="X2905" s="15"/>
    </row>
    <row r="2906" spans="1:24" x14ac:dyDescent="0.45">
      <c r="A2906" s="865"/>
      <c r="B2906" s="26" t="s">
        <v>24</v>
      </c>
      <c r="C2906" s="232">
        <v>52</v>
      </c>
      <c r="D2906" s="28">
        <v>16</v>
      </c>
      <c r="E2906" s="29" t="str">
        <f t="shared" si="102"/>
        <v>015216</v>
      </c>
      <c r="F2906" s="30" t="s">
        <v>36</v>
      </c>
      <c r="G2906" s="33" t="s">
        <v>46</v>
      </c>
      <c r="H2906" s="34" t="s">
        <v>4068</v>
      </c>
      <c r="I2906" s="33" t="s">
        <v>64</v>
      </c>
      <c r="J2906" s="174" t="s">
        <v>4432</v>
      </c>
      <c r="K2906" s="33" t="s">
        <v>64</v>
      </c>
      <c r="L2906" s="34" t="s">
        <v>4137</v>
      </c>
      <c r="M2906" s="33" t="s">
        <v>64</v>
      </c>
      <c r="N2906" s="34" t="s">
        <v>3029</v>
      </c>
      <c r="O2906" s="33"/>
      <c r="P2906" s="34"/>
      <c r="Q2906" s="234"/>
      <c r="R2906" s="37"/>
      <c r="S2906" s="38"/>
      <c r="T2906" s="43"/>
      <c r="U2906" s="42"/>
      <c r="V2906" s="41">
        <f t="shared" si="104"/>
        <v>61</v>
      </c>
      <c r="W2906" s="13"/>
      <c r="X2906" s="15"/>
    </row>
    <row r="2907" spans="1:24" x14ac:dyDescent="0.45">
      <c r="A2907" s="865"/>
      <c r="B2907" s="26" t="s">
        <v>24</v>
      </c>
      <c r="C2907" s="232">
        <v>52</v>
      </c>
      <c r="D2907" s="28">
        <v>16</v>
      </c>
      <c r="E2907" s="29" t="str">
        <f t="shared" si="102"/>
        <v>015216</v>
      </c>
      <c r="F2907" s="30" t="s">
        <v>36</v>
      </c>
      <c r="G2907" s="33" t="s">
        <v>46</v>
      </c>
      <c r="H2907" s="34" t="s">
        <v>4068</v>
      </c>
      <c r="I2907" s="33" t="s">
        <v>66</v>
      </c>
      <c r="J2907" s="174" t="s">
        <v>4433</v>
      </c>
      <c r="K2907" s="33" t="s">
        <v>66</v>
      </c>
      <c r="L2907" s="34" t="s">
        <v>4434</v>
      </c>
      <c r="M2907" s="55" t="s">
        <v>66</v>
      </c>
      <c r="N2907" s="34" t="s">
        <v>4435</v>
      </c>
      <c r="O2907" s="33"/>
      <c r="P2907" s="34"/>
      <c r="Q2907" s="234"/>
      <c r="R2907" s="37"/>
      <c r="S2907" s="38"/>
      <c r="T2907" s="43"/>
      <c r="U2907" s="42"/>
      <c r="V2907" s="41">
        <f t="shared" si="104"/>
        <v>51</v>
      </c>
      <c r="W2907" s="13"/>
      <c r="X2907" s="15"/>
    </row>
    <row r="2908" spans="1:24" x14ac:dyDescent="0.45">
      <c r="A2908" s="865"/>
      <c r="B2908" s="26" t="s">
        <v>24</v>
      </c>
      <c r="C2908" s="232">
        <v>52</v>
      </c>
      <c r="D2908" s="28">
        <v>16</v>
      </c>
      <c r="E2908" s="29" t="str">
        <f t="shared" si="102"/>
        <v>015216</v>
      </c>
      <c r="F2908" s="30" t="s">
        <v>36</v>
      </c>
      <c r="G2908" s="33" t="s">
        <v>46</v>
      </c>
      <c r="H2908" s="34" t="s">
        <v>4068</v>
      </c>
      <c r="I2908" s="33" t="s">
        <v>68</v>
      </c>
      <c r="J2908" s="174" t="s">
        <v>4436</v>
      </c>
      <c r="K2908" s="33" t="s">
        <v>68</v>
      </c>
      <c r="L2908" s="34" t="s">
        <v>4437</v>
      </c>
      <c r="M2908" s="55" t="s">
        <v>68</v>
      </c>
      <c r="N2908" s="34" t="s">
        <v>4438</v>
      </c>
      <c r="O2908" s="33"/>
      <c r="P2908" s="34"/>
      <c r="Q2908" s="234"/>
      <c r="R2908" s="37"/>
      <c r="S2908" s="38"/>
      <c r="T2908" s="43"/>
      <c r="U2908" s="42"/>
      <c r="V2908" s="41">
        <f t="shared" si="104"/>
        <v>37</v>
      </c>
      <c r="W2908" s="13"/>
      <c r="X2908" s="15"/>
    </row>
    <row r="2909" spans="1:24" x14ac:dyDescent="0.45">
      <c r="A2909" s="865"/>
      <c r="B2909" s="26" t="s">
        <v>24</v>
      </c>
      <c r="C2909" s="232">
        <v>52</v>
      </c>
      <c r="D2909" s="28">
        <v>16</v>
      </c>
      <c r="E2909" s="29" t="str">
        <f t="shared" si="102"/>
        <v>015216</v>
      </c>
      <c r="F2909" s="30" t="s">
        <v>36</v>
      </c>
      <c r="G2909" s="33" t="s">
        <v>46</v>
      </c>
      <c r="H2909" s="34" t="s">
        <v>4068</v>
      </c>
      <c r="I2909" s="33" t="s">
        <v>70</v>
      </c>
      <c r="J2909" s="174" t="s">
        <v>4439</v>
      </c>
      <c r="K2909" s="33" t="s">
        <v>70</v>
      </c>
      <c r="L2909" s="34" t="s">
        <v>4235</v>
      </c>
      <c r="M2909" s="33"/>
      <c r="N2909" s="34"/>
      <c r="O2909" s="33"/>
      <c r="P2909" s="34"/>
      <c r="Q2909" s="234"/>
      <c r="R2909" s="37"/>
      <c r="S2909" s="38"/>
      <c r="T2909" s="43"/>
      <c r="U2909" s="42"/>
      <c r="V2909" s="41">
        <f t="shared" si="104"/>
        <v>55</v>
      </c>
      <c r="W2909" s="13"/>
      <c r="X2909" s="15"/>
    </row>
    <row r="2910" spans="1:24" x14ac:dyDescent="0.45">
      <c r="A2910" s="865"/>
      <c r="B2910" s="26" t="s">
        <v>24</v>
      </c>
      <c r="C2910" s="232">
        <v>52</v>
      </c>
      <c r="D2910" s="28">
        <v>16</v>
      </c>
      <c r="E2910" s="29" t="str">
        <f t="shared" si="102"/>
        <v>015216</v>
      </c>
      <c r="F2910" s="30" t="s">
        <v>36</v>
      </c>
      <c r="G2910" s="33" t="s">
        <v>46</v>
      </c>
      <c r="H2910" s="34" t="s">
        <v>4068</v>
      </c>
      <c r="I2910" s="33" t="s">
        <v>72</v>
      </c>
      <c r="J2910" s="174" t="s">
        <v>4440</v>
      </c>
      <c r="K2910" s="55" t="s">
        <v>72</v>
      </c>
      <c r="L2910" s="34" t="s">
        <v>4114</v>
      </c>
      <c r="M2910" s="33"/>
      <c r="N2910" s="34"/>
      <c r="O2910" s="33"/>
      <c r="P2910" s="34"/>
      <c r="Q2910" s="234"/>
      <c r="R2910" s="37"/>
      <c r="S2910" s="38"/>
      <c r="T2910" s="43"/>
      <c r="U2910" s="42"/>
      <c r="V2910" s="41">
        <f t="shared" si="104"/>
        <v>38</v>
      </c>
      <c r="W2910" s="13"/>
      <c r="X2910" s="15"/>
    </row>
    <row r="2911" spans="1:24" x14ac:dyDescent="0.45">
      <c r="A2911" s="865"/>
      <c r="B2911" s="26" t="s">
        <v>24</v>
      </c>
      <c r="C2911" s="232">
        <v>52</v>
      </c>
      <c r="D2911" s="28">
        <v>16</v>
      </c>
      <c r="E2911" s="29" t="str">
        <f t="shared" si="102"/>
        <v>015216</v>
      </c>
      <c r="F2911" s="30" t="s">
        <v>36</v>
      </c>
      <c r="G2911" s="33" t="s">
        <v>46</v>
      </c>
      <c r="H2911" s="34" t="s">
        <v>4068</v>
      </c>
      <c r="I2911" s="33" t="s">
        <v>74</v>
      </c>
      <c r="J2911" s="174" t="s">
        <v>4441</v>
      </c>
      <c r="K2911" s="33"/>
      <c r="L2911" s="34"/>
      <c r="M2911" s="33"/>
      <c r="N2911" s="34"/>
      <c r="O2911" s="33"/>
      <c r="P2911" s="34"/>
      <c r="Q2911" s="234"/>
      <c r="R2911" s="37"/>
      <c r="S2911" s="38"/>
      <c r="T2911" s="43"/>
      <c r="U2911" s="42"/>
      <c r="V2911" s="41">
        <f t="shared" si="104"/>
        <v>34</v>
      </c>
      <c r="W2911" s="13"/>
      <c r="X2911" s="15"/>
    </row>
    <row r="2912" spans="1:24" x14ac:dyDescent="0.45">
      <c r="A2912" s="865"/>
      <c r="B2912" s="26" t="s">
        <v>24</v>
      </c>
      <c r="C2912" s="232">
        <v>52</v>
      </c>
      <c r="D2912" s="28">
        <v>16</v>
      </c>
      <c r="E2912" s="29" t="str">
        <f t="shared" si="102"/>
        <v>015216</v>
      </c>
      <c r="F2912" s="30" t="s">
        <v>36</v>
      </c>
      <c r="G2912" s="33" t="s">
        <v>46</v>
      </c>
      <c r="H2912" s="34" t="s">
        <v>4068</v>
      </c>
      <c r="I2912" s="33" t="s">
        <v>76</v>
      </c>
      <c r="J2912" s="174" t="s">
        <v>4442</v>
      </c>
      <c r="K2912" s="33"/>
      <c r="L2912" s="34"/>
      <c r="M2912" s="33"/>
      <c r="N2912" s="34"/>
      <c r="O2912" s="33"/>
      <c r="P2912" s="34"/>
      <c r="Q2912" s="234"/>
      <c r="R2912" s="37"/>
      <c r="S2912" s="38"/>
      <c r="T2912" s="43"/>
      <c r="U2912" s="42"/>
      <c r="V2912" s="41">
        <f t="shared" si="104"/>
        <v>39</v>
      </c>
      <c r="W2912" s="13"/>
      <c r="X2912" s="15"/>
    </row>
    <row r="2913" spans="1:24" x14ac:dyDescent="0.45">
      <c r="A2913" s="865"/>
      <c r="B2913" s="26" t="s">
        <v>24</v>
      </c>
      <c r="C2913" s="232">
        <v>52</v>
      </c>
      <c r="D2913" s="28">
        <v>16</v>
      </c>
      <c r="E2913" s="29" t="str">
        <f t="shared" si="102"/>
        <v>015216</v>
      </c>
      <c r="F2913" s="30" t="s">
        <v>36</v>
      </c>
      <c r="G2913" s="33" t="s">
        <v>46</v>
      </c>
      <c r="H2913" s="34" t="s">
        <v>4068</v>
      </c>
      <c r="I2913" s="33" t="s">
        <v>78</v>
      </c>
      <c r="J2913" s="174" t="s">
        <v>4443</v>
      </c>
      <c r="K2913" s="33"/>
      <c r="L2913" s="34"/>
      <c r="M2913" s="33"/>
      <c r="N2913" s="34"/>
      <c r="O2913" s="33"/>
      <c r="P2913" s="34"/>
      <c r="Q2913" s="234"/>
      <c r="R2913" s="37"/>
      <c r="S2913" s="38"/>
      <c r="T2913" s="43"/>
      <c r="U2913" s="42"/>
      <c r="V2913" s="41">
        <f t="shared" si="104"/>
        <v>48</v>
      </c>
      <c r="W2913" s="13"/>
      <c r="X2913" s="15"/>
    </row>
    <row r="2914" spans="1:24" x14ac:dyDescent="0.45">
      <c r="A2914" s="865"/>
      <c r="B2914" s="26" t="s">
        <v>24</v>
      </c>
      <c r="C2914" s="232">
        <v>52</v>
      </c>
      <c r="D2914" s="28">
        <v>16</v>
      </c>
      <c r="E2914" s="29" t="str">
        <f t="shared" si="102"/>
        <v>015216</v>
      </c>
      <c r="F2914" s="30" t="s">
        <v>36</v>
      </c>
      <c r="G2914" s="33" t="s">
        <v>46</v>
      </c>
      <c r="H2914" s="34" t="s">
        <v>4068</v>
      </c>
      <c r="I2914" s="33" t="s">
        <v>80</v>
      </c>
      <c r="J2914" s="174" t="s">
        <v>4444</v>
      </c>
      <c r="K2914" s="33"/>
      <c r="L2914" s="34"/>
      <c r="M2914" s="33"/>
      <c r="N2914" s="34"/>
      <c r="O2914" s="33"/>
      <c r="P2914" s="34"/>
      <c r="Q2914" s="234"/>
      <c r="R2914" s="37"/>
      <c r="S2914" s="38"/>
      <c r="T2914" s="43"/>
      <c r="U2914" s="42"/>
      <c r="V2914" s="41">
        <f t="shared" si="104"/>
        <v>34</v>
      </c>
      <c r="W2914" s="13"/>
      <c r="X2914" s="15"/>
    </row>
    <row r="2915" spans="1:24" x14ac:dyDescent="0.45">
      <c r="A2915" s="865"/>
      <c r="B2915" s="26" t="s">
        <v>24</v>
      </c>
      <c r="C2915" s="232">
        <v>52</v>
      </c>
      <c r="D2915" s="28">
        <v>16</v>
      </c>
      <c r="E2915" s="29" t="str">
        <f t="shared" si="102"/>
        <v>015216</v>
      </c>
      <c r="F2915" s="30" t="s">
        <v>36</v>
      </c>
      <c r="G2915" s="33" t="s">
        <v>46</v>
      </c>
      <c r="H2915" s="34" t="s">
        <v>4068</v>
      </c>
      <c r="I2915" s="33" t="s">
        <v>82</v>
      </c>
      <c r="J2915" s="174" t="s">
        <v>4445</v>
      </c>
      <c r="K2915" s="33"/>
      <c r="L2915" s="34"/>
      <c r="M2915" s="33"/>
      <c r="N2915" s="34"/>
      <c r="O2915" s="33"/>
      <c r="P2915" s="34"/>
      <c r="Q2915" s="234"/>
      <c r="R2915" s="37"/>
      <c r="S2915" s="38"/>
      <c r="T2915" s="43"/>
      <c r="U2915" s="42"/>
      <c r="V2915" s="41">
        <f t="shared" si="104"/>
        <v>49</v>
      </c>
      <c r="W2915" s="13"/>
      <c r="X2915" s="15"/>
    </row>
    <row r="2916" spans="1:24" x14ac:dyDescent="0.45">
      <c r="A2916" s="865"/>
      <c r="B2916" s="26" t="s">
        <v>24</v>
      </c>
      <c r="C2916" s="232">
        <v>52</v>
      </c>
      <c r="D2916" s="28">
        <v>16</v>
      </c>
      <c r="E2916" s="29" t="str">
        <f t="shared" si="102"/>
        <v>015216</v>
      </c>
      <c r="F2916" s="30" t="s">
        <v>36</v>
      </c>
      <c r="G2916" s="33" t="s">
        <v>46</v>
      </c>
      <c r="H2916" s="34" t="s">
        <v>4068</v>
      </c>
      <c r="I2916" s="33" t="s">
        <v>84</v>
      </c>
      <c r="J2916" s="174" t="s">
        <v>4446</v>
      </c>
      <c r="K2916" s="33"/>
      <c r="L2916" s="34"/>
      <c r="M2916" s="33"/>
      <c r="N2916" s="34"/>
      <c r="O2916" s="33"/>
      <c r="P2916" s="34"/>
      <c r="Q2916" s="234"/>
      <c r="R2916" s="37"/>
      <c r="S2916" s="38"/>
      <c r="T2916" s="43"/>
      <c r="U2916" s="42"/>
      <c r="V2916" s="41">
        <f t="shared" si="104"/>
        <v>34</v>
      </c>
      <c r="W2916" s="13"/>
      <c r="X2916" s="15"/>
    </row>
    <row r="2917" spans="1:24" x14ac:dyDescent="0.45">
      <c r="A2917" s="865"/>
      <c r="B2917" s="26" t="s">
        <v>24</v>
      </c>
      <c r="C2917" s="232">
        <v>52</v>
      </c>
      <c r="D2917" s="28">
        <v>16</v>
      </c>
      <c r="E2917" s="29" t="str">
        <f t="shared" si="102"/>
        <v>015216</v>
      </c>
      <c r="F2917" s="30" t="s">
        <v>36</v>
      </c>
      <c r="G2917" s="33" t="s">
        <v>46</v>
      </c>
      <c r="H2917" s="34" t="s">
        <v>4068</v>
      </c>
      <c r="I2917" s="33" t="s">
        <v>86</v>
      </c>
      <c r="J2917" s="174" t="s">
        <v>4447</v>
      </c>
      <c r="K2917" s="33"/>
      <c r="L2917" s="34"/>
      <c r="M2917" s="33"/>
      <c r="N2917" s="34"/>
      <c r="O2917" s="33"/>
      <c r="P2917" s="34"/>
      <c r="Q2917" s="234"/>
      <c r="R2917" s="37"/>
      <c r="S2917" s="38"/>
      <c r="T2917" s="43"/>
      <c r="U2917" s="42"/>
      <c r="V2917" s="41">
        <f t="shared" si="104"/>
        <v>32</v>
      </c>
      <c r="W2917" s="13"/>
      <c r="X2917" s="15"/>
    </row>
    <row r="2918" spans="1:24" x14ac:dyDescent="0.45">
      <c r="A2918" s="865"/>
      <c r="B2918" s="26" t="s">
        <v>24</v>
      </c>
      <c r="C2918" s="232">
        <v>52</v>
      </c>
      <c r="D2918" s="28">
        <v>16</v>
      </c>
      <c r="E2918" s="29" t="str">
        <f t="shared" si="102"/>
        <v>015216</v>
      </c>
      <c r="F2918" s="30" t="s">
        <v>36</v>
      </c>
      <c r="G2918" s="33" t="s">
        <v>46</v>
      </c>
      <c r="H2918" s="34" t="s">
        <v>4068</v>
      </c>
      <c r="I2918" s="33" t="s">
        <v>25</v>
      </c>
      <c r="J2918" s="174" t="s">
        <v>4448</v>
      </c>
      <c r="K2918" s="33"/>
      <c r="L2918" s="34"/>
      <c r="M2918" s="33"/>
      <c r="N2918" s="34"/>
      <c r="O2918" s="33"/>
      <c r="P2918" s="34"/>
      <c r="Q2918" s="234"/>
      <c r="R2918" s="37"/>
      <c r="S2918" s="38"/>
      <c r="T2918" s="43"/>
      <c r="U2918" s="42"/>
      <c r="V2918" s="41">
        <f t="shared" si="104"/>
        <v>40</v>
      </c>
      <c r="W2918" s="13"/>
      <c r="X2918" s="15"/>
    </row>
    <row r="2919" spans="1:24" x14ac:dyDescent="0.45">
      <c r="A2919" s="865"/>
      <c r="B2919" s="26" t="s">
        <v>24</v>
      </c>
      <c r="C2919" s="232">
        <v>52</v>
      </c>
      <c r="D2919" s="28">
        <v>16</v>
      </c>
      <c r="E2919" s="29" t="str">
        <f t="shared" si="102"/>
        <v>015216</v>
      </c>
      <c r="F2919" s="30" t="s">
        <v>36</v>
      </c>
      <c r="G2919" s="33" t="s">
        <v>46</v>
      </c>
      <c r="H2919" s="34" t="s">
        <v>4068</v>
      </c>
      <c r="I2919" s="33" t="s">
        <v>89</v>
      </c>
      <c r="J2919" s="174" t="s">
        <v>4449</v>
      </c>
      <c r="K2919" s="33"/>
      <c r="L2919" s="34"/>
      <c r="M2919" s="33"/>
      <c r="N2919" s="34"/>
      <c r="O2919" s="33"/>
      <c r="P2919" s="34"/>
      <c r="Q2919" s="234"/>
      <c r="R2919" s="37"/>
      <c r="S2919" s="38"/>
      <c r="T2919" s="43"/>
      <c r="U2919" s="42"/>
      <c r="V2919" s="41">
        <f t="shared" si="104"/>
        <v>45</v>
      </c>
      <c r="W2919" s="13"/>
      <c r="X2919" s="15"/>
    </row>
    <row r="2920" spans="1:24" x14ac:dyDescent="0.45">
      <c r="A2920" s="865"/>
      <c r="B2920" s="26" t="s">
        <v>24</v>
      </c>
      <c r="C2920" s="232">
        <v>52</v>
      </c>
      <c r="D2920" s="28">
        <v>16</v>
      </c>
      <c r="E2920" s="29" t="str">
        <f t="shared" si="102"/>
        <v>015216</v>
      </c>
      <c r="F2920" s="30" t="s">
        <v>36</v>
      </c>
      <c r="G2920" s="33" t="s">
        <v>46</v>
      </c>
      <c r="H2920" s="34" t="s">
        <v>4068</v>
      </c>
      <c r="I2920" s="33" t="s">
        <v>91</v>
      </c>
      <c r="J2920" s="174" t="s">
        <v>4450</v>
      </c>
      <c r="K2920" s="33"/>
      <c r="L2920" s="34"/>
      <c r="M2920" s="33"/>
      <c r="N2920" s="34"/>
      <c r="O2920" s="33"/>
      <c r="P2920" s="34"/>
      <c r="Q2920" s="234"/>
      <c r="R2920" s="37"/>
      <c r="S2920" s="38"/>
      <c r="T2920" s="43"/>
      <c r="U2920" s="42"/>
      <c r="V2920" s="41">
        <f t="shared" si="104"/>
        <v>32</v>
      </c>
      <c r="W2920" s="13"/>
      <c r="X2920" s="15"/>
    </row>
    <row r="2921" spans="1:24" x14ac:dyDescent="0.45">
      <c r="A2921" s="865"/>
      <c r="B2921" s="26" t="s">
        <v>24</v>
      </c>
      <c r="C2921" s="232">
        <v>52</v>
      </c>
      <c r="D2921" s="28">
        <v>16</v>
      </c>
      <c r="E2921" s="29" t="str">
        <f t="shared" si="102"/>
        <v>015216</v>
      </c>
      <c r="F2921" s="30" t="s">
        <v>36</v>
      </c>
      <c r="G2921" s="33" t="s">
        <v>46</v>
      </c>
      <c r="H2921" s="34" t="s">
        <v>4068</v>
      </c>
      <c r="I2921" s="33" t="s">
        <v>231</v>
      </c>
      <c r="J2921" s="174" t="s">
        <v>4451</v>
      </c>
      <c r="K2921" s="33"/>
      <c r="L2921" s="34"/>
      <c r="M2921" s="33"/>
      <c r="N2921" s="34"/>
      <c r="O2921" s="33"/>
      <c r="P2921" s="34"/>
      <c r="Q2921" s="234"/>
      <c r="R2921" s="37"/>
      <c r="S2921" s="38"/>
      <c r="T2921" s="43"/>
      <c r="U2921" s="42"/>
      <c r="V2921" s="41">
        <f t="shared" si="104"/>
        <v>43</v>
      </c>
      <c r="W2921" s="13"/>
      <c r="X2921" s="15"/>
    </row>
    <row r="2922" spans="1:24" x14ac:dyDescent="0.45">
      <c r="A2922" s="865"/>
      <c r="B2922" s="26" t="s">
        <v>24</v>
      </c>
      <c r="C2922" s="232">
        <v>52</v>
      </c>
      <c r="D2922" s="28">
        <v>16</v>
      </c>
      <c r="E2922" s="29" t="str">
        <f t="shared" si="102"/>
        <v>015216</v>
      </c>
      <c r="F2922" s="30" t="s">
        <v>36</v>
      </c>
      <c r="G2922" s="33" t="s">
        <v>46</v>
      </c>
      <c r="H2922" s="34" t="s">
        <v>4068</v>
      </c>
      <c r="I2922" s="33" t="s">
        <v>233</v>
      </c>
      <c r="J2922" s="174" t="s">
        <v>4452</v>
      </c>
      <c r="K2922" s="33"/>
      <c r="L2922" s="34"/>
      <c r="M2922" s="33"/>
      <c r="N2922" s="34"/>
      <c r="O2922" s="33"/>
      <c r="P2922" s="34"/>
      <c r="Q2922" s="234"/>
      <c r="R2922" s="37"/>
      <c r="S2922" s="38"/>
      <c r="T2922" s="43"/>
      <c r="U2922" s="42"/>
      <c r="V2922" s="41">
        <f t="shared" si="104"/>
        <v>32</v>
      </c>
      <c r="W2922" s="13"/>
      <c r="X2922" s="15"/>
    </row>
    <row r="2923" spans="1:24" x14ac:dyDescent="0.45">
      <c r="A2923" s="865"/>
      <c r="B2923" s="26" t="s">
        <v>24</v>
      </c>
      <c r="C2923" s="232">
        <v>52</v>
      </c>
      <c r="D2923" s="28">
        <v>16</v>
      </c>
      <c r="E2923" s="29" t="str">
        <f t="shared" si="102"/>
        <v>015216</v>
      </c>
      <c r="F2923" s="30" t="s">
        <v>36</v>
      </c>
      <c r="G2923" s="33" t="s">
        <v>46</v>
      </c>
      <c r="H2923" s="34" t="s">
        <v>4068</v>
      </c>
      <c r="I2923" s="33" t="s">
        <v>235</v>
      </c>
      <c r="J2923" s="174" t="s">
        <v>4453</v>
      </c>
      <c r="K2923" s="33"/>
      <c r="L2923" s="34"/>
      <c r="M2923" s="33"/>
      <c r="N2923" s="34"/>
      <c r="O2923" s="33"/>
      <c r="P2923" s="34"/>
      <c r="Q2923" s="234"/>
      <c r="R2923" s="37"/>
      <c r="S2923" s="38"/>
      <c r="T2923" s="43"/>
      <c r="U2923" s="42"/>
      <c r="V2923" s="41">
        <f t="shared" si="104"/>
        <v>59</v>
      </c>
      <c r="W2923" s="13"/>
      <c r="X2923" s="15"/>
    </row>
    <row r="2924" spans="1:24" x14ac:dyDescent="0.45">
      <c r="A2924" s="865"/>
      <c r="B2924" s="26" t="s">
        <v>24</v>
      </c>
      <c r="C2924" s="232">
        <v>52</v>
      </c>
      <c r="D2924" s="28">
        <v>16</v>
      </c>
      <c r="E2924" s="29" t="str">
        <f t="shared" si="102"/>
        <v>015216</v>
      </c>
      <c r="F2924" s="30" t="s">
        <v>36</v>
      </c>
      <c r="G2924" s="33" t="s">
        <v>46</v>
      </c>
      <c r="H2924" s="34" t="s">
        <v>4068</v>
      </c>
      <c r="I2924" s="33" t="s">
        <v>237</v>
      </c>
      <c r="J2924" s="174" t="s">
        <v>4454</v>
      </c>
      <c r="K2924" s="33"/>
      <c r="L2924" s="34"/>
      <c r="M2924" s="33"/>
      <c r="N2924" s="34"/>
      <c r="O2924" s="33"/>
      <c r="P2924" s="34"/>
      <c r="Q2924" s="234"/>
      <c r="R2924" s="37"/>
      <c r="S2924" s="38"/>
      <c r="T2924" s="43"/>
      <c r="U2924" s="42"/>
      <c r="V2924" s="41">
        <f t="shared" si="104"/>
        <v>40</v>
      </c>
      <c r="W2924" s="13"/>
      <c r="X2924" s="15"/>
    </row>
    <row r="2925" spans="1:24" x14ac:dyDescent="0.45">
      <c r="A2925" s="865"/>
      <c r="B2925" s="26" t="s">
        <v>24</v>
      </c>
      <c r="C2925" s="232">
        <v>52</v>
      </c>
      <c r="D2925" s="28">
        <v>16</v>
      </c>
      <c r="E2925" s="29" t="str">
        <f t="shared" si="102"/>
        <v>015216</v>
      </c>
      <c r="F2925" s="30" t="s">
        <v>36</v>
      </c>
      <c r="G2925" s="33" t="s">
        <v>46</v>
      </c>
      <c r="H2925" s="34" t="s">
        <v>4068</v>
      </c>
      <c r="I2925" s="33" t="s">
        <v>239</v>
      </c>
      <c r="J2925" s="174" t="s">
        <v>4455</v>
      </c>
      <c r="K2925" s="33"/>
      <c r="L2925" s="34"/>
      <c r="M2925" s="33"/>
      <c r="N2925" s="34"/>
      <c r="O2925" s="33"/>
      <c r="P2925" s="34"/>
      <c r="Q2925" s="234"/>
      <c r="R2925" s="37"/>
      <c r="S2925" s="38"/>
      <c r="T2925" s="43"/>
      <c r="U2925" s="42"/>
      <c r="V2925" s="41">
        <f t="shared" si="104"/>
        <v>45</v>
      </c>
      <c r="W2925" s="13"/>
      <c r="X2925" s="15"/>
    </row>
    <row r="2926" spans="1:24" x14ac:dyDescent="0.45">
      <c r="A2926" s="865"/>
      <c r="B2926" s="26" t="s">
        <v>24</v>
      </c>
      <c r="C2926" s="232">
        <v>52</v>
      </c>
      <c r="D2926" s="28">
        <v>16</v>
      </c>
      <c r="E2926" s="29" t="str">
        <f t="shared" si="102"/>
        <v>015216</v>
      </c>
      <c r="F2926" s="30" t="s">
        <v>36</v>
      </c>
      <c r="G2926" s="33" t="s">
        <v>46</v>
      </c>
      <c r="H2926" s="34" t="s">
        <v>4068</v>
      </c>
      <c r="I2926" s="33" t="s">
        <v>241</v>
      </c>
      <c r="J2926" s="174" t="s">
        <v>4456</v>
      </c>
      <c r="K2926" s="33"/>
      <c r="L2926" s="34"/>
      <c r="M2926" s="33"/>
      <c r="N2926" s="34"/>
      <c r="O2926" s="33"/>
      <c r="P2926" s="34"/>
      <c r="Q2926" s="234"/>
      <c r="R2926" s="37"/>
      <c r="S2926" s="38"/>
      <c r="T2926" s="43"/>
      <c r="U2926" s="42"/>
      <c r="V2926" s="41">
        <f t="shared" si="104"/>
        <v>62</v>
      </c>
      <c r="W2926" s="13"/>
      <c r="X2926" s="15"/>
    </row>
    <row r="2927" spans="1:24" x14ac:dyDescent="0.45">
      <c r="A2927" s="865"/>
      <c r="B2927" s="26" t="s">
        <v>24</v>
      </c>
      <c r="C2927" s="232">
        <v>52</v>
      </c>
      <c r="D2927" s="28">
        <v>16</v>
      </c>
      <c r="E2927" s="29" t="str">
        <f t="shared" si="102"/>
        <v>015216</v>
      </c>
      <c r="F2927" s="30" t="s">
        <v>36</v>
      </c>
      <c r="G2927" s="33" t="s">
        <v>46</v>
      </c>
      <c r="H2927" s="34" t="s">
        <v>4068</v>
      </c>
      <c r="I2927" s="33" t="s">
        <v>243</v>
      </c>
      <c r="J2927" s="174" t="s">
        <v>4457</v>
      </c>
      <c r="K2927" s="33"/>
      <c r="L2927" s="34"/>
      <c r="M2927" s="33"/>
      <c r="N2927" s="34"/>
      <c r="O2927" s="33"/>
      <c r="P2927" s="34"/>
      <c r="Q2927" s="234"/>
      <c r="R2927" s="37"/>
      <c r="S2927" s="38"/>
      <c r="T2927" s="43"/>
      <c r="U2927" s="42"/>
      <c r="V2927" s="41">
        <f t="shared" si="104"/>
        <v>38</v>
      </c>
      <c r="W2927" s="13"/>
      <c r="X2927" s="15"/>
    </row>
    <row r="2928" spans="1:24" x14ac:dyDescent="0.45">
      <c r="A2928" s="865"/>
      <c r="B2928" s="26" t="s">
        <v>24</v>
      </c>
      <c r="C2928" s="232">
        <v>52</v>
      </c>
      <c r="D2928" s="28">
        <v>16</v>
      </c>
      <c r="E2928" s="29" t="str">
        <f t="shared" si="102"/>
        <v>015216</v>
      </c>
      <c r="F2928" s="30" t="s">
        <v>36</v>
      </c>
      <c r="G2928" s="33" t="s">
        <v>46</v>
      </c>
      <c r="H2928" s="34" t="s">
        <v>4068</v>
      </c>
      <c r="I2928" s="33" t="s">
        <v>245</v>
      </c>
      <c r="J2928" s="174" t="s">
        <v>4458</v>
      </c>
      <c r="K2928" s="33"/>
      <c r="L2928" s="34"/>
      <c r="M2928" s="33"/>
      <c r="N2928" s="34"/>
      <c r="O2928" s="33"/>
      <c r="P2928" s="34"/>
      <c r="Q2928" s="234"/>
      <c r="R2928" s="37"/>
      <c r="S2928" s="38"/>
      <c r="T2928" s="43"/>
      <c r="U2928" s="42"/>
      <c r="V2928" s="41">
        <f t="shared" si="104"/>
        <v>38</v>
      </c>
      <c r="W2928" s="13"/>
      <c r="X2928" s="15"/>
    </row>
    <row r="2929" spans="1:24" x14ac:dyDescent="0.45">
      <c r="A2929" s="865"/>
      <c r="B2929" s="26" t="s">
        <v>24</v>
      </c>
      <c r="C2929" s="232">
        <v>52</v>
      </c>
      <c r="D2929" s="28">
        <v>16</v>
      </c>
      <c r="E2929" s="29" t="str">
        <f t="shared" si="102"/>
        <v>015216</v>
      </c>
      <c r="F2929" s="30" t="s">
        <v>36</v>
      </c>
      <c r="G2929" s="33" t="s">
        <v>46</v>
      </c>
      <c r="H2929" s="34" t="s">
        <v>4068</v>
      </c>
      <c r="I2929" s="33" t="s">
        <v>247</v>
      </c>
      <c r="J2929" s="174" t="s">
        <v>4459</v>
      </c>
      <c r="K2929" s="33"/>
      <c r="L2929" s="34"/>
      <c r="M2929" s="33"/>
      <c r="N2929" s="34"/>
      <c r="O2929" s="33"/>
      <c r="P2929" s="34"/>
      <c r="Q2929" s="234"/>
      <c r="R2929" s="37"/>
      <c r="S2929" s="38"/>
      <c r="T2929" s="43"/>
      <c r="U2929" s="42"/>
      <c r="V2929" s="41">
        <f t="shared" si="104"/>
        <v>39</v>
      </c>
      <c r="W2929" s="13"/>
      <c r="X2929" s="15"/>
    </row>
    <row r="2930" spans="1:24" x14ac:dyDescent="0.45">
      <c r="A2930" s="865"/>
      <c r="B2930" s="26" t="s">
        <v>24</v>
      </c>
      <c r="C2930" s="232">
        <v>52</v>
      </c>
      <c r="D2930" s="28">
        <v>16</v>
      </c>
      <c r="E2930" s="29" t="str">
        <f t="shared" si="102"/>
        <v>015216</v>
      </c>
      <c r="F2930" s="30" t="s">
        <v>36</v>
      </c>
      <c r="G2930" s="33" t="s">
        <v>46</v>
      </c>
      <c r="H2930" s="34" t="s">
        <v>4068</v>
      </c>
      <c r="I2930" s="33" t="s">
        <v>249</v>
      </c>
      <c r="J2930" s="174" t="s">
        <v>4460</v>
      </c>
      <c r="K2930" s="33"/>
      <c r="L2930" s="34"/>
      <c r="M2930" s="33"/>
      <c r="N2930" s="34"/>
      <c r="O2930" s="33"/>
      <c r="P2930" s="34"/>
      <c r="Q2930" s="234"/>
      <c r="R2930" s="37"/>
      <c r="S2930" s="38"/>
      <c r="T2930" s="43"/>
      <c r="U2930" s="42"/>
      <c r="V2930" s="41">
        <f t="shared" si="104"/>
        <v>43</v>
      </c>
      <c r="W2930" s="13"/>
      <c r="X2930" s="15"/>
    </row>
    <row r="2931" spans="1:24" x14ac:dyDescent="0.45">
      <c r="A2931" s="865"/>
      <c r="B2931" s="26" t="s">
        <v>24</v>
      </c>
      <c r="C2931" s="232">
        <v>52</v>
      </c>
      <c r="D2931" s="28">
        <v>16</v>
      </c>
      <c r="E2931" s="29" t="str">
        <f t="shared" si="102"/>
        <v>015216</v>
      </c>
      <c r="F2931" s="30" t="s">
        <v>36</v>
      </c>
      <c r="G2931" s="33" t="s">
        <v>46</v>
      </c>
      <c r="H2931" s="34" t="s">
        <v>4068</v>
      </c>
      <c r="I2931" s="33" t="s">
        <v>447</v>
      </c>
      <c r="J2931" s="174" t="s">
        <v>4461</v>
      </c>
      <c r="K2931" s="33"/>
      <c r="L2931" s="34"/>
      <c r="M2931" s="33"/>
      <c r="N2931" s="34"/>
      <c r="O2931" s="33"/>
      <c r="P2931" s="34"/>
      <c r="Q2931" s="234"/>
      <c r="R2931" s="37"/>
      <c r="S2931" s="38"/>
      <c r="T2931" s="43"/>
      <c r="U2931" s="42"/>
      <c r="V2931" s="41">
        <f t="shared" si="104"/>
        <v>47</v>
      </c>
      <c r="W2931" s="13"/>
      <c r="X2931" s="15"/>
    </row>
    <row r="2932" spans="1:24" x14ac:dyDescent="0.45">
      <c r="A2932" s="865"/>
      <c r="B2932" s="26" t="s">
        <v>24</v>
      </c>
      <c r="C2932" s="232">
        <v>52</v>
      </c>
      <c r="D2932" s="28">
        <v>16</v>
      </c>
      <c r="E2932" s="29" t="str">
        <f t="shared" si="102"/>
        <v>015216</v>
      </c>
      <c r="F2932" s="30" t="s">
        <v>36</v>
      </c>
      <c r="G2932" s="33" t="s">
        <v>46</v>
      </c>
      <c r="H2932" s="34" t="s">
        <v>4068</v>
      </c>
      <c r="I2932" s="33" t="s">
        <v>451</v>
      </c>
      <c r="J2932" s="174" t="s">
        <v>4462</v>
      </c>
      <c r="K2932" s="33"/>
      <c r="L2932" s="34"/>
      <c r="M2932" s="33"/>
      <c r="N2932" s="34"/>
      <c r="O2932" s="33"/>
      <c r="P2932" s="34"/>
      <c r="Q2932" s="234"/>
      <c r="R2932" s="37"/>
      <c r="S2932" s="38"/>
      <c r="T2932" s="43"/>
      <c r="U2932" s="42"/>
      <c r="V2932" s="41">
        <f t="shared" si="104"/>
        <v>54</v>
      </c>
      <c r="W2932" s="13"/>
      <c r="X2932" s="15"/>
    </row>
    <row r="2933" spans="1:24" x14ac:dyDescent="0.45">
      <c r="A2933" s="865"/>
      <c r="B2933" s="26" t="s">
        <v>24</v>
      </c>
      <c r="C2933" s="232">
        <v>52</v>
      </c>
      <c r="D2933" s="28">
        <v>16</v>
      </c>
      <c r="E2933" s="29" t="str">
        <f t="shared" si="102"/>
        <v>015216</v>
      </c>
      <c r="F2933" s="30" t="s">
        <v>36</v>
      </c>
      <c r="G2933" s="33" t="s">
        <v>46</v>
      </c>
      <c r="H2933" s="34" t="s">
        <v>4068</v>
      </c>
      <c r="I2933" s="33" t="s">
        <v>455</v>
      </c>
      <c r="J2933" s="174" t="s">
        <v>4463</v>
      </c>
      <c r="K2933" s="33"/>
      <c r="L2933" s="34"/>
      <c r="M2933" s="33"/>
      <c r="N2933" s="34"/>
      <c r="O2933" s="33"/>
      <c r="P2933" s="34"/>
      <c r="Q2933" s="234"/>
      <c r="R2933" s="37"/>
      <c r="S2933" s="38"/>
      <c r="T2933" s="43"/>
      <c r="U2933" s="42"/>
      <c r="V2933" s="41">
        <f t="shared" si="104"/>
        <v>38</v>
      </c>
      <c r="W2933" s="13"/>
      <c r="X2933" s="15"/>
    </row>
    <row r="2934" spans="1:24" x14ac:dyDescent="0.45">
      <c r="A2934" s="865"/>
      <c r="B2934" s="26" t="s">
        <v>24</v>
      </c>
      <c r="C2934" s="232">
        <v>52</v>
      </c>
      <c r="D2934" s="28">
        <v>16</v>
      </c>
      <c r="E2934" s="29" t="str">
        <f t="shared" si="102"/>
        <v>015216</v>
      </c>
      <c r="F2934" s="30" t="s">
        <v>36</v>
      </c>
      <c r="G2934" s="33" t="s">
        <v>46</v>
      </c>
      <c r="H2934" s="34" t="s">
        <v>4068</v>
      </c>
      <c r="I2934" s="33" t="s">
        <v>459</v>
      </c>
      <c r="J2934" s="174" t="s">
        <v>4464</v>
      </c>
      <c r="K2934" s="33"/>
      <c r="L2934" s="34"/>
      <c r="M2934" s="33"/>
      <c r="N2934" s="34"/>
      <c r="O2934" s="33"/>
      <c r="P2934" s="34"/>
      <c r="Q2934" s="234"/>
      <c r="R2934" s="37"/>
      <c r="S2934" s="38"/>
      <c r="T2934" s="43"/>
      <c r="U2934" s="42"/>
      <c r="V2934" s="41">
        <f t="shared" si="104"/>
        <v>39</v>
      </c>
      <c r="W2934" s="13"/>
      <c r="X2934" s="15"/>
    </row>
    <row r="2935" spans="1:24" x14ac:dyDescent="0.45">
      <c r="A2935" s="865"/>
      <c r="B2935" s="26" t="s">
        <v>24</v>
      </c>
      <c r="C2935" s="232">
        <v>52</v>
      </c>
      <c r="D2935" s="28">
        <v>16</v>
      </c>
      <c r="E2935" s="29" t="str">
        <f t="shared" si="102"/>
        <v>015216</v>
      </c>
      <c r="F2935" s="30" t="s">
        <v>36</v>
      </c>
      <c r="G2935" s="33" t="s">
        <v>46</v>
      </c>
      <c r="H2935" s="34" t="s">
        <v>4068</v>
      </c>
      <c r="I2935" s="33" t="s">
        <v>463</v>
      </c>
      <c r="J2935" s="174" t="s">
        <v>4465</v>
      </c>
      <c r="K2935" s="33"/>
      <c r="L2935" s="34"/>
      <c r="M2935" s="33"/>
      <c r="N2935" s="34"/>
      <c r="O2935" s="33"/>
      <c r="P2935" s="34"/>
      <c r="Q2935" s="234"/>
      <c r="R2935" s="37"/>
      <c r="S2935" s="38"/>
      <c r="T2935" s="43"/>
      <c r="U2935" s="42"/>
      <c r="V2935" s="41">
        <f t="shared" si="104"/>
        <v>33</v>
      </c>
      <c r="W2935" s="13"/>
      <c r="X2935" s="15"/>
    </row>
    <row r="2936" spans="1:24" x14ac:dyDescent="0.45">
      <c r="A2936" s="865"/>
      <c r="B2936" s="26" t="s">
        <v>24</v>
      </c>
      <c r="C2936" s="232">
        <v>52</v>
      </c>
      <c r="D2936" s="28">
        <v>16</v>
      </c>
      <c r="E2936" s="29" t="str">
        <f t="shared" si="102"/>
        <v>015216</v>
      </c>
      <c r="F2936" s="30" t="s">
        <v>36</v>
      </c>
      <c r="G2936" s="33" t="s">
        <v>46</v>
      </c>
      <c r="H2936" s="34" t="s">
        <v>4068</v>
      </c>
      <c r="I2936" s="33" t="s">
        <v>466</v>
      </c>
      <c r="J2936" s="174" t="s">
        <v>4466</v>
      </c>
      <c r="K2936" s="33"/>
      <c r="L2936" s="34"/>
      <c r="M2936" s="33"/>
      <c r="N2936" s="34"/>
      <c r="O2936" s="33"/>
      <c r="P2936" s="34"/>
      <c r="Q2936" s="234"/>
      <c r="R2936" s="37"/>
      <c r="S2936" s="38"/>
      <c r="T2936" s="43"/>
      <c r="U2936" s="42"/>
      <c r="V2936" s="41">
        <f t="shared" si="104"/>
        <v>46</v>
      </c>
      <c r="W2936" s="13"/>
      <c r="X2936" s="15"/>
    </row>
    <row r="2937" spans="1:24" x14ac:dyDescent="0.45">
      <c r="A2937" s="865"/>
      <c r="B2937" s="26" t="s">
        <v>24</v>
      </c>
      <c r="C2937" s="232">
        <v>52</v>
      </c>
      <c r="D2937" s="28">
        <v>16</v>
      </c>
      <c r="E2937" s="29" t="str">
        <f t="shared" si="102"/>
        <v>015216</v>
      </c>
      <c r="F2937" s="30" t="s">
        <v>36</v>
      </c>
      <c r="G2937" s="33" t="s">
        <v>46</v>
      </c>
      <c r="H2937" s="34" t="s">
        <v>4068</v>
      </c>
      <c r="I2937" s="33" t="s">
        <v>469</v>
      </c>
      <c r="J2937" s="174" t="s">
        <v>4467</v>
      </c>
      <c r="K2937" s="33"/>
      <c r="L2937" s="34"/>
      <c r="M2937" s="33"/>
      <c r="N2937" s="34"/>
      <c r="O2937" s="33"/>
      <c r="P2937" s="34"/>
      <c r="Q2937" s="234"/>
      <c r="R2937" s="37"/>
      <c r="S2937" s="38"/>
      <c r="T2937" s="43"/>
      <c r="U2937" s="42"/>
      <c r="V2937" s="41">
        <f t="shared" si="104"/>
        <v>38</v>
      </c>
      <c r="W2937" s="13"/>
      <c r="X2937" s="15"/>
    </row>
    <row r="2938" spans="1:24" x14ac:dyDescent="0.45">
      <c r="A2938" s="865"/>
      <c r="B2938" s="26" t="s">
        <v>24</v>
      </c>
      <c r="C2938" s="232">
        <v>52</v>
      </c>
      <c r="D2938" s="28">
        <v>16</v>
      </c>
      <c r="E2938" s="29" t="str">
        <f t="shared" si="102"/>
        <v>015216</v>
      </c>
      <c r="F2938" s="30" t="s">
        <v>36</v>
      </c>
      <c r="G2938" s="33" t="s">
        <v>46</v>
      </c>
      <c r="H2938" s="34" t="s">
        <v>4068</v>
      </c>
      <c r="I2938" s="33" t="s">
        <v>472</v>
      </c>
      <c r="J2938" s="174" t="s">
        <v>4468</v>
      </c>
      <c r="K2938" s="33"/>
      <c r="L2938" s="34"/>
      <c r="M2938" s="33"/>
      <c r="N2938" s="34"/>
      <c r="O2938" s="33"/>
      <c r="P2938" s="34"/>
      <c r="Q2938" s="234"/>
      <c r="R2938" s="37"/>
      <c r="S2938" s="38"/>
      <c r="T2938" s="43"/>
      <c r="U2938" s="42"/>
      <c r="V2938" s="41">
        <f t="shared" si="104"/>
        <v>62</v>
      </c>
      <c r="W2938" s="13"/>
      <c r="X2938" s="15"/>
    </row>
    <row r="2939" spans="1:24" x14ac:dyDescent="0.45">
      <c r="A2939" s="865"/>
      <c r="B2939" s="26" t="s">
        <v>24</v>
      </c>
      <c r="C2939" s="232">
        <v>52</v>
      </c>
      <c r="D2939" s="28">
        <v>16</v>
      </c>
      <c r="E2939" s="29" t="str">
        <f t="shared" si="102"/>
        <v>015216</v>
      </c>
      <c r="F2939" s="30" t="s">
        <v>36</v>
      </c>
      <c r="G2939" s="33" t="s">
        <v>46</v>
      </c>
      <c r="H2939" s="34" t="s">
        <v>4068</v>
      </c>
      <c r="I2939" s="33" t="s">
        <v>475</v>
      </c>
      <c r="J2939" s="174" t="s">
        <v>4469</v>
      </c>
      <c r="K2939" s="33"/>
      <c r="L2939" s="34"/>
      <c r="M2939" s="33"/>
      <c r="N2939" s="34"/>
      <c r="O2939" s="33"/>
      <c r="P2939" s="34"/>
      <c r="Q2939" s="234"/>
      <c r="R2939" s="37"/>
      <c r="S2939" s="38"/>
      <c r="T2939" s="43"/>
      <c r="U2939" s="42"/>
      <c r="V2939" s="41">
        <f t="shared" si="104"/>
        <v>55</v>
      </c>
      <c r="W2939" s="13"/>
      <c r="X2939" s="15"/>
    </row>
    <row r="2940" spans="1:24" x14ac:dyDescent="0.45">
      <c r="A2940" s="865"/>
      <c r="B2940" s="26" t="s">
        <v>24</v>
      </c>
      <c r="C2940" s="232">
        <v>52</v>
      </c>
      <c r="D2940" s="28">
        <v>16</v>
      </c>
      <c r="E2940" s="29" t="str">
        <f t="shared" si="102"/>
        <v>015216</v>
      </c>
      <c r="F2940" s="30" t="s">
        <v>36</v>
      </c>
      <c r="G2940" s="33" t="s">
        <v>46</v>
      </c>
      <c r="H2940" s="34" t="s">
        <v>4068</v>
      </c>
      <c r="I2940" s="33" t="s">
        <v>478</v>
      </c>
      <c r="J2940" s="174" t="s">
        <v>4470</v>
      </c>
      <c r="K2940" s="33"/>
      <c r="L2940" s="34"/>
      <c r="M2940" s="33"/>
      <c r="N2940" s="34"/>
      <c r="O2940" s="33"/>
      <c r="P2940" s="34"/>
      <c r="Q2940" s="234"/>
      <c r="R2940" s="37"/>
      <c r="S2940" s="38"/>
      <c r="T2940" s="43"/>
      <c r="U2940" s="42"/>
      <c r="V2940" s="41">
        <f t="shared" si="104"/>
        <v>57</v>
      </c>
      <c r="W2940" s="13"/>
      <c r="X2940" s="15"/>
    </row>
    <row r="2941" spans="1:24" x14ac:dyDescent="0.45">
      <c r="A2941" s="865"/>
      <c r="B2941" s="26" t="s">
        <v>24</v>
      </c>
      <c r="C2941" s="232">
        <v>52</v>
      </c>
      <c r="D2941" s="28">
        <v>16</v>
      </c>
      <c r="E2941" s="29" t="str">
        <f t="shared" si="102"/>
        <v>015216</v>
      </c>
      <c r="F2941" s="30" t="s">
        <v>36</v>
      </c>
      <c r="G2941" s="33" t="s">
        <v>46</v>
      </c>
      <c r="H2941" s="34" t="s">
        <v>4068</v>
      </c>
      <c r="I2941" s="33" t="s">
        <v>481</v>
      </c>
      <c r="J2941" s="174" t="s">
        <v>4471</v>
      </c>
      <c r="K2941" s="33"/>
      <c r="L2941" s="34"/>
      <c r="M2941" s="33"/>
      <c r="N2941" s="34"/>
      <c r="O2941" s="33"/>
      <c r="P2941" s="34"/>
      <c r="Q2941" s="234"/>
      <c r="R2941" s="37"/>
      <c r="S2941" s="38"/>
      <c r="T2941" s="43"/>
      <c r="U2941" s="42"/>
      <c r="V2941" s="41">
        <f t="shared" si="104"/>
        <v>46</v>
      </c>
      <c r="W2941" s="13"/>
      <c r="X2941" s="15"/>
    </row>
    <row r="2942" spans="1:24" x14ac:dyDescent="0.45">
      <c r="A2942" s="865"/>
      <c r="B2942" s="26" t="s">
        <v>24</v>
      </c>
      <c r="C2942" s="232">
        <v>52</v>
      </c>
      <c r="D2942" s="28">
        <v>16</v>
      </c>
      <c r="E2942" s="29" t="str">
        <f t="shared" si="102"/>
        <v>015216</v>
      </c>
      <c r="F2942" s="30" t="s">
        <v>36</v>
      </c>
      <c r="G2942" s="33" t="s">
        <v>46</v>
      </c>
      <c r="H2942" s="34" t="s">
        <v>4068</v>
      </c>
      <c r="I2942" s="33" t="s">
        <v>484</v>
      </c>
      <c r="J2942" s="174" t="s">
        <v>4472</v>
      </c>
      <c r="K2942" s="33"/>
      <c r="L2942" s="34"/>
      <c r="M2942" s="33"/>
      <c r="N2942" s="34"/>
      <c r="O2942" s="33"/>
      <c r="P2942" s="34"/>
      <c r="Q2942" s="234"/>
      <c r="R2942" s="37"/>
      <c r="S2942" s="38"/>
      <c r="T2942" s="43"/>
      <c r="U2942" s="42"/>
      <c r="V2942" s="41">
        <f t="shared" si="104"/>
        <v>46</v>
      </c>
      <c r="W2942" s="13"/>
      <c r="X2942" s="15"/>
    </row>
    <row r="2943" spans="1:24" x14ac:dyDescent="0.45">
      <c r="A2943" s="865"/>
      <c r="B2943" s="26" t="s">
        <v>24</v>
      </c>
      <c r="C2943" s="232">
        <v>52</v>
      </c>
      <c r="D2943" s="28">
        <v>16</v>
      </c>
      <c r="E2943" s="29" t="str">
        <f t="shared" si="102"/>
        <v>015216</v>
      </c>
      <c r="F2943" s="30" t="s">
        <v>36</v>
      </c>
      <c r="G2943" s="33" t="s">
        <v>46</v>
      </c>
      <c r="H2943" s="34" t="s">
        <v>4068</v>
      </c>
      <c r="I2943" s="33" t="s">
        <v>486</v>
      </c>
      <c r="J2943" s="174" t="s">
        <v>4473</v>
      </c>
      <c r="K2943" s="33"/>
      <c r="L2943" s="34"/>
      <c r="M2943" s="33"/>
      <c r="N2943" s="34"/>
      <c r="O2943" s="33"/>
      <c r="P2943" s="34"/>
      <c r="Q2943" s="234"/>
      <c r="R2943" s="37"/>
      <c r="S2943" s="38"/>
      <c r="T2943" s="43"/>
      <c r="U2943" s="42"/>
      <c r="V2943" s="41">
        <f t="shared" si="104"/>
        <v>45</v>
      </c>
      <c r="W2943" s="13"/>
      <c r="X2943" s="15"/>
    </row>
    <row r="2944" spans="1:24" x14ac:dyDescent="0.45">
      <c r="A2944" s="865"/>
      <c r="B2944" s="26" t="s">
        <v>24</v>
      </c>
      <c r="C2944" s="232">
        <v>52</v>
      </c>
      <c r="D2944" s="28">
        <v>16</v>
      </c>
      <c r="E2944" s="29" t="str">
        <f t="shared" si="102"/>
        <v>015216</v>
      </c>
      <c r="F2944" s="30" t="s">
        <v>36</v>
      </c>
      <c r="G2944" s="33" t="s">
        <v>46</v>
      </c>
      <c r="H2944" s="34" t="s">
        <v>4068</v>
      </c>
      <c r="I2944" s="33" t="s">
        <v>488</v>
      </c>
      <c r="J2944" s="174" t="s">
        <v>4474</v>
      </c>
      <c r="K2944" s="33"/>
      <c r="L2944" s="34"/>
      <c r="M2944" s="33"/>
      <c r="N2944" s="34"/>
      <c r="O2944" s="33"/>
      <c r="P2944" s="34"/>
      <c r="Q2944" s="234"/>
      <c r="R2944" s="37"/>
      <c r="S2944" s="38"/>
      <c r="T2944" s="43"/>
      <c r="U2944" s="42"/>
      <c r="V2944" s="41">
        <f t="shared" si="104"/>
        <v>33</v>
      </c>
      <c r="W2944" s="13"/>
      <c r="X2944" s="15"/>
    </row>
    <row r="2945" spans="1:24" x14ac:dyDescent="0.45">
      <c r="A2945" s="865"/>
      <c r="B2945" s="26" t="s">
        <v>24</v>
      </c>
      <c r="C2945" s="232">
        <v>52</v>
      </c>
      <c r="D2945" s="28">
        <v>16</v>
      </c>
      <c r="E2945" s="29" t="str">
        <f t="shared" si="102"/>
        <v>015216</v>
      </c>
      <c r="F2945" s="30" t="s">
        <v>36</v>
      </c>
      <c r="G2945" s="33" t="s">
        <v>46</v>
      </c>
      <c r="H2945" s="34" t="s">
        <v>4068</v>
      </c>
      <c r="I2945" s="33" t="s">
        <v>490</v>
      </c>
      <c r="J2945" s="174" t="s">
        <v>4475</v>
      </c>
      <c r="K2945" s="33"/>
      <c r="L2945" s="34"/>
      <c r="M2945" s="33"/>
      <c r="N2945" s="34"/>
      <c r="O2945" s="33"/>
      <c r="P2945" s="34"/>
      <c r="Q2945" s="234"/>
      <c r="R2945" s="37"/>
      <c r="S2945" s="38"/>
      <c r="T2945" s="43"/>
      <c r="U2945" s="42"/>
      <c r="V2945" s="41">
        <f t="shared" si="104"/>
        <v>32</v>
      </c>
      <c r="W2945" s="13"/>
      <c r="X2945" s="15"/>
    </row>
    <row r="2946" spans="1:24" x14ac:dyDescent="0.45">
      <c r="A2946" s="865"/>
      <c r="B2946" s="26" t="s">
        <v>24</v>
      </c>
      <c r="C2946" s="232">
        <v>52</v>
      </c>
      <c r="D2946" s="28">
        <v>16</v>
      </c>
      <c r="E2946" s="29" t="str">
        <f t="shared" si="102"/>
        <v>015216</v>
      </c>
      <c r="F2946" s="30" t="s">
        <v>36</v>
      </c>
      <c r="G2946" s="33" t="s">
        <v>46</v>
      </c>
      <c r="H2946" s="34" t="s">
        <v>4068</v>
      </c>
      <c r="I2946" s="33" t="s">
        <v>492</v>
      </c>
      <c r="J2946" s="174" t="s">
        <v>4476</v>
      </c>
      <c r="K2946" s="33"/>
      <c r="L2946" s="34"/>
      <c r="M2946" s="33"/>
      <c r="N2946" s="34"/>
      <c r="O2946" s="33"/>
      <c r="P2946" s="34"/>
      <c r="Q2946" s="234"/>
      <c r="R2946" s="37"/>
      <c r="S2946" s="38"/>
      <c r="T2946" s="43"/>
      <c r="U2946" s="42"/>
      <c r="V2946" s="41">
        <f t="shared" si="104"/>
        <v>33</v>
      </c>
      <c r="W2946" s="13"/>
      <c r="X2946" s="15"/>
    </row>
    <row r="2947" spans="1:24" x14ac:dyDescent="0.45">
      <c r="A2947" s="865"/>
      <c r="B2947" s="26" t="s">
        <v>24</v>
      </c>
      <c r="C2947" s="232">
        <v>52</v>
      </c>
      <c r="D2947" s="28">
        <v>16</v>
      </c>
      <c r="E2947" s="29" t="str">
        <f t="shared" si="102"/>
        <v>015216</v>
      </c>
      <c r="F2947" s="30" t="s">
        <v>36</v>
      </c>
      <c r="G2947" s="33" t="s">
        <v>46</v>
      </c>
      <c r="H2947" s="34" t="s">
        <v>4068</v>
      </c>
      <c r="I2947" s="33" t="s">
        <v>494</v>
      </c>
      <c r="J2947" s="174" t="s">
        <v>4477</v>
      </c>
      <c r="K2947" s="107"/>
      <c r="L2947" s="105"/>
      <c r="M2947" s="33"/>
      <c r="N2947" s="34"/>
      <c r="O2947" s="33"/>
      <c r="P2947" s="34"/>
      <c r="Q2947" s="234"/>
      <c r="R2947" s="37"/>
      <c r="S2947" s="38"/>
      <c r="T2947" s="43"/>
      <c r="U2947" s="42"/>
      <c r="V2947" s="41">
        <f t="shared" si="104"/>
        <v>30</v>
      </c>
      <c r="W2947" s="13"/>
      <c r="X2947" s="15"/>
    </row>
    <row r="2948" spans="1:24" x14ac:dyDescent="0.45">
      <c r="A2948" s="865"/>
      <c r="B2948" s="26" t="s">
        <v>24</v>
      </c>
      <c r="C2948" s="232">
        <v>52</v>
      </c>
      <c r="D2948" s="28">
        <v>16</v>
      </c>
      <c r="E2948" s="29" t="str">
        <f t="shared" si="102"/>
        <v>015216</v>
      </c>
      <c r="F2948" s="30" t="s">
        <v>36</v>
      </c>
      <c r="G2948" s="33" t="s">
        <v>46</v>
      </c>
      <c r="H2948" s="34" t="s">
        <v>4068</v>
      </c>
      <c r="I2948" s="31" t="s">
        <v>496</v>
      </c>
      <c r="J2948" s="174" t="s">
        <v>4478</v>
      </c>
      <c r="K2948" s="107"/>
      <c r="L2948" s="105"/>
      <c r="M2948" s="33"/>
      <c r="N2948" s="34"/>
      <c r="O2948" s="33"/>
      <c r="P2948" s="34"/>
      <c r="Q2948" s="234"/>
      <c r="R2948" s="37"/>
      <c r="S2948" s="38"/>
      <c r="T2948" s="43"/>
      <c r="U2948" s="42"/>
      <c r="V2948" s="41">
        <f t="shared" si="104"/>
        <v>51</v>
      </c>
      <c r="W2948" s="13"/>
      <c r="X2948" s="15"/>
    </row>
    <row r="2949" spans="1:24" x14ac:dyDescent="0.45">
      <c r="A2949" s="865"/>
      <c r="B2949" s="26" t="s">
        <v>24</v>
      </c>
      <c r="C2949" s="232">
        <v>52</v>
      </c>
      <c r="D2949" s="28">
        <v>16</v>
      </c>
      <c r="E2949" s="29" t="str">
        <f t="shared" si="102"/>
        <v>015216</v>
      </c>
      <c r="F2949" s="30" t="s">
        <v>36</v>
      </c>
      <c r="G2949" s="33" t="s">
        <v>46</v>
      </c>
      <c r="H2949" s="34" t="s">
        <v>4068</v>
      </c>
      <c r="I2949" s="31" t="s">
        <v>498</v>
      </c>
      <c r="J2949" s="174" t="s">
        <v>4479</v>
      </c>
      <c r="K2949" s="107"/>
      <c r="L2949" s="105"/>
      <c r="M2949" s="33"/>
      <c r="N2949" s="34"/>
      <c r="O2949" s="33"/>
      <c r="P2949" s="34"/>
      <c r="Q2949" s="234"/>
      <c r="R2949" s="37"/>
      <c r="S2949" s="38"/>
      <c r="T2949" s="43"/>
      <c r="U2949" s="42"/>
      <c r="V2949" s="41">
        <f t="shared" si="104"/>
        <v>48</v>
      </c>
      <c r="W2949" s="13"/>
      <c r="X2949" s="15"/>
    </row>
    <row r="2950" spans="1:24" x14ac:dyDescent="0.45">
      <c r="A2950" s="865"/>
      <c r="B2950" s="26" t="s">
        <v>24</v>
      </c>
      <c r="C2950" s="232">
        <v>52</v>
      </c>
      <c r="D2950" s="28">
        <v>16</v>
      </c>
      <c r="E2950" s="29" t="str">
        <f t="shared" si="102"/>
        <v>015216</v>
      </c>
      <c r="F2950" s="30" t="s">
        <v>36</v>
      </c>
      <c r="G2950" s="33" t="s">
        <v>46</v>
      </c>
      <c r="H2950" s="34" t="s">
        <v>4068</v>
      </c>
      <c r="I2950" s="31" t="s">
        <v>500</v>
      </c>
      <c r="J2950" s="174" t="s">
        <v>4480</v>
      </c>
      <c r="K2950" s="107"/>
      <c r="L2950" s="105"/>
      <c r="M2950" s="33"/>
      <c r="N2950" s="34"/>
      <c r="O2950" s="33"/>
      <c r="P2950" s="34"/>
      <c r="Q2950" s="234"/>
      <c r="R2950" s="37"/>
      <c r="S2950" s="38"/>
      <c r="T2950" s="43"/>
      <c r="U2950" s="42"/>
      <c r="V2950" s="41">
        <f t="shared" si="104"/>
        <v>43</v>
      </c>
      <c r="W2950" s="13"/>
      <c r="X2950" s="15"/>
    </row>
    <row r="2951" spans="1:24" x14ac:dyDescent="0.45">
      <c r="A2951" s="865"/>
      <c r="B2951" s="26" t="s">
        <v>24</v>
      </c>
      <c r="C2951" s="232">
        <v>52</v>
      </c>
      <c r="D2951" s="28">
        <v>16</v>
      </c>
      <c r="E2951" s="29" t="str">
        <f t="shared" si="102"/>
        <v>015216</v>
      </c>
      <c r="F2951" s="30" t="s">
        <v>36</v>
      </c>
      <c r="G2951" s="33" t="s">
        <v>46</v>
      </c>
      <c r="H2951" s="34" t="s">
        <v>4068</v>
      </c>
      <c r="I2951" s="33" t="s">
        <v>502</v>
      </c>
      <c r="J2951" s="174" t="s">
        <v>4481</v>
      </c>
      <c r="K2951" s="107"/>
      <c r="L2951" s="105"/>
      <c r="M2951" s="33"/>
      <c r="N2951" s="34"/>
      <c r="O2951" s="33"/>
      <c r="P2951" s="34"/>
      <c r="Q2951" s="234"/>
      <c r="R2951" s="37"/>
      <c r="S2951" s="38"/>
      <c r="T2951" s="43"/>
      <c r="U2951" s="42"/>
      <c r="V2951" s="41">
        <f t="shared" si="104"/>
        <v>29</v>
      </c>
      <c r="W2951" s="13"/>
      <c r="X2951" s="15"/>
    </row>
    <row r="2952" spans="1:24" x14ac:dyDescent="0.45">
      <c r="A2952" s="865"/>
      <c r="B2952" s="26" t="s">
        <v>24</v>
      </c>
      <c r="C2952" s="232">
        <v>52</v>
      </c>
      <c r="D2952" s="28">
        <v>16</v>
      </c>
      <c r="E2952" s="29" t="str">
        <f t="shared" si="102"/>
        <v>015216</v>
      </c>
      <c r="F2952" s="30" t="s">
        <v>36</v>
      </c>
      <c r="G2952" s="33" t="s">
        <v>46</v>
      </c>
      <c r="H2952" s="34" t="s">
        <v>4068</v>
      </c>
      <c r="I2952" s="33" t="s">
        <v>504</v>
      </c>
      <c r="J2952" s="174" t="s">
        <v>4482</v>
      </c>
      <c r="K2952" s="107"/>
      <c r="L2952" s="105"/>
      <c r="M2952" s="33"/>
      <c r="N2952" s="34"/>
      <c r="O2952" s="33"/>
      <c r="P2952" s="34"/>
      <c r="Q2952" s="234"/>
      <c r="R2952" s="37"/>
      <c r="S2952" s="38"/>
      <c r="T2952" s="43"/>
      <c r="U2952" s="42"/>
      <c r="V2952" s="41"/>
      <c r="W2952" s="13"/>
      <c r="X2952" s="15"/>
    </row>
    <row r="2953" spans="1:24" x14ac:dyDescent="0.45">
      <c r="A2953" s="865"/>
      <c r="B2953" s="26" t="s">
        <v>24</v>
      </c>
      <c r="C2953" s="232">
        <v>52</v>
      </c>
      <c r="D2953" s="28">
        <v>16</v>
      </c>
      <c r="E2953" s="29" t="str">
        <f t="shared" si="102"/>
        <v>015216</v>
      </c>
      <c r="F2953" s="30" t="s">
        <v>36</v>
      </c>
      <c r="G2953" s="33" t="s">
        <v>46</v>
      </c>
      <c r="H2953" s="34" t="s">
        <v>4068</v>
      </c>
      <c r="I2953" s="33" t="s">
        <v>506</v>
      </c>
      <c r="J2953" s="174" t="s">
        <v>4483</v>
      </c>
      <c r="K2953" s="107"/>
      <c r="L2953" s="105"/>
      <c r="M2953" s="33"/>
      <c r="N2953" s="34"/>
      <c r="O2953" s="33"/>
      <c r="P2953" s="34"/>
      <c r="Q2953" s="234"/>
      <c r="R2953" s="37"/>
      <c r="S2953" s="38"/>
      <c r="T2953" s="43"/>
      <c r="U2953" s="42"/>
      <c r="V2953" s="41"/>
      <c r="W2953" s="13"/>
      <c r="X2953" s="15"/>
    </row>
    <row r="2954" spans="1:24" x14ac:dyDescent="0.45">
      <c r="A2954" s="865"/>
      <c r="B2954" s="26" t="s">
        <v>24</v>
      </c>
      <c r="C2954" s="232">
        <v>52</v>
      </c>
      <c r="D2954" s="28">
        <v>16</v>
      </c>
      <c r="E2954" s="29" t="str">
        <f t="shared" si="102"/>
        <v>015216</v>
      </c>
      <c r="F2954" s="30" t="s">
        <v>36</v>
      </c>
      <c r="G2954" s="33" t="s">
        <v>46</v>
      </c>
      <c r="H2954" s="34" t="s">
        <v>4068</v>
      </c>
      <c r="I2954" s="55" t="s">
        <v>508</v>
      </c>
      <c r="J2954" s="174" t="s">
        <v>4484</v>
      </c>
      <c r="K2954" s="107"/>
      <c r="L2954" s="105"/>
      <c r="M2954" s="33"/>
      <c r="N2954" s="34"/>
      <c r="O2954" s="33"/>
      <c r="P2954" s="34"/>
      <c r="Q2954" s="234"/>
      <c r="R2954" s="37"/>
      <c r="S2954" s="38"/>
      <c r="T2954" s="43"/>
      <c r="U2954" s="42"/>
      <c r="V2954" s="41"/>
      <c r="W2954" s="13"/>
      <c r="X2954" s="15"/>
    </row>
    <row r="2955" spans="1:24" x14ac:dyDescent="0.45">
      <c r="A2955" s="865"/>
      <c r="B2955" s="26" t="s">
        <v>24</v>
      </c>
      <c r="C2955" s="232">
        <v>52</v>
      </c>
      <c r="D2955" s="28">
        <v>16</v>
      </c>
      <c r="E2955" s="29" t="str">
        <f t="shared" si="102"/>
        <v>015216</v>
      </c>
      <c r="F2955" s="30" t="s">
        <v>36</v>
      </c>
      <c r="G2955" s="33" t="s">
        <v>46</v>
      </c>
      <c r="H2955" s="34" t="s">
        <v>4068</v>
      </c>
      <c r="I2955" s="55" t="s">
        <v>510</v>
      </c>
      <c r="J2955" s="174" t="s">
        <v>4485</v>
      </c>
      <c r="K2955" s="107"/>
      <c r="L2955" s="105"/>
      <c r="M2955" s="33"/>
      <c r="N2955" s="34"/>
      <c r="O2955" s="33"/>
      <c r="P2955" s="34"/>
      <c r="Q2955" s="234"/>
      <c r="R2955" s="37"/>
      <c r="S2955" s="38"/>
      <c r="T2955" s="43"/>
      <c r="U2955" s="42"/>
      <c r="V2955" s="41"/>
      <c r="W2955" s="13"/>
      <c r="X2955" s="15"/>
    </row>
    <row r="2956" spans="1:24" x14ac:dyDescent="0.45">
      <c r="A2956" s="865"/>
      <c r="B2956" s="26" t="s">
        <v>24</v>
      </c>
      <c r="C2956" s="232">
        <v>52</v>
      </c>
      <c r="D2956" s="28">
        <v>16</v>
      </c>
      <c r="E2956" s="29" t="str">
        <f t="shared" si="102"/>
        <v>015216</v>
      </c>
      <c r="F2956" s="30" t="s">
        <v>36</v>
      </c>
      <c r="G2956" s="33" t="s">
        <v>46</v>
      </c>
      <c r="H2956" s="34" t="s">
        <v>4068</v>
      </c>
      <c r="I2956" s="55" t="s">
        <v>512</v>
      </c>
      <c r="J2956" s="174" t="s">
        <v>4486</v>
      </c>
      <c r="K2956" s="107"/>
      <c r="L2956" s="105"/>
      <c r="M2956" s="33"/>
      <c r="N2956" s="34"/>
      <c r="O2956" s="33"/>
      <c r="P2956" s="34"/>
      <c r="Q2956" s="234"/>
      <c r="R2956" s="37"/>
      <c r="S2956" s="38"/>
      <c r="T2956" s="43"/>
      <c r="U2956" s="42"/>
      <c r="V2956" s="41"/>
      <c r="W2956" s="13"/>
      <c r="X2956" s="15"/>
    </row>
    <row r="2957" spans="1:24" x14ac:dyDescent="0.45">
      <c r="A2957" s="865"/>
      <c r="B2957" s="26" t="s">
        <v>24</v>
      </c>
      <c r="C2957" s="232">
        <v>52</v>
      </c>
      <c r="D2957" s="28">
        <v>16</v>
      </c>
      <c r="E2957" s="29" t="str">
        <f t="shared" si="102"/>
        <v>015216</v>
      </c>
      <c r="F2957" s="30" t="s">
        <v>36</v>
      </c>
      <c r="G2957" s="33" t="s">
        <v>46</v>
      </c>
      <c r="H2957" s="34" t="s">
        <v>4068</v>
      </c>
      <c r="I2957" s="55" t="s">
        <v>514</v>
      </c>
      <c r="J2957" s="174" t="s">
        <v>4487</v>
      </c>
      <c r="K2957" s="107"/>
      <c r="L2957" s="105"/>
      <c r="M2957" s="33"/>
      <c r="N2957" s="34"/>
      <c r="O2957" s="33"/>
      <c r="P2957" s="34"/>
      <c r="Q2957" s="234"/>
      <c r="R2957" s="37"/>
      <c r="S2957" s="38"/>
      <c r="T2957" s="43"/>
      <c r="U2957" s="42"/>
      <c r="V2957" s="41"/>
      <c r="W2957" s="13"/>
      <c r="X2957" s="15"/>
    </row>
    <row r="2958" spans="1:24" x14ac:dyDescent="0.45">
      <c r="A2958" s="865"/>
      <c r="B2958" s="26" t="s">
        <v>24</v>
      </c>
      <c r="C2958" s="232">
        <v>52</v>
      </c>
      <c r="D2958" s="28">
        <v>16</v>
      </c>
      <c r="E2958" s="29" t="str">
        <f t="shared" si="102"/>
        <v>015216</v>
      </c>
      <c r="F2958" s="30" t="s">
        <v>36</v>
      </c>
      <c r="G2958" s="33" t="s">
        <v>46</v>
      </c>
      <c r="H2958" s="34" t="s">
        <v>4068</v>
      </c>
      <c r="I2958" s="55" t="s">
        <v>516</v>
      </c>
      <c r="J2958" s="174" t="s">
        <v>4488</v>
      </c>
      <c r="K2958" s="107"/>
      <c r="L2958" s="105"/>
      <c r="M2958" s="33"/>
      <c r="N2958" s="34"/>
      <c r="O2958" s="33"/>
      <c r="P2958" s="34"/>
      <c r="Q2958" s="234"/>
      <c r="R2958" s="37"/>
      <c r="S2958" s="38"/>
      <c r="T2958" s="43"/>
      <c r="U2958" s="42"/>
      <c r="V2958" s="41"/>
      <c r="W2958" s="13"/>
      <c r="X2958" s="15"/>
    </row>
    <row r="2959" spans="1:24" x14ac:dyDescent="0.45">
      <c r="A2959" s="865"/>
      <c r="B2959" s="26" t="s">
        <v>24</v>
      </c>
      <c r="C2959" s="232">
        <v>52</v>
      </c>
      <c r="D2959" s="28">
        <v>16</v>
      </c>
      <c r="E2959" s="29" t="str">
        <f t="shared" si="102"/>
        <v>015216</v>
      </c>
      <c r="F2959" s="30" t="s">
        <v>36</v>
      </c>
      <c r="G2959" s="33" t="s">
        <v>46</v>
      </c>
      <c r="H2959" s="34" t="s">
        <v>4068</v>
      </c>
      <c r="I2959" s="55" t="s">
        <v>518</v>
      </c>
      <c r="J2959" s="174" t="s">
        <v>4489</v>
      </c>
      <c r="K2959" s="107"/>
      <c r="L2959" s="105"/>
      <c r="M2959" s="33"/>
      <c r="N2959" s="34"/>
      <c r="O2959" s="33"/>
      <c r="P2959" s="34"/>
      <c r="Q2959" s="234"/>
      <c r="R2959" s="37"/>
      <c r="S2959" s="38"/>
      <c r="T2959" s="43"/>
      <c r="U2959" s="42"/>
      <c r="V2959" s="41"/>
      <c r="W2959" s="13"/>
      <c r="X2959" s="15"/>
    </row>
    <row r="2960" spans="1:24" x14ac:dyDescent="0.45">
      <c r="A2960" s="865"/>
      <c r="B2960" s="26" t="s">
        <v>24</v>
      </c>
      <c r="C2960" s="232">
        <v>52</v>
      </c>
      <c r="D2960" s="28">
        <v>16</v>
      </c>
      <c r="E2960" s="29" t="str">
        <f t="shared" si="102"/>
        <v>015216</v>
      </c>
      <c r="F2960" s="30" t="s">
        <v>36</v>
      </c>
      <c r="G2960" s="33" t="s">
        <v>46</v>
      </c>
      <c r="H2960" s="34" t="s">
        <v>4068</v>
      </c>
      <c r="I2960" s="55" t="s">
        <v>520</v>
      </c>
      <c r="J2960" s="174" t="s">
        <v>4490</v>
      </c>
      <c r="K2960" s="107"/>
      <c r="L2960" s="105"/>
      <c r="M2960" s="33"/>
      <c r="N2960" s="34"/>
      <c r="O2960" s="33"/>
      <c r="P2960" s="34"/>
      <c r="Q2960" s="234"/>
      <c r="R2960" s="37"/>
      <c r="S2960" s="38"/>
      <c r="T2960" s="43"/>
      <c r="U2960" s="42"/>
      <c r="V2960" s="41"/>
      <c r="W2960" s="13"/>
      <c r="X2960" s="15"/>
    </row>
    <row r="2961" spans="1:24" x14ac:dyDescent="0.45">
      <c r="A2961" s="865"/>
      <c r="B2961" s="26" t="s">
        <v>24</v>
      </c>
      <c r="C2961" s="232">
        <v>52</v>
      </c>
      <c r="D2961" s="28">
        <v>16</v>
      </c>
      <c r="E2961" s="29" t="str">
        <f t="shared" si="102"/>
        <v>015216</v>
      </c>
      <c r="F2961" s="30" t="s">
        <v>36</v>
      </c>
      <c r="G2961" s="33" t="s">
        <v>46</v>
      </c>
      <c r="H2961" s="34" t="s">
        <v>4068</v>
      </c>
      <c r="I2961" s="55" t="s">
        <v>522</v>
      </c>
      <c r="J2961" s="174" t="s">
        <v>4491</v>
      </c>
      <c r="K2961" s="107"/>
      <c r="L2961" s="105"/>
      <c r="M2961" s="33"/>
      <c r="N2961" s="34"/>
      <c r="O2961" s="33"/>
      <c r="P2961" s="34"/>
      <c r="Q2961" s="234"/>
      <c r="R2961" s="37"/>
      <c r="S2961" s="38"/>
      <c r="T2961" s="43"/>
      <c r="U2961" s="42"/>
      <c r="V2961" s="41"/>
      <c r="W2961" s="13"/>
      <c r="X2961" s="15"/>
    </row>
    <row r="2962" spans="1:24" x14ac:dyDescent="0.45">
      <c r="A2962" s="865"/>
      <c r="B2962" s="26" t="s">
        <v>24</v>
      </c>
      <c r="C2962" s="232">
        <v>52</v>
      </c>
      <c r="D2962" s="28">
        <v>16</v>
      </c>
      <c r="E2962" s="29" t="str">
        <f t="shared" si="102"/>
        <v>015216</v>
      </c>
      <c r="F2962" s="30" t="s">
        <v>36</v>
      </c>
      <c r="G2962" s="33" t="s">
        <v>46</v>
      </c>
      <c r="H2962" s="34" t="s">
        <v>4068</v>
      </c>
      <c r="I2962" s="55" t="s">
        <v>524</v>
      </c>
      <c r="J2962" s="174" t="s">
        <v>4492</v>
      </c>
      <c r="K2962" s="107"/>
      <c r="L2962" s="105"/>
      <c r="M2962" s="33"/>
      <c r="N2962" s="34"/>
      <c r="O2962" s="33"/>
      <c r="P2962" s="34"/>
      <c r="Q2962" s="234"/>
      <c r="R2962" s="37"/>
      <c r="S2962" s="38"/>
      <c r="T2962" s="43"/>
      <c r="U2962" s="42"/>
      <c r="V2962" s="41"/>
      <c r="W2962" s="13"/>
      <c r="X2962" s="15"/>
    </row>
    <row r="2963" spans="1:24" x14ac:dyDescent="0.45">
      <c r="A2963" s="865"/>
      <c r="B2963" s="26" t="s">
        <v>24</v>
      </c>
      <c r="C2963" s="232">
        <v>52</v>
      </c>
      <c r="D2963" s="28">
        <v>16</v>
      </c>
      <c r="E2963" s="29" t="str">
        <f t="shared" si="102"/>
        <v>015216</v>
      </c>
      <c r="F2963" s="30" t="s">
        <v>36</v>
      </c>
      <c r="G2963" s="33" t="s">
        <v>46</v>
      </c>
      <c r="H2963" s="34" t="s">
        <v>4068</v>
      </c>
      <c r="I2963" s="55" t="s">
        <v>526</v>
      </c>
      <c r="J2963" s="174" t="s">
        <v>4493</v>
      </c>
      <c r="K2963" s="107"/>
      <c r="L2963" s="105"/>
      <c r="M2963" s="33"/>
      <c r="N2963" s="34"/>
      <c r="O2963" s="33"/>
      <c r="P2963" s="34"/>
      <c r="Q2963" s="234"/>
      <c r="R2963" s="37"/>
      <c r="S2963" s="38"/>
      <c r="T2963" s="43"/>
      <c r="U2963" s="42"/>
      <c r="V2963" s="41"/>
      <c r="W2963" s="13"/>
    </row>
    <row r="2964" spans="1:24" x14ac:dyDescent="0.45">
      <c r="A2964" s="865"/>
      <c r="B2964" s="26" t="s">
        <v>24</v>
      </c>
      <c r="C2964" s="232">
        <v>52</v>
      </c>
      <c r="D2964" s="28">
        <v>16</v>
      </c>
      <c r="E2964" s="29" t="str">
        <f t="shared" si="102"/>
        <v>015216</v>
      </c>
      <c r="F2964" s="30" t="s">
        <v>36</v>
      </c>
      <c r="G2964" s="33" t="s">
        <v>46</v>
      </c>
      <c r="H2964" s="34" t="s">
        <v>4068</v>
      </c>
      <c r="I2964" s="55" t="s">
        <v>528</v>
      </c>
      <c r="J2964" s="174" t="s">
        <v>4494</v>
      </c>
      <c r="K2964" s="107"/>
      <c r="L2964" s="105"/>
      <c r="M2964" s="33"/>
      <c r="N2964" s="34"/>
      <c r="O2964" s="33"/>
      <c r="P2964" s="34"/>
      <c r="Q2964" s="234"/>
      <c r="R2964" s="37"/>
      <c r="S2964" s="38"/>
      <c r="T2964" s="43"/>
      <c r="U2964" s="42"/>
      <c r="V2964" s="41"/>
      <c r="W2964" s="13"/>
    </row>
    <row r="2965" spans="1:24" x14ac:dyDescent="0.45">
      <c r="A2965" s="865"/>
      <c r="B2965" s="26" t="s">
        <v>24</v>
      </c>
      <c r="C2965" s="232">
        <v>52</v>
      </c>
      <c r="D2965" s="28">
        <v>16</v>
      </c>
      <c r="E2965" s="29" t="str">
        <f t="shared" si="102"/>
        <v>015216</v>
      </c>
      <c r="F2965" s="30" t="s">
        <v>36</v>
      </c>
      <c r="G2965" s="33" t="s">
        <v>46</v>
      </c>
      <c r="H2965" s="34" t="s">
        <v>4068</v>
      </c>
      <c r="I2965" s="55" t="s">
        <v>530</v>
      </c>
      <c r="J2965" s="174" t="s">
        <v>4495</v>
      </c>
      <c r="K2965" s="107"/>
      <c r="L2965" s="105"/>
      <c r="M2965" s="33"/>
      <c r="N2965" s="34"/>
      <c r="O2965" s="33"/>
      <c r="P2965" s="34"/>
      <c r="Q2965" s="234"/>
      <c r="R2965" s="37"/>
      <c r="S2965" s="38"/>
      <c r="T2965" s="43"/>
      <c r="U2965" s="42"/>
      <c r="V2965" s="41"/>
      <c r="W2965" s="13"/>
    </row>
    <row r="2966" spans="1:24" x14ac:dyDescent="0.45">
      <c r="A2966" s="865"/>
      <c r="B2966" s="26" t="s">
        <v>24</v>
      </c>
      <c r="C2966" s="232">
        <v>52</v>
      </c>
      <c r="D2966" s="28">
        <v>16</v>
      </c>
      <c r="E2966" s="29" t="str">
        <f t="shared" si="102"/>
        <v>015216</v>
      </c>
      <c r="F2966" s="30" t="s">
        <v>36</v>
      </c>
      <c r="G2966" s="33" t="s">
        <v>46</v>
      </c>
      <c r="H2966" s="34" t="s">
        <v>4068</v>
      </c>
      <c r="I2966" s="55" t="s">
        <v>532</v>
      </c>
      <c r="J2966" s="174" t="s">
        <v>4496</v>
      </c>
      <c r="K2966" s="107"/>
      <c r="L2966" s="105"/>
      <c r="M2966" s="33"/>
      <c r="N2966" s="34"/>
      <c r="O2966" s="33"/>
      <c r="P2966" s="34"/>
      <c r="Q2966" s="234"/>
      <c r="R2966" s="37"/>
      <c r="S2966" s="38"/>
      <c r="T2966" s="43"/>
      <c r="U2966" s="42"/>
      <c r="V2966" s="41"/>
      <c r="W2966" s="13"/>
    </row>
    <row r="2967" spans="1:24" x14ac:dyDescent="0.45">
      <c r="A2967" s="865"/>
      <c r="B2967" s="26" t="s">
        <v>24</v>
      </c>
      <c r="C2967" s="232">
        <v>52</v>
      </c>
      <c r="D2967" s="28">
        <v>16</v>
      </c>
      <c r="E2967" s="29" t="str">
        <f t="shared" si="102"/>
        <v>015216</v>
      </c>
      <c r="F2967" s="30" t="s">
        <v>36</v>
      </c>
      <c r="G2967" s="33" t="s">
        <v>46</v>
      </c>
      <c r="H2967" s="34" t="s">
        <v>4068</v>
      </c>
      <c r="I2967" s="55" t="s">
        <v>534</v>
      </c>
      <c r="J2967" s="174" t="s">
        <v>4497</v>
      </c>
      <c r="K2967" s="107"/>
      <c r="L2967" s="105"/>
      <c r="M2967" s="33"/>
      <c r="N2967" s="34"/>
      <c r="O2967" s="33"/>
      <c r="P2967" s="34"/>
      <c r="Q2967" s="234"/>
      <c r="R2967" s="37"/>
      <c r="S2967" s="38"/>
      <c r="T2967" s="43"/>
      <c r="U2967" s="42"/>
      <c r="V2967" s="41"/>
      <c r="W2967" s="13"/>
    </row>
    <row r="2968" spans="1:24" x14ac:dyDescent="0.45">
      <c r="A2968" s="865"/>
      <c r="B2968" s="26" t="s">
        <v>24</v>
      </c>
      <c r="C2968" s="232">
        <v>52</v>
      </c>
      <c r="D2968" s="28">
        <v>16</v>
      </c>
      <c r="E2968" s="29" t="str">
        <f t="shared" si="102"/>
        <v>015216</v>
      </c>
      <c r="F2968" s="30" t="s">
        <v>36</v>
      </c>
      <c r="G2968" s="33" t="s">
        <v>46</v>
      </c>
      <c r="H2968" s="34" t="s">
        <v>4068</v>
      </c>
      <c r="I2968" s="55" t="s">
        <v>536</v>
      </c>
      <c r="J2968" s="174" t="s">
        <v>4498</v>
      </c>
      <c r="K2968" s="107"/>
      <c r="L2968" s="105"/>
      <c r="M2968" s="33"/>
      <c r="N2968" s="34"/>
      <c r="O2968" s="33"/>
      <c r="P2968" s="34"/>
      <c r="Q2968" s="234"/>
      <c r="R2968" s="37"/>
      <c r="S2968" s="38"/>
      <c r="T2968" s="43"/>
      <c r="U2968" s="42"/>
      <c r="V2968" s="41"/>
      <c r="W2968" s="13"/>
    </row>
    <row r="2969" spans="1:24" x14ac:dyDescent="0.45">
      <c r="A2969" s="865"/>
      <c r="B2969" s="26" t="s">
        <v>24</v>
      </c>
      <c r="C2969" s="232">
        <v>52</v>
      </c>
      <c r="D2969" s="28">
        <v>16</v>
      </c>
      <c r="E2969" s="29" t="str">
        <f t="shared" si="102"/>
        <v>015216</v>
      </c>
      <c r="F2969" s="30" t="s">
        <v>36</v>
      </c>
      <c r="G2969" s="33" t="s">
        <v>46</v>
      </c>
      <c r="H2969" s="34" t="s">
        <v>4068</v>
      </c>
      <c r="I2969" s="55" t="s">
        <v>538</v>
      </c>
      <c r="J2969" s="174" t="s">
        <v>4499</v>
      </c>
      <c r="K2969" s="107"/>
      <c r="L2969" s="105"/>
      <c r="M2969" s="33"/>
      <c r="N2969" s="34"/>
      <c r="O2969" s="33"/>
      <c r="P2969" s="34"/>
      <c r="Q2969" s="234"/>
      <c r="R2969" s="37"/>
      <c r="S2969" s="38"/>
      <c r="T2969" s="43"/>
      <c r="U2969" s="42"/>
      <c r="V2969" s="41"/>
      <c r="W2969" s="13"/>
    </row>
    <row r="2970" spans="1:24" x14ac:dyDescent="0.45">
      <c r="A2970" s="865"/>
      <c r="B2970" s="26" t="s">
        <v>24</v>
      </c>
      <c r="C2970" s="232">
        <v>52</v>
      </c>
      <c r="D2970" s="28">
        <v>16</v>
      </c>
      <c r="E2970" s="29" t="str">
        <f t="shared" si="102"/>
        <v>015216</v>
      </c>
      <c r="F2970" s="30" t="s">
        <v>36</v>
      </c>
      <c r="G2970" s="33" t="s">
        <v>46</v>
      </c>
      <c r="H2970" s="34" t="s">
        <v>4068</v>
      </c>
      <c r="I2970" s="55" t="s">
        <v>540</v>
      </c>
      <c r="J2970" s="174" t="s">
        <v>4500</v>
      </c>
      <c r="K2970" s="107"/>
      <c r="L2970" s="105"/>
      <c r="M2970" s="33"/>
      <c r="N2970" s="34"/>
      <c r="O2970" s="33"/>
      <c r="P2970" s="34"/>
      <c r="Q2970" s="234"/>
      <c r="R2970" s="37"/>
      <c r="S2970" s="38"/>
      <c r="T2970" s="43"/>
      <c r="U2970" s="42"/>
      <c r="V2970" s="41"/>
      <c r="W2970" s="13"/>
    </row>
    <row r="2971" spans="1:24" s="54" customFormat="1" x14ac:dyDescent="0.45">
      <c r="A2971" s="865"/>
      <c r="B2971" s="26" t="s">
        <v>24</v>
      </c>
      <c r="C2971" s="232">
        <v>52</v>
      </c>
      <c r="D2971" s="28">
        <v>16</v>
      </c>
      <c r="E2971" s="29" t="s">
        <v>4296</v>
      </c>
      <c r="F2971" s="203" t="s">
        <v>26</v>
      </c>
      <c r="G2971" s="47" t="s">
        <v>49</v>
      </c>
      <c r="H2971" s="192" t="s">
        <v>162</v>
      </c>
      <c r="I2971" s="47" t="s">
        <v>28</v>
      </c>
      <c r="J2971" s="192" t="s">
        <v>4067</v>
      </c>
      <c r="K2971" s="74" t="s">
        <v>30</v>
      </c>
      <c r="L2971" s="73" t="s">
        <v>123</v>
      </c>
      <c r="M2971" s="47" t="s">
        <v>40</v>
      </c>
      <c r="N2971" s="48" t="s">
        <v>2462</v>
      </c>
      <c r="O2971" s="47" t="s">
        <v>33</v>
      </c>
      <c r="P2971" s="48"/>
      <c r="Q2971" s="236" t="s">
        <v>34</v>
      </c>
      <c r="R2971" s="51"/>
      <c r="S2971" s="24" t="s">
        <v>35</v>
      </c>
      <c r="T2971" s="98"/>
      <c r="U2971" s="42"/>
      <c r="V2971" s="41">
        <f t="shared" ref="V2971:V3020" si="105">LEN(H2971&amp;J2971&amp;L2971&amp;N2971&amp;P2971&amp;R2971)+5</f>
        <v>32</v>
      </c>
      <c r="W2971" s="52"/>
      <c r="X2971" s="53">
        <f>LEN(H2972&amp;J2972&amp;L2972&amp;N2972&amp;P2972&amp;R2972)+5</f>
        <v>77</v>
      </c>
    </row>
    <row r="2972" spans="1:24" x14ac:dyDescent="0.45">
      <c r="A2972" s="865"/>
      <c r="B2972" s="26" t="s">
        <v>24</v>
      </c>
      <c r="C2972" s="232">
        <v>52</v>
      </c>
      <c r="D2972" s="28">
        <v>16</v>
      </c>
      <c r="E2972" s="29" t="str">
        <f t="shared" si="102"/>
        <v>015216</v>
      </c>
      <c r="F2972" s="30" t="s">
        <v>36</v>
      </c>
      <c r="G2972" s="33" t="s">
        <v>49</v>
      </c>
      <c r="H2972" s="34" t="s">
        <v>4068</v>
      </c>
      <c r="I2972" s="33" t="s">
        <v>24</v>
      </c>
      <c r="J2972" s="174" t="s">
        <v>4501</v>
      </c>
      <c r="K2972" s="31" t="s">
        <v>24</v>
      </c>
      <c r="L2972" s="34" t="s">
        <v>4070</v>
      </c>
      <c r="M2972" s="31" t="s">
        <v>24</v>
      </c>
      <c r="N2972" s="34" t="s">
        <v>4502</v>
      </c>
      <c r="O2972" s="33" t="s">
        <v>24</v>
      </c>
      <c r="P2972" s="34" t="s">
        <v>4503</v>
      </c>
      <c r="Q2972" s="234"/>
      <c r="R2972" s="37"/>
      <c r="S2972" s="38" t="s">
        <v>4072</v>
      </c>
      <c r="T2972" s="43"/>
      <c r="U2972" s="42" t="s">
        <v>2610</v>
      </c>
      <c r="V2972" s="41">
        <f t="shared" si="105"/>
        <v>77</v>
      </c>
      <c r="W2972" s="13"/>
    </row>
    <row r="2973" spans="1:24" x14ac:dyDescent="0.45">
      <c r="A2973" s="865"/>
      <c r="B2973" s="26" t="s">
        <v>24</v>
      </c>
      <c r="C2973" s="232">
        <v>52</v>
      </c>
      <c r="D2973" s="28">
        <v>16</v>
      </c>
      <c r="E2973" s="29" t="str">
        <f t="shared" si="102"/>
        <v>015216</v>
      </c>
      <c r="F2973" s="30" t="s">
        <v>36</v>
      </c>
      <c r="G2973" s="33" t="s">
        <v>49</v>
      </c>
      <c r="H2973" s="34" t="s">
        <v>4068</v>
      </c>
      <c r="I2973" s="33" t="s">
        <v>40</v>
      </c>
      <c r="J2973" s="174" t="s">
        <v>4504</v>
      </c>
      <c r="K2973" s="31" t="s">
        <v>40</v>
      </c>
      <c r="L2973" s="34" t="s">
        <v>4074</v>
      </c>
      <c r="M2973" s="33" t="s">
        <v>40</v>
      </c>
      <c r="N2973" s="34" t="s">
        <v>4091</v>
      </c>
      <c r="O2973" s="33" t="s">
        <v>40</v>
      </c>
      <c r="P2973" s="34" t="s">
        <v>336</v>
      </c>
      <c r="Q2973" s="234"/>
      <c r="R2973" s="37"/>
      <c r="S2973" s="38" t="s">
        <v>2615</v>
      </c>
      <c r="T2973" s="43"/>
      <c r="U2973" s="42"/>
      <c r="V2973" s="41">
        <f t="shared" si="105"/>
        <v>46</v>
      </c>
      <c r="W2973" s="13"/>
    </row>
    <row r="2974" spans="1:24" x14ac:dyDescent="0.45">
      <c r="A2974" s="865"/>
      <c r="B2974" s="26" t="s">
        <v>24</v>
      </c>
      <c r="C2974" s="232">
        <v>52</v>
      </c>
      <c r="D2974" s="28">
        <v>16</v>
      </c>
      <c r="E2974" s="29" t="str">
        <f t="shared" si="102"/>
        <v>015216</v>
      </c>
      <c r="F2974" s="30" t="s">
        <v>36</v>
      </c>
      <c r="G2974" s="33" t="s">
        <v>49</v>
      </c>
      <c r="H2974" s="34" t="s">
        <v>4068</v>
      </c>
      <c r="I2974" s="33" t="s">
        <v>43</v>
      </c>
      <c r="J2974" s="174" t="s">
        <v>4505</v>
      </c>
      <c r="K2974" s="33" t="s">
        <v>43</v>
      </c>
      <c r="L2974" s="34" t="s">
        <v>4506</v>
      </c>
      <c r="M2974" s="33" t="s">
        <v>43</v>
      </c>
      <c r="N2974" s="34" t="s">
        <v>4075</v>
      </c>
      <c r="O2974" s="33"/>
      <c r="P2974" s="34"/>
      <c r="Q2974" s="234"/>
      <c r="R2974" s="37"/>
      <c r="S2974" s="38" t="s">
        <v>4078</v>
      </c>
      <c r="T2974" s="43"/>
      <c r="U2974" s="42"/>
      <c r="V2974" s="41">
        <f t="shared" si="105"/>
        <v>46</v>
      </c>
      <c r="W2974" s="13"/>
    </row>
    <row r="2975" spans="1:24" x14ac:dyDescent="0.45">
      <c r="A2975" s="865"/>
      <c r="B2975" s="26" t="s">
        <v>24</v>
      </c>
      <c r="C2975" s="232">
        <v>52</v>
      </c>
      <c r="D2975" s="28">
        <v>16</v>
      </c>
      <c r="E2975" s="29" t="str">
        <f t="shared" si="102"/>
        <v>015216</v>
      </c>
      <c r="F2975" s="30" t="s">
        <v>36</v>
      </c>
      <c r="G2975" s="33" t="s">
        <v>49</v>
      </c>
      <c r="H2975" s="34" t="s">
        <v>4068</v>
      </c>
      <c r="I2975" s="33" t="s">
        <v>46</v>
      </c>
      <c r="J2975" s="174" t="s">
        <v>4507</v>
      </c>
      <c r="K2975" s="33" t="s">
        <v>46</v>
      </c>
      <c r="L2975" s="34" t="s">
        <v>4313</v>
      </c>
      <c r="M2975" s="33" t="s">
        <v>46</v>
      </c>
      <c r="N2975" s="34" t="s">
        <v>4105</v>
      </c>
      <c r="O2975" s="33"/>
      <c r="P2975" s="34"/>
      <c r="Q2975" s="234"/>
      <c r="R2975" s="37"/>
      <c r="S2975" s="38" t="s">
        <v>51</v>
      </c>
      <c r="T2975" s="43"/>
      <c r="U2975" s="42"/>
      <c r="V2975" s="41">
        <f t="shared" si="105"/>
        <v>43</v>
      </c>
      <c r="W2975" s="13"/>
    </row>
    <row r="2976" spans="1:24" x14ac:dyDescent="0.45">
      <c r="A2976" s="865"/>
      <c r="B2976" s="26" t="s">
        <v>24</v>
      </c>
      <c r="C2976" s="232">
        <v>52</v>
      </c>
      <c r="D2976" s="28">
        <v>16</v>
      </c>
      <c r="E2976" s="29" t="str">
        <f t="shared" si="102"/>
        <v>015216</v>
      </c>
      <c r="F2976" s="30" t="s">
        <v>36</v>
      </c>
      <c r="G2976" s="33" t="s">
        <v>49</v>
      </c>
      <c r="H2976" s="34" t="s">
        <v>4068</v>
      </c>
      <c r="I2976" s="33" t="s">
        <v>49</v>
      </c>
      <c r="J2976" s="174" t="s">
        <v>4508</v>
      </c>
      <c r="K2976" s="33" t="s">
        <v>49</v>
      </c>
      <c r="L2976" s="34" t="s">
        <v>4077</v>
      </c>
      <c r="M2976" s="33" t="s">
        <v>49</v>
      </c>
      <c r="N2976" s="34" t="s">
        <v>4203</v>
      </c>
      <c r="O2976" s="33"/>
      <c r="P2976" s="34"/>
      <c r="Q2976" s="234"/>
      <c r="R2976" s="37"/>
      <c r="S2976" s="38" t="s">
        <v>4084</v>
      </c>
      <c r="T2976" s="43"/>
      <c r="U2976" s="42"/>
      <c r="V2976" s="41">
        <f t="shared" si="105"/>
        <v>58</v>
      </c>
      <c r="W2976" s="13"/>
    </row>
    <row r="2977" spans="1:24" x14ac:dyDescent="0.45">
      <c r="A2977" s="865"/>
      <c r="B2977" s="26" t="s">
        <v>24</v>
      </c>
      <c r="C2977" s="232">
        <v>52</v>
      </c>
      <c r="D2977" s="28">
        <v>16</v>
      </c>
      <c r="E2977" s="29" t="str">
        <f t="shared" si="102"/>
        <v>015216</v>
      </c>
      <c r="F2977" s="30" t="s">
        <v>36</v>
      </c>
      <c r="G2977" s="33" t="s">
        <v>49</v>
      </c>
      <c r="H2977" s="34" t="s">
        <v>4068</v>
      </c>
      <c r="I2977" s="33" t="s">
        <v>52</v>
      </c>
      <c r="J2977" s="174" t="s">
        <v>4509</v>
      </c>
      <c r="K2977" s="33" t="s">
        <v>52</v>
      </c>
      <c r="L2977" s="34" t="s">
        <v>4080</v>
      </c>
      <c r="M2977" s="33" t="s">
        <v>52</v>
      </c>
      <c r="N2977" s="34" t="s">
        <v>4107</v>
      </c>
      <c r="O2977" s="33"/>
      <c r="P2977" s="34"/>
      <c r="Q2977" s="234"/>
      <c r="R2977" s="37"/>
      <c r="S2977" s="38" t="s">
        <v>4088</v>
      </c>
      <c r="T2977" s="43"/>
      <c r="U2977" s="42"/>
      <c r="V2977" s="41">
        <f t="shared" si="105"/>
        <v>55</v>
      </c>
      <c r="W2977" s="13"/>
    </row>
    <row r="2978" spans="1:24" x14ac:dyDescent="0.45">
      <c r="A2978" s="865"/>
      <c r="B2978" s="26" t="s">
        <v>24</v>
      </c>
      <c r="C2978" s="232">
        <v>52</v>
      </c>
      <c r="D2978" s="28">
        <v>16</v>
      </c>
      <c r="E2978" s="29" t="str">
        <f t="shared" si="102"/>
        <v>015216</v>
      </c>
      <c r="F2978" s="30" t="s">
        <v>36</v>
      </c>
      <c r="G2978" s="33" t="s">
        <v>49</v>
      </c>
      <c r="H2978" s="34" t="s">
        <v>4068</v>
      </c>
      <c r="I2978" s="33" t="s">
        <v>54</v>
      </c>
      <c r="J2978" s="174" t="s">
        <v>4510</v>
      </c>
      <c r="K2978" s="33" t="s">
        <v>54</v>
      </c>
      <c r="L2978" s="34" t="s">
        <v>4082</v>
      </c>
      <c r="M2978" s="33" t="s">
        <v>54</v>
      </c>
      <c r="N2978" s="34" t="s">
        <v>4511</v>
      </c>
      <c r="O2978" s="33"/>
      <c r="P2978" s="34"/>
      <c r="Q2978" s="234"/>
      <c r="R2978" s="37"/>
      <c r="S2978" s="38"/>
      <c r="T2978" s="43"/>
      <c r="U2978" s="42"/>
      <c r="V2978" s="41">
        <f t="shared" si="105"/>
        <v>46</v>
      </c>
      <c r="W2978" s="13"/>
    </row>
    <row r="2979" spans="1:24" x14ac:dyDescent="0.45">
      <c r="A2979" s="865"/>
      <c r="B2979" s="26" t="s">
        <v>24</v>
      </c>
      <c r="C2979" s="232">
        <v>52</v>
      </c>
      <c r="D2979" s="28">
        <v>16</v>
      </c>
      <c r="E2979" s="29" t="str">
        <f t="shared" si="102"/>
        <v>015216</v>
      </c>
      <c r="F2979" s="30" t="s">
        <v>36</v>
      </c>
      <c r="G2979" s="33" t="s">
        <v>49</v>
      </c>
      <c r="H2979" s="34" t="s">
        <v>4068</v>
      </c>
      <c r="I2979" s="33" t="s">
        <v>56</v>
      </c>
      <c r="J2979" s="174" t="s">
        <v>4512</v>
      </c>
      <c r="K2979" s="33" t="s">
        <v>56</v>
      </c>
      <c r="L2979" s="34" t="s">
        <v>4090</v>
      </c>
      <c r="M2979" s="55" t="s">
        <v>56</v>
      </c>
      <c r="N2979" s="34" t="s">
        <v>4421</v>
      </c>
      <c r="O2979" s="33"/>
      <c r="P2979" s="34"/>
      <c r="Q2979" s="234"/>
      <c r="R2979" s="37"/>
      <c r="S2979" s="38"/>
      <c r="T2979" s="43"/>
      <c r="U2979" s="42"/>
      <c r="V2979" s="41">
        <f t="shared" si="105"/>
        <v>44</v>
      </c>
      <c r="W2979" s="13"/>
      <c r="X2979" s="15"/>
    </row>
    <row r="2980" spans="1:24" x14ac:dyDescent="0.45">
      <c r="A2980" s="865"/>
      <c r="B2980" s="26" t="s">
        <v>24</v>
      </c>
      <c r="C2980" s="232">
        <v>52</v>
      </c>
      <c r="D2980" s="28">
        <v>16</v>
      </c>
      <c r="E2980" s="29" t="str">
        <f t="shared" si="102"/>
        <v>015216</v>
      </c>
      <c r="F2980" s="30" t="s">
        <v>36</v>
      </c>
      <c r="G2980" s="33" t="s">
        <v>49</v>
      </c>
      <c r="H2980" s="34" t="s">
        <v>4068</v>
      </c>
      <c r="I2980" s="33" t="s">
        <v>58</v>
      </c>
      <c r="J2980" s="174" t="s">
        <v>4513</v>
      </c>
      <c r="K2980" s="33" t="s">
        <v>58</v>
      </c>
      <c r="L2980" s="34" t="s">
        <v>4427</v>
      </c>
      <c r="M2980" s="55" t="s">
        <v>58</v>
      </c>
      <c r="N2980" s="34" t="s">
        <v>4094</v>
      </c>
      <c r="O2980" s="33"/>
      <c r="P2980" s="34"/>
      <c r="Q2980" s="234"/>
      <c r="R2980" s="37"/>
      <c r="S2980" s="38"/>
      <c r="T2980" s="43"/>
      <c r="U2980" s="42"/>
      <c r="V2980" s="41">
        <f t="shared" si="105"/>
        <v>53</v>
      </c>
      <c r="W2980" s="13"/>
      <c r="X2980" s="15"/>
    </row>
    <row r="2981" spans="1:24" x14ac:dyDescent="0.45">
      <c r="A2981" s="865"/>
      <c r="B2981" s="26" t="s">
        <v>24</v>
      </c>
      <c r="C2981" s="232">
        <v>52</v>
      </c>
      <c r="D2981" s="28">
        <v>16</v>
      </c>
      <c r="E2981" s="29" t="str">
        <f t="shared" si="102"/>
        <v>015216</v>
      </c>
      <c r="F2981" s="30" t="s">
        <v>36</v>
      </c>
      <c r="G2981" s="33" t="s">
        <v>49</v>
      </c>
      <c r="H2981" s="34" t="s">
        <v>4068</v>
      </c>
      <c r="I2981" s="33" t="s">
        <v>60</v>
      </c>
      <c r="J2981" s="174" t="s">
        <v>4514</v>
      </c>
      <c r="K2981" s="33" t="s">
        <v>60</v>
      </c>
      <c r="L2981" s="34" t="s">
        <v>4099</v>
      </c>
      <c r="M2981" s="55" t="s">
        <v>60</v>
      </c>
      <c r="N2981" s="34" t="s">
        <v>4515</v>
      </c>
      <c r="O2981" s="33"/>
      <c r="P2981" s="34"/>
      <c r="Q2981" s="234"/>
      <c r="R2981" s="37"/>
      <c r="S2981" s="38"/>
      <c r="T2981" s="43"/>
      <c r="U2981" s="42"/>
      <c r="V2981" s="41">
        <f t="shared" si="105"/>
        <v>55</v>
      </c>
      <c r="W2981" s="13"/>
      <c r="X2981" s="15"/>
    </row>
    <row r="2982" spans="1:24" x14ac:dyDescent="0.45">
      <c r="A2982" s="865"/>
      <c r="B2982" s="26" t="s">
        <v>24</v>
      </c>
      <c r="C2982" s="232">
        <v>52</v>
      </c>
      <c r="D2982" s="28">
        <v>16</v>
      </c>
      <c r="E2982" s="29" t="str">
        <f t="shared" si="102"/>
        <v>015216</v>
      </c>
      <c r="F2982" s="30" t="s">
        <v>36</v>
      </c>
      <c r="G2982" s="33" t="s">
        <v>49</v>
      </c>
      <c r="H2982" s="34" t="s">
        <v>4068</v>
      </c>
      <c r="I2982" s="33" t="s">
        <v>62</v>
      </c>
      <c r="J2982" s="174" t="s">
        <v>4516</v>
      </c>
      <c r="K2982" s="33" t="s">
        <v>62</v>
      </c>
      <c r="L2982" s="34" t="s">
        <v>4219</v>
      </c>
      <c r="M2982" s="33"/>
      <c r="N2982" s="34"/>
      <c r="O2982" s="33"/>
      <c r="P2982" s="34"/>
      <c r="Q2982" s="234"/>
      <c r="R2982" s="37"/>
      <c r="S2982" s="38"/>
      <c r="T2982" s="43"/>
      <c r="U2982" s="42"/>
      <c r="V2982" s="41">
        <f t="shared" si="105"/>
        <v>46</v>
      </c>
      <c r="W2982" s="13"/>
      <c r="X2982" s="15"/>
    </row>
    <row r="2983" spans="1:24" x14ac:dyDescent="0.45">
      <c r="A2983" s="865"/>
      <c r="B2983" s="26" t="s">
        <v>24</v>
      </c>
      <c r="C2983" s="232">
        <v>52</v>
      </c>
      <c r="D2983" s="28">
        <v>16</v>
      </c>
      <c r="E2983" s="29" t="str">
        <f t="shared" si="102"/>
        <v>015216</v>
      </c>
      <c r="F2983" s="30" t="s">
        <v>36</v>
      </c>
      <c r="G2983" s="33" t="s">
        <v>49</v>
      </c>
      <c r="H2983" s="34" t="s">
        <v>4068</v>
      </c>
      <c r="I2983" s="33" t="s">
        <v>64</v>
      </c>
      <c r="J2983" s="174" t="s">
        <v>4517</v>
      </c>
      <c r="K2983" s="33" t="s">
        <v>64</v>
      </c>
      <c r="L2983" s="34" t="s">
        <v>4111</v>
      </c>
      <c r="M2983" s="33"/>
      <c r="N2983" s="34"/>
      <c r="O2983" s="33"/>
      <c r="P2983" s="34"/>
      <c r="Q2983" s="234"/>
      <c r="R2983" s="37"/>
      <c r="S2983" s="38"/>
      <c r="T2983" s="43"/>
      <c r="U2983" s="42"/>
      <c r="V2983" s="41">
        <f t="shared" si="105"/>
        <v>41</v>
      </c>
      <c r="W2983" s="13"/>
      <c r="X2983" s="15"/>
    </row>
    <row r="2984" spans="1:24" x14ac:dyDescent="0.45">
      <c r="A2984" s="865"/>
      <c r="B2984" s="26" t="s">
        <v>24</v>
      </c>
      <c r="C2984" s="232">
        <v>52</v>
      </c>
      <c r="D2984" s="28">
        <v>16</v>
      </c>
      <c r="E2984" s="29" t="str">
        <f t="shared" si="102"/>
        <v>015216</v>
      </c>
      <c r="F2984" s="30" t="s">
        <v>36</v>
      </c>
      <c r="G2984" s="33" t="s">
        <v>49</v>
      </c>
      <c r="H2984" s="34" t="s">
        <v>4068</v>
      </c>
      <c r="I2984" s="33" t="s">
        <v>66</v>
      </c>
      <c r="J2984" s="174" t="s">
        <v>4518</v>
      </c>
      <c r="K2984" s="33" t="s">
        <v>66</v>
      </c>
      <c r="L2984" s="34" t="s">
        <v>4519</v>
      </c>
      <c r="M2984" s="33"/>
      <c r="N2984" s="34"/>
      <c r="O2984" s="33"/>
      <c r="P2984" s="34"/>
      <c r="Q2984" s="234"/>
      <c r="R2984" s="37"/>
      <c r="S2984" s="38"/>
      <c r="T2984" s="43"/>
      <c r="U2984" s="42"/>
      <c r="V2984" s="41">
        <f t="shared" si="105"/>
        <v>43</v>
      </c>
      <c r="W2984" s="13"/>
      <c r="X2984" s="15"/>
    </row>
    <row r="2985" spans="1:24" x14ac:dyDescent="0.45">
      <c r="A2985" s="865"/>
      <c r="B2985" s="26" t="s">
        <v>24</v>
      </c>
      <c r="C2985" s="232">
        <v>52</v>
      </c>
      <c r="D2985" s="28">
        <v>16</v>
      </c>
      <c r="E2985" s="29" t="str">
        <f t="shared" si="102"/>
        <v>015216</v>
      </c>
      <c r="F2985" s="30" t="s">
        <v>36</v>
      </c>
      <c r="G2985" s="33" t="s">
        <v>49</v>
      </c>
      <c r="H2985" s="34" t="s">
        <v>4068</v>
      </c>
      <c r="I2985" s="33" t="s">
        <v>68</v>
      </c>
      <c r="J2985" s="174" t="s">
        <v>4520</v>
      </c>
      <c r="K2985" s="55" t="s">
        <v>68</v>
      </c>
      <c r="L2985" s="34" t="s">
        <v>4521</v>
      </c>
      <c r="M2985" s="33"/>
      <c r="N2985" s="34"/>
      <c r="O2985" s="33"/>
      <c r="P2985" s="34"/>
      <c r="Q2985" s="234"/>
      <c r="R2985" s="37"/>
      <c r="S2985" s="38"/>
      <c r="T2985" s="43"/>
      <c r="U2985" s="42"/>
      <c r="V2985" s="41">
        <f t="shared" si="105"/>
        <v>46</v>
      </c>
      <c r="W2985" s="13"/>
      <c r="X2985" s="15"/>
    </row>
    <row r="2986" spans="1:24" x14ac:dyDescent="0.45">
      <c r="A2986" s="865"/>
      <c r="B2986" s="26" t="s">
        <v>24</v>
      </c>
      <c r="C2986" s="232">
        <v>52</v>
      </c>
      <c r="D2986" s="28">
        <v>16</v>
      </c>
      <c r="E2986" s="29" t="str">
        <f t="shared" si="102"/>
        <v>015216</v>
      </c>
      <c r="F2986" s="30" t="s">
        <v>36</v>
      </c>
      <c r="G2986" s="33" t="s">
        <v>49</v>
      </c>
      <c r="H2986" s="34" t="s">
        <v>4068</v>
      </c>
      <c r="I2986" s="33" t="s">
        <v>70</v>
      </c>
      <c r="J2986" s="174" t="s">
        <v>4522</v>
      </c>
      <c r="K2986" s="33" t="s">
        <v>70</v>
      </c>
      <c r="L2986" s="34" t="s">
        <v>4096</v>
      </c>
      <c r="M2986" s="33"/>
      <c r="N2986" s="34"/>
      <c r="O2986" s="33"/>
      <c r="P2986" s="34"/>
      <c r="Q2986" s="234"/>
      <c r="R2986" s="37"/>
      <c r="S2986" s="38"/>
      <c r="T2986" s="43"/>
      <c r="U2986" s="42"/>
      <c r="V2986" s="41">
        <f t="shared" si="105"/>
        <v>60</v>
      </c>
      <c r="W2986" s="13"/>
      <c r="X2986" s="15"/>
    </row>
    <row r="2987" spans="1:24" x14ac:dyDescent="0.45">
      <c r="A2987" s="865"/>
      <c r="B2987" s="26" t="s">
        <v>24</v>
      </c>
      <c r="C2987" s="232">
        <v>52</v>
      </c>
      <c r="D2987" s="28">
        <v>16</v>
      </c>
      <c r="E2987" s="29" t="str">
        <f t="shared" si="102"/>
        <v>015216</v>
      </c>
      <c r="F2987" s="30" t="s">
        <v>36</v>
      </c>
      <c r="G2987" s="33" t="s">
        <v>49</v>
      </c>
      <c r="H2987" s="34" t="s">
        <v>4068</v>
      </c>
      <c r="I2987" s="33" t="s">
        <v>72</v>
      </c>
      <c r="J2987" s="174" t="s">
        <v>4523</v>
      </c>
      <c r="K2987" s="55" t="s">
        <v>72</v>
      </c>
      <c r="L2987" s="34" t="s">
        <v>4524</v>
      </c>
      <c r="M2987" s="33"/>
      <c r="N2987" s="34"/>
      <c r="O2987" s="33"/>
      <c r="P2987" s="34"/>
      <c r="Q2987" s="234"/>
      <c r="R2987" s="37"/>
      <c r="S2987" s="38"/>
      <c r="T2987" s="43"/>
      <c r="U2987" s="42"/>
      <c r="V2987" s="41">
        <f t="shared" si="105"/>
        <v>61</v>
      </c>
      <c r="W2987" s="13"/>
      <c r="X2987" s="15"/>
    </row>
    <row r="2988" spans="1:24" x14ac:dyDescent="0.45">
      <c r="A2988" s="865"/>
      <c r="B2988" s="26" t="s">
        <v>24</v>
      </c>
      <c r="C2988" s="232">
        <v>52</v>
      </c>
      <c r="D2988" s="28">
        <v>16</v>
      </c>
      <c r="E2988" s="29" t="str">
        <f t="shared" si="102"/>
        <v>015216</v>
      </c>
      <c r="F2988" s="30" t="s">
        <v>36</v>
      </c>
      <c r="G2988" s="33" t="s">
        <v>49</v>
      </c>
      <c r="H2988" s="34" t="s">
        <v>4068</v>
      </c>
      <c r="I2988" s="33" t="s">
        <v>74</v>
      </c>
      <c r="J2988" s="174" t="s">
        <v>4525</v>
      </c>
      <c r="K2988" s="55" t="s">
        <v>74</v>
      </c>
      <c r="L2988" s="34" t="s">
        <v>4131</v>
      </c>
      <c r="M2988" s="33"/>
      <c r="N2988" s="34"/>
      <c r="O2988" s="33"/>
      <c r="P2988" s="34"/>
      <c r="Q2988" s="234"/>
      <c r="R2988" s="37"/>
      <c r="S2988" s="38"/>
      <c r="T2988" s="43"/>
      <c r="U2988" s="42"/>
      <c r="V2988" s="41">
        <f t="shared" si="105"/>
        <v>49</v>
      </c>
      <c r="W2988" s="13"/>
      <c r="X2988" s="15"/>
    </row>
    <row r="2989" spans="1:24" x14ac:dyDescent="0.45">
      <c r="A2989" s="865"/>
      <c r="B2989" s="26" t="s">
        <v>24</v>
      </c>
      <c r="C2989" s="232">
        <v>52</v>
      </c>
      <c r="D2989" s="28">
        <v>16</v>
      </c>
      <c r="E2989" s="29" t="str">
        <f t="shared" si="102"/>
        <v>015216</v>
      </c>
      <c r="F2989" s="30" t="s">
        <v>36</v>
      </c>
      <c r="G2989" s="33" t="s">
        <v>49</v>
      </c>
      <c r="H2989" s="34" t="s">
        <v>4068</v>
      </c>
      <c r="I2989" s="33" t="s">
        <v>76</v>
      </c>
      <c r="J2989" s="174" t="s">
        <v>4526</v>
      </c>
      <c r="K2989" s="33"/>
      <c r="L2989" s="34"/>
      <c r="M2989" s="33"/>
      <c r="N2989" s="34"/>
      <c r="O2989" s="33"/>
      <c r="P2989" s="34"/>
      <c r="Q2989" s="234"/>
      <c r="R2989" s="37"/>
      <c r="S2989" s="38"/>
      <c r="T2989" s="43"/>
      <c r="U2989" s="42"/>
      <c r="V2989" s="41">
        <f t="shared" si="105"/>
        <v>33</v>
      </c>
      <c r="W2989" s="13"/>
      <c r="X2989" s="15"/>
    </row>
    <row r="2990" spans="1:24" x14ac:dyDescent="0.45">
      <c r="A2990" s="865"/>
      <c r="B2990" s="26" t="s">
        <v>24</v>
      </c>
      <c r="C2990" s="232">
        <v>52</v>
      </c>
      <c r="D2990" s="28">
        <v>16</v>
      </c>
      <c r="E2990" s="29" t="str">
        <f t="shared" si="102"/>
        <v>015216</v>
      </c>
      <c r="F2990" s="30" t="s">
        <v>36</v>
      </c>
      <c r="G2990" s="33" t="s">
        <v>49</v>
      </c>
      <c r="H2990" s="34" t="s">
        <v>4068</v>
      </c>
      <c r="I2990" s="33" t="s">
        <v>78</v>
      </c>
      <c r="J2990" s="174" t="s">
        <v>4527</v>
      </c>
      <c r="K2990" s="33"/>
      <c r="L2990" s="34"/>
      <c r="M2990" s="33"/>
      <c r="N2990" s="34"/>
      <c r="O2990" s="33"/>
      <c r="P2990" s="34"/>
      <c r="Q2990" s="234"/>
      <c r="R2990" s="37"/>
      <c r="S2990" s="38"/>
      <c r="T2990" s="43"/>
      <c r="U2990" s="42"/>
      <c r="V2990" s="41">
        <f t="shared" si="105"/>
        <v>36</v>
      </c>
      <c r="W2990" s="13"/>
      <c r="X2990" s="15"/>
    </row>
    <row r="2991" spans="1:24" x14ac:dyDescent="0.45">
      <c r="A2991" s="865"/>
      <c r="B2991" s="26" t="s">
        <v>24</v>
      </c>
      <c r="C2991" s="232">
        <v>52</v>
      </c>
      <c r="D2991" s="28">
        <v>16</v>
      </c>
      <c r="E2991" s="29" t="str">
        <f t="shared" si="102"/>
        <v>015216</v>
      </c>
      <c r="F2991" s="30" t="s">
        <v>36</v>
      </c>
      <c r="G2991" s="33" t="s">
        <v>49</v>
      </c>
      <c r="H2991" s="34" t="s">
        <v>4068</v>
      </c>
      <c r="I2991" s="33" t="s">
        <v>80</v>
      </c>
      <c r="J2991" s="174" t="s">
        <v>4528</v>
      </c>
      <c r="K2991" s="33"/>
      <c r="L2991" s="34"/>
      <c r="M2991" s="33"/>
      <c r="N2991" s="34"/>
      <c r="O2991" s="33"/>
      <c r="P2991" s="34"/>
      <c r="Q2991" s="234"/>
      <c r="R2991" s="37"/>
      <c r="S2991" s="38"/>
      <c r="T2991" s="43"/>
      <c r="U2991" s="42"/>
      <c r="V2991" s="41">
        <f t="shared" si="105"/>
        <v>34</v>
      </c>
      <c r="W2991" s="13"/>
      <c r="X2991" s="15"/>
    </row>
    <row r="2992" spans="1:24" x14ac:dyDescent="0.45">
      <c r="A2992" s="865"/>
      <c r="B2992" s="26" t="s">
        <v>24</v>
      </c>
      <c r="C2992" s="232">
        <v>52</v>
      </c>
      <c r="D2992" s="28">
        <v>16</v>
      </c>
      <c r="E2992" s="29" t="str">
        <f t="shared" si="102"/>
        <v>015216</v>
      </c>
      <c r="F2992" s="30" t="s">
        <v>36</v>
      </c>
      <c r="G2992" s="33" t="s">
        <v>49</v>
      </c>
      <c r="H2992" s="34" t="s">
        <v>4068</v>
      </c>
      <c r="I2992" s="33" t="s">
        <v>82</v>
      </c>
      <c r="J2992" s="174" t="s">
        <v>4529</v>
      </c>
      <c r="K2992" s="33"/>
      <c r="L2992" s="34"/>
      <c r="M2992" s="33"/>
      <c r="N2992" s="34"/>
      <c r="O2992" s="33"/>
      <c r="P2992" s="34"/>
      <c r="Q2992" s="234"/>
      <c r="R2992" s="37"/>
      <c r="S2992" s="38"/>
      <c r="T2992" s="43"/>
      <c r="U2992" s="42"/>
      <c r="V2992" s="41">
        <f t="shared" si="105"/>
        <v>40</v>
      </c>
      <c r="W2992" s="13"/>
      <c r="X2992" s="15"/>
    </row>
    <row r="2993" spans="1:24" x14ac:dyDescent="0.45">
      <c r="A2993" s="865"/>
      <c r="B2993" s="26" t="s">
        <v>24</v>
      </c>
      <c r="C2993" s="232">
        <v>52</v>
      </c>
      <c r="D2993" s="28">
        <v>16</v>
      </c>
      <c r="E2993" s="29" t="str">
        <f t="shared" si="102"/>
        <v>015216</v>
      </c>
      <c r="F2993" s="30" t="s">
        <v>36</v>
      </c>
      <c r="G2993" s="33" t="s">
        <v>49</v>
      </c>
      <c r="H2993" s="34" t="s">
        <v>4068</v>
      </c>
      <c r="I2993" s="33" t="s">
        <v>84</v>
      </c>
      <c r="J2993" s="174" t="s">
        <v>4530</v>
      </c>
      <c r="K2993" s="33"/>
      <c r="L2993" s="34"/>
      <c r="M2993" s="33"/>
      <c r="N2993" s="34"/>
      <c r="O2993" s="33"/>
      <c r="P2993" s="34"/>
      <c r="Q2993" s="234"/>
      <c r="R2993" s="37"/>
      <c r="S2993" s="38"/>
      <c r="T2993" s="43"/>
      <c r="U2993" s="42"/>
      <c r="V2993" s="41">
        <f t="shared" si="105"/>
        <v>35</v>
      </c>
      <c r="W2993" s="13"/>
      <c r="X2993" s="15"/>
    </row>
    <row r="2994" spans="1:24" x14ac:dyDescent="0.45">
      <c r="A2994" s="865"/>
      <c r="B2994" s="26" t="s">
        <v>24</v>
      </c>
      <c r="C2994" s="232">
        <v>52</v>
      </c>
      <c r="D2994" s="28">
        <v>16</v>
      </c>
      <c r="E2994" s="29" t="str">
        <f t="shared" si="102"/>
        <v>015216</v>
      </c>
      <c r="F2994" s="30" t="s">
        <v>36</v>
      </c>
      <c r="G2994" s="33" t="s">
        <v>49</v>
      </c>
      <c r="H2994" s="34" t="s">
        <v>4068</v>
      </c>
      <c r="I2994" s="33" t="s">
        <v>86</v>
      </c>
      <c r="J2994" s="174" t="s">
        <v>4531</v>
      </c>
      <c r="K2994" s="33"/>
      <c r="L2994" s="34"/>
      <c r="M2994" s="33"/>
      <c r="N2994" s="34"/>
      <c r="O2994" s="33"/>
      <c r="P2994" s="34"/>
      <c r="Q2994" s="234"/>
      <c r="R2994" s="37"/>
      <c r="S2994" s="38"/>
      <c r="T2994" s="43"/>
      <c r="U2994" s="42"/>
      <c r="V2994" s="41">
        <f t="shared" si="105"/>
        <v>45</v>
      </c>
      <c r="W2994" s="13"/>
      <c r="X2994" s="15"/>
    </row>
    <row r="2995" spans="1:24" x14ac:dyDescent="0.45">
      <c r="A2995" s="865"/>
      <c r="B2995" s="26" t="s">
        <v>24</v>
      </c>
      <c r="C2995" s="232">
        <v>52</v>
      </c>
      <c r="D2995" s="28">
        <v>16</v>
      </c>
      <c r="E2995" s="29" t="str">
        <f t="shared" si="102"/>
        <v>015216</v>
      </c>
      <c r="F2995" s="30" t="s">
        <v>36</v>
      </c>
      <c r="G2995" s="33" t="s">
        <v>49</v>
      </c>
      <c r="H2995" s="34" t="s">
        <v>4068</v>
      </c>
      <c r="I2995" s="33" t="s">
        <v>25</v>
      </c>
      <c r="J2995" s="174" t="s">
        <v>4532</v>
      </c>
      <c r="K2995" s="33"/>
      <c r="L2995" s="34"/>
      <c r="M2995" s="33"/>
      <c r="N2995" s="34"/>
      <c r="O2995" s="33"/>
      <c r="P2995" s="34"/>
      <c r="Q2995" s="234"/>
      <c r="R2995" s="37"/>
      <c r="S2995" s="38"/>
      <c r="T2995" s="43"/>
      <c r="U2995" s="42"/>
      <c r="V2995" s="41">
        <f t="shared" si="105"/>
        <v>43</v>
      </c>
      <c r="W2995" s="13"/>
      <c r="X2995" s="15"/>
    </row>
    <row r="2996" spans="1:24" x14ac:dyDescent="0.45">
      <c r="A2996" s="865"/>
      <c r="B2996" s="26" t="s">
        <v>24</v>
      </c>
      <c r="C2996" s="232">
        <v>52</v>
      </c>
      <c r="D2996" s="28">
        <v>16</v>
      </c>
      <c r="E2996" s="29" t="str">
        <f t="shared" si="102"/>
        <v>015216</v>
      </c>
      <c r="F2996" s="30" t="s">
        <v>36</v>
      </c>
      <c r="G2996" s="33" t="s">
        <v>49</v>
      </c>
      <c r="H2996" s="34" t="s">
        <v>4068</v>
      </c>
      <c r="I2996" s="33" t="s">
        <v>89</v>
      </c>
      <c r="J2996" s="174" t="s">
        <v>4533</v>
      </c>
      <c r="K2996" s="33"/>
      <c r="L2996" s="34"/>
      <c r="M2996" s="33"/>
      <c r="N2996" s="34"/>
      <c r="O2996" s="33"/>
      <c r="P2996" s="34"/>
      <c r="Q2996" s="234"/>
      <c r="R2996" s="37"/>
      <c r="S2996" s="38"/>
      <c r="T2996" s="43"/>
      <c r="U2996" s="42"/>
      <c r="V2996" s="41">
        <f t="shared" si="105"/>
        <v>36</v>
      </c>
      <c r="W2996" s="13"/>
      <c r="X2996" s="15"/>
    </row>
    <row r="2997" spans="1:24" x14ac:dyDescent="0.45">
      <c r="A2997" s="865"/>
      <c r="B2997" s="26" t="s">
        <v>24</v>
      </c>
      <c r="C2997" s="232">
        <v>52</v>
      </c>
      <c r="D2997" s="28">
        <v>16</v>
      </c>
      <c r="E2997" s="29" t="str">
        <f t="shared" si="102"/>
        <v>015216</v>
      </c>
      <c r="F2997" s="30" t="s">
        <v>36</v>
      </c>
      <c r="G2997" s="33" t="s">
        <v>49</v>
      </c>
      <c r="H2997" s="34" t="s">
        <v>4068</v>
      </c>
      <c r="I2997" s="33" t="s">
        <v>91</v>
      </c>
      <c r="J2997" s="174" t="s">
        <v>4534</v>
      </c>
      <c r="K2997" s="33"/>
      <c r="L2997" s="34"/>
      <c r="M2997" s="33"/>
      <c r="N2997" s="34"/>
      <c r="O2997" s="33"/>
      <c r="P2997" s="34"/>
      <c r="Q2997" s="234"/>
      <c r="R2997" s="37"/>
      <c r="S2997" s="38"/>
      <c r="T2997" s="43"/>
      <c r="U2997" s="42"/>
      <c r="V2997" s="41">
        <f t="shared" si="105"/>
        <v>50</v>
      </c>
      <c r="W2997" s="13"/>
      <c r="X2997" s="15"/>
    </row>
    <row r="2998" spans="1:24" x14ac:dyDescent="0.45">
      <c r="A2998" s="865"/>
      <c r="B2998" s="26" t="s">
        <v>24</v>
      </c>
      <c r="C2998" s="232">
        <v>52</v>
      </c>
      <c r="D2998" s="28">
        <v>16</v>
      </c>
      <c r="E2998" s="29" t="str">
        <f t="shared" si="102"/>
        <v>015216</v>
      </c>
      <c r="F2998" s="30" t="s">
        <v>36</v>
      </c>
      <c r="G2998" s="33" t="s">
        <v>49</v>
      </c>
      <c r="H2998" s="34" t="s">
        <v>4068</v>
      </c>
      <c r="I2998" s="33" t="s">
        <v>231</v>
      </c>
      <c r="J2998" s="174" t="s">
        <v>4535</v>
      </c>
      <c r="K2998" s="33"/>
      <c r="L2998" s="34"/>
      <c r="M2998" s="33"/>
      <c r="N2998" s="34"/>
      <c r="O2998" s="33"/>
      <c r="P2998" s="34"/>
      <c r="Q2998" s="234"/>
      <c r="R2998" s="37"/>
      <c r="S2998" s="38"/>
      <c r="T2998" s="43"/>
      <c r="U2998" s="42"/>
      <c r="V2998" s="41">
        <f t="shared" si="105"/>
        <v>50</v>
      </c>
      <c r="W2998" s="13"/>
      <c r="X2998" s="15"/>
    </row>
    <row r="2999" spans="1:24" x14ac:dyDescent="0.45">
      <c r="A2999" s="865"/>
      <c r="B2999" s="26" t="s">
        <v>24</v>
      </c>
      <c r="C2999" s="232">
        <v>52</v>
      </c>
      <c r="D2999" s="28">
        <v>16</v>
      </c>
      <c r="E2999" s="29" t="str">
        <f t="shared" si="102"/>
        <v>015216</v>
      </c>
      <c r="F2999" s="30" t="s">
        <v>36</v>
      </c>
      <c r="G2999" s="33" t="s">
        <v>49</v>
      </c>
      <c r="H2999" s="34" t="s">
        <v>4068</v>
      </c>
      <c r="I2999" s="33" t="s">
        <v>233</v>
      </c>
      <c r="J2999" s="174" t="s">
        <v>4536</v>
      </c>
      <c r="K2999" s="33"/>
      <c r="L2999" s="34"/>
      <c r="M2999" s="33"/>
      <c r="N2999" s="34"/>
      <c r="O2999" s="33"/>
      <c r="P2999" s="34"/>
      <c r="Q2999" s="234"/>
      <c r="R2999" s="37"/>
      <c r="S2999" s="38"/>
      <c r="T2999" s="43"/>
      <c r="U2999" s="42"/>
      <c r="V2999" s="41">
        <f t="shared" si="105"/>
        <v>45</v>
      </c>
      <c r="W2999" s="13"/>
      <c r="X2999" s="15"/>
    </row>
    <row r="3000" spans="1:24" x14ac:dyDescent="0.45">
      <c r="A3000" s="865"/>
      <c r="B3000" s="26" t="s">
        <v>24</v>
      </c>
      <c r="C3000" s="232">
        <v>52</v>
      </c>
      <c r="D3000" s="28">
        <v>16</v>
      </c>
      <c r="E3000" s="29" t="str">
        <f t="shared" si="102"/>
        <v>015216</v>
      </c>
      <c r="F3000" s="30" t="s">
        <v>36</v>
      </c>
      <c r="G3000" s="33" t="s">
        <v>49</v>
      </c>
      <c r="H3000" s="34" t="s">
        <v>4068</v>
      </c>
      <c r="I3000" s="33" t="s">
        <v>235</v>
      </c>
      <c r="J3000" s="174" t="s">
        <v>4537</v>
      </c>
      <c r="K3000" s="33"/>
      <c r="L3000" s="34"/>
      <c r="M3000" s="33"/>
      <c r="N3000" s="34"/>
      <c r="O3000" s="33"/>
      <c r="P3000" s="34"/>
      <c r="Q3000" s="234"/>
      <c r="R3000" s="37"/>
      <c r="S3000" s="38"/>
      <c r="T3000" s="43"/>
      <c r="U3000" s="42"/>
      <c r="V3000" s="41">
        <f t="shared" si="105"/>
        <v>67</v>
      </c>
      <c r="W3000" s="13"/>
      <c r="X3000" s="15"/>
    </row>
    <row r="3001" spans="1:24" x14ac:dyDescent="0.45">
      <c r="A3001" s="865"/>
      <c r="B3001" s="26" t="s">
        <v>24</v>
      </c>
      <c r="C3001" s="232">
        <v>52</v>
      </c>
      <c r="D3001" s="28">
        <v>16</v>
      </c>
      <c r="E3001" s="29" t="str">
        <f t="shared" si="102"/>
        <v>015216</v>
      </c>
      <c r="F3001" s="30" t="s">
        <v>36</v>
      </c>
      <c r="G3001" s="33" t="s">
        <v>49</v>
      </c>
      <c r="H3001" s="34" t="s">
        <v>4068</v>
      </c>
      <c r="I3001" s="33" t="s">
        <v>237</v>
      </c>
      <c r="J3001" s="174" t="s">
        <v>4538</v>
      </c>
      <c r="K3001" s="33"/>
      <c r="L3001" s="34"/>
      <c r="M3001" s="33"/>
      <c r="N3001" s="34"/>
      <c r="O3001" s="33"/>
      <c r="P3001" s="34"/>
      <c r="Q3001" s="234"/>
      <c r="R3001" s="37"/>
      <c r="S3001" s="38"/>
      <c r="T3001" s="43"/>
      <c r="U3001" s="42"/>
      <c r="V3001" s="41">
        <f t="shared" si="105"/>
        <v>36</v>
      </c>
      <c r="W3001" s="13"/>
      <c r="X3001" s="15"/>
    </row>
    <row r="3002" spans="1:24" x14ac:dyDescent="0.45">
      <c r="A3002" s="865"/>
      <c r="B3002" s="26" t="s">
        <v>24</v>
      </c>
      <c r="C3002" s="232">
        <v>52</v>
      </c>
      <c r="D3002" s="28">
        <v>16</v>
      </c>
      <c r="E3002" s="29" t="str">
        <f t="shared" si="102"/>
        <v>015216</v>
      </c>
      <c r="F3002" s="30" t="s">
        <v>36</v>
      </c>
      <c r="G3002" s="33" t="s">
        <v>49</v>
      </c>
      <c r="H3002" s="34" t="s">
        <v>4068</v>
      </c>
      <c r="I3002" s="33" t="s">
        <v>239</v>
      </c>
      <c r="J3002" s="174" t="s">
        <v>4539</v>
      </c>
      <c r="K3002" s="33"/>
      <c r="L3002" s="34"/>
      <c r="M3002" s="33"/>
      <c r="N3002" s="34"/>
      <c r="O3002" s="33"/>
      <c r="P3002" s="34"/>
      <c r="Q3002" s="234"/>
      <c r="R3002" s="37"/>
      <c r="S3002" s="38"/>
      <c r="T3002" s="43"/>
      <c r="U3002" s="42"/>
      <c r="V3002" s="41">
        <f t="shared" si="105"/>
        <v>32</v>
      </c>
      <c r="W3002" s="13"/>
      <c r="X3002" s="15"/>
    </row>
    <row r="3003" spans="1:24" x14ac:dyDescent="0.45">
      <c r="A3003" s="865"/>
      <c r="B3003" s="26" t="s">
        <v>24</v>
      </c>
      <c r="C3003" s="232">
        <v>52</v>
      </c>
      <c r="D3003" s="28">
        <v>16</v>
      </c>
      <c r="E3003" s="29" t="str">
        <f t="shared" si="102"/>
        <v>015216</v>
      </c>
      <c r="F3003" s="30" t="s">
        <v>36</v>
      </c>
      <c r="G3003" s="33" t="s">
        <v>49</v>
      </c>
      <c r="H3003" s="34" t="s">
        <v>4068</v>
      </c>
      <c r="I3003" s="33" t="s">
        <v>241</v>
      </c>
      <c r="J3003" s="174" t="s">
        <v>4540</v>
      </c>
      <c r="K3003" s="33"/>
      <c r="L3003" s="34"/>
      <c r="M3003" s="33"/>
      <c r="N3003" s="34"/>
      <c r="O3003" s="33"/>
      <c r="P3003" s="34"/>
      <c r="Q3003" s="234"/>
      <c r="R3003" s="37"/>
      <c r="S3003" s="38"/>
      <c r="T3003" s="43"/>
      <c r="U3003" s="42"/>
      <c r="V3003" s="41">
        <f t="shared" si="105"/>
        <v>35</v>
      </c>
      <c r="W3003" s="13"/>
      <c r="X3003" s="15"/>
    </row>
    <row r="3004" spans="1:24" x14ac:dyDescent="0.45">
      <c r="A3004" s="865"/>
      <c r="B3004" s="26" t="s">
        <v>24</v>
      </c>
      <c r="C3004" s="232">
        <v>52</v>
      </c>
      <c r="D3004" s="28">
        <v>16</v>
      </c>
      <c r="E3004" s="29" t="str">
        <f t="shared" si="102"/>
        <v>015216</v>
      </c>
      <c r="F3004" s="30" t="s">
        <v>36</v>
      </c>
      <c r="G3004" s="33" t="s">
        <v>49</v>
      </c>
      <c r="H3004" s="34" t="s">
        <v>4068</v>
      </c>
      <c r="I3004" s="33" t="s">
        <v>243</v>
      </c>
      <c r="J3004" s="174" t="s">
        <v>4541</v>
      </c>
      <c r="K3004" s="33"/>
      <c r="L3004" s="34"/>
      <c r="M3004" s="33"/>
      <c r="N3004" s="34"/>
      <c r="O3004" s="33"/>
      <c r="P3004" s="34"/>
      <c r="Q3004" s="234"/>
      <c r="R3004" s="37"/>
      <c r="S3004" s="38"/>
      <c r="T3004" s="43"/>
      <c r="U3004" s="42"/>
      <c r="V3004" s="41">
        <f t="shared" si="105"/>
        <v>34</v>
      </c>
      <c r="W3004" s="13"/>
      <c r="X3004" s="15"/>
    </row>
    <row r="3005" spans="1:24" x14ac:dyDescent="0.45">
      <c r="A3005" s="865"/>
      <c r="B3005" s="26" t="s">
        <v>24</v>
      </c>
      <c r="C3005" s="232">
        <v>52</v>
      </c>
      <c r="D3005" s="28">
        <v>16</v>
      </c>
      <c r="E3005" s="29" t="str">
        <f t="shared" si="102"/>
        <v>015216</v>
      </c>
      <c r="F3005" s="30" t="s">
        <v>36</v>
      </c>
      <c r="G3005" s="33" t="s">
        <v>49</v>
      </c>
      <c r="H3005" s="34" t="s">
        <v>4068</v>
      </c>
      <c r="I3005" s="55" t="s">
        <v>245</v>
      </c>
      <c r="J3005" s="174" t="s">
        <v>4542</v>
      </c>
      <c r="K3005" s="33"/>
      <c r="L3005" s="34"/>
      <c r="M3005" s="33"/>
      <c r="N3005" s="34"/>
      <c r="O3005" s="33"/>
      <c r="P3005" s="34"/>
      <c r="Q3005" s="234"/>
      <c r="R3005" s="37"/>
      <c r="S3005" s="38"/>
      <c r="T3005" s="43"/>
      <c r="U3005" s="42"/>
      <c r="V3005" s="41">
        <f t="shared" si="105"/>
        <v>31</v>
      </c>
      <c r="W3005" s="13"/>
      <c r="X3005" s="15"/>
    </row>
    <row r="3006" spans="1:24" x14ac:dyDescent="0.45">
      <c r="A3006" s="865"/>
      <c r="B3006" s="26" t="s">
        <v>24</v>
      </c>
      <c r="C3006" s="232">
        <v>52</v>
      </c>
      <c r="D3006" s="28">
        <v>16</v>
      </c>
      <c r="E3006" s="29" t="str">
        <f t="shared" si="102"/>
        <v>015216</v>
      </c>
      <c r="F3006" s="30" t="s">
        <v>36</v>
      </c>
      <c r="G3006" s="33" t="s">
        <v>49</v>
      </c>
      <c r="H3006" s="34" t="s">
        <v>4068</v>
      </c>
      <c r="I3006" s="55" t="s">
        <v>247</v>
      </c>
      <c r="J3006" s="174" t="s">
        <v>4543</v>
      </c>
      <c r="K3006" s="33"/>
      <c r="L3006" s="34"/>
      <c r="M3006" s="33"/>
      <c r="N3006" s="34"/>
      <c r="O3006" s="33"/>
      <c r="P3006" s="34"/>
      <c r="Q3006" s="234"/>
      <c r="R3006" s="37"/>
      <c r="S3006" s="38"/>
      <c r="T3006" s="43"/>
      <c r="U3006" s="42"/>
      <c r="V3006" s="41">
        <f t="shared" si="105"/>
        <v>41</v>
      </c>
      <c r="W3006" s="13"/>
      <c r="X3006" s="15"/>
    </row>
    <row r="3007" spans="1:24" x14ac:dyDescent="0.45">
      <c r="A3007" s="865"/>
      <c r="B3007" s="80" t="s">
        <v>24</v>
      </c>
      <c r="C3007" s="254">
        <v>52</v>
      </c>
      <c r="D3007" s="28">
        <v>16</v>
      </c>
      <c r="E3007" s="83" t="str">
        <f t="shared" si="102"/>
        <v>015216</v>
      </c>
      <c r="F3007" s="84" t="s">
        <v>36</v>
      </c>
      <c r="G3007" s="33" t="s">
        <v>49</v>
      </c>
      <c r="H3007" s="34" t="s">
        <v>4068</v>
      </c>
      <c r="I3007" s="33" t="s">
        <v>249</v>
      </c>
      <c r="J3007" s="205" t="s">
        <v>4544</v>
      </c>
      <c r="K3007" s="46"/>
      <c r="L3007" s="85"/>
      <c r="M3007" s="46"/>
      <c r="N3007" s="85"/>
      <c r="O3007" s="46"/>
      <c r="P3007" s="85"/>
      <c r="Q3007" s="256"/>
      <c r="R3007" s="39"/>
      <c r="S3007" s="87"/>
      <c r="T3007" s="99"/>
      <c r="U3007" s="42"/>
      <c r="V3007" s="41">
        <f t="shared" si="105"/>
        <v>33</v>
      </c>
      <c r="W3007" s="13"/>
      <c r="X3007" s="15"/>
    </row>
    <row r="3008" spans="1:24" x14ac:dyDescent="0.45">
      <c r="A3008" s="865"/>
      <c r="B3008" s="80" t="s">
        <v>24</v>
      </c>
      <c r="C3008" s="254">
        <v>52</v>
      </c>
      <c r="D3008" s="28">
        <v>16</v>
      </c>
      <c r="E3008" s="83" t="str">
        <f t="shared" si="102"/>
        <v>015216</v>
      </c>
      <c r="F3008" s="84" t="s">
        <v>36</v>
      </c>
      <c r="G3008" s="33" t="s">
        <v>49</v>
      </c>
      <c r="H3008" s="34" t="s">
        <v>4068</v>
      </c>
      <c r="I3008" s="33" t="s">
        <v>447</v>
      </c>
      <c r="J3008" s="205" t="s">
        <v>4545</v>
      </c>
      <c r="K3008" s="46"/>
      <c r="L3008" s="85"/>
      <c r="M3008" s="46"/>
      <c r="N3008" s="85"/>
      <c r="O3008" s="46"/>
      <c r="P3008" s="85"/>
      <c r="Q3008" s="256"/>
      <c r="R3008" s="39"/>
      <c r="S3008" s="87"/>
      <c r="T3008" s="99"/>
      <c r="U3008" s="42"/>
      <c r="V3008" s="41">
        <f t="shared" si="105"/>
        <v>29</v>
      </c>
      <c r="W3008" s="13"/>
      <c r="X3008" s="15"/>
    </row>
    <row r="3009" spans="1:24" x14ac:dyDescent="0.45">
      <c r="A3009" s="865"/>
      <c r="B3009" s="80" t="s">
        <v>24</v>
      </c>
      <c r="C3009" s="254">
        <v>52</v>
      </c>
      <c r="D3009" s="28">
        <v>16</v>
      </c>
      <c r="E3009" s="83" t="str">
        <f t="shared" si="102"/>
        <v>015216</v>
      </c>
      <c r="F3009" s="84" t="s">
        <v>36</v>
      </c>
      <c r="G3009" s="33" t="s">
        <v>49</v>
      </c>
      <c r="H3009" s="34" t="s">
        <v>4068</v>
      </c>
      <c r="I3009" s="33" t="s">
        <v>451</v>
      </c>
      <c r="J3009" s="205" t="s">
        <v>4546</v>
      </c>
      <c r="K3009" s="46"/>
      <c r="L3009" s="85"/>
      <c r="M3009" s="46"/>
      <c r="N3009" s="85"/>
      <c r="O3009" s="46"/>
      <c r="P3009" s="85"/>
      <c r="Q3009" s="256"/>
      <c r="R3009" s="39"/>
      <c r="S3009" s="87"/>
      <c r="T3009" s="99"/>
      <c r="U3009" s="42"/>
      <c r="V3009" s="41">
        <f t="shared" si="105"/>
        <v>31</v>
      </c>
      <c r="W3009" s="13"/>
      <c r="X3009" s="15"/>
    </row>
    <row r="3010" spans="1:24" x14ac:dyDescent="0.45">
      <c r="A3010" s="865"/>
      <c r="B3010" s="80" t="s">
        <v>24</v>
      </c>
      <c r="C3010" s="254">
        <v>52</v>
      </c>
      <c r="D3010" s="28">
        <v>16</v>
      </c>
      <c r="E3010" s="83" t="str">
        <f t="shared" si="102"/>
        <v>015216</v>
      </c>
      <c r="F3010" s="84" t="s">
        <v>36</v>
      </c>
      <c r="G3010" s="33" t="s">
        <v>49</v>
      </c>
      <c r="H3010" s="34" t="s">
        <v>4068</v>
      </c>
      <c r="I3010" s="33" t="s">
        <v>455</v>
      </c>
      <c r="J3010" s="205" t="s">
        <v>4547</v>
      </c>
      <c r="K3010" s="46"/>
      <c r="L3010" s="85"/>
      <c r="M3010" s="46"/>
      <c r="N3010" s="85"/>
      <c r="O3010" s="46"/>
      <c r="P3010" s="85"/>
      <c r="Q3010" s="256"/>
      <c r="R3010" s="39"/>
      <c r="S3010" s="87"/>
      <c r="T3010" s="99"/>
      <c r="U3010" s="42"/>
      <c r="V3010" s="41">
        <f t="shared" si="105"/>
        <v>31</v>
      </c>
      <c r="W3010" s="13"/>
      <c r="X3010" s="15"/>
    </row>
    <row r="3011" spans="1:24" x14ac:dyDescent="0.45">
      <c r="A3011" s="865"/>
      <c r="B3011" s="80" t="s">
        <v>24</v>
      </c>
      <c r="C3011" s="254">
        <v>52</v>
      </c>
      <c r="D3011" s="28">
        <v>16</v>
      </c>
      <c r="E3011" s="83" t="str">
        <f t="shared" si="102"/>
        <v>015216</v>
      </c>
      <c r="F3011" s="84" t="s">
        <v>36</v>
      </c>
      <c r="G3011" s="33" t="s">
        <v>49</v>
      </c>
      <c r="H3011" s="34" t="s">
        <v>4068</v>
      </c>
      <c r="I3011" s="33" t="s">
        <v>459</v>
      </c>
      <c r="J3011" s="205" t="s">
        <v>4548</v>
      </c>
      <c r="K3011" s="46"/>
      <c r="L3011" s="85"/>
      <c r="M3011" s="46"/>
      <c r="N3011" s="85"/>
      <c r="O3011" s="46"/>
      <c r="P3011" s="85"/>
      <c r="Q3011" s="256"/>
      <c r="R3011" s="39"/>
      <c r="S3011" s="87"/>
      <c r="T3011" s="99"/>
      <c r="U3011" s="42"/>
      <c r="V3011" s="41">
        <f t="shared" si="105"/>
        <v>35</v>
      </c>
      <c r="W3011" s="13"/>
      <c r="X3011" s="15"/>
    </row>
    <row r="3012" spans="1:24" x14ac:dyDescent="0.45">
      <c r="A3012" s="865"/>
      <c r="B3012" s="80" t="s">
        <v>24</v>
      </c>
      <c r="C3012" s="254">
        <v>52</v>
      </c>
      <c r="D3012" s="28">
        <v>16</v>
      </c>
      <c r="E3012" s="83" t="str">
        <f t="shared" si="102"/>
        <v>015216</v>
      </c>
      <c r="F3012" s="84" t="s">
        <v>36</v>
      </c>
      <c r="G3012" s="33" t="s">
        <v>49</v>
      </c>
      <c r="H3012" s="34" t="s">
        <v>4068</v>
      </c>
      <c r="I3012" s="33" t="s">
        <v>463</v>
      </c>
      <c r="J3012" s="205" t="s">
        <v>4549</v>
      </c>
      <c r="K3012" s="46"/>
      <c r="L3012" s="85"/>
      <c r="M3012" s="46"/>
      <c r="N3012" s="85"/>
      <c r="O3012" s="46"/>
      <c r="P3012" s="85"/>
      <c r="Q3012" s="256"/>
      <c r="R3012" s="39"/>
      <c r="S3012" s="87"/>
      <c r="T3012" s="99"/>
      <c r="U3012" s="42"/>
      <c r="V3012" s="41">
        <f t="shared" si="105"/>
        <v>32</v>
      </c>
      <c r="W3012" s="13"/>
      <c r="X3012" s="15"/>
    </row>
    <row r="3013" spans="1:24" x14ac:dyDescent="0.45">
      <c r="A3013" s="865"/>
      <c r="B3013" s="80" t="s">
        <v>24</v>
      </c>
      <c r="C3013" s="254">
        <v>52</v>
      </c>
      <c r="D3013" s="28">
        <v>16</v>
      </c>
      <c r="E3013" s="83" t="str">
        <f t="shared" si="102"/>
        <v>015216</v>
      </c>
      <c r="F3013" s="84" t="s">
        <v>36</v>
      </c>
      <c r="G3013" s="33" t="s">
        <v>49</v>
      </c>
      <c r="H3013" s="34" t="s">
        <v>4068</v>
      </c>
      <c r="I3013" s="33" t="s">
        <v>466</v>
      </c>
      <c r="J3013" s="205" t="s">
        <v>4550</v>
      </c>
      <c r="K3013" s="46"/>
      <c r="L3013" s="85"/>
      <c r="M3013" s="46"/>
      <c r="N3013" s="85"/>
      <c r="O3013" s="46"/>
      <c r="P3013" s="85"/>
      <c r="Q3013" s="256"/>
      <c r="R3013" s="39"/>
      <c r="S3013" s="87"/>
      <c r="T3013" s="99"/>
      <c r="U3013" s="42"/>
      <c r="V3013" s="41">
        <f t="shared" si="105"/>
        <v>50</v>
      </c>
      <c r="W3013" s="13"/>
      <c r="X3013" s="15"/>
    </row>
    <row r="3014" spans="1:24" x14ac:dyDescent="0.45">
      <c r="A3014" s="865"/>
      <c r="B3014" s="80" t="s">
        <v>24</v>
      </c>
      <c r="C3014" s="254">
        <v>52</v>
      </c>
      <c r="D3014" s="28">
        <v>16</v>
      </c>
      <c r="E3014" s="83" t="str">
        <f t="shared" si="102"/>
        <v>015216</v>
      </c>
      <c r="F3014" s="84" t="s">
        <v>36</v>
      </c>
      <c r="G3014" s="33" t="s">
        <v>49</v>
      </c>
      <c r="H3014" s="34" t="s">
        <v>4068</v>
      </c>
      <c r="I3014" s="33" t="s">
        <v>469</v>
      </c>
      <c r="J3014" s="205" t="s">
        <v>4551</v>
      </c>
      <c r="K3014" s="46"/>
      <c r="L3014" s="85"/>
      <c r="M3014" s="46"/>
      <c r="N3014" s="85"/>
      <c r="O3014" s="46"/>
      <c r="P3014" s="85"/>
      <c r="Q3014" s="256"/>
      <c r="R3014" s="39"/>
      <c r="S3014" s="87"/>
      <c r="T3014" s="99"/>
      <c r="U3014" s="42"/>
      <c r="V3014" s="41">
        <f t="shared" si="105"/>
        <v>31</v>
      </c>
      <c r="W3014" s="13"/>
      <c r="X3014" s="15"/>
    </row>
    <row r="3015" spans="1:24" x14ac:dyDescent="0.45">
      <c r="A3015" s="865"/>
      <c r="B3015" s="80" t="s">
        <v>24</v>
      </c>
      <c r="C3015" s="254">
        <v>52</v>
      </c>
      <c r="D3015" s="114">
        <v>16</v>
      </c>
      <c r="E3015" s="83" t="str">
        <f t="shared" si="102"/>
        <v>015216</v>
      </c>
      <c r="F3015" s="84" t="s">
        <v>36</v>
      </c>
      <c r="G3015" s="46" t="s">
        <v>49</v>
      </c>
      <c r="H3015" s="85" t="s">
        <v>4068</v>
      </c>
      <c r="I3015" s="33" t="s">
        <v>472</v>
      </c>
      <c r="J3015" s="205" t="s">
        <v>4552</v>
      </c>
      <c r="K3015" s="46"/>
      <c r="L3015" s="85"/>
      <c r="M3015" s="46"/>
      <c r="N3015" s="85"/>
      <c r="O3015" s="46"/>
      <c r="P3015" s="85"/>
      <c r="Q3015" s="256"/>
      <c r="R3015" s="39"/>
      <c r="S3015" s="87"/>
      <c r="T3015" s="99"/>
      <c r="U3015" s="40"/>
      <c r="V3015" s="41">
        <f t="shared" si="105"/>
        <v>32</v>
      </c>
      <c r="W3015" s="13"/>
      <c r="X3015" s="15"/>
    </row>
    <row r="3016" spans="1:24" x14ac:dyDescent="0.45">
      <c r="A3016" s="865"/>
      <c r="B3016" s="80" t="s">
        <v>24</v>
      </c>
      <c r="C3016" s="254">
        <v>52</v>
      </c>
      <c r="D3016" s="114">
        <v>16</v>
      </c>
      <c r="E3016" s="83" t="str">
        <f t="shared" si="102"/>
        <v>015216</v>
      </c>
      <c r="F3016" s="84" t="s">
        <v>36</v>
      </c>
      <c r="G3016" s="46" t="s">
        <v>49</v>
      </c>
      <c r="H3016" s="85" t="s">
        <v>4068</v>
      </c>
      <c r="I3016" s="33" t="s">
        <v>475</v>
      </c>
      <c r="J3016" s="205" t="s">
        <v>4553</v>
      </c>
      <c r="K3016" s="46"/>
      <c r="L3016" s="85"/>
      <c r="M3016" s="46"/>
      <c r="N3016" s="85"/>
      <c r="O3016" s="46"/>
      <c r="P3016" s="85"/>
      <c r="Q3016" s="256"/>
      <c r="R3016" s="39"/>
      <c r="S3016" s="87"/>
      <c r="T3016" s="99"/>
      <c r="U3016" s="40"/>
      <c r="V3016" s="41">
        <f t="shared" si="105"/>
        <v>46</v>
      </c>
      <c r="W3016" s="13"/>
      <c r="X3016" s="15"/>
    </row>
    <row r="3017" spans="1:24" x14ac:dyDescent="0.45">
      <c r="A3017" s="865"/>
      <c r="B3017" s="80" t="s">
        <v>24</v>
      </c>
      <c r="C3017" s="254">
        <v>52</v>
      </c>
      <c r="D3017" s="114">
        <v>16</v>
      </c>
      <c r="E3017" s="83" t="str">
        <f t="shared" si="102"/>
        <v>015216</v>
      </c>
      <c r="F3017" s="84" t="s">
        <v>36</v>
      </c>
      <c r="G3017" s="46" t="s">
        <v>49</v>
      </c>
      <c r="H3017" s="85" t="s">
        <v>4068</v>
      </c>
      <c r="I3017" s="33" t="s">
        <v>478</v>
      </c>
      <c r="J3017" s="205" t="s">
        <v>4554</v>
      </c>
      <c r="K3017" s="46"/>
      <c r="L3017" s="85"/>
      <c r="M3017" s="46"/>
      <c r="N3017" s="85"/>
      <c r="O3017" s="46"/>
      <c r="P3017" s="85"/>
      <c r="Q3017" s="256"/>
      <c r="R3017" s="39"/>
      <c r="S3017" s="87"/>
      <c r="T3017" s="99"/>
      <c r="U3017" s="40"/>
      <c r="V3017" s="41">
        <f t="shared" si="105"/>
        <v>34</v>
      </c>
      <c r="W3017" s="13"/>
      <c r="X3017" s="15"/>
    </row>
    <row r="3018" spans="1:24" x14ac:dyDescent="0.45">
      <c r="A3018" s="865"/>
      <c r="B3018" s="80" t="s">
        <v>24</v>
      </c>
      <c r="C3018" s="254">
        <v>52</v>
      </c>
      <c r="D3018" s="114">
        <v>16</v>
      </c>
      <c r="E3018" s="83" t="str">
        <f t="shared" si="102"/>
        <v>015216</v>
      </c>
      <c r="F3018" s="84" t="s">
        <v>36</v>
      </c>
      <c r="G3018" s="46" t="s">
        <v>49</v>
      </c>
      <c r="H3018" s="85" t="s">
        <v>4068</v>
      </c>
      <c r="I3018" s="33" t="s">
        <v>481</v>
      </c>
      <c r="J3018" s="205" t="s">
        <v>4555</v>
      </c>
      <c r="K3018" s="46"/>
      <c r="L3018" s="85"/>
      <c r="M3018" s="46"/>
      <c r="N3018" s="85"/>
      <c r="O3018" s="46"/>
      <c r="P3018" s="85"/>
      <c r="Q3018" s="256"/>
      <c r="R3018" s="39"/>
      <c r="S3018" s="87"/>
      <c r="T3018" s="99"/>
      <c r="U3018" s="40"/>
      <c r="V3018" s="41">
        <f t="shared" si="105"/>
        <v>35</v>
      </c>
      <c r="W3018" s="13"/>
      <c r="X3018" s="15"/>
    </row>
    <row r="3019" spans="1:24" x14ac:dyDescent="0.45">
      <c r="A3019" s="865"/>
      <c r="B3019" s="80" t="s">
        <v>24</v>
      </c>
      <c r="C3019" s="254">
        <v>52</v>
      </c>
      <c r="D3019" s="114">
        <v>16</v>
      </c>
      <c r="E3019" s="83" t="str">
        <f t="shared" si="102"/>
        <v>015216</v>
      </c>
      <c r="F3019" s="84" t="s">
        <v>36</v>
      </c>
      <c r="G3019" s="46" t="s">
        <v>49</v>
      </c>
      <c r="H3019" s="85" t="s">
        <v>4068</v>
      </c>
      <c r="I3019" s="33" t="s">
        <v>484</v>
      </c>
      <c r="J3019" s="205" t="s">
        <v>4556</v>
      </c>
      <c r="K3019" s="46"/>
      <c r="L3019" s="85"/>
      <c r="M3019" s="46"/>
      <c r="N3019" s="85"/>
      <c r="O3019" s="46"/>
      <c r="P3019" s="85"/>
      <c r="Q3019" s="256"/>
      <c r="R3019" s="39"/>
      <c r="S3019" s="87"/>
      <c r="T3019" s="99"/>
      <c r="U3019" s="40"/>
      <c r="V3019" s="41">
        <f t="shared" si="105"/>
        <v>33</v>
      </c>
      <c r="W3019" s="13"/>
      <c r="X3019" s="15"/>
    </row>
    <row r="3020" spans="1:24" x14ac:dyDescent="0.45">
      <c r="A3020" s="865"/>
      <c r="B3020" s="80" t="s">
        <v>24</v>
      </c>
      <c r="C3020" s="254">
        <v>52</v>
      </c>
      <c r="D3020" s="114">
        <v>16</v>
      </c>
      <c r="E3020" s="83" t="str">
        <f t="shared" si="102"/>
        <v>015216</v>
      </c>
      <c r="F3020" s="84" t="s">
        <v>36</v>
      </c>
      <c r="G3020" s="46" t="s">
        <v>49</v>
      </c>
      <c r="H3020" s="85" t="s">
        <v>4068</v>
      </c>
      <c r="I3020" s="33" t="s">
        <v>486</v>
      </c>
      <c r="J3020" s="205" t="s">
        <v>4557</v>
      </c>
      <c r="K3020" s="46"/>
      <c r="L3020" s="85"/>
      <c r="M3020" s="46"/>
      <c r="N3020" s="85"/>
      <c r="O3020" s="46"/>
      <c r="P3020" s="85"/>
      <c r="Q3020" s="256"/>
      <c r="R3020" s="39"/>
      <c r="S3020" s="87"/>
      <c r="T3020" s="99"/>
      <c r="U3020" s="40"/>
      <c r="V3020" s="41">
        <f t="shared" si="105"/>
        <v>45</v>
      </c>
      <c r="W3020" s="13"/>
      <c r="X3020" s="15"/>
    </row>
    <row r="3021" spans="1:24" x14ac:dyDescent="0.45">
      <c r="A3021" s="865"/>
      <c r="B3021" s="89" t="s">
        <v>24</v>
      </c>
      <c r="C3021" s="232">
        <v>52</v>
      </c>
      <c r="D3021" s="89">
        <v>16</v>
      </c>
      <c r="E3021" s="29" t="str">
        <f t="shared" si="102"/>
        <v>015216</v>
      </c>
      <c r="F3021" s="30" t="s">
        <v>36</v>
      </c>
      <c r="G3021" s="33" t="s">
        <v>49</v>
      </c>
      <c r="H3021" s="34" t="s">
        <v>4068</v>
      </c>
      <c r="I3021" s="33" t="s">
        <v>488</v>
      </c>
      <c r="J3021" s="174" t="s">
        <v>4558</v>
      </c>
      <c r="K3021" s="33"/>
      <c r="L3021" s="34"/>
      <c r="M3021" s="33"/>
      <c r="N3021" s="34"/>
      <c r="O3021" s="33"/>
      <c r="P3021" s="34"/>
      <c r="Q3021" s="234"/>
      <c r="R3021" s="38"/>
      <c r="S3021" s="38"/>
      <c r="T3021" s="38"/>
      <c r="U3021" s="90"/>
      <c r="V3021" s="41"/>
      <c r="W3021" s="13"/>
      <c r="X3021" s="15"/>
    </row>
    <row r="3022" spans="1:24" x14ac:dyDescent="0.45">
      <c r="A3022" s="865"/>
      <c r="B3022" s="89" t="s">
        <v>24</v>
      </c>
      <c r="C3022" s="232">
        <v>52</v>
      </c>
      <c r="D3022" s="89">
        <v>16</v>
      </c>
      <c r="E3022" s="29" t="str">
        <f t="shared" si="102"/>
        <v>015216</v>
      </c>
      <c r="F3022" s="30" t="s">
        <v>36</v>
      </c>
      <c r="G3022" s="33" t="s">
        <v>49</v>
      </c>
      <c r="H3022" s="34" t="s">
        <v>4068</v>
      </c>
      <c r="I3022" s="33" t="s">
        <v>490</v>
      </c>
      <c r="J3022" s="174" t="s">
        <v>4559</v>
      </c>
      <c r="K3022" s="33"/>
      <c r="L3022" s="34"/>
      <c r="M3022" s="33"/>
      <c r="N3022" s="34"/>
      <c r="O3022" s="33"/>
      <c r="P3022" s="34"/>
      <c r="Q3022" s="234"/>
      <c r="R3022" s="38"/>
      <c r="S3022" s="38"/>
      <c r="T3022" s="38"/>
      <c r="U3022" s="90"/>
      <c r="V3022" s="41"/>
      <c r="W3022" s="13"/>
      <c r="X3022" s="15"/>
    </row>
    <row r="3023" spans="1:24" x14ac:dyDescent="0.45">
      <c r="A3023" s="865"/>
      <c r="B3023" s="89" t="s">
        <v>24</v>
      </c>
      <c r="C3023" s="232">
        <v>52</v>
      </c>
      <c r="D3023" s="89">
        <v>16</v>
      </c>
      <c r="E3023" s="29" t="str">
        <f t="shared" si="102"/>
        <v>015216</v>
      </c>
      <c r="F3023" s="30" t="s">
        <v>36</v>
      </c>
      <c r="G3023" s="33" t="s">
        <v>49</v>
      </c>
      <c r="H3023" s="34" t="s">
        <v>4068</v>
      </c>
      <c r="I3023" s="33" t="s">
        <v>492</v>
      </c>
      <c r="J3023" s="174" t="s">
        <v>4560</v>
      </c>
      <c r="K3023" s="33"/>
      <c r="L3023" s="34"/>
      <c r="M3023" s="33"/>
      <c r="N3023" s="34"/>
      <c r="O3023" s="33"/>
      <c r="P3023" s="34"/>
      <c r="Q3023" s="234"/>
      <c r="R3023" s="38"/>
      <c r="S3023" s="38"/>
      <c r="T3023" s="38"/>
      <c r="U3023" s="90"/>
      <c r="V3023" s="41"/>
      <c r="W3023" s="13"/>
      <c r="X3023" s="15"/>
    </row>
    <row r="3024" spans="1:24" x14ac:dyDescent="0.45">
      <c r="A3024" s="865"/>
      <c r="B3024" s="89" t="s">
        <v>24</v>
      </c>
      <c r="C3024" s="232">
        <v>52</v>
      </c>
      <c r="D3024" s="89">
        <v>16</v>
      </c>
      <c r="E3024" s="29" t="str">
        <f t="shared" si="102"/>
        <v>015216</v>
      </c>
      <c r="F3024" s="30" t="s">
        <v>36</v>
      </c>
      <c r="G3024" s="33" t="s">
        <v>49</v>
      </c>
      <c r="H3024" s="34" t="s">
        <v>4068</v>
      </c>
      <c r="I3024" s="33" t="s">
        <v>494</v>
      </c>
      <c r="J3024" s="174" t="s">
        <v>4561</v>
      </c>
      <c r="K3024" s="33"/>
      <c r="L3024" s="34"/>
      <c r="M3024" s="33"/>
      <c r="N3024" s="34"/>
      <c r="O3024" s="33"/>
      <c r="P3024" s="34"/>
      <c r="Q3024" s="234"/>
      <c r="R3024" s="38"/>
      <c r="S3024" s="38"/>
      <c r="T3024" s="38"/>
      <c r="U3024" s="90"/>
      <c r="V3024" s="41"/>
      <c r="W3024" s="13"/>
      <c r="X3024" s="15"/>
    </row>
    <row r="3025" spans="1:24" x14ac:dyDescent="0.45">
      <c r="A3025" s="865"/>
      <c r="B3025" s="89" t="s">
        <v>24</v>
      </c>
      <c r="C3025" s="232">
        <v>52</v>
      </c>
      <c r="D3025" s="89">
        <v>16</v>
      </c>
      <c r="E3025" s="29" t="str">
        <f t="shared" si="102"/>
        <v>015216</v>
      </c>
      <c r="F3025" s="30" t="s">
        <v>36</v>
      </c>
      <c r="G3025" s="33" t="s">
        <v>49</v>
      </c>
      <c r="H3025" s="34" t="s">
        <v>4068</v>
      </c>
      <c r="I3025" s="33" t="s">
        <v>496</v>
      </c>
      <c r="J3025" s="174" t="s">
        <v>4562</v>
      </c>
      <c r="K3025" s="33"/>
      <c r="L3025" s="34"/>
      <c r="M3025" s="33"/>
      <c r="N3025" s="34"/>
      <c r="O3025" s="33"/>
      <c r="P3025" s="34"/>
      <c r="Q3025" s="234"/>
      <c r="R3025" s="38"/>
      <c r="S3025" s="38"/>
      <c r="T3025" s="38"/>
      <c r="U3025" s="90"/>
      <c r="V3025" s="41"/>
      <c r="W3025" s="13"/>
      <c r="X3025" s="15"/>
    </row>
    <row r="3026" spans="1:24" x14ac:dyDescent="0.45">
      <c r="A3026" s="865"/>
      <c r="B3026" s="89" t="s">
        <v>24</v>
      </c>
      <c r="C3026" s="232">
        <v>52</v>
      </c>
      <c r="D3026" s="89">
        <v>16</v>
      </c>
      <c r="E3026" s="29" t="str">
        <f t="shared" si="102"/>
        <v>015216</v>
      </c>
      <c r="F3026" s="30" t="s">
        <v>36</v>
      </c>
      <c r="G3026" s="33" t="s">
        <v>49</v>
      </c>
      <c r="H3026" s="34" t="s">
        <v>4068</v>
      </c>
      <c r="I3026" s="33" t="s">
        <v>498</v>
      </c>
      <c r="J3026" s="174" t="s">
        <v>4563</v>
      </c>
      <c r="K3026" s="33"/>
      <c r="L3026" s="34"/>
      <c r="M3026" s="33"/>
      <c r="N3026" s="34"/>
      <c r="O3026" s="33"/>
      <c r="P3026" s="34"/>
      <c r="Q3026" s="234"/>
      <c r="R3026" s="38"/>
      <c r="S3026" s="38"/>
      <c r="T3026" s="38"/>
      <c r="U3026" s="90"/>
      <c r="V3026" s="41"/>
      <c r="W3026" s="13"/>
      <c r="X3026" s="15"/>
    </row>
    <row r="3027" spans="1:24" x14ac:dyDescent="0.45">
      <c r="A3027" s="865"/>
      <c r="B3027" s="89" t="s">
        <v>24</v>
      </c>
      <c r="C3027" s="232">
        <v>52</v>
      </c>
      <c r="D3027" s="89">
        <v>16</v>
      </c>
      <c r="E3027" s="29" t="str">
        <f t="shared" si="102"/>
        <v>015216</v>
      </c>
      <c r="F3027" s="30" t="s">
        <v>36</v>
      </c>
      <c r="G3027" s="33" t="s">
        <v>49</v>
      </c>
      <c r="H3027" s="34" t="s">
        <v>4068</v>
      </c>
      <c r="I3027" s="104" t="s">
        <v>500</v>
      </c>
      <c r="J3027" s="190" t="s">
        <v>4564</v>
      </c>
      <c r="K3027" s="107"/>
      <c r="L3027" s="105"/>
      <c r="M3027" s="107"/>
      <c r="N3027" s="105"/>
      <c r="O3027" s="107"/>
      <c r="P3027" s="105"/>
      <c r="Q3027" s="287"/>
      <c r="R3027" s="109"/>
      <c r="S3027" s="110"/>
      <c r="T3027" s="111"/>
      <c r="U3027" s="112"/>
      <c r="V3027" s="41"/>
      <c r="W3027" s="13"/>
    </row>
    <row r="3028" spans="1:24" x14ac:dyDescent="0.45">
      <c r="A3028" s="865"/>
      <c r="B3028" s="89" t="s">
        <v>24</v>
      </c>
      <c r="C3028" s="232">
        <v>52</v>
      </c>
      <c r="D3028" s="89">
        <v>16</v>
      </c>
      <c r="E3028" s="29" t="str">
        <f t="shared" si="102"/>
        <v>015216</v>
      </c>
      <c r="F3028" s="30" t="s">
        <v>36</v>
      </c>
      <c r="G3028" s="33" t="s">
        <v>49</v>
      </c>
      <c r="H3028" s="34" t="s">
        <v>4068</v>
      </c>
      <c r="I3028" s="104" t="s">
        <v>502</v>
      </c>
      <c r="J3028" s="190" t="s">
        <v>4565</v>
      </c>
      <c r="K3028" s="107"/>
      <c r="L3028" s="105"/>
      <c r="M3028" s="107"/>
      <c r="N3028" s="105"/>
      <c r="O3028" s="107"/>
      <c r="P3028" s="105"/>
      <c r="Q3028" s="287"/>
      <c r="R3028" s="109"/>
      <c r="S3028" s="110"/>
      <c r="T3028" s="111"/>
      <c r="U3028" s="112"/>
      <c r="V3028" s="41"/>
      <c r="W3028" s="13"/>
    </row>
    <row r="3029" spans="1:24" x14ac:dyDescent="0.45">
      <c r="A3029" s="866"/>
      <c r="B3029" s="89" t="s">
        <v>24</v>
      </c>
      <c r="C3029" s="232">
        <v>52</v>
      </c>
      <c r="D3029" s="89">
        <v>16</v>
      </c>
      <c r="E3029" s="29" t="str">
        <f t="shared" si="102"/>
        <v>015216</v>
      </c>
      <c r="F3029" s="30" t="s">
        <v>36</v>
      </c>
      <c r="G3029" s="33" t="s">
        <v>49</v>
      </c>
      <c r="H3029" s="34" t="s">
        <v>4068</v>
      </c>
      <c r="I3029" s="104" t="s">
        <v>504</v>
      </c>
      <c r="J3029" s="190" t="s">
        <v>4566</v>
      </c>
      <c r="K3029" s="107"/>
      <c r="L3029" s="105"/>
      <c r="M3029" s="107"/>
      <c r="N3029" s="105"/>
      <c r="O3029" s="107"/>
      <c r="P3029" s="105"/>
      <c r="Q3029" s="287"/>
      <c r="R3029" s="109"/>
      <c r="S3029" s="110"/>
      <c r="T3029" s="111"/>
      <c r="U3029" s="112"/>
      <c r="V3029" s="41"/>
      <c r="W3029" s="13"/>
    </row>
    <row r="3030" spans="1:24" s="54" customFormat="1" x14ac:dyDescent="0.45">
      <c r="A3030" s="894" t="s">
        <v>4567</v>
      </c>
      <c r="B3030" s="16" t="s">
        <v>24</v>
      </c>
      <c r="C3030" s="229">
        <v>52</v>
      </c>
      <c r="D3030" s="230">
        <v>17</v>
      </c>
      <c r="E3030" s="19" t="str">
        <f t="shared" si="102"/>
        <v>015217</v>
      </c>
      <c r="F3030" s="71" t="s">
        <v>26</v>
      </c>
      <c r="G3030" s="72" t="s">
        <v>24</v>
      </c>
      <c r="H3030" s="231" t="s">
        <v>162</v>
      </c>
      <c r="I3030" s="74" t="s">
        <v>28</v>
      </c>
      <c r="J3030" s="231" t="s">
        <v>3109</v>
      </c>
      <c r="K3030" s="74" t="s">
        <v>30</v>
      </c>
      <c r="L3030" s="73" t="s">
        <v>282</v>
      </c>
      <c r="M3030" s="74" t="s">
        <v>32</v>
      </c>
      <c r="N3030" s="73" t="s">
        <v>1744</v>
      </c>
      <c r="O3030" s="74" t="s">
        <v>33</v>
      </c>
      <c r="P3030" s="73" t="s">
        <v>103</v>
      </c>
      <c r="Q3030" s="76" t="s">
        <v>34</v>
      </c>
      <c r="R3030" s="77" t="s">
        <v>1358</v>
      </c>
      <c r="S3030" s="76" t="s">
        <v>35</v>
      </c>
      <c r="T3030" s="140"/>
      <c r="U3030" s="78"/>
      <c r="V3030" s="41">
        <f t="shared" ref="V3030:V3071" si="106">LEN(H3030&amp;J3030&amp;L3030&amp;N3030&amp;P3030&amp;R3030)+5</f>
        <v>48</v>
      </c>
      <c r="W3030" s="52"/>
      <c r="X3030" s="53">
        <f>LEN(H3031&amp;J3031&amp;L3031&amp;N3031&amp;P3031&amp;R3031)+5</f>
        <v>87</v>
      </c>
    </row>
    <row r="3031" spans="1:24" x14ac:dyDescent="0.45">
      <c r="A3031" s="895"/>
      <c r="B3031" s="26" t="s">
        <v>24</v>
      </c>
      <c r="C3031" s="232">
        <v>52</v>
      </c>
      <c r="D3031" s="89">
        <v>17</v>
      </c>
      <c r="E3031" s="29" t="str">
        <f t="shared" ref="E3031:E3117" si="107">B3031&amp;C3031&amp;D3031</f>
        <v>015217</v>
      </c>
      <c r="F3031" s="30" t="s">
        <v>36</v>
      </c>
      <c r="G3031" s="33" t="s">
        <v>24</v>
      </c>
      <c r="H3031" s="174" t="s">
        <v>4568</v>
      </c>
      <c r="I3031" s="33" t="s">
        <v>24</v>
      </c>
      <c r="J3031" s="174" t="s">
        <v>4569</v>
      </c>
      <c r="K3031" s="33" t="s">
        <v>24</v>
      </c>
      <c r="L3031" s="34" t="s">
        <v>4570</v>
      </c>
      <c r="M3031" s="33" t="s">
        <v>24</v>
      </c>
      <c r="N3031" s="34" t="s">
        <v>2991</v>
      </c>
      <c r="O3031" s="33" t="s">
        <v>24</v>
      </c>
      <c r="P3031" s="34" t="s">
        <v>4571</v>
      </c>
      <c r="Q3031" s="55" t="s">
        <v>24</v>
      </c>
      <c r="R3031" s="37" t="s">
        <v>3375</v>
      </c>
      <c r="S3031" s="38" t="s">
        <v>4072</v>
      </c>
      <c r="T3031" s="43"/>
      <c r="U3031" s="42" t="s">
        <v>2610</v>
      </c>
      <c r="V3031" s="41">
        <f t="shared" si="106"/>
        <v>87</v>
      </c>
      <c r="W3031" s="13"/>
    </row>
    <row r="3032" spans="1:24" x14ac:dyDescent="0.45">
      <c r="A3032" s="895"/>
      <c r="B3032" s="26" t="s">
        <v>24</v>
      </c>
      <c r="C3032" s="232">
        <v>52</v>
      </c>
      <c r="D3032" s="89">
        <v>17</v>
      </c>
      <c r="E3032" s="29" t="str">
        <f t="shared" si="107"/>
        <v>015217</v>
      </c>
      <c r="F3032" s="30" t="s">
        <v>36</v>
      </c>
      <c r="G3032" s="33" t="s">
        <v>24</v>
      </c>
      <c r="H3032" s="174" t="s">
        <v>4568</v>
      </c>
      <c r="I3032" s="33" t="s">
        <v>40</v>
      </c>
      <c r="J3032" s="174" t="s">
        <v>4572</v>
      </c>
      <c r="K3032" s="33" t="s">
        <v>40</v>
      </c>
      <c r="L3032" s="34" t="s">
        <v>4573</v>
      </c>
      <c r="M3032" s="33" t="s">
        <v>40</v>
      </c>
      <c r="N3032" s="34" t="s">
        <v>2994</v>
      </c>
      <c r="O3032" s="33" t="s">
        <v>40</v>
      </c>
      <c r="P3032" s="34" t="s">
        <v>2470</v>
      </c>
      <c r="Q3032" s="55" t="s">
        <v>40</v>
      </c>
      <c r="R3032" s="37" t="s">
        <v>3345</v>
      </c>
      <c r="S3032" s="38" t="s">
        <v>4084</v>
      </c>
      <c r="T3032" s="43"/>
      <c r="U3032" s="42"/>
      <c r="V3032" s="41">
        <f t="shared" si="106"/>
        <v>54</v>
      </c>
      <c r="W3032" s="13"/>
    </row>
    <row r="3033" spans="1:24" x14ac:dyDescent="0.45">
      <c r="A3033" s="895"/>
      <c r="B3033" s="26" t="s">
        <v>24</v>
      </c>
      <c r="C3033" s="232">
        <v>52</v>
      </c>
      <c r="D3033" s="89">
        <v>17</v>
      </c>
      <c r="E3033" s="29" t="str">
        <f t="shared" si="107"/>
        <v>015217</v>
      </c>
      <c r="F3033" s="30" t="s">
        <v>36</v>
      </c>
      <c r="G3033" s="33" t="s">
        <v>24</v>
      </c>
      <c r="H3033" s="174" t="s">
        <v>4568</v>
      </c>
      <c r="I3033" s="33" t="s">
        <v>43</v>
      </c>
      <c r="J3033" s="174" t="s">
        <v>4574</v>
      </c>
      <c r="K3033" s="55" t="s">
        <v>43</v>
      </c>
      <c r="L3033" s="34" t="s">
        <v>349</v>
      </c>
      <c r="M3033" s="33" t="s">
        <v>43</v>
      </c>
      <c r="N3033" s="34" t="s">
        <v>3816</v>
      </c>
      <c r="O3033" s="33" t="s">
        <v>43</v>
      </c>
      <c r="P3033" s="34" t="s">
        <v>4575</v>
      </c>
      <c r="Q3033" s="55" t="s">
        <v>43</v>
      </c>
      <c r="R3033" s="37" t="s">
        <v>2949</v>
      </c>
      <c r="S3033" s="38" t="s">
        <v>4088</v>
      </c>
      <c r="T3033" s="43"/>
      <c r="U3033" s="42"/>
      <c r="V3033" s="41">
        <f t="shared" si="106"/>
        <v>70</v>
      </c>
      <c r="W3033" s="13"/>
    </row>
    <row r="3034" spans="1:24" x14ac:dyDescent="0.45">
      <c r="A3034" s="895"/>
      <c r="B3034" s="26" t="s">
        <v>24</v>
      </c>
      <c r="C3034" s="232">
        <v>52</v>
      </c>
      <c r="D3034" s="89">
        <v>17</v>
      </c>
      <c r="E3034" s="29" t="str">
        <f t="shared" si="107"/>
        <v>015217</v>
      </c>
      <c r="F3034" s="30" t="s">
        <v>36</v>
      </c>
      <c r="G3034" s="33" t="s">
        <v>24</v>
      </c>
      <c r="H3034" s="174" t="s">
        <v>4568</v>
      </c>
      <c r="I3034" s="33" t="s">
        <v>46</v>
      </c>
      <c r="J3034" s="174" t="s">
        <v>4576</v>
      </c>
      <c r="K3034" s="33" t="s">
        <v>46</v>
      </c>
      <c r="L3034" s="34" t="s">
        <v>4577</v>
      </c>
      <c r="M3034" s="33" t="s">
        <v>46</v>
      </c>
      <c r="N3034" s="34" t="s">
        <v>4578</v>
      </c>
      <c r="O3034" s="55" t="s">
        <v>46</v>
      </c>
      <c r="P3034" s="34" t="s">
        <v>4579</v>
      </c>
      <c r="Q3034" s="55" t="s">
        <v>46</v>
      </c>
      <c r="R3034" s="37" t="s">
        <v>3346</v>
      </c>
      <c r="S3034" s="38" t="s">
        <v>42</v>
      </c>
      <c r="T3034" s="43"/>
      <c r="U3034" s="42"/>
      <c r="V3034" s="41">
        <f t="shared" si="106"/>
        <v>79</v>
      </c>
      <c r="W3034" s="13"/>
    </row>
    <row r="3035" spans="1:24" x14ac:dyDescent="0.45">
      <c r="A3035" s="895"/>
      <c r="B3035" s="26" t="s">
        <v>24</v>
      </c>
      <c r="C3035" s="232">
        <v>52</v>
      </c>
      <c r="D3035" s="89">
        <v>17</v>
      </c>
      <c r="E3035" s="29" t="str">
        <f t="shared" si="107"/>
        <v>015217</v>
      </c>
      <c r="F3035" s="30" t="s">
        <v>36</v>
      </c>
      <c r="G3035" s="33" t="s">
        <v>24</v>
      </c>
      <c r="H3035" s="174" t="s">
        <v>4568</v>
      </c>
      <c r="I3035" s="33" t="s">
        <v>49</v>
      </c>
      <c r="J3035" s="174" t="s">
        <v>4580</v>
      </c>
      <c r="K3035" s="55" t="s">
        <v>49</v>
      </c>
      <c r="L3035" s="34" t="s">
        <v>4581</v>
      </c>
      <c r="M3035" s="55" t="s">
        <v>49</v>
      </c>
      <c r="N3035" s="34" t="s">
        <v>4213</v>
      </c>
      <c r="O3035" s="55" t="s">
        <v>49</v>
      </c>
      <c r="P3035" s="34" t="s">
        <v>4582</v>
      </c>
      <c r="Q3035" s="55" t="s">
        <v>49</v>
      </c>
      <c r="R3035" s="37" t="s">
        <v>4583</v>
      </c>
      <c r="S3035" s="235" t="s">
        <v>3074</v>
      </c>
      <c r="T3035" s="43"/>
      <c r="U3035" s="42"/>
      <c r="V3035" s="41">
        <f t="shared" si="106"/>
        <v>84</v>
      </c>
      <c r="W3035" s="13"/>
    </row>
    <row r="3036" spans="1:24" x14ac:dyDescent="0.45">
      <c r="A3036" s="895"/>
      <c r="B3036" s="26" t="s">
        <v>24</v>
      </c>
      <c r="C3036" s="232">
        <v>52</v>
      </c>
      <c r="D3036" s="89">
        <v>17</v>
      </c>
      <c r="E3036" s="29" t="str">
        <f t="shared" si="107"/>
        <v>015217</v>
      </c>
      <c r="F3036" s="30" t="s">
        <v>36</v>
      </c>
      <c r="G3036" s="33" t="s">
        <v>24</v>
      </c>
      <c r="H3036" s="174" t="s">
        <v>4568</v>
      </c>
      <c r="I3036" s="33" t="s">
        <v>52</v>
      </c>
      <c r="J3036" s="174" t="s">
        <v>4584</v>
      </c>
      <c r="K3036" s="55" t="s">
        <v>52</v>
      </c>
      <c r="L3036" s="34" t="s">
        <v>4585</v>
      </c>
      <c r="M3036" s="33" t="s">
        <v>52</v>
      </c>
      <c r="N3036" s="34" t="s">
        <v>4586</v>
      </c>
      <c r="O3036" s="33"/>
      <c r="P3036" s="34"/>
      <c r="Q3036" s="55" t="s">
        <v>52</v>
      </c>
      <c r="R3036" s="37" t="s">
        <v>3951</v>
      </c>
      <c r="S3036" s="38"/>
      <c r="T3036" s="43"/>
      <c r="U3036" s="42"/>
      <c r="V3036" s="41">
        <f t="shared" si="106"/>
        <v>53</v>
      </c>
      <c r="W3036" s="13"/>
    </row>
    <row r="3037" spans="1:24" x14ac:dyDescent="0.45">
      <c r="A3037" s="895"/>
      <c r="B3037" s="26" t="s">
        <v>24</v>
      </c>
      <c r="C3037" s="232">
        <v>52</v>
      </c>
      <c r="D3037" s="89">
        <v>17</v>
      </c>
      <c r="E3037" s="29" t="str">
        <f t="shared" si="107"/>
        <v>015217</v>
      </c>
      <c r="F3037" s="30" t="s">
        <v>36</v>
      </c>
      <c r="G3037" s="33" t="s">
        <v>24</v>
      </c>
      <c r="H3037" s="174" t="s">
        <v>4568</v>
      </c>
      <c r="I3037" s="33" t="s">
        <v>54</v>
      </c>
      <c r="J3037" s="174" t="s">
        <v>4587</v>
      </c>
      <c r="K3037" s="33"/>
      <c r="L3037" s="34"/>
      <c r="M3037" s="55" t="s">
        <v>54</v>
      </c>
      <c r="N3037" s="34" t="s">
        <v>3074</v>
      </c>
      <c r="O3037" s="33"/>
      <c r="P3037" s="34"/>
      <c r="Q3037" s="55" t="s">
        <v>54</v>
      </c>
      <c r="R3037" s="37" t="s">
        <v>2967</v>
      </c>
      <c r="S3037" s="38"/>
      <c r="T3037" s="43"/>
      <c r="U3037" s="42"/>
      <c r="V3037" s="41">
        <f t="shared" si="106"/>
        <v>65</v>
      </c>
      <c r="W3037" s="13"/>
    </row>
    <row r="3038" spans="1:24" x14ac:dyDescent="0.45">
      <c r="A3038" s="895"/>
      <c r="B3038" s="26" t="s">
        <v>24</v>
      </c>
      <c r="C3038" s="232">
        <v>52</v>
      </c>
      <c r="D3038" s="89">
        <v>17</v>
      </c>
      <c r="E3038" s="29" t="str">
        <f t="shared" si="107"/>
        <v>015217</v>
      </c>
      <c r="F3038" s="30" t="s">
        <v>36</v>
      </c>
      <c r="G3038" s="33" t="s">
        <v>24</v>
      </c>
      <c r="H3038" s="174" t="s">
        <v>4568</v>
      </c>
      <c r="I3038" s="33" t="s">
        <v>56</v>
      </c>
      <c r="J3038" s="174" t="s">
        <v>4588</v>
      </c>
      <c r="K3038" s="33"/>
      <c r="L3038" s="34"/>
      <c r="M3038" s="55" t="s">
        <v>56</v>
      </c>
      <c r="N3038" s="34" t="s">
        <v>4589</v>
      </c>
      <c r="O3038" s="33"/>
      <c r="P3038" s="34"/>
      <c r="Q3038" s="55" t="s">
        <v>56</v>
      </c>
      <c r="R3038" s="37" t="s">
        <v>2964</v>
      </c>
      <c r="S3038" s="38"/>
      <c r="T3038" s="43"/>
      <c r="U3038" s="42"/>
      <c r="V3038" s="41">
        <f t="shared" si="106"/>
        <v>60</v>
      </c>
      <c r="W3038" s="13"/>
    </row>
    <row r="3039" spans="1:24" x14ac:dyDescent="0.45">
      <c r="A3039" s="895"/>
      <c r="B3039" s="26" t="s">
        <v>24</v>
      </c>
      <c r="C3039" s="232">
        <v>52</v>
      </c>
      <c r="D3039" s="89">
        <v>17</v>
      </c>
      <c r="E3039" s="29" t="str">
        <f t="shared" si="107"/>
        <v>015217</v>
      </c>
      <c r="F3039" s="30" t="s">
        <v>36</v>
      </c>
      <c r="G3039" s="33" t="s">
        <v>24</v>
      </c>
      <c r="H3039" s="174" t="s">
        <v>4568</v>
      </c>
      <c r="I3039" s="33" t="s">
        <v>58</v>
      </c>
      <c r="J3039" s="174" t="s">
        <v>4590</v>
      </c>
      <c r="K3039" s="33"/>
      <c r="L3039" s="34"/>
      <c r="M3039" s="33"/>
      <c r="N3039" s="34"/>
      <c r="O3039" s="33"/>
      <c r="P3039" s="34"/>
      <c r="Q3039" s="36"/>
      <c r="R3039" s="37"/>
      <c r="S3039" s="38"/>
      <c r="T3039" s="43"/>
      <c r="U3039" s="42"/>
      <c r="V3039" s="41">
        <f t="shared" si="106"/>
        <v>52</v>
      </c>
      <c r="W3039" s="13"/>
    </row>
    <row r="3040" spans="1:24" x14ac:dyDescent="0.45">
      <c r="A3040" s="895"/>
      <c r="B3040" s="26" t="s">
        <v>24</v>
      </c>
      <c r="C3040" s="232">
        <v>52</v>
      </c>
      <c r="D3040" s="89">
        <v>17</v>
      </c>
      <c r="E3040" s="29" t="str">
        <f t="shared" si="107"/>
        <v>015217</v>
      </c>
      <c r="F3040" s="30" t="s">
        <v>36</v>
      </c>
      <c r="G3040" s="33" t="s">
        <v>24</v>
      </c>
      <c r="H3040" s="174" t="s">
        <v>4568</v>
      </c>
      <c r="I3040" s="33" t="s">
        <v>60</v>
      </c>
      <c r="J3040" s="174" t="s">
        <v>4591</v>
      </c>
      <c r="K3040" s="33"/>
      <c r="L3040" s="34"/>
      <c r="M3040" s="33"/>
      <c r="N3040" s="34"/>
      <c r="O3040" s="33"/>
      <c r="P3040" s="34"/>
      <c r="Q3040" s="36"/>
      <c r="R3040" s="37"/>
      <c r="S3040" s="38"/>
      <c r="T3040" s="43"/>
      <c r="U3040" s="42"/>
      <c r="V3040" s="41">
        <f t="shared" si="106"/>
        <v>33</v>
      </c>
      <c r="W3040" s="13"/>
    </row>
    <row r="3041" spans="1:24" x14ac:dyDescent="0.45">
      <c r="A3041" s="895"/>
      <c r="B3041" s="26" t="s">
        <v>24</v>
      </c>
      <c r="C3041" s="232">
        <v>52</v>
      </c>
      <c r="D3041" s="89">
        <v>17</v>
      </c>
      <c r="E3041" s="29" t="str">
        <f t="shared" si="107"/>
        <v>015217</v>
      </c>
      <c r="F3041" s="30" t="s">
        <v>36</v>
      </c>
      <c r="G3041" s="33" t="s">
        <v>24</v>
      </c>
      <c r="H3041" s="174" t="s">
        <v>4568</v>
      </c>
      <c r="I3041" s="33" t="s">
        <v>62</v>
      </c>
      <c r="J3041" s="174" t="s">
        <v>4592</v>
      </c>
      <c r="K3041" s="33"/>
      <c r="L3041" s="34"/>
      <c r="M3041" s="33"/>
      <c r="N3041" s="34"/>
      <c r="O3041" s="33"/>
      <c r="P3041" s="34"/>
      <c r="Q3041" s="36"/>
      <c r="R3041" s="37"/>
      <c r="S3041" s="38"/>
      <c r="T3041" s="43"/>
      <c r="U3041" s="42"/>
      <c r="V3041" s="41">
        <f t="shared" si="106"/>
        <v>33</v>
      </c>
      <c r="W3041" s="13"/>
    </row>
    <row r="3042" spans="1:24" x14ac:dyDescent="0.45">
      <c r="A3042" s="895"/>
      <c r="B3042" s="26" t="s">
        <v>24</v>
      </c>
      <c r="C3042" s="232">
        <v>52</v>
      </c>
      <c r="D3042" s="89">
        <v>17</v>
      </c>
      <c r="E3042" s="29" t="str">
        <f t="shared" si="107"/>
        <v>015217</v>
      </c>
      <c r="F3042" s="30" t="s">
        <v>36</v>
      </c>
      <c r="G3042" s="33" t="s">
        <v>24</v>
      </c>
      <c r="H3042" s="174" t="s">
        <v>4568</v>
      </c>
      <c r="I3042" s="33" t="s">
        <v>64</v>
      </c>
      <c r="J3042" s="174" t="s">
        <v>4593</v>
      </c>
      <c r="K3042" s="33"/>
      <c r="L3042" s="34"/>
      <c r="M3042" s="33"/>
      <c r="N3042" s="34"/>
      <c r="O3042" s="33"/>
      <c r="P3042" s="34"/>
      <c r="Q3042" s="36"/>
      <c r="R3042" s="37"/>
      <c r="S3042" s="38"/>
      <c r="T3042" s="43"/>
      <c r="U3042" s="42"/>
      <c r="V3042" s="41">
        <f t="shared" si="106"/>
        <v>35</v>
      </c>
      <c r="W3042" s="13"/>
    </row>
    <row r="3043" spans="1:24" x14ac:dyDescent="0.45">
      <c r="A3043" s="895"/>
      <c r="B3043" s="26" t="s">
        <v>24</v>
      </c>
      <c r="C3043" s="232">
        <v>52</v>
      </c>
      <c r="D3043" s="89">
        <v>17</v>
      </c>
      <c r="E3043" s="29" t="str">
        <f t="shared" si="107"/>
        <v>015217</v>
      </c>
      <c r="F3043" s="30" t="s">
        <v>36</v>
      </c>
      <c r="G3043" s="33" t="s">
        <v>24</v>
      </c>
      <c r="H3043" s="174" t="s">
        <v>4568</v>
      </c>
      <c r="I3043" s="33" t="s">
        <v>66</v>
      </c>
      <c r="J3043" s="174" t="s">
        <v>4594</v>
      </c>
      <c r="K3043" s="33"/>
      <c r="L3043" s="34"/>
      <c r="M3043" s="33"/>
      <c r="N3043" s="34"/>
      <c r="O3043" s="33"/>
      <c r="P3043" s="34"/>
      <c r="Q3043" s="36"/>
      <c r="R3043" s="37"/>
      <c r="S3043" s="38"/>
      <c r="T3043" s="43"/>
      <c r="U3043" s="42"/>
      <c r="V3043" s="41">
        <f t="shared" si="106"/>
        <v>35</v>
      </c>
      <c r="W3043" s="13"/>
      <c r="X3043" s="15"/>
    </row>
    <row r="3044" spans="1:24" x14ac:dyDescent="0.45">
      <c r="A3044" s="895"/>
      <c r="B3044" s="26" t="s">
        <v>24</v>
      </c>
      <c r="C3044" s="232">
        <v>52</v>
      </c>
      <c r="D3044" s="89">
        <v>17</v>
      </c>
      <c r="E3044" s="29" t="str">
        <f t="shared" si="107"/>
        <v>015217</v>
      </c>
      <c r="F3044" s="30" t="s">
        <v>36</v>
      </c>
      <c r="G3044" s="33" t="s">
        <v>24</v>
      </c>
      <c r="H3044" s="174" t="s">
        <v>4568</v>
      </c>
      <c r="I3044" s="33" t="s">
        <v>68</v>
      </c>
      <c r="J3044" s="174" t="s">
        <v>4595</v>
      </c>
      <c r="K3044" s="33"/>
      <c r="L3044" s="34"/>
      <c r="M3044" s="33"/>
      <c r="N3044" s="34"/>
      <c r="O3044" s="33"/>
      <c r="P3044" s="34"/>
      <c r="Q3044" s="36"/>
      <c r="R3044" s="37"/>
      <c r="S3044" s="38"/>
      <c r="T3044" s="43"/>
      <c r="U3044" s="42"/>
      <c r="V3044" s="41">
        <f t="shared" si="106"/>
        <v>45</v>
      </c>
      <c r="W3044" s="13"/>
      <c r="X3044" s="15"/>
    </row>
    <row r="3045" spans="1:24" x14ac:dyDescent="0.45">
      <c r="A3045" s="895"/>
      <c r="B3045" s="26" t="s">
        <v>24</v>
      </c>
      <c r="C3045" s="232">
        <v>52</v>
      </c>
      <c r="D3045" s="89">
        <v>17</v>
      </c>
      <c r="E3045" s="29" t="str">
        <f t="shared" si="107"/>
        <v>015217</v>
      </c>
      <c r="F3045" s="30" t="s">
        <v>36</v>
      </c>
      <c r="G3045" s="33" t="s">
        <v>24</v>
      </c>
      <c r="H3045" s="174" t="s">
        <v>4568</v>
      </c>
      <c r="I3045" s="33" t="s">
        <v>70</v>
      </c>
      <c r="J3045" s="174" t="s">
        <v>4596</v>
      </c>
      <c r="K3045" s="33"/>
      <c r="L3045" s="34"/>
      <c r="M3045" s="33"/>
      <c r="N3045" s="34"/>
      <c r="O3045" s="33"/>
      <c r="P3045" s="34"/>
      <c r="Q3045" s="36"/>
      <c r="R3045" s="37"/>
      <c r="S3045" s="38"/>
      <c r="T3045" s="43"/>
      <c r="U3045" s="42"/>
      <c r="V3045" s="41">
        <f t="shared" si="106"/>
        <v>40</v>
      </c>
      <c r="W3045" s="13"/>
      <c r="X3045" s="15"/>
    </row>
    <row r="3046" spans="1:24" x14ac:dyDescent="0.45">
      <c r="A3046" s="895"/>
      <c r="B3046" s="26" t="s">
        <v>24</v>
      </c>
      <c r="C3046" s="232">
        <v>52</v>
      </c>
      <c r="D3046" s="89">
        <v>17</v>
      </c>
      <c r="E3046" s="29" t="str">
        <f t="shared" si="107"/>
        <v>015217</v>
      </c>
      <c r="F3046" s="30" t="s">
        <v>36</v>
      </c>
      <c r="G3046" s="33" t="s">
        <v>24</v>
      </c>
      <c r="H3046" s="174" t="s">
        <v>4568</v>
      </c>
      <c r="I3046" s="33" t="s">
        <v>72</v>
      </c>
      <c r="J3046" s="174" t="s">
        <v>4597</v>
      </c>
      <c r="K3046" s="33"/>
      <c r="L3046" s="34"/>
      <c r="M3046" s="33"/>
      <c r="N3046" s="34"/>
      <c r="O3046" s="33"/>
      <c r="P3046" s="34"/>
      <c r="Q3046" s="36"/>
      <c r="R3046" s="37"/>
      <c r="S3046" s="38"/>
      <c r="T3046" s="43"/>
      <c r="U3046" s="42"/>
      <c r="V3046" s="41">
        <f t="shared" si="106"/>
        <v>49</v>
      </c>
      <c r="W3046" s="13"/>
      <c r="X3046" s="15"/>
    </row>
    <row r="3047" spans="1:24" x14ac:dyDescent="0.45">
      <c r="A3047" s="895"/>
      <c r="B3047" s="26" t="s">
        <v>24</v>
      </c>
      <c r="C3047" s="232">
        <v>52</v>
      </c>
      <c r="D3047" s="89">
        <v>17</v>
      </c>
      <c r="E3047" s="29" t="str">
        <f t="shared" si="107"/>
        <v>015217</v>
      </c>
      <c r="F3047" s="30" t="s">
        <v>36</v>
      </c>
      <c r="G3047" s="33" t="s">
        <v>24</v>
      </c>
      <c r="H3047" s="174" t="s">
        <v>4568</v>
      </c>
      <c r="I3047" s="33" t="s">
        <v>74</v>
      </c>
      <c r="J3047" s="174" t="s">
        <v>4598</v>
      </c>
      <c r="K3047" s="33"/>
      <c r="L3047" s="34"/>
      <c r="M3047" s="33"/>
      <c r="N3047" s="34"/>
      <c r="O3047" s="33"/>
      <c r="P3047" s="34"/>
      <c r="Q3047" s="36"/>
      <c r="R3047" s="37"/>
      <c r="S3047" s="38"/>
      <c r="T3047" s="43"/>
      <c r="U3047" s="42"/>
      <c r="V3047" s="41">
        <f t="shared" si="106"/>
        <v>31</v>
      </c>
      <c r="W3047" s="13"/>
      <c r="X3047" s="15"/>
    </row>
    <row r="3048" spans="1:24" x14ac:dyDescent="0.45">
      <c r="A3048" s="895"/>
      <c r="B3048" s="26" t="s">
        <v>24</v>
      </c>
      <c r="C3048" s="232">
        <v>52</v>
      </c>
      <c r="D3048" s="89">
        <v>17</v>
      </c>
      <c r="E3048" s="29" t="str">
        <f t="shared" si="107"/>
        <v>015217</v>
      </c>
      <c r="F3048" s="30" t="s">
        <v>36</v>
      </c>
      <c r="G3048" s="33" t="s">
        <v>24</v>
      </c>
      <c r="H3048" s="174" t="s">
        <v>4568</v>
      </c>
      <c r="I3048" s="33" t="s">
        <v>76</v>
      </c>
      <c r="J3048" s="174" t="s">
        <v>4599</v>
      </c>
      <c r="K3048" s="33"/>
      <c r="L3048" s="34"/>
      <c r="M3048" s="33"/>
      <c r="N3048" s="34"/>
      <c r="O3048" s="33"/>
      <c r="P3048" s="34"/>
      <c r="Q3048" s="36"/>
      <c r="R3048" s="37"/>
      <c r="S3048" s="38"/>
      <c r="T3048" s="43"/>
      <c r="U3048" s="42"/>
      <c r="V3048" s="41">
        <f t="shared" si="106"/>
        <v>45</v>
      </c>
      <c r="W3048" s="13"/>
      <c r="X3048" s="15"/>
    </row>
    <row r="3049" spans="1:24" x14ac:dyDescent="0.45">
      <c r="A3049" s="895"/>
      <c r="B3049" s="26" t="s">
        <v>24</v>
      </c>
      <c r="C3049" s="232">
        <v>52</v>
      </c>
      <c r="D3049" s="89">
        <v>17</v>
      </c>
      <c r="E3049" s="29" t="str">
        <f t="shared" si="107"/>
        <v>015217</v>
      </c>
      <c r="F3049" s="30" t="s">
        <v>36</v>
      </c>
      <c r="G3049" s="33" t="s">
        <v>24</v>
      </c>
      <c r="H3049" s="174" t="s">
        <v>4568</v>
      </c>
      <c r="I3049" s="33" t="s">
        <v>78</v>
      </c>
      <c r="J3049" s="174" t="s">
        <v>4600</v>
      </c>
      <c r="K3049" s="33"/>
      <c r="L3049" s="34"/>
      <c r="M3049" s="33"/>
      <c r="N3049" s="34"/>
      <c r="O3049" s="33"/>
      <c r="P3049" s="34"/>
      <c r="Q3049" s="234"/>
      <c r="R3049" s="37"/>
      <c r="S3049" s="38"/>
      <c r="T3049" s="43"/>
      <c r="U3049" s="42"/>
      <c r="V3049" s="41">
        <f t="shared" si="106"/>
        <v>47</v>
      </c>
      <c r="W3049" s="13"/>
      <c r="X3049" s="15"/>
    </row>
    <row r="3050" spans="1:24" x14ac:dyDescent="0.45">
      <c r="A3050" s="895"/>
      <c r="B3050" s="26" t="s">
        <v>24</v>
      </c>
      <c r="C3050" s="232">
        <v>52</v>
      </c>
      <c r="D3050" s="89">
        <v>17</v>
      </c>
      <c r="E3050" s="29" t="str">
        <f t="shared" si="107"/>
        <v>015217</v>
      </c>
      <c r="F3050" s="30" t="s">
        <v>36</v>
      </c>
      <c r="G3050" s="33" t="s">
        <v>24</v>
      </c>
      <c r="H3050" s="174" t="s">
        <v>4568</v>
      </c>
      <c r="I3050" s="33" t="s">
        <v>80</v>
      </c>
      <c r="J3050" s="174" t="s">
        <v>4601</v>
      </c>
      <c r="K3050" s="33"/>
      <c r="L3050" s="34"/>
      <c r="M3050" s="33"/>
      <c r="N3050" s="34"/>
      <c r="O3050" s="33"/>
      <c r="P3050" s="34"/>
      <c r="Q3050" s="234"/>
      <c r="R3050" s="37"/>
      <c r="S3050" s="38"/>
      <c r="T3050" s="43"/>
      <c r="U3050" s="42"/>
      <c r="V3050" s="41">
        <f t="shared" si="106"/>
        <v>57</v>
      </c>
      <c r="W3050" s="13"/>
      <c r="X3050" s="15"/>
    </row>
    <row r="3051" spans="1:24" x14ac:dyDescent="0.45">
      <c r="A3051" s="895"/>
      <c r="B3051" s="26" t="s">
        <v>24</v>
      </c>
      <c r="C3051" s="232">
        <v>52</v>
      </c>
      <c r="D3051" s="89">
        <v>17</v>
      </c>
      <c r="E3051" s="29" t="str">
        <f t="shared" si="107"/>
        <v>015217</v>
      </c>
      <c r="F3051" s="30" t="s">
        <v>36</v>
      </c>
      <c r="G3051" s="33" t="s">
        <v>24</v>
      </c>
      <c r="H3051" s="174" t="s">
        <v>4568</v>
      </c>
      <c r="I3051" s="33" t="s">
        <v>82</v>
      </c>
      <c r="J3051" s="174" t="s">
        <v>4602</v>
      </c>
      <c r="K3051" s="33"/>
      <c r="L3051" s="34"/>
      <c r="M3051" s="33"/>
      <c r="N3051" s="34"/>
      <c r="O3051" s="33"/>
      <c r="P3051" s="34"/>
      <c r="Q3051" s="234"/>
      <c r="R3051" s="37"/>
      <c r="S3051" s="38"/>
      <c r="T3051" s="43"/>
      <c r="U3051" s="42"/>
      <c r="V3051" s="41">
        <f t="shared" si="106"/>
        <v>45</v>
      </c>
      <c r="W3051" s="13"/>
      <c r="X3051" s="15"/>
    </row>
    <row r="3052" spans="1:24" x14ac:dyDescent="0.45">
      <c r="A3052" s="895"/>
      <c r="B3052" s="26" t="s">
        <v>24</v>
      </c>
      <c r="C3052" s="232">
        <v>52</v>
      </c>
      <c r="D3052" s="89">
        <v>17</v>
      </c>
      <c r="E3052" s="29" t="str">
        <f t="shared" si="107"/>
        <v>015217</v>
      </c>
      <c r="F3052" s="30" t="s">
        <v>36</v>
      </c>
      <c r="G3052" s="33" t="s">
        <v>24</v>
      </c>
      <c r="H3052" s="174" t="s">
        <v>4568</v>
      </c>
      <c r="I3052" s="33" t="s">
        <v>84</v>
      </c>
      <c r="J3052" s="174" t="s">
        <v>4603</v>
      </c>
      <c r="K3052" s="33"/>
      <c r="L3052" s="34"/>
      <c r="M3052" s="33"/>
      <c r="N3052" s="34"/>
      <c r="O3052" s="33"/>
      <c r="P3052" s="34"/>
      <c r="Q3052" s="234"/>
      <c r="R3052" s="37"/>
      <c r="S3052" s="38"/>
      <c r="T3052" s="43"/>
      <c r="U3052" s="42"/>
      <c r="V3052" s="41">
        <f t="shared" si="106"/>
        <v>54</v>
      </c>
      <c r="W3052" s="13"/>
      <c r="X3052" s="15"/>
    </row>
    <row r="3053" spans="1:24" x14ac:dyDescent="0.45">
      <c r="A3053" s="895"/>
      <c r="B3053" s="26" t="s">
        <v>24</v>
      </c>
      <c r="C3053" s="232">
        <v>52</v>
      </c>
      <c r="D3053" s="89">
        <v>17</v>
      </c>
      <c r="E3053" s="29" t="str">
        <f t="shared" si="107"/>
        <v>015217</v>
      </c>
      <c r="F3053" s="30" t="s">
        <v>36</v>
      </c>
      <c r="G3053" s="33" t="s">
        <v>24</v>
      </c>
      <c r="H3053" s="174" t="s">
        <v>4568</v>
      </c>
      <c r="I3053" s="33" t="s">
        <v>86</v>
      </c>
      <c r="J3053" s="174" t="s">
        <v>4604</v>
      </c>
      <c r="K3053" s="33"/>
      <c r="L3053" s="34"/>
      <c r="M3053" s="33"/>
      <c r="N3053" s="34"/>
      <c r="O3053" s="33"/>
      <c r="P3053" s="34"/>
      <c r="Q3053" s="234"/>
      <c r="R3053" s="37"/>
      <c r="S3053" s="38"/>
      <c r="T3053" s="43"/>
      <c r="U3053" s="42"/>
      <c r="V3053" s="41">
        <f t="shared" si="106"/>
        <v>48</v>
      </c>
      <c r="W3053" s="13"/>
      <c r="X3053" s="15"/>
    </row>
    <row r="3054" spans="1:24" x14ac:dyDescent="0.45">
      <c r="A3054" s="895"/>
      <c r="B3054" s="26" t="s">
        <v>24</v>
      </c>
      <c r="C3054" s="232">
        <v>52</v>
      </c>
      <c r="D3054" s="89">
        <v>17</v>
      </c>
      <c r="E3054" s="29" t="str">
        <f t="shared" si="107"/>
        <v>015217</v>
      </c>
      <c r="F3054" s="30" t="s">
        <v>36</v>
      </c>
      <c r="G3054" s="33" t="s">
        <v>24</v>
      </c>
      <c r="H3054" s="174" t="s">
        <v>4568</v>
      </c>
      <c r="I3054" s="33" t="s">
        <v>25</v>
      </c>
      <c r="J3054" s="174" t="s">
        <v>4605</v>
      </c>
      <c r="K3054" s="33"/>
      <c r="L3054" s="34"/>
      <c r="M3054" s="33"/>
      <c r="N3054" s="34"/>
      <c r="O3054" s="33"/>
      <c r="P3054" s="34"/>
      <c r="Q3054" s="234"/>
      <c r="R3054" s="37"/>
      <c r="S3054" s="38"/>
      <c r="T3054" s="43"/>
      <c r="U3054" s="42"/>
      <c r="V3054" s="41">
        <f t="shared" si="106"/>
        <v>36</v>
      </c>
      <c r="W3054" s="13"/>
      <c r="X3054" s="15"/>
    </row>
    <row r="3055" spans="1:24" x14ac:dyDescent="0.45">
      <c r="A3055" s="895"/>
      <c r="B3055" s="26" t="s">
        <v>24</v>
      </c>
      <c r="C3055" s="232">
        <v>52</v>
      </c>
      <c r="D3055" s="89">
        <v>17</v>
      </c>
      <c r="E3055" s="29" t="str">
        <f t="shared" si="107"/>
        <v>015217</v>
      </c>
      <c r="F3055" s="30" t="s">
        <v>36</v>
      </c>
      <c r="G3055" s="33" t="s">
        <v>24</v>
      </c>
      <c r="H3055" s="174" t="s">
        <v>4568</v>
      </c>
      <c r="I3055" s="33" t="s">
        <v>89</v>
      </c>
      <c r="J3055" s="174" t="s">
        <v>4606</v>
      </c>
      <c r="K3055" s="33"/>
      <c r="L3055" s="34"/>
      <c r="M3055" s="33"/>
      <c r="N3055" s="34"/>
      <c r="O3055" s="33"/>
      <c r="P3055" s="34"/>
      <c r="Q3055" s="234"/>
      <c r="R3055" s="37"/>
      <c r="S3055" s="38"/>
      <c r="T3055" s="43"/>
      <c r="U3055" s="42"/>
      <c r="V3055" s="41">
        <f t="shared" si="106"/>
        <v>51</v>
      </c>
      <c r="W3055" s="13"/>
      <c r="X3055" s="15"/>
    </row>
    <row r="3056" spans="1:24" x14ac:dyDescent="0.45">
      <c r="A3056" s="895"/>
      <c r="B3056" s="26" t="s">
        <v>24</v>
      </c>
      <c r="C3056" s="232">
        <v>52</v>
      </c>
      <c r="D3056" s="89">
        <v>17</v>
      </c>
      <c r="E3056" s="29" t="str">
        <f t="shared" si="107"/>
        <v>015217</v>
      </c>
      <c r="F3056" s="30" t="s">
        <v>36</v>
      </c>
      <c r="G3056" s="33" t="s">
        <v>24</v>
      </c>
      <c r="H3056" s="174" t="s">
        <v>4568</v>
      </c>
      <c r="I3056" s="33" t="s">
        <v>91</v>
      </c>
      <c r="J3056" s="174" t="s">
        <v>4607</v>
      </c>
      <c r="K3056" s="33"/>
      <c r="L3056" s="34"/>
      <c r="M3056" s="33"/>
      <c r="N3056" s="34"/>
      <c r="O3056" s="33"/>
      <c r="P3056" s="34"/>
      <c r="Q3056" s="234"/>
      <c r="R3056" s="37"/>
      <c r="S3056" s="38"/>
      <c r="T3056" s="43"/>
      <c r="U3056" s="42"/>
      <c r="V3056" s="41">
        <f t="shared" si="106"/>
        <v>39</v>
      </c>
      <c r="W3056" s="13"/>
      <c r="X3056" s="15"/>
    </row>
    <row r="3057" spans="1:24" x14ac:dyDescent="0.45">
      <c r="A3057" s="895"/>
      <c r="B3057" s="26" t="s">
        <v>24</v>
      </c>
      <c r="C3057" s="232">
        <v>52</v>
      </c>
      <c r="D3057" s="89">
        <v>17</v>
      </c>
      <c r="E3057" s="29" t="str">
        <f t="shared" si="107"/>
        <v>015217</v>
      </c>
      <c r="F3057" s="30" t="s">
        <v>36</v>
      </c>
      <c r="G3057" s="33" t="s">
        <v>24</v>
      </c>
      <c r="H3057" s="174" t="s">
        <v>4568</v>
      </c>
      <c r="I3057" s="33" t="s">
        <v>231</v>
      </c>
      <c r="J3057" s="174" t="s">
        <v>4608</v>
      </c>
      <c r="K3057" s="33"/>
      <c r="L3057" s="34"/>
      <c r="M3057" s="33"/>
      <c r="N3057" s="34"/>
      <c r="O3057" s="33"/>
      <c r="P3057" s="34"/>
      <c r="Q3057" s="234"/>
      <c r="R3057" s="37"/>
      <c r="S3057" s="38"/>
      <c r="T3057" s="43"/>
      <c r="U3057" s="42"/>
      <c r="V3057" s="41">
        <f t="shared" si="106"/>
        <v>53</v>
      </c>
      <c r="W3057" s="13"/>
      <c r="X3057" s="15"/>
    </row>
    <row r="3058" spans="1:24" x14ac:dyDescent="0.45">
      <c r="A3058" s="895"/>
      <c r="B3058" s="26" t="s">
        <v>24</v>
      </c>
      <c r="C3058" s="232">
        <v>52</v>
      </c>
      <c r="D3058" s="89">
        <v>17</v>
      </c>
      <c r="E3058" s="29" t="str">
        <f t="shared" si="107"/>
        <v>015217</v>
      </c>
      <c r="F3058" s="30" t="s">
        <v>36</v>
      </c>
      <c r="G3058" s="33" t="s">
        <v>24</v>
      </c>
      <c r="H3058" s="174" t="s">
        <v>4568</v>
      </c>
      <c r="I3058" s="33" t="s">
        <v>233</v>
      </c>
      <c r="J3058" s="174" t="s">
        <v>4609</v>
      </c>
      <c r="K3058" s="33"/>
      <c r="L3058" s="34"/>
      <c r="M3058" s="33"/>
      <c r="N3058" s="34"/>
      <c r="O3058" s="33"/>
      <c r="P3058" s="34"/>
      <c r="Q3058" s="234"/>
      <c r="R3058" s="37"/>
      <c r="S3058" s="38"/>
      <c r="T3058" s="43"/>
      <c r="U3058" s="42"/>
      <c r="V3058" s="41">
        <f t="shared" si="106"/>
        <v>38</v>
      </c>
      <c r="W3058" s="13"/>
      <c r="X3058" s="15"/>
    </row>
    <row r="3059" spans="1:24" x14ac:dyDescent="0.45">
      <c r="A3059" s="895"/>
      <c r="B3059" s="26" t="s">
        <v>24</v>
      </c>
      <c r="C3059" s="232">
        <v>52</v>
      </c>
      <c r="D3059" s="89">
        <v>17</v>
      </c>
      <c r="E3059" s="29" t="str">
        <f t="shared" si="107"/>
        <v>015217</v>
      </c>
      <c r="F3059" s="30" t="s">
        <v>36</v>
      </c>
      <c r="G3059" s="33" t="s">
        <v>24</v>
      </c>
      <c r="H3059" s="174" t="s">
        <v>4568</v>
      </c>
      <c r="I3059" s="33" t="s">
        <v>235</v>
      </c>
      <c r="J3059" s="174" t="s">
        <v>4610</v>
      </c>
      <c r="K3059" s="33"/>
      <c r="L3059" s="34"/>
      <c r="M3059" s="33"/>
      <c r="N3059" s="34"/>
      <c r="O3059" s="33"/>
      <c r="P3059" s="34"/>
      <c r="Q3059" s="234"/>
      <c r="R3059" s="37"/>
      <c r="S3059" s="38"/>
      <c r="T3059" s="43"/>
      <c r="U3059" s="42"/>
      <c r="V3059" s="41">
        <f t="shared" si="106"/>
        <v>36</v>
      </c>
      <c r="W3059" s="13"/>
      <c r="X3059" s="15"/>
    </row>
    <row r="3060" spans="1:24" x14ac:dyDescent="0.45">
      <c r="A3060" s="895"/>
      <c r="B3060" s="26" t="s">
        <v>24</v>
      </c>
      <c r="C3060" s="232">
        <v>52</v>
      </c>
      <c r="D3060" s="89">
        <v>17</v>
      </c>
      <c r="E3060" s="29" t="str">
        <f t="shared" si="107"/>
        <v>015217</v>
      </c>
      <c r="F3060" s="30" t="s">
        <v>36</v>
      </c>
      <c r="G3060" s="33" t="s">
        <v>24</v>
      </c>
      <c r="H3060" s="174" t="s">
        <v>4568</v>
      </c>
      <c r="I3060" s="33" t="s">
        <v>237</v>
      </c>
      <c r="J3060" s="174" t="s">
        <v>4611</v>
      </c>
      <c r="K3060" s="33"/>
      <c r="L3060" s="34"/>
      <c r="M3060" s="33"/>
      <c r="N3060" s="34"/>
      <c r="O3060" s="33"/>
      <c r="P3060" s="34"/>
      <c r="Q3060" s="234"/>
      <c r="R3060" s="37"/>
      <c r="S3060" s="38"/>
      <c r="T3060" s="43"/>
      <c r="U3060" s="42"/>
      <c r="V3060" s="41">
        <f t="shared" si="106"/>
        <v>35</v>
      </c>
      <c r="W3060" s="13"/>
      <c r="X3060" s="15"/>
    </row>
    <row r="3061" spans="1:24" x14ac:dyDescent="0.45">
      <c r="A3061" s="895"/>
      <c r="B3061" s="26" t="s">
        <v>24</v>
      </c>
      <c r="C3061" s="232">
        <v>52</v>
      </c>
      <c r="D3061" s="89">
        <v>17</v>
      </c>
      <c r="E3061" s="29" t="str">
        <f t="shared" si="107"/>
        <v>015217</v>
      </c>
      <c r="F3061" s="30" t="s">
        <v>36</v>
      </c>
      <c r="G3061" s="33" t="s">
        <v>24</v>
      </c>
      <c r="H3061" s="174" t="s">
        <v>4568</v>
      </c>
      <c r="I3061" s="33" t="s">
        <v>239</v>
      </c>
      <c r="J3061" s="174" t="s">
        <v>4612</v>
      </c>
      <c r="K3061" s="33"/>
      <c r="L3061" s="34"/>
      <c r="M3061" s="33"/>
      <c r="N3061" s="34"/>
      <c r="O3061" s="33"/>
      <c r="P3061" s="34"/>
      <c r="Q3061" s="234"/>
      <c r="R3061" s="37"/>
      <c r="S3061" s="38"/>
      <c r="T3061" s="43"/>
      <c r="U3061" s="42"/>
      <c r="V3061" s="41">
        <f t="shared" si="106"/>
        <v>35</v>
      </c>
      <c r="W3061" s="13"/>
      <c r="X3061" s="15"/>
    </row>
    <row r="3062" spans="1:24" x14ac:dyDescent="0.45">
      <c r="A3062" s="895"/>
      <c r="B3062" s="26" t="s">
        <v>24</v>
      </c>
      <c r="C3062" s="232">
        <v>52</v>
      </c>
      <c r="D3062" s="89">
        <v>17</v>
      </c>
      <c r="E3062" s="29" t="str">
        <f t="shared" si="107"/>
        <v>015217</v>
      </c>
      <c r="F3062" s="30" t="s">
        <v>36</v>
      </c>
      <c r="G3062" s="33" t="s">
        <v>24</v>
      </c>
      <c r="H3062" s="174" t="s">
        <v>4568</v>
      </c>
      <c r="I3062" s="33" t="s">
        <v>241</v>
      </c>
      <c r="J3062" s="174" t="s">
        <v>4613</v>
      </c>
      <c r="K3062" s="33"/>
      <c r="L3062" s="34"/>
      <c r="M3062" s="33"/>
      <c r="N3062" s="34"/>
      <c r="O3062" s="33"/>
      <c r="P3062" s="34"/>
      <c r="Q3062" s="234"/>
      <c r="R3062" s="37"/>
      <c r="S3062" s="38"/>
      <c r="T3062" s="43"/>
      <c r="U3062" s="42"/>
      <c r="V3062" s="41">
        <f t="shared" si="106"/>
        <v>36</v>
      </c>
      <c r="W3062" s="13"/>
      <c r="X3062" s="15"/>
    </row>
    <row r="3063" spans="1:24" x14ac:dyDescent="0.45">
      <c r="A3063" s="895"/>
      <c r="B3063" s="26" t="s">
        <v>24</v>
      </c>
      <c r="C3063" s="232">
        <v>52</v>
      </c>
      <c r="D3063" s="89">
        <v>17</v>
      </c>
      <c r="E3063" s="29" t="str">
        <f t="shared" si="107"/>
        <v>015217</v>
      </c>
      <c r="F3063" s="30" t="s">
        <v>36</v>
      </c>
      <c r="G3063" s="33" t="s">
        <v>24</v>
      </c>
      <c r="H3063" s="174" t="s">
        <v>4568</v>
      </c>
      <c r="I3063" s="33" t="s">
        <v>243</v>
      </c>
      <c r="J3063" s="174" t="s">
        <v>4577</v>
      </c>
      <c r="K3063" s="33"/>
      <c r="L3063" s="34"/>
      <c r="M3063" s="33"/>
      <c r="N3063" s="34"/>
      <c r="O3063" s="33"/>
      <c r="P3063" s="34"/>
      <c r="Q3063" s="234"/>
      <c r="R3063" s="37"/>
      <c r="S3063" s="38"/>
      <c r="T3063" s="43"/>
      <c r="U3063" s="42"/>
      <c r="V3063" s="41">
        <f t="shared" si="106"/>
        <v>35</v>
      </c>
      <c r="W3063" s="13"/>
      <c r="X3063" s="15"/>
    </row>
    <row r="3064" spans="1:24" x14ac:dyDescent="0.45">
      <c r="A3064" s="895"/>
      <c r="B3064" s="26" t="s">
        <v>24</v>
      </c>
      <c r="C3064" s="232">
        <v>52</v>
      </c>
      <c r="D3064" s="89">
        <v>17</v>
      </c>
      <c r="E3064" s="29" t="str">
        <f t="shared" si="107"/>
        <v>015217</v>
      </c>
      <c r="F3064" s="30" t="s">
        <v>36</v>
      </c>
      <c r="G3064" s="33" t="s">
        <v>24</v>
      </c>
      <c r="H3064" s="174" t="s">
        <v>4568</v>
      </c>
      <c r="I3064" s="33" t="s">
        <v>245</v>
      </c>
      <c r="J3064" s="174" t="s">
        <v>4614</v>
      </c>
      <c r="K3064" s="33"/>
      <c r="L3064" s="34"/>
      <c r="M3064" s="33"/>
      <c r="N3064" s="34"/>
      <c r="O3064" s="33"/>
      <c r="P3064" s="34"/>
      <c r="Q3064" s="234"/>
      <c r="R3064" s="37"/>
      <c r="S3064" s="38"/>
      <c r="T3064" s="43"/>
      <c r="U3064" s="42"/>
      <c r="V3064" s="41">
        <f t="shared" si="106"/>
        <v>33</v>
      </c>
      <c r="W3064" s="13"/>
      <c r="X3064" s="15"/>
    </row>
    <row r="3065" spans="1:24" x14ac:dyDescent="0.45">
      <c r="A3065" s="895"/>
      <c r="B3065" s="26" t="s">
        <v>24</v>
      </c>
      <c r="C3065" s="232">
        <v>52</v>
      </c>
      <c r="D3065" s="89">
        <v>17</v>
      </c>
      <c r="E3065" s="29" t="str">
        <f t="shared" si="107"/>
        <v>015217</v>
      </c>
      <c r="F3065" s="30" t="s">
        <v>36</v>
      </c>
      <c r="G3065" s="33" t="s">
        <v>24</v>
      </c>
      <c r="H3065" s="174" t="s">
        <v>4568</v>
      </c>
      <c r="I3065" s="33" t="s">
        <v>247</v>
      </c>
      <c r="J3065" s="174" t="s">
        <v>4615</v>
      </c>
      <c r="K3065" s="33"/>
      <c r="L3065" s="34"/>
      <c r="M3065" s="33"/>
      <c r="N3065" s="34"/>
      <c r="O3065" s="33"/>
      <c r="P3065" s="34"/>
      <c r="Q3065" s="234"/>
      <c r="R3065" s="37"/>
      <c r="S3065" s="38"/>
      <c r="T3065" s="43"/>
      <c r="U3065" s="42"/>
      <c r="V3065" s="41">
        <f t="shared" si="106"/>
        <v>32</v>
      </c>
      <c r="W3065" s="13"/>
      <c r="X3065" s="15"/>
    </row>
    <row r="3066" spans="1:24" x14ac:dyDescent="0.45">
      <c r="A3066" s="895"/>
      <c r="B3066" s="26" t="s">
        <v>24</v>
      </c>
      <c r="C3066" s="232">
        <v>52</v>
      </c>
      <c r="D3066" s="89">
        <v>17</v>
      </c>
      <c r="E3066" s="29" t="str">
        <f t="shared" si="107"/>
        <v>015217</v>
      </c>
      <c r="F3066" s="30" t="s">
        <v>36</v>
      </c>
      <c r="G3066" s="33" t="s">
        <v>24</v>
      </c>
      <c r="H3066" s="174" t="s">
        <v>4568</v>
      </c>
      <c r="I3066" s="33" t="s">
        <v>249</v>
      </c>
      <c r="J3066" s="174" t="s">
        <v>4616</v>
      </c>
      <c r="K3066" s="33"/>
      <c r="L3066" s="34"/>
      <c r="M3066" s="33"/>
      <c r="N3066" s="34"/>
      <c r="O3066" s="33"/>
      <c r="P3066" s="34"/>
      <c r="Q3066" s="234"/>
      <c r="R3066" s="37"/>
      <c r="S3066" s="38"/>
      <c r="T3066" s="43"/>
      <c r="U3066" s="42"/>
      <c r="V3066" s="41">
        <f t="shared" si="106"/>
        <v>50</v>
      </c>
      <c r="W3066" s="13"/>
      <c r="X3066" s="15"/>
    </row>
    <row r="3067" spans="1:24" x14ac:dyDescent="0.45">
      <c r="A3067" s="895"/>
      <c r="B3067" s="26" t="s">
        <v>24</v>
      </c>
      <c r="C3067" s="232">
        <v>52</v>
      </c>
      <c r="D3067" s="89">
        <v>17</v>
      </c>
      <c r="E3067" s="29" t="str">
        <f t="shared" si="107"/>
        <v>015217</v>
      </c>
      <c r="F3067" s="30" t="s">
        <v>36</v>
      </c>
      <c r="G3067" s="33" t="s">
        <v>24</v>
      </c>
      <c r="H3067" s="174" t="s">
        <v>4568</v>
      </c>
      <c r="I3067" s="33" t="s">
        <v>447</v>
      </c>
      <c r="J3067" s="174" t="s">
        <v>4617</v>
      </c>
      <c r="K3067" s="33"/>
      <c r="L3067" s="34"/>
      <c r="M3067" s="33"/>
      <c r="N3067" s="34"/>
      <c r="O3067" s="33"/>
      <c r="P3067" s="34"/>
      <c r="Q3067" s="234"/>
      <c r="R3067" s="37"/>
      <c r="S3067" s="38"/>
      <c r="T3067" s="43"/>
      <c r="U3067" s="42"/>
      <c r="V3067" s="41">
        <f t="shared" si="106"/>
        <v>76</v>
      </c>
      <c r="W3067" s="13"/>
      <c r="X3067" s="15"/>
    </row>
    <row r="3068" spans="1:24" x14ac:dyDescent="0.45">
      <c r="A3068" s="895"/>
      <c r="B3068" s="26" t="s">
        <v>24</v>
      </c>
      <c r="C3068" s="232">
        <v>52</v>
      </c>
      <c r="D3068" s="89">
        <v>17</v>
      </c>
      <c r="E3068" s="29" t="str">
        <f t="shared" si="107"/>
        <v>015217</v>
      </c>
      <c r="F3068" s="30" t="s">
        <v>36</v>
      </c>
      <c r="G3068" s="33" t="s">
        <v>24</v>
      </c>
      <c r="H3068" s="174" t="s">
        <v>4568</v>
      </c>
      <c r="I3068" s="33" t="s">
        <v>451</v>
      </c>
      <c r="J3068" s="174" t="s">
        <v>4618</v>
      </c>
      <c r="K3068" s="33"/>
      <c r="L3068" s="34"/>
      <c r="M3068" s="33"/>
      <c r="N3068" s="34"/>
      <c r="O3068" s="33"/>
      <c r="P3068" s="34"/>
      <c r="Q3068" s="234"/>
      <c r="R3068" s="37"/>
      <c r="S3068" s="38"/>
      <c r="T3068" s="43"/>
      <c r="U3068" s="42"/>
      <c r="V3068" s="41">
        <f t="shared" si="106"/>
        <v>56</v>
      </c>
      <c r="W3068" s="13"/>
      <c r="X3068" s="15"/>
    </row>
    <row r="3069" spans="1:24" x14ac:dyDescent="0.45">
      <c r="A3069" s="895"/>
      <c r="B3069" s="26" t="s">
        <v>24</v>
      </c>
      <c r="C3069" s="232">
        <v>52</v>
      </c>
      <c r="D3069" s="89">
        <v>17</v>
      </c>
      <c r="E3069" s="29" t="str">
        <f t="shared" si="107"/>
        <v>015217</v>
      </c>
      <c r="F3069" s="30" t="s">
        <v>36</v>
      </c>
      <c r="G3069" s="33" t="s">
        <v>24</v>
      </c>
      <c r="H3069" s="174" t="s">
        <v>4568</v>
      </c>
      <c r="I3069" s="33" t="s">
        <v>455</v>
      </c>
      <c r="J3069" s="174" t="s">
        <v>4619</v>
      </c>
      <c r="K3069" s="33"/>
      <c r="L3069" s="34"/>
      <c r="M3069" s="33"/>
      <c r="N3069" s="34"/>
      <c r="O3069" s="33"/>
      <c r="P3069" s="34"/>
      <c r="Q3069" s="234"/>
      <c r="R3069" s="37"/>
      <c r="S3069" s="38"/>
      <c r="T3069" s="43"/>
      <c r="U3069" s="42"/>
      <c r="V3069" s="41">
        <f t="shared" si="106"/>
        <v>65</v>
      </c>
      <c r="W3069" s="13"/>
      <c r="X3069" s="15"/>
    </row>
    <row r="3070" spans="1:24" x14ac:dyDescent="0.45">
      <c r="A3070" s="895"/>
      <c r="B3070" s="26" t="s">
        <v>24</v>
      </c>
      <c r="C3070" s="232">
        <v>52</v>
      </c>
      <c r="D3070" s="89">
        <v>17</v>
      </c>
      <c r="E3070" s="29" t="str">
        <f t="shared" si="107"/>
        <v>015217</v>
      </c>
      <c r="F3070" s="30" t="s">
        <v>36</v>
      </c>
      <c r="G3070" s="33" t="s">
        <v>24</v>
      </c>
      <c r="H3070" s="174" t="s">
        <v>4568</v>
      </c>
      <c r="I3070" s="33" t="s">
        <v>459</v>
      </c>
      <c r="J3070" s="174" t="s">
        <v>4620</v>
      </c>
      <c r="K3070" s="33"/>
      <c r="L3070" s="34"/>
      <c r="M3070" s="33"/>
      <c r="N3070" s="34"/>
      <c r="O3070" s="33"/>
      <c r="P3070" s="34"/>
      <c r="Q3070" s="234"/>
      <c r="R3070" s="37"/>
      <c r="S3070" s="38"/>
      <c r="T3070" s="43"/>
      <c r="U3070" s="42"/>
      <c r="V3070" s="41">
        <f t="shared" si="106"/>
        <v>42</v>
      </c>
      <c r="W3070" s="13"/>
      <c r="X3070" s="15"/>
    </row>
    <row r="3071" spans="1:24" x14ac:dyDescent="0.45">
      <c r="A3071" s="895"/>
      <c r="B3071" s="26" t="s">
        <v>24</v>
      </c>
      <c r="C3071" s="232">
        <v>52</v>
      </c>
      <c r="D3071" s="89">
        <v>17</v>
      </c>
      <c r="E3071" s="29" t="str">
        <f t="shared" si="107"/>
        <v>015217</v>
      </c>
      <c r="F3071" s="30" t="s">
        <v>36</v>
      </c>
      <c r="G3071" s="33" t="s">
        <v>24</v>
      </c>
      <c r="H3071" s="174" t="s">
        <v>4568</v>
      </c>
      <c r="I3071" s="33" t="s">
        <v>463</v>
      </c>
      <c r="J3071" s="174" t="s">
        <v>4621</v>
      </c>
      <c r="K3071" s="33"/>
      <c r="L3071" s="34"/>
      <c r="M3071" s="33"/>
      <c r="N3071" s="34"/>
      <c r="O3071" s="33"/>
      <c r="P3071" s="34"/>
      <c r="Q3071" s="234"/>
      <c r="R3071" s="37"/>
      <c r="S3071" s="38"/>
      <c r="T3071" s="43"/>
      <c r="U3071" s="42"/>
      <c r="V3071" s="41">
        <f t="shared" si="106"/>
        <v>36</v>
      </c>
      <c r="W3071" s="13"/>
      <c r="X3071" s="15"/>
    </row>
    <row r="3072" spans="1:24" x14ac:dyDescent="0.45">
      <c r="A3072" s="895"/>
      <c r="B3072" s="26" t="s">
        <v>24</v>
      </c>
      <c r="C3072" s="232">
        <v>52</v>
      </c>
      <c r="D3072" s="89">
        <v>17</v>
      </c>
      <c r="E3072" s="29" t="str">
        <f t="shared" si="107"/>
        <v>015217</v>
      </c>
      <c r="F3072" s="30" t="s">
        <v>36</v>
      </c>
      <c r="G3072" s="33" t="s">
        <v>24</v>
      </c>
      <c r="H3072" s="174" t="s">
        <v>4568</v>
      </c>
      <c r="I3072" s="33" t="s">
        <v>466</v>
      </c>
      <c r="J3072" s="174" t="s">
        <v>4622</v>
      </c>
      <c r="K3072" s="33"/>
      <c r="L3072" s="34"/>
      <c r="M3072" s="33"/>
      <c r="N3072" s="34"/>
      <c r="O3072" s="33"/>
      <c r="P3072" s="34"/>
      <c r="Q3072" s="234"/>
      <c r="R3072" s="37"/>
      <c r="S3072" s="38"/>
      <c r="T3072" s="43"/>
      <c r="U3072" s="42"/>
      <c r="V3072" s="41"/>
      <c r="W3072" s="13"/>
      <c r="X3072" s="15"/>
    </row>
    <row r="3073" spans="1:24" x14ac:dyDescent="0.45">
      <c r="A3073" s="895"/>
      <c r="B3073" s="26" t="s">
        <v>24</v>
      </c>
      <c r="C3073" s="232">
        <v>52</v>
      </c>
      <c r="D3073" s="89">
        <v>17</v>
      </c>
      <c r="E3073" s="29" t="str">
        <f t="shared" si="107"/>
        <v>015217</v>
      </c>
      <c r="F3073" s="30" t="s">
        <v>36</v>
      </c>
      <c r="G3073" s="33" t="s">
        <v>24</v>
      </c>
      <c r="H3073" s="174" t="s">
        <v>4568</v>
      </c>
      <c r="I3073" s="55" t="s">
        <v>469</v>
      </c>
      <c r="J3073" s="174" t="s">
        <v>4623</v>
      </c>
      <c r="K3073" s="33"/>
      <c r="L3073" s="34"/>
      <c r="M3073" s="33"/>
      <c r="N3073" s="34"/>
      <c r="O3073" s="33"/>
      <c r="P3073" s="34"/>
      <c r="Q3073" s="234"/>
      <c r="R3073" s="37"/>
      <c r="S3073" s="38"/>
      <c r="T3073" s="43"/>
      <c r="U3073" s="42"/>
      <c r="V3073" s="41"/>
      <c r="W3073" s="13"/>
      <c r="X3073" s="15"/>
    </row>
    <row r="3074" spans="1:24" x14ac:dyDescent="0.45">
      <c r="A3074" s="895"/>
      <c r="B3074" s="26" t="s">
        <v>24</v>
      </c>
      <c r="C3074" s="232">
        <v>52</v>
      </c>
      <c r="D3074" s="89">
        <v>17</v>
      </c>
      <c r="E3074" s="29" t="str">
        <f t="shared" si="107"/>
        <v>015217</v>
      </c>
      <c r="F3074" s="30" t="s">
        <v>36</v>
      </c>
      <c r="G3074" s="33" t="s">
        <v>24</v>
      </c>
      <c r="H3074" s="174" t="s">
        <v>4568</v>
      </c>
      <c r="I3074" s="55" t="s">
        <v>472</v>
      </c>
      <c r="J3074" s="174" t="s">
        <v>4624</v>
      </c>
      <c r="K3074" s="33"/>
      <c r="L3074" s="34"/>
      <c r="M3074" s="33"/>
      <c r="N3074" s="34"/>
      <c r="O3074" s="33"/>
      <c r="P3074" s="34"/>
      <c r="Q3074" s="234"/>
      <c r="R3074" s="37"/>
      <c r="S3074" s="38"/>
      <c r="T3074" s="43"/>
      <c r="U3074" s="42"/>
      <c r="V3074" s="41"/>
      <c r="W3074" s="13"/>
      <c r="X3074" s="15"/>
    </row>
    <row r="3075" spans="1:24" x14ac:dyDescent="0.45">
      <c r="A3075" s="895"/>
      <c r="B3075" s="26" t="s">
        <v>24</v>
      </c>
      <c r="C3075" s="232">
        <v>52</v>
      </c>
      <c r="D3075" s="89">
        <v>17</v>
      </c>
      <c r="E3075" s="29" t="str">
        <f t="shared" si="107"/>
        <v>015217</v>
      </c>
      <c r="F3075" s="30" t="s">
        <v>36</v>
      </c>
      <c r="G3075" s="33" t="s">
        <v>24</v>
      </c>
      <c r="H3075" s="174" t="s">
        <v>4568</v>
      </c>
      <c r="I3075" s="55" t="s">
        <v>475</v>
      </c>
      <c r="J3075" s="174" t="s">
        <v>4625</v>
      </c>
      <c r="K3075" s="33"/>
      <c r="L3075" s="34"/>
      <c r="M3075" s="33"/>
      <c r="N3075" s="34"/>
      <c r="O3075" s="33"/>
      <c r="P3075" s="34"/>
      <c r="Q3075" s="234"/>
      <c r="R3075" s="37"/>
      <c r="S3075" s="38"/>
      <c r="T3075" s="43"/>
      <c r="U3075" s="42"/>
      <c r="V3075" s="41"/>
      <c r="W3075" s="13"/>
      <c r="X3075" s="15"/>
    </row>
    <row r="3076" spans="1:24" x14ac:dyDescent="0.45">
      <c r="A3076" s="895"/>
      <c r="B3076" s="26" t="s">
        <v>24</v>
      </c>
      <c r="C3076" s="232">
        <v>52</v>
      </c>
      <c r="D3076" s="89">
        <v>17</v>
      </c>
      <c r="E3076" s="29" t="str">
        <f t="shared" si="107"/>
        <v>015217</v>
      </c>
      <c r="F3076" s="30" t="s">
        <v>36</v>
      </c>
      <c r="G3076" s="33" t="s">
        <v>24</v>
      </c>
      <c r="H3076" s="174" t="s">
        <v>4568</v>
      </c>
      <c r="I3076" s="55" t="s">
        <v>478</v>
      </c>
      <c r="J3076" s="174" t="s">
        <v>4626</v>
      </c>
      <c r="K3076" s="33"/>
      <c r="L3076" s="34"/>
      <c r="M3076" s="33"/>
      <c r="N3076" s="34"/>
      <c r="O3076" s="33"/>
      <c r="P3076" s="34"/>
      <c r="Q3076" s="234"/>
      <c r="R3076" s="37"/>
      <c r="S3076" s="38"/>
      <c r="T3076" s="43"/>
      <c r="U3076" s="42"/>
      <c r="V3076" s="41"/>
      <c r="W3076" s="13"/>
      <c r="X3076" s="15"/>
    </row>
    <row r="3077" spans="1:24" x14ac:dyDescent="0.45">
      <c r="A3077" s="895"/>
      <c r="B3077" s="26" t="s">
        <v>24</v>
      </c>
      <c r="C3077" s="232">
        <v>52</v>
      </c>
      <c r="D3077" s="89">
        <v>17</v>
      </c>
      <c r="E3077" s="29" t="str">
        <f t="shared" si="107"/>
        <v>015217</v>
      </c>
      <c r="F3077" s="30" t="s">
        <v>36</v>
      </c>
      <c r="G3077" s="33" t="s">
        <v>24</v>
      </c>
      <c r="H3077" s="174" t="s">
        <v>4568</v>
      </c>
      <c r="I3077" s="55" t="s">
        <v>481</v>
      </c>
      <c r="J3077" s="174" t="s">
        <v>4627</v>
      </c>
      <c r="K3077" s="33"/>
      <c r="L3077" s="34"/>
      <c r="M3077" s="33"/>
      <c r="N3077" s="34"/>
      <c r="O3077" s="33"/>
      <c r="P3077" s="34"/>
      <c r="Q3077" s="234"/>
      <c r="R3077" s="37"/>
      <c r="S3077" s="38"/>
      <c r="T3077" s="43"/>
      <c r="U3077" s="42"/>
      <c r="V3077" s="41"/>
      <c r="W3077" s="13"/>
      <c r="X3077" s="15"/>
    </row>
    <row r="3078" spans="1:24" x14ac:dyDescent="0.45">
      <c r="A3078" s="895"/>
      <c r="B3078" s="26" t="s">
        <v>24</v>
      </c>
      <c r="C3078" s="232">
        <v>52</v>
      </c>
      <c r="D3078" s="89">
        <v>17</v>
      </c>
      <c r="E3078" s="29" t="str">
        <f t="shared" si="107"/>
        <v>015217</v>
      </c>
      <c r="F3078" s="30" t="s">
        <v>36</v>
      </c>
      <c r="G3078" s="33" t="s">
        <v>24</v>
      </c>
      <c r="H3078" s="174" t="s">
        <v>4568</v>
      </c>
      <c r="I3078" s="55" t="s">
        <v>484</v>
      </c>
      <c r="J3078" s="174" t="s">
        <v>4628</v>
      </c>
      <c r="K3078" s="33"/>
      <c r="L3078" s="34"/>
      <c r="M3078" s="33"/>
      <c r="N3078" s="34"/>
      <c r="O3078" s="33"/>
      <c r="P3078" s="34"/>
      <c r="Q3078" s="234"/>
      <c r="R3078" s="37"/>
      <c r="S3078" s="38"/>
      <c r="T3078" s="43"/>
      <c r="U3078" s="42"/>
      <c r="V3078" s="41"/>
      <c r="W3078" s="13"/>
      <c r="X3078" s="15"/>
    </row>
    <row r="3079" spans="1:24" x14ac:dyDescent="0.45">
      <c r="A3079" s="895"/>
      <c r="B3079" s="26" t="s">
        <v>24</v>
      </c>
      <c r="C3079" s="232">
        <v>52</v>
      </c>
      <c r="D3079" s="89">
        <v>17</v>
      </c>
      <c r="E3079" s="29" t="str">
        <f t="shared" si="107"/>
        <v>015217</v>
      </c>
      <c r="F3079" s="30" t="s">
        <v>36</v>
      </c>
      <c r="G3079" s="33" t="s">
        <v>24</v>
      </c>
      <c r="H3079" s="174" t="s">
        <v>4568</v>
      </c>
      <c r="I3079" s="55" t="s">
        <v>486</v>
      </c>
      <c r="J3079" s="174" t="s">
        <v>4629</v>
      </c>
      <c r="K3079" s="33"/>
      <c r="L3079" s="34"/>
      <c r="M3079" s="33"/>
      <c r="N3079" s="34"/>
      <c r="O3079" s="33"/>
      <c r="P3079" s="34"/>
      <c r="Q3079" s="234"/>
      <c r="R3079" s="37"/>
      <c r="S3079" s="38"/>
      <c r="T3079" s="43"/>
      <c r="U3079" s="42"/>
      <c r="V3079" s="41"/>
      <c r="W3079" s="13"/>
      <c r="X3079" s="15"/>
    </row>
    <row r="3080" spans="1:24" x14ac:dyDescent="0.45">
      <c r="A3080" s="895"/>
      <c r="B3080" s="26" t="s">
        <v>24</v>
      </c>
      <c r="C3080" s="232">
        <v>52</v>
      </c>
      <c r="D3080" s="89">
        <v>17</v>
      </c>
      <c r="E3080" s="29" t="str">
        <f t="shared" si="107"/>
        <v>015217</v>
      </c>
      <c r="F3080" s="30" t="s">
        <v>36</v>
      </c>
      <c r="G3080" s="33" t="s">
        <v>24</v>
      </c>
      <c r="H3080" s="174" t="s">
        <v>4568</v>
      </c>
      <c r="I3080" s="55" t="s">
        <v>488</v>
      </c>
      <c r="J3080" s="174" t="s">
        <v>4630</v>
      </c>
      <c r="K3080" s="33"/>
      <c r="L3080" s="34"/>
      <c r="M3080" s="33"/>
      <c r="N3080" s="34"/>
      <c r="O3080" s="33"/>
      <c r="P3080" s="34"/>
      <c r="Q3080" s="234"/>
      <c r="R3080" s="37"/>
      <c r="S3080" s="38"/>
      <c r="T3080" s="43"/>
      <c r="U3080" s="42"/>
      <c r="V3080" s="41"/>
      <c r="W3080" s="13"/>
      <c r="X3080" s="15"/>
    </row>
    <row r="3081" spans="1:24" x14ac:dyDescent="0.45">
      <c r="A3081" s="895"/>
      <c r="B3081" s="26" t="s">
        <v>24</v>
      </c>
      <c r="C3081" s="232">
        <v>52</v>
      </c>
      <c r="D3081" s="89">
        <v>17</v>
      </c>
      <c r="E3081" s="29" t="str">
        <f t="shared" si="107"/>
        <v>015217</v>
      </c>
      <c r="F3081" s="30" t="s">
        <v>36</v>
      </c>
      <c r="G3081" s="33" t="s">
        <v>24</v>
      </c>
      <c r="H3081" s="174" t="s">
        <v>4568</v>
      </c>
      <c r="I3081" s="55" t="s">
        <v>490</v>
      </c>
      <c r="J3081" s="174" t="s">
        <v>4631</v>
      </c>
      <c r="K3081" s="33"/>
      <c r="L3081" s="34"/>
      <c r="M3081" s="33"/>
      <c r="N3081" s="34"/>
      <c r="O3081" s="33"/>
      <c r="P3081" s="34"/>
      <c r="Q3081" s="234"/>
      <c r="R3081" s="37"/>
      <c r="S3081" s="38"/>
      <c r="T3081" s="43"/>
      <c r="U3081" s="42"/>
      <c r="V3081" s="41"/>
      <c r="W3081" s="13"/>
      <c r="X3081" s="15"/>
    </row>
    <row r="3082" spans="1:24" x14ac:dyDescent="0.45">
      <c r="A3082" s="895"/>
      <c r="B3082" s="26" t="s">
        <v>24</v>
      </c>
      <c r="C3082" s="232">
        <v>52</v>
      </c>
      <c r="D3082" s="89">
        <v>17</v>
      </c>
      <c r="E3082" s="29" t="str">
        <f t="shared" si="107"/>
        <v>015217</v>
      </c>
      <c r="F3082" s="30" t="s">
        <v>36</v>
      </c>
      <c r="G3082" s="33" t="s">
        <v>24</v>
      </c>
      <c r="H3082" s="174" t="s">
        <v>4568</v>
      </c>
      <c r="I3082" s="55" t="s">
        <v>492</v>
      </c>
      <c r="J3082" s="174" t="s">
        <v>4632</v>
      </c>
      <c r="K3082" s="33"/>
      <c r="L3082" s="34"/>
      <c r="M3082" s="33"/>
      <c r="N3082" s="34"/>
      <c r="O3082" s="33"/>
      <c r="P3082" s="34"/>
      <c r="Q3082" s="234"/>
      <c r="R3082" s="37"/>
      <c r="S3082" s="38"/>
      <c r="T3082" s="43"/>
      <c r="U3082" s="42"/>
      <c r="V3082" s="41"/>
      <c r="W3082" s="13"/>
      <c r="X3082" s="15"/>
    </row>
    <row r="3083" spans="1:24" x14ac:dyDescent="0.45">
      <c r="A3083" s="895"/>
      <c r="B3083" s="26" t="s">
        <v>24</v>
      </c>
      <c r="C3083" s="232">
        <v>52</v>
      </c>
      <c r="D3083" s="89">
        <v>17</v>
      </c>
      <c r="E3083" s="29" t="str">
        <f t="shared" si="107"/>
        <v>015217</v>
      </c>
      <c r="F3083" s="30" t="s">
        <v>36</v>
      </c>
      <c r="G3083" s="33" t="s">
        <v>24</v>
      </c>
      <c r="H3083" s="174" t="s">
        <v>4568</v>
      </c>
      <c r="I3083" s="55" t="s">
        <v>494</v>
      </c>
      <c r="J3083" s="174" t="s">
        <v>4633</v>
      </c>
      <c r="K3083" s="33"/>
      <c r="L3083" s="34"/>
      <c r="M3083" s="33"/>
      <c r="N3083" s="34"/>
      <c r="O3083" s="33"/>
      <c r="P3083" s="34"/>
      <c r="Q3083" s="234"/>
      <c r="R3083" s="37"/>
      <c r="S3083" s="38"/>
      <c r="T3083" s="43"/>
      <c r="U3083" s="42"/>
      <c r="V3083" s="41"/>
      <c r="W3083" s="13"/>
      <c r="X3083" s="15"/>
    </row>
    <row r="3084" spans="1:24" x14ac:dyDescent="0.45">
      <c r="A3084" s="895"/>
      <c r="B3084" s="26" t="s">
        <v>24</v>
      </c>
      <c r="C3084" s="232">
        <v>52</v>
      </c>
      <c r="D3084" s="89">
        <v>17</v>
      </c>
      <c r="E3084" s="29" t="str">
        <f t="shared" si="107"/>
        <v>015217</v>
      </c>
      <c r="F3084" s="30" t="s">
        <v>36</v>
      </c>
      <c r="G3084" s="33" t="s">
        <v>24</v>
      </c>
      <c r="H3084" s="174" t="s">
        <v>4568</v>
      </c>
      <c r="I3084" s="55" t="s">
        <v>496</v>
      </c>
      <c r="J3084" s="174" t="s">
        <v>4634</v>
      </c>
      <c r="K3084" s="33"/>
      <c r="L3084" s="34"/>
      <c r="M3084" s="33"/>
      <c r="N3084" s="34"/>
      <c r="O3084" s="33"/>
      <c r="P3084" s="34"/>
      <c r="Q3084" s="234"/>
      <c r="R3084" s="37"/>
      <c r="S3084" s="38"/>
      <c r="T3084" s="43"/>
      <c r="U3084" s="42"/>
      <c r="V3084" s="41"/>
      <c r="W3084" s="13"/>
      <c r="X3084" s="15"/>
    </row>
    <row r="3085" spans="1:24" x14ac:dyDescent="0.45">
      <c r="A3085" s="895"/>
      <c r="B3085" s="26" t="s">
        <v>24</v>
      </c>
      <c r="C3085" s="232">
        <v>52</v>
      </c>
      <c r="D3085" s="89">
        <v>17</v>
      </c>
      <c r="E3085" s="29" t="str">
        <f t="shared" si="107"/>
        <v>015217</v>
      </c>
      <c r="F3085" s="30" t="s">
        <v>36</v>
      </c>
      <c r="G3085" s="33" t="s">
        <v>24</v>
      </c>
      <c r="H3085" s="174" t="s">
        <v>4568</v>
      </c>
      <c r="I3085" s="55" t="s">
        <v>498</v>
      </c>
      <c r="J3085" s="174" t="s">
        <v>4635</v>
      </c>
      <c r="K3085" s="33"/>
      <c r="L3085" s="34"/>
      <c r="M3085" s="33"/>
      <c r="N3085" s="34"/>
      <c r="O3085" s="33"/>
      <c r="P3085" s="34"/>
      <c r="Q3085" s="234"/>
      <c r="R3085" s="37"/>
      <c r="S3085" s="38"/>
      <c r="T3085" s="43"/>
      <c r="U3085" s="42"/>
      <c r="V3085" s="41"/>
      <c r="W3085" s="13"/>
      <c r="X3085" s="15"/>
    </row>
    <row r="3086" spans="1:24" x14ac:dyDescent="0.45">
      <c r="A3086" s="895"/>
      <c r="B3086" s="26" t="s">
        <v>24</v>
      </c>
      <c r="C3086" s="232">
        <v>52</v>
      </c>
      <c r="D3086" s="89">
        <v>17</v>
      </c>
      <c r="E3086" s="29" t="str">
        <f t="shared" si="107"/>
        <v>015217</v>
      </c>
      <c r="F3086" s="30" t="s">
        <v>36</v>
      </c>
      <c r="G3086" s="33" t="s">
        <v>24</v>
      </c>
      <c r="H3086" s="174" t="s">
        <v>4568</v>
      </c>
      <c r="I3086" s="55" t="s">
        <v>500</v>
      </c>
      <c r="J3086" s="174" t="s">
        <v>4636</v>
      </c>
      <c r="K3086" s="33"/>
      <c r="L3086" s="34"/>
      <c r="M3086" s="33"/>
      <c r="N3086" s="34"/>
      <c r="O3086" s="33"/>
      <c r="P3086" s="34"/>
      <c r="Q3086" s="234"/>
      <c r="R3086" s="37"/>
      <c r="S3086" s="38"/>
      <c r="T3086" s="43"/>
      <c r="U3086" s="42"/>
      <c r="V3086" s="41"/>
      <c r="W3086" s="13"/>
      <c r="X3086" s="15"/>
    </row>
    <row r="3087" spans="1:24" x14ac:dyDescent="0.45">
      <c r="A3087" s="895"/>
      <c r="B3087" s="26" t="s">
        <v>24</v>
      </c>
      <c r="C3087" s="232">
        <v>52</v>
      </c>
      <c r="D3087" s="89">
        <v>17</v>
      </c>
      <c r="E3087" s="29" t="str">
        <f t="shared" si="107"/>
        <v>015217</v>
      </c>
      <c r="F3087" s="30" t="s">
        <v>36</v>
      </c>
      <c r="G3087" s="33" t="s">
        <v>24</v>
      </c>
      <c r="H3087" s="174" t="s">
        <v>4568</v>
      </c>
      <c r="I3087" s="55" t="s">
        <v>502</v>
      </c>
      <c r="J3087" s="174" t="s">
        <v>4637</v>
      </c>
      <c r="K3087" s="33"/>
      <c r="L3087" s="34"/>
      <c r="M3087" s="33"/>
      <c r="N3087" s="34"/>
      <c r="O3087" s="33"/>
      <c r="P3087" s="34"/>
      <c r="Q3087" s="234"/>
      <c r="R3087" s="37"/>
      <c r="S3087" s="38"/>
      <c r="T3087" s="43"/>
      <c r="U3087" s="42"/>
      <c r="V3087" s="41"/>
      <c r="W3087" s="13"/>
      <c r="X3087" s="15"/>
    </row>
    <row r="3088" spans="1:24" x14ac:dyDescent="0.45">
      <c r="A3088" s="895"/>
      <c r="B3088" s="26" t="s">
        <v>24</v>
      </c>
      <c r="C3088" s="232">
        <v>52</v>
      </c>
      <c r="D3088" s="89">
        <v>17</v>
      </c>
      <c r="E3088" s="29" t="str">
        <f t="shared" si="107"/>
        <v>015217</v>
      </c>
      <c r="F3088" s="30" t="s">
        <v>36</v>
      </c>
      <c r="G3088" s="33" t="s">
        <v>24</v>
      </c>
      <c r="H3088" s="174" t="s">
        <v>4568</v>
      </c>
      <c r="I3088" s="55" t="s">
        <v>504</v>
      </c>
      <c r="J3088" s="174" t="s">
        <v>4638</v>
      </c>
      <c r="K3088" s="33"/>
      <c r="L3088" s="34"/>
      <c r="M3088" s="33"/>
      <c r="N3088" s="34"/>
      <c r="O3088" s="33"/>
      <c r="P3088" s="34"/>
      <c r="Q3088" s="234"/>
      <c r="R3088" s="37"/>
      <c r="S3088" s="38"/>
      <c r="T3088" s="43"/>
      <c r="U3088" s="42"/>
      <c r="V3088" s="41"/>
      <c r="W3088" s="13"/>
      <c r="X3088" s="15"/>
    </row>
    <row r="3089" spans="1:24" x14ac:dyDescent="0.45">
      <c r="A3089" s="895"/>
      <c r="B3089" s="26" t="s">
        <v>24</v>
      </c>
      <c r="C3089" s="232">
        <v>52</v>
      </c>
      <c r="D3089" s="89">
        <v>17</v>
      </c>
      <c r="E3089" s="29" t="str">
        <f t="shared" si="107"/>
        <v>015217</v>
      </c>
      <c r="F3089" s="30" t="s">
        <v>36</v>
      </c>
      <c r="G3089" s="33" t="s">
        <v>24</v>
      </c>
      <c r="H3089" s="174" t="s">
        <v>4568</v>
      </c>
      <c r="I3089" s="55" t="s">
        <v>506</v>
      </c>
      <c r="J3089" s="174" t="s">
        <v>4639</v>
      </c>
      <c r="K3089" s="33"/>
      <c r="L3089" s="34"/>
      <c r="M3089" s="33"/>
      <c r="N3089" s="34"/>
      <c r="O3089" s="33"/>
      <c r="P3089" s="34"/>
      <c r="Q3089" s="234"/>
      <c r="R3089" s="37"/>
      <c r="S3089" s="38"/>
      <c r="T3089" s="43"/>
      <c r="U3089" s="42"/>
      <c r="V3089" s="41"/>
      <c r="W3089" s="13"/>
      <c r="X3089" s="15"/>
    </row>
    <row r="3090" spans="1:24" x14ac:dyDescent="0.45">
      <c r="A3090" s="895"/>
      <c r="B3090" s="26" t="s">
        <v>24</v>
      </c>
      <c r="C3090" s="232">
        <v>52</v>
      </c>
      <c r="D3090" s="89">
        <v>17</v>
      </c>
      <c r="E3090" s="29" t="str">
        <f t="shared" si="107"/>
        <v>015217</v>
      </c>
      <c r="F3090" s="30" t="s">
        <v>36</v>
      </c>
      <c r="G3090" s="33" t="s">
        <v>24</v>
      </c>
      <c r="H3090" s="174" t="s">
        <v>4568</v>
      </c>
      <c r="I3090" s="55" t="s">
        <v>508</v>
      </c>
      <c r="J3090" s="174" t="s">
        <v>4640</v>
      </c>
      <c r="K3090" s="33"/>
      <c r="L3090" s="34"/>
      <c r="M3090" s="33"/>
      <c r="N3090" s="34"/>
      <c r="O3090" s="33"/>
      <c r="P3090" s="34"/>
      <c r="Q3090" s="234"/>
      <c r="R3090" s="37"/>
      <c r="S3090" s="38"/>
      <c r="T3090" s="43"/>
      <c r="U3090" s="42"/>
      <c r="V3090" s="41"/>
      <c r="W3090" s="13"/>
      <c r="X3090" s="15"/>
    </row>
    <row r="3091" spans="1:24" x14ac:dyDescent="0.45">
      <c r="A3091" s="895"/>
      <c r="B3091" s="26" t="s">
        <v>24</v>
      </c>
      <c r="C3091" s="232">
        <v>52</v>
      </c>
      <c r="D3091" s="89">
        <v>17</v>
      </c>
      <c r="E3091" s="29" t="str">
        <f t="shared" si="107"/>
        <v>015217</v>
      </c>
      <c r="F3091" s="30" t="s">
        <v>36</v>
      </c>
      <c r="G3091" s="33" t="s">
        <v>24</v>
      </c>
      <c r="H3091" s="174" t="s">
        <v>4568</v>
      </c>
      <c r="I3091" s="55" t="s">
        <v>510</v>
      </c>
      <c r="J3091" s="174" t="s">
        <v>4641</v>
      </c>
      <c r="K3091" s="33"/>
      <c r="L3091" s="34"/>
      <c r="M3091" s="33"/>
      <c r="N3091" s="34"/>
      <c r="O3091" s="33"/>
      <c r="P3091" s="34"/>
      <c r="Q3091" s="234"/>
      <c r="R3091" s="37"/>
      <c r="S3091" s="38"/>
      <c r="T3091" s="43"/>
      <c r="U3091" s="42"/>
      <c r="V3091" s="41"/>
      <c r="W3091" s="13"/>
      <c r="X3091" s="15"/>
    </row>
    <row r="3092" spans="1:24" x14ac:dyDescent="0.45">
      <c r="A3092" s="895"/>
      <c r="B3092" s="26" t="s">
        <v>24</v>
      </c>
      <c r="C3092" s="232">
        <v>52</v>
      </c>
      <c r="D3092" s="89">
        <v>17</v>
      </c>
      <c r="E3092" s="29" t="str">
        <f t="shared" si="107"/>
        <v>015217</v>
      </c>
      <c r="F3092" s="30" t="s">
        <v>36</v>
      </c>
      <c r="G3092" s="33" t="s">
        <v>24</v>
      </c>
      <c r="H3092" s="174" t="s">
        <v>4568</v>
      </c>
      <c r="I3092" s="55" t="s">
        <v>512</v>
      </c>
      <c r="J3092" s="174" t="s">
        <v>4642</v>
      </c>
      <c r="K3092" s="33"/>
      <c r="L3092" s="34"/>
      <c r="M3092" s="33"/>
      <c r="N3092" s="34"/>
      <c r="O3092" s="33"/>
      <c r="P3092" s="34"/>
      <c r="Q3092" s="234"/>
      <c r="R3092" s="37"/>
      <c r="S3092" s="38"/>
      <c r="T3092" s="43"/>
      <c r="U3092" s="42"/>
      <c r="V3092" s="41"/>
      <c r="W3092" s="13"/>
      <c r="X3092" s="15"/>
    </row>
    <row r="3093" spans="1:24" x14ac:dyDescent="0.45">
      <c r="A3093" s="895"/>
      <c r="B3093" s="26" t="s">
        <v>24</v>
      </c>
      <c r="C3093" s="232">
        <v>52</v>
      </c>
      <c r="D3093" s="89">
        <v>17</v>
      </c>
      <c r="E3093" s="29" t="str">
        <f t="shared" si="107"/>
        <v>015217</v>
      </c>
      <c r="F3093" s="30" t="s">
        <v>36</v>
      </c>
      <c r="G3093" s="33" t="s">
        <v>24</v>
      </c>
      <c r="H3093" s="174" t="s">
        <v>4568</v>
      </c>
      <c r="I3093" s="55" t="s">
        <v>514</v>
      </c>
      <c r="J3093" s="174" t="s">
        <v>4643</v>
      </c>
      <c r="K3093" s="33"/>
      <c r="L3093" s="34"/>
      <c r="M3093" s="33"/>
      <c r="N3093" s="34"/>
      <c r="O3093" s="33"/>
      <c r="P3093" s="34"/>
      <c r="Q3093" s="234"/>
      <c r="R3093" s="37"/>
      <c r="S3093" s="38"/>
      <c r="T3093" s="43"/>
      <c r="U3093" s="42"/>
      <c r="V3093" s="41"/>
      <c r="W3093" s="13"/>
      <c r="X3093" s="15"/>
    </row>
    <row r="3094" spans="1:24" x14ac:dyDescent="0.45">
      <c r="A3094" s="895"/>
      <c r="B3094" s="26" t="s">
        <v>24</v>
      </c>
      <c r="C3094" s="232">
        <v>52</v>
      </c>
      <c r="D3094" s="89">
        <v>17</v>
      </c>
      <c r="E3094" s="29" t="str">
        <f t="shared" si="107"/>
        <v>015217</v>
      </c>
      <c r="F3094" s="30" t="s">
        <v>36</v>
      </c>
      <c r="G3094" s="33" t="s">
        <v>24</v>
      </c>
      <c r="H3094" s="174" t="s">
        <v>4568</v>
      </c>
      <c r="I3094" s="55" t="s">
        <v>516</v>
      </c>
      <c r="J3094" s="174" t="s">
        <v>4644</v>
      </c>
      <c r="K3094" s="33"/>
      <c r="L3094" s="34"/>
      <c r="M3094" s="33"/>
      <c r="N3094" s="34"/>
      <c r="O3094" s="33"/>
      <c r="P3094" s="34"/>
      <c r="Q3094" s="234"/>
      <c r="R3094" s="37"/>
      <c r="S3094" s="38"/>
      <c r="T3094" s="43"/>
      <c r="U3094" s="42"/>
      <c r="V3094" s="41"/>
      <c r="W3094" s="13"/>
      <c r="X3094" s="15"/>
    </row>
    <row r="3095" spans="1:24" x14ac:dyDescent="0.45">
      <c r="A3095" s="895"/>
      <c r="B3095" s="26" t="s">
        <v>24</v>
      </c>
      <c r="C3095" s="232">
        <v>52</v>
      </c>
      <c r="D3095" s="89">
        <v>17</v>
      </c>
      <c r="E3095" s="29" t="str">
        <f t="shared" si="107"/>
        <v>015217</v>
      </c>
      <c r="F3095" s="30" t="s">
        <v>36</v>
      </c>
      <c r="G3095" s="33" t="s">
        <v>24</v>
      </c>
      <c r="H3095" s="174" t="s">
        <v>4568</v>
      </c>
      <c r="I3095" s="55" t="s">
        <v>518</v>
      </c>
      <c r="J3095" s="174" t="s">
        <v>4645</v>
      </c>
      <c r="K3095" s="33"/>
      <c r="L3095" s="34"/>
      <c r="M3095" s="33"/>
      <c r="N3095" s="34"/>
      <c r="O3095" s="33"/>
      <c r="P3095" s="34"/>
      <c r="Q3095" s="234"/>
      <c r="R3095" s="37"/>
      <c r="S3095" s="38"/>
      <c r="T3095" s="43"/>
      <c r="U3095" s="42"/>
      <c r="V3095" s="41"/>
      <c r="W3095" s="13"/>
      <c r="X3095" s="15"/>
    </row>
    <row r="3096" spans="1:24" x14ac:dyDescent="0.45">
      <c r="A3096" s="895"/>
      <c r="B3096" s="26" t="s">
        <v>24</v>
      </c>
      <c r="C3096" s="232">
        <v>52</v>
      </c>
      <c r="D3096" s="89">
        <v>17</v>
      </c>
      <c r="E3096" s="29" t="str">
        <f t="shared" si="107"/>
        <v>015217</v>
      </c>
      <c r="F3096" s="30" t="s">
        <v>36</v>
      </c>
      <c r="G3096" s="33" t="s">
        <v>24</v>
      </c>
      <c r="H3096" s="174" t="s">
        <v>4568</v>
      </c>
      <c r="I3096" s="55" t="s">
        <v>520</v>
      </c>
      <c r="J3096" s="174" t="s">
        <v>4646</v>
      </c>
      <c r="K3096" s="33"/>
      <c r="L3096" s="34"/>
      <c r="M3096" s="33"/>
      <c r="N3096" s="34"/>
      <c r="O3096" s="33"/>
      <c r="P3096" s="34"/>
      <c r="Q3096" s="234"/>
      <c r="R3096" s="37"/>
      <c r="S3096" s="38"/>
      <c r="T3096" s="43"/>
      <c r="U3096" s="42"/>
      <c r="V3096" s="41"/>
      <c r="W3096" s="13"/>
      <c r="X3096" s="15"/>
    </row>
    <row r="3097" spans="1:24" x14ac:dyDescent="0.45">
      <c r="A3097" s="895"/>
      <c r="B3097" s="26" t="s">
        <v>24</v>
      </c>
      <c r="C3097" s="232">
        <v>52</v>
      </c>
      <c r="D3097" s="89">
        <v>17</v>
      </c>
      <c r="E3097" s="29" t="str">
        <f t="shared" si="107"/>
        <v>015217</v>
      </c>
      <c r="F3097" s="30" t="s">
        <v>36</v>
      </c>
      <c r="G3097" s="33" t="s">
        <v>24</v>
      </c>
      <c r="H3097" s="174" t="s">
        <v>4568</v>
      </c>
      <c r="I3097" s="55" t="s">
        <v>522</v>
      </c>
      <c r="J3097" s="174" t="s">
        <v>4647</v>
      </c>
      <c r="K3097" s="33"/>
      <c r="L3097" s="34"/>
      <c r="M3097" s="33"/>
      <c r="N3097" s="34"/>
      <c r="O3097" s="33"/>
      <c r="P3097" s="34"/>
      <c r="Q3097" s="234"/>
      <c r="R3097" s="37"/>
      <c r="S3097" s="38"/>
      <c r="T3097" s="43"/>
      <c r="U3097" s="42"/>
      <c r="V3097" s="41"/>
      <c r="W3097" s="13"/>
      <c r="X3097" s="15"/>
    </row>
    <row r="3098" spans="1:24" x14ac:dyDescent="0.45">
      <c r="A3098" s="895"/>
      <c r="B3098" s="26" t="s">
        <v>24</v>
      </c>
      <c r="C3098" s="232">
        <v>52</v>
      </c>
      <c r="D3098" s="89">
        <v>17</v>
      </c>
      <c r="E3098" s="29" t="str">
        <f t="shared" si="107"/>
        <v>015217</v>
      </c>
      <c r="F3098" s="30" t="s">
        <v>36</v>
      </c>
      <c r="G3098" s="33" t="s">
        <v>24</v>
      </c>
      <c r="H3098" s="174" t="s">
        <v>4568</v>
      </c>
      <c r="I3098" s="55" t="s">
        <v>524</v>
      </c>
      <c r="J3098" s="174" t="s">
        <v>4648</v>
      </c>
      <c r="K3098" s="33"/>
      <c r="L3098" s="34"/>
      <c r="M3098" s="33"/>
      <c r="N3098" s="34"/>
      <c r="O3098" s="33"/>
      <c r="P3098" s="34"/>
      <c r="Q3098" s="234"/>
      <c r="R3098" s="37"/>
      <c r="S3098" s="38"/>
      <c r="T3098" s="43"/>
      <c r="U3098" s="42"/>
      <c r="V3098" s="41"/>
      <c r="W3098" s="13"/>
      <c r="X3098" s="15"/>
    </row>
    <row r="3099" spans="1:24" x14ac:dyDescent="0.45">
      <c r="A3099" s="895"/>
      <c r="B3099" s="26" t="s">
        <v>24</v>
      </c>
      <c r="C3099" s="232">
        <v>52</v>
      </c>
      <c r="D3099" s="89">
        <v>17</v>
      </c>
      <c r="E3099" s="29" t="str">
        <f t="shared" si="107"/>
        <v>015217</v>
      </c>
      <c r="F3099" s="30" t="s">
        <v>36</v>
      </c>
      <c r="G3099" s="33" t="s">
        <v>24</v>
      </c>
      <c r="H3099" s="174" t="s">
        <v>4568</v>
      </c>
      <c r="I3099" s="55" t="s">
        <v>526</v>
      </c>
      <c r="J3099" s="174" t="s">
        <v>4649</v>
      </c>
      <c r="K3099" s="33"/>
      <c r="L3099" s="34"/>
      <c r="M3099" s="33"/>
      <c r="N3099" s="34"/>
      <c r="O3099" s="33"/>
      <c r="P3099" s="34"/>
      <c r="Q3099" s="234"/>
      <c r="R3099" s="37"/>
      <c r="S3099" s="38"/>
      <c r="T3099" s="43"/>
      <c r="U3099" s="42"/>
      <c r="V3099" s="41"/>
      <c r="W3099" s="13"/>
      <c r="X3099" s="15"/>
    </row>
    <row r="3100" spans="1:24" x14ac:dyDescent="0.45">
      <c r="A3100" s="895"/>
      <c r="B3100" s="26" t="s">
        <v>24</v>
      </c>
      <c r="C3100" s="232">
        <v>52</v>
      </c>
      <c r="D3100" s="89">
        <v>17</v>
      </c>
      <c r="E3100" s="29" t="str">
        <f t="shared" si="107"/>
        <v>015217</v>
      </c>
      <c r="F3100" s="30" t="s">
        <v>36</v>
      </c>
      <c r="G3100" s="33" t="s">
        <v>24</v>
      </c>
      <c r="H3100" s="174" t="s">
        <v>4568</v>
      </c>
      <c r="I3100" s="55" t="s">
        <v>528</v>
      </c>
      <c r="J3100" s="174" t="s">
        <v>4650</v>
      </c>
      <c r="K3100" s="33"/>
      <c r="L3100" s="34"/>
      <c r="M3100" s="33"/>
      <c r="N3100" s="34"/>
      <c r="O3100" s="33"/>
      <c r="P3100" s="34"/>
      <c r="Q3100" s="234"/>
      <c r="R3100" s="37"/>
      <c r="S3100" s="38"/>
      <c r="T3100" s="43"/>
      <c r="U3100" s="42"/>
      <c r="V3100" s="41"/>
      <c r="W3100" s="13"/>
      <c r="X3100" s="15"/>
    </row>
    <row r="3101" spans="1:24" x14ac:dyDescent="0.45">
      <c r="A3101" s="895"/>
      <c r="B3101" s="26" t="s">
        <v>24</v>
      </c>
      <c r="C3101" s="232">
        <v>52</v>
      </c>
      <c r="D3101" s="89">
        <v>17</v>
      </c>
      <c r="E3101" s="29" t="str">
        <f t="shared" si="107"/>
        <v>015217</v>
      </c>
      <c r="F3101" s="30" t="s">
        <v>36</v>
      </c>
      <c r="G3101" s="33" t="s">
        <v>24</v>
      </c>
      <c r="H3101" s="174" t="s">
        <v>4568</v>
      </c>
      <c r="I3101" s="55" t="s">
        <v>530</v>
      </c>
      <c r="J3101" s="174" t="s">
        <v>4651</v>
      </c>
      <c r="K3101" s="33"/>
      <c r="L3101" s="34"/>
      <c r="M3101" s="33"/>
      <c r="N3101" s="34"/>
      <c r="O3101" s="33"/>
      <c r="P3101" s="34"/>
      <c r="Q3101" s="234"/>
      <c r="R3101" s="37"/>
      <c r="S3101" s="38"/>
      <c r="T3101" s="43"/>
      <c r="U3101" s="42"/>
      <c r="V3101" s="41"/>
      <c r="W3101" s="13"/>
      <c r="X3101" s="15"/>
    </row>
    <row r="3102" spans="1:24" x14ac:dyDescent="0.45">
      <c r="A3102" s="895"/>
      <c r="B3102" s="26" t="s">
        <v>24</v>
      </c>
      <c r="C3102" s="232">
        <v>52</v>
      </c>
      <c r="D3102" s="89">
        <v>17</v>
      </c>
      <c r="E3102" s="29" t="str">
        <f t="shared" si="107"/>
        <v>015217</v>
      </c>
      <c r="F3102" s="30" t="s">
        <v>36</v>
      </c>
      <c r="G3102" s="33" t="s">
        <v>24</v>
      </c>
      <c r="H3102" s="174" t="s">
        <v>4568</v>
      </c>
      <c r="I3102" s="55" t="s">
        <v>532</v>
      </c>
      <c r="J3102" s="174" t="s">
        <v>4652</v>
      </c>
      <c r="K3102" s="33"/>
      <c r="L3102" s="34"/>
      <c r="M3102" s="33"/>
      <c r="N3102" s="34"/>
      <c r="O3102" s="33"/>
      <c r="P3102" s="34"/>
      <c r="Q3102" s="234"/>
      <c r="R3102" s="37"/>
      <c r="S3102" s="38"/>
      <c r="T3102" s="43"/>
      <c r="U3102" s="42"/>
      <c r="V3102" s="41"/>
      <c r="W3102" s="13"/>
      <c r="X3102" s="15"/>
    </row>
    <row r="3103" spans="1:24" x14ac:dyDescent="0.45">
      <c r="A3103" s="895"/>
      <c r="B3103" s="26" t="s">
        <v>24</v>
      </c>
      <c r="C3103" s="232">
        <v>52</v>
      </c>
      <c r="D3103" s="89">
        <v>17</v>
      </c>
      <c r="E3103" s="29" t="str">
        <f t="shared" si="107"/>
        <v>015217</v>
      </c>
      <c r="F3103" s="30" t="s">
        <v>36</v>
      </c>
      <c r="G3103" s="33" t="s">
        <v>24</v>
      </c>
      <c r="H3103" s="174" t="s">
        <v>4568</v>
      </c>
      <c r="I3103" s="55" t="s">
        <v>534</v>
      </c>
      <c r="J3103" s="174" t="s">
        <v>4653</v>
      </c>
      <c r="K3103" s="33"/>
      <c r="L3103" s="34"/>
      <c r="M3103" s="33"/>
      <c r="N3103" s="34"/>
      <c r="O3103" s="33"/>
      <c r="P3103" s="34"/>
      <c r="Q3103" s="234"/>
      <c r="R3103" s="37"/>
      <c r="S3103" s="38"/>
      <c r="T3103" s="43"/>
      <c r="U3103" s="42"/>
      <c r="V3103" s="41"/>
      <c r="W3103" s="13"/>
      <c r="X3103" s="15"/>
    </row>
    <row r="3104" spans="1:24" x14ac:dyDescent="0.45">
      <c r="A3104" s="895"/>
      <c r="B3104" s="26" t="s">
        <v>24</v>
      </c>
      <c r="C3104" s="232">
        <v>52</v>
      </c>
      <c r="D3104" s="89">
        <v>17</v>
      </c>
      <c r="E3104" s="29" t="str">
        <f t="shared" si="107"/>
        <v>015217</v>
      </c>
      <c r="F3104" s="30" t="s">
        <v>36</v>
      </c>
      <c r="G3104" s="33" t="s">
        <v>24</v>
      </c>
      <c r="H3104" s="174" t="s">
        <v>4568</v>
      </c>
      <c r="I3104" s="55" t="s">
        <v>536</v>
      </c>
      <c r="J3104" s="174" t="s">
        <v>4654</v>
      </c>
      <c r="K3104" s="33"/>
      <c r="L3104" s="34"/>
      <c r="M3104" s="33"/>
      <c r="N3104" s="34"/>
      <c r="O3104" s="33"/>
      <c r="P3104" s="34"/>
      <c r="Q3104" s="234"/>
      <c r="R3104" s="37"/>
      <c r="S3104" s="38"/>
      <c r="T3104" s="43"/>
      <c r="U3104" s="42"/>
      <c r="V3104" s="41"/>
      <c r="W3104" s="13"/>
      <c r="X3104" s="15"/>
    </row>
    <row r="3105" spans="1:24" x14ac:dyDescent="0.45">
      <c r="A3105" s="895"/>
      <c r="B3105" s="26" t="s">
        <v>24</v>
      </c>
      <c r="C3105" s="232">
        <v>52</v>
      </c>
      <c r="D3105" s="89">
        <v>17</v>
      </c>
      <c r="E3105" s="29" t="str">
        <f t="shared" si="107"/>
        <v>015217</v>
      </c>
      <c r="F3105" s="30" t="s">
        <v>36</v>
      </c>
      <c r="G3105" s="33" t="s">
        <v>24</v>
      </c>
      <c r="H3105" s="174" t="s">
        <v>4568</v>
      </c>
      <c r="I3105" s="55" t="s">
        <v>538</v>
      </c>
      <c r="J3105" s="174" t="s">
        <v>4655</v>
      </c>
      <c r="K3105" s="33"/>
      <c r="L3105" s="34"/>
      <c r="M3105" s="33"/>
      <c r="N3105" s="34"/>
      <c r="O3105" s="33"/>
      <c r="P3105" s="34"/>
      <c r="Q3105" s="234"/>
      <c r="R3105" s="37"/>
      <c r="S3105" s="38"/>
      <c r="T3105" s="43"/>
      <c r="U3105" s="42"/>
      <c r="V3105" s="41"/>
      <c r="W3105" s="13"/>
      <c r="X3105" s="15"/>
    </row>
    <row r="3106" spans="1:24" x14ac:dyDescent="0.45">
      <c r="A3106" s="895"/>
      <c r="B3106" s="26" t="s">
        <v>24</v>
      </c>
      <c r="C3106" s="232">
        <v>52</v>
      </c>
      <c r="D3106" s="89">
        <v>17</v>
      </c>
      <c r="E3106" s="29" t="str">
        <f t="shared" si="107"/>
        <v>015217</v>
      </c>
      <c r="F3106" s="30" t="s">
        <v>36</v>
      </c>
      <c r="G3106" s="33" t="s">
        <v>24</v>
      </c>
      <c r="H3106" s="174" t="s">
        <v>4568</v>
      </c>
      <c r="I3106" s="55" t="s">
        <v>540</v>
      </c>
      <c r="J3106" s="174" t="s">
        <v>4656</v>
      </c>
      <c r="K3106" s="33"/>
      <c r="L3106" s="34"/>
      <c r="M3106" s="33"/>
      <c r="N3106" s="34"/>
      <c r="O3106" s="33"/>
      <c r="P3106" s="34"/>
      <c r="Q3106" s="234"/>
      <c r="R3106" s="37"/>
      <c r="S3106" s="38"/>
      <c r="T3106" s="43"/>
      <c r="U3106" s="42"/>
      <c r="V3106" s="41"/>
      <c r="W3106" s="13"/>
      <c r="X3106" s="15"/>
    </row>
    <row r="3107" spans="1:24" x14ac:dyDescent="0.45">
      <c r="A3107" s="895"/>
      <c r="B3107" s="26" t="s">
        <v>24</v>
      </c>
      <c r="C3107" s="232">
        <v>52</v>
      </c>
      <c r="D3107" s="89">
        <v>17</v>
      </c>
      <c r="E3107" s="29" t="str">
        <f t="shared" si="107"/>
        <v>015217</v>
      </c>
      <c r="F3107" s="30" t="s">
        <v>36</v>
      </c>
      <c r="G3107" s="33" t="s">
        <v>24</v>
      </c>
      <c r="H3107" s="174" t="s">
        <v>4568</v>
      </c>
      <c r="I3107" s="55" t="s">
        <v>542</v>
      </c>
      <c r="J3107" s="174" t="s">
        <v>4657</v>
      </c>
      <c r="K3107" s="33"/>
      <c r="L3107" s="34"/>
      <c r="M3107" s="33"/>
      <c r="N3107" s="34"/>
      <c r="O3107" s="33"/>
      <c r="P3107" s="34"/>
      <c r="Q3107" s="234"/>
      <c r="R3107" s="37"/>
      <c r="S3107" s="38"/>
      <c r="T3107" s="43"/>
      <c r="U3107" s="42"/>
      <c r="V3107" s="41"/>
      <c r="W3107" s="13"/>
    </row>
    <row r="3108" spans="1:24" x14ac:dyDescent="0.45">
      <c r="A3108" s="895"/>
      <c r="B3108" s="26" t="s">
        <v>24</v>
      </c>
      <c r="C3108" s="232">
        <v>52</v>
      </c>
      <c r="D3108" s="89">
        <v>17</v>
      </c>
      <c r="E3108" s="29" t="str">
        <f t="shared" si="107"/>
        <v>015217</v>
      </c>
      <c r="F3108" s="30" t="s">
        <v>36</v>
      </c>
      <c r="G3108" s="33" t="s">
        <v>24</v>
      </c>
      <c r="H3108" s="174" t="s">
        <v>4568</v>
      </c>
      <c r="I3108" s="55" t="s">
        <v>544</v>
      </c>
      <c r="J3108" s="174" t="s">
        <v>4658</v>
      </c>
      <c r="K3108" s="33"/>
      <c r="L3108" s="34"/>
      <c r="M3108" s="33"/>
      <c r="N3108" s="34"/>
      <c r="O3108" s="33"/>
      <c r="P3108" s="34"/>
      <c r="Q3108" s="234"/>
      <c r="R3108" s="37"/>
      <c r="S3108" s="38"/>
      <c r="T3108" s="43"/>
      <c r="U3108" s="42"/>
      <c r="V3108" s="41"/>
      <c r="W3108" s="13"/>
    </row>
    <row r="3109" spans="1:24" x14ac:dyDescent="0.45">
      <c r="A3109" s="895"/>
      <c r="B3109" s="26" t="s">
        <v>24</v>
      </c>
      <c r="C3109" s="232">
        <v>52</v>
      </c>
      <c r="D3109" s="89">
        <v>17</v>
      </c>
      <c r="E3109" s="29" t="str">
        <f t="shared" si="107"/>
        <v>015217</v>
      </c>
      <c r="F3109" s="30" t="s">
        <v>36</v>
      </c>
      <c r="G3109" s="33" t="s">
        <v>24</v>
      </c>
      <c r="H3109" s="174" t="s">
        <v>4568</v>
      </c>
      <c r="I3109" s="55" t="s">
        <v>546</v>
      </c>
      <c r="J3109" s="174" t="s">
        <v>4659</v>
      </c>
      <c r="K3109" s="33"/>
      <c r="L3109" s="34"/>
      <c r="M3109" s="33"/>
      <c r="N3109" s="34"/>
      <c r="O3109" s="33"/>
      <c r="P3109" s="34"/>
      <c r="Q3109" s="234"/>
      <c r="R3109" s="37"/>
      <c r="S3109" s="38"/>
      <c r="T3109" s="43"/>
      <c r="U3109" s="42"/>
      <c r="V3109" s="41"/>
      <c r="W3109" s="13"/>
    </row>
    <row r="3110" spans="1:24" x14ac:dyDescent="0.45">
      <c r="A3110" s="895"/>
      <c r="B3110" s="26" t="s">
        <v>24</v>
      </c>
      <c r="C3110" s="232">
        <v>52</v>
      </c>
      <c r="D3110" s="89">
        <v>17</v>
      </c>
      <c r="E3110" s="29" t="str">
        <f t="shared" si="107"/>
        <v>015217</v>
      </c>
      <c r="F3110" s="30" t="s">
        <v>36</v>
      </c>
      <c r="G3110" s="33" t="s">
        <v>24</v>
      </c>
      <c r="H3110" s="174" t="s">
        <v>4568</v>
      </c>
      <c r="I3110" s="55" t="s">
        <v>548</v>
      </c>
      <c r="J3110" s="174" t="s">
        <v>4660</v>
      </c>
      <c r="K3110" s="33"/>
      <c r="L3110" s="34"/>
      <c r="M3110" s="33"/>
      <c r="N3110" s="34"/>
      <c r="O3110" s="33"/>
      <c r="P3110" s="34"/>
      <c r="Q3110" s="234"/>
      <c r="R3110" s="37"/>
      <c r="S3110" s="38"/>
      <c r="T3110" s="43"/>
      <c r="U3110" s="42"/>
      <c r="V3110" s="41"/>
      <c r="W3110" s="13"/>
    </row>
    <row r="3111" spans="1:24" s="54" customFormat="1" x14ac:dyDescent="0.45">
      <c r="A3111" s="895"/>
      <c r="B3111" s="26" t="s">
        <v>24</v>
      </c>
      <c r="C3111" s="232">
        <v>52</v>
      </c>
      <c r="D3111" s="89">
        <v>17</v>
      </c>
      <c r="E3111" s="29" t="str">
        <f t="shared" si="107"/>
        <v>015217</v>
      </c>
      <c r="F3111" s="203" t="s">
        <v>26</v>
      </c>
      <c r="G3111" s="47" t="s">
        <v>40</v>
      </c>
      <c r="H3111" s="192" t="s">
        <v>162</v>
      </c>
      <c r="I3111" s="47" t="s">
        <v>28</v>
      </c>
      <c r="J3111" s="192" t="s">
        <v>4067</v>
      </c>
      <c r="K3111" s="47" t="s">
        <v>30</v>
      </c>
      <c r="L3111" s="48" t="s">
        <v>123</v>
      </c>
      <c r="M3111" s="47" t="s">
        <v>32</v>
      </c>
      <c r="N3111" s="48" t="s">
        <v>1744</v>
      </c>
      <c r="O3111" s="47" t="s">
        <v>33</v>
      </c>
      <c r="P3111" s="48" t="s">
        <v>1358</v>
      </c>
      <c r="Q3111" s="236" t="s">
        <v>34</v>
      </c>
      <c r="R3111" s="51"/>
      <c r="S3111" s="24" t="s">
        <v>35</v>
      </c>
      <c r="T3111" s="98"/>
      <c r="U3111" s="42"/>
      <c r="V3111" s="41">
        <f t="shared" ref="V3111:V3161" si="108">LEN(H3111&amp;J3111&amp;L3111&amp;N3111&amp;P3111&amp;R3111)+5</f>
        <v>35</v>
      </c>
      <c r="W3111" s="52"/>
      <c r="X3111" s="53">
        <f>LEN(H3112&amp;J3112&amp;L3112&amp;N3112&amp;P3112&amp;R3112)+5</f>
        <v>62</v>
      </c>
    </row>
    <row r="3112" spans="1:24" x14ac:dyDescent="0.45">
      <c r="A3112" s="895"/>
      <c r="B3112" s="26" t="s">
        <v>24</v>
      </c>
      <c r="C3112" s="232">
        <v>52</v>
      </c>
      <c r="D3112" s="89">
        <v>17</v>
      </c>
      <c r="E3112" s="29" t="str">
        <f t="shared" si="107"/>
        <v>015217</v>
      </c>
      <c r="F3112" s="30" t="s">
        <v>36</v>
      </c>
      <c r="G3112" s="33" t="s">
        <v>40</v>
      </c>
      <c r="H3112" s="174" t="s">
        <v>4568</v>
      </c>
      <c r="I3112" s="33" t="s">
        <v>24</v>
      </c>
      <c r="J3112" s="174" t="s">
        <v>4661</v>
      </c>
      <c r="K3112" s="33" t="s">
        <v>24</v>
      </c>
      <c r="L3112" s="295" t="s">
        <v>4662</v>
      </c>
      <c r="M3112" s="33" t="s">
        <v>24</v>
      </c>
      <c r="N3112" s="34" t="s">
        <v>2991</v>
      </c>
      <c r="O3112" s="55" t="s">
        <v>24</v>
      </c>
      <c r="P3112" s="34" t="s">
        <v>3375</v>
      </c>
      <c r="Q3112" s="234"/>
      <c r="R3112" s="37"/>
      <c r="S3112" s="38" t="s">
        <v>4072</v>
      </c>
      <c r="T3112" s="43"/>
      <c r="U3112" s="42" t="s">
        <v>2610</v>
      </c>
      <c r="V3112" s="41">
        <f t="shared" si="108"/>
        <v>62</v>
      </c>
      <c r="W3112" s="13"/>
    </row>
    <row r="3113" spans="1:24" x14ac:dyDescent="0.45">
      <c r="A3113" s="895"/>
      <c r="B3113" s="26" t="s">
        <v>24</v>
      </c>
      <c r="C3113" s="232">
        <v>52</v>
      </c>
      <c r="D3113" s="89">
        <v>17</v>
      </c>
      <c r="E3113" s="29" t="str">
        <f t="shared" si="107"/>
        <v>015217</v>
      </c>
      <c r="F3113" s="30" t="s">
        <v>36</v>
      </c>
      <c r="G3113" s="33" t="s">
        <v>40</v>
      </c>
      <c r="H3113" s="174" t="s">
        <v>4568</v>
      </c>
      <c r="I3113" s="33" t="s">
        <v>40</v>
      </c>
      <c r="J3113" s="174" t="s">
        <v>4663</v>
      </c>
      <c r="K3113" s="33" t="s">
        <v>40</v>
      </c>
      <c r="L3113" s="295" t="s">
        <v>3386</v>
      </c>
      <c r="M3113" s="33" t="s">
        <v>40</v>
      </c>
      <c r="N3113" s="34" t="s">
        <v>3363</v>
      </c>
      <c r="O3113" s="55" t="s">
        <v>40</v>
      </c>
      <c r="P3113" s="34" t="s">
        <v>3346</v>
      </c>
      <c r="Q3113" s="234"/>
      <c r="R3113" s="37"/>
      <c r="S3113" s="38" t="s">
        <v>2615</v>
      </c>
      <c r="T3113" s="43"/>
      <c r="U3113" s="42"/>
      <c r="V3113" s="41">
        <f t="shared" si="108"/>
        <v>60</v>
      </c>
      <c r="W3113" s="13"/>
    </row>
    <row r="3114" spans="1:24" x14ac:dyDescent="0.45">
      <c r="A3114" s="895"/>
      <c r="B3114" s="26" t="s">
        <v>24</v>
      </c>
      <c r="C3114" s="232">
        <v>52</v>
      </c>
      <c r="D3114" s="89">
        <v>17</v>
      </c>
      <c r="E3114" s="29" t="str">
        <f t="shared" si="107"/>
        <v>015217</v>
      </c>
      <c r="F3114" s="30" t="s">
        <v>36</v>
      </c>
      <c r="G3114" s="33" t="s">
        <v>40</v>
      </c>
      <c r="H3114" s="174" t="s">
        <v>4568</v>
      </c>
      <c r="I3114" s="33" t="s">
        <v>43</v>
      </c>
      <c r="J3114" s="174" t="s">
        <v>4664</v>
      </c>
      <c r="K3114" s="33" t="s">
        <v>43</v>
      </c>
      <c r="L3114" s="295" t="s">
        <v>2949</v>
      </c>
      <c r="M3114" s="33" t="s">
        <v>43</v>
      </c>
      <c r="N3114" s="34" t="s">
        <v>4665</v>
      </c>
      <c r="O3114" s="55" t="s">
        <v>43</v>
      </c>
      <c r="P3114" s="34" t="s">
        <v>4666</v>
      </c>
      <c r="Q3114" s="234"/>
      <c r="R3114" s="37"/>
      <c r="S3114" s="38" t="s">
        <v>4078</v>
      </c>
      <c r="T3114" s="43"/>
      <c r="U3114" s="42"/>
      <c r="V3114" s="41">
        <f t="shared" si="108"/>
        <v>89</v>
      </c>
      <c r="W3114" s="13"/>
    </row>
    <row r="3115" spans="1:24" x14ac:dyDescent="0.45">
      <c r="A3115" s="895"/>
      <c r="B3115" s="26" t="s">
        <v>24</v>
      </c>
      <c r="C3115" s="232">
        <v>52</v>
      </c>
      <c r="D3115" s="89">
        <v>17</v>
      </c>
      <c r="E3115" s="29" t="str">
        <f t="shared" si="107"/>
        <v>015217</v>
      </c>
      <c r="F3115" s="30" t="s">
        <v>36</v>
      </c>
      <c r="G3115" s="33" t="s">
        <v>40</v>
      </c>
      <c r="H3115" s="174" t="s">
        <v>4568</v>
      </c>
      <c r="I3115" s="33" t="s">
        <v>46</v>
      </c>
      <c r="J3115" s="174" t="s">
        <v>4667</v>
      </c>
      <c r="K3115" s="33" t="s">
        <v>46</v>
      </c>
      <c r="L3115" s="295" t="s">
        <v>3346</v>
      </c>
      <c r="M3115" s="33" t="s">
        <v>46</v>
      </c>
      <c r="N3115" s="34" t="s">
        <v>3951</v>
      </c>
      <c r="O3115" s="55" t="s">
        <v>46</v>
      </c>
      <c r="P3115" s="34" t="s">
        <v>4668</v>
      </c>
      <c r="Q3115" s="234"/>
      <c r="R3115" s="37"/>
      <c r="S3115" s="38" t="s">
        <v>51</v>
      </c>
      <c r="T3115" s="43"/>
      <c r="U3115" s="42"/>
      <c r="V3115" s="41">
        <f t="shared" si="108"/>
        <v>56</v>
      </c>
      <c r="W3115" s="13"/>
    </row>
    <row r="3116" spans="1:24" x14ac:dyDescent="0.45">
      <c r="A3116" s="895"/>
      <c r="B3116" s="26" t="s">
        <v>24</v>
      </c>
      <c r="C3116" s="232">
        <v>52</v>
      </c>
      <c r="D3116" s="89">
        <v>17</v>
      </c>
      <c r="E3116" s="29" t="str">
        <f t="shared" si="107"/>
        <v>015217</v>
      </c>
      <c r="F3116" s="30" t="s">
        <v>36</v>
      </c>
      <c r="G3116" s="33" t="s">
        <v>40</v>
      </c>
      <c r="H3116" s="174" t="s">
        <v>4568</v>
      </c>
      <c r="I3116" s="33" t="s">
        <v>49</v>
      </c>
      <c r="J3116" s="295" t="s">
        <v>4669</v>
      </c>
      <c r="K3116" s="33" t="s">
        <v>49</v>
      </c>
      <c r="L3116" s="295" t="s">
        <v>4670</v>
      </c>
      <c r="M3116" s="33" t="s">
        <v>49</v>
      </c>
      <c r="N3116" s="34" t="s">
        <v>4671</v>
      </c>
      <c r="O3116" s="55" t="s">
        <v>49</v>
      </c>
      <c r="P3116" s="34" t="s">
        <v>4672</v>
      </c>
      <c r="Q3116" s="234"/>
      <c r="R3116" s="37"/>
      <c r="S3116" s="38"/>
      <c r="T3116" s="43"/>
      <c r="U3116" s="42"/>
      <c r="V3116" s="41">
        <f t="shared" si="108"/>
        <v>56</v>
      </c>
      <c r="W3116" s="13"/>
    </row>
    <row r="3117" spans="1:24" x14ac:dyDescent="0.45">
      <c r="A3117" s="895"/>
      <c r="B3117" s="26" t="s">
        <v>24</v>
      </c>
      <c r="C3117" s="232">
        <v>52</v>
      </c>
      <c r="D3117" s="89">
        <v>17</v>
      </c>
      <c r="E3117" s="29" t="str">
        <f t="shared" si="107"/>
        <v>015217</v>
      </c>
      <c r="F3117" s="30" t="s">
        <v>36</v>
      </c>
      <c r="G3117" s="33" t="s">
        <v>40</v>
      </c>
      <c r="H3117" s="174" t="s">
        <v>4568</v>
      </c>
      <c r="I3117" s="33" t="s">
        <v>52</v>
      </c>
      <c r="J3117" s="174" t="s">
        <v>4673</v>
      </c>
      <c r="K3117" s="33" t="s">
        <v>52</v>
      </c>
      <c r="L3117" s="295" t="s">
        <v>4674</v>
      </c>
      <c r="M3117" s="33"/>
      <c r="N3117" s="34"/>
      <c r="O3117" s="55" t="s">
        <v>52</v>
      </c>
      <c r="P3117" s="34" t="s">
        <v>3951</v>
      </c>
      <c r="Q3117" s="234"/>
      <c r="R3117" s="37"/>
      <c r="S3117" s="38"/>
      <c r="T3117" s="43"/>
      <c r="U3117" s="42"/>
      <c r="V3117" s="41">
        <f t="shared" si="108"/>
        <v>58</v>
      </c>
      <c r="W3117" s="13"/>
    </row>
    <row r="3118" spans="1:24" x14ac:dyDescent="0.45">
      <c r="A3118" s="895"/>
      <c r="B3118" s="26" t="s">
        <v>24</v>
      </c>
      <c r="C3118" s="232">
        <v>52</v>
      </c>
      <c r="D3118" s="89">
        <v>17</v>
      </c>
      <c r="E3118" s="29" t="str">
        <f t="shared" ref="E3118:E3154" si="109">B3118&amp;C3118&amp;D3118</f>
        <v>015217</v>
      </c>
      <c r="F3118" s="30" t="s">
        <v>36</v>
      </c>
      <c r="G3118" s="33" t="s">
        <v>40</v>
      </c>
      <c r="H3118" s="174" t="s">
        <v>4568</v>
      </c>
      <c r="I3118" s="33" t="s">
        <v>54</v>
      </c>
      <c r="J3118" s="295" t="s">
        <v>4675</v>
      </c>
      <c r="K3118" s="33" t="s">
        <v>54</v>
      </c>
      <c r="L3118" s="295" t="s">
        <v>4676</v>
      </c>
      <c r="M3118" s="33"/>
      <c r="N3118" s="34"/>
      <c r="O3118" s="55" t="s">
        <v>54</v>
      </c>
      <c r="P3118" s="34" t="s">
        <v>2967</v>
      </c>
      <c r="Q3118" s="234"/>
      <c r="R3118" s="37"/>
      <c r="S3118" s="38"/>
      <c r="T3118" s="43"/>
      <c r="U3118" s="42"/>
      <c r="V3118" s="41">
        <f t="shared" si="108"/>
        <v>64</v>
      </c>
      <c r="W3118" s="13"/>
    </row>
    <row r="3119" spans="1:24" x14ac:dyDescent="0.45">
      <c r="A3119" s="895"/>
      <c r="B3119" s="26" t="s">
        <v>24</v>
      </c>
      <c r="C3119" s="232">
        <v>52</v>
      </c>
      <c r="D3119" s="89">
        <v>17</v>
      </c>
      <c r="E3119" s="29" t="str">
        <f t="shared" si="109"/>
        <v>015217</v>
      </c>
      <c r="F3119" s="30" t="s">
        <v>36</v>
      </c>
      <c r="G3119" s="33" t="s">
        <v>40</v>
      </c>
      <c r="H3119" s="174" t="s">
        <v>4568</v>
      </c>
      <c r="I3119" s="33" t="s">
        <v>56</v>
      </c>
      <c r="J3119" s="174" t="s">
        <v>4677</v>
      </c>
      <c r="K3119" s="33" t="s">
        <v>56</v>
      </c>
      <c r="L3119" s="174" t="s">
        <v>4678</v>
      </c>
      <c r="M3119" s="33"/>
      <c r="N3119" s="34"/>
      <c r="O3119" s="55" t="s">
        <v>56</v>
      </c>
      <c r="P3119" s="34" t="s">
        <v>2964</v>
      </c>
      <c r="Q3119" s="234"/>
      <c r="R3119" s="37"/>
      <c r="S3119" s="38"/>
      <c r="T3119" s="43"/>
      <c r="U3119" s="42"/>
      <c r="V3119" s="41">
        <f t="shared" si="108"/>
        <v>53</v>
      </c>
      <c r="W3119" s="13"/>
    </row>
    <row r="3120" spans="1:24" x14ac:dyDescent="0.45">
      <c r="A3120" s="895"/>
      <c r="B3120" s="26" t="s">
        <v>24</v>
      </c>
      <c r="C3120" s="232">
        <v>52</v>
      </c>
      <c r="D3120" s="89">
        <v>17</v>
      </c>
      <c r="E3120" s="29" t="str">
        <f t="shared" si="109"/>
        <v>015217</v>
      </c>
      <c r="F3120" s="30" t="s">
        <v>36</v>
      </c>
      <c r="G3120" s="33" t="s">
        <v>40</v>
      </c>
      <c r="H3120" s="174" t="s">
        <v>4568</v>
      </c>
      <c r="I3120" s="33" t="s">
        <v>58</v>
      </c>
      <c r="J3120" s="295" t="s">
        <v>4679</v>
      </c>
      <c r="K3120" s="33" t="s">
        <v>58</v>
      </c>
      <c r="L3120" s="295" t="s">
        <v>4680</v>
      </c>
      <c r="M3120" s="33"/>
      <c r="N3120" s="34"/>
      <c r="O3120" s="33"/>
      <c r="P3120" s="34"/>
      <c r="Q3120" s="234"/>
      <c r="R3120" s="37"/>
      <c r="S3120" s="38"/>
      <c r="T3120" s="43"/>
      <c r="U3120" s="42"/>
      <c r="V3120" s="41">
        <f t="shared" si="108"/>
        <v>54</v>
      </c>
      <c r="W3120" s="13"/>
    </row>
    <row r="3121" spans="1:24" x14ac:dyDescent="0.45">
      <c r="A3121" s="895"/>
      <c r="B3121" s="26" t="s">
        <v>24</v>
      </c>
      <c r="C3121" s="232">
        <v>52</v>
      </c>
      <c r="D3121" s="89">
        <v>17</v>
      </c>
      <c r="E3121" s="29" t="str">
        <f t="shared" si="109"/>
        <v>015217</v>
      </c>
      <c r="F3121" s="30" t="s">
        <v>36</v>
      </c>
      <c r="G3121" s="33" t="s">
        <v>40</v>
      </c>
      <c r="H3121" s="174" t="s">
        <v>4568</v>
      </c>
      <c r="I3121" s="33" t="s">
        <v>60</v>
      </c>
      <c r="J3121" s="295" t="s">
        <v>4681</v>
      </c>
      <c r="K3121" s="33" t="s">
        <v>60</v>
      </c>
      <c r="L3121" s="295" t="s">
        <v>2967</v>
      </c>
      <c r="M3121" s="33"/>
      <c r="N3121" s="34"/>
      <c r="O3121" s="33"/>
      <c r="P3121" s="34"/>
      <c r="Q3121" s="234"/>
      <c r="R3121" s="37"/>
      <c r="S3121" s="38"/>
      <c r="T3121" s="43"/>
      <c r="U3121" s="42"/>
      <c r="V3121" s="41">
        <f t="shared" si="108"/>
        <v>48</v>
      </c>
      <c r="W3121" s="13"/>
    </row>
    <row r="3122" spans="1:24" x14ac:dyDescent="0.45">
      <c r="A3122" s="895"/>
      <c r="B3122" s="26" t="s">
        <v>24</v>
      </c>
      <c r="C3122" s="232">
        <v>52</v>
      </c>
      <c r="D3122" s="89">
        <v>17</v>
      </c>
      <c r="E3122" s="29" t="str">
        <f t="shared" si="109"/>
        <v>015217</v>
      </c>
      <c r="F3122" s="30" t="s">
        <v>36</v>
      </c>
      <c r="G3122" s="33" t="s">
        <v>40</v>
      </c>
      <c r="H3122" s="174" t="s">
        <v>4568</v>
      </c>
      <c r="I3122" s="33" t="s">
        <v>62</v>
      </c>
      <c r="J3122" s="174" t="s">
        <v>4682</v>
      </c>
      <c r="K3122" s="33" t="s">
        <v>62</v>
      </c>
      <c r="L3122" s="295" t="s">
        <v>2964</v>
      </c>
      <c r="M3122" s="33"/>
      <c r="N3122" s="34"/>
      <c r="O3122" s="33"/>
      <c r="P3122" s="34"/>
      <c r="Q3122" s="234"/>
      <c r="R3122" s="37"/>
      <c r="S3122" s="38"/>
      <c r="T3122" s="43"/>
      <c r="U3122" s="42"/>
      <c r="V3122" s="41">
        <f t="shared" si="108"/>
        <v>49</v>
      </c>
      <c r="W3122" s="13"/>
    </row>
    <row r="3123" spans="1:24" x14ac:dyDescent="0.45">
      <c r="A3123" s="895"/>
      <c r="B3123" s="26" t="s">
        <v>24</v>
      </c>
      <c r="C3123" s="232">
        <v>52</v>
      </c>
      <c r="D3123" s="89">
        <v>17</v>
      </c>
      <c r="E3123" s="29" t="str">
        <f t="shared" si="109"/>
        <v>015217</v>
      </c>
      <c r="F3123" s="30" t="s">
        <v>36</v>
      </c>
      <c r="G3123" s="33" t="s">
        <v>40</v>
      </c>
      <c r="H3123" s="174" t="s">
        <v>4568</v>
      </c>
      <c r="I3123" s="33" t="s">
        <v>64</v>
      </c>
      <c r="J3123" s="174" t="s">
        <v>4683</v>
      </c>
      <c r="K3123" s="33" t="s">
        <v>64</v>
      </c>
      <c r="L3123" s="295" t="s">
        <v>2941</v>
      </c>
      <c r="M3123" s="33"/>
      <c r="N3123" s="34"/>
      <c r="O3123" s="33"/>
      <c r="P3123" s="34"/>
      <c r="Q3123" s="234"/>
      <c r="R3123" s="37"/>
      <c r="S3123" s="38"/>
      <c r="T3123" s="43"/>
      <c r="U3123" s="42"/>
      <c r="V3123" s="41">
        <f t="shared" si="108"/>
        <v>42</v>
      </c>
      <c r="W3123" s="13"/>
      <c r="X3123" s="15"/>
    </row>
    <row r="3124" spans="1:24" x14ac:dyDescent="0.45">
      <c r="A3124" s="895"/>
      <c r="B3124" s="26" t="s">
        <v>24</v>
      </c>
      <c r="C3124" s="232">
        <v>52</v>
      </c>
      <c r="D3124" s="89">
        <v>17</v>
      </c>
      <c r="E3124" s="29" t="str">
        <f t="shared" si="109"/>
        <v>015217</v>
      </c>
      <c r="F3124" s="30" t="s">
        <v>36</v>
      </c>
      <c r="G3124" s="33" t="s">
        <v>40</v>
      </c>
      <c r="H3124" s="174" t="s">
        <v>4568</v>
      </c>
      <c r="I3124" s="33" t="s">
        <v>66</v>
      </c>
      <c r="J3124" s="174" t="s">
        <v>4684</v>
      </c>
      <c r="K3124" s="33" t="s">
        <v>66</v>
      </c>
      <c r="L3124" s="295" t="s">
        <v>2946</v>
      </c>
      <c r="M3124" s="33"/>
      <c r="N3124" s="34"/>
      <c r="O3124" s="33"/>
      <c r="P3124" s="34"/>
      <c r="Q3124" s="234"/>
      <c r="R3124" s="37"/>
      <c r="S3124" s="38"/>
      <c r="T3124" s="43"/>
      <c r="U3124" s="42"/>
      <c r="V3124" s="41">
        <f t="shared" si="108"/>
        <v>42</v>
      </c>
      <c r="W3124" s="13"/>
      <c r="X3124" s="15"/>
    </row>
    <row r="3125" spans="1:24" x14ac:dyDescent="0.45">
      <c r="A3125" s="895"/>
      <c r="B3125" s="26" t="s">
        <v>24</v>
      </c>
      <c r="C3125" s="232">
        <v>52</v>
      </c>
      <c r="D3125" s="89">
        <v>17</v>
      </c>
      <c r="E3125" s="29" t="str">
        <f t="shared" si="109"/>
        <v>015217</v>
      </c>
      <c r="F3125" s="30" t="s">
        <v>36</v>
      </c>
      <c r="G3125" s="33" t="s">
        <v>40</v>
      </c>
      <c r="H3125" s="174" t="s">
        <v>4568</v>
      </c>
      <c r="I3125" s="33" t="s">
        <v>68</v>
      </c>
      <c r="J3125" s="174" t="s">
        <v>4685</v>
      </c>
      <c r="K3125" s="33" t="s">
        <v>68</v>
      </c>
      <c r="L3125" s="295" t="s">
        <v>4686</v>
      </c>
      <c r="M3125" s="33"/>
      <c r="N3125" s="34"/>
      <c r="O3125" s="33"/>
      <c r="P3125" s="34"/>
      <c r="Q3125" s="234"/>
      <c r="R3125" s="37"/>
      <c r="S3125" s="38"/>
      <c r="T3125" s="43"/>
      <c r="U3125" s="42"/>
      <c r="V3125" s="41">
        <f t="shared" si="108"/>
        <v>63</v>
      </c>
      <c r="W3125" s="13"/>
      <c r="X3125" s="15"/>
    </row>
    <row r="3126" spans="1:24" x14ac:dyDescent="0.45">
      <c r="A3126" s="895"/>
      <c r="B3126" s="26" t="s">
        <v>24</v>
      </c>
      <c r="C3126" s="232">
        <v>52</v>
      </c>
      <c r="D3126" s="89">
        <v>17</v>
      </c>
      <c r="E3126" s="29" t="str">
        <f t="shared" si="109"/>
        <v>015217</v>
      </c>
      <c r="F3126" s="30" t="s">
        <v>36</v>
      </c>
      <c r="G3126" s="33" t="s">
        <v>40</v>
      </c>
      <c r="H3126" s="174" t="s">
        <v>4568</v>
      </c>
      <c r="I3126" s="33" t="s">
        <v>70</v>
      </c>
      <c r="J3126" s="174" t="s">
        <v>4687</v>
      </c>
      <c r="K3126" s="33" t="s">
        <v>70</v>
      </c>
      <c r="L3126" s="295" t="s">
        <v>4688</v>
      </c>
      <c r="M3126" s="33"/>
      <c r="N3126" s="34"/>
      <c r="O3126" s="33"/>
      <c r="P3126" s="34"/>
      <c r="Q3126" s="234"/>
      <c r="R3126" s="37"/>
      <c r="S3126" s="38"/>
      <c r="T3126" s="43"/>
      <c r="U3126" s="42"/>
      <c r="V3126" s="41">
        <f t="shared" si="108"/>
        <v>46</v>
      </c>
      <c r="W3126" s="13"/>
      <c r="X3126" s="15"/>
    </row>
    <row r="3127" spans="1:24" x14ac:dyDescent="0.45">
      <c r="A3127" s="895"/>
      <c r="B3127" s="26" t="s">
        <v>24</v>
      </c>
      <c r="C3127" s="232">
        <v>52</v>
      </c>
      <c r="D3127" s="89">
        <v>17</v>
      </c>
      <c r="E3127" s="29" t="str">
        <f t="shared" si="109"/>
        <v>015217</v>
      </c>
      <c r="F3127" s="30" t="s">
        <v>36</v>
      </c>
      <c r="G3127" s="33" t="s">
        <v>40</v>
      </c>
      <c r="H3127" s="174" t="s">
        <v>4568</v>
      </c>
      <c r="I3127" s="33" t="s">
        <v>72</v>
      </c>
      <c r="J3127" s="293" t="s">
        <v>4689</v>
      </c>
      <c r="K3127" s="33" t="s">
        <v>72</v>
      </c>
      <c r="L3127" s="295" t="s">
        <v>4343</v>
      </c>
      <c r="M3127" s="33"/>
      <c r="N3127" s="34"/>
      <c r="O3127" s="33"/>
      <c r="P3127" s="34"/>
      <c r="Q3127" s="234"/>
      <c r="R3127" s="37"/>
      <c r="S3127" s="38"/>
      <c r="T3127" s="43"/>
      <c r="U3127" s="42"/>
      <c r="V3127" s="41">
        <f t="shared" si="108"/>
        <v>57</v>
      </c>
      <c r="W3127" s="13"/>
      <c r="X3127" s="15"/>
    </row>
    <row r="3128" spans="1:24" x14ac:dyDescent="0.45">
      <c r="A3128" s="895"/>
      <c r="B3128" s="26" t="s">
        <v>24</v>
      </c>
      <c r="C3128" s="232">
        <v>52</v>
      </c>
      <c r="D3128" s="89">
        <v>17</v>
      </c>
      <c r="E3128" s="29" t="str">
        <f t="shared" si="109"/>
        <v>015217</v>
      </c>
      <c r="F3128" s="30" t="s">
        <v>36</v>
      </c>
      <c r="G3128" s="33" t="s">
        <v>40</v>
      </c>
      <c r="H3128" s="174" t="s">
        <v>4568</v>
      </c>
      <c r="I3128" s="33" t="s">
        <v>74</v>
      </c>
      <c r="J3128" s="174" t="s">
        <v>4690</v>
      </c>
      <c r="K3128" s="33" t="s">
        <v>74</v>
      </c>
      <c r="L3128" s="295" t="s">
        <v>4691</v>
      </c>
      <c r="M3128" s="33"/>
      <c r="N3128" s="34"/>
      <c r="O3128" s="33"/>
      <c r="P3128" s="34"/>
      <c r="Q3128" s="234"/>
      <c r="R3128" s="37"/>
      <c r="S3128" s="38"/>
      <c r="T3128" s="43"/>
      <c r="U3128" s="42"/>
      <c r="V3128" s="41">
        <f t="shared" si="108"/>
        <v>55</v>
      </c>
      <c r="W3128" s="13"/>
      <c r="X3128" s="15"/>
    </row>
    <row r="3129" spans="1:24" x14ac:dyDescent="0.45">
      <c r="A3129" s="895"/>
      <c r="B3129" s="26" t="s">
        <v>24</v>
      </c>
      <c r="C3129" s="232">
        <v>52</v>
      </c>
      <c r="D3129" s="89">
        <v>17</v>
      </c>
      <c r="E3129" s="29" t="str">
        <f t="shared" si="109"/>
        <v>015217</v>
      </c>
      <c r="F3129" s="30" t="s">
        <v>36</v>
      </c>
      <c r="G3129" s="33" t="s">
        <v>40</v>
      </c>
      <c r="H3129" s="174" t="s">
        <v>4568</v>
      </c>
      <c r="I3129" s="33" t="s">
        <v>76</v>
      </c>
      <c r="J3129" s="174" t="s">
        <v>4692</v>
      </c>
      <c r="K3129" s="33" t="s">
        <v>76</v>
      </c>
      <c r="L3129" s="295" t="s">
        <v>4693</v>
      </c>
      <c r="M3129" s="33"/>
      <c r="N3129" s="34"/>
      <c r="O3129" s="33"/>
      <c r="P3129" s="34"/>
      <c r="Q3129" s="234"/>
      <c r="R3129" s="37"/>
      <c r="S3129" s="38"/>
      <c r="T3129" s="43"/>
      <c r="U3129" s="42"/>
      <c r="V3129" s="41">
        <f t="shared" si="108"/>
        <v>44</v>
      </c>
      <c r="W3129" s="13"/>
      <c r="X3129" s="15"/>
    </row>
    <row r="3130" spans="1:24" x14ac:dyDescent="0.45">
      <c r="A3130" s="895"/>
      <c r="B3130" s="26" t="s">
        <v>24</v>
      </c>
      <c r="C3130" s="232">
        <v>52</v>
      </c>
      <c r="D3130" s="89">
        <v>17</v>
      </c>
      <c r="E3130" s="29" t="str">
        <f t="shared" si="109"/>
        <v>015217</v>
      </c>
      <c r="F3130" s="30" t="s">
        <v>36</v>
      </c>
      <c r="G3130" s="33" t="s">
        <v>40</v>
      </c>
      <c r="H3130" s="174" t="s">
        <v>4568</v>
      </c>
      <c r="I3130" s="33" t="s">
        <v>78</v>
      </c>
      <c r="J3130" s="174" t="s">
        <v>4694</v>
      </c>
      <c r="K3130" s="33" t="s">
        <v>78</v>
      </c>
      <c r="L3130" s="295" t="s">
        <v>4695</v>
      </c>
      <c r="M3130" s="33"/>
      <c r="N3130" s="34"/>
      <c r="O3130" s="33"/>
      <c r="P3130" s="34"/>
      <c r="Q3130" s="234"/>
      <c r="R3130" s="37"/>
      <c r="S3130" s="38"/>
      <c r="T3130" s="43"/>
      <c r="U3130" s="42"/>
      <c r="V3130" s="41">
        <f t="shared" si="108"/>
        <v>46</v>
      </c>
      <c r="W3130" s="13"/>
      <c r="X3130" s="15"/>
    </row>
    <row r="3131" spans="1:24" x14ac:dyDescent="0.45">
      <c r="A3131" s="895"/>
      <c r="B3131" s="26" t="s">
        <v>24</v>
      </c>
      <c r="C3131" s="232">
        <v>52</v>
      </c>
      <c r="D3131" s="89">
        <v>17</v>
      </c>
      <c r="E3131" s="29" t="str">
        <f t="shared" si="109"/>
        <v>015217</v>
      </c>
      <c r="F3131" s="30" t="s">
        <v>36</v>
      </c>
      <c r="G3131" s="33" t="s">
        <v>40</v>
      </c>
      <c r="H3131" s="174" t="s">
        <v>4568</v>
      </c>
      <c r="I3131" s="33" t="s">
        <v>80</v>
      </c>
      <c r="J3131" s="174" t="s">
        <v>4696</v>
      </c>
      <c r="K3131" s="33" t="s">
        <v>80</v>
      </c>
      <c r="L3131" s="295" t="s">
        <v>4697</v>
      </c>
      <c r="M3131" s="33"/>
      <c r="N3131" s="34"/>
      <c r="O3131" s="33"/>
      <c r="P3131" s="34"/>
      <c r="Q3131" s="234"/>
      <c r="R3131" s="37"/>
      <c r="S3131" s="38"/>
      <c r="T3131" s="43"/>
      <c r="U3131" s="42"/>
      <c r="V3131" s="41">
        <f t="shared" si="108"/>
        <v>49</v>
      </c>
      <c r="W3131" s="13"/>
      <c r="X3131" s="15"/>
    </row>
    <row r="3132" spans="1:24" x14ac:dyDescent="0.45">
      <c r="A3132" s="895"/>
      <c r="B3132" s="26" t="s">
        <v>24</v>
      </c>
      <c r="C3132" s="232">
        <v>52</v>
      </c>
      <c r="D3132" s="89">
        <v>17</v>
      </c>
      <c r="E3132" s="29" t="str">
        <f t="shared" si="109"/>
        <v>015217</v>
      </c>
      <c r="F3132" s="30" t="s">
        <v>36</v>
      </c>
      <c r="G3132" s="33" t="s">
        <v>40</v>
      </c>
      <c r="H3132" s="174" t="s">
        <v>4568</v>
      </c>
      <c r="I3132" s="33" t="s">
        <v>82</v>
      </c>
      <c r="J3132" s="174" t="s">
        <v>4698</v>
      </c>
      <c r="K3132" s="33" t="s">
        <v>82</v>
      </c>
      <c r="L3132" s="295" t="s">
        <v>4699</v>
      </c>
      <c r="M3132" s="33"/>
      <c r="N3132" s="34"/>
      <c r="O3132" s="33"/>
      <c r="P3132" s="34"/>
      <c r="Q3132" s="234"/>
      <c r="R3132" s="37"/>
      <c r="S3132" s="38"/>
      <c r="T3132" s="43"/>
      <c r="U3132" s="42"/>
      <c r="V3132" s="41">
        <f t="shared" si="108"/>
        <v>47</v>
      </c>
      <c r="W3132" s="13"/>
      <c r="X3132" s="15"/>
    </row>
    <row r="3133" spans="1:24" x14ac:dyDescent="0.45">
      <c r="A3133" s="895"/>
      <c r="B3133" s="26" t="s">
        <v>24</v>
      </c>
      <c r="C3133" s="232">
        <v>52</v>
      </c>
      <c r="D3133" s="89">
        <v>17</v>
      </c>
      <c r="E3133" s="29" t="str">
        <f t="shared" si="109"/>
        <v>015217</v>
      </c>
      <c r="F3133" s="30" t="s">
        <v>36</v>
      </c>
      <c r="G3133" s="33" t="s">
        <v>40</v>
      </c>
      <c r="H3133" s="174" t="s">
        <v>4568</v>
      </c>
      <c r="I3133" s="33" t="s">
        <v>84</v>
      </c>
      <c r="J3133" s="174" t="s">
        <v>4700</v>
      </c>
      <c r="K3133" s="55" t="s">
        <v>84</v>
      </c>
      <c r="L3133" s="295" t="s">
        <v>4070</v>
      </c>
      <c r="M3133" s="33"/>
      <c r="N3133" s="34"/>
      <c r="O3133" s="33"/>
      <c r="P3133" s="34"/>
      <c r="Q3133" s="234"/>
      <c r="R3133" s="37"/>
      <c r="S3133" s="38"/>
      <c r="T3133" s="43"/>
      <c r="U3133" s="42"/>
      <c r="V3133" s="41">
        <f t="shared" si="108"/>
        <v>36</v>
      </c>
      <c r="W3133" s="13"/>
      <c r="X3133" s="15"/>
    </row>
    <row r="3134" spans="1:24" x14ac:dyDescent="0.45">
      <c r="A3134" s="895"/>
      <c r="B3134" s="26" t="s">
        <v>24</v>
      </c>
      <c r="C3134" s="232">
        <v>52</v>
      </c>
      <c r="D3134" s="89">
        <v>17</v>
      </c>
      <c r="E3134" s="29" t="str">
        <f t="shared" si="109"/>
        <v>015217</v>
      </c>
      <c r="F3134" s="30" t="s">
        <v>36</v>
      </c>
      <c r="G3134" s="33" t="s">
        <v>40</v>
      </c>
      <c r="H3134" s="174" t="s">
        <v>4568</v>
      </c>
      <c r="I3134" s="33" t="s">
        <v>86</v>
      </c>
      <c r="J3134" s="174" t="s">
        <v>4701</v>
      </c>
      <c r="K3134" s="55" t="s">
        <v>86</v>
      </c>
      <c r="L3134" s="295" t="s">
        <v>4702</v>
      </c>
      <c r="M3134" s="33"/>
      <c r="N3134" s="34"/>
      <c r="O3134" s="33"/>
      <c r="P3134" s="34"/>
      <c r="Q3134" s="234"/>
      <c r="R3134" s="37"/>
      <c r="S3134" s="38"/>
      <c r="T3134" s="43"/>
      <c r="U3134" s="42"/>
      <c r="V3134" s="41">
        <f t="shared" si="108"/>
        <v>55</v>
      </c>
      <c r="W3134" s="13"/>
      <c r="X3134" s="15"/>
    </row>
    <row r="3135" spans="1:24" x14ac:dyDescent="0.45">
      <c r="A3135" s="895"/>
      <c r="B3135" s="26" t="s">
        <v>24</v>
      </c>
      <c r="C3135" s="232">
        <v>52</v>
      </c>
      <c r="D3135" s="89">
        <v>17</v>
      </c>
      <c r="E3135" s="29" t="str">
        <f t="shared" si="109"/>
        <v>015217</v>
      </c>
      <c r="F3135" s="30" t="s">
        <v>36</v>
      </c>
      <c r="G3135" s="33" t="s">
        <v>40</v>
      </c>
      <c r="H3135" s="174" t="s">
        <v>4568</v>
      </c>
      <c r="I3135" s="33" t="s">
        <v>25</v>
      </c>
      <c r="J3135" s="174" t="s">
        <v>4703</v>
      </c>
      <c r="K3135" s="55" t="s">
        <v>25</v>
      </c>
      <c r="L3135" s="295" t="s">
        <v>4704</v>
      </c>
      <c r="M3135" s="33"/>
      <c r="N3135" s="34"/>
      <c r="O3135" s="33"/>
      <c r="P3135" s="34"/>
      <c r="Q3135" s="234"/>
      <c r="R3135" s="37"/>
      <c r="S3135" s="38"/>
      <c r="T3135" s="43"/>
      <c r="U3135" s="42"/>
      <c r="V3135" s="41">
        <f t="shared" si="108"/>
        <v>67</v>
      </c>
      <c r="W3135" s="13"/>
      <c r="X3135" s="15"/>
    </row>
    <row r="3136" spans="1:24" x14ac:dyDescent="0.45">
      <c r="A3136" s="895"/>
      <c r="B3136" s="26" t="s">
        <v>24</v>
      </c>
      <c r="C3136" s="232">
        <v>52</v>
      </c>
      <c r="D3136" s="89">
        <v>17</v>
      </c>
      <c r="E3136" s="29" t="str">
        <f t="shared" si="109"/>
        <v>015217</v>
      </c>
      <c r="F3136" s="30" t="s">
        <v>36</v>
      </c>
      <c r="G3136" s="33" t="s">
        <v>40</v>
      </c>
      <c r="H3136" s="174" t="s">
        <v>4568</v>
      </c>
      <c r="I3136" s="33" t="s">
        <v>89</v>
      </c>
      <c r="J3136" s="174" t="s">
        <v>4705</v>
      </c>
      <c r="K3136" s="55" t="s">
        <v>89</v>
      </c>
      <c r="L3136" s="296">
        <v>6</v>
      </c>
      <c r="M3136" s="33"/>
      <c r="N3136" s="34"/>
      <c r="O3136" s="33"/>
      <c r="P3136" s="34"/>
      <c r="Q3136" s="234"/>
      <c r="R3136" s="37"/>
      <c r="S3136" s="38"/>
      <c r="T3136" s="43"/>
      <c r="U3136" s="42"/>
      <c r="V3136" s="41">
        <f t="shared" si="108"/>
        <v>42</v>
      </c>
      <c r="W3136" s="13"/>
      <c r="X3136" s="15"/>
    </row>
    <row r="3137" spans="1:24" x14ac:dyDescent="0.45">
      <c r="A3137" s="895"/>
      <c r="B3137" s="26" t="s">
        <v>24</v>
      </c>
      <c r="C3137" s="232">
        <v>52</v>
      </c>
      <c r="D3137" s="89">
        <v>17</v>
      </c>
      <c r="E3137" s="29" t="str">
        <f t="shared" si="109"/>
        <v>015217</v>
      </c>
      <c r="F3137" s="30" t="s">
        <v>36</v>
      </c>
      <c r="G3137" s="33" t="s">
        <v>40</v>
      </c>
      <c r="H3137" s="174" t="s">
        <v>4568</v>
      </c>
      <c r="I3137" s="33" t="s">
        <v>91</v>
      </c>
      <c r="J3137" s="174" t="s">
        <v>4706</v>
      </c>
      <c r="K3137" s="55" t="s">
        <v>91</v>
      </c>
      <c r="L3137" s="296">
        <v>5.5</v>
      </c>
      <c r="M3137" s="33"/>
      <c r="N3137" s="34"/>
      <c r="O3137" s="33"/>
      <c r="P3137" s="34"/>
      <c r="Q3137" s="234"/>
      <c r="R3137" s="37"/>
      <c r="S3137" s="38"/>
      <c r="T3137" s="43"/>
      <c r="U3137" s="42"/>
      <c r="V3137" s="41">
        <f t="shared" si="108"/>
        <v>48</v>
      </c>
      <c r="W3137" s="13"/>
      <c r="X3137" s="15"/>
    </row>
    <row r="3138" spans="1:24" x14ac:dyDescent="0.45">
      <c r="A3138" s="895"/>
      <c r="B3138" s="26" t="s">
        <v>24</v>
      </c>
      <c r="C3138" s="232">
        <v>52</v>
      </c>
      <c r="D3138" s="89">
        <v>17</v>
      </c>
      <c r="E3138" s="29" t="str">
        <f t="shared" si="109"/>
        <v>015217</v>
      </c>
      <c r="F3138" s="30" t="s">
        <v>36</v>
      </c>
      <c r="G3138" s="33" t="s">
        <v>40</v>
      </c>
      <c r="H3138" s="174" t="s">
        <v>4568</v>
      </c>
      <c r="I3138" s="33" t="s">
        <v>231</v>
      </c>
      <c r="J3138" s="174" t="s">
        <v>4707</v>
      </c>
      <c r="K3138" s="55" t="s">
        <v>231</v>
      </c>
      <c r="L3138" s="296">
        <v>7</v>
      </c>
      <c r="M3138" s="33"/>
      <c r="N3138" s="34"/>
      <c r="O3138" s="33"/>
      <c r="P3138" s="34"/>
      <c r="Q3138" s="234"/>
      <c r="R3138" s="37"/>
      <c r="S3138" s="38"/>
      <c r="T3138" s="43"/>
      <c r="U3138" s="42"/>
      <c r="V3138" s="41">
        <f t="shared" si="108"/>
        <v>43</v>
      </c>
      <c r="W3138" s="13"/>
      <c r="X3138" s="15"/>
    </row>
    <row r="3139" spans="1:24" x14ac:dyDescent="0.45">
      <c r="A3139" s="895"/>
      <c r="B3139" s="26" t="s">
        <v>24</v>
      </c>
      <c r="C3139" s="232">
        <v>52</v>
      </c>
      <c r="D3139" s="89">
        <v>17</v>
      </c>
      <c r="E3139" s="29" t="str">
        <f t="shared" si="109"/>
        <v>015217</v>
      </c>
      <c r="F3139" s="30" t="s">
        <v>36</v>
      </c>
      <c r="G3139" s="33" t="s">
        <v>40</v>
      </c>
      <c r="H3139" s="174" t="s">
        <v>4568</v>
      </c>
      <c r="I3139" s="33" t="s">
        <v>233</v>
      </c>
      <c r="J3139" s="174" t="s">
        <v>4708</v>
      </c>
      <c r="K3139" s="55" t="s">
        <v>233</v>
      </c>
      <c r="L3139" s="296">
        <v>7.5</v>
      </c>
      <c r="M3139" s="33"/>
      <c r="N3139" s="34"/>
      <c r="O3139" s="33"/>
      <c r="P3139" s="34"/>
      <c r="Q3139" s="234"/>
      <c r="R3139" s="37"/>
      <c r="S3139" s="38"/>
      <c r="T3139" s="43"/>
      <c r="U3139" s="42"/>
      <c r="V3139" s="41">
        <f t="shared" si="108"/>
        <v>39</v>
      </c>
      <c r="W3139" s="13"/>
    </row>
    <row r="3140" spans="1:24" x14ac:dyDescent="0.45">
      <c r="A3140" s="895"/>
      <c r="B3140" s="26" t="s">
        <v>24</v>
      </c>
      <c r="C3140" s="232">
        <v>52</v>
      </c>
      <c r="D3140" s="89">
        <v>17</v>
      </c>
      <c r="E3140" s="29" t="str">
        <f t="shared" si="109"/>
        <v>015217</v>
      </c>
      <c r="F3140" s="30" t="s">
        <v>36</v>
      </c>
      <c r="G3140" s="33" t="s">
        <v>40</v>
      </c>
      <c r="H3140" s="174" t="s">
        <v>4568</v>
      </c>
      <c r="I3140" s="33" t="s">
        <v>235</v>
      </c>
      <c r="J3140" s="174" t="s">
        <v>4709</v>
      </c>
      <c r="K3140" s="55" t="s">
        <v>235</v>
      </c>
      <c r="L3140" s="296">
        <v>8</v>
      </c>
      <c r="M3140" s="33"/>
      <c r="N3140" s="34"/>
      <c r="O3140" s="33"/>
      <c r="P3140" s="34"/>
      <c r="Q3140" s="234"/>
      <c r="R3140" s="37"/>
      <c r="S3140" s="38"/>
      <c r="T3140" s="43"/>
      <c r="U3140" s="42"/>
      <c r="V3140" s="41">
        <f t="shared" si="108"/>
        <v>58</v>
      </c>
      <c r="W3140" s="13"/>
    </row>
    <row r="3141" spans="1:24" x14ac:dyDescent="0.45">
      <c r="A3141" s="895"/>
      <c r="B3141" s="26" t="s">
        <v>24</v>
      </c>
      <c r="C3141" s="232">
        <v>52</v>
      </c>
      <c r="D3141" s="89">
        <v>17</v>
      </c>
      <c r="E3141" s="29" t="str">
        <f t="shared" si="109"/>
        <v>015217</v>
      </c>
      <c r="F3141" s="30" t="s">
        <v>36</v>
      </c>
      <c r="G3141" s="33" t="s">
        <v>40</v>
      </c>
      <c r="H3141" s="174" t="s">
        <v>4568</v>
      </c>
      <c r="I3141" s="33" t="s">
        <v>237</v>
      </c>
      <c r="J3141" s="174" t="s">
        <v>4710</v>
      </c>
      <c r="K3141" s="55" t="s">
        <v>237</v>
      </c>
      <c r="L3141" s="296" t="s">
        <v>4711</v>
      </c>
      <c r="M3141" s="33"/>
      <c r="N3141" s="34"/>
      <c r="O3141" s="33"/>
      <c r="P3141" s="34"/>
      <c r="Q3141" s="234"/>
      <c r="R3141" s="37"/>
      <c r="S3141" s="38"/>
      <c r="T3141" s="43"/>
      <c r="U3141" s="42"/>
      <c r="V3141" s="41">
        <f t="shared" si="108"/>
        <v>57</v>
      </c>
      <c r="W3141" s="13"/>
    </row>
    <row r="3142" spans="1:24" x14ac:dyDescent="0.45">
      <c r="A3142" s="895"/>
      <c r="B3142" s="26" t="s">
        <v>24</v>
      </c>
      <c r="C3142" s="232">
        <v>52</v>
      </c>
      <c r="D3142" s="89">
        <v>17</v>
      </c>
      <c r="E3142" s="29" t="str">
        <f t="shared" si="109"/>
        <v>015217</v>
      </c>
      <c r="F3142" s="30" t="s">
        <v>36</v>
      </c>
      <c r="G3142" s="33" t="s">
        <v>40</v>
      </c>
      <c r="H3142" s="174" t="s">
        <v>4568</v>
      </c>
      <c r="I3142" s="33" t="s">
        <v>239</v>
      </c>
      <c r="J3142" s="174" t="s">
        <v>4712</v>
      </c>
      <c r="K3142" s="55" t="s">
        <v>239</v>
      </c>
      <c r="L3142" s="296" t="s">
        <v>4713</v>
      </c>
      <c r="M3142" s="33"/>
      <c r="N3142" s="34"/>
      <c r="O3142" s="33"/>
      <c r="P3142" s="34"/>
      <c r="Q3142" s="234"/>
      <c r="R3142" s="37"/>
      <c r="S3142" s="38"/>
      <c r="T3142" s="43"/>
      <c r="U3142" s="42"/>
      <c r="V3142" s="41">
        <f t="shared" si="108"/>
        <v>63</v>
      </c>
      <c r="W3142" s="13"/>
    </row>
    <row r="3143" spans="1:24" x14ac:dyDescent="0.45">
      <c r="A3143" s="895"/>
      <c r="B3143" s="26" t="s">
        <v>24</v>
      </c>
      <c r="C3143" s="232">
        <v>52</v>
      </c>
      <c r="D3143" s="89">
        <v>17</v>
      </c>
      <c r="E3143" s="29" t="str">
        <f t="shared" si="109"/>
        <v>015217</v>
      </c>
      <c r="F3143" s="30" t="s">
        <v>36</v>
      </c>
      <c r="G3143" s="33" t="s">
        <v>40</v>
      </c>
      <c r="H3143" s="174" t="s">
        <v>4568</v>
      </c>
      <c r="I3143" s="33" t="s">
        <v>241</v>
      </c>
      <c r="J3143" s="174" t="s">
        <v>4714</v>
      </c>
      <c r="K3143" s="55" t="s">
        <v>241</v>
      </c>
      <c r="L3143" s="296" t="s">
        <v>4715</v>
      </c>
      <c r="M3143" s="33"/>
      <c r="N3143" s="34"/>
      <c r="O3143" s="33"/>
      <c r="P3143" s="34"/>
      <c r="Q3143" s="234"/>
      <c r="R3143" s="37"/>
      <c r="S3143" s="38"/>
      <c r="T3143" s="43"/>
      <c r="U3143" s="42"/>
      <c r="V3143" s="41">
        <f t="shared" si="108"/>
        <v>52</v>
      </c>
      <c r="W3143" s="13"/>
    </row>
    <row r="3144" spans="1:24" s="54" customFormat="1" x14ac:dyDescent="0.45">
      <c r="A3144" s="895"/>
      <c r="B3144" s="26" t="s">
        <v>24</v>
      </c>
      <c r="C3144" s="232">
        <v>52</v>
      </c>
      <c r="D3144" s="89">
        <v>17</v>
      </c>
      <c r="E3144" s="29" t="str">
        <f t="shared" si="109"/>
        <v>015217</v>
      </c>
      <c r="F3144" s="30" t="s">
        <v>36</v>
      </c>
      <c r="G3144" s="33" t="s">
        <v>40</v>
      </c>
      <c r="H3144" s="174" t="s">
        <v>4568</v>
      </c>
      <c r="I3144" s="33" t="s">
        <v>243</v>
      </c>
      <c r="J3144" s="174" t="s">
        <v>4716</v>
      </c>
      <c r="K3144" s="49"/>
      <c r="L3144" s="296"/>
      <c r="M3144" s="49"/>
      <c r="N3144" s="48"/>
      <c r="O3144" s="49"/>
      <c r="P3144" s="48"/>
      <c r="Q3144" s="24"/>
      <c r="R3144" s="51"/>
      <c r="S3144" s="24"/>
      <c r="T3144" s="98"/>
      <c r="U3144" s="42"/>
      <c r="V3144" s="41">
        <f t="shared" si="108"/>
        <v>38</v>
      </c>
      <c r="W3144" s="52"/>
      <c r="X3144" s="53"/>
    </row>
    <row r="3145" spans="1:24" s="54" customFormat="1" x14ac:dyDescent="0.45">
      <c r="A3145" s="895"/>
      <c r="B3145" s="26" t="s">
        <v>24</v>
      </c>
      <c r="C3145" s="232">
        <v>52</v>
      </c>
      <c r="D3145" s="89">
        <v>17</v>
      </c>
      <c r="E3145" s="29" t="str">
        <f t="shared" si="109"/>
        <v>015217</v>
      </c>
      <c r="F3145" s="30" t="s">
        <v>36</v>
      </c>
      <c r="G3145" s="33" t="s">
        <v>40</v>
      </c>
      <c r="H3145" s="174" t="s">
        <v>4568</v>
      </c>
      <c r="I3145" s="33" t="s">
        <v>245</v>
      </c>
      <c r="J3145" s="174" t="s">
        <v>4717</v>
      </c>
      <c r="K3145" s="49"/>
      <c r="L3145" s="296"/>
      <c r="M3145" s="49"/>
      <c r="N3145" s="48"/>
      <c r="O3145" s="49"/>
      <c r="P3145" s="48"/>
      <c r="Q3145" s="24"/>
      <c r="R3145" s="51"/>
      <c r="S3145" s="24"/>
      <c r="T3145" s="98"/>
      <c r="U3145" s="42"/>
      <c r="V3145" s="41">
        <f t="shared" si="108"/>
        <v>39</v>
      </c>
      <c r="W3145" s="52"/>
      <c r="X3145" s="53"/>
    </row>
    <row r="3146" spans="1:24" s="54" customFormat="1" x14ac:dyDescent="0.45">
      <c r="A3146" s="895"/>
      <c r="B3146" s="26" t="s">
        <v>24</v>
      </c>
      <c r="C3146" s="232">
        <v>52</v>
      </c>
      <c r="D3146" s="89">
        <v>17</v>
      </c>
      <c r="E3146" s="29" t="str">
        <f t="shared" si="109"/>
        <v>015217</v>
      </c>
      <c r="F3146" s="30" t="s">
        <v>36</v>
      </c>
      <c r="G3146" s="33" t="s">
        <v>40</v>
      </c>
      <c r="H3146" s="174" t="s">
        <v>4568</v>
      </c>
      <c r="I3146" s="33" t="s">
        <v>247</v>
      </c>
      <c r="J3146" s="174" t="s">
        <v>4718</v>
      </c>
      <c r="K3146" s="49"/>
      <c r="L3146" s="296"/>
      <c r="M3146" s="49"/>
      <c r="N3146" s="48"/>
      <c r="O3146" s="49"/>
      <c r="P3146" s="48"/>
      <c r="Q3146" s="24"/>
      <c r="R3146" s="51"/>
      <c r="S3146" s="24"/>
      <c r="T3146" s="98"/>
      <c r="U3146" s="42"/>
      <c r="V3146" s="41">
        <f t="shared" si="108"/>
        <v>39</v>
      </c>
      <c r="W3146" s="52"/>
      <c r="X3146" s="53"/>
    </row>
    <row r="3147" spans="1:24" s="54" customFormat="1" x14ac:dyDescent="0.45">
      <c r="A3147" s="895"/>
      <c r="B3147" s="26" t="s">
        <v>24</v>
      </c>
      <c r="C3147" s="232">
        <v>52</v>
      </c>
      <c r="D3147" s="89">
        <v>17</v>
      </c>
      <c r="E3147" s="29" t="str">
        <f t="shared" si="109"/>
        <v>015217</v>
      </c>
      <c r="F3147" s="30" t="s">
        <v>36</v>
      </c>
      <c r="G3147" s="33" t="s">
        <v>40</v>
      </c>
      <c r="H3147" s="174" t="s">
        <v>4568</v>
      </c>
      <c r="I3147" s="33" t="s">
        <v>249</v>
      </c>
      <c r="J3147" s="174" t="s">
        <v>4719</v>
      </c>
      <c r="K3147" s="49"/>
      <c r="L3147" s="296"/>
      <c r="M3147" s="49"/>
      <c r="N3147" s="48"/>
      <c r="O3147" s="49"/>
      <c r="P3147" s="48"/>
      <c r="Q3147" s="24"/>
      <c r="R3147" s="51"/>
      <c r="S3147" s="24"/>
      <c r="T3147" s="98"/>
      <c r="U3147" s="42"/>
      <c r="V3147" s="41">
        <f t="shared" si="108"/>
        <v>39</v>
      </c>
      <c r="W3147" s="52"/>
      <c r="X3147" s="53"/>
    </row>
    <row r="3148" spans="1:24" s="54" customFormat="1" x14ac:dyDescent="0.45">
      <c r="A3148" s="895"/>
      <c r="B3148" s="26" t="s">
        <v>24</v>
      </c>
      <c r="C3148" s="232">
        <v>52</v>
      </c>
      <c r="D3148" s="89">
        <v>17</v>
      </c>
      <c r="E3148" s="29" t="str">
        <f t="shared" si="109"/>
        <v>015217</v>
      </c>
      <c r="F3148" s="30" t="s">
        <v>36</v>
      </c>
      <c r="G3148" s="33" t="s">
        <v>40</v>
      </c>
      <c r="H3148" s="174" t="s">
        <v>4568</v>
      </c>
      <c r="I3148" s="33" t="s">
        <v>447</v>
      </c>
      <c r="J3148" s="174" t="s">
        <v>4720</v>
      </c>
      <c r="K3148" s="49"/>
      <c r="L3148" s="296"/>
      <c r="M3148" s="49"/>
      <c r="N3148" s="48"/>
      <c r="O3148" s="49"/>
      <c r="P3148" s="48"/>
      <c r="Q3148" s="24"/>
      <c r="R3148" s="51"/>
      <c r="S3148" s="24"/>
      <c r="T3148" s="98"/>
      <c r="U3148" s="42"/>
      <c r="V3148" s="41">
        <f t="shared" si="108"/>
        <v>39</v>
      </c>
      <c r="W3148" s="52"/>
      <c r="X3148" s="53"/>
    </row>
    <row r="3149" spans="1:24" s="54" customFormat="1" x14ac:dyDescent="0.45">
      <c r="A3149" s="895"/>
      <c r="B3149" s="26" t="s">
        <v>24</v>
      </c>
      <c r="C3149" s="232">
        <v>52</v>
      </c>
      <c r="D3149" s="89">
        <v>17</v>
      </c>
      <c r="E3149" s="29" t="str">
        <f t="shared" si="109"/>
        <v>015217</v>
      </c>
      <c r="F3149" s="30" t="s">
        <v>36</v>
      </c>
      <c r="G3149" s="33" t="s">
        <v>40</v>
      </c>
      <c r="H3149" s="174" t="s">
        <v>4568</v>
      </c>
      <c r="I3149" s="33" t="s">
        <v>451</v>
      </c>
      <c r="J3149" s="174" t="s">
        <v>4721</v>
      </c>
      <c r="K3149" s="49"/>
      <c r="L3149" s="296"/>
      <c r="M3149" s="49"/>
      <c r="N3149" s="48"/>
      <c r="O3149" s="49"/>
      <c r="P3149" s="48"/>
      <c r="Q3149" s="24"/>
      <c r="R3149" s="51"/>
      <c r="S3149" s="24"/>
      <c r="T3149" s="98"/>
      <c r="U3149" s="42"/>
      <c r="V3149" s="41">
        <f t="shared" si="108"/>
        <v>61</v>
      </c>
      <c r="W3149" s="52"/>
      <c r="X3149" s="53"/>
    </row>
    <row r="3150" spans="1:24" s="54" customFormat="1" x14ac:dyDescent="0.45">
      <c r="A3150" s="895"/>
      <c r="B3150" s="26" t="s">
        <v>24</v>
      </c>
      <c r="C3150" s="232">
        <v>52</v>
      </c>
      <c r="D3150" s="89">
        <v>17</v>
      </c>
      <c r="E3150" s="29" t="str">
        <f t="shared" si="109"/>
        <v>015217</v>
      </c>
      <c r="F3150" s="30" t="s">
        <v>36</v>
      </c>
      <c r="G3150" s="33" t="s">
        <v>40</v>
      </c>
      <c r="H3150" s="174" t="s">
        <v>4568</v>
      </c>
      <c r="I3150" s="33" t="s">
        <v>455</v>
      </c>
      <c r="J3150" s="174" t="s">
        <v>4722</v>
      </c>
      <c r="K3150" s="49"/>
      <c r="L3150" s="296"/>
      <c r="M3150" s="49"/>
      <c r="N3150" s="48"/>
      <c r="O3150" s="49"/>
      <c r="P3150" s="48"/>
      <c r="Q3150" s="24"/>
      <c r="R3150" s="51"/>
      <c r="S3150" s="24"/>
      <c r="T3150" s="98"/>
      <c r="U3150" s="42"/>
      <c r="V3150" s="41">
        <f t="shared" si="108"/>
        <v>79</v>
      </c>
      <c r="W3150" s="52"/>
      <c r="X3150" s="53"/>
    </row>
    <row r="3151" spans="1:24" s="54" customFormat="1" x14ac:dyDescent="0.45">
      <c r="A3151" s="895"/>
      <c r="B3151" s="26" t="s">
        <v>24</v>
      </c>
      <c r="C3151" s="232">
        <v>52</v>
      </c>
      <c r="D3151" s="89">
        <v>17</v>
      </c>
      <c r="E3151" s="29" t="str">
        <f t="shared" si="109"/>
        <v>015217</v>
      </c>
      <c r="F3151" s="30" t="s">
        <v>36</v>
      </c>
      <c r="G3151" s="33" t="s">
        <v>40</v>
      </c>
      <c r="H3151" s="174" t="s">
        <v>4568</v>
      </c>
      <c r="I3151" s="33" t="s">
        <v>459</v>
      </c>
      <c r="J3151" s="174" t="s">
        <v>4723</v>
      </c>
      <c r="K3151" s="49"/>
      <c r="L3151" s="296"/>
      <c r="M3151" s="49"/>
      <c r="N3151" s="48"/>
      <c r="O3151" s="49"/>
      <c r="P3151" s="48"/>
      <c r="Q3151" s="24"/>
      <c r="R3151" s="51"/>
      <c r="S3151" s="24"/>
      <c r="T3151" s="98"/>
      <c r="U3151" s="42"/>
      <c r="V3151" s="41">
        <f t="shared" si="108"/>
        <v>41</v>
      </c>
      <c r="W3151" s="52"/>
      <c r="X3151" s="53"/>
    </row>
    <row r="3152" spans="1:24" s="54" customFormat="1" x14ac:dyDescent="0.45">
      <c r="A3152" s="895"/>
      <c r="B3152" s="26" t="s">
        <v>24</v>
      </c>
      <c r="C3152" s="232">
        <v>52</v>
      </c>
      <c r="D3152" s="89">
        <v>17</v>
      </c>
      <c r="E3152" s="29" t="str">
        <f t="shared" si="109"/>
        <v>015217</v>
      </c>
      <c r="F3152" s="30" t="s">
        <v>36</v>
      </c>
      <c r="G3152" s="33" t="s">
        <v>40</v>
      </c>
      <c r="H3152" s="174" t="s">
        <v>4568</v>
      </c>
      <c r="I3152" s="33" t="s">
        <v>463</v>
      </c>
      <c r="J3152" s="174" t="s">
        <v>4724</v>
      </c>
      <c r="K3152" s="49"/>
      <c r="L3152" s="296"/>
      <c r="M3152" s="49"/>
      <c r="N3152" s="48"/>
      <c r="O3152" s="49"/>
      <c r="P3152" s="48"/>
      <c r="Q3152" s="24"/>
      <c r="R3152" s="51"/>
      <c r="S3152" s="24"/>
      <c r="T3152" s="98"/>
      <c r="U3152" s="42"/>
      <c r="V3152" s="41">
        <f t="shared" si="108"/>
        <v>54</v>
      </c>
      <c r="W3152" s="52"/>
      <c r="X3152" s="53"/>
    </row>
    <row r="3153" spans="1:24" s="54" customFormat="1" x14ac:dyDescent="0.45">
      <c r="A3153" s="895"/>
      <c r="B3153" s="26" t="s">
        <v>24</v>
      </c>
      <c r="C3153" s="232">
        <v>52</v>
      </c>
      <c r="D3153" s="89">
        <v>17</v>
      </c>
      <c r="E3153" s="29" t="str">
        <f t="shared" si="109"/>
        <v>015217</v>
      </c>
      <c r="F3153" s="30" t="s">
        <v>36</v>
      </c>
      <c r="G3153" s="33" t="s">
        <v>40</v>
      </c>
      <c r="H3153" s="174" t="s">
        <v>4568</v>
      </c>
      <c r="I3153" s="33" t="s">
        <v>466</v>
      </c>
      <c r="J3153" s="174" t="s">
        <v>4725</v>
      </c>
      <c r="K3153" s="49"/>
      <c r="L3153" s="296"/>
      <c r="M3153" s="49"/>
      <c r="N3153" s="48"/>
      <c r="O3153" s="49"/>
      <c r="P3153" s="48"/>
      <c r="Q3153" s="24"/>
      <c r="R3153" s="51"/>
      <c r="S3153" s="24"/>
      <c r="T3153" s="98"/>
      <c r="U3153" s="42"/>
      <c r="V3153" s="41">
        <f t="shared" si="108"/>
        <v>59</v>
      </c>
      <c r="W3153" s="52"/>
      <c r="X3153" s="53"/>
    </row>
    <row r="3154" spans="1:24" s="54" customFormat="1" x14ac:dyDescent="0.45">
      <c r="A3154" s="895"/>
      <c r="B3154" s="26" t="s">
        <v>24</v>
      </c>
      <c r="C3154" s="232">
        <v>52</v>
      </c>
      <c r="D3154" s="89">
        <v>17</v>
      </c>
      <c r="E3154" s="29" t="str">
        <f t="shared" si="109"/>
        <v>015217</v>
      </c>
      <c r="F3154" s="30" t="s">
        <v>36</v>
      </c>
      <c r="G3154" s="33" t="s">
        <v>40</v>
      </c>
      <c r="H3154" s="174" t="s">
        <v>4568</v>
      </c>
      <c r="I3154" s="33" t="s">
        <v>469</v>
      </c>
      <c r="J3154" s="174" t="s">
        <v>4726</v>
      </c>
      <c r="K3154" s="49"/>
      <c r="L3154" s="295"/>
      <c r="M3154" s="49"/>
      <c r="N3154" s="48"/>
      <c r="O3154" s="49"/>
      <c r="P3154" s="48"/>
      <c r="Q3154" s="24"/>
      <c r="R3154" s="51"/>
      <c r="S3154" s="24"/>
      <c r="T3154" s="98"/>
      <c r="U3154" s="42"/>
      <c r="V3154" s="41">
        <f t="shared" si="108"/>
        <v>49</v>
      </c>
      <c r="W3154" s="52"/>
      <c r="X3154" s="53"/>
    </row>
    <row r="3155" spans="1:24" x14ac:dyDescent="0.45">
      <c r="A3155" s="895"/>
      <c r="B3155" s="26" t="s">
        <v>24</v>
      </c>
      <c r="C3155" s="232">
        <v>52</v>
      </c>
      <c r="D3155" s="89">
        <v>17</v>
      </c>
      <c r="E3155" s="29" t="str">
        <f>B3155&amp;C3155&amp;D3155</f>
        <v>015217</v>
      </c>
      <c r="F3155" s="30" t="s">
        <v>36</v>
      </c>
      <c r="G3155" s="33" t="s">
        <v>40</v>
      </c>
      <c r="H3155" s="174" t="s">
        <v>4568</v>
      </c>
      <c r="I3155" s="33" t="s">
        <v>472</v>
      </c>
      <c r="J3155" s="174" t="s">
        <v>4727</v>
      </c>
      <c r="K3155" s="33"/>
      <c r="L3155" s="295"/>
      <c r="M3155" s="33"/>
      <c r="N3155" s="34"/>
      <c r="O3155" s="33"/>
      <c r="P3155" s="34"/>
      <c r="Q3155" s="234"/>
      <c r="R3155" s="37"/>
      <c r="S3155" s="38"/>
      <c r="T3155" s="43"/>
      <c r="U3155" s="42"/>
      <c r="V3155" s="41">
        <f t="shared" si="108"/>
        <v>33</v>
      </c>
      <c r="W3155" s="13"/>
      <c r="X3155" s="15"/>
    </row>
    <row r="3156" spans="1:24" x14ac:dyDescent="0.45">
      <c r="A3156" s="895"/>
      <c r="B3156" s="26" t="s">
        <v>24</v>
      </c>
      <c r="C3156" s="232">
        <v>52</v>
      </c>
      <c r="D3156" s="89">
        <v>17</v>
      </c>
      <c r="E3156" s="29" t="str">
        <f t="shared" ref="E3156:E3249" si="110">B3156&amp;C3156&amp;D3156</f>
        <v>015217</v>
      </c>
      <c r="F3156" s="30" t="s">
        <v>36</v>
      </c>
      <c r="G3156" s="33" t="s">
        <v>40</v>
      </c>
      <c r="H3156" s="174" t="s">
        <v>4568</v>
      </c>
      <c r="I3156" s="33" t="s">
        <v>475</v>
      </c>
      <c r="J3156" s="174" t="s">
        <v>4728</v>
      </c>
      <c r="K3156" s="33"/>
      <c r="L3156" s="295"/>
      <c r="M3156" s="33"/>
      <c r="N3156" s="34"/>
      <c r="O3156" s="33"/>
      <c r="P3156" s="34"/>
      <c r="Q3156" s="234"/>
      <c r="R3156" s="37"/>
      <c r="S3156" s="38"/>
      <c r="T3156" s="43"/>
      <c r="U3156" s="42"/>
      <c r="V3156" s="41">
        <f t="shared" si="108"/>
        <v>46</v>
      </c>
      <c r="W3156" s="13"/>
      <c r="X3156" s="15"/>
    </row>
    <row r="3157" spans="1:24" x14ac:dyDescent="0.45">
      <c r="A3157" s="895"/>
      <c r="B3157" s="26" t="s">
        <v>24</v>
      </c>
      <c r="C3157" s="232">
        <v>52</v>
      </c>
      <c r="D3157" s="89">
        <v>17</v>
      </c>
      <c r="E3157" s="29" t="str">
        <f t="shared" si="110"/>
        <v>015217</v>
      </c>
      <c r="F3157" s="30" t="s">
        <v>36</v>
      </c>
      <c r="G3157" s="33" t="s">
        <v>40</v>
      </c>
      <c r="H3157" s="174" t="s">
        <v>4568</v>
      </c>
      <c r="I3157" s="33" t="s">
        <v>478</v>
      </c>
      <c r="J3157" s="174" t="s">
        <v>4729</v>
      </c>
      <c r="K3157" s="33"/>
      <c r="L3157" s="295"/>
      <c r="M3157" s="33"/>
      <c r="N3157" s="34"/>
      <c r="O3157" s="33"/>
      <c r="P3157" s="34"/>
      <c r="Q3157" s="234"/>
      <c r="R3157" s="37"/>
      <c r="S3157" s="38"/>
      <c r="T3157" s="43"/>
      <c r="U3157" s="42"/>
      <c r="V3157" s="41">
        <f t="shared" si="108"/>
        <v>56</v>
      </c>
      <c r="W3157" s="13"/>
      <c r="X3157" s="15"/>
    </row>
    <row r="3158" spans="1:24" x14ac:dyDescent="0.45">
      <c r="A3158" s="895"/>
      <c r="B3158" s="26" t="s">
        <v>24</v>
      </c>
      <c r="C3158" s="232">
        <v>52</v>
      </c>
      <c r="D3158" s="89">
        <v>17</v>
      </c>
      <c r="E3158" s="29" t="str">
        <f t="shared" si="110"/>
        <v>015217</v>
      </c>
      <c r="F3158" s="30" t="s">
        <v>36</v>
      </c>
      <c r="G3158" s="33" t="s">
        <v>40</v>
      </c>
      <c r="H3158" s="174" t="s">
        <v>4568</v>
      </c>
      <c r="I3158" s="33" t="s">
        <v>481</v>
      </c>
      <c r="J3158" s="174" t="s">
        <v>4730</v>
      </c>
      <c r="K3158" s="33"/>
      <c r="L3158" s="295"/>
      <c r="M3158" s="33"/>
      <c r="N3158" s="34"/>
      <c r="O3158" s="33"/>
      <c r="P3158" s="34"/>
      <c r="Q3158" s="234"/>
      <c r="R3158" s="37"/>
      <c r="S3158" s="38"/>
      <c r="T3158" s="43"/>
      <c r="U3158" s="42"/>
      <c r="V3158" s="41">
        <f t="shared" si="108"/>
        <v>50</v>
      </c>
      <c r="W3158" s="13"/>
      <c r="X3158" s="15"/>
    </row>
    <row r="3159" spans="1:24" x14ac:dyDescent="0.45">
      <c r="A3159" s="895"/>
      <c r="B3159" s="26" t="s">
        <v>24</v>
      </c>
      <c r="C3159" s="232">
        <v>52</v>
      </c>
      <c r="D3159" s="89">
        <v>17</v>
      </c>
      <c r="E3159" s="29" t="str">
        <f t="shared" si="110"/>
        <v>015217</v>
      </c>
      <c r="F3159" s="30" t="s">
        <v>36</v>
      </c>
      <c r="G3159" s="33" t="s">
        <v>40</v>
      </c>
      <c r="H3159" s="174" t="s">
        <v>4568</v>
      </c>
      <c r="I3159" s="33" t="s">
        <v>484</v>
      </c>
      <c r="J3159" s="174" t="s">
        <v>4731</v>
      </c>
      <c r="K3159" s="33"/>
      <c r="L3159" s="295"/>
      <c r="M3159" s="33"/>
      <c r="N3159" s="34"/>
      <c r="O3159" s="33"/>
      <c r="P3159" s="34"/>
      <c r="Q3159" s="234"/>
      <c r="R3159" s="37"/>
      <c r="S3159" s="38"/>
      <c r="T3159" s="43"/>
      <c r="U3159" s="42"/>
      <c r="V3159" s="41">
        <f t="shared" si="108"/>
        <v>42</v>
      </c>
      <c r="W3159" s="13"/>
      <c r="X3159" s="15"/>
    </row>
    <row r="3160" spans="1:24" x14ac:dyDescent="0.45">
      <c r="A3160" s="895"/>
      <c r="B3160" s="26" t="s">
        <v>24</v>
      </c>
      <c r="C3160" s="232">
        <v>52</v>
      </c>
      <c r="D3160" s="89">
        <v>17</v>
      </c>
      <c r="E3160" s="29" t="str">
        <f t="shared" si="110"/>
        <v>015217</v>
      </c>
      <c r="F3160" s="30" t="s">
        <v>36</v>
      </c>
      <c r="G3160" s="33" t="s">
        <v>40</v>
      </c>
      <c r="H3160" s="174" t="s">
        <v>4568</v>
      </c>
      <c r="I3160" s="33" t="s">
        <v>486</v>
      </c>
      <c r="J3160" s="174" t="s">
        <v>4732</v>
      </c>
      <c r="K3160" s="33"/>
      <c r="L3160" s="295"/>
      <c r="M3160" s="33"/>
      <c r="N3160" s="34"/>
      <c r="O3160" s="33"/>
      <c r="P3160" s="34"/>
      <c r="Q3160" s="234"/>
      <c r="R3160" s="37"/>
      <c r="S3160" s="38"/>
      <c r="T3160" s="43"/>
      <c r="U3160" s="42"/>
      <c r="V3160" s="41">
        <f t="shared" si="108"/>
        <v>31</v>
      </c>
      <c r="W3160" s="13"/>
      <c r="X3160" s="15"/>
    </row>
    <row r="3161" spans="1:24" x14ac:dyDescent="0.45">
      <c r="A3161" s="895"/>
      <c r="B3161" s="26" t="s">
        <v>24</v>
      </c>
      <c r="C3161" s="232">
        <v>52</v>
      </c>
      <c r="D3161" s="89">
        <v>17</v>
      </c>
      <c r="E3161" s="29" t="str">
        <f t="shared" si="110"/>
        <v>015217</v>
      </c>
      <c r="F3161" s="30" t="s">
        <v>36</v>
      </c>
      <c r="G3161" s="33" t="s">
        <v>40</v>
      </c>
      <c r="H3161" s="174" t="s">
        <v>4568</v>
      </c>
      <c r="I3161" s="33" t="s">
        <v>488</v>
      </c>
      <c r="J3161" s="174" t="s">
        <v>4733</v>
      </c>
      <c r="K3161" s="33"/>
      <c r="L3161" s="295"/>
      <c r="M3161" s="33"/>
      <c r="N3161" s="34"/>
      <c r="O3161" s="33"/>
      <c r="P3161" s="34"/>
      <c r="Q3161" s="234"/>
      <c r="R3161" s="37"/>
      <c r="S3161" s="38"/>
      <c r="T3161" s="43"/>
      <c r="U3161" s="42"/>
      <c r="V3161" s="41">
        <f t="shared" si="108"/>
        <v>33</v>
      </c>
      <c r="W3161" s="13"/>
      <c r="X3161" s="15"/>
    </row>
    <row r="3162" spans="1:24" x14ac:dyDescent="0.45">
      <c r="A3162" s="895"/>
      <c r="B3162" s="26" t="s">
        <v>24</v>
      </c>
      <c r="C3162" s="232">
        <v>52</v>
      </c>
      <c r="D3162" s="89">
        <v>17</v>
      </c>
      <c r="E3162" s="29" t="str">
        <f t="shared" si="110"/>
        <v>015217</v>
      </c>
      <c r="F3162" s="30" t="s">
        <v>36</v>
      </c>
      <c r="G3162" s="33" t="s">
        <v>40</v>
      </c>
      <c r="H3162" s="174" t="s">
        <v>4568</v>
      </c>
      <c r="I3162" s="33" t="s">
        <v>490</v>
      </c>
      <c r="J3162" s="174" t="s">
        <v>4734</v>
      </c>
      <c r="K3162" s="33"/>
      <c r="L3162" s="295"/>
      <c r="M3162" s="33"/>
      <c r="N3162" s="34"/>
      <c r="O3162" s="33"/>
      <c r="P3162" s="34"/>
      <c r="Q3162" s="234"/>
      <c r="R3162" s="37"/>
      <c r="S3162" s="38"/>
      <c r="T3162" s="43"/>
      <c r="U3162" s="42"/>
      <c r="V3162" s="41"/>
      <c r="W3162" s="13"/>
      <c r="X3162" s="15"/>
    </row>
    <row r="3163" spans="1:24" x14ac:dyDescent="0.45">
      <c r="A3163" s="895"/>
      <c r="B3163" s="26" t="s">
        <v>24</v>
      </c>
      <c r="C3163" s="232">
        <v>52</v>
      </c>
      <c r="D3163" s="89">
        <v>17</v>
      </c>
      <c r="E3163" s="29" t="str">
        <f t="shared" si="110"/>
        <v>015217</v>
      </c>
      <c r="F3163" s="30" t="s">
        <v>36</v>
      </c>
      <c r="G3163" s="33" t="s">
        <v>40</v>
      </c>
      <c r="H3163" s="174" t="s">
        <v>4568</v>
      </c>
      <c r="I3163" s="33" t="s">
        <v>492</v>
      </c>
      <c r="J3163" s="174" t="s">
        <v>4735</v>
      </c>
      <c r="K3163" s="33"/>
      <c r="L3163" s="295"/>
      <c r="M3163" s="33"/>
      <c r="N3163" s="34"/>
      <c r="O3163" s="33"/>
      <c r="P3163" s="34"/>
      <c r="Q3163" s="234"/>
      <c r="R3163" s="37"/>
      <c r="S3163" s="38"/>
      <c r="T3163" s="43"/>
      <c r="U3163" s="42"/>
      <c r="V3163" s="41"/>
      <c r="W3163" s="13"/>
      <c r="X3163" s="15"/>
    </row>
    <row r="3164" spans="1:24" x14ac:dyDescent="0.45">
      <c r="A3164" s="895"/>
      <c r="B3164" s="26" t="s">
        <v>24</v>
      </c>
      <c r="C3164" s="232">
        <v>52</v>
      </c>
      <c r="D3164" s="89">
        <v>17</v>
      </c>
      <c r="E3164" s="29" t="str">
        <f t="shared" si="110"/>
        <v>015217</v>
      </c>
      <c r="F3164" s="30" t="s">
        <v>36</v>
      </c>
      <c r="G3164" s="33" t="s">
        <v>40</v>
      </c>
      <c r="H3164" s="174" t="s">
        <v>4568</v>
      </c>
      <c r="I3164" s="33" t="s">
        <v>494</v>
      </c>
      <c r="J3164" s="174" t="s">
        <v>4736</v>
      </c>
      <c r="K3164" s="33"/>
      <c r="L3164" s="295"/>
      <c r="M3164" s="33"/>
      <c r="N3164" s="34"/>
      <c r="O3164" s="33"/>
      <c r="P3164" s="34"/>
      <c r="Q3164" s="234"/>
      <c r="R3164" s="37"/>
      <c r="S3164" s="38"/>
      <c r="T3164" s="43"/>
      <c r="U3164" s="42"/>
      <c r="V3164" s="41"/>
      <c r="W3164" s="13"/>
      <c r="X3164" s="15"/>
    </row>
    <row r="3165" spans="1:24" x14ac:dyDescent="0.45">
      <c r="A3165" s="895"/>
      <c r="B3165" s="26" t="s">
        <v>24</v>
      </c>
      <c r="C3165" s="232">
        <v>52</v>
      </c>
      <c r="D3165" s="89">
        <v>17</v>
      </c>
      <c r="E3165" s="29" t="str">
        <f t="shared" si="110"/>
        <v>015217</v>
      </c>
      <c r="F3165" s="30" t="s">
        <v>36</v>
      </c>
      <c r="G3165" s="33" t="s">
        <v>40</v>
      </c>
      <c r="H3165" s="174" t="s">
        <v>4568</v>
      </c>
      <c r="I3165" s="33" t="s">
        <v>496</v>
      </c>
      <c r="J3165" s="174" t="s">
        <v>4737</v>
      </c>
      <c r="K3165" s="33"/>
      <c r="L3165" s="295"/>
      <c r="M3165" s="33"/>
      <c r="N3165" s="34"/>
      <c r="O3165" s="33"/>
      <c r="P3165" s="34"/>
      <c r="Q3165" s="234"/>
      <c r="R3165" s="37"/>
      <c r="S3165" s="38"/>
      <c r="T3165" s="43"/>
      <c r="U3165" s="42"/>
      <c r="V3165" s="41"/>
      <c r="W3165" s="13"/>
      <c r="X3165" s="15"/>
    </row>
    <row r="3166" spans="1:24" x14ac:dyDescent="0.45">
      <c r="A3166" s="895"/>
      <c r="B3166" s="26" t="s">
        <v>24</v>
      </c>
      <c r="C3166" s="232">
        <v>52</v>
      </c>
      <c r="D3166" s="89">
        <v>17</v>
      </c>
      <c r="E3166" s="29" t="str">
        <f t="shared" si="110"/>
        <v>015217</v>
      </c>
      <c r="F3166" s="30" t="s">
        <v>36</v>
      </c>
      <c r="G3166" s="33" t="s">
        <v>40</v>
      </c>
      <c r="H3166" s="174" t="s">
        <v>4568</v>
      </c>
      <c r="I3166" s="55" t="s">
        <v>498</v>
      </c>
      <c r="J3166" s="174" t="s">
        <v>4738</v>
      </c>
      <c r="K3166" s="33"/>
      <c r="L3166" s="295"/>
      <c r="M3166" s="33"/>
      <c r="N3166" s="34"/>
      <c r="O3166" s="33"/>
      <c r="P3166" s="34"/>
      <c r="Q3166" s="234"/>
      <c r="R3166" s="37"/>
      <c r="S3166" s="38"/>
      <c r="T3166" s="43"/>
      <c r="U3166" s="42"/>
      <c r="V3166" s="41"/>
      <c r="W3166" s="13"/>
      <c r="X3166" s="15"/>
    </row>
    <row r="3167" spans="1:24" x14ac:dyDescent="0.45">
      <c r="A3167" s="895"/>
      <c r="B3167" s="26" t="s">
        <v>24</v>
      </c>
      <c r="C3167" s="232">
        <v>52</v>
      </c>
      <c r="D3167" s="89">
        <v>17</v>
      </c>
      <c r="E3167" s="29" t="str">
        <f t="shared" si="110"/>
        <v>015217</v>
      </c>
      <c r="F3167" s="30" t="s">
        <v>36</v>
      </c>
      <c r="G3167" s="33" t="s">
        <v>40</v>
      </c>
      <c r="H3167" s="174" t="s">
        <v>4568</v>
      </c>
      <c r="I3167" s="55" t="s">
        <v>500</v>
      </c>
      <c r="J3167" s="174" t="s">
        <v>4739</v>
      </c>
      <c r="K3167" s="33"/>
      <c r="L3167" s="295"/>
      <c r="M3167" s="33"/>
      <c r="N3167" s="34"/>
      <c r="O3167" s="33"/>
      <c r="P3167" s="34"/>
      <c r="Q3167" s="234"/>
      <c r="R3167" s="37"/>
      <c r="S3167" s="38"/>
      <c r="T3167" s="43"/>
      <c r="U3167" s="42"/>
      <c r="V3167" s="41"/>
      <c r="W3167" s="13"/>
      <c r="X3167" s="15"/>
    </row>
    <row r="3168" spans="1:24" x14ac:dyDescent="0.45">
      <c r="A3168" s="895"/>
      <c r="B3168" s="26" t="s">
        <v>24</v>
      </c>
      <c r="C3168" s="232">
        <v>52</v>
      </c>
      <c r="D3168" s="89">
        <v>17</v>
      </c>
      <c r="E3168" s="29" t="str">
        <f t="shared" si="110"/>
        <v>015217</v>
      </c>
      <c r="F3168" s="30" t="s">
        <v>36</v>
      </c>
      <c r="G3168" s="33" t="s">
        <v>40</v>
      </c>
      <c r="H3168" s="174" t="s">
        <v>4568</v>
      </c>
      <c r="I3168" s="55" t="s">
        <v>502</v>
      </c>
      <c r="J3168" s="174" t="s">
        <v>4740</v>
      </c>
      <c r="K3168" s="33"/>
      <c r="L3168" s="295"/>
      <c r="M3168" s="33"/>
      <c r="N3168" s="34"/>
      <c r="O3168" s="33"/>
      <c r="P3168" s="34"/>
      <c r="Q3168" s="234"/>
      <c r="R3168" s="37"/>
      <c r="S3168" s="38"/>
      <c r="T3168" s="43"/>
      <c r="U3168" s="42"/>
      <c r="V3168" s="41"/>
      <c r="W3168" s="13"/>
      <c r="X3168" s="15"/>
    </row>
    <row r="3169" spans="1:24" x14ac:dyDescent="0.45">
      <c r="A3169" s="895"/>
      <c r="B3169" s="26" t="s">
        <v>24</v>
      </c>
      <c r="C3169" s="232">
        <v>52</v>
      </c>
      <c r="D3169" s="89">
        <v>17</v>
      </c>
      <c r="E3169" s="29" t="str">
        <f t="shared" si="110"/>
        <v>015217</v>
      </c>
      <c r="F3169" s="30" t="s">
        <v>36</v>
      </c>
      <c r="G3169" s="33" t="s">
        <v>40</v>
      </c>
      <c r="H3169" s="174" t="s">
        <v>4568</v>
      </c>
      <c r="I3169" s="55" t="s">
        <v>504</v>
      </c>
      <c r="J3169" s="174" t="s">
        <v>4741</v>
      </c>
      <c r="K3169" s="33"/>
      <c r="L3169" s="295"/>
      <c r="M3169" s="33"/>
      <c r="N3169" s="34"/>
      <c r="O3169" s="33"/>
      <c r="P3169" s="34"/>
      <c r="Q3169" s="234"/>
      <c r="R3169" s="37"/>
      <c r="S3169" s="38"/>
      <c r="T3169" s="43"/>
      <c r="U3169" s="42"/>
      <c r="V3169" s="41"/>
      <c r="W3169" s="13"/>
      <c r="X3169" s="15"/>
    </row>
    <row r="3170" spans="1:24" x14ac:dyDescent="0.45">
      <c r="A3170" s="895"/>
      <c r="B3170" s="26" t="s">
        <v>24</v>
      </c>
      <c r="C3170" s="232">
        <v>52</v>
      </c>
      <c r="D3170" s="89">
        <v>17</v>
      </c>
      <c r="E3170" s="29" t="str">
        <f t="shared" si="110"/>
        <v>015217</v>
      </c>
      <c r="F3170" s="30" t="s">
        <v>36</v>
      </c>
      <c r="G3170" s="33" t="s">
        <v>40</v>
      </c>
      <c r="H3170" s="174" t="s">
        <v>4568</v>
      </c>
      <c r="I3170" s="55" t="s">
        <v>506</v>
      </c>
      <c r="J3170" s="174" t="s">
        <v>4742</v>
      </c>
      <c r="K3170" s="33"/>
      <c r="L3170" s="295"/>
      <c r="M3170" s="33"/>
      <c r="N3170" s="34"/>
      <c r="O3170" s="33"/>
      <c r="P3170" s="34"/>
      <c r="Q3170" s="234"/>
      <c r="R3170" s="37"/>
      <c r="S3170" s="38"/>
      <c r="T3170" s="43"/>
      <c r="U3170" s="42"/>
      <c r="V3170" s="41"/>
      <c r="W3170" s="13"/>
      <c r="X3170" s="15"/>
    </row>
    <row r="3171" spans="1:24" x14ac:dyDescent="0.45">
      <c r="A3171" s="895"/>
      <c r="B3171" s="26" t="s">
        <v>24</v>
      </c>
      <c r="C3171" s="232">
        <v>52</v>
      </c>
      <c r="D3171" s="89">
        <v>17</v>
      </c>
      <c r="E3171" s="29" t="str">
        <f t="shared" si="110"/>
        <v>015217</v>
      </c>
      <c r="F3171" s="30" t="s">
        <v>36</v>
      </c>
      <c r="G3171" s="33" t="s">
        <v>40</v>
      </c>
      <c r="H3171" s="174" t="s">
        <v>4568</v>
      </c>
      <c r="I3171" s="55" t="s">
        <v>508</v>
      </c>
      <c r="J3171" s="174" t="s">
        <v>4743</v>
      </c>
      <c r="K3171" s="33"/>
      <c r="L3171" s="295"/>
      <c r="M3171" s="33"/>
      <c r="N3171" s="34"/>
      <c r="O3171" s="33"/>
      <c r="P3171" s="34"/>
      <c r="Q3171" s="234"/>
      <c r="R3171" s="37"/>
      <c r="S3171" s="38"/>
      <c r="T3171" s="43"/>
      <c r="U3171" s="42"/>
      <c r="V3171" s="41"/>
      <c r="W3171" s="13"/>
      <c r="X3171" s="15"/>
    </row>
    <row r="3172" spans="1:24" x14ac:dyDescent="0.45">
      <c r="A3172" s="895"/>
      <c r="B3172" s="26" t="s">
        <v>24</v>
      </c>
      <c r="C3172" s="232">
        <v>52</v>
      </c>
      <c r="D3172" s="89">
        <v>17</v>
      </c>
      <c r="E3172" s="29" t="str">
        <f t="shared" si="110"/>
        <v>015217</v>
      </c>
      <c r="F3172" s="30" t="s">
        <v>36</v>
      </c>
      <c r="G3172" s="33" t="s">
        <v>40</v>
      </c>
      <c r="H3172" s="174" t="s">
        <v>4568</v>
      </c>
      <c r="I3172" s="55" t="s">
        <v>510</v>
      </c>
      <c r="J3172" s="174" t="s">
        <v>4744</v>
      </c>
      <c r="K3172" s="33"/>
      <c r="L3172" s="295"/>
      <c r="M3172" s="33"/>
      <c r="N3172" s="34"/>
      <c r="O3172" s="33"/>
      <c r="P3172" s="34"/>
      <c r="Q3172" s="234"/>
      <c r="R3172" s="37"/>
      <c r="S3172" s="38"/>
      <c r="T3172" s="43"/>
      <c r="U3172" s="42"/>
      <c r="V3172" s="41"/>
      <c r="W3172" s="13"/>
      <c r="X3172" s="15"/>
    </row>
    <row r="3173" spans="1:24" x14ac:dyDescent="0.45">
      <c r="A3173" s="895"/>
      <c r="B3173" s="26" t="s">
        <v>24</v>
      </c>
      <c r="C3173" s="232">
        <v>52</v>
      </c>
      <c r="D3173" s="89">
        <v>17</v>
      </c>
      <c r="E3173" s="29" t="str">
        <f t="shared" si="110"/>
        <v>015217</v>
      </c>
      <c r="F3173" s="30" t="s">
        <v>36</v>
      </c>
      <c r="G3173" s="33" t="s">
        <v>40</v>
      </c>
      <c r="H3173" s="174" t="s">
        <v>4568</v>
      </c>
      <c r="I3173" s="55" t="s">
        <v>512</v>
      </c>
      <c r="J3173" s="174" t="s">
        <v>4745</v>
      </c>
      <c r="K3173" s="33"/>
      <c r="L3173" s="295"/>
      <c r="M3173" s="33"/>
      <c r="N3173" s="34"/>
      <c r="O3173" s="33"/>
      <c r="P3173" s="34"/>
      <c r="Q3173" s="234"/>
      <c r="R3173" s="37"/>
      <c r="S3173" s="38"/>
      <c r="T3173" s="43"/>
      <c r="U3173" s="42"/>
      <c r="V3173" s="41"/>
      <c r="W3173" s="13"/>
      <c r="X3173" s="15"/>
    </row>
    <row r="3174" spans="1:24" x14ac:dyDescent="0.45">
      <c r="A3174" s="895"/>
      <c r="B3174" s="26" t="s">
        <v>24</v>
      </c>
      <c r="C3174" s="232">
        <v>52</v>
      </c>
      <c r="D3174" s="89">
        <v>17</v>
      </c>
      <c r="E3174" s="29" t="str">
        <f t="shared" si="110"/>
        <v>015217</v>
      </c>
      <c r="F3174" s="30" t="s">
        <v>36</v>
      </c>
      <c r="G3174" s="33" t="s">
        <v>40</v>
      </c>
      <c r="H3174" s="174" t="s">
        <v>4568</v>
      </c>
      <c r="I3174" s="55" t="s">
        <v>514</v>
      </c>
      <c r="J3174" s="174" t="s">
        <v>4746</v>
      </c>
      <c r="K3174" s="33"/>
      <c r="L3174" s="295"/>
      <c r="M3174" s="33"/>
      <c r="N3174" s="34"/>
      <c r="O3174" s="33"/>
      <c r="P3174" s="34"/>
      <c r="Q3174" s="234"/>
      <c r="R3174" s="37"/>
      <c r="S3174" s="38"/>
      <c r="T3174" s="43"/>
      <c r="U3174" s="42"/>
      <c r="V3174" s="41"/>
      <c r="W3174" s="13"/>
      <c r="X3174" s="15"/>
    </row>
    <row r="3175" spans="1:24" x14ac:dyDescent="0.45">
      <c r="A3175" s="895"/>
      <c r="B3175" s="26" t="s">
        <v>24</v>
      </c>
      <c r="C3175" s="232">
        <v>52</v>
      </c>
      <c r="D3175" s="89">
        <v>17</v>
      </c>
      <c r="E3175" s="29" t="str">
        <f t="shared" si="110"/>
        <v>015217</v>
      </c>
      <c r="F3175" s="30" t="s">
        <v>36</v>
      </c>
      <c r="G3175" s="33" t="s">
        <v>40</v>
      </c>
      <c r="H3175" s="174" t="s">
        <v>4568</v>
      </c>
      <c r="I3175" s="55" t="s">
        <v>516</v>
      </c>
      <c r="J3175" s="174" t="s">
        <v>4747</v>
      </c>
      <c r="K3175" s="33"/>
      <c r="L3175" s="295"/>
      <c r="M3175" s="33"/>
      <c r="N3175" s="34"/>
      <c r="O3175" s="33"/>
      <c r="P3175" s="34"/>
      <c r="Q3175" s="234"/>
      <c r="R3175" s="37"/>
      <c r="S3175" s="38"/>
      <c r="T3175" s="43"/>
      <c r="U3175" s="42"/>
      <c r="V3175" s="41"/>
      <c r="W3175" s="13"/>
      <c r="X3175" s="15"/>
    </row>
    <row r="3176" spans="1:24" x14ac:dyDescent="0.45">
      <c r="A3176" s="895"/>
      <c r="B3176" s="26" t="s">
        <v>24</v>
      </c>
      <c r="C3176" s="232">
        <v>52</v>
      </c>
      <c r="D3176" s="89">
        <v>17</v>
      </c>
      <c r="E3176" s="29" t="str">
        <f t="shared" si="110"/>
        <v>015217</v>
      </c>
      <c r="F3176" s="30" t="s">
        <v>36</v>
      </c>
      <c r="G3176" s="33" t="s">
        <v>40</v>
      </c>
      <c r="H3176" s="174" t="s">
        <v>4568</v>
      </c>
      <c r="I3176" s="55" t="s">
        <v>518</v>
      </c>
      <c r="J3176" s="174" t="s">
        <v>4748</v>
      </c>
      <c r="K3176" s="33"/>
      <c r="L3176" s="295"/>
      <c r="M3176" s="33"/>
      <c r="N3176" s="34"/>
      <c r="O3176" s="33"/>
      <c r="P3176" s="34"/>
      <c r="Q3176" s="234"/>
      <c r="R3176" s="37"/>
      <c r="S3176" s="38"/>
      <c r="T3176" s="43"/>
      <c r="U3176" s="42"/>
      <c r="V3176" s="41"/>
      <c r="W3176" s="13"/>
      <c r="X3176" s="15"/>
    </row>
    <row r="3177" spans="1:24" x14ac:dyDescent="0.45">
      <c r="A3177" s="895"/>
      <c r="B3177" s="26" t="s">
        <v>24</v>
      </c>
      <c r="C3177" s="232">
        <v>52</v>
      </c>
      <c r="D3177" s="89">
        <v>17</v>
      </c>
      <c r="E3177" s="29" t="str">
        <f t="shared" si="110"/>
        <v>015217</v>
      </c>
      <c r="F3177" s="30" t="s">
        <v>36</v>
      </c>
      <c r="G3177" s="33" t="s">
        <v>40</v>
      </c>
      <c r="H3177" s="174" t="s">
        <v>4568</v>
      </c>
      <c r="I3177" s="55" t="s">
        <v>520</v>
      </c>
      <c r="J3177" s="174" t="s">
        <v>4749</v>
      </c>
      <c r="K3177" s="33"/>
      <c r="L3177" s="295"/>
      <c r="M3177" s="33"/>
      <c r="N3177" s="34"/>
      <c r="O3177" s="33"/>
      <c r="P3177" s="34"/>
      <c r="Q3177" s="234"/>
      <c r="R3177" s="37"/>
      <c r="S3177" s="38"/>
      <c r="T3177" s="43"/>
      <c r="U3177" s="42"/>
      <c r="V3177" s="41"/>
      <c r="W3177" s="13"/>
      <c r="X3177" s="15"/>
    </row>
    <row r="3178" spans="1:24" x14ac:dyDescent="0.45">
      <c r="A3178" s="895"/>
      <c r="B3178" s="26" t="s">
        <v>24</v>
      </c>
      <c r="C3178" s="232">
        <v>52</v>
      </c>
      <c r="D3178" s="89">
        <v>17</v>
      </c>
      <c r="E3178" s="29" t="str">
        <f t="shared" si="110"/>
        <v>015217</v>
      </c>
      <c r="F3178" s="30" t="s">
        <v>36</v>
      </c>
      <c r="G3178" s="33" t="s">
        <v>40</v>
      </c>
      <c r="H3178" s="174" t="s">
        <v>4568</v>
      </c>
      <c r="I3178" s="55" t="s">
        <v>522</v>
      </c>
      <c r="J3178" s="174" t="s">
        <v>4750</v>
      </c>
      <c r="K3178" s="33"/>
      <c r="L3178" s="295"/>
      <c r="M3178" s="33"/>
      <c r="N3178" s="34"/>
      <c r="O3178" s="33"/>
      <c r="P3178" s="34"/>
      <c r="Q3178" s="234"/>
      <c r="R3178" s="37"/>
      <c r="S3178" s="38"/>
      <c r="T3178" s="43"/>
      <c r="U3178" s="42"/>
      <c r="V3178" s="41"/>
      <c r="W3178" s="13"/>
      <c r="X3178" s="15"/>
    </row>
    <row r="3179" spans="1:24" x14ac:dyDescent="0.45">
      <c r="A3179" s="895"/>
      <c r="B3179" s="26" t="s">
        <v>24</v>
      </c>
      <c r="C3179" s="232">
        <v>52</v>
      </c>
      <c r="D3179" s="89">
        <v>17</v>
      </c>
      <c r="E3179" s="29" t="str">
        <f t="shared" si="110"/>
        <v>015217</v>
      </c>
      <c r="F3179" s="30" t="s">
        <v>36</v>
      </c>
      <c r="G3179" s="33" t="s">
        <v>40</v>
      </c>
      <c r="H3179" s="174" t="s">
        <v>4568</v>
      </c>
      <c r="I3179" s="55" t="s">
        <v>524</v>
      </c>
      <c r="J3179" s="174" t="s">
        <v>4751</v>
      </c>
      <c r="K3179" s="33"/>
      <c r="L3179" s="295"/>
      <c r="M3179" s="33"/>
      <c r="N3179" s="34"/>
      <c r="O3179" s="33"/>
      <c r="P3179" s="34"/>
      <c r="Q3179" s="234"/>
      <c r="R3179" s="37"/>
      <c r="S3179" s="38"/>
      <c r="T3179" s="43"/>
      <c r="U3179" s="42"/>
      <c r="V3179" s="41"/>
      <c r="W3179" s="13"/>
      <c r="X3179" s="15"/>
    </row>
    <row r="3180" spans="1:24" x14ac:dyDescent="0.45">
      <c r="A3180" s="895"/>
      <c r="B3180" s="26" t="s">
        <v>24</v>
      </c>
      <c r="C3180" s="232">
        <v>52</v>
      </c>
      <c r="D3180" s="89">
        <v>17</v>
      </c>
      <c r="E3180" s="29" t="str">
        <f t="shared" si="110"/>
        <v>015217</v>
      </c>
      <c r="F3180" s="30" t="s">
        <v>36</v>
      </c>
      <c r="G3180" s="33" t="s">
        <v>40</v>
      </c>
      <c r="H3180" s="174" t="s">
        <v>4568</v>
      </c>
      <c r="I3180" s="55" t="s">
        <v>526</v>
      </c>
      <c r="J3180" s="174" t="s">
        <v>4752</v>
      </c>
      <c r="K3180" s="33"/>
      <c r="L3180" s="295"/>
      <c r="M3180" s="33"/>
      <c r="N3180" s="34"/>
      <c r="O3180" s="33"/>
      <c r="P3180" s="34"/>
      <c r="Q3180" s="234"/>
      <c r="R3180" s="37"/>
      <c r="S3180" s="38"/>
      <c r="T3180" s="43"/>
      <c r="U3180" s="42"/>
      <c r="V3180" s="41"/>
      <c r="W3180" s="13"/>
      <c r="X3180" s="15"/>
    </row>
    <row r="3181" spans="1:24" x14ac:dyDescent="0.45">
      <c r="A3181" s="895"/>
      <c r="B3181" s="26" t="s">
        <v>24</v>
      </c>
      <c r="C3181" s="232">
        <v>52</v>
      </c>
      <c r="D3181" s="89">
        <v>17</v>
      </c>
      <c r="E3181" s="29" t="str">
        <f t="shared" si="110"/>
        <v>015217</v>
      </c>
      <c r="F3181" s="30" t="s">
        <v>36</v>
      </c>
      <c r="G3181" s="33" t="s">
        <v>40</v>
      </c>
      <c r="H3181" s="174" t="s">
        <v>4568</v>
      </c>
      <c r="I3181" s="55" t="s">
        <v>528</v>
      </c>
      <c r="J3181" s="174" t="s">
        <v>4753</v>
      </c>
      <c r="K3181" s="33"/>
      <c r="L3181" s="295"/>
      <c r="M3181" s="33"/>
      <c r="N3181" s="34"/>
      <c r="O3181" s="33"/>
      <c r="P3181" s="34"/>
      <c r="Q3181" s="234"/>
      <c r="R3181" s="37"/>
      <c r="S3181" s="38"/>
      <c r="T3181" s="43"/>
      <c r="U3181" s="42"/>
      <c r="V3181" s="41"/>
      <c r="W3181" s="13"/>
      <c r="X3181" s="15"/>
    </row>
    <row r="3182" spans="1:24" x14ac:dyDescent="0.45">
      <c r="A3182" s="895"/>
      <c r="B3182" s="26" t="s">
        <v>24</v>
      </c>
      <c r="C3182" s="232">
        <v>52</v>
      </c>
      <c r="D3182" s="89">
        <v>17</v>
      </c>
      <c r="E3182" s="29" t="str">
        <f t="shared" si="110"/>
        <v>015217</v>
      </c>
      <c r="F3182" s="30" t="s">
        <v>36</v>
      </c>
      <c r="G3182" s="33" t="s">
        <v>40</v>
      </c>
      <c r="H3182" s="174" t="s">
        <v>4568</v>
      </c>
      <c r="I3182" s="55" t="s">
        <v>530</v>
      </c>
      <c r="J3182" s="174" t="s">
        <v>4754</v>
      </c>
      <c r="K3182" s="33"/>
      <c r="L3182" s="295"/>
      <c r="M3182" s="33"/>
      <c r="N3182" s="34"/>
      <c r="O3182" s="33"/>
      <c r="P3182" s="34"/>
      <c r="Q3182" s="234"/>
      <c r="R3182" s="37"/>
      <c r="S3182" s="38"/>
      <c r="T3182" s="43"/>
      <c r="U3182" s="42"/>
      <c r="V3182" s="41"/>
      <c r="W3182" s="13"/>
      <c r="X3182" s="15"/>
    </row>
    <row r="3183" spans="1:24" x14ac:dyDescent="0.45">
      <c r="A3183" s="895"/>
      <c r="B3183" s="26" t="s">
        <v>24</v>
      </c>
      <c r="C3183" s="232">
        <v>52</v>
      </c>
      <c r="D3183" s="89">
        <v>17</v>
      </c>
      <c r="E3183" s="29" t="str">
        <f t="shared" si="110"/>
        <v>015217</v>
      </c>
      <c r="F3183" s="30" t="s">
        <v>36</v>
      </c>
      <c r="G3183" s="33" t="s">
        <v>40</v>
      </c>
      <c r="H3183" s="174" t="s">
        <v>4568</v>
      </c>
      <c r="I3183" s="55" t="s">
        <v>532</v>
      </c>
      <c r="J3183" s="174" t="s">
        <v>4755</v>
      </c>
      <c r="K3183" s="33"/>
      <c r="L3183" s="295"/>
      <c r="M3183" s="33"/>
      <c r="N3183" s="34"/>
      <c r="O3183" s="33"/>
      <c r="P3183" s="34"/>
      <c r="Q3183" s="234"/>
      <c r="R3183" s="37"/>
      <c r="S3183" s="38"/>
      <c r="T3183" s="43"/>
      <c r="U3183" s="42"/>
      <c r="V3183" s="41"/>
      <c r="W3183" s="13"/>
      <c r="X3183" s="15"/>
    </row>
    <row r="3184" spans="1:24" x14ac:dyDescent="0.45">
      <c r="A3184" s="895"/>
      <c r="B3184" s="26" t="s">
        <v>24</v>
      </c>
      <c r="C3184" s="232">
        <v>52</v>
      </c>
      <c r="D3184" s="89">
        <v>17</v>
      </c>
      <c r="E3184" s="29" t="str">
        <f t="shared" si="110"/>
        <v>015217</v>
      </c>
      <c r="F3184" s="30" t="s">
        <v>36</v>
      </c>
      <c r="G3184" s="33" t="s">
        <v>40</v>
      </c>
      <c r="H3184" s="174" t="s">
        <v>4568</v>
      </c>
      <c r="I3184" s="55" t="s">
        <v>534</v>
      </c>
      <c r="J3184" s="174" t="s">
        <v>4756</v>
      </c>
      <c r="K3184" s="33"/>
      <c r="L3184" s="295"/>
      <c r="M3184" s="33"/>
      <c r="N3184" s="34"/>
      <c r="O3184" s="33"/>
      <c r="P3184" s="34"/>
      <c r="Q3184" s="234"/>
      <c r="R3184" s="37"/>
      <c r="S3184" s="38"/>
      <c r="T3184" s="43"/>
      <c r="U3184" s="42"/>
      <c r="V3184" s="41"/>
      <c r="W3184" s="13"/>
      <c r="X3184" s="15"/>
    </row>
    <row r="3185" spans="1:24" x14ac:dyDescent="0.45">
      <c r="A3185" s="895"/>
      <c r="B3185" s="26" t="s">
        <v>24</v>
      </c>
      <c r="C3185" s="232">
        <v>52</v>
      </c>
      <c r="D3185" s="89">
        <v>17</v>
      </c>
      <c r="E3185" s="29" t="str">
        <f t="shared" si="110"/>
        <v>015217</v>
      </c>
      <c r="F3185" s="30" t="s">
        <v>36</v>
      </c>
      <c r="G3185" s="33" t="s">
        <v>40</v>
      </c>
      <c r="H3185" s="174" t="s">
        <v>4568</v>
      </c>
      <c r="I3185" s="55" t="s">
        <v>536</v>
      </c>
      <c r="J3185" s="174" t="s">
        <v>4757</v>
      </c>
      <c r="K3185" s="33"/>
      <c r="L3185" s="295"/>
      <c r="M3185" s="33"/>
      <c r="N3185" s="34"/>
      <c r="O3185" s="33"/>
      <c r="P3185" s="34"/>
      <c r="Q3185" s="234"/>
      <c r="R3185" s="37"/>
      <c r="S3185" s="38"/>
      <c r="T3185" s="43"/>
      <c r="U3185" s="42"/>
      <c r="V3185" s="41"/>
      <c r="W3185" s="13"/>
      <c r="X3185" s="15"/>
    </row>
    <row r="3186" spans="1:24" x14ac:dyDescent="0.45">
      <c r="A3186" s="895"/>
      <c r="B3186" s="26" t="s">
        <v>24</v>
      </c>
      <c r="C3186" s="232">
        <v>52</v>
      </c>
      <c r="D3186" s="89">
        <v>17</v>
      </c>
      <c r="E3186" s="29" t="str">
        <f t="shared" si="110"/>
        <v>015217</v>
      </c>
      <c r="F3186" s="30" t="s">
        <v>36</v>
      </c>
      <c r="G3186" s="33" t="s">
        <v>40</v>
      </c>
      <c r="H3186" s="174" t="s">
        <v>4568</v>
      </c>
      <c r="I3186" s="55" t="s">
        <v>538</v>
      </c>
      <c r="J3186" s="174" t="s">
        <v>4758</v>
      </c>
      <c r="K3186" s="33"/>
      <c r="L3186" s="295"/>
      <c r="M3186" s="33"/>
      <c r="N3186" s="34"/>
      <c r="O3186" s="33"/>
      <c r="P3186" s="34"/>
      <c r="Q3186" s="234"/>
      <c r="R3186" s="37"/>
      <c r="S3186" s="38"/>
      <c r="T3186" s="43"/>
      <c r="U3186" s="42"/>
      <c r="V3186" s="41"/>
      <c r="W3186" s="13"/>
      <c r="X3186" s="15"/>
    </row>
    <row r="3187" spans="1:24" x14ac:dyDescent="0.45">
      <c r="A3187" s="895"/>
      <c r="B3187" s="26" t="s">
        <v>24</v>
      </c>
      <c r="C3187" s="232">
        <v>52</v>
      </c>
      <c r="D3187" s="89">
        <v>17</v>
      </c>
      <c r="E3187" s="29" t="str">
        <f t="shared" si="110"/>
        <v>015217</v>
      </c>
      <c r="F3187" s="30" t="s">
        <v>36</v>
      </c>
      <c r="G3187" s="33" t="s">
        <v>40</v>
      </c>
      <c r="H3187" s="174" t="s">
        <v>4568</v>
      </c>
      <c r="I3187" s="55" t="s">
        <v>540</v>
      </c>
      <c r="J3187" s="174" t="s">
        <v>4759</v>
      </c>
      <c r="K3187" s="33"/>
      <c r="L3187" s="295"/>
      <c r="M3187" s="33"/>
      <c r="N3187" s="34"/>
      <c r="O3187" s="33"/>
      <c r="P3187" s="34"/>
      <c r="Q3187" s="234"/>
      <c r="R3187" s="37"/>
      <c r="S3187" s="38"/>
      <c r="T3187" s="43"/>
      <c r="U3187" s="42"/>
      <c r="V3187" s="41"/>
      <c r="W3187" s="13"/>
    </row>
    <row r="3188" spans="1:24" x14ac:dyDescent="0.45">
      <c r="A3188" s="895"/>
      <c r="B3188" s="26" t="s">
        <v>24</v>
      </c>
      <c r="C3188" s="232">
        <v>52</v>
      </c>
      <c r="D3188" s="89">
        <v>17</v>
      </c>
      <c r="E3188" s="29" t="str">
        <f t="shared" si="110"/>
        <v>015217</v>
      </c>
      <c r="F3188" s="30" t="s">
        <v>36</v>
      </c>
      <c r="G3188" s="33" t="s">
        <v>40</v>
      </c>
      <c r="H3188" s="174" t="s">
        <v>4568</v>
      </c>
      <c r="I3188" s="55" t="s">
        <v>542</v>
      </c>
      <c r="J3188" s="174" t="s">
        <v>4760</v>
      </c>
      <c r="K3188" s="33"/>
      <c r="L3188" s="295"/>
      <c r="M3188" s="33"/>
      <c r="N3188" s="34"/>
      <c r="O3188" s="33"/>
      <c r="P3188" s="34"/>
      <c r="Q3188" s="234"/>
      <c r="R3188" s="37"/>
      <c r="S3188" s="38"/>
      <c r="T3188" s="43"/>
      <c r="U3188" s="42"/>
      <c r="V3188" s="41"/>
      <c r="W3188" s="13"/>
    </row>
    <row r="3189" spans="1:24" x14ac:dyDescent="0.45">
      <c r="A3189" s="895"/>
      <c r="B3189" s="26" t="s">
        <v>24</v>
      </c>
      <c r="C3189" s="232">
        <v>52</v>
      </c>
      <c r="D3189" s="89">
        <v>17</v>
      </c>
      <c r="E3189" s="29" t="str">
        <f t="shared" si="110"/>
        <v>015217</v>
      </c>
      <c r="F3189" s="30" t="s">
        <v>36</v>
      </c>
      <c r="G3189" s="33" t="s">
        <v>40</v>
      </c>
      <c r="H3189" s="174" t="s">
        <v>4568</v>
      </c>
      <c r="I3189" s="55" t="s">
        <v>544</v>
      </c>
      <c r="J3189" s="174" t="s">
        <v>4761</v>
      </c>
      <c r="K3189" s="33"/>
      <c r="L3189" s="295"/>
      <c r="M3189" s="33"/>
      <c r="N3189" s="34"/>
      <c r="O3189" s="33"/>
      <c r="P3189" s="34"/>
      <c r="Q3189" s="234"/>
      <c r="R3189" s="37"/>
      <c r="S3189" s="38"/>
      <c r="T3189" s="43"/>
      <c r="U3189" s="42"/>
      <c r="V3189" s="41"/>
      <c r="W3189" s="13"/>
    </row>
    <row r="3190" spans="1:24" x14ac:dyDescent="0.45">
      <c r="A3190" s="895"/>
      <c r="B3190" s="26" t="s">
        <v>24</v>
      </c>
      <c r="C3190" s="232">
        <v>52</v>
      </c>
      <c r="D3190" s="89">
        <v>17</v>
      </c>
      <c r="E3190" s="29" t="str">
        <f t="shared" si="110"/>
        <v>015217</v>
      </c>
      <c r="F3190" s="30" t="s">
        <v>36</v>
      </c>
      <c r="G3190" s="33" t="s">
        <v>40</v>
      </c>
      <c r="H3190" s="174" t="s">
        <v>4568</v>
      </c>
      <c r="I3190" s="55" t="s">
        <v>546</v>
      </c>
      <c r="J3190" s="174" t="s">
        <v>4762</v>
      </c>
      <c r="K3190" s="33"/>
      <c r="L3190" s="295"/>
      <c r="M3190" s="33"/>
      <c r="N3190" s="34"/>
      <c r="O3190" s="33"/>
      <c r="P3190" s="34"/>
      <c r="Q3190" s="234"/>
      <c r="R3190" s="37"/>
      <c r="S3190" s="38"/>
      <c r="T3190" s="43"/>
      <c r="U3190" s="42"/>
      <c r="V3190" s="41"/>
      <c r="W3190" s="13"/>
    </row>
    <row r="3191" spans="1:24" x14ac:dyDescent="0.45">
      <c r="A3191" s="895"/>
      <c r="B3191" s="26" t="s">
        <v>24</v>
      </c>
      <c r="C3191" s="232">
        <v>52</v>
      </c>
      <c r="D3191" s="89">
        <v>17</v>
      </c>
      <c r="E3191" s="29" t="str">
        <f t="shared" si="110"/>
        <v>015217</v>
      </c>
      <c r="F3191" s="30" t="s">
        <v>36</v>
      </c>
      <c r="G3191" s="33" t="s">
        <v>40</v>
      </c>
      <c r="H3191" s="174" t="s">
        <v>4568</v>
      </c>
      <c r="I3191" s="55" t="s">
        <v>548</v>
      </c>
      <c r="J3191" s="174" t="s">
        <v>4763</v>
      </c>
      <c r="K3191" s="33"/>
      <c r="L3191" s="295"/>
      <c r="M3191" s="33"/>
      <c r="N3191" s="34"/>
      <c r="O3191" s="33"/>
      <c r="P3191" s="34"/>
      <c r="Q3191" s="234"/>
      <c r="R3191" s="37"/>
      <c r="S3191" s="38"/>
      <c r="T3191" s="43"/>
      <c r="U3191" s="42"/>
      <c r="V3191" s="41"/>
      <c r="W3191" s="13"/>
    </row>
    <row r="3192" spans="1:24" s="54" customFormat="1" x14ac:dyDescent="0.45">
      <c r="A3192" s="895"/>
      <c r="B3192" s="26" t="s">
        <v>24</v>
      </c>
      <c r="C3192" s="232">
        <v>52</v>
      </c>
      <c r="D3192" s="89">
        <v>17</v>
      </c>
      <c r="E3192" s="29" t="str">
        <f t="shared" si="110"/>
        <v>015217</v>
      </c>
      <c r="F3192" s="203" t="s">
        <v>26</v>
      </c>
      <c r="G3192" s="47" t="s">
        <v>43</v>
      </c>
      <c r="H3192" s="192" t="s">
        <v>162</v>
      </c>
      <c r="I3192" s="47" t="s">
        <v>28</v>
      </c>
      <c r="J3192" s="192" t="s">
        <v>4067</v>
      </c>
      <c r="K3192" s="47" t="s">
        <v>30</v>
      </c>
      <c r="L3192" s="48" t="s">
        <v>123</v>
      </c>
      <c r="M3192" s="47" t="s">
        <v>32</v>
      </c>
      <c r="N3192" s="48" t="s">
        <v>1358</v>
      </c>
      <c r="O3192" s="47" t="s">
        <v>33</v>
      </c>
      <c r="P3192" s="48"/>
      <c r="Q3192" s="236" t="s">
        <v>34</v>
      </c>
      <c r="R3192" s="51"/>
      <c r="S3192" s="24" t="s">
        <v>35</v>
      </c>
      <c r="T3192" s="98"/>
      <c r="U3192" s="42"/>
      <c r="V3192" s="41">
        <f t="shared" ref="V3192:V3249" si="111">LEN(H3192&amp;J3192&amp;L3192&amp;N3192&amp;P3192&amp;R3192)+5</f>
        <v>28</v>
      </c>
      <c r="W3192" s="52"/>
      <c r="X3192" s="53">
        <f>LEN(H3193&amp;J3193&amp;L3193&amp;N3193&amp;P3193&amp;R3193)+5</f>
        <v>49</v>
      </c>
    </row>
    <row r="3193" spans="1:24" x14ac:dyDescent="0.45">
      <c r="A3193" s="895"/>
      <c r="B3193" s="26" t="s">
        <v>24</v>
      </c>
      <c r="C3193" s="232">
        <v>52</v>
      </c>
      <c r="D3193" s="89">
        <v>17</v>
      </c>
      <c r="E3193" s="29" t="str">
        <f t="shared" si="110"/>
        <v>015217</v>
      </c>
      <c r="F3193" s="30" t="s">
        <v>36</v>
      </c>
      <c r="G3193" s="33" t="s">
        <v>43</v>
      </c>
      <c r="H3193" s="174" t="s">
        <v>4568</v>
      </c>
      <c r="I3193" s="33" t="s">
        <v>24</v>
      </c>
      <c r="J3193" s="174" t="s">
        <v>4764</v>
      </c>
      <c r="K3193" s="33" t="s">
        <v>24</v>
      </c>
      <c r="L3193" s="34" t="s">
        <v>4765</v>
      </c>
      <c r="M3193" s="55" t="s">
        <v>24</v>
      </c>
      <c r="N3193" s="34" t="s">
        <v>2380</v>
      </c>
      <c r="O3193" s="33"/>
      <c r="P3193" s="34"/>
      <c r="Q3193" s="234"/>
      <c r="R3193" s="37"/>
      <c r="S3193" s="38" t="s">
        <v>4072</v>
      </c>
      <c r="T3193" s="43"/>
      <c r="U3193" s="42" t="s">
        <v>2610</v>
      </c>
      <c r="V3193" s="41">
        <f t="shared" si="111"/>
        <v>49</v>
      </c>
      <c r="W3193" s="13"/>
    </row>
    <row r="3194" spans="1:24" x14ac:dyDescent="0.45">
      <c r="A3194" s="895"/>
      <c r="B3194" s="26" t="s">
        <v>24</v>
      </c>
      <c r="C3194" s="232">
        <v>52</v>
      </c>
      <c r="D3194" s="89">
        <v>17</v>
      </c>
      <c r="E3194" s="29" t="str">
        <f t="shared" si="110"/>
        <v>015217</v>
      </c>
      <c r="F3194" s="30" t="s">
        <v>36</v>
      </c>
      <c r="G3194" s="33" t="s">
        <v>43</v>
      </c>
      <c r="H3194" s="174" t="s">
        <v>4568</v>
      </c>
      <c r="I3194" s="33" t="s">
        <v>40</v>
      </c>
      <c r="J3194" s="174" t="s">
        <v>4766</v>
      </c>
      <c r="K3194" s="33" t="s">
        <v>40</v>
      </c>
      <c r="L3194" s="34" t="s">
        <v>4767</v>
      </c>
      <c r="M3194" s="55" t="s">
        <v>40</v>
      </c>
      <c r="N3194" s="34" t="s">
        <v>4768</v>
      </c>
      <c r="O3194" s="33"/>
      <c r="P3194" s="34"/>
      <c r="Q3194" s="234"/>
      <c r="R3194" s="37"/>
      <c r="S3194" s="38" t="s">
        <v>2615</v>
      </c>
      <c r="T3194" s="43"/>
      <c r="U3194" s="42"/>
      <c r="V3194" s="41">
        <f t="shared" si="111"/>
        <v>62</v>
      </c>
      <c r="W3194" s="13"/>
    </row>
    <row r="3195" spans="1:24" x14ac:dyDescent="0.45">
      <c r="A3195" s="895"/>
      <c r="B3195" s="26" t="s">
        <v>24</v>
      </c>
      <c r="C3195" s="232">
        <v>52</v>
      </c>
      <c r="D3195" s="89">
        <v>17</v>
      </c>
      <c r="E3195" s="29" t="str">
        <f t="shared" si="110"/>
        <v>015217</v>
      </c>
      <c r="F3195" s="30" t="s">
        <v>36</v>
      </c>
      <c r="G3195" s="33" t="s">
        <v>43</v>
      </c>
      <c r="H3195" s="174" t="s">
        <v>4568</v>
      </c>
      <c r="I3195" s="33" t="s">
        <v>43</v>
      </c>
      <c r="J3195" s="174" t="s">
        <v>4769</v>
      </c>
      <c r="K3195" s="33" t="s">
        <v>43</v>
      </c>
      <c r="L3195" s="34" t="s">
        <v>4770</v>
      </c>
      <c r="M3195" s="55" t="s">
        <v>43</v>
      </c>
      <c r="N3195" s="34" t="s">
        <v>2385</v>
      </c>
      <c r="O3195" s="33"/>
      <c r="P3195" s="34"/>
      <c r="Q3195" s="234"/>
      <c r="R3195" s="37"/>
      <c r="S3195" s="38" t="s">
        <v>4078</v>
      </c>
      <c r="T3195" s="43"/>
      <c r="U3195" s="42"/>
      <c r="V3195" s="41">
        <f t="shared" si="111"/>
        <v>49</v>
      </c>
      <c r="W3195" s="13"/>
    </row>
    <row r="3196" spans="1:24" x14ac:dyDescent="0.45">
      <c r="A3196" s="895"/>
      <c r="B3196" s="26" t="s">
        <v>24</v>
      </c>
      <c r="C3196" s="232">
        <v>52</v>
      </c>
      <c r="D3196" s="89">
        <v>17</v>
      </c>
      <c r="E3196" s="29" t="str">
        <f t="shared" si="110"/>
        <v>015217</v>
      </c>
      <c r="F3196" s="30" t="s">
        <v>36</v>
      </c>
      <c r="G3196" s="33" t="s">
        <v>43</v>
      </c>
      <c r="H3196" s="174" t="s">
        <v>4568</v>
      </c>
      <c r="I3196" s="33" t="s">
        <v>46</v>
      </c>
      <c r="J3196" s="174" t="s">
        <v>4771</v>
      </c>
      <c r="K3196" s="33" t="s">
        <v>46</v>
      </c>
      <c r="L3196" s="34" t="s">
        <v>4772</v>
      </c>
      <c r="M3196" s="55" t="s">
        <v>46</v>
      </c>
      <c r="N3196" s="34" t="s">
        <v>72</v>
      </c>
      <c r="O3196" s="33"/>
      <c r="P3196" s="34"/>
      <c r="Q3196" s="234"/>
      <c r="R3196" s="37"/>
      <c r="S3196" s="38" t="s">
        <v>51</v>
      </c>
      <c r="T3196" s="43"/>
      <c r="U3196" s="42"/>
      <c r="V3196" s="41">
        <f t="shared" si="111"/>
        <v>50</v>
      </c>
      <c r="W3196" s="13"/>
    </row>
    <row r="3197" spans="1:24" x14ac:dyDescent="0.45">
      <c r="A3197" s="895"/>
      <c r="B3197" s="26" t="s">
        <v>24</v>
      </c>
      <c r="C3197" s="232">
        <v>52</v>
      </c>
      <c r="D3197" s="89">
        <v>17</v>
      </c>
      <c r="E3197" s="29" t="str">
        <f t="shared" si="110"/>
        <v>015217</v>
      </c>
      <c r="F3197" s="30" t="s">
        <v>36</v>
      </c>
      <c r="G3197" s="33" t="s">
        <v>43</v>
      </c>
      <c r="H3197" s="174" t="s">
        <v>4568</v>
      </c>
      <c r="I3197" s="33" t="s">
        <v>49</v>
      </c>
      <c r="J3197" s="174" t="s">
        <v>4773</v>
      </c>
      <c r="K3197" s="33" t="s">
        <v>49</v>
      </c>
      <c r="L3197" s="34" t="s">
        <v>4774</v>
      </c>
      <c r="M3197" s="55" t="s">
        <v>49</v>
      </c>
      <c r="N3197" s="34" t="s">
        <v>76</v>
      </c>
      <c r="O3197" s="33"/>
      <c r="P3197" s="34"/>
      <c r="Q3197" s="234"/>
      <c r="R3197" s="37"/>
      <c r="S3197" s="38" t="s">
        <v>4084</v>
      </c>
      <c r="T3197" s="43"/>
      <c r="U3197" s="42"/>
      <c r="V3197" s="41">
        <f t="shared" si="111"/>
        <v>41</v>
      </c>
      <c r="W3197" s="13"/>
    </row>
    <row r="3198" spans="1:24" x14ac:dyDescent="0.45">
      <c r="A3198" s="895"/>
      <c r="B3198" s="26" t="s">
        <v>24</v>
      </c>
      <c r="C3198" s="232">
        <v>52</v>
      </c>
      <c r="D3198" s="89">
        <v>17</v>
      </c>
      <c r="E3198" s="29" t="str">
        <f t="shared" si="110"/>
        <v>015217</v>
      </c>
      <c r="F3198" s="30" t="s">
        <v>36</v>
      </c>
      <c r="G3198" s="33" t="s">
        <v>43</v>
      </c>
      <c r="H3198" s="174" t="s">
        <v>4568</v>
      </c>
      <c r="I3198" s="33" t="s">
        <v>52</v>
      </c>
      <c r="J3198" s="174" t="s">
        <v>4775</v>
      </c>
      <c r="K3198" s="33" t="s">
        <v>52</v>
      </c>
      <c r="L3198" s="34" t="s">
        <v>4776</v>
      </c>
      <c r="M3198" s="55" t="s">
        <v>52</v>
      </c>
      <c r="N3198" s="34" t="s">
        <v>80</v>
      </c>
      <c r="O3198" s="33"/>
      <c r="P3198" s="34"/>
      <c r="Q3198" s="234"/>
      <c r="R3198" s="37"/>
      <c r="S3198" s="38" t="s">
        <v>4088</v>
      </c>
      <c r="T3198" s="43"/>
      <c r="U3198" s="42"/>
      <c r="V3198" s="41">
        <f t="shared" si="111"/>
        <v>49</v>
      </c>
      <c r="W3198" s="13"/>
    </row>
    <row r="3199" spans="1:24" x14ac:dyDescent="0.45">
      <c r="A3199" s="895"/>
      <c r="B3199" s="26" t="s">
        <v>24</v>
      </c>
      <c r="C3199" s="232">
        <v>52</v>
      </c>
      <c r="D3199" s="89">
        <v>17</v>
      </c>
      <c r="E3199" s="29" t="str">
        <f t="shared" si="110"/>
        <v>015217</v>
      </c>
      <c r="F3199" s="30" t="s">
        <v>36</v>
      </c>
      <c r="G3199" s="33" t="s">
        <v>43</v>
      </c>
      <c r="H3199" s="174" t="s">
        <v>4568</v>
      </c>
      <c r="I3199" s="33" t="s">
        <v>54</v>
      </c>
      <c r="J3199" s="174" t="s">
        <v>4777</v>
      </c>
      <c r="K3199" s="33" t="s">
        <v>54</v>
      </c>
      <c r="L3199" s="34" t="s">
        <v>4778</v>
      </c>
      <c r="M3199" s="55" t="s">
        <v>54</v>
      </c>
      <c r="N3199" s="34" t="s">
        <v>84</v>
      </c>
      <c r="O3199" s="33"/>
      <c r="P3199" s="34"/>
      <c r="Q3199" s="234"/>
      <c r="R3199" s="37"/>
      <c r="S3199" s="38"/>
      <c r="T3199" s="43"/>
      <c r="U3199" s="42"/>
      <c r="V3199" s="41">
        <f t="shared" si="111"/>
        <v>44</v>
      </c>
      <c r="W3199" s="13"/>
    </row>
    <row r="3200" spans="1:24" x14ac:dyDescent="0.45">
      <c r="A3200" s="895"/>
      <c r="B3200" s="26" t="s">
        <v>24</v>
      </c>
      <c r="C3200" s="232">
        <v>52</v>
      </c>
      <c r="D3200" s="89">
        <v>17</v>
      </c>
      <c r="E3200" s="29" t="str">
        <f t="shared" si="110"/>
        <v>015217</v>
      </c>
      <c r="F3200" s="30" t="s">
        <v>36</v>
      </c>
      <c r="G3200" s="33" t="s">
        <v>43</v>
      </c>
      <c r="H3200" s="174" t="s">
        <v>4568</v>
      </c>
      <c r="I3200" s="33" t="s">
        <v>56</v>
      </c>
      <c r="J3200" s="174" t="s">
        <v>4779</v>
      </c>
      <c r="K3200" s="33" t="s">
        <v>56</v>
      </c>
      <c r="L3200" s="34" t="s">
        <v>4780</v>
      </c>
      <c r="M3200" s="55" t="s">
        <v>56</v>
      </c>
      <c r="N3200" s="34" t="s">
        <v>68</v>
      </c>
      <c r="O3200" s="33"/>
      <c r="P3200" s="34"/>
      <c r="Q3200" s="234"/>
      <c r="R3200" s="37"/>
      <c r="S3200" s="38"/>
      <c r="T3200" s="43"/>
      <c r="U3200" s="42"/>
      <c r="V3200" s="41">
        <f t="shared" si="111"/>
        <v>68</v>
      </c>
      <c r="W3200" s="13"/>
    </row>
    <row r="3201" spans="1:24" x14ac:dyDescent="0.45">
      <c r="A3201" s="895"/>
      <c r="B3201" s="26" t="s">
        <v>24</v>
      </c>
      <c r="C3201" s="232">
        <v>52</v>
      </c>
      <c r="D3201" s="89">
        <v>17</v>
      </c>
      <c r="E3201" s="29" t="str">
        <f t="shared" si="110"/>
        <v>015217</v>
      </c>
      <c r="F3201" s="30" t="s">
        <v>36</v>
      </c>
      <c r="G3201" s="33" t="s">
        <v>43</v>
      </c>
      <c r="H3201" s="174" t="s">
        <v>4568</v>
      </c>
      <c r="I3201" s="33" t="s">
        <v>58</v>
      </c>
      <c r="J3201" s="174" t="s">
        <v>4781</v>
      </c>
      <c r="K3201" s="33" t="s">
        <v>58</v>
      </c>
      <c r="L3201" s="34" t="s">
        <v>2941</v>
      </c>
      <c r="M3201" s="55" t="s">
        <v>58</v>
      </c>
      <c r="N3201" s="34" t="s">
        <v>3951</v>
      </c>
      <c r="O3201" s="33"/>
      <c r="P3201" s="34"/>
      <c r="Q3201" s="234"/>
      <c r="R3201" s="37"/>
      <c r="S3201" s="38"/>
      <c r="T3201" s="43"/>
      <c r="U3201" s="42"/>
      <c r="V3201" s="41">
        <f t="shared" si="111"/>
        <v>40</v>
      </c>
      <c r="W3201" s="13"/>
    </row>
    <row r="3202" spans="1:24" x14ac:dyDescent="0.45">
      <c r="A3202" s="895"/>
      <c r="B3202" s="26" t="s">
        <v>24</v>
      </c>
      <c r="C3202" s="232">
        <v>52</v>
      </c>
      <c r="D3202" s="89">
        <v>17</v>
      </c>
      <c r="E3202" s="29" t="str">
        <f t="shared" si="110"/>
        <v>015217</v>
      </c>
      <c r="F3202" s="30" t="s">
        <v>36</v>
      </c>
      <c r="G3202" s="33" t="s">
        <v>43</v>
      </c>
      <c r="H3202" s="174" t="s">
        <v>4568</v>
      </c>
      <c r="I3202" s="33" t="s">
        <v>60</v>
      </c>
      <c r="J3202" s="174" t="s">
        <v>4782</v>
      </c>
      <c r="K3202" s="33" t="s">
        <v>60</v>
      </c>
      <c r="L3202" s="34" t="s">
        <v>2946</v>
      </c>
      <c r="M3202" s="55" t="s">
        <v>60</v>
      </c>
      <c r="N3202" s="34" t="s">
        <v>2967</v>
      </c>
      <c r="O3202" s="33"/>
      <c r="P3202" s="34"/>
      <c r="Q3202" s="234"/>
      <c r="R3202" s="37"/>
      <c r="S3202" s="38"/>
      <c r="T3202" s="43"/>
      <c r="U3202" s="42"/>
      <c r="V3202" s="41">
        <f t="shared" si="111"/>
        <v>69</v>
      </c>
      <c r="W3202" s="13"/>
    </row>
    <row r="3203" spans="1:24" x14ac:dyDescent="0.45">
      <c r="A3203" s="895"/>
      <c r="B3203" s="26" t="s">
        <v>24</v>
      </c>
      <c r="C3203" s="232">
        <v>52</v>
      </c>
      <c r="D3203" s="89">
        <v>17</v>
      </c>
      <c r="E3203" s="29" t="str">
        <f t="shared" si="110"/>
        <v>015217</v>
      </c>
      <c r="F3203" s="30" t="s">
        <v>36</v>
      </c>
      <c r="G3203" s="33" t="s">
        <v>43</v>
      </c>
      <c r="H3203" s="174" t="s">
        <v>4568</v>
      </c>
      <c r="I3203" s="33" t="s">
        <v>62</v>
      </c>
      <c r="J3203" s="174" t="s">
        <v>4783</v>
      </c>
      <c r="K3203" s="33" t="s">
        <v>62</v>
      </c>
      <c r="L3203" s="34" t="s">
        <v>4784</v>
      </c>
      <c r="M3203" s="55" t="s">
        <v>62</v>
      </c>
      <c r="N3203" s="34" t="s">
        <v>2964</v>
      </c>
      <c r="O3203" s="33"/>
      <c r="P3203" s="34"/>
      <c r="Q3203" s="234"/>
      <c r="R3203" s="37"/>
      <c r="S3203" s="38"/>
      <c r="T3203" s="43"/>
      <c r="U3203" s="42"/>
      <c r="V3203" s="41">
        <f t="shared" si="111"/>
        <v>74</v>
      </c>
      <c r="W3203" s="13"/>
      <c r="X3203" s="15"/>
    </row>
    <row r="3204" spans="1:24" x14ac:dyDescent="0.45">
      <c r="A3204" s="895"/>
      <c r="B3204" s="26" t="s">
        <v>24</v>
      </c>
      <c r="C3204" s="232">
        <v>52</v>
      </c>
      <c r="D3204" s="89">
        <v>17</v>
      </c>
      <c r="E3204" s="29" t="str">
        <f t="shared" si="110"/>
        <v>015217</v>
      </c>
      <c r="F3204" s="30" t="s">
        <v>36</v>
      </c>
      <c r="G3204" s="33" t="s">
        <v>43</v>
      </c>
      <c r="H3204" s="174" t="s">
        <v>4568</v>
      </c>
      <c r="I3204" s="33" t="s">
        <v>64</v>
      </c>
      <c r="J3204" s="174" t="s">
        <v>4785</v>
      </c>
      <c r="K3204" s="33" t="s">
        <v>64</v>
      </c>
      <c r="L3204" s="34" t="s">
        <v>4786</v>
      </c>
      <c r="M3204" s="33"/>
      <c r="N3204" s="34"/>
      <c r="O3204" s="33"/>
      <c r="P3204" s="34"/>
      <c r="Q3204" s="234"/>
      <c r="R3204" s="37"/>
      <c r="S3204" s="38"/>
      <c r="T3204" s="43"/>
      <c r="U3204" s="42"/>
      <c r="V3204" s="41">
        <f t="shared" si="111"/>
        <v>69</v>
      </c>
      <c r="W3204" s="13"/>
      <c r="X3204" s="15"/>
    </row>
    <row r="3205" spans="1:24" x14ac:dyDescent="0.45">
      <c r="A3205" s="895"/>
      <c r="B3205" s="26" t="s">
        <v>24</v>
      </c>
      <c r="C3205" s="232">
        <v>52</v>
      </c>
      <c r="D3205" s="89">
        <v>17</v>
      </c>
      <c r="E3205" s="29" t="str">
        <f t="shared" si="110"/>
        <v>015217</v>
      </c>
      <c r="F3205" s="30" t="s">
        <v>36</v>
      </c>
      <c r="G3205" s="33" t="s">
        <v>43</v>
      </c>
      <c r="H3205" s="174" t="s">
        <v>4568</v>
      </c>
      <c r="I3205" s="33" t="s">
        <v>66</v>
      </c>
      <c r="J3205" s="174" t="s">
        <v>4787</v>
      </c>
      <c r="K3205" s="33" t="s">
        <v>66</v>
      </c>
      <c r="L3205" s="34" t="s">
        <v>4788</v>
      </c>
      <c r="M3205" s="33"/>
      <c r="N3205" s="34"/>
      <c r="O3205" s="33"/>
      <c r="P3205" s="34"/>
      <c r="Q3205" s="234"/>
      <c r="R3205" s="37"/>
      <c r="S3205" s="38"/>
      <c r="T3205" s="43"/>
      <c r="U3205" s="42"/>
      <c r="V3205" s="41">
        <f t="shared" si="111"/>
        <v>54</v>
      </c>
      <c r="W3205" s="13"/>
      <c r="X3205" s="15"/>
    </row>
    <row r="3206" spans="1:24" x14ac:dyDescent="0.45">
      <c r="A3206" s="895"/>
      <c r="B3206" s="26" t="s">
        <v>24</v>
      </c>
      <c r="C3206" s="232">
        <v>52</v>
      </c>
      <c r="D3206" s="89">
        <v>17</v>
      </c>
      <c r="E3206" s="29" t="str">
        <f t="shared" si="110"/>
        <v>015217</v>
      </c>
      <c r="F3206" s="30" t="s">
        <v>36</v>
      </c>
      <c r="G3206" s="33" t="s">
        <v>43</v>
      </c>
      <c r="H3206" s="174" t="s">
        <v>4568</v>
      </c>
      <c r="I3206" s="33" t="s">
        <v>68</v>
      </c>
      <c r="J3206" s="174" t="s">
        <v>4789</v>
      </c>
      <c r="K3206" s="33" t="s">
        <v>68</v>
      </c>
      <c r="L3206" s="34" t="s">
        <v>4343</v>
      </c>
      <c r="M3206" s="33"/>
      <c r="N3206" s="34"/>
      <c r="O3206" s="33"/>
      <c r="P3206" s="34"/>
      <c r="Q3206" s="234"/>
      <c r="R3206" s="37"/>
      <c r="S3206" s="38"/>
      <c r="T3206" s="43"/>
      <c r="U3206" s="42"/>
      <c r="V3206" s="41">
        <f t="shared" si="111"/>
        <v>65</v>
      </c>
      <c r="W3206" s="13"/>
      <c r="X3206" s="15"/>
    </row>
    <row r="3207" spans="1:24" x14ac:dyDescent="0.45">
      <c r="A3207" s="895"/>
      <c r="B3207" s="26" t="s">
        <v>24</v>
      </c>
      <c r="C3207" s="232">
        <v>52</v>
      </c>
      <c r="D3207" s="89">
        <v>17</v>
      </c>
      <c r="E3207" s="29" t="str">
        <f t="shared" si="110"/>
        <v>015217</v>
      </c>
      <c r="F3207" s="30" t="s">
        <v>36</v>
      </c>
      <c r="G3207" s="33" t="s">
        <v>43</v>
      </c>
      <c r="H3207" s="174" t="s">
        <v>4568</v>
      </c>
      <c r="I3207" s="33" t="s">
        <v>70</v>
      </c>
      <c r="J3207" s="174" t="s">
        <v>4790</v>
      </c>
      <c r="K3207" s="33" t="s">
        <v>70</v>
      </c>
      <c r="L3207" s="34" t="s">
        <v>4331</v>
      </c>
      <c r="M3207" s="33"/>
      <c r="N3207" s="34"/>
      <c r="O3207" s="33"/>
      <c r="P3207" s="34"/>
      <c r="Q3207" s="234"/>
      <c r="R3207" s="37"/>
      <c r="S3207" s="38"/>
      <c r="T3207" s="43"/>
      <c r="U3207" s="42"/>
      <c r="V3207" s="41">
        <f t="shared" si="111"/>
        <v>45</v>
      </c>
      <c r="W3207" s="13"/>
      <c r="X3207" s="15"/>
    </row>
    <row r="3208" spans="1:24" x14ac:dyDescent="0.45">
      <c r="A3208" s="895"/>
      <c r="B3208" s="26" t="s">
        <v>24</v>
      </c>
      <c r="C3208" s="232">
        <v>52</v>
      </c>
      <c r="D3208" s="89">
        <v>17</v>
      </c>
      <c r="E3208" s="29" t="str">
        <f t="shared" si="110"/>
        <v>015217</v>
      </c>
      <c r="F3208" s="30" t="s">
        <v>36</v>
      </c>
      <c r="G3208" s="33" t="s">
        <v>43</v>
      </c>
      <c r="H3208" s="174" t="s">
        <v>4568</v>
      </c>
      <c r="I3208" s="33" t="s">
        <v>72</v>
      </c>
      <c r="J3208" s="174" t="s">
        <v>4791</v>
      </c>
      <c r="K3208" s="33" t="s">
        <v>72</v>
      </c>
      <c r="L3208" s="34" t="s">
        <v>4792</v>
      </c>
      <c r="M3208" s="33"/>
      <c r="N3208" s="34"/>
      <c r="O3208" s="33"/>
      <c r="P3208" s="34"/>
      <c r="Q3208" s="234"/>
      <c r="R3208" s="37"/>
      <c r="S3208" s="38"/>
      <c r="T3208" s="43"/>
      <c r="U3208" s="42"/>
      <c r="V3208" s="41">
        <f t="shared" si="111"/>
        <v>52</v>
      </c>
      <c r="W3208" s="13"/>
      <c r="X3208" s="15"/>
    </row>
    <row r="3209" spans="1:24" x14ac:dyDescent="0.45">
      <c r="A3209" s="895"/>
      <c r="B3209" s="26" t="s">
        <v>24</v>
      </c>
      <c r="C3209" s="232">
        <v>52</v>
      </c>
      <c r="D3209" s="89">
        <v>17</v>
      </c>
      <c r="E3209" s="29" t="str">
        <f t="shared" si="110"/>
        <v>015217</v>
      </c>
      <c r="F3209" s="30" t="s">
        <v>36</v>
      </c>
      <c r="G3209" s="33" t="s">
        <v>43</v>
      </c>
      <c r="H3209" s="174" t="s">
        <v>4568</v>
      </c>
      <c r="I3209" s="33" t="s">
        <v>74</v>
      </c>
      <c r="J3209" s="293" t="s">
        <v>4793</v>
      </c>
      <c r="K3209" s="33" t="s">
        <v>72</v>
      </c>
      <c r="L3209" s="34" t="s">
        <v>4794</v>
      </c>
      <c r="M3209" s="33"/>
      <c r="N3209" s="34"/>
      <c r="O3209" s="33"/>
      <c r="P3209" s="34"/>
      <c r="Q3209" s="234"/>
      <c r="R3209" s="37"/>
      <c r="S3209" s="38"/>
      <c r="T3209" s="43"/>
      <c r="U3209" s="42"/>
      <c r="V3209" s="41">
        <f t="shared" si="111"/>
        <v>54</v>
      </c>
      <c r="W3209" s="13"/>
      <c r="X3209" s="15"/>
    </row>
    <row r="3210" spans="1:24" x14ac:dyDescent="0.45">
      <c r="A3210" s="895"/>
      <c r="B3210" s="26" t="s">
        <v>24</v>
      </c>
      <c r="C3210" s="232">
        <v>52</v>
      </c>
      <c r="D3210" s="89">
        <v>17</v>
      </c>
      <c r="E3210" s="29" t="str">
        <f t="shared" si="110"/>
        <v>015217</v>
      </c>
      <c r="F3210" s="30" t="s">
        <v>36</v>
      </c>
      <c r="G3210" s="33" t="s">
        <v>43</v>
      </c>
      <c r="H3210" s="174" t="s">
        <v>4568</v>
      </c>
      <c r="I3210" s="33" t="s">
        <v>76</v>
      </c>
      <c r="J3210" s="174" t="s">
        <v>4795</v>
      </c>
      <c r="K3210" s="33" t="s">
        <v>74</v>
      </c>
      <c r="L3210" s="34" t="s">
        <v>4796</v>
      </c>
      <c r="M3210" s="33"/>
      <c r="N3210" s="34"/>
      <c r="O3210" s="33"/>
      <c r="P3210" s="34"/>
      <c r="Q3210" s="234"/>
      <c r="R3210" s="37"/>
      <c r="S3210" s="38"/>
      <c r="T3210" s="43"/>
      <c r="U3210" s="42"/>
      <c r="V3210" s="41">
        <f t="shared" si="111"/>
        <v>49</v>
      </c>
      <c r="W3210" s="13"/>
      <c r="X3210" s="15"/>
    </row>
    <row r="3211" spans="1:24" x14ac:dyDescent="0.45">
      <c r="A3211" s="895"/>
      <c r="B3211" s="26" t="s">
        <v>24</v>
      </c>
      <c r="C3211" s="232">
        <v>52</v>
      </c>
      <c r="D3211" s="89">
        <v>17</v>
      </c>
      <c r="E3211" s="29" t="str">
        <f t="shared" si="110"/>
        <v>015217</v>
      </c>
      <c r="F3211" s="30" t="s">
        <v>36</v>
      </c>
      <c r="G3211" s="33" t="s">
        <v>43</v>
      </c>
      <c r="H3211" s="174" t="s">
        <v>4568</v>
      </c>
      <c r="I3211" s="33" t="s">
        <v>78</v>
      </c>
      <c r="J3211" s="174" t="s">
        <v>4797</v>
      </c>
      <c r="K3211" s="33" t="s">
        <v>76</v>
      </c>
      <c r="L3211" s="34" t="s">
        <v>3033</v>
      </c>
      <c r="M3211" s="33"/>
      <c r="N3211" s="34"/>
      <c r="O3211" s="33"/>
      <c r="P3211" s="34"/>
      <c r="Q3211" s="234"/>
      <c r="R3211" s="37"/>
      <c r="S3211" s="38"/>
      <c r="T3211" s="43"/>
      <c r="U3211" s="42"/>
      <c r="V3211" s="41">
        <f t="shared" si="111"/>
        <v>53</v>
      </c>
      <c r="W3211" s="13"/>
      <c r="X3211" s="15"/>
    </row>
    <row r="3212" spans="1:24" x14ac:dyDescent="0.45">
      <c r="A3212" s="895"/>
      <c r="B3212" s="26" t="s">
        <v>24</v>
      </c>
      <c r="C3212" s="232">
        <v>52</v>
      </c>
      <c r="D3212" s="89">
        <v>17</v>
      </c>
      <c r="E3212" s="29" t="str">
        <f t="shared" si="110"/>
        <v>015217</v>
      </c>
      <c r="F3212" s="30" t="s">
        <v>36</v>
      </c>
      <c r="G3212" s="33" t="s">
        <v>43</v>
      </c>
      <c r="H3212" s="174" t="s">
        <v>4568</v>
      </c>
      <c r="I3212" s="33" t="s">
        <v>80</v>
      </c>
      <c r="J3212" s="174" t="s">
        <v>4798</v>
      </c>
      <c r="K3212" s="33" t="s">
        <v>78</v>
      </c>
      <c r="L3212" s="34" t="s">
        <v>4799</v>
      </c>
      <c r="M3212" s="33"/>
      <c r="N3212" s="34"/>
      <c r="O3212" s="33"/>
      <c r="P3212" s="34"/>
      <c r="Q3212" s="234"/>
      <c r="R3212" s="37"/>
      <c r="S3212" s="38"/>
      <c r="T3212" s="43"/>
      <c r="U3212" s="42"/>
      <c r="V3212" s="41">
        <f t="shared" si="111"/>
        <v>48</v>
      </c>
      <c r="W3212" s="13"/>
      <c r="X3212" s="15"/>
    </row>
    <row r="3213" spans="1:24" x14ac:dyDescent="0.45">
      <c r="A3213" s="895"/>
      <c r="B3213" s="26" t="s">
        <v>24</v>
      </c>
      <c r="C3213" s="232">
        <v>52</v>
      </c>
      <c r="D3213" s="89">
        <v>17</v>
      </c>
      <c r="E3213" s="29" t="str">
        <f t="shared" si="110"/>
        <v>015217</v>
      </c>
      <c r="F3213" s="30" t="s">
        <v>36</v>
      </c>
      <c r="G3213" s="33" t="s">
        <v>43</v>
      </c>
      <c r="H3213" s="174" t="s">
        <v>4568</v>
      </c>
      <c r="I3213" s="33" t="s">
        <v>82</v>
      </c>
      <c r="J3213" s="174" t="s">
        <v>4800</v>
      </c>
      <c r="K3213" s="33" t="s">
        <v>80</v>
      </c>
      <c r="L3213" s="34" t="s">
        <v>2949</v>
      </c>
      <c r="M3213" s="33"/>
      <c r="N3213" s="34"/>
      <c r="O3213" s="33"/>
      <c r="P3213" s="34"/>
      <c r="Q3213" s="234"/>
      <c r="R3213" s="37"/>
      <c r="S3213" s="38"/>
      <c r="T3213" s="43"/>
      <c r="U3213" s="42"/>
      <c r="V3213" s="41">
        <f t="shared" si="111"/>
        <v>65</v>
      </c>
      <c r="W3213" s="13"/>
      <c r="X3213" s="15"/>
    </row>
    <row r="3214" spans="1:24" x14ac:dyDescent="0.45">
      <c r="A3214" s="895"/>
      <c r="B3214" s="26" t="s">
        <v>24</v>
      </c>
      <c r="C3214" s="232">
        <v>52</v>
      </c>
      <c r="D3214" s="89">
        <v>17</v>
      </c>
      <c r="E3214" s="29" t="str">
        <f t="shared" si="110"/>
        <v>015217</v>
      </c>
      <c r="F3214" s="30" t="s">
        <v>36</v>
      </c>
      <c r="G3214" s="33" t="s">
        <v>43</v>
      </c>
      <c r="H3214" s="174" t="s">
        <v>4568</v>
      </c>
      <c r="I3214" s="33" t="s">
        <v>84</v>
      </c>
      <c r="J3214" s="174" t="s">
        <v>4801</v>
      </c>
      <c r="K3214" s="33" t="s">
        <v>82</v>
      </c>
      <c r="L3214" s="34" t="s">
        <v>4688</v>
      </c>
      <c r="M3214" s="33"/>
      <c r="N3214" s="34"/>
      <c r="O3214" s="33"/>
      <c r="P3214" s="34"/>
      <c r="Q3214" s="234"/>
      <c r="R3214" s="37"/>
      <c r="S3214" s="38"/>
      <c r="T3214" s="43"/>
      <c r="U3214" s="42"/>
      <c r="V3214" s="41">
        <f t="shared" si="111"/>
        <v>48</v>
      </c>
      <c r="W3214" s="13"/>
      <c r="X3214" s="15"/>
    </row>
    <row r="3215" spans="1:24" x14ac:dyDescent="0.45">
      <c r="A3215" s="895"/>
      <c r="B3215" s="26" t="s">
        <v>24</v>
      </c>
      <c r="C3215" s="232">
        <v>52</v>
      </c>
      <c r="D3215" s="89">
        <v>17</v>
      </c>
      <c r="E3215" s="29" t="str">
        <f t="shared" si="110"/>
        <v>015217</v>
      </c>
      <c r="F3215" s="30" t="s">
        <v>36</v>
      </c>
      <c r="G3215" s="33" t="s">
        <v>43</v>
      </c>
      <c r="H3215" s="174" t="s">
        <v>4568</v>
      </c>
      <c r="I3215" s="33" t="s">
        <v>86</v>
      </c>
      <c r="J3215" s="174" t="s">
        <v>4802</v>
      </c>
      <c r="K3215" s="55" t="s">
        <v>84</v>
      </c>
      <c r="L3215" s="34" t="s">
        <v>4803</v>
      </c>
      <c r="M3215" s="33"/>
      <c r="N3215" s="34"/>
      <c r="O3215" s="33"/>
      <c r="P3215" s="34"/>
      <c r="Q3215" s="234"/>
      <c r="R3215" s="37"/>
      <c r="S3215" s="38"/>
      <c r="T3215" s="43"/>
      <c r="U3215" s="42"/>
      <c r="V3215" s="41">
        <f t="shared" si="111"/>
        <v>53</v>
      </c>
      <c r="W3215" s="13"/>
      <c r="X3215" s="15"/>
    </row>
    <row r="3216" spans="1:24" x14ac:dyDescent="0.45">
      <c r="A3216" s="895"/>
      <c r="B3216" s="26" t="s">
        <v>24</v>
      </c>
      <c r="C3216" s="232">
        <v>52</v>
      </c>
      <c r="D3216" s="89">
        <v>17</v>
      </c>
      <c r="E3216" s="29" t="str">
        <f t="shared" si="110"/>
        <v>015217</v>
      </c>
      <c r="F3216" s="30" t="s">
        <v>36</v>
      </c>
      <c r="G3216" s="33" t="s">
        <v>43</v>
      </c>
      <c r="H3216" s="174" t="s">
        <v>4568</v>
      </c>
      <c r="I3216" s="33" t="s">
        <v>25</v>
      </c>
      <c r="J3216" s="174" t="s">
        <v>4804</v>
      </c>
      <c r="K3216" s="55" t="s">
        <v>86</v>
      </c>
      <c r="L3216" s="34" t="s">
        <v>3348</v>
      </c>
      <c r="M3216" s="33"/>
      <c r="N3216" s="34"/>
      <c r="O3216" s="33"/>
      <c r="P3216" s="34"/>
      <c r="Q3216" s="234"/>
      <c r="R3216" s="37"/>
      <c r="S3216" s="38"/>
      <c r="T3216" s="43"/>
      <c r="U3216" s="42"/>
      <c r="V3216" s="41">
        <f t="shared" si="111"/>
        <v>62</v>
      </c>
      <c r="W3216" s="13"/>
      <c r="X3216" s="15"/>
    </row>
    <row r="3217" spans="1:24" x14ac:dyDescent="0.45">
      <c r="A3217" s="895"/>
      <c r="B3217" s="26" t="s">
        <v>24</v>
      </c>
      <c r="C3217" s="232">
        <v>52</v>
      </c>
      <c r="D3217" s="89">
        <v>17</v>
      </c>
      <c r="E3217" s="29" t="str">
        <f t="shared" si="110"/>
        <v>015217</v>
      </c>
      <c r="F3217" s="30" t="s">
        <v>36</v>
      </c>
      <c r="G3217" s="33" t="s">
        <v>43</v>
      </c>
      <c r="H3217" s="174" t="s">
        <v>4568</v>
      </c>
      <c r="I3217" s="33" t="s">
        <v>89</v>
      </c>
      <c r="J3217" s="174" t="s">
        <v>4805</v>
      </c>
      <c r="K3217" s="55" t="s">
        <v>25</v>
      </c>
      <c r="L3217" s="34" t="s">
        <v>4806</v>
      </c>
      <c r="M3217" s="33"/>
      <c r="N3217" s="34"/>
      <c r="O3217" s="33"/>
      <c r="P3217" s="34"/>
      <c r="Q3217" s="234"/>
      <c r="R3217" s="37"/>
      <c r="S3217" s="38"/>
      <c r="T3217" s="43"/>
      <c r="U3217" s="42"/>
      <c r="V3217" s="41">
        <f t="shared" si="111"/>
        <v>65</v>
      </c>
      <c r="W3217" s="13"/>
      <c r="X3217" s="15"/>
    </row>
    <row r="3218" spans="1:24" x14ac:dyDescent="0.45">
      <c r="A3218" s="895"/>
      <c r="B3218" s="26" t="s">
        <v>24</v>
      </c>
      <c r="C3218" s="232">
        <v>52</v>
      </c>
      <c r="D3218" s="89">
        <v>17</v>
      </c>
      <c r="E3218" s="29" t="str">
        <f t="shared" si="110"/>
        <v>015217</v>
      </c>
      <c r="F3218" s="30" t="s">
        <v>36</v>
      </c>
      <c r="G3218" s="33" t="s">
        <v>43</v>
      </c>
      <c r="H3218" s="174" t="s">
        <v>4568</v>
      </c>
      <c r="I3218" s="33" t="s">
        <v>91</v>
      </c>
      <c r="J3218" s="174" t="s">
        <v>4807</v>
      </c>
      <c r="K3218" s="55" t="s">
        <v>89</v>
      </c>
      <c r="L3218" s="34" t="s">
        <v>4808</v>
      </c>
      <c r="M3218" s="33"/>
      <c r="N3218" s="34"/>
      <c r="O3218" s="33"/>
      <c r="P3218" s="34"/>
      <c r="Q3218" s="234"/>
      <c r="R3218" s="37"/>
      <c r="S3218" s="38"/>
      <c r="T3218" s="43"/>
      <c r="U3218" s="42"/>
      <c r="V3218" s="41">
        <f t="shared" si="111"/>
        <v>82</v>
      </c>
      <c r="W3218" s="13"/>
      <c r="X3218" s="15"/>
    </row>
    <row r="3219" spans="1:24" x14ac:dyDescent="0.45">
      <c r="A3219" s="895"/>
      <c r="B3219" s="26" t="s">
        <v>24</v>
      </c>
      <c r="C3219" s="232">
        <v>52</v>
      </c>
      <c r="D3219" s="89">
        <v>17</v>
      </c>
      <c r="E3219" s="29" t="str">
        <f t="shared" si="110"/>
        <v>015217</v>
      </c>
      <c r="F3219" s="30" t="s">
        <v>36</v>
      </c>
      <c r="G3219" s="33" t="s">
        <v>43</v>
      </c>
      <c r="H3219" s="174" t="s">
        <v>4568</v>
      </c>
      <c r="I3219" s="33" t="s">
        <v>231</v>
      </c>
      <c r="J3219" s="174" t="s">
        <v>4809</v>
      </c>
      <c r="K3219" s="55" t="s">
        <v>91</v>
      </c>
      <c r="L3219" s="34" t="s">
        <v>4810</v>
      </c>
      <c r="M3219" s="33"/>
      <c r="N3219" s="34"/>
      <c r="O3219" s="33"/>
      <c r="P3219" s="34"/>
      <c r="Q3219" s="234"/>
      <c r="R3219" s="37"/>
      <c r="S3219" s="38"/>
      <c r="T3219" s="43"/>
      <c r="U3219" s="42"/>
      <c r="V3219" s="41">
        <f t="shared" si="111"/>
        <v>45</v>
      </c>
      <c r="W3219" s="13"/>
      <c r="X3219" s="15"/>
    </row>
    <row r="3220" spans="1:24" x14ac:dyDescent="0.45">
      <c r="A3220" s="895"/>
      <c r="B3220" s="26" t="s">
        <v>24</v>
      </c>
      <c r="C3220" s="232">
        <v>52</v>
      </c>
      <c r="D3220" s="89">
        <v>17</v>
      </c>
      <c r="E3220" s="29" t="str">
        <f t="shared" si="110"/>
        <v>015217</v>
      </c>
      <c r="F3220" s="30" t="s">
        <v>36</v>
      </c>
      <c r="G3220" s="33" t="s">
        <v>43</v>
      </c>
      <c r="H3220" s="174" t="s">
        <v>4568</v>
      </c>
      <c r="I3220" s="33" t="s">
        <v>233</v>
      </c>
      <c r="J3220" s="174" t="s">
        <v>4811</v>
      </c>
      <c r="K3220" s="33"/>
      <c r="L3220" s="34"/>
      <c r="M3220" s="33"/>
      <c r="N3220" s="34"/>
      <c r="O3220" s="33"/>
      <c r="P3220" s="34"/>
      <c r="Q3220" s="234"/>
      <c r="R3220" s="37"/>
      <c r="S3220" s="38"/>
      <c r="T3220" s="43"/>
      <c r="U3220" s="42"/>
      <c r="V3220" s="41">
        <f t="shared" si="111"/>
        <v>38</v>
      </c>
      <c r="W3220" s="13"/>
      <c r="X3220" s="15"/>
    </row>
    <row r="3221" spans="1:24" x14ac:dyDescent="0.45">
      <c r="A3221" s="895"/>
      <c r="B3221" s="26" t="s">
        <v>24</v>
      </c>
      <c r="C3221" s="232">
        <v>52</v>
      </c>
      <c r="D3221" s="89">
        <v>17</v>
      </c>
      <c r="E3221" s="29" t="str">
        <f t="shared" si="110"/>
        <v>015217</v>
      </c>
      <c r="F3221" s="30" t="s">
        <v>36</v>
      </c>
      <c r="G3221" s="33" t="s">
        <v>43</v>
      </c>
      <c r="H3221" s="174" t="s">
        <v>4568</v>
      </c>
      <c r="I3221" s="33" t="s">
        <v>235</v>
      </c>
      <c r="J3221" s="174" t="s">
        <v>4812</v>
      </c>
      <c r="K3221" s="33"/>
      <c r="L3221" s="34"/>
      <c r="M3221" s="33"/>
      <c r="N3221" s="34"/>
      <c r="O3221" s="33"/>
      <c r="P3221" s="34"/>
      <c r="Q3221" s="234"/>
      <c r="R3221" s="37"/>
      <c r="S3221" s="38"/>
      <c r="T3221" s="43"/>
      <c r="U3221" s="42"/>
      <c r="V3221" s="41">
        <f t="shared" si="111"/>
        <v>35</v>
      </c>
      <c r="W3221" s="13"/>
      <c r="X3221" s="15"/>
    </row>
    <row r="3222" spans="1:24" x14ac:dyDescent="0.45">
      <c r="A3222" s="895"/>
      <c r="B3222" s="26" t="s">
        <v>24</v>
      </c>
      <c r="C3222" s="232">
        <v>52</v>
      </c>
      <c r="D3222" s="89">
        <v>17</v>
      </c>
      <c r="E3222" s="29" t="str">
        <f t="shared" si="110"/>
        <v>015217</v>
      </c>
      <c r="F3222" s="30" t="s">
        <v>36</v>
      </c>
      <c r="G3222" s="33" t="s">
        <v>43</v>
      </c>
      <c r="H3222" s="174" t="s">
        <v>4568</v>
      </c>
      <c r="I3222" s="33" t="s">
        <v>237</v>
      </c>
      <c r="J3222" s="174" t="s">
        <v>4813</v>
      </c>
      <c r="K3222" s="33"/>
      <c r="L3222" s="34"/>
      <c r="M3222" s="33"/>
      <c r="N3222" s="34"/>
      <c r="O3222" s="33"/>
      <c r="P3222" s="34"/>
      <c r="Q3222" s="234"/>
      <c r="R3222" s="37"/>
      <c r="S3222" s="38"/>
      <c r="T3222" s="43"/>
      <c r="U3222" s="42"/>
      <c r="V3222" s="41">
        <f t="shared" si="111"/>
        <v>43</v>
      </c>
      <c r="W3222" s="13"/>
      <c r="X3222" s="15"/>
    </row>
    <row r="3223" spans="1:24" x14ac:dyDescent="0.45">
      <c r="A3223" s="895"/>
      <c r="B3223" s="26" t="s">
        <v>24</v>
      </c>
      <c r="C3223" s="232">
        <v>52</v>
      </c>
      <c r="D3223" s="89">
        <v>17</v>
      </c>
      <c r="E3223" s="29" t="str">
        <f t="shared" si="110"/>
        <v>015217</v>
      </c>
      <c r="F3223" s="30" t="s">
        <v>36</v>
      </c>
      <c r="G3223" s="33" t="s">
        <v>43</v>
      </c>
      <c r="H3223" s="174" t="s">
        <v>4568</v>
      </c>
      <c r="I3223" s="33" t="s">
        <v>239</v>
      </c>
      <c r="J3223" s="174" t="s">
        <v>4814</v>
      </c>
      <c r="K3223" s="33"/>
      <c r="L3223" s="34"/>
      <c r="M3223" s="33"/>
      <c r="N3223" s="34"/>
      <c r="O3223" s="33"/>
      <c r="P3223" s="34"/>
      <c r="Q3223" s="234"/>
      <c r="R3223" s="37"/>
      <c r="S3223" s="38"/>
      <c r="T3223" s="43"/>
      <c r="U3223" s="42"/>
      <c r="V3223" s="41">
        <f t="shared" si="111"/>
        <v>54</v>
      </c>
      <c r="W3223" s="13"/>
      <c r="X3223" s="15"/>
    </row>
    <row r="3224" spans="1:24" x14ac:dyDescent="0.45">
      <c r="A3224" s="895"/>
      <c r="B3224" s="26" t="s">
        <v>24</v>
      </c>
      <c r="C3224" s="232">
        <v>52</v>
      </c>
      <c r="D3224" s="89">
        <v>17</v>
      </c>
      <c r="E3224" s="29" t="str">
        <f t="shared" si="110"/>
        <v>015217</v>
      </c>
      <c r="F3224" s="30" t="s">
        <v>36</v>
      </c>
      <c r="G3224" s="33" t="s">
        <v>43</v>
      </c>
      <c r="H3224" s="174" t="s">
        <v>4568</v>
      </c>
      <c r="I3224" s="33" t="s">
        <v>241</v>
      </c>
      <c r="J3224" s="174" t="s">
        <v>4815</v>
      </c>
      <c r="K3224" s="33"/>
      <c r="L3224" s="34"/>
      <c r="M3224" s="33"/>
      <c r="N3224" s="34"/>
      <c r="O3224" s="33"/>
      <c r="P3224" s="34"/>
      <c r="Q3224" s="234"/>
      <c r="R3224" s="37"/>
      <c r="S3224" s="38"/>
      <c r="T3224" s="43"/>
      <c r="U3224" s="42"/>
      <c r="V3224" s="41">
        <f t="shared" si="111"/>
        <v>62</v>
      </c>
      <c r="W3224" s="13"/>
      <c r="X3224" s="15"/>
    </row>
    <row r="3225" spans="1:24" x14ac:dyDescent="0.45">
      <c r="A3225" s="895"/>
      <c r="B3225" s="26" t="s">
        <v>24</v>
      </c>
      <c r="C3225" s="232">
        <v>52</v>
      </c>
      <c r="D3225" s="89">
        <v>17</v>
      </c>
      <c r="E3225" s="29" t="str">
        <f t="shared" si="110"/>
        <v>015217</v>
      </c>
      <c r="F3225" s="30" t="s">
        <v>36</v>
      </c>
      <c r="G3225" s="33" t="s">
        <v>43</v>
      </c>
      <c r="H3225" s="174" t="s">
        <v>4568</v>
      </c>
      <c r="I3225" s="33" t="s">
        <v>243</v>
      </c>
      <c r="J3225" s="174" t="s">
        <v>4816</v>
      </c>
      <c r="K3225" s="33"/>
      <c r="L3225" s="34"/>
      <c r="M3225" s="33"/>
      <c r="N3225" s="34"/>
      <c r="O3225" s="33"/>
      <c r="P3225" s="34"/>
      <c r="Q3225" s="234"/>
      <c r="R3225" s="37"/>
      <c r="S3225" s="38"/>
      <c r="T3225" s="43"/>
      <c r="U3225" s="42"/>
      <c r="V3225" s="41">
        <f t="shared" si="111"/>
        <v>41</v>
      </c>
      <c r="W3225" s="13"/>
      <c r="X3225" s="15"/>
    </row>
    <row r="3226" spans="1:24" x14ac:dyDescent="0.45">
      <c r="A3226" s="895"/>
      <c r="B3226" s="26" t="s">
        <v>24</v>
      </c>
      <c r="C3226" s="232">
        <v>52</v>
      </c>
      <c r="D3226" s="89">
        <v>17</v>
      </c>
      <c r="E3226" s="29" t="str">
        <f t="shared" si="110"/>
        <v>015217</v>
      </c>
      <c r="F3226" s="30" t="s">
        <v>36</v>
      </c>
      <c r="G3226" s="33" t="s">
        <v>43</v>
      </c>
      <c r="H3226" s="174" t="s">
        <v>4568</v>
      </c>
      <c r="I3226" s="33" t="s">
        <v>245</v>
      </c>
      <c r="J3226" s="174" t="s">
        <v>4817</v>
      </c>
      <c r="K3226" s="33"/>
      <c r="L3226" s="34"/>
      <c r="M3226" s="33"/>
      <c r="N3226" s="34"/>
      <c r="O3226" s="33"/>
      <c r="P3226" s="34"/>
      <c r="Q3226" s="234"/>
      <c r="R3226" s="37"/>
      <c r="S3226" s="38"/>
      <c r="T3226" s="43"/>
      <c r="U3226" s="42"/>
      <c r="V3226" s="41">
        <f t="shared" si="111"/>
        <v>40</v>
      </c>
      <c r="W3226" s="13"/>
      <c r="X3226" s="15"/>
    </row>
    <row r="3227" spans="1:24" x14ac:dyDescent="0.45">
      <c r="A3227" s="895"/>
      <c r="B3227" s="26" t="s">
        <v>24</v>
      </c>
      <c r="C3227" s="232">
        <v>52</v>
      </c>
      <c r="D3227" s="89">
        <v>17</v>
      </c>
      <c r="E3227" s="29" t="str">
        <f t="shared" si="110"/>
        <v>015217</v>
      </c>
      <c r="F3227" s="30" t="s">
        <v>36</v>
      </c>
      <c r="G3227" s="33" t="s">
        <v>43</v>
      </c>
      <c r="H3227" s="174" t="s">
        <v>4568</v>
      </c>
      <c r="I3227" s="33" t="s">
        <v>247</v>
      </c>
      <c r="J3227" s="174" t="s">
        <v>4818</v>
      </c>
      <c r="K3227" s="33"/>
      <c r="L3227" s="34"/>
      <c r="M3227" s="33"/>
      <c r="N3227" s="34"/>
      <c r="O3227" s="33"/>
      <c r="P3227" s="34"/>
      <c r="Q3227" s="234"/>
      <c r="R3227" s="37"/>
      <c r="S3227" s="38"/>
      <c r="T3227" s="43"/>
      <c r="U3227" s="42"/>
      <c r="V3227" s="41">
        <f t="shared" si="111"/>
        <v>34</v>
      </c>
      <c r="W3227" s="13"/>
      <c r="X3227" s="15"/>
    </row>
    <row r="3228" spans="1:24" x14ac:dyDescent="0.45">
      <c r="A3228" s="895"/>
      <c r="B3228" s="26" t="s">
        <v>24</v>
      </c>
      <c r="C3228" s="232">
        <v>52</v>
      </c>
      <c r="D3228" s="89">
        <v>17</v>
      </c>
      <c r="E3228" s="29" t="str">
        <f t="shared" si="110"/>
        <v>015217</v>
      </c>
      <c r="F3228" s="30" t="s">
        <v>36</v>
      </c>
      <c r="G3228" s="33" t="s">
        <v>43</v>
      </c>
      <c r="H3228" s="174" t="s">
        <v>4568</v>
      </c>
      <c r="I3228" s="33" t="s">
        <v>249</v>
      </c>
      <c r="J3228" s="174" t="s">
        <v>4819</v>
      </c>
      <c r="K3228" s="33"/>
      <c r="L3228" s="34"/>
      <c r="M3228" s="33"/>
      <c r="N3228" s="34"/>
      <c r="O3228" s="33"/>
      <c r="P3228" s="34"/>
      <c r="Q3228" s="234"/>
      <c r="R3228" s="37"/>
      <c r="S3228" s="38"/>
      <c r="T3228" s="43"/>
      <c r="U3228" s="42"/>
      <c r="V3228" s="41">
        <f t="shared" si="111"/>
        <v>34</v>
      </c>
      <c r="W3228" s="13"/>
      <c r="X3228" s="15"/>
    </row>
    <row r="3229" spans="1:24" x14ac:dyDescent="0.45">
      <c r="A3229" s="895"/>
      <c r="B3229" s="26" t="s">
        <v>24</v>
      </c>
      <c r="C3229" s="232">
        <v>52</v>
      </c>
      <c r="D3229" s="89">
        <v>17</v>
      </c>
      <c r="E3229" s="29" t="str">
        <f t="shared" si="110"/>
        <v>015217</v>
      </c>
      <c r="F3229" s="30" t="s">
        <v>36</v>
      </c>
      <c r="G3229" s="33" t="s">
        <v>43</v>
      </c>
      <c r="H3229" s="174" t="s">
        <v>4568</v>
      </c>
      <c r="I3229" s="33" t="s">
        <v>447</v>
      </c>
      <c r="J3229" s="174" t="s">
        <v>4820</v>
      </c>
      <c r="K3229" s="33"/>
      <c r="L3229" s="34"/>
      <c r="M3229" s="33"/>
      <c r="N3229" s="34"/>
      <c r="O3229" s="33"/>
      <c r="P3229" s="34"/>
      <c r="Q3229" s="234"/>
      <c r="R3229" s="37"/>
      <c r="S3229" s="38"/>
      <c r="T3229" s="43"/>
      <c r="U3229" s="42"/>
      <c r="V3229" s="41">
        <f t="shared" si="111"/>
        <v>34</v>
      </c>
      <c r="W3229" s="13"/>
      <c r="X3229" s="15"/>
    </row>
    <row r="3230" spans="1:24" x14ac:dyDescent="0.45">
      <c r="A3230" s="895"/>
      <c r="B3230" s="26" t="s">
        <v>24</v>
      </c>
      <c r="C3230" s="232">
        <v>52</v>
      </c>
      <c r="D3230" s="89">
        <v>17</v>
      </c>
      <c r="E3230" s="29" t="str">
        <f t="shared" si="110"/>
        <v>015217</v>
      </c>
      <c r="F3230" s="30" t="s">
        <v>36</v>
      </c>
      <c r="G3230" s="33" t="s">
        <v>43</v>
      </c>
      <c r="H3230" s="174" t="s">
        <v>4568</v>
      </c>
      <c r="I3230" s="33" t="s">
        <v>451</v>
      </c>
      <c r="J3230" s="174" t="s">
        <v>4821</v>
      </c>
      <c r="K3230" s="33"/>
      <c r="L3230" s="34"/>
      <c r="M3230" s="33"/>
      <c r="N3230" s="34"/>
      <c r="O3230" s="33"/>
      <c r="P3230" s="34"/>
      <c r="Q3230" s="234"/>
      <c r="R3230" s="37"/>
      <c r="S3230" s="38"/>
      <c r="T3230" s="43"/>
      <c r="U3230" s="42"/>
      <c r="V3230" s="41">
        <f t="shared" si="111"/>
        <v>40</v>
      </c>
      <c r="W3230" s="13"/>
      <c r="X3230" s="15"/>
    </row>
    <row r="3231" spans="1:24" x14ac:dyDescent="0.45">
      <c r="A3231" s="895"/>
      <c r="B3231" s="26" t="s">
        <v>24</v>
      </c>
      <c r="C3231" s="232">
        <v>52</v>
      </c>
      <c r="D3231" s="89">
        <v>17</v>
      </c>
      <c r="E3231" s="29" t="str">
        <f t="shared" si="110"/>
        <v>015217</v>
      </c>
      <c r="F3231" s="30" t="s">
        <v>36</v>
      </c>
      <c r="G3231" s="33" t="s">
        <v>43</v>
      </c>
      <c r="H3231" s="174" t="s">
        <v>4568</v>
      </c>
      <c r="I3231" s="33" t="s">
        <v>455</v>
      </c>
      <c r="J3231" s="174" t="s">
        <v>4822</v>
      </c>
      <c r="K3231" s="33"/>
      <c r="L3231" s="34"/>
      <c r="M3231" s="33"/>
      <c r="N3231" s="34"/>
      <c r="O3231" s="33"/>
      <c r="P3231" s="34"/>
      <c r="Q3231" s="234"/>
      <c r="R3231" s="37"/>
      <c r="S3231" s="38"/>
      <c r="T3231" s="43"/>
      <c r="U3231" s="42"/>
      <c r="V3231" s="41">
        <f t="shared" si="111"/>
        <v>38</v>
      </c>
      <c r="W3231" s="13"/>
      <c r="X3231" s="15"/>
    </row>
    <row r="3232" spans="1:24" x14ac:dyDescent="0.45">
      <c r="A3232" s="895"/>
      <c r="B3232" s="26" t="s">
        <v>24</v>
      </c>
      <c r="C3232" s="232">
        <v>52</v>
      </c>
      <c r="D3232" s="89">
        <v>17</v>
      </c>
      <c r="E3232" s="29" t="str">
        <f t="shared" si="110"/>
        <v>015217</v>
      </c>
      <c r="F3232" s="30" t="s">
        <v>36</v>
      </c>
      <c r="G3232" s="33" t="s">
        <v>43</v>
      </c>
      <c r="H3232" s="174" t="s">
        <v>4568</v>
      </c>
      <c r="I3232" s="33" t="s">
        <v>459</v>
      </c>
      <c r="J3232" s="174" t="s">
        <v>4823</v>
      </c>
      <c r="K3232" s="33"/>
      <c r="L3232" s="34"/>
      <c r="M3232" s="33"/>
      <c r="N3232" s="34"/>
      <c r="O3232" s="33"/>
      <c r="P3232" s="34"/>
      <c r="Q3232" s="234"/>
      <c r="R3232" s="37"/>
      <c r="S3232" s="38"/>
      <c r="T3232" s="43"/>
      <c r="U3232" s="42"/>
      <c r="V3232" s="41">
        <f t="shared" si="111"/>
        <v>36</v>
      </c>
      <c r="W3232" s="13"/>
      <c r="X3232" s="15"/>
    </row>
    <row r="3233" spans="1:24" x14ac:dyDescent="0.45">
      <c r="A3233" s="895"/>
      <c r="B3233" s="26" t="s">
        <v>24</v>
      </c>
      <c r="C3233" s="232">
        <v>52</v>
      </c>
      <c r="D3233" s="89">
        <v>17</v>
      </c>
      <c r="E3233" s="29" t="str">
        <f t="shared" si="110"/>
        <v>015217</v>
      </c>
      <c r="F3233" s="30" t="s">
        <v>36</v>
      </c>
      <c r="G3233" s="33" t="s">
        <v>43</v>
      </c>
      <c r="H3233" s="174" t="s">
        <v>4568</v>
      </c>
      <c r="I3233" s="33" t="s">
        <v>463</v>
      </c>
      <c r="J3233" s="174" t="s">
        <v>4824</v>
      </c>
      <c r="K3233" s="33"/>
      <c r="L3233" s="34"/>
      <c r="M3233" s="33"/>
      <c r="N3233" s="34"/>
      <c r="O3233" s="33"/>
      <c r="P3233" s="34"/>
      <c r="Q3233" s="234"/>
      <c r="R3233" s="37"/>
      <c r="S3233" s="38"/>
      <c r="T3233" s="43"/>
      <c r="U3233" s="42"/>
      <c r="V3233" s="41">
        <f t="shared" si="111"/>
        <v>41</v>
      </c>
      <c r="W3233" s="13"/>
      <c r="X3233" s="15"/>
    </row>
    <row r="3234" spans="1:24" x14ac:dyDescent="0.45">
      <c r="A3234" s="895"/>
      <c r="B3234" s="26" t="s">
        <v>24</v>
      </c>
      <c r="C3234" s="232">
        <v>52</v>
      </c>
      <c r="D3234" s="89">
        <v>17</v>
      </c>
      <c r="E3234" s="29" t="str">
        <f t="shared" si="110"/>
        <v>015217</v>
      </c>
      <c r="F3234" s="30" t="s">
        <v>36</v>
      </c>
      <c r="G3234" s="33" t="s">
        <v>43</v>
      </c>
      <c r="H3234" s="174" t="s">
        <v>4568</v>
      </c>
      <c r="I3234" s="33" t="s">
        <v>466</v>
      </c>
      <c r="J3234" s="174" t="s">
        <v>4825</v>
      </c>
      <c r="K3234" s="33"/>
      <c r="L3234" s="34"/>
      <c r="M3234" s="33"/>
      <c r="N3234" s="34"/>
      <c r="O3234" s="33"/>
      <c r="P3234" s="34"/>
      <c r="Q3234" s="234"/>
      <c r="R3234" s="37"/>
      <c r="S3234" s="38"/>
      <c r="T3234" s="43"/>
      <c r="U3234" s="42"/>
      <c r="V3234" s="41">
        <f t="shared" si="111"/>
        <v>43</v>
      </c>
      <c r="W3234" s="13"/>
      <c r="X3234" s="15"/>
    </row>
    <row r="3235" spans="1:24" x14ac:dyDescent="0.45">
      <c r="A3235" s="895"/>
      <c r="B3235" s="26" t="s">
        <v>24</v>
      </c>
      <c r="C3235" s="232">
        <v>52</v>
      </c>
      <c r="D3235" s="89">
        <v>17</v>
      </c>
      <c r="E3235" s="29" t="str">
        <f t="shared" si="110"/>
        <v>015217</v>
      </c>
      <c r="F3235" s="30" t="s">
        <v>36</v>
      </c>
      <c r="G3235" s="33" t="s">
        <v>43</v>
      </c>
      <c r="H3235" s="174" t="s">
        <v>4568</v>
      </c>
      <c r="I3235" s="33" t="s">
        <v>469</v>
      </c>
      <c r="J3235" s="174" t="s">
        <v>4826</v>
      </c>
      <c r="K3235" s="33"/>
      <c r="L3235" s="34"/>
      <c r="M3235" s="33"/>
      <c r="N3235" s="34"/>
      <c r="O3235" s="33"/>
      <c r="P3235" s="34"/>
      <c r="Q3235" s="234"/>
      <c r="R3235" s="37"/>
      <c r="S3235" s="38"/>
      <c r="T3235" s="43"/>
      <c r="U3235" s="42"/>
      <c r="V3235" s="41">
        <f t="shared" si="111"/>
        <v>44</v>
      </c>
      <c r="W3235" s="13"/>
      <c r="X3235" s="15"/>
    </row>
    <row r="3236" spans="1:24" x14ac:dyDescent="0.45">
      <c r="A3236" s="895"/>
      <c r="B3236" s="26" t="s">
        <v>24</v>
      </c>
      <c r="C3236" s="232">
        <v>52</v>
      </c>
      <c r="D3236" s="89">
        <v>17</v>
      </c>
      <c r="E3236" s="29" t="str">
        <f t="shared" si="110"/>
        <v>015217</v>
      </c>
      <c r="F3236" s="30" t="s">
        <v>36</v>
      </c>
      <c r="G3236" s="33" t="s">
        <v>43</v>
      </c>
      <c r="H3236" s="174" t="s">
        <v>4568</v>
      </c>
      <c r="I3236" s="33" t="s">
        <v>472</v>
      </c>
      <c r="J3236" s="174" t="s">
        <v>4827</v>
      </c>
      <c r="K3236" s="33"/>
      <c r="L3236" s="34"/>
      <c r="M3236" s="33"/>
      <c r="N3236" s="34"/>
      <c r="O3236" s="33"/>
      <c r="P3236" s="34"/>
      <c r="Q3236" s="234"/>
      <c r="R3236" s="37"/>
      <c r="S3236" s="38"/>
      <c r="T3236" s="43"/>
      <c r="U3236" s="42"/>
      <c r="V3236" s="41">
        <f t="shared" si="111"/>
        <v>65</v>
      </c>
      <c r="W3236" s="13"/>
      <c r="X3236" s="15"/>
    </row>
    <row r="3237" spans="1:24" x14ac:dyDescent="0.45">
      <c r="A3237" s="895"/>
      <c r="B3237" s="26" t="s">
        <v>24</v>
      </c>
      <c r="C3237" s="232">
        <v>52</v>
      </c>
      <c r="D3237" s="89">
        <v>17</v>
      </c>
      <c r="E3237" s="29" t="str">
        <f t="shared" si="110"/>
        <v>015217</v>
      </c>
      <c r="F3237" s="30" t="s">
        <v>36</v>
      </c>
      <c r="G3237" s="33" t="s">
        <v>43</v>
      </c>
      <c r="H3237" s="174" t="s">
        <v>4568</v>
      </c>
      <c r="I3237" s="33" t="s">
        <v>475</v>
      </c>
      <c r="J3237" s="174" t="s">
        <v>4828</v>
      </c>
      <c r="K3237" s="33"/>
      <c r="L3237" s="34"/>
      <c r="M3237" s="33"/>
      <c r="N3237" s="34"/>
      <c r="O3237" s="33"/>
      <c r="P3237" s="34"/>
      <c r="Q3237" s="234"/>
      <c r="R3237" s="37"/>
      <c r="S3237" s="38"/>
      <c r="T3237" s="43"/>
      <c r="U3237" s="42"/>
      <c r="V3237" s="41">
        <f t="shared" si="111"/>
        <v>41</v>
      </c>
      <c r="W3237" s="13"/>
      <c r="X3237" s="15"/>
    </row>
    <row r="3238" spans="1:24" x14ac:dyDescent="0.45">
      <c r="A3238" s="895"/>
      <c r="B3238" s="26" t="s">
        <v>24</v>
      </c>
      <c r="C3238" s="232">
        <v>52</v>
      </c>
      <c r="D3238" s="89">
        <v>17</v>
      </c>
      <c r="E3238" s="29" t="str">
        <f t="shared" si="110"/>
        <v>015217</v>
      </c>
      <c r="F3238" s="30" t="s">
        <v>36</v>
      </c>
      <c r="G3238" s="33" t="s">
        <v>43</v>
      </c>
      <c r="H3238" s="174" t="s">
        <v>4568</v>
      </c>
      <c r="I3238" s="33" t="s">
        <v>478</v>
      </c>
      <c r="J3238" s="174" t="s">
        <v>4829</v>
      </c>
      <c r="K3238" s="33"/>
      <c r="L3238" s="34"/>
      <c r="M3238" s="33"/>
      <c r="N3238" s="34"/>
      <c r="O3238" s="33"/>
      <c r="P3238" s="34"/>
      <c r="Q3238" s="234"/>
      <c r="R3238" s="37"/>
      <c r="S3238" s="38"/>
      <c r="T3238" s="43"/>
      <c r="U3238" s="42"/>
      <c r="V3238" s="41">
        <f t="shared" si="111"/>
        <v>45</v>
      </c>
      <c r="W3238" s="13"/>
      <c r="X3238" s="15"/>
    </row>
    <row r="3239" spans="1:24" x14ac:dyDescent="0.45">
      <c r="A3239" s="895"/>
      <c r="B3239" s="26" t="s">
        <v>24</v>
      </c>
      <c r="C3239" s="232">
        <v>52</v>
      </c>
      <c r="D3239" s="89">
        <v>17</v>
      </c>
      <c r="E3239" s="29" t="str">
        <f t="shared" si="110"/>
        <v>015217</v>
      </c>
      <c r="F3239" s="30" t="s">
        <v>36</v>
      </c>
      <c r="G3239" s="33" t="s">
        <v>43</v>
      </c>
      <c r="H3239" s="174" t="s">
        <v>4568</v>
      </c>
      <c r="I3239" s="33" t="s">
        <v>481</v>
      </c>
      <c r="J3239" s="174" t="s">
        <v>4830</v>
      </c>
      <c r="K3239" s="33"/>
      <c r="L3239" s="34"/>
      <c r="M3239" s="33"/>
      <c r="N3239" s="34"/>
      <c r="O3239" s="33"/>
      <c r="P3239" s="34"/>
      <c r="Q3239" s="234"/>
      <c r="R3239" s="37"/>
      <c r="S3239" s="38"/>
      <c r="T3239" s="43"/>
      <c r="U3239" s="42"/>
      <c r="V3239" s="41">
        <f t="shared" si="111"/>
        <v>49</v>
      </c>
      <c r="W3239" s="13"/>
      <c r="X3239" s="15"/>
    </row>
    <row r="3240" spans="1:24" x14ac:dyDescent="0.45">
      <c r="A3240" s="895"/>
      <c r="B3240" s="26" t="s">
        <v>24</v>
      </c>
      <c r="C3240" s="232">
        <v>52</v>
      </c>
      <c r="D3240" s="89">
        <v>17</v>
      </c>
      <c r="E3240" s="29" t="str">
        <f t="shared" si="110"/>
        <v>015217</v>
      </c>
      <c r="F3240" s="30" t="s">
        <v>36</v>
      </c>
      <c r="G3240" s="33" t="s">
        <v>43</v>
      </c>
      <c r="H3240" s="174" t="s">
        <v>4568</v>
      </c>
      <c r="I3240" s="33" t="s">
        <v>484</v>
      </c>
      <c r="J3240" s="174" t="s">
        <v>4831</v>
      </c>
      <c r="K3240" s="33"/>
      <c r="L3240" s="34"/>
      <c r="M3240" s="33"/>
      <c r="N3240" s="34"/>
      <c r="O3240" s="33"/>
      <c r="P3240" s="34"/>
      <c r="Q3240" s="234"/>
      <c r="R3240" s="37"/>
      <c r="S3240" s="38"/>
      <c r="T3240" s="43"/>
      <c r="U3240" s="42"/>
      <c r="V3240" s="41">
        <f t="shared" si="111"/>
        <v>53</v>
      </c>
      <c r="W3240" s="13"/>
      <c r="X3240" s="15"/>
    </row>
    <row r="3241" spans="1:24" x14ac:dyDescent="0.45">
      <c r="A3241" s="895"/>
      <c r="B3241" s="26" t="s">
        <v>24</v>
      </c>
      <c r="C3241" s="232">
        <v>52</v>
      </c>
      <c r="D3241" s="89">
        <v>17</v>
      </c>
      <c r="E3241" s="29" t="str">
        <f t="shared" si="110"/>
        <v>015217</v>
      </c>
      <c r="F3241" s="30" t="s">
        <v>36</v>
      </c>
      <c r="G3241" s="33" t="s">
        <v>43</v>
      </c>
      <c r="H3241" s="174" t="s">
        <v>4568</v>
      </c>
      <c r="I3241" s="33" t="s">
        <v>486</v>
      </c>
      <c r="J3241" s="174" t="s">
        <v>4832</v>
      </c>
      <c r="K3241" s="33"/>
      <c r="L3241" s="34"/>
      <c r="M3241" s="33"/>
      <c r="N3241" s="34"/>
      <c r="O3241" s="33"/>
      <c r="P3241" s="34"/>
      <c r="Q3241" s="234"/>
      <c r="R3241" s="37"/>
      <c r="S3241" s="38"/>
      <c r="T3241" s="43"/>
      <c r="U3241" s="42"/>
      <c r="V3241" s="41">
        <f t="shared" si="111"/>
        <v>45</v>
      </c>
      <c r="W3241" s="13"/>
      <c r="X3241" s="15"/>
    </row>
    <row r="3242" spans="1:24" x14ac:dyDescent="0.45">
      <c r="A3242" s="895"/>
      <c r="B3242" s="26" t="s">
        <v>24</v>
      </c>
      <c r="C3242" s="232">
        <v>52</v>
      </c>
      <c r="D3242" s="89">
        <v>17</v>
      </c>
      <c r="E3242" s="29" t="str">
        <f t="shared" si="110"/>
        <v>015217</v>
      </c>
      <c r="F3242" s="30" t="s">
        <v>36</v>
      </c>
      <c r="G3242" s="33" t="s">
        <v>43</v>
      </c>
      <c r="H3242" s="174" t="s">
        <v>4568</v>
      </c>
      <c r="I3242" s="33" t="s">
        <v>488</v>
      </c>
      <c r="J3242" s="174" t="s">
        <v>4833</v>
      </c>
      <c r="K3242" s="33"/>
      <c r="L3242" s="34"/>
      <c r="M3242" s="33"/>
      <c r="N3242" s="34"/>
      <c r="O3242" s="33"/>
      <c r="P3242" s="34"/>
      <c r="Q3242" s="234"/>
      <c r="R3242" s="37"/>
      <c r="S3242" s="38"/>
      <c r="T3242" s="43"/>
      <c r="U3242" s="42"/>
      <c r="V3242" s="41">
        <f t="shared" si="111"/>
        <v>46</v>
      </c>
      <c r="W3242" s="13"/>
      <c r="X3242" s="15"/>
    </row>
    <row r="3243" spans="1:24" x14ac:dyDescent="0.45">
      <c r="A3243" s="895"/>
      <c r="B3243" s="26" t="s">
        <v>24</v>
      </c>
      <c r="C3243" s="232">
        <v>52</v>
      </c>
      <c r="D3243" s="89">
        <v>17</v>
      </c>
      <c r="E3243" s="29" t="str">
        <f t="shared" si="110"/>
        <v>015217</v>
      </c>
      <c r="F3243" s="30" t="s">
        <v>36</v>
      </c>
      <c r="G3243" s="33" t="s">
        <v>43</v>
      </c>
      <c r="H3243" s="174" t="s">
        <v>4568</v>
      </c>
      <c r="I3243" s="33" t="s">
        <v>490</v>
      </c>
      <c r="J3243" s="174" t="s">
        <v>4834</v>
      </c>
      <c r="K3243" s="33"/>
      <c r="L3243" s="34"/>
      <c r="M3243" s="33"/>
      <c r="N3243" s="34"/>
      <c r="O3243" s="33"/>
      <c r="P3243" s="34"/>
      <c r="Q3243" s="234"/>
      <c r="R3243" s="37"/>
      <c r="S3243" s="38"/>
      <c r="T3243" s="43"/>
      <c r="U3243" s="42"/>
      <c r="V3243" s="41">
        <f t="shared" si="111"/>
        <v>41</v>
      </c>
      <c r="W3243" s="13"/>
      <c r="X3243" s="15"/>
    </row>
    <row r="3244" spans="1:24" x14ac:dyDescent="0.45">
      <c r="A3244" s="895"/>
      <c r="B3244" s="26" t="s">
        <v>24</v>
      </c>
      <c r="C3244" s="232">
        <v>52</v>
      </c>
      <c r="D3244" s="89">
        <v>17</v>
      </c>
      <c r="E3244" s="29" t="str">
        <f t="shared" si="110"/>
        <v>015217</v>
      </c>
      <c r="F3244" s="30" t="s">
        <v>36</v>
      </c>
      <c r="G3244" s="33" t="s">
        <v>43</v>
      </c>
      <c r="H3244" s="174" t="s">
        <v>4568</v>
      </c>
      <c r="I3244" s="33" t="s">
        <v>492</v>
      </c>
      <c r="J3244" s="174" t="s">
        <v>4835</v>
      </c>
      <c r="K3244" s="33"/>
      <c r="L3244" s="34"/>
      <c r="M3244" s="33"/>
      <c r="N3244" s="34"/>
      <c r="O3244" s="33"/>
      <c r="P3244" s="34"/>
      <c r="Q3244" s="234"/>
      <c r="R3244" s="37"/>
      <c r="S3244" s="38"/>
      <c r="T3244" s="43"/>
      <c r="U3244" s="42"/>
      <c r="V3244" s="41">
        <f t="shared" si="111"/>
        <v>42</v>
      </c>
      <c r="W3244" s="13"/>
      <c r="X3244" s="15"/>
    </row>
    <row r="3245" spans="1:24" x14ac:dyDescent="0.45">
      <c r="A3245" s="895"/>
      <c r="B3245" s="26" t="s">
        <v>24</v>
      </c>
      <c r="C3245" s="232">
        <v>52</v>
      </c>
      <c r="D3245" s="89">
        <v>17</v>
      </c>
      <c r="E3245" s="29" t="str">
        <f t="shared" si="110"/>
        <v>015217</v>
      </c>
      <c r="F3245" s="30" t="s">
        <v>36</v>
      </c>
      <c r="G3245" s="33" t="s">
        <v>43</v>
      </c>
      <c r="H3245" s="174" t="s">
        <v>4568</v>
      </c>
      <c r="I3245" s="33" t="s">
        <v>494</v>
      </c>
      <c r="J3245" s="174" t="s">
        <v>4836</v>
      </c>
      <c r="K3245" s="33"/>
      <c r="L3245" s="34"/>
      <c r="M3245" s="33"/>
      <c r="N3245" s="34"/>
      <c r="O3245" s="33"/>
      <c r="P3245" s="34"/>
      <c r="Q3245" s="234"/>
      <c r="R3245" s="37"/>
      <c r="S3245" s="38"/>
      <c r="T3245" s="43"/>
      <c r="U3245" s="42"/>
      <c r="V3245" s="41">
        <f t="shared" si="111"/>
        <v>42</v>
      </c>
      <c r="W3245" s="13"/>
      <c r="X3245" s="15"/>
    </row>
    <row r="3246" spans="1:24" x14ac:dyDescent="0.45">
      <c r="A3246" s="895"/>
      <c r="B3246" s="26" t="s">
        <v>24</v>
      </c>
      <c r="C3246" s="232">
        <v>52</v>
      </c>
      <c r="D3246" s="89">
        <v>17</v>
      </c>
      <c r="E3246" s="29" t="str">
        <f t="shared" si="110"/>
        <v>015217</v>
      </c>
      <c r="F3246" s="30" t="s">
        <v>36</v>
      </c>
      <c r="G3246" s="33" t="s">
        <v>43</v>
      </c>
      <c r="H3246" s="174" t="s">
        <v>4568</v>
      </c>
      <c r="I3246" s="33" t="s">
        <v>496</v>
      </c>
      <c r="J3246" s="174" t="s">
        <v>4837</v>
      </c>
      <c r="K3246" s="33"/>
      <c r="L3246" s="34"/>
      <c r="M3246" s="33"/>
      <c r="N3246" s="34"/>
      <c r="O3246" s="33"/>
      <c r="P3246" s="34"/>
      <c r="Q3246" s="234"/>
      <c r="R3246" s="37"/>
      <c r="S3246" s="38"/>
      <c r="T3246" s="43"/>
      <c r="U3246" s="42"/>
      <c r="V3246" s="41">
        <f t="shared" si="111"/>
        <v>35</v>
      </c>
      <c r="W3246" s="13"/>
      <c r="X3246" s="15"/>
    </row>
    <row r="3247" spans="1:24" x14ac:dyDescent="0.45">
      <c r="A3247" s="895"/>
      <c r="B3247" s="26" t="s">
        <v>24</v>
      </c>
      <c r="C3247" s="232">
        <v>52</v>
      </c>
      <c r="D3247" s="89">
        <v>17</v>
      </c>
      <c r="E3247" s="29" t="str">
        <f t="shared" si="110"/>
        <v>015217</v>
      </c>
      <c r="F3247" s="30" t="s">
        <v>36</v>
      </c>
      <c r="G3247" s="33" t="s">
        <v>43</v>
      </c>
      <c r="H3247" s="174" t="s">
        <v>4568</v>
      </c>
      <c r="I3247" s="33" t="s">
        <v>498</v>
      </c>
      <c r="J3247" s="174" t="s">
        <v>4838</v>
      </c>
      <c r="K3247" s="33"/>
      <c r="L3247" s="34"/>
      <c r="M3247" s="33"/>
      <c r="N3247" s="34"/>
      <c r="O3247" s="33"/>
      <c r="P3247" s="34"/>
      <c r="Q3247" s="234"/>
      <c r="R3247" s="37"/>
      <c r="S3247" s="38"/>
      <c r="T3247" s="43"/>
      <c r="U3247" s="42"/>
      <c r="V3247" s="41">
        <f t="shared" si="111"/>
        <v>47</v>
      </c>
      <c r="W3247" s="13"/>
      <c r="X3247" s="15"/>
    </row>
    <row r="3248" spans="1:24" x14ac:dyDescent="0.45">
      <c r="A3248" s="895"/>
      <c r="B3248" s="26" t="s">
        <v>24</v>
      </c>
      <c r="C3248" s="232">
        <v>52</v>
      </c>
      <c r="D3248" s="89">
        <v>17</v>
      </c>
      <c r="E3248" s="29" t="str">
        <f t="shared" si="110"/>
        <v>015217</v>
      </c>
      <c r="F3248" s="30" t="s">
        <v>36</v>
      </c>
      <c r="G3248" s="33" t="s">
        <v>43</v>
      </c>
      <c r="H3248" s="174" t="s">
        <v>4568</v>
      </c>
      <c r="I3248" s="33" t="s">
        <v>500</v>
      </c>
      <c r="J3248" s="174" t="s">
        <v>4839</v>
      </c>
      <c r="K3248" s="33"/>
      <c r="L3248" s="34"/>
      <c r="M3248" s="33"/>
      <c r="N3248" s="34"/>
      <c r="O3248" s="33"/>
      <c r="P3248" s="34"/>
      <c r="Q3248" s="234"/>
      <c r="R3248" s="37"/>
      <c r="S3248" s="38"/>
      <c r="T3248" s="43"/>
      <c r="U3248" s="42"/>
      <c r="V3248" s="41">
        <f t="shared" si="111"/>
        <v>45</v>
      </c>
      <c r="W3248" s="13"/>
      <c r="X3248" s="15"/>
    </row>
    <row r="3249" spans="1:24" x14ac:dyDescent="0.45">
      <c r="A3249" s="895"/>
      <c r="B3249" s="26" t="s">
        <v>24</v>
      </c>
      <c r="C3249" s="232">
        <v>52</v>
      </c>
      <c r="D3249" s="89">
        <v>17</v>
      </c>
      <c r="E3249" s="29" t="str">
        <f t="shared" si="110"/>
        <v>015217</v>
      </c>
      <c r="F3249" s="30" t="s">
        <v>36</v>
      </c>
      <c r="G3249" s="33" t="s">
        <v>43</v>
      </c>
      <c r="H3249" s="174" t="s">
        <v>4568</v>
      </c>
      <c r="I3249" s="33" t="s">
        <v>502</v>
      </c>
      <c r="J3249" s="174" t="s">
        <v>4840</v>
      </c>
      <c r="K3249" s="33"/>
      <c r="L3249" s="34"/>
      <c r="M3249" s="33"/>
      <c r="N3249" s="34"/>
      <c r="O3249" s="33"/>
      <c r="P3249" s="34"/>
      <c r="Q3249" s="234"/>
      <c r="R3249" s="37"/>
      <c r="S3249" s="38"/>
      <c r="T3249" s="43"/>
      <c r="U3249" s="42"/>
      <c r="V3249" s="41">
        <f t="shared" si="111"/>
        <v>35</v>
      </c>
      <c r="W3249" s="13"/>
      <c r="X3249" s="15"/>
    </row>
    <row r="3250" spans="1:24" x14ac:dyDescent="0.45">
      <c r="A3250" s="895"/>
      <c r="B3250" s="26" t="s">
        <v>24</v>
      </c>
      <c r="C3250" s="232">
        <v>52</v>
      </c>
      <c r="D3250" s="89">
        <v>17</v>
      </c>
      <c r="E3250" s="29" t="str">
        <f t="shared" ref="E3250:E3313" si="112">B3250&amp;C3250&amp;D3250</f>
        <v>015217</v>
      </c>
      <c r="F3250" s="30" t="s">
        <v>36</v>
      </c>
      <c r="G3250" s="33" t="s">
        <v>43</v>
      </c>
      <c r="H3250" s="174" t="s">
        <v>4568</v>
      </c>
      <c r="I3250" s="33" t="s">
        <v>504</v>
      </c>
      <c r="J3250" s="174" t="s">
        <v>4841</v>
      </c>
      <c r="K3250" s="33"/>
      <c r="L3250" s="34"/>
      <c r="M3250" s="33"/>
      <c r="N3250" s="34"/>
      <c r="O3250" s="33"/>
      <c r="P3250" s="34"/>
      <c r="Q3250" s="234"/>
      <c r="R3250" s="37"/>
      <c r="S3250" s="38"/>
      <c r="T3250" s="43"/>
      <c r="U3250" s="42"/>
      <c r="V3250" s="41"/>
      <c r="W3250" s="13"/>
      <c r="X3250" s="15"/>
    </row>
    <row r="3251" spans="1:24" x14ac:dyDescent="0.45">
      <c r="A3251" s="895"/>
      <c r="B3251" s="26" t="s">
        <v>24</v>
      </c>
      <c r="C3251" s="232">
        <v>52</v>
      </c>
      <c r="D3251" s="89">
        <v>17</v>
      </c>
      <c r="E3251" s="29" t="str">
        <f t="shared" si="112"/>
        <v>015217</v>
      </c>
      <c r="F3251" s="30" t="s">
        <v>36</v>
      </c>
      <c r="G3251" s="33" t="s">
        <v>43</v>
      </c>
      <c r="H3251" s="174" t="s">
        <v>4568</v>
      </c>
      <c r="I3251" s="33" t="s">
        <v>512</v>
      </c>
      <c r="J3251" s="174" t="s">
        <v>4842</v>
      </c>
      <c r="K3251" s="33"/>
      <c r="L3251" s="34"/>
      <c r="M3251" s="33"/>
      <c r="N3251" s="34"/>
      <c r="O3251" s="33"/>
      <c r="P3251" s="34"/>
      <c r="Q3251" s="234"/>
      <c r="R3251" s="37"/>
      <c r="S3251" s="38"/>
      <c r="T3251" s="43"/>
      <c r="U3251" s="42"/>
      <c r="V3251" s="41"/>
      <c r="W3251" s="13"/>
      <c r="X3251" s="15"/>
    </row>
    <row r="3252" spans="1:24" x14ac:dyDescent="0.45">
      <c r="A3252" s="895"/>
      <c r="B3252" s="26" t="s">
        <v>24</v>
      </c>
      <c r="C3252" s="232">
        <v>52</v>
      </c>
      <c r="D3252" s="89">
        <v>17</v>
      </c>
      <c r="E3252" s="29" t="str">
        <f t="shared" si="112"/>
        <v>015217</v>
      </c>
      <c r="F3252" s="30" t="s">
        <v>36</v>
      </c>
      <c r="G3252" s="33" t="s">
        <v>43</v>
      </c>
      <c r="H3252" s="174" t="s">
        <v>4568</v>
      </c>
      <c r="I3252" s="33" t="s">
        <v>514</v>
      </c>
      <c r="J3252" s="174" t="s">
        <v>4843</v>
      </c>
      <c r="K3252" s="33"/>
      <c r="L3252" s="34"/>
      <c r="M3252" s="33"/>
      <c r="N3252" s="34"/>
      <c r="O3252" s="33"/>
      <c r="P3252" s="34"/>
      <c r="Q3252" s="234"/>
      <c r="R3252" s="37"/>
      <c r="S3252" s="38"/>
      <c r="T3252" s="43"/>
      <c r="U3252" s="42"/>
      <c r="V3252" s="41"/>
      <c r="W3252" s="13"/>
      <c r="X3252" s="15"/>
    </row>
    <row r="3253" spans="1:24" x14ac:dyDescent="0.45">
      <c r="A3253" s="895"/>
      <c r="B3253" s="26" t="s">
        <v>24</v>
      </c>
      <c r="C3253" s="232">
        <v>52</v>
      </c>
      <c r="D3253" s="89">
        <v>17</v>
      </c>
      <c r="E3253" s="29" t="str">
        <f t="shared" si="112"/>
        <v>015217</v>
      </c>
      <c r="F3253" s="30" t="s">
        <v>36</v>
      </c>
      <c r="G3253" s="33" t="s">
        <v>43</v>
      </c>
      <c r="H3253" s="174" t="s">
        <v>4568</v>
      </c>
      <c r="I3253" s="33" t="s">
        <v>516</v>
      </c>
      <c r="J3253" s="174" t="s">
        <v>4844</v>
      </c>
      <c r="K3253" s="33"/>
      <c r="L3253" s="34"/>
      <c r="M3253" s="33"/>
      <c r="N3253" s="34"/>
      <c r="O3253" s="33"/>
      <c r="P3253" s="34"/>
      <c r="Q3253" s="234"/>
      <c r="R3253" s="37"/>
      <c r="S3253" s="38"/>
      <c r="T3253" s="43"/>
      <c r="U3253" s="42"/>
      <c r="V3253" s="41"/>
      <c r="W3253" s="13"/>
      <c r="X3253" s="15"/>
    </row>
    <row r="3254" spans="1:24" x14ac:dyDescent="0.45">
      <c r="A3254" s="895"/>
      <c r="B3254" s="26" t="s">
        <v>24</v>
      </c>
      <c r="C3254" s="232">
        <v>52</v>
      </c>
      <c r="D3254" s="89">
        <v>17</v>
      </c>
      <c r="E3254" s="29" t="str">
        <f t="shared" si="112"/>
        <v>015217</v>
      </c>
      <c r="F3254" s="30" t="s">
        <v>36</v>
      </c>
      <c r="G3254" s="33" t="s">
        <v>43</v>
      </c>
      <c r="H3254" s="174" t="s">
        <v>4568</v>
      </c>
      <c r="I3254" s="33" t="s">
        <v>518</v>
      </c>
      <c r="J3254" s="174" t="s">
        <v>4845</v>
      </c>
      <c r="K3254" s="33"/>
      <c r="L3254" s="34"/>
      <c r="M3254" s="33"/>
      <c r="N3254" s="34"/>
      <c r="O3254" s="33"/>
      <c r="P3254" s="34"/>
      <c r="Q3254" s="234"/>
      <c r="R3254" s="37"/>
      <c r="S3254" s="38"/>
      <c r="T3254" s="43"/>
      <c r="U3254" s="42"/>
      <c r="V3254" s="41"/>
      <c r="W3254" s="13"/>
      <c r="X3254" s="15"/>
    </row>
    <row r="3255" spans="1:24" x14ac:dyDescent="0.45">
      <c r="A3255" s="895"/>
      <c r="B3255" s="26" t="s">
        <v>24</v>
      </c>
      <c r="C3255" s="232">
        <v>52</v>
      </c>
      <c r="D3255" s="89">
        <v>17</v>
      </c>
      <c r="E3255" s="29" t="str">
        <f t="shared" si="112"/>
        <v>015217</v>
      </c>
      <c r="F3255" s="30" t="s">
        <v>36</v>
      </c>
      <c r="G3255" s="33" t="s">
        <v>43</v>
      </c>
      <c r="H3255" s="174" t="s">
        <v>4568</v>
      </c>
      <c r="I3255" s="55" t="s">
        <v>520</v>
      </c>
      <c r="J3255" s="174" t="s">
        <v>4846</v>
      </c>
      <c r="K3255" s="33"/>
      <c r="L3255" s="34"/>
      <c r="M3255" s="33"/>
      <c r="N3255" s="34"/>
      <c r="O3255" s="33"/>
      <c r="P3255" s="34"/>
      <c r="Q3255" s="234"/>
      <c r="R3255" s="37"/>
      <c r="S3255" s="38"/>
      <c r="T3255" s="43"/>
      <c r="U3255" s="42"/>
      <c r="V3255" s="41"/>
      <c r="W3255" s="13"/>
      <c r="X3255" s="15"/>
    </row>
    <row r="3256" spans="1:24" x14ac:dyDescent="0.45">
      <c r="A3256" s="895"/>
      <c r="B3256" s="26" t="s">
        <v>24</v>
      </c>
      <c r="C3256" s="232">
        <v>52</v>
      </c>
      <c r="D3256" s="89">
        <v>17</v>
      </c>
      <c r="E3256" s="29" t="str">
        <f t="shared" si="112"/>
        <v>015217</v>
      </c>
      <c r="F3256" s="30" t="s">
        <v>36</v>
      </c>
      <c r="G3256" s="33" t="s">
        <v>43</v>
      </c>
      <c r="H3256" s="174" t="s">
        <v>4568</v>
      </c>
      <c r="I3256" s="55" t="s">
        <v>522</v>
      </c>
      <c r="J3256" s="174" t="s">
        <v>4847</v>
      </c>
      <c r="K3256" s="33"/>
      <c r="L3256" s="34"/>
      <c r="M3256" s="33"/>
      <c r="N3256" s="34"/>
      <c r="O3256" s="33"/>
      <c r="P3256" s="34"/>
      <c r="Q3256" s="234"/>
      <c r="R3256" s="37"/>
      <c r="S3256" s="38"/>
      <c r="T3256" s="43"/>
      <c r="U3256" s="42"/>
      <c r="V3256" s="41"/>
      <c r="W3256" s="13"/>
      <c r="X3256" s="15"/>
    </row>
    <row r="3257" spans="1:24" x14ac:dyDescent="0.45">
      <c r="A3257" s="895"/>
      <c r="B3257" s="26" t="s">
        <v>24</v>
      </c>
      <c r="C3257" s="232">
        <v>52</v>
      </c>
      <c r="D3257" s="89">
        <v>17</v>
      </c>
      <c r="E3257" s="29" t="str">
        <f t="shared" si="112"/>
        <v>015217</v>
      </c>
      <c r="F3257" s="30" t="s">
        <v>36</v>
      </c>
      <c r="G3257" s="33" t="s">
        <v>43</v>
      </c>
      <c r="H3257" s="174" t="s">
        <v>4568</v>
      </c>
      <c r="I3257" s="55" t="s">
        <v>524</v>
      </c>
      <c r="J3257" s="174" t="s">
        <v>4848</v>
      </c>
      <c r="K3257" s="33"/>
      <c r="L3257" s="34"/>
      <c r="M3257" s="33"/>
      <c r="N3257" s="34"/>
      <c r="O3257" s="33"/>
      <c r="P3257" s="34"/>
      <c r="Q3257" s="234"/>
      <c r="R3257" s="37"/>
      <c r="S3257" s="38"/>
      <c r="T3257" s="43"/>
      <c r="U3257" s="42"/>
      <c r="V3257" s="41"/>
      <c r="W3257" s="13"/>
      <c r="X3257" s="15"/>
    </row>
    <row r="3258" spans="1:24" x14ac:dyDescent="0.45">
      <c r="A3258" s="895"/>
      <c r="B3258" s="26" t="s">
        <v>24</v>
      </c>
      <c r="C3258" s="232">
        <v>52</v>
      </c>
      <c r="D3258" s="89">
        <v>17</v>
      </c>
      <c r="E3258" s="29" t="str">
        <f t="shared" si="112"/>
        <v>015217</v>
      </c>
      <c r="F3258" s="30" t="s">
        <v>36</v>
      </c>
      <c r="G3258" s="33" t="s">
        <v>43</v>
      </c>
      <c r="H3258" s="174" t="s">
        <v>4568</v>
      </c>
      <c r="I3258" s="55" t="s">
        <v>526</v>
      </c>
      <c r="J3258" s="174" t="s">
        <v>4849</v>
      </c>
      <c r="K3258" s="33"/>
      <c r="L3258" s="34"/>
      <c r="M3258" s="33"/>
      <c r="N3258" s="34"/>
      <c r="O3258" s="33"/>
      <c r="P3258" s="34"/>
      <c r="Q3258" s="234"/>
      <c r="R3258" s="37"/>
      <c r="S3258" s="38"/>
      <c r="T3258" s="43"/>
      <c r="U3258" s="42"/>
      <c r="V3258" s="41"/>
      <c r="W3258" s="13"/>
      <c r="X3258" s="15"/>
    </row>
    <row r="3259" spans="1:24" x14ac:dyDescent="0.45">
      <c r="A3259" s="895"/>
      <c r="B3259" s="26" t="s">
        <v>24</v>
      </c>
      <c r="C3259" s="232">
        <v>52</v>
      </c>
      <c r="D3259" s="89">
        <v>17</v>
      </c>
      <c r="E3259" s="29" t="str">
        <f t="shared" si="112"/>
        <v>015217</v>
      </c>
      <c r="F3259" s="30" t="s">
        <v>36</v>
      </c>
      <c r="G3259" s="33" t="s">
        <v>43</v>
      </c>
      <c r="H3259" s="174" t="s">
        <v>4568</v>
      </c>
      <c r="I3259" s="55" t="s">
        <v>528</v>
      </c>
      <c r="J3259" s="174" t="s">
        <v>4850</v>
      </c>
      <c r="K3259" s="33"/>
      <c r="L3259" s="34"/>
      <c r="M3259" s="33"/>
      <c r="N3259" s="34"/>
      <c r="O3259" s="33"/>
      <c r="P3259" s="34"/>
      <c r="Q3259" s="234"/>
      <c r="R3259" s="37"/>
      <c r="S3259" s="38"/>
      <c r="T3259" s="43"/>
      <c r="U3259" s="42"/>
      <c r="V3259" s="41"/>
      <c r="W3259" s="13"/>
      <c r="X3259" s="15"/>
    </row>
    <row r="3260" spans="1:24" x14ac:dyDescent="0.45">
      <c r="A3260" s="895"/>
      <c r="B3260" s="26" t="s">
        <v>24</v>
      </c>
      <c r="C3260" s="232">
        <v>52</v>
      </c>
      <c r="D3260" s="89">
        <v>17</v>
      </c>
      <c r="E3260" s="29" t="str">
        <f t="shared" si="112"/>
        <v>015217</v>
      </c>
      <c r="F3260" s="30" t="s">
        <v>36</v>
      </c>
      <c r="G3260" s="33" t="s">
        <v>43</v>
      </c>
      <c r="H3260" s="174" t="s">
        <v>4568</v>
      </c>
      <c r="I3260" s="55" t="s">
        <v>530</v>
      </c>
      <c r="J3260" s="174" t="s">
        <v>4851</v>
      </c>
      <c r="K3260" s="33"/>
      <c r="L3260" s="34"/>
      <c r="M3260" s="33"/>
      <c r="N3260" s="34"/>
      <c r="O3260" s="33"/>
      <c r="P3260" s="34"/>
      <c r="Q3260" s="234"/>
      <c r="R3260" s="37"/>
      <c r="S3260" s="38"/>
      <c r="T3260" s="43"/>
      <c r="U3260" s="42"/>
      <c r="V3260" s="41"/>
      <c r="W3260" s="13"/>
      <c r="X3260" s="15"/>
    </row>
    <row r="3261" spans="1:24" x14ac:dyDescent="0.45">
      <c r="A3261" s="895"/>
      <c r="B3261" s="26" t="s">
        <v>24</v>
      </c>
      <c r="C3261" s="232">
        <v>52</v>
      </c>
      <c r="D3261" s="89">
        <v>17</v>
      </c>
      <c r="E3261" s="29" t="str">
        <f t="shared" si="112"/>
        <v>015217</v>
      </c>
      <c r="F3261" s="30" t="s">
        <v>36</v>
      </c>
      <c r="G3261" s="33" t="s">
        <v>43</v>
      </c>
      <c r="H3261" s="174" t="s">
        <v>4568</v>
      </c>
      <c r="I3261" s="55" t="s">
        <v>532</v>
      </c>
      <c r="J3261" s="174" t="s">
        <v>4852</v>
      </c>
      <c r="K3261" s="33"/>
      <c r="L3261" s="34"/>
      <c r="M3261" s="33"/>
      <c r="N3261" s="34"/>
      <c r="O3261" s="33"/>
      <c r="P3261" s="34"/>
      <c r="Q3261" s="234"/>
      <c r="R3261" s="37"/>
      <c r="S3261" s="38"/>
      <c r="T3261" s="43"/>
      <c r="U3261" s="42"/>
      <c r="V3261" s="41"/>
      <c r="W3261" s="13"/>
      <c r="X3261" s="15"/>
    </row>
    <row r="3262" spans="1:24" x14ac:dyDescent="0.45">
      <c r="A3262" s="895"/>
      <c r="B3262" s="26" t="s">
        <v>24</v>
      </c>
      <c r="C3262" s="232">
        <v>52</v>
      </c>
      <c r="D3262" s="89">
        <v>17</v>
      </c>
      <c r="E3262" s="29" t="str">
        <f t="shared" si="112"/>
        <v>015217</v>
      </c>
      <c r="F3262" s="30" t="s">
        <v>36</v>
      </c>
      <c r="G3262" s="33" t="s">
        <v>43</v>
      </c>
      <c r="H3262" s="174" t="s">
        <v>4568</v>
      </c>
      <c r="I3262" s="55" t="s">
        <v>534</v>
      </c>
      <c r="J3262" s="174" t="s">
        <v>4853</v>
      </c>
      <c r="K3262" s="33"/>
      <c r="L3262" s="34"/>
      <c r="M3262" s="33"/>
      <c r="N3262" s="34"/>
      <c r="O3262" s="33"/>
      <c r="P3262" s="34"/>
      <c r="Q3262" s="234"/>
      <c r="R3262" s="37"/>
      <c r="S3262" s="38"/>
      <c r="T3262" s="43"/>
      <c r="U3262" s="42"/>
      <c r="V3262" s="41"/>
      <c r="W3262" s="13"/>
      <c r="X3262" s="15"/>
    </row>
    <row r="3263" spans="1:24" x14ac:dyDescent="0.45">
      <c r="A3263" s="895"/>
      <c r="B3263" s="26" t="s">
        <v>24</v>
      </c>
      <c r="C3263" s="232">
        <v>52</v>
      </c>
      <c r="D3263" s="89">
        <v>17</v>
      </c>
      <c r="E3263" s="29" t="str">
        <f t="shared" si="112"/>
        <v>015217</v>
      </c>
      <c r="F3263" s="30" t="s">
        <v>36</v>
      </c>
      <c r="G3263" s="33" t="s">
        <v>43</v>
      </c>
      <c r="H3263" s="174" t="s">
        <v>4568</v>
      </c>
      <c r="I3263" s="55" t="s">
        <v>536</v>
      </c>
      <c r="J3263" s="174" t="s">
        <v>4854</v>
      </c>
      <c r="K3263" s="33"/>
      <c r="L3263" s="34"/>
      <c r="M3263" s="33"/>
      <c r="N3263" s="34"/>
      <c r="O3263" s="33"/>
      <c r="P3263" s="34"/>
      <c r="Q3263" s="234"/>
      <c r="R3263" s="37"/>
      <c r="S3263" s="38"/>
      <c r="T3263" s="43"/>
      <c r="U3263" s="42"/>
      <c r="V3263" s="41"/>
      <c r="W3263" s="13"/>
      <c r="X3263" s="15"/>
    </row>
    <row r="3264" spans="1:24" x14ac:dyDescent="0.45">
      <c r="A3264" s="895"/>
      <c r="B3264" s="26" t="s">
        <v>24</v>
      </c>
      <c r="C3264" s="232">
        <v>52</v>
      </c>
      <c r="D3264" s="89">
        <v>17</v>
      </c>
      <c r="E3264" s="29" t="str">
        <f t="shared" si="112"/>
        <v>015217</v>
      </c>
      <c r="F3264" s="30" t="s">
        <v>36</v>
      </c>
      <c r="G3264" s="33" t="s">
        <v>43</v>
      </c>
      <c r="H3264" s="174" t="s">
        <v>4568</v>
      </c>
      <c r="I3264" s="55" t="s">
        <v>538</v>
      </c>
      <c r="J3264" s="174" t="s">
        <v>4855</v>
      </c>
      <c r="K3264" s="33"/>
      <c r="L3264" s="34"/>
      <c r="M3264" s="33"/>
      <c r="N3264" s="34"/>
      <c r="O3264" s="33"/>
      <c r="P3264" s="34"/>
      <c r="Q3264" s="234"/>
      <c r="R3264" s="37"/>
      <c r="S3264" s="38"/>
      <c r="T3264" s="43"/>
      <c r="U3264" s="42"/>
      <c r="V3264" s="41"/>
      <c r="W3264" s="13"/>
      <c r="X3264" s="15"/>
    </row>
    <row r="3265" spans="1:24" x14ac:dyDescent="0.45">
      <c r="A3265" s="895"/>
      <c r="B3265" s="26" t="s">
        <v>24</v>
      </c>
      <c r="C3265" s="232">
        <v>52</v>
      </c>
      <c r="D3265" s="89">
        <v>17</v>
      </c>
      <c r="E3265" s="29" t="str">
        <f t="shared" si="112"/>
        <v>015217</v>
      </c>
      <c r="F3265" s="30" t="s">
        <v>36</v>
      </c>
      <c r="G3265" s="33" t="s">
        <v>43</v>
      </c>
      <c r="H3265" s="174" t="s">
        <v>4568</v>
      </c>
      <c r="I3265" s="55" t="s">
        <v>540</v>
      </c>
      <c r="J3265" s="174" t="s">
        <v>4856</v>
      </c>
      <c r="K3265" s="33"/>
      <c r="L3265" s="34"/>
      <c r="M3265" s="33"/>
      <c r="N3265" s="34"/>
      <c r="O3265" s="33"/>
      <c r="P3265" s="34"/>
      <c r="Q3265" s="234"/>
      <c r="R3265" s="37"/>
      <c r="S3265" s="38"/>
      <c r="T3265" s="43"/>
      <c r="U3265" s="42"/>
      <c r="V3265" s="41"/>
      <c r="W3265" s="13"/>
      <c r="X3265" s="15"/>
    </row>
    <row r="3266" spans="1:24" x14ac:dyDescent="0.45">
      <c r="A3266" s="895"/>
      <c r="B3266" s="26" t="s">
        <v>24</v>
      </c>
      <c r="C3266" s="232">
        <v>52</v>
      </c>
      <c r="D3266" s="89">
        <v>17</v>
      </c>
      <c r="E3266" s="29" t="str">
        <f t="shared" si="112"/>
        <v>015217</v>
      </c>
      <c r="F3266" s="30" t="s">
        <v>36</v>
      </c>
      <c r="G3266" s="33" t="s">
        <v>43</v>
      </c>
      <c r="H3266" s="174" t="s">
        <v>4568</v>
      </c>
      <c r="I3266" s="55" t="s">
        <v>542</v>
      </c>
      <c r="J3266" s="174" t="s">
        <v>4857</v>
      </c>
      <c r="K3266" s="33"/>
      <c r="L3266" s="34"/>
      <c r="M3266" s="33"/>
      <c r="N3266" s="34"/>
      <c r="O3266" s="33"/>
      <c r="P3266" s="34"/>
      <c r="Q3266" s="234"/>
      <c r="R3266" s="37"/>
      <c r="S3266" s="38"/>
      <c r="T3266" s="43"/>
      <c r="U3266" s="42"/>
      <c r="V3266" s="41"/>
      <c r="W3266" s="13"/>
      <c r="X3266" s="15"/>
    </row>
    <row r="3267" spans="1:24" s="54" customFormat="1" x14ac:dyDescent="0.45">
      <c r="A3267" s="895"/>
      <c r="B3267" s="26" t="s">
        <v>24</v>
      </c>
      <c r="C3267" s="232">
        <v>52</v>
      </c>
      <c r="D3267" s="89">
        <v>17</v>
      </c>
      <c r="E3267" s="29" t="str">
        <f t="shared" si="112"/>
        <v>015217</v>
      </c>
      <c r="F3267" s="203" t="s">
        <v>26</v>
      </c>
      <c r="G3267" s="47" t="s">
        <v>46</v>
      </c>
      <c r="H3267" s="192" t="s">
        <v>162</v>
      </c>
      <c r="I3267" s="47" t="s">
        <v>28</v>
      </c>
      <c r="J3267" s="192" t="s">
        <v>4067</v>
      </c>
      <c r="K3267" s="47" t="s">
        <v>30</v>
      </c>
      <c r="L3267" s="48" t="s">
        <v>123</v>
      </c>
      <c r="M3267" s="47" t="s">
        <v>32</v>
      </c>
      <c r="N3267" s="48" t="s">
        <v>1358</v>
      </c>
      <c r="O3267" s="47" t="s">
        <v>33</v>
      </c>
      <c r="P3267" s="48"/>
      <c r="Q3267" s="236" t="s">
        <v>34</v>
      </c>
      <c r="R3267" s="51"/>
      <c r="S3267" s="24" t="s">
        <v>35</v>
      </c>
      <c r="T3267" s="98"/>
      <c r="U3267" s="42"/>
      <c r="V3267" s="41">
        <f t="shared" ref="V3267:V3330" si="113">LEN(H3267&amp;J3267&amp;L3267&amp;N3267&amp;P3267&amp;R3267)+5</f>
        <v>28</v>
      </c>
      <c r="W3267" s="52"/>
      <c r="X3267" s="53">
        <f>LEN(H3268&amp;J3268&amp;L3268&amp;N3268&amp;P3268&amp;R3268)+5</f>
        <v>46</v>
      </c>
    </row>
    <row r="3268" spans="1:24" x14ac:dyDescent="0.45">
      <c r="A3268" s="895"/>
      <c r="B3268" s="26" t="s">
        <v>24</v>
      </c>
      <c r="C3268" s="232">
        <v>52</v>
      </c>
      <c r="D3268" s="89">
        <v>17</v>
      </c>
      <c r="E3268" s="29" t="str">
        <f t="shared" si="112"/>
        <v>015217</v>
      </c>
      <c r="F3268" s="30" t="s">
        <v>36</v>
      </c>
      <c r="G3268" s="33" t="s">
        <v>46</v>
      </c>
      <c r="H3268" s="174" t="s">
        <v>4568</v>
      </c>
      <c r="I3268" s="33" t="s">
        <v>24</v>
      </c>
      <c r="J3268" s="174" t="s">
        <v>4858</v>
      </c>
      <c r="K3268" s="33" t="s">
        <v>24</v>
      </c>
      <c r="L3268" s="34" t="s">
        <v>3514</v>
      </c>
      <c r="M3268" s="33" t="s">
        <v>24</v>
      </c>
      <c r="N3268" s="34" t="s">
        <v>4859</v>
      </c>
      <c r="O3268" s="33"/>
      <c r="P3268" s="34"/>
      <c r="Q3268" s="234"/>
      <c r="R3268" s="37"/>
      <c r="S3268" s="38" t="s">
        <v>4072</v>
      </c>
      <c r="T3268" s="43"/>
      <c r="U3268" s="42" t="s">
        <v>2610</v>
      </c>
      <c r="V3268" s="41">
        <f t="shared" si="113"/>
        <v>46</v>
      </c>
      <c r="W3268" s="13"/>
    </row>
    <row r="3269" spans="1:24" x14ac:dyDescent="0.45">
      <c r="A3269" s="895"/>
      <c r="B3269" s="26" t="s">
        <v>24</v>
      </c>
      <c r="C3269" s="232">
        <v>52</v>
      </c>
      <c r="D3269" s="89">
        <v>17</v>
      </c>
      <c r="E3269" s="29" t="str">
        <f t="shared" si="112"/>
        <v>015217</v>
      </c>
      <c r="F3269" s="30" t="s">
        <v>36</v>
      </c>
      <c r="G3269" s="33" t="s">
        <v>46</v>
      </c>
      <c r="H3269" s="174" t="s">
        <v>4568</v>
      </c>
      <c r="I3269" s="33" t="s">
        <v>40</v>
      </c>
      <c r="J3269" s="174" t="s">
        <v>4860</v>
      </c>
      <c r="K3269" s="33" t="s">
        <v>40</v>
      </c>
      <c r="L3269" s="34" t="s">
        <v>4861</v>
      </c>
      <c r="M3269" s="33" t="s">
        <v>40</v>
      </c>
      <c r="N3269" s="34" t="s">
        <v>4862</v>
      </c>
      <c r="O3269" s="33"/>
      <c r="P3269" s="34"/>
      <c r="Q3269" s="234"/>
      <c r="R3269" s="37"/>
      <c r="S3269" s="38" t="s">
        <v>2615</v>
      </c>
      <c r="T3269" s="43"/>
      <c r="U3269" s="42"/>
      <c r="V3269" s="41">
        <f t="shared" si="113"/>
        <v>47</v>
      </c>
      <c r="W3269" s="13"/>
    </row>
    <row r="3270" spans="1:24" x14ac:dyDescent="0.45">
      <c r="A3270" s="895"/>
      <c r="B3270" s="26" t="s">
        <v>24</v>
      </c>
      <c r="C3270" s="232">
        <v>52</v>
      </c>
      <c r="D3270" s="89">
        <v>17</v>
      </c>
      <c r="E3270" s="29" t="str">
        <f t="shared" si="112"/>
        <v>015217</v>
      </c>
      <c r="F3270" s="30" t="s">
        <v>36</v>
      </c>
      <c r="G3270" s="33" t="s">
        <v>46</v>
      </c>
      <c r="H3270" s="174" t="s">
        <v>4568</v>
      </c>
      <c r="I3270" s="33" t="s">
        <v>43</v>
      </c>
      <c r="J3270" s="174" t="s">
        <v>4863</v>
      </c>
      <c r="K3270" s="33" t="s">
        <v>43</v>
      </c>
      <c r="L3270" s="34" t="s">
        <v>4864</v>
      </c>
      <c r="M3270" s="33" t="s">
        <v>43</v>
      </c>
      <c r="N3270" s="34" t="s">
        <v>4865</v>
      </c>
      <c r="O3270" s="33"/>
      <c r="P3270" s="34"/>
      <c r="Q3270" s="234"/>
      <c r="R3270" s="37"/>
      <c r="S3270" s="38" t="s">
        <v>4078</v>
      </c>
      <c r="T3270" s="43"/>
      <c r="U3270" s="42"/>
      <c r="V3270" s="41">
        <f t="shared" si="113"/>
        <v>55</v>
      </c>
      <c r="W3270" s="13"/>
    </row>
    <row r="3271" spans="1:24" x14ac:dyDescent="0.45">
      <c r="A3271" s="895"/>
      <c r="B3271" s="26" t="s">
        <v>24</v>
      </c>
      <c r="C3271" s="232">
        <v>52</v>
      </c>
      <c r="D3271" s="89">
        <v>17</v>
      </c>
      <c r="E3271" s="29" t="str">
        <f t="shared" si="112"/>
        <v>015217</v>
      </c>
      <c r="F3271" s="30" t="s">
        <v>36</v>
      </c>
      <c r="G3271" s="33" t="s">
        <v>46</v>
      </c>
      <c r="H3271" s="174" t="s">
        <v>4568</v>
      </c>
      <c r="I3271" s="33" t="s">
        <v>46</v>
      </c>
      <c r="J3271" s="174" t="s">
        <v>4866</v>
      </c>
      <c r="K3271" s="33" t="s">
        <v>46</v>
      </c>
      <c r="L3271" s="34" t="s">
        <v>4867</v>
      </c>
      <c r="M3271" s="55" t="s">
        <v>46</v>
      </c>
      <c r="N3271" s="34" t="s">
        <v>4868</v>
      </c>
      <c r="O3271" s="33"/>
      <c r="P3271" s="34"/>
      <c r="Q3271" s="234"/>
      <c r="R3271" s="37"/>
      <c r="S3271" s="38" t="s">
        <v>51</v>
      </c>
      <c r="T3271" s="43"/>
      <c r="U3271" s="42"/>
      <c r="V3271" s="41">
        <f t="shared" si="113"/>
        <v>58</v>
      </c>
      <c r="W3271" s="13"/>
    </row>
    <row r="3272" spans="1:24" x14ac:dyDescent="0.45">
      <c r="A3272" s="895"/>
      <c r="B3272" s="26" t="s">
        <v>24</v>
      </c>
      <c r="C3272" s="232">
        <v>52</v>
      </c>
      <c r="D3272" s="89">
        <v>17</v>
      </c>
      <c r="E3272" s="29" t="str">
        <f t="shared" si="112"/>
        <v>015217</v>
      </c>
      <c r="F3272" s="30" t="s">
        <v>36</v>
      </c>
      <c r="G3272" s="33" t="s">
        <v>46</v>
      </c>
      <c r="H3272" s="174" t="s">
        <v>4568</v>
      </c>
      <c r="I3272" s="33" t="s">
        <v>49</v>
      </c>
      <c r="J3272" s="174" t="s">
        <v>4869</v>
      </c>
      <c r="K3272" s="33" t="s">
        <v>49</v>
      </c>
      <c r="L3272" s="34" t="s">
        <v>4870</v>
      </c>
      <c r="M3272" s="55" t="s">
        <v>49</v>
      </c>
      <c r="N3272" s="34" t="s">
        <v>4022</v>
      </c>
      <c r="O3272" s="33"/>
      <c r="P3272" s="34"/>
      <c r="Q3272" s="234"/>
      <c r="R3272" s="37"/>
      <c r="S3272" s="38" t="s">
        <v>4084</v>
      </c>
      <c r="T3272" s="43"/>
      <c r="U3272" s="42"/>
      <c r="V3272" s="41">
        <f t="shared" si="113"/>
        <v>52</v>
      </c>
      <c r="W3272" s="13"/>
    </row>
    <row r="3273" spans="1:24" x14ac:dyDescent="0.45">
      <c r="A3273" s="895"/>
      <c r="B3273" s="26" t="s">
        <v>24</v>
      </c>
      <c r="C3273" s="232">
        <v>52</v>
      </c>
      <c r="D3273" s="89">
        <v>17</v>
      </c>
      <c r="E3273" s="29" t="str">
        <f t="shared" si="112"/>
        <v>015217</v>
      </c>
      <c r="F3273" s="30" t="s">
        <v>36</v>
      </c>
      <c r="G3273" s="33" t="s">
        <v>46</v>
      </c>
      <c r="H3273" s="174" t="s">
        <v>4568</v>
      </c>
      <c r="I3273" s="33" t="s">
        <v>52</v>
      </c>
      <c r="J3273" s="174" t="s">
        <v>4871</v>
      </c>
      <c r="K3273" s="33" t="s">
        <v>52</v>
      </c>
      <c r="L3273" s="34" t="s">
        <v>4872</v>
      </c>
      <c r="M3273" s="55" t="s">
        <v>52</v>
      </c>
      <c r="N3273" s="34" t="s">
        <v>3936</v>
      </c>
      <c r="O3273" s="33"/>
      <c r="P3273" s="34"/>
      <c r="Q3273" s="234"/>
      <c r="R3273" s="37"/>
      <c r="S3273" s="38" t="s">
        <v>4088</v>
      </c>
      <c r="T3273" s="43"/>
      <c r="U3273" s="42"/>
      <c r="V3273" s="41">
        <f t="shared" si="113"/>
        <v>73</v>
      </c>
      <c r="W3273" s="13"/>
    </row>
    <row r="3274" spans="1:24" x14ac:dyDescent="0.45">
      <c r="A3274" s="895"/>
      <c r="B3274" s="26" t="s">
        <v>24</v>
      </c>
      <c r="C3274" s="232">
        <v>52</v>
      </c>
      <c r="D3274" s="89">
        <v>17</v>
      </c>
      <c r="E3274" s="29" t="str">
        <f t="shared" si="112"/>
        <v>015217</v>
      </c>
      <c r="F3274" s="30" t="s">
        <v>36</v>
      </c>
      <c r="G3274" s="33" t="s">
        <v>46</v>
      </c>
      <c r="H3274" s="174" t="s">
        <v>4568</v>
      </c>
      <c r="I3274" s="33" t="s">
        <v>54</v>
      </c>
      <c r="J3274" s="174" t="s">
        <v>4873</v>
      </c>
      <c r="K3274" s="33" t="s">
        <v>54</v>
      </c>
      <c r="L3274" s="34" t="s">
        <v>2967</v>
      </c>
      <c r="M3274" s="55" t="s">
        <v>54</v>
      </c>
      <c r="N3274" s="34" t="s">
        <v>4874</v>
      </c>
      <c r="O3274" s="33"/>
      <c r="P3274" s="34"/>
      <c r="Q3274" s="234"/>
      <c r="R3274" s="37"/>
      <c r="S3274" s="38"/>
      <c r="T3274" s="43"/>
      <c r="U3274" s="42"/>
      <c r="V3274" s="41">
        <f t="shared" si="113"/>
        <v>63</v>
      </c>
      <c r="W3274" s="13"/>
    </row>
    <row r="3275" spans="1:24" x14ac:dyDescent="0.45">
      <c r="A3275" s="895"/>
      <c r="B3275" s="26" t="s">
        <v>24</v>
      </c>
      <c r="C3275" s="232">
        <v>52</v>
      </c>
      <c r="D3275" s="89">
        <v>17</v>
      </c>
      <c r="E3275" s="29" t="str">
        <f t="shared" si="112"/>
        <v>015217</v>
      </c>
      <c r="F3275" s="30" t="s">
        <v>36</v>
      </c>
      <c r="G3275" s="33" t="s">
        <v>46</v>
      </c>
      <c r="H3275" s="174" t="s">
        <v>4568</v>
      </c>
      <c r="I3275" s="33" t="s">
        <v>56</v>
      </c>
      <c r="J3275" s="174" t="s">
        <v>4875</v>
      </c>
      <c r="K3275" s="33" t="s">
        <v>56</v>
      </c>
      <c r="L3275" s="34" t="s">
        <v>4680</v>
      </c>
      <c r="M3275" s="33" t="s">
        <v>56</v>
      </c>
      <c r="N3275" s="34" t="s">
        <v>2994</v>
      </c>
      <c r="O3275" s="33"/>
      <c r="P3275" s="34"/>
      <c r="Q3275" s="234"/>
      <c r="R3275" s="37"/>
      <c r="S3275" s="38"/>
      <c r="T3275" s="43"/>
      <c r="U3275" s="42"/>
      <c r="V3275" s="41">
        <f t="shared" si="113"/>
        <v>70</v>
      </c>
      <c r="W3275" s="13"/>
    </row>
    <row r="3276" spans="1:24" x14ac:dyDescent="0.45">
      <c r="A3276" s="895"/>
      <c r="B3276" s="26" t="s">
        <v>24</v>
      </c>
      <c r="C3276" s="232">
        <v>52</v>
      </c>
      <c r="D3276" s="89">
        <v>17</v>
      </c>
      <c r="E3276" s="29" t="str">
        <f t="shared" si="112"/>
        <v>015217</v>
      </c>
      <c r="F3276" s="30" t="s">
        <v>36</v>
      </c>
      <c r="G3276" s="33" t="s">
        <v>46</v>
      </c>
      <c r="H3276" s="174" t="s">
        <v>4568</v>
      </c>
      <c r="I3276" s="33" t="s">
        <v>58</v>
      </c>
      <c r="J3276" s="174" t="s">
        <v>4876</v>
      </c>
      <c r="K3276" s="33" t="s">
        <v>58</v>
      </c>
      <c r="L3276" s="34" t="s">
        <v>2964</v>
      </c>
      <c r="M3276" s="33"/>
      <c r="N3276" s="34"/>
      <c r="O3276" s="33"/>
      <c r="P3276" s="34"/>
      <c r="Q3276" s="234"/>
      <c r="R3276" s="37"/>
      <c r="S3276" s="38"/>
      <c r="T3276" s="43"/>
      <c r="U3276" s="42"/>
      <c r="V3276" s="41">
        <f t="shared" si="113"/>
        <v>52</v>
      </c>
      <c r="W3276" s="13"/>
    </row>
    <row r="3277" spans="1:24" x14ac:dyDescent="0.45">
      <c r="A3277" s="895"/>
      <c r="B3277" s="26" t="s">
        <v>24</v>
      </c>
      <c r="C3277" s="232">
        <v>52</v>
      </c>
      <c r="D3277" s="89">
        <v>17</v>
      </c>
      <c r="E3277" s="29" t="str">
        <f t="shared" si="112"/>
        <v>015217</v>
      </c>
      <c r="F3277" s="30" t="s">
        <v>36</v>
      </c>
      <c r="G3277" s="33" t="s">
        <v>46</v>
      </c>
      <c r="H3277" s="174" t="s">
        <v>4568</v>
      </c>
      <c r="I3277" s="33" t="s">
        <v>60</v>
      </c>
      <c r="J3277" s="174" t="s">
        <v>4877</v>
      </c>
      <c r="K3277" s="33" t="s">
        <v>60</v>
      </c>
      <c r="L3277" s="34" t="s">
        <v>2941</v>
      </c>
      <c r="M3277" s="33"/>
      <c r="N3277" s="34"/>
      <c r="O3277" s="33"/>
      <c r="P3277" s="34"/>
      <c r="Q3277" s="234"/>
      <c r="R3277" s="37"/>
      <c r="S3277" s="38"/>
      <c r="T3277" s="43"/>
      <c r="U3277" s="42"/>
      <c r="V3277" s="41">
        <f t="shared" si="113"/>
        <v>54</v>
      </c>
      <c r="W3277" s="13"/>
    </row>
    <row r="3278" spans="1:24" x14ac:dyDescent="0.45">
      <c r="A3278" s="895"/>
      <c r="B3278" s="26" t="s">
        <v>24</v>
      </c>
      <c r="C3278" s="232">
        <v>52</v>
      </c>
      <c r="D3278" s="89">
        <v>17</v>
      </c>
      <c r="E3278" s="29" t="str">
        <f t="shared" si="112"/>
        <v>015217</v>
      </c>
      <c r="F3278" s="30" t="s">
        <v>36</v>
      </c>
      <c r="G3278" s="33" t="s">
        <v>46</v>
      </c>
      <c r="H3278" s="174" t="s">
        <v>4568</v>
      </c>
      <c r="I3278" s="33" t="s">
        <v>62</v>
      </c>
      <c r="J3278" s="174" t="s">
        <v>4878</v>
      </c>
      <c r="K3278" s="33" t="s">
        <v>62</v>
      </c>
      <c r="L3278" s="34" t="s">
        <v>2946</v>
      </c>
      <c r="M3278" s="33"/>
      <c r="N3278" s="34"/>
      <c r="O3278" s="33"/>
      <c r="P3278" s="34"/>
      <c r="Q3278" s="234"/>
      <c r="R3278" s="37"/>
      <c r="S3278" s="38"/>
      <c r="T3278" s="43"/>
      <c r="U3278" s="42"/>
      <c r="V3278" s="41">
        <f t="shared" si="113"/>
        <v>65</v>
      </c>
      <c r="W3278" s="13"/>
    </row>
    <row r="3279" spans="1:24" x14ac:dyDescent="0.45">
      <c r="A3279" s="895"/>
      <c r="B3279" s="26" t="s">
        <v>24</v>
      </c>
      <c r="C3279" s="232">
        <v>52</v>
      </c>
      <c r="D3279" s="89">
        <v>17</v>
      </c>
      <c r="E3279" s="29" t="str">
        <f t="shared" si="112"/>
        <v>015217</v>
      </c>
      <c r="F3279" s="30" t="s">
        <v>36</v>
      </c>
      <c r="G3279" s="33" t="s">
        <v>46</v>
      </c>
      <c r="H3279" s="174" t="s">
        <v>4568</v>
      </c>
      <c r="I3279" s="33" t="s">
        <v>64</v>
      </c>
      <c r="J3279" s="205" t="s">
        <v>4879</v>
      </c>
      <c r="K3279" s="33" t="s">
        <v>64</v>
      </c>
      <c r="L3279" s="34" t="s">
        <v>4880</v>
      </c>
      <c r="M3279" s="33"/>
      <c r="N3279" s="34"/>
      <c r="O3279" s="33"/>
      <c r="P3279" s="34"/>
      <c r="Q3279" s="234"/>
      <c r="R3279" s="37"/>
      <c r="S3279" s="38"/>
      <c r="T3279" s="43"/>
      <c r="U3279" s="42"/>
      <c r="V3279" s="41">
        <f t="shared" si="113"/>
        <v>76</v>
      </c>
      <c r="W3279" s="13"/>
    </row>
    <row r="3280" spans="1:24" x14ac:dyDescent="0.45">
      <c r="A3280" s="895"/>
      <c r="B3280" s="26" t="s">
        <v>24</v>
      </c>
      <c r="C3280" s="232">
        <v>52</v>
      </c>
      <c r="D3280" s="89">
        <v>17</v>
      </c>
      <c r="E3280" s="29" t="str">
        <f t="shared" si="112"/>
        <v>015217</v>
      </c>
      <c r="F3280" s="30" t="s">
        <v>36</v>
      </c>
      <c r="G3280" s="33" t="s">
        <v>46</v>
      </c>
      <c r="H3280" s="174" t="s">
        <v>4568</v>
      </c>
      <c r="I3280" s="33" t="s">
        <v>66</v>
      </c>
      <c r="J3280" s="174" t="s">
        <v>4881</v>
      </c>
      <c r="K3280" s="33" t="s">
        <v>66</v>
      </c>
      <c r="L3280" s="34" t="s">
        <v>4882</v>
      </c>
      <c r="M3280" s="33"/>
      <c r="N3280" s="34"/>
      <c r="O3280" s="33"/>
      <c r="P3280" s="34"/>
      <c r="Q3280" s="234"/>
      <c r="R3280" s="37"/>
      <c r="S3280" s="38"/>
      <c r="T3280" s="43"/>
      <c r="U3280" s="42"/>
      <c r="V3280" s="41">
        <f t="shared" si="113"/>
        <v>73</v>
      </c>
      <c r="W3280" s="13"/>
    </row>
    <row r="3281" spans="1:24" x14ac:dyDescent="0.45">
      <c r="A3281" s="895"/>
      <c r="B3281" s="26" t="s">
        <v>24</v>
      </c>
      <c r="C3281" s="232">
        <v>52</v>
      </c>
      <c r="D3281" s="89">
        <v>17</v>
      </c>
      <c r="E3281" s="29" t="str">
        <f t="shared" si="112"/>
        <v>015217</v>
      </c>
      <c r="F3281" s="30" t="s">
        <v>36</v>
      </c>
      <c r="G3281" s="33" t="s">
        <v>46</v>
      </c>
      <c r="H3281" s="174" t="s">
        <v>4568</v>
      </c>
      <c r="I3281" s="33" t="s">
        <v>68</v>
      </c>
      <c r="J3281" s="174" t="s">
        <v>4883</v>
      </c>
      <c r="K3281" s="33" t="s">
        <v>68</v>
      </c>
      <c r="L3281" s="34" t="s">
        <v>4884</v>
      </c>
      <c r="M3281" s="33"/>
      <c r="N3281" s="34"/>
      <c r="O3281" s="33"/>
      <c r="P3281" s="34"/>
      <c r="Q3281" s="234"/>
      <c r="R3281" s="37"/>
      <c r="S3281" s="38"/>
      <c r="T3281" s="43"/>
      <c r="U3281" s="42"/>
      <c r="V3281" s="41">
        <f t="shared" si="113"/>
        <v>83</v>
      </c>
      <c r="W3281" s="13"/>
    </row>
    <row r="3282" spans="1:24" x14ac:dyDescent="0.45">
      <c r="A3282" s="895"/>
      <c r="B3282" s="26" t="s">
        <v>24</v>
      </c>
      <c r="C3282" s="232">
        <v>52</v>
      </c>
      <c r="D3282" s="89">
        <v>17</v>
      </c>
      <c r="E3282" s="29" t="str">
        <f t="shared" si="112"/>
        <v>015217</v>
      </c>
      <c r="F3282" s="30" t="s">
        <v>36</v>
      </c>
      <c r="G3282" s="33" t="s">
        <v>46</v>
      </c>
      <c r="H3282" s="174" t="s">
        <v>4568</v>
      </c>
      <c r="I3282" s="33" t="s">
        <v>70</v>
      </c>
      <c r="J3282" s="174" t="s">
        <v>4885</v>
      </c>
      <c r="K3282" s="33" t="s">
        <v>70</v>
      </c>
      <c r="L3282" s="34" t="s">
        <v>4886</v>
      </c>
      <c r="M3282" s="33"/>
      <c r="N3282" s="34"/>
      <c r="O3282" s="33"/>
      <c r="P3282" s="34"/>
      <c r="Q3282" s="234"/>
      <c r="R3282" s="37"/>
      <c r="S3282" s="38"/>
      <c r="T3282" s="43"/>
      <c r="U3282" s="42"/>
      <c r="V3282" s="41">
        <f t="shared" si="113"/>
        <v>86</v>
      </c>
      <c r="W3282" s="13"/>
    </row>
    <row r="3283" spans="1:24" x14ac:dyDescent="0.45">
      <c r="A3283" s="895"/>
      <c r="B3283" s="26" t="s">
        <v>24</v>
      </c>
      <c r="C3283" s="232">
        <v>52</v>
      </c>
      <c r="D3283" s="89">
        <v>17</v>
      </c>
      <c r="E3283" s="29" t="str">
        <f t="shared" si="112"/>
        <v>015217</v>
      </c>
      <c r="F3283" s="30" t="s">
        <v>36</v>
      </c>
      <c r="G3283" s="33" t="s">
        <v>46</v>
      </c>
      <c r="H3283" s="174" t="s">
        <v>4568</v>
      </c>
      <c r="I3283" s="33" t="s">
        <v>72</v>
      </c>
      <c r="J3283" s="174" t="s">
        <v>4887</v>
      </c>
      <c r="K3283" s="33" t="s">
        <v>72</v>
      </c>
      <c r="L3283" s="34" t="s">
        <v>4888</v>
      </c>
      <c r="M3283" s="33"/>
      <c r="N3283" s="34"/>
      <c r="O3283" s="33"/>
      <c r="P3283" s="34"/>
      <c r="Q3283" s="234"/>
      <c r="R3283" s="37"/>
      <c r="S3283" s="38"/>
      <c r="T3283" s="43"/>
      <c r="U3283" s="42"/>
      <c r="V3283" s="41">
        <f t="shared" si="113"/>
        <v>42</v>
      </c>
      <c r="W3283" s="13"/>
      <c r="X3283" s="15"/>
    </row>
    <row r="3284" spans="1:24" x14ac:dyDescent="0.45">
      <c r="A3284" s="895"/>
      <c r="B3284" s="26" t="s">
        <v>24</v>
      </c>
      <c r="C3284" s="232">
        <v>52</v>
      </c>
      <c r="D3284" s="89">
        <v>17</v>
      </c>
      <c r="E3284" s="29" t="str">
        <f t="shared" si="112"/>
        <v>015217</v>
      </c>
      <c r="F3284" s="30" t="s">
        <v>36</v>
      </c>
      <c r="G3284" s="33" t="s">
        <v>46</v>
      </c>
      <c r="H3284" s="174" t="s">
        <v>4568</v>
      </c>
      <c r="I3284" s="33" t="s">
        <v>74</v>
      </c>
      <c r="J3284" s="174" t="s">
        <v>4889</v>
      </c>
      <c r="K3284" s="33" t="s">
        <v>74</v>
      </c>
      <c r="L3284" s="34" t="s">
        <v>4890</v>
      </c>
      <c r="M3284" s="33"/>
      <c r="N3284" s="34"/>
      <c r="O3284" s="33"/>
      <c r="P3284" s="34"/>
      <c r="Q3284" s="234"/>
      <c r="R3284" s="37"/>
      <c r="S3284" s="38"/>
      <c r="T3284" s="43"/>
      <c r="U3284" s="42"/>
      <c r="V3284" s="41">
        <f t="shared" si="113"/>
        <v>72</v>
      </c>
      <c r="W3284" s="13"/>
      <c r="X3284" s="15"/>
    </row>
    <row r="3285" spans="1:24" x14ac:dyDescent="0.45">
      <c r="A3285" s="895"/>
      <c r="B3285" s="26" t="s">
        <v>24</v>
      </c>
      <c r="C3285" s="232">
        <v>52</v>
      </c>
      <c r="D3285" s="89">
        <v>17</v>
      </c>
      <c r="E3285" s="29" t="str">
        <f t="shared" si="112"/>
        <v>015217</v>
      </c>
      <c r="F3285" s="30" t="s">
        <v>36</v>
      </c>
      <c r="G3285" s="33" t="s">
        <v>46</v>
      </c>
      <c r="H3285" s="174" t="s">
        <v>4568</v>
      </c>
      <c r="I3285" s="33" t="s">
        <v>76</v>
      </c>
      <c r="J3285" s="174" t="s">
        <v>4891</v>
      </c>
      <c r="K3285" s="33" t="s">
        <v>76</v>
      </c>
      <c r="L3285" s="34" t="s">
        <v>4892</v>
      </c>
      <c r="M3285" s="33"/>
      <c r="N3285" s="34"/>
      <c r="O3285" s="33"/>
      <c r="P3285" s="34"/>
      <c r="Q3285" s="234"/>
      <c r="R3285" s="37"/>
      <c r="S3285" s="38"/>
      <c r="T3285" s="43"/>
      <c r="U3285" s="42"/>
      <c r="V3285" s="41">
        <f t="shared" si="113"/>
        <v>64</v>
      </c>
      <c r="W3285" s="13"/>
      <c r="X3285" s="15"/>
    </row>
    <row r="3286" spans="1:24" x14ac:dyDescent="0.45">
      <c r="A3286" s="895"/>
      <c r="B3286" s="26" t="s">
        <v>24</v>
      </c>
      <c r="C3286" s="232">
        <v>52</v>
      </c>
      <c r="D3286" s="89">
        <v>17</v>
      </c>
      <c r="E3286" s="29" t="str">
        <f t="shared" si="112"/>
        <v>015217</v>
      </c>
      <c r="F3286" s="30" t="s">
        <v>36</v>
      </c>
      <c r="G3286" s="33" t="s">
        <v>46</v>
      </c>
      <c r="H3286" s="174" t="s">
        <v>4568</v>
      </c>
      <c r="I3286" s="33" t="s">
        <v>78</v>
      </c>
      <c r="J3286" s="174" t="s">
        <v>4893</v>
      </c>
      <c r="K3286" s="33" t="s">
        <v>78</v>
      </c>
      <c r="L3286" s="34" t="s">
        <v>4894</v>
      </c>
      <c r="M3286" s="33"/>
      <c r="N3286" s="34"/>
      <c r="O3286" s="33"/>
      <c r="P3286" s="34"/>
      <c r="Q3286" s="234"/>
      <c r="R3286" s="37"/>
      <c r="S3286" s="38"/>
      <c r="T3286" s="43"/>
      <c r="U3286" s="42"/>
      <c r="V3286" s="41">
        <f t="shared" si="113"/>
        <v>60</v>
      </c>
      <c r="W3286" s="13"/>
      <c r="X3286" s="15"/>
    </row>
    <row r="3287" spans="1:24" x14ac:dyDescent="0.45">
      <c r="A3287" s="895"/>
      <c r="B3287" s="26" t="s">
        <v>24</v>
      </c>
      <c r="C3287" s="232">
        <v>52</v>
      </c>
      <c r="D3287" s="89">
        <v>17</v>
      </c>
      <c r="E3287" s="29" t="str">
        <f t="shared" si="112"/>
        <v>015217</v>
      </c>
      <c r="F3287" s="30" t="s">
        <v>36</v>
      </c>
      <c r="G3287" s="33" t="s">
        <v>46</v>
      </c>
      <c r="H3287" s="174" t="s">
        <v>4568</v>
      </c>
      <c r="I3287" s="33" t="s">
        <v>80</v>
      </c>
      <c r="J3287" s="174" t="s">
        <v>4895</v>
      </c>
      <c r="K3287" s="33" t="s">
        <v>80</v>
      </c>
      <c r="L3287" s="34" t="s">
        <v>2994</v>
      </c>
      <c r="M3287" s="33"/>
      <c r="N3287" s="34"/>
      <c r="O3287" s="33"/>
      <c r="P3287" s="34"/>
      <c r="Q3287" s="234"/>
      <c r="R3287" s="37"/>
      <c r="S3287" s="38"/>
      <c r="T3287" s="43"/>
      <c r="U3287" s="42"/>
      <c r="V3287" s="41">
        <f t="shared" si="113"/>
        <v>55</v>
      </c>
      <c r="W3287" s="13"/>
      <c r="X3287" s="15"/>
    </row>
    <row r="3288" spans="1:24" x14ac:dyDescent="0.45">
      <c r="A3288" s="895"/>
      <c r="B3288" s="26" t="s">
        <v>24</v>
      </c>
      <c r="C3288" s="232">
        <v>52</v>
      </c>
      <c r="D3288" s="89">
        <v>17</v>
      </c>
      <c r="E3288" s="29" t="str">
        <f t="shared" si="112"/>
        <v>015217</v>
      </c>
      <c r="F3288" s="30" t="s">
        <v>36</v>
      </c>
      <c r="G3288" s="33" t="s">
        <v>46</v>
      </c>
      <c r="H3288" s="174" t="s">
        <v>4568</v>
      </c>
      <c r="I3288" s="33" t="s">
        <v>82</v>
      </c>
      <c r="J3288" s="174" t="s">
        <v>4896</v>
      </c>
      <c r="K3288" s="55" t="s">
        <v>82</v>
      </c>
      <c r="L3288" s="173" t="s">
        <v>4897</v>
      </c>
      <c r="M3288" s="33"/>
      <c r="N3288" s="34"/>
      <c r="O3288" s="33"/>
      <c r="P3288" s="34"/>
      <c r="Q3288" s="234"/>
      <c r="R3288" s="37"/>
      <c r="S3288" s="38"/>
      <c r="T3288" s="43"/>
      <c r="U3288" s="42"/>
      <c r="V3288" s="41">
        <f t="shared" si="113"/>
        <v>54</v>
      </c>
      <c r="W3288" s="13"/>
      <c r="X3288" s="15"/>
    </row>
    <row r="3289" spans="1:24" x14ac:dyDescent="0.45">
      <c r="A3289" s="895"/>
      <c r="B3289" s="26" t="s">
        <v>24</v>
      </c>
      <c r="C3289" s="232">
        <v>52</v>
      </c>
      <c r="D3289" s="89">
        <v>17</v>
      </c>
      <c r="E3289" s="29" t="str">
        <f t="shared" si="112"/>
        <v>015217</v>
      </c>
      <c r="F3289" s="30" t="s">
        <v>36</v>
      </c>
      <c r="G3289" s="33" t="s">
        <v>46</v>
      </c>
      <c r="H3289" s="174" t="s">
        <v>4568</v>
      </c>
      <c r="I3289" s="33" t="s">
        <v>84</v>
      </c>
      <c r="J3289" s="174" t="s">
        <v>4898</v>
      </c>
      <c r="K3289" s="33" t="s">
        <v>84</v>
      </c>
      <c r="L3289" s="34" t="s">
        <v>4899</v>
      </c>
      <c r="M3289" s="33"/>
      <c r="N3289" s="34"/>
      <c r="O3289" s="33"/>
      <c r="P3289" s="34"/>
      <c r="Q3289" s="234"/>
      <c r="R3289" s="37"/>
      <c r="S3289" s="38"/>
      <c r="T3289" s="43"/>
      <c r="U3289" s="42"/>
      <c r="V3289" s="41">
        <f t="shared" si="113"/>
        <v>69</v>
      </c>
      <c r="W3289" s="13"/>
      <c r="X3289" s="15"/>
    </row>
    <row r="3290" spans="1:24" x14ac:dyDescent="0.45">
      <c r="A3290" s="895"/>
      <c r="B3290" s="26" t="s">
        <v>24</v>
      </c>
      <c r="C3290" s="232">
        <v>52</v>
      </c>
      <c r="D3290" s="89">
        <v>17</v>
      </c>
      <c r="E3290" s="29" t="str">
        <f t="shared" si="112"/>
        <v>015217</v>
      </c>
      <c r="F3290" s="30" t="s">
        <v>36</v>
      </c>
      <c r="G3290" s="33" t="s">
        <v>46</v>
      </c>
      <c r="H3290" s="174" t="s">
        <v>4568</v>
      </c>
      <c r="I3290" s="33" t="s">
        <v>86</v>
      </c>
      <c r="J3290" s="174" t="s">
        <v>4900</v>
      </c>
      <c r="K3290" s="55" t="s">
        <v>86</v>
      </c>
      <c r="L3290" s="34" t="s">
        <v>3936</v>
      </c>
      <c r="M3290" s="33"/>
      <c r="N3290" s="34"/>
      <c r="O3290" s="33"/>
      <c r="P3290" s="34"/>
      <c r="Q3290" s="234"/>
      <c r="R3290" s="37"/>
      <c r="S3290" s="38"/>
      <c r="T3290" s="43"/>
      <c r="U3290" s="42"/>
      <c r="V3290" s="41">
        <f t="shared" si="113"/>
        <v>70</v>
      </c>
      <c r="W3290" s="13"/>
      <c r="X3290" s="15"/>
    </row>
    <row r="3291" spans="1:24" x14ac:dyDescent="0.45">
      <c r="A3291" s="895"/>
      <c r="B3291" s="26" t="s">
        <v>24</v>
      </c>
      <c r="C3291" s="232">
        <v>52</v>
      </c>
      <c r="D3291" s="89">
        <v>17</v>
      </c>
      <c r="E3291" s="29" t="str">
        <f t="shared" si="112"/>
        <v>015217</v>
      </c>
      <c r="F3291" s="30" t="s">
        <v>36</v>
      </c>
      <c r="G3291" s="33" t="s">
        <v>46</v>
      </c>
      <c r="H3291" s="174" t="s">
        <v>4568</v>
      </c>
      <c r="I3291" s="33" t="s">
        <v>25</v>
      </c>
      <c r="J3291" s="174" t="s">
        <v>4901</v>
      </c>
      <c r="K3291" s="33" t="s">
        <v>25</v>
      </c>
      <c r="L3291" s="34" t="s">
        <v>4902</v>
      </c>
      <c r="M3291" s="33"/>
      <c r="N3291" s="34"/>
      <c r="O3291" s="33"/>
      <c r="P3291" s="34"/>
      <c r="Q3291" s="234"/>
      <c r="R3291" s="37"/>
      <c r="S3291" s="38"/>
      <c r="T3291" s="43"/>
      <c r="U3291" s="42"/>
      <c r="V3291" s="41">
        <f t="shared" si="113"/>
        <v>73</v>
      </c>
      <c r="W3291" s="13"/>
      <c r="X3291" s="15"/>
    </row>
    <row r="3292" spans="1:24" x14ac:dyDescent="0.45">
      <c r="A3292" s="895"/>
      <c r="B3292" s="26" t="s">
        <v>24</v>
      </c>
      <c r="C3292" s="232">
        <v>52</v>
      </c>
      <c r="D3292" s="89">
        <v>17</v>
      </c>
      <c r="E3292" s="29" t="str">
        <f t="shared" si="112"/>
        <v>015217</v>
      </c>
      <c r="F3292" s="30" t="s">
        <v>36</v>
      </c>
      <c r="G3292" s="33" t="s">
        <v>46</v>
      </c>
      <c r="H3292" s="174" t="s">
        <v>4568</v>
      </c>
      <c r="I3292" s="33" t="s">
        <v>89</v>
      </c>
      <c r="J3292" s="174" t="s">
        <v>4903</v>
      </c>
      <c r="K3292" s="33" t="s">
        <v>89</v>
      </c>
      <c r="L3292" s="34" t="s">
        <v>4904</v>
      </c>
      <c r="M3292" s="33"/>
      <c r="N3292" s="34"/>
      <c r="O3292" s="33"/>
      <c r="P3292" s="34"/>
      <c r="Q3292" s="234"/>
      <c r="R3292" s="37"/>
      <c r="S3292" s="38"/>
      <c r="T3292" s="43"/>
      <c r="U3292" s="42"/>
      <c r="V3292" s="41">
        <f t="shared" si="113"/>
        <v>44</v>
      </c>
      <c r="W3292" s="13"/>
      <c r="X3292" s="15"/>
    </row>
    <row r="3293" spans="1:24" x14ac:dyDescent="0.45">
      <c r="A3293" s="895"/>
      <c r="B3293" s="26" t="s">
        <v>24</v>
      </c>
      <c r="C3293" s="232">
        <v>52</v>
      </c>
      <c r="D3293" s="89">
        <v>17</v>
      </c>
      <c r="E3293" s="29" t="str">
        <f t="shared" si="112"/>
        <v>015217</v>
      </c>
      <c r="F3293" s="30" t="s">
        <v>36</v>
      </c>
      <c r="G3293" s="33" t="s">
        <v>46</v>
      </c>
      <c r="H3293" s="174" t="s">
        <v>4568</v>
      </c>
      <c r="I3293" s="33" t="s">
        <v>91</v>
      </c>
      <c r="J3293" s="174" t="s">
        <v>4905</v>
      </c>
      <c r="K3293" s="33" t="s">
        <v>91</v>
      </c>
      <c r="L3293" s="34" t="s">
        <v>4575</v>
      </c>
      <c r="M3293" s="33"/>
      <c r="N3293" s="34"/>
      <c r="O3293" s="33"/>
      <c r="P3293" s="34"/>
      <c r="Q3293" s="234"/>
      <c r="R3293" s="37"/>
      <c r="S3293" s="38"/>
      <c r="T3293" s="43"/>
      <c r="U3293" s="42"/>
      <c r="V3293" s="41">
        <f t="shared" si="113"/>
        <v>53</v>
      </c>
      <c r="W3293" s="13"/>
      <c r="X3293" s="15"/>
    </row>
    <row r="3294" spans="1:24" x14ac:dyDescent="0.45">
      <c r="A3294" s="895"/>
      <c r="B3294" s="26" t="s">
        <v>24</v>
      </c>
      <c r="C3294" s="232">
        <v>52</v>
      </c>
      <c r="D3294" s="89">
        <v>17</v>
      </c>
      <c r="E3294" s="29" t="str">
        <f t="shared" si="112"/>
        <v>015217</v>
      </c>
      <c r="F3294" s="30" t="s">
        <v>36</v>
      </c>
      <c r="G3294" s="33" t="s">
        <v>46</v>
      </c>
      <c r="H3294" s="174" t="s">
        <v>4568</v>
      </c>
      <c r="I3294" s="33" t="s">
        <v>231</v>
      </c>
      <c r="J3294" s="174" t="s">
        <v>4906</v>
      </c>
      <c r="K3294" s="55" t="s">
        <v>231</v>
      </c>
      <c r="L3294" s="34" t="s">
        <v>4907</v>
      </c>
      <c r="M3294" s="33"/>
      <c r="N3294" s="34"/>
      <c r="O3294" s="33"/>
      <c r="P3294" s="34"/>
      <c r="Q3294" s="234"/>
      <c r="R3294" s="37"/>
      <c r="S3294" s="38"/>
      <c r="T3294" s="43"/>
      <c r="U3294" s="42"/>
      <c r="V3294" s="41">
        <f t="shared" si="113"/>
        <v>56</v>
      </c>
      <c r="W3294" s="13"/>
      <c r="X3294" s="15"/>
    </row>
    <row r="3295" spans="1:24" x14ac:dyDescent="0.45">
      <c r="A3295" s="895"/>
      <c r="B3295" s="26" t="s">
        <v>24</v>
      </c>
      <c r="C3295" s="232">
        <v>52</v>
      </c>
      <c r="D3295" s="89">
        <v>17</v>
      </c>
      <c r="E3295" s="29" t="str">
        <f t="shared" si="112"/>
        <v>015217</v>
      </c>
      <c r="F3295" s="30" t="s">
        <v>36</v>
      </c>
      <c r="G3295" s="33" t="s">
        <v>46</v>
      </c>
      <c r="H3295" s="174" t="s">
        <v>4568</v>
      </c>
      <c r="I3295" s="33" t="s">
        <v>233</v>
      </c>
      <c r="J3295" s="174" t="s">
        <v>4908</v>
      </c>
      <c r="K3295" s="55" t="s">
        <v>233</v>
      </c>
      <c r="L3295" s="34" t="s">
        <v>4909</v>
      </c>
      <c r="M3295" s="33"/>
      <c r="N3295" s="34"/>
      <c r="O3295" s="33"/>
      <c r="P3295" s="34"/>
      <c r="Q3295" s="234"/>
      <c r="R3295" s="37"/>
      <c r="S3295" s="38"/>
      <c r="T3295" s="43"/>
      <c r="U3295" s="42"/>
      <c r="V3295" s="41">
        <f t="shared" si="113"/>
        <v>60</v>
      </c>
      <c r="W3295" s="13"/>
      <c r="X3295" s="15"/>
    </row>
    <row r="3296" spans="1:24" x14ac:dyDescent="0.45">
      <c r="A3296" s="895"/>
      <c r="B3296" s="26" t="s">
        <v>24</v>
      </c>
      <c r="C3296" s="232">
        <v>52</v>
      </c>
      <c r="D3296" s="89">
        <v>17</v>
      </c>
      <c r="E3296" s="29" t="str">
        <f t="shared" si="112"/>
        <v>015217</v>
      </c>
      <c r="F3296" s="30" t="s">
        <v>36</v>
      </c>
      <c r="G3296" s="33" t="s">
        <v>46</v>
      </c>
      <c r="H3296" s="174" t="s">
        <v>4568</v>
      </c>
      <c r="I3296" s="33" t="s">
        <v>235</v>
      </c>
      <c r="J3296" s="174" t="s">
        <v>4910</v>
      </c>
      <c r="K3296" s="55" t="s">
        <v>235</v>
      </c>
      <c r="L3296" s="34" t="s">
        <v>4911</v>
      </c>
      <c r="M3296" s="33"/>
      <c r="N3296" s="34"/>
      <c r="O3296" s="33"/>
      <c r="P3296" s="34"/>
      <c r="Q3296" s="234"/>
      <c r="R3296" s="37"/>
      <c r="S3296" s="38"/>
      <c r="T3296" s="43"/>
      <c r="U3296" s="42"/>
      <c r="V3296" s="41">
        <f t="shared" si="113"/>
        <v>62</v>
      </c>
      <c r="W3296" s="13"/>
      <c r="X3296" s="15"/>
    </row>
    <row r="3297" spans="1:24" x14ac:dyDescent="0.45">
      <c r="A3297" s="895"/>
      <c r="B3297" s="26" t="s">
        <v>24</v>
      </c>
      <c r="C3297" s="232">
        <v>52</v>
      </c>
      <c r="D3297" s="89">
        <v>17</v>
      </c>
      <c r="E3297" s="29" t="str">
        <f t="shared" si="112"/>
        <v>015217</v>
      </c>
      <c r="F3297" s="30" t="s">
        <v>36</v>
      </c>
      <c r="G3297" s="33" t="s">
        <v>46</v>
      </c>
      <c r="H3297" s="174" t="s">
        <v>4568</v>
      </c>
      <c r="I3297" s="33" t="s">
        <v>237</v>
      </c>
      <c r="J3297" s="174" t="s">
        <v>4912</v>
      </c>
      <c r="K3297" s="55" t="s">
        <v>237</v>
      </c>
      <c r="L3297" s="34" t="s">
        <v>4913</v>
      </c>
      <c r="M3297" s="33"/>
      <c r="N3297" s="34"/>
      <c r="O3297" s="33"/>
      <c r="P3297" s="34"/>
      <c r="Q3297" s="234"/>
      <c r="R3297" s="37"/>
      <c r="S3297" s="38"/>
      <c r="T3297" s="43"/>
      <c r="U3297" s="42"/>
      <c r="V3297" s="41">
        <f t="shared" si="113"/>
        <v>60</v>
      </c>
      <c r="W3297" s="13"/>
      <c r="X3297" s="15"/>
    </row>
    <row r="3298" spans="1:24" x14ac:dyDescent="0.45">
      <c r="A3298" s="895"/>
      <c r="B3298" s="26" t="s">
        <v>24</v>
      </c>
      <c r="C3298" s="232">
        <v>52</v>
      </c>
      <c r="D3298" s="89">
        <v>17</v>
      </c>
      <c r="E3298" s="29" t="str">
        <f t="shared" si="112"/>
        <v>015217</v>
      </c>
      <c r="F3298" s="30" t="s">
        <v>36</v>
      </c>
      <c r="G3298" s="33" t="s">
        <v>46</v>
      </c>
      <c r="H3298" s="174" t="s">
        <v>4568</v>
      </c>
      <c r="I3298" s="33" t="s">
        <v>239</v>
      </c>
      <c r="J3298" s="174" t="s">
        <v>4914</v>
      </c>
      <c r="K3298" s="55" t="s">
        <v>239</v>
      </c>
      <c r="L3298" s="34" t="s">
        <v>4915</v>
      </c>
      <c r="M3298" s="33"/>
      <c r="N3298" s="34"/>
      <c r="O3298" s="33"/>
      <c r="P3298" s="34"/>
      <c r="Q3298" s="234"/>
      <c r="R3298" s="37"/>
      <c r="S3298" s="38"/>
      <c r="T3298" s="43"/>
      <c r="U3298" s="42"/>
      <c r="V3298" s="41">
        <f t="shared" si="113"/>
        <v>47</v>
      </c>
      <c r="W3298" s="13"/>
      <c r="X3298" s="15"/>
    </row>
    <row r="3299" spans="1:24" x14ac:dyDescent="0.45">
      <c r="A3299" s="895"/>
      <c r="B3299" s="26" t="s">
        <v>24</v>
      </c>
      <c r="C3299" s="232">
        <v>52</v>
      </c>
      <c r="D3299" s="89">
        <v>17</v>
      </c>
      <c r="E3299" s="29" t="str">
        <f t="shared" si="112"/>
        <v>015217</v>
      </c>
      <c r="F3299" s="30" t="s">
        <v>36</v>
      </c>
      <c r="G3299" s="33" t="s">
        <v>46</v>
      </c>
      <c r="H3299" s="174" t="s">
        <v>4568</v>
      </c>
      <c r="I3299" s="33" t="s">
        <v>241</v>
      </c>
      <c r="J3299" s="174" t="s">
        <v>4916</v>
      </c>
      <c r="K3299" s="55" t="s">
        <v>241</v>
      </c>
      <c r="L3299" s="34" t="s">
        <v>4343</v>
      </c>
      <c r="M3299" s="33"/>
      <c r="N3299" s="34"/>
      <c r="O3299" s="33"/>
      <c r="P3299" s="34"/>
      <c r="Q3299" s="234"/>
      <c r="R3299" s="37"/>
      <c r="S3299" s="38"/>
      <c r="T3299" s="43"/>
      <c r="U3299" s="42"/>
      <c r="V3299" s="41">
        <f t="shared" si="113"/>
        <v>47</v>
      </c>
      <c r="W3299" s="13"/>
      <c r="X3299" s="15"/>
    </row>
    <row r="3300" spans="1:24" x14ac:dyDescent="0.45">
      <c r="A3300" s="895"/>
      <c r="B3300" s="26" t="s">
        <v>24</v>
      </c>
      <c r="C3300" s="232">
        <v>52</v>
      </c>
      <c r="D3300" s="89">
        <v>17</v>
      </c>
      <c r="E3300" s="29" t="str">
        <f t="shared" si="112"/>
        <v>015217</v>
      </c>
      <c r="F3300" s="30" t="s">
        <v>36</v>
      </c>
      <c r="G3300" s="33" t="s">
        <v>46</v>
      </c>
      <c r="H3300" s="174" t="s">
        <v>4568</v>
      </c>
      <c r="I3300" s="33" t="s">
        <v>243</v>
      </c>
      <c r="J3300" s="174" t="s">
        <v>4917</v>
      </c>
      <c r="K3300" s="55" t="s">
        <v>243</v>
      </c>
      <c r="L3300" s="34" t="s">
        <v>4918</v>
      </c>
      <c r="M3300" s="33"/>
      <c r="N3300" s="34"/>
      <c r="O3300" s="33"/>
      <c r="P3300" s="34"/>
      <c r="Q3300" s="234"/>
      <c r="R3300" s="37"/>
      <c r="S3300" s="38"/>
      <c r="T3300" s="43"/>
      <c r="U3300" s="42"/>
      <c r="V3300" s="41">
        <f t="shared" si="113"/>
        <v>53</v>
      </c>
      <c r="W3300" s="13"/>
      <c r="X3300" s="15"/>
    </row>
    <row r="3301" spans="1:24" x14ac:dyDescent="0.45">
      <c r="A3301" s="895"/>
      <c r="B3301" s="26" t="s">
        <v>24</v>
      </c>
      <c r="C3301" s="232">
        <v>52</v>
      </c>
      <c r="D3301" s="89">
        <v>17</v>
      </c>
      <c r="E3301" s="29" t="str">
        <f t="shared" si="112"/>
        <v>015217</v>
      </c>
      <c r="F3301" s="30" t="s">
        <v>36</v>
      </c>
      <c r="G3301" s="33" t="s">
        <v>46</v>
      </c>
      <c r="H3301" s="174" t="s">
        <v>4568</v>
      </c>
      <c r="I3301" s="33" t="s">
        <v>245</v>
      </c>
      <c r="J3301" s="174" t="s">
        <v>4919</v>
      </c>
      <c r="K3301" s="55" t="s">
        <v>245</v>
      </c>
      <c r="L3301" s="34" t="s">
        <v>4810</v>
      </c>
      <c r="M3301" s="33"/>
      <c r="N3301" s="34"/>
      <c r="O3301" s="33"/>
      <c r="P3301" s="34"/>
      <c r="Q3301" s="234"/>
      <c r="R3301" s="37"/>
      <c r="S3301" s="38"/>
      <c r="T3301" s="43"/>
      <c r="U3301" s="42"/>
      <c r="V3301" s="41">
        <f t="shared" si="113"/>
        <v>48</v>
      </c>
      <c r="W3301" s="13"/>
      <c r="X3301" s="15"/>
    </row>
    <row r="3302" spans="1:24" x14ac:dyDescent="0.45">
      <c r="A3302" s="895"/>
      <c r="B3302" s="26" t="s">
        <v>24</v>
      </c>
      <c r="C3302" s="232">
        <v>52</v>
      </c>
      <c r="D3302" s="89">
        <v>17</v>
      </c>
      <c r="E3302" s="29" t="str">
        <f t="shared" si="112"/>
        <v>015217</v>
      </c>
      <c r="F3302" s="30" t="s">
        <v>36</v>
      </c>
      <c r="G3302" s="33" t="s">
        <v>46</v>
      </c>
      <c r="H3302" s="174" t="s">
        <v>4568</v>
      </c>
      <c r="I3302" s="33" t="s">
        <v>247</v>
      </c>
      <c r="J3302" s="174" t="s">
        <v>4920</v>
      </c>
      <c r="K3302" s="33"/>
      <c r="L3302" s="34"/>
      <c r="M3302" s="33"/>
      <c r="N3302" s="34"/>
      <c r="O3302" s="33"/>
      <c r="P3302" s="34"/>
      <c r="Q3302" s="234"/>
      <c r="R3302" s="37"/>
      <c r="S3302" s="38"/>
      <c r="T3302" s="43"/>
      <c r="U3302" s="42"/>
      <c r="V3302" s="41">
        <f t="shared" si="113"/>
        <v>37</v>
      </c>
      <c r="W3302" s="13"/>
      <c r="X3302" s="15"/>
    </row>
    <row r="3303" spans="1:24" x14ac:dyDescent="0.45">
      <c r="A3303" s="895"/>
      <c r="B3303" s="26" t="s">
        <v>24</v>
      </c>
      <c r="C3303" s="232">
        <v>52</v>
      </c>
      <c r="D3303" s="89">
        <v>17</v>
      </c>
      <c r="E3303" s="29" t="str">
        <f t="shared" si="112"/>
        <v>015217</v>
      </c>
      <c r="F3303" s="30" t="s">
        <v>36</v>
      </c>
      <c r="G3303" s="33" t="s">
        <v>46</v>
      </c>
      <c r="H3303" s="174" t="s">
        <v>4568</v>
      </c>
      <c r="I3303" s="33" t="s">
        <v>249</v>
      </c>
      <c r="J3303" s="174" t="s">
        <v>4921</v>
      </c>
      <c r="K3303" s="33"/>
      <c r="L3303" s="34"/>
      <c r="M3303" s="33"/>
      <c r="N3303" s="34"/>
      <c r="O3303" s="33"/>
      <c r="P3303" s="34"/>
      <c r="Q3303" s="234"/>
      <c r="R3303" s="37"/>
      <c r="S3303" s="38"/>
      <c r="T3303" s="43"/>
      <c r="U3303" s="42"/>
      <c r="V3303" s="41">
        <f t="shared" si="113"/>
        <v>36</v>
      </c>
      <c r="W3303" s="13"/>
      <c r="X3303" s="15"/>
    </row>
    <row r="3304" spans="1:24" x14ac:dyDescent="0.45">
      <c r="A3304" s="895"/>
      <c r="B3304" s="26" t="s">
        <v>24</v>
      </c>
      <c r="C3304" s="232">
        <v>52</v>
      </c>
      <c r="D3304" s="89">
        <v>17</v>
      </c>
      <c r="E3304" s="29" t="str">
        <f t="shared" si="112"/>
        <v>015217</v>
      </c>
      <c r="F3304" s="30" t="s">
        <v>36</v>
      </c>
      <c r="G3304" s="33" t="s">
        <v>46</v>
      </c>
      <c r="H3304" s="174" t="s">
        <v>4568</v>
      </c>
      <c r="I3304" s="33" t="s">
        <v>447</v>
      </c>
      <c r="J3304" s="174" t="s">
        <v>4922</v>
      </c>
      <c r="K3304" s="33"/>
      <c r="L3304" s="34"/>
      <c r="M3304" s="33"/>
      <c r="N3304" s="34"/>
      <c r="O3304" s="33"/>
      <c r="P3304" s="34"/>
      <c r="Q3304" s="234"/>
      <c r="R3304" s="37"/>
      <c r="S3304" s="38"/>
      <c r="T3304" s="43"/>
      <c r="U3304" s="42"/>
      <c r="V3304" s="41">
        <f t="shared" si="113"/>
        <v>35</v>
      </c>
      <c r="W3304" s="13"/>
      <c r="X3304" s="15"/>
    </row>
    <row r="3305" spans="1:24" x14ac:dyDescent="0.45">
      <c r="A3305" s="895"/>
      <c r="B3305" s="26" t="s">
        <v>24</v>
      </c>
      <c r="C3305" s="232">
        <v>52</v>
      </c>
      <c r="D3305" s="89">
        <v>17</v>
      </c>
      <c r="E3305" s="29" t="str">
        <f t="shared" si="112"/>
        <v>015217</v>
      </c>
      <c r="F3305" s="30" t="s">
        <v>36</v>
      </c>
      <c r="G3305" s="33" t="s">
        <v>46</v>
      </c>
      <c r="H3305" s="174" t="s">
        <v>4568</v>
      </c>
      <c r="I3305" s="33" t="s">
        <v>451</v>
      </c>
      <c r="J3305" s="174" t="s">
        <v>4923</v>
      </c>
      <c r="K3305" s="33"/>
      <c r="L3305" s="34"/>
      <c r="M3305" s="33"/>
      <c r="N3305" s="34"/>
      <c r="O3305" s="33"/>
      <c r="P3305" s="34"/>
      <c r="Q3305" s="234"/>
      <c r="R3305" s="37"/>
      <c r="S3305" s="38"/>
      <c r="T3305" s="43"/>
      <c r="U3305" s="42"/>
      <c r="V3305" s="41">
        <f t="shared" si="113"/>
        <v>35</v>
      </c>
      <c r="W3305" s="13"/>
      <c r="X3305" s="15"/>
    </row>
    <row r="3306" spans="1:24" x14ac:dyDescent="0.45">
      <c r="A3306" s="895"/>
      <c r="B3306" s="26" t="s">
        <v>24</v>
      </c>
      <c r="C3306" s="232">
        <v>52</v>
      </c>
      <c r="D3306" s="89">
        <v>17</v>
      </c>
      <c r="E3306" s="29" t="str">
        <f t="shared" si="112"/>
        <v>015217</v>
      </c>
      <c r="F3306" s="30" t="s">
        <v>36</v>
      </c>
      <c r="G3306" s="33" t="s">
        <v>46</v>
      </c>
      <c r="H3306" s="174" t="s">
        <v>4568</v>
      </c>
      <c r="I3306" s="33" t="s">
        <v>455</v>
      </c>
      <c r="J3306" s="174" t="s">
        <v>4924</v>
      </c>
      <c r="K3306" s="33"/>
      <c r="L3306" s="34"/>
      <c r="M3306" s="33"/>
      <c r="N3306" s="34"/>
      <c r="O3306" s="33"/>
      <c r="P3306" s="34"/>
      <c r="Q3306" s="234"/>
      <c r="R3306" s="37"/>
      <c r="S3306" s="38"/>
      <c r="T3306" s="43"/>
      <c r="U3306" s="42"/>
      <c r="V3306" s="41">
        <f t="shared" si="113"/>
        <v>35</v>
      </c>
      <c r="W3306" s="13"/>
      <c r="X3306" s="15"/>
    </row>
    <row r="3307" spans="1:24" x14ac:dyDescent="0.45">
      <c r="A3307" s="895"/>
      <c r="B3307" s="26" t="s">
        <v>24</v>
      </c>
      <c r="C3307" s="232">
        <v>52</v>
      </c>
      <c r="D3307" s="89">
        <v>17</v>
      </c>
      <c r="E3307" s="29" t="str">
        <f t="shared" si="112"/>
        <v>015217</v>
      </c>
      <c r="F3307" s="30" t="s">
        <v>36</v>
      </c>
      <c r="G3307" s="33" t="s">
        <v>46</v>
      </c>
      <c r="H3307" s="174" t="s">
        <v>4568</v>
      </c>
      <c r="I3307" s="33" t="s">
        <v>459</v>
      </c>
      <c r="J3307" s="174" t="s">
        <v>4925</v>
      </c>
      <c r="K3307" s="33"/>
      <c r="L3307" s="34"/>
      <c r="M3307" s="33"/>
      <c r="N3307" s="34"/>
      <c r="O3307" s="33"/>
      <c r="P3307" s="34"/>
      <c r="Q3307" s="234"/>
      <c r="R3307" s="37"/>
      <c r="S3307" s="38"/>
      <c r="T3307" s="43"/>
      <c r="U3307" s="42"/>
      <c r="V3307" s="41">
        <f t="shared" si="113"/>
        <v>35</v>
      </c>
      <c r="W3307" s="13"/>
      <c r="X3307" s="15"/>
    </row>
    <row r="3308" spans="1:24" x14ac:dyDescent="0.45">
      <c r="A3308" s="895"/>
      <c r="B3308" s="26" t="s">
        <v>24</v>
      </c>
      <c r="C3308" s="232">
        <v>52</v>
      </c>
      <c r="D3308" s="89">
        <v>17</v>
      </c>
      <c r="E3308" s="29" t="str">
        <f t="shared" si="112"/>
        <v>015217</v>
      </c>
      <c r="F3308" s="30" t="s">
        <v>36</v>
      </c>
      <c r="G3308" s="33" t="s">
        <v>46</v>
      </c>
      <c r="H3308" s="174" t="s">
        <v>4568</v>
      </c>
      <c r="I3308" s="33" t="s">
        <v>463</v>
      </c>
      <c r="J3308" s="174" t="s">
        <v>4926</v>
      </c>
      <c r="K3308" s="33"/>
      <c r="L3308" s="34"/>
      <c r="M3308" s="33"/>
      <c r="N3308" s="34"/>
      <c r="O3308" s="33"/>
      <c r="P3308" s="34"/>
      <c r="Q3308" s="234"/>
      <c r="R3308" s="37"/>
      <c r="S3308" s="38"/>
      <c r="T3308" s="43"/>
      <c r="U3308" s="42"/>
      <c r="V3308" s="41">
        <f t="shared" si="113"/>
        <v>36</v>
      </c>
      <c r="W3308" s="13"/>
      <c r="X3308" s="15"/>
    </row>
    <row r="3309" spans="1:24" x14ac:dyDescent="0.45">
      <c r="A3309" s="895"/>
      <c r="B3309" s="26" t="s">
        <v>24</v>
      </c>
      <c r="C3309" s="232">
        <v>52</v>
      </c>
      <c r="D3309" s="89">
        <v>17</v>
      </c>
      <c r="E3309" s="29" t="str">
        <f t="shared" si="112"/>
        <v>015217</v>
      </c>
      <c r="F3309" s="30" t="s">
        <v>36</v>
      </c>
      <c r="G3309" s="33" t="s">
        <v>46</v>
      </c>
      <c r="H3309" s="174" t="s">
        <v>4568</v>
      </c>
      <c r="I3309" s="33" t="s">
        <v>466</v>
      </c>
      <c r="J3309" s="174" t="s">
        <v>4927</v>
      </c>
      <c r="K3309" s="33"/>
      <c r="L3309" s="34"/>
      <c r="M3309" s="33"/>
      <c r="N3309" s="34"/>
      <c r="O3309" s="33"/>
      <c r="P3309" s="34"/>
      <c r="Q3309" s="234"/>
      <c r="R3309" s="37"/>
      <c r="S3309" s="38"/>
      <c r="T3309" s="43"/>
      <c r="U3309" s="42"/>
      <c r="V3309" s="41">
        <f t="shared" si="113"/>
        <v>36</v>
      </c>
      <c r="W3309" s="13"/>
      <c r="X3309" s="15"/>
    </row>
    <row r="3310" spans="1:24" x14ac:dyDescent="0.45">
      <c r="A3310" s="895"/>
      <c r="B3310" s="26" t="s">
        <v>24</v>
      </c>
      <c r="C3310" s="232">
        <v>52</v>
      </c>
      <c r="D3310" s="89">
        <v>17</v>
      </c>
      <c r="E3310" s="29" t="str">
        <f t="shared" si="112"/>
        <v>015217</v>
      </c>
      <c r="F3310" s="30" t="s">
        <v>36</v>
      </c>
      <c r="G3310" s="33" t="s">
        <v>46</v>
      </c>
      <c r="H3310" s="174" t="s">
        <v>4568</v>
      </c>
      <c r="I3310" s="33" t="s">
        <v>469</v>
      </c>
      <c r="J3310" s="174" t="s">
        <v>4928</v>
      </c>
      <c r="K3310" s="33"/>
      <c r="L3310" s="34"/>
      <c r="M3310" s="33"/>
      <c r="N3310" s="34"/>
      <c r="O3310" s="33"/>
      <c r="P3310" s="34"/>
      <c r="Q3310" s="234"/>
      <c r="R3310" s="37"/>
      <c r="S3310" s="38"/>
      <c r="T3310" s="43"/>
      <c r="U3310" s="42"/>
      <c r="V3310" s="41">
        <f t="shared" si="113"/>
        <v>36</v>
      </c>
      <c r="W3310" s="13"/>
      <c r="X3310" s="15"/>
    </row>
    <row r="3311" spans="1:24" x14ac:dyDescent="0.45">
      <c r="A3311" s="895"/>
      <c r="B3311" s="26" t="s">
        <v>24</v>
      </c>
      <c r="C3311" s="232">
        <v>52</v>
      </c>
      <c r="D3311" s="89">
        <v>17</v>
      </c>
      <c r="E3311" s="29" t="str">
        <f t="shared" si="112"/>
        <v>015217</v>
      </c>
      <c r="F3311" s="30" t="s">
        <v>36</v>
      </c>
      <c r="G3311" s="33" t="s">
        <v>46</v>
      </c>
      <c r="H3311" s="174" t="s">
        <v>4568</v>
      </c>
      <c r="I3311" s="33" t="s">
        <v>472</v>
      </c>
      <c r="J3311" s="174" t="s">
        <v>4929</v>
      </c>
      <c r="K3311" s="33"/>
      <c r="L3311" s="34"/>
      <c r="M3311" s="33"/>
      <c r="N3311" s="34"/>
      <c r="O3311" s="33"/>
      <c r="P3311" s="34"/>
      <c r="Q3311" s="234"/>
      <c r="R3311" s="37"/>
      <c r="S3311" s="38"/>
      <c r="T3311" s="43"/>
      <c r="U3311" s="42"/>
      <c r="V3311" s="41">
        <f t="shared" si="113"/>
        <v>33</v>
      </c>
      <c r="W3311" s="13"/>
      <c r="X3311" s="15"/>
    </row>
    <row r="3312" spans="1:24" x14ac:dyDescent="0.45">
      <c r="A3312" s="895"/>
      <c r="B3312" s="26" t="s">
        <v>24</v>
      </c>
      <c r="C3312" s="232">
        <v>52</v>
      </c>
      <c r="D3312" s="89">
        <v>17</v>
      </c>
      <c r="E3312" s="29" t="str">
        <f t="shared" si="112"/>
        <v>015217</v>
      </c>
      <c r="F3312" s="30" t="s">
        <v>36</v>
      </c>
      <c r="G3312" s="33" t="s">
        <v>46</v>
      </c>
      <c r="H3312" s="174" t="s">
        <v>4568</v>
      </c>
      <c r="I3312" s="33" t="s">
        <v>475</v>
      </c>
      <c r="J3312" s="174" t="s">
        <v>4930</v>
      </c>
      <c r="K3312" s="33"/>
      <c r="L3312" s="34"/>
      <c r="M3312" s="33"/>
      <c r="N3312" s="34"/>
      <c r="O3312" s="33"/>
      <c r="P3312" s="34"/>
      <c r="Q3312" s="234"/>
      <c r="R3312" s="37"/>
      <c r="S3312" s="38"/>
      <c r="T3312" s="43"/>
      <c r="U3312" s="42"/>
      <c r="V3312" s="41">
        <f t="shared" si="113"/>
        <v>37</v>
      </c>
      <c r="W3312" s="13"/>
      <c r="X3312" s="15"/>
    </row>
    <row r="3313" spans="1:24" x14ac:dyDescent="0.45">
      <c r="A3313" s="895"/>
      <c r="B3313" s="26" t="s">
        <v>24</v>
      </c>
      <c r="C3313" s="232">
        <v>52</v>
      </c>
      <c r="D3313" s="89">
        <v>17</v>
      </c>
      <c r="E3313" s="29" t="str">
        <f t="shared" si="112"/>
        <v>015217</v>
      </c>
      <c r="F3313" s="30" t="s">
        <v>36</v>
      </c>
      <c r="G3313" s="33" t="s">
        <v>46</v>
      </c>
      <c r="H3313" s="174" t="s">
        <v>4568</v>
      </c>
      <c r="I3313" s="33" t="s">
        <v>478</v>
      </c>
      <c r="J3313" s="174" t="s">
        <v>4931</v>
      </c>
      <c r="K3313" s="33"/>
      <c r="L3313" s="34"/>
      <c r="M3313" s="33"/>
      <c r="N3313" s="34"/>
      <c r="O3313" s="33"/>
      <c r="P3313" s="34"/>
      <c r="Q3313" s="234"/>
      <c r="R3313" s="37"/>
      <c r="S3313" s="38"/>
      <c r="T3313" s="43"/>
      <c r="U3313" s="42"/>
      <c r="V3313" s="41">
        <f t="shared" si="113"/>
        <v>48</v>
      </c>
      <c r="W3313" s="13"/>
      <c r="X3313" s="15"/>
    </row>
    <row r="3314" spans="1:24" x14ac:dyDescent="0.45">
      <c r="A3314" s="895"/>
      <c r="B3314" s="26" t="s">
        <v>24</v>
      </c>
      <c r="C3314" s="232">
        <v>52</v>
      </c>
      <c r="D3314" s="89">
        <v>17</v>
      </c>
      <c r="E3314" s="29" t="str">
        <f t="shared" ref="E3314:E3379" si="114">B3314&amp;C3314&amp;D3314</f>
        <v>015217</v>
      </c>
      <c r="F3314" s="30" t="s">
        <v>36</v>
      </c>
      <c r="G3314" s="33" t="s">
        <v>46</v>
      </c>
      <c r="H3314" s="174" t="s">
        <v>4568</v>
      </c>
      <c r="I3314" s="33" t="s">
        <v>481</v>
      </c>
      <c r="J3314" s="174" t="s">
        <v>604</v>
      </c>
      <c r="K3314" s="33"/>
      <c r="L3314" s="34"/>
      <c r="M3314" s="33"/>
      <c r="N3314" s="34"/>
      <c r="O3314" s="33"/>
      <c r="P3314" s="34"/>
      <c r="Q3314" s="234"/>
      <c r="R3314" s="37"/>
      <c r="S3314" s="38"/>
      <c r="T3314" s="43"/>
      <c r="U3314" s="42"/>
      <c r="V3314" s="41">
        <f t="shared" si="113"/>
        <v>35</v>
      </c>
      <c r="W3314" s="13"/>
      <c r="X3314" s="15"/>
    </row>
    <row r="3315" spans="1:24" x14ac:dyDescent="0.45">
      <c r="A3315" s="895"/>
      <c r="B3315" s="26" t="s">
        <v>24</v>
      </c>
      <c r="C3315" s="232">
        <v>52</v>
      </c>
      <c r="D3315" s="89">
        <v>17</v>
      </c>
      <c r="E3315" s="29" t="str">
        <f t="shared" si="114"/>
        <v>015217</v>
      </c>
      <c r="F3315" s="30" t="s">
        <v>36</v>
      </c>
      <c r="G3315" s="33" t="s">
        <v>46</v>
      </c>
      <c r="H3315" s="174" t="s">
        <v>4568</v>
      </c>
      <c r="I3315" s="33" t="s">
        <v>484</v>
      </c>
      <c r="J3315" s="174" t="s">
        <v>4932</v>
      </c>
      <c r="K3315" s="33"/>
      <c r="L3315" s="34"/>
      <c r="M3315" s="33"/>
      <c r="N3315" s="34"/>
      <c r="O3315" s="33"/>
      <c r="P3315" s="34"/>
      <c r="Q3315" s="234"/>
      <c r="R3315" s="37"/>
      <c r="S3315" s="38"/>
      <c r="T3315" s="43"/>
      <c r="U3315" s="42"/>
      <c r="V3315" s="41">
        <f t="shared" si="113"/>
        <v>37</v>
      </c>
      <c r="W3315" s="13"/>
      <c r="X3315" s="15"/>
    </row>
    <row r="3316" spans="1:24" x14ac:dyDescent="0.45">
      <c r="A3316" s="895"/>
      <c r="B3316" s="26" t="s">
        <v>24</v>
      </c>
      <c r="C3316" s="232">
        <v>52</v>
      </c>
      <c r="D3316" s="89">
        <v>17</v>
      </c>
      <c r="E3316" s="29" t="str">
        <f t="shared" si="114"/>
        <v>015217</v>
      </c>
      <c r="F3316" s="30" t="s">
        <v>36</v>
      </c>
      <c r="G3316" s="33" t="s">
        <v>46</v>
      </c>
      <c r="H3316" s="174" t="s">
        <v>4568</v>
      </c>
      <c r="I3316" s="33" t="s">
        <v>486</v>
      </c>
      <c r="J3316" s="174" t="s">
        <v>4933</v>
      </c>
      <c r="K3316" s="33"/>
      <c r="L3316" s="34"/>
      <c r="M3316" s="33"/>
      <c r="N3316" s="34"/>
      <c r="O3316" s="33"/>
      <c r="P3316" s="34"/>
      <c r="Q3316" s="234"/>
      <c r="R3316" s="37"/>
      <c r="S3316" s="38"/>
      <c r="T3316" s="43"/>
      <c r="U3316" s="42"/>
      <c r="V3316" s="41">
        <f t="shared" si="113"/>
        <v>53</v>
      </c>
      <c r="W3316" s="13"/>
      <c r="X3316" s="15"/>
    </row>
    <row r="3317" spans="1:24" x14ac:dyDescent="0.45">
      <c r="A3317" s="895"/>
      <c r="B3317" s="26" t="s">
        <v>24</v>
      </c>
      <c r="C3317" s="232">
        <v>52</v>
      </c>
      <c r="D3317" s="89">
        <v>17</v>
      </c>
      <c r="E3317" s="29" t="str">
        <f t="shared" si="114"/>
        <v>015217</v>
      </c>
      <c r="F3317" s="30" t="s">
        <v>36</v>
      </c>
      <c r="G3317" s="33" t="s">
        <v>46</v>
      </c>
      <c r="H3317" s="174" t="s">
        <v>4568</v>
      </c>
      <c r="I3317" s="33" t="s">
        <v>488</v>
      </c>
      <c r="J3317" s="174" t="s">
        <v>4934</v>
      </c>
      <c r="K3317" s="33"/>
      <c r="L3317" s="34"/>
      <c r="M3317" s="33"/>
      <c r="N3317" s="34"/>
      <c r="O3317" s="33"/>
      <c r="P3317" s="34"/>
      <c r="Q3317" s="234"/>
      <c r="R3317" s="37"/>
      <c r="S3317" s="38"/>
      <c r="T3317" s="43"/>
      <c r="U3317" s="42"/>
      <c r="V3317" s="41">
        <f t="shared" si="113"/>
        <v>51</v>
      </c>
      <c r="W3317" s="13"/>
      <c r="X3317" s="15"/>
    </row>
    <row r="3318" spans="1:24" x14ac:dyDescent="0.45">
      <c r="A3318" s="895"/>
      <c r="B3318" s="26" t="s">
        <v>24</v>
      </c>
      <c r="C3318" s="232">
        <v>52</v>
      </c>
      <c r="D3318" s="89">
        <v>17</v>
      </c>
      <c r="E3318" s="29" t="str">
        <f t="shared" si="114"/>
        <v>015217</v>
      </c>
      <c r="F3318" s="30" t="s">
        <v>36</v>
      </c>
      <c r="G3318" s="33" t="s">
        <v>46</v>
      </c>
      <c r="H3318" s="174" t="s">
        <v>4568</v>
      </c>
      <c r="I3318" s="33" t="s">
        <v>490</v>
      </c>
      <c r="J3318" s="174" t="s">
        <v>4935</v>
      </c>
      <c r="K3318" s="33"/>
      <c r="L3318" s="34"/>
      <c r="M3318" s="33"/>
      <c r="N3318" s="34"/>
      <c r="O3318" s="33"/>
      <c r="P3318" s="34"/>
      <c r="Q3318" s="234"/>
      <c r="R3318" s="37"/>
      <c r="S3318" s="38"/>
      <c r="T3318" s="43"/>
      <c r="U3318" s="42"/>
      <c r="V3318" s="41">
        <f t="shared" si="113"/>
        <v>49</v>
      </c>
      <c r="W3318" s="13"/>
      <c r="X3318" s="15"/>
    </row>
    <row r="3319" spans="1:24" x14ac:dyDescent="0.45">
      <c r="A3319" s="895"/>
      <c r="B3319" s="26" t="s">
        <v>24</v>
      </c>
      <c r="C3319" s="232">
        <v>52</v>
      </c>
      <c r="D3319" s="89">
        <v>17</v>
      </c>
      <c r="E3319" s="29" t="str">
        <f t="shared" si="114"/>
        <v>015217</v>
      </c>
      <c r="F3319" s="30" t="s">
        <v>36</v>
      </c>
      <c r="G3319" s="33" t="s">
        <v>46</v>
      </c>
      <c r="H3319" s="174" t="s">
        <v>4568</v>
      </c>
      <c r="I3319" s="33" t="s">
        <v>492</v>
      </c>
      <c r="J3319" s="174" t="s">
        <v>4936</v>
      </c>
      <c r="K3319" s="33"/>
      <c r="L3319" s="34"/>
      <c r="M3319" s="33"/>
      <c r="N3319" s="34"/>
      <c r="O3319" s="33"/>
      <c r="P3319" s="34"/>
      <c r="Q3319" s="234"/>
      <c r="R3319" s="37"/>
      <c r="S3319" s="38"/>
      <c r="T3319" s="43"/>
      <c r="U3319" s="42"/>
      <c r="V3319" s="41">
        <f t="shared" si="113"/>
        <v>39</v>
      </c>
      <c r="W3319" s="13"/>
      <c r="X3319" s="15"/>
    </row>
    <row r="3320" spans="1:24" x14ac:dyDescent="0.45">
      <c r="A3320" s="895"/>
      <c r="B3320" s="26" t="s">
        <v>24</v>
      </c>
      <c r="C3320" s="232">
        <v>52</v>
      </c>
      <c r="D3320" s="89">
        <v>17</v>
      </c>
      <c r="E3320" s="29" t="str">
        <f t="shared" si="114"/>
        <v>015217</v>
      </c>
      <c r="F3320" s="30" t="s">
        <v>36</v>
      </c>
      <c r="G3320" s="33" t="s">
        <v>46</v>
      </c>
      <c r="H3320" s="174" t="s">
        <v>4568</v>
      </c>
      <c r="I3320" s="33" t="s">
        <v>494</v>
      </c>
      <c r="J3320" s="174" t="s">
        <v>4937</v>
      </c>
      <c r="K3320" s="33"/>
      <c r="L3320" s="34"/>
      <c r="M3320" s="33"/>
      <c r="N3320" s="34"/>
      <c r="O3320" s="33"/>
      <c r="P3320" s="34"/>
      <c r="Q3320" s="234"/>
      <c r="R3320" s="37"/>
      <c r="S3320" s="38"/>
      <c r="T3320" s="43"/>
      <c r="U3320" s="42"/>
      <c r="V3320" s="41">
        <f t="shared" si="113"/>
        <v>55</v>
      </c>
      <c r="W3320" s="13"/>
      <c r="X3320" s="15"/>
    </row>
    <row r="3321" spans="1:24" x14ac:dyDescent="0.45">
      <c r="A3321" s="895"/>
      <c r="B3321" s="26" t="s">
        <v>24</v>
      </c>
      <c r="C3321" s="232">
        <v>52</v>
      </c>
      <c r="D3321" s="89">
        <v>17</v>
      </c>
      <c r="E3321" s="29" t="str">
        <f t="shared" si="114"/>
        <v>015217</v>
      </c>
      <c r="F3321" s="30" t="s">
        <v>36</v>
      </c>
      <c r="G3321" s="33" t="s">
        <v>46</v>
      </c>
      <c r="H3321" s="174" t="s">
        <v>4568</v>
      </c>
      <c r="I3321" s="33" t="s">
        <v>496</v>
      </c>
      <c r="J3321" s="174" t="s">
        <v>4938</v>
      </c>
      <c r="K3321" s="33"/>
      <c r="L3321" s="34"/>
      <c r="M3321" s="33"/>
      <c r="N3321" s="34"/>
      <c r="O3321" s="33"/>
      <c r="P3321" s="34"/>
      <c r="Q3321" s="234"/>
      <c r="R3321" s="37"/>
      <c r="S3321" s="38"/>
      <c r="T3321" s="43"/>
      <c r="U3321" s="42"/>
      <c r="V3321" s="41">
        <f t="shared" si="113"/>
        <v>61</v>
      </c>
      <c r="W3321" s="13"/>
      <c r="X3321" s="15"/>
    </row>
    <row r="3322" spans="1:24" x14ac:dyDescent="0.45">
      <c r="A3322" s="895"/>
      <c r="B3322" s="26" t="s">
        <v>24</v>
      </c>
      <c r="C3322" s="232">
        <v>52</v>
      </c>
      <c r="D3322" s="89">
        <v>17</v>
      </c>
      <c r="E3322" s="29" t="str">
        <f t="shared" si="114"/>
        <v>015217</v>
      </c>
      <c r="F3322" s="30" t="s">
        <v>36</v>
      </c>
      <c r="G3322" s="33" t="s">
        <v>46</v>
      </c>
      <c r="H3322" s="174" t="s">
        <v>4568</v>
      </c>
      <c r="I3322" s="33" t="s">
        <v>498</v>
      </c>
      <c r="J3322" s="174" t="s">
        <v>4939</v>
      </c>
      <c r="K3322" s="33"/>
      <c r="L3322" s="34"/>
      <c r="M3322" s="33"/>
      <c r="N3322" s="34"/>
      <c r="O3322" s="33"/>
      <c r="P3322" s="34"/>
      <c r="Q3322" s="234"/>
      <c r="R3322" s="37"/>
      <c r="S3322" s="38"/>
      <c r="T3322" s="43"/>
      <c r="U3322" s="42"/>
      <c r="V3322" s="41">
        <f t="shared" si="113"/>
        <v>35</v>
      </c>
      <c r="W3322" s="13"/>
      <c r="X3322" s="15"/>
    </row>
    <row r="3323" spans="1:24" x14ac:dyDescent="0.45">
      <c r="A3323" s="895"/>
      <c r="B3323" s="26" t="s">
        <v>24</v>
      </c>
      <c r="C3323" s="232">
        <v>52</v>
      </c>
      <c r="D3323" s="89">
        <v>17</v>
      </c>
      <c r="E3323" s="29" t="str">
        <f t="shared" si="114"/>
        <v>015217</v>
      </c>
      <c r="F3323" s="30" t="s">
        <v>36</v>
      </c>
      <c r="G3323" s="33" t="s">
        <v>46</v>
      </c>
      <c r="H3323" s="174" t="s">
        <v>4568</v>
      </c>
      <c r="I3323" s="33" t="s">
        <v>500</v>
      </c>
      <c r="J3323" s="174" t="s">
        <v>4940</v>
      </c>
      <c r="K3323" s="33"/>
      <c r="L3323" s="34"/>
      <c r="M3323" s="33"/>
      <c r="N3323" s="34"/>
      <c r="O3323" s="33"/>
      <c r="P3323" s="34"/>
      <c r="Q3323" s="234"/>
      <c r="R3323" s="37"/>
      <c r="S3323" s="38"/>
      <c r="T3323" s="43"/>
      <c r="U3323" s="42"/>
      <c r="V3323" s="41">
        <f t="shared" si="113"/>
        <v>37</v>
      </c>
      <c r="W3323" s="13"/>
      <c r="X3323" s="15"/>
    </row>
    <row r="3324" spans="1:24" x14ac:dyDescent="0.45">
      <c r="A3324" s="895"/>
      <c r="B3324" s="26" t="s">
        <v>24</v>
      </c>
      <c r="C3324" s="232">
        <v>52</v>
      </c>
      <c r="D3324" s="89">
        <v>17</v>
      </c>
      <c r="E3324" s="29" t="str">
        <f t="shared" si="114"/>
        <v>015217</v>
      </c>
      <c r="F3324" s="30" t="s">
        <v>36</v>
      </c>
      <c r="G3324" s="33" t="s">
        <v>46</v>
      </c>
      <c r="H3324" s="174" t="s">
        <v>4568</v>
      </c>
      <c r="I3324" s="33" t="s">
        <v>502</v>
      </c>
      <c r="J3324" s="174" t="s">
        <v>4941</v>
      </c>
      <c r="K3324" s="33"/>
      <c r="L3324" s="34"/>
      <c r="M3324" s="33"/>
      <c r="N3324" s="34"/>
      <c r="O3324" s="33"/>
      <c r="P3324" s="34"/>
      <c r="Q3324" s="234"/>
      <c r="R3324" s="37"/>
      <c r="S3324" s="38"/>
      <c r="T3324" s="43"/>
      <c r="U3324" s="42"/>
      <c r="V3324" s="41">
        <f t="shared" si="113"/>
        <v>48</v>
      </c>
      <c r="W3324" s="13"/>
      <c r="X3324" s="15"/>
    </row>
    <row r="3325" spans="1:24" x14ac:dyDescent="0.45">
      <c r="A3325" s="895"/>
      <c r="B3325" s="26" t="s">
        <v>24</v>
      </c>
      <c r="C3325" s="232">
        <v>52</v>
      </c>
      <c r="D3325" s="89">
        <v>17</v>
      </c>
      <c r="E3325" s="29" t="str">
        <f t="shared" si="114"/>
        <v>015217</v>
      </c>
      <c r="F3325" s="30" t="s">
        <v>36</v>
      </c>
      <c r="G3325" s="33" t="s">
        <v>46</v>
      </c>
      <c r="H3325" s="174" t="s">
        <v>4568</v>
      </c>
      <c r="I3325" s="33" t="s">
        <v>504</v>
      </c>
      <c r="J3325" s="174" t="s">
        <v>4942</v>
      </c>
      <c r="K3325" s="33"/>
      <c r="L3325" s="34"/>
      <c r="M3325" s="33"/>
      <c r="N3325" s="34"/>
      <c r="O3325" s="33"/>
      <c r="P3325" s="34"/>
      <c r="Q3325" s="234"/>
      <c r="R3325" s="37"/>
      <c r="S3325" s="38"/>
      <c r="T3325" s="43"/>
      <c r="U3325" s="42"/>
      <c r="V3325" s="41">
        <f t="shared" si="113"/>
        <v>45</v>
      </c>
      <c r="W3325" s="13"/>
      <c r="X3325" s="15"/>
    </row>
    <row r="3326" spans="1:24" x14ac:dyDescent="0.45">
      <c r="A3326" s="895"/>
      <c r="B3326" s="26" t="s">
        <v>24</v>
      </c>
      <c r="C3326" s="232">
        <v>52</v>
      </c>
      <c r="D3326" s="89">
        <v>17</v>
      </c>
      <c r="E3326" s="29" t="str">
        <f t="shared" si="114"/>
        <v>015217</v>
      </c>
      <c r="F3326" s="30" t="s">
        <v>36</v>
      </c>
      <c r="G3326" s="33" t="s">
        <v>46</v>
      </c>
      <c r="H3326" s="174" t="s">
        <v>4568</v>
      </c>
      <c r="I3326" s="33" t="s">
        <v>506</v>
      </c>
      <c r="J3326" s="174" t="s">
        <v>4943</v>
      </c>
      <c r="K3326" s="33"/>
      <c r="L3326" s="34"/>
      <c r="M3326" s="33"/>
      <c r="N3326" s="34"/>
      <c r="O3326" s="33"/>
      <c r="P3326" s="34"/>
      <c r="Q3326" s="234"/>
      <c r="R3326" s="37"/>
      <c r="S3326" s="38"/>
      <c r="T3326" s="43"/>
      <c r="U3326" s="42"/>
      <c r="V3326" s="41">
        <f t="shared" si="113"/>
        <v>55</v>
      </c>
      <c r="W3326" s="13"/>
      <c r="X3326" s="15"/>
    </row>
    <row r="3327" spans="1:24" x14ac:dyDescent="0.45">
      <c r="A3327" s="895"/>
      <c r="B3327" s="26" t="s">
        <v>24</v>
      </c>
      <c r="C3327" s="232">
        <v>52</v>
      </c>
      <c r="D3327" s="89">
        <v>17</v>
      </c>
      <c r="E3327" s="29" t="str">
        <f t="shared" si="114"/>
        <v>015217</v>
      </c>
      <c r="F3327" s="30" t="s">
        <v>36</v>
      </c>
      <c r="G3327" s="33" t="s">
        <v>46</v>
      </c>
      <c r="H3327" s="174" t="s">
        <v>4568</v>
      </c>
      <c r="I3327" s="33" t="s">
        <v>508</v>
      </c>
      <c r="J3327" s="174" t="s">
        <v>4944</v>
      </c>
      <c r="K3327" s="33"/>
      <c r="L3327" s="34"/>
      <c r="M3327" s="33"/>
      <c r="N3327" s="34"/>
      <c r="O3327" s="33"/>
      <c r="P3327" s="34"/>
      <c r="Q3327" s="234"/>
      <c r="R3327" s="37"/>
      <c r="S3327" s="38"/>
      <c r="T3327" s="43"/>
      <c r="U3327" s="42"/>
      <c r="V3327" s="41">
        <f t="shared" si="113"/>
        <v>54</v>
      </c>
      <c r="W3327" s="13"/>
      <c r="X3327" s="15"/>
    </row>
    <row r="3328" spans="1:24" x14ac:dyDescent="0.45">
      <c r="A3328" s="895"/>
      <c r="B3328" s="26" t="s">
        <v>24</v>
      </c>
      <c r="C3328" s="232">
        <v>52</v>
      </c>
      <c r="D3328" s="89">
        <v>17</v>
      </c>
      <c r="E3328" s="29" t="str">
        <f t="shared" si="114"/>
        <v>015217</v>
      </c>
      <c r="F3328" s="30" t="s">
        <v>36</v>
      </c>
      <c r="G3328" s="33" t="s">
        <v>46</v>
      </c>
      <c r="H3328" s="174" t="s">
        <v>4568</v>
      </c>
      <c r="I3328" s="33" t="s">
        <v>510</v>
      </c>
      <c r="J3328" s="174" t="s">
        <v>4945</v>
      </c>
      <c r="K3328" s="33"/>
      <c r="L3328" s="34"/>
      <c r="M3328" s="33"/>
      <c r="N3328" s="34"/>
      <c r="O3328" s="33"/>
      <c r="P3328" s="34"/>
      <c r="Q3328" s="234"/>
      <c r="R3328" s="37"/>
      <c r="S3328" s="38"/>
      <c r="T3328" s="43"/>
      <c r="U3328" s="42"/>
      <c r="V3328" s="41">
        <f t="shared" si="113"/>
        <v>49</v>
      </c>
      <c r="W3328" s="13"/>
      <c r="X3328" s="15"/>
    </row>
    <row r="3329" spans="1:24" x14ac:dyDescent="0.45">
      <c r="A3329" s="895"/>
      <c r="B3329" s="26" t="s">
        <v>24</v>
      </c>
      <c r="C3329" s="232">
        <v>52</v>
      </c>
      <c r="D3329" s="89">
        <v>17</v>
      </c>
      <c r="E3329" s="29" t="str">
        <f t="shared" si="114"/>
        <v>015217</v>
      </c>
      <c r="F3329" s="30" t="s">
        <v>36</v>
      </c>
      <c r="G3329" s="33" t="s">
        <v>46</v>
      </c>
      <c r="H3329" s="174" t="s">
        <v>4568</v>
      </c>
      <c r="I3329" s="33" t="s">
        <v>512</v>
      </c>
      <c r="J3329" s="174" t="s">
        <v>4946</v>
      </c>
      <c r="K3329" s="33"/>
      <c r="L3329" s="34"/>
      <c r="M3329" s="33"/>
      <c r="N3329" s="34"/>
      <c r="O3329" s="33"/>
      <c r="P3329" s="34"/>
      <c r="Q3329" s="234"/>
      <c r="R3329" s="37"/>
      <c r="S3329" s="38"/>
      <c r="T3329" s="43"/>
      <c r="U3329" s="42"/>
      <c r="V3329" s="41">
        <f t="shared" si="113"/>
        <v>49</v>
      </c>
      <c r="W3329" s="13"/>
      <c r="X3329" s="15"/>
    </row>
    <row r="3330" spans="1:24" x14ac:dyDescent="0.45">
      <c r="A3330" s="895"/>
      <c r="B3330" s="26" t="s">
        <v>24</v>
      </c>
      <c r="C3330" s="232">
        <v>52</v>
      </c>
      <c r="D3330" s="89">
        <v>17</v>
      </c>
      <c r="E3330" s="29" t="str">
        <f t="shared" si="114"/>
        <v>015217</v>
      </c>
      <c r="F3330" s="30" t="s">
        <v>36</v>
      </c>
      <c r="G3330" s="33" t="s">
        <v>46</v>
      </c>
      <c r="H3330" s="174" t="s">
        <v>4568</v>
      </c>
      <c r="I3330" s="33" t="s">
        <v>514</v>
      </c>
      <c r="J3330" s="174" t="s">
        <v>4947</v>
      </c>
      <c r="K3330" s="33"/>
      <c r="L3330" s="34"/>
      <c r="M3330" s="33"/>
      <c r="N3330" s="34"/>
      <c r="O3330" s="33"/>
      <c r="P3330" s="34"/>
      <c r="Q3330" s="234"/>
      <c r="R3330" s="37"/>
      <c r="S3330" s="38"/>
      <c r="T3330" s="43"/>
      <c r="U3330" s="42"/>
      <c r="V3330" s="41">
        <f t="shared" si="113"/>
        <v>35</v>
      </c>
      <c r="W3330" s="13"/>
      <c r="X3330" s="15"/>
    </row>
    <row r="3331" spans="1:24" x14ac:dyDescent="0.45">
      <c r="A3331" s="895"/>
      <c r="B3331" s="26" t="s">
        <v>24</v>
      </c>
      <c r="C3331" s="232">
        <v>52</v>
      </c>
      <c r="D3331" s="89">
        <v>17</v>
      </c>
      <c r="E3331" s="29" t="str">
        <f t="shared" si="114"/>
        <v>015217</v>
      </c>
      <c r="F3331" s="30" t="s">
        <v>36</v>
      </c>
      <c r="G3331" s="33" t="s">
        <v>46</v>
      </c>
      <c r="H3331" s="174" t="s">
        <v>4568</v>
      </c>
      <c r="I3331" s="33" t="s">
        <v>516</v>
      </c>
      <c r="J3331" s="174" t="s">
        <v>4948</v>
      </c>
      <c r="K3331" s="33"/>
      <c r="L3331" s="34"/>
      <c r="M3331" s="33"/>
      <c r="N3331" s="34"/>
      <c r="O3331" s="33"/>
      <c r="P3331" s="34"/>
      <c r="Q3331" s="234"/>
      <c r="R3331" s="37"/>
      <c r="S3331" s="38"/>
      <c r="T3331" s="43"/>
      <c r="U3331" s="42"/>
      <c r="V3331" s="41">
        <f t="shared" ref="V3331:V3336" si="115">LEN(H3331&amp;J3331&amp;L3331&amp;N3331&amp;P3331&amp;R3331)+5</f>
        <v>52</v>
      </c>
      <c r="W3331" s="13"/>
      <c r="X3331" s="15"/>
    </row>
    <row r="3332" spans="1:24" x14ac:dyDescent="0.45">
      <c r="A3332" s="895"/>
      <c r="B3332" s="80" t="s">
        <v>24</v>
      </c>
      <c r="C3332" s="254">
        <v>52</v>
      </c>
      <c r="D3332" s="114">
        <v>17</v>
      </c>
      <c r="E3332" s="83" t="str">
        <f t="shared" si="114"/>
        <v>015217</v>
      </c>
      <c r="F3332" s="84" t="s">
        <v>36</v>
      </c>
      <c r="G3332" s="33" t="s">
        <v>46</v>
      </c>
      <c r="H3332" s="174" t="s">
        <v>4568</v>
      </c>
      <c r="I3332" s="33" t="s">
        <v>518</v>
      </c>
      <c r="J3332" s="174" t="s">
        <v>4949</v>
      </c>
      <c r="K3332" s="46"/>
      <c r="L3332" s="85"/>
      <c r="M3332" s="46"/>
      <c r="N3332" s="85"/>
      <c r="O3332" s="46"/>
      <c r="P3332" s="85"/>
      <c r="Q3332" s="256"/>
      <c r="R3332" s="39"/>
      <c r="S3332" s="87"/>
      <c r="T3332" s="99"/>
      <c r="U3332" s="42"/>
      <c r="V3332" s="41">
        <f t="shared" si="115"/>
        <v>48</v>
      </c>
      <c r="W3332" s="13"/>
      <c r="X3332" s="15"/>
    </row>
    <row r="3333" spans="1:24" x14ac:dyDescent="0.45">
      <c r="A3333" s="895"/>
      <c r="B3333" s="80" t="s">
        <v>24</v>
      </c>
      <c r="C3333" s="254">
        <v>52</v>
      </c>
      <c r="D3333" s="114">
        <v>17</v>
      </c>
      <c r="E3333" s="83" t="str">
        <f t="shared" si="114"/>
        <v>015217</v>
      </c>
      <c r="F3333" s="84" t="s">
        <v>36</v>
      </c>
      <c r="G3333" s="33" t="s">
        <v>46</v>
      </c>
      <c r="H3333" s="174" t="s">
        <v>4568</v>
      </c>
      <c r="I3333" s="33" t="s">
        <v>520</v>
      </c>
      <c r="J3333" s="174" t="s">
        <v>4950</v>
      </c>
      <c r="K3333" s="46"/>
      <c r="L3333" s="85"/>
      <c r="M3333" s="46"/>
      <c r="N3333" s="85"/>
      <c r="O3333" s="46"/>
      <c r="P3333" s="85"/>
      <c r="Q3333" s="256"/>
      <c r="R3333" s="39"/>
      <c r="S3333" s="87"/>
      <c r="T3333" s="99"/>
      <c r="U3333" s="42"/>
      <c r="V3333" s="41">
        <f t="shared" si="115"/>
        <v>59</v>
      </c>
      <c r="W3333" s="13"/>
      <c r="X3333" s="15"/>
    </row>
    <row r="3334" spans="1:24" x14ac:dyDescent="0.45">
      <c r="A3334" s="895"/>
      <c r="B3334" s="80" t="s">
        <v>24</v>
      </c>
      <c r="C3334" s="254">
        <v>52</v>
      </c>
      <c r="D3334" s="114">
        <v>17</v>
      </c>
      <c r="E3334" s="83" t="str">
        <f t="shared" si="114"/>
        <v>015217</v>
      </c>
      <c r="F3334" s="84" t="s">
        <v>36</v>
      </c>
      <c r="G3334" s="33" t="s">
        <v>46</v>
      </c>
      <c r="H3334" s="174" t="s">
        <v>4568</v>
      </c>
      <c r="I3334" s="33" t="s">
        <v>522</v>
      </c>
      <c r="J3334" s="174" t="s">
        <v>4951</v>
      </c>
      <c r="K3334" s="46"/>
      <c r="L3334" s="85"/>
      <c r="M3334" s="46"/>
      <c r="N3334" s="85"/>
      <c r="O3334" s="46"/>
      <c r="P3334" s="85"/>
      <c r="Q3334" s="256"/>
      <c r="R3334" s="39"/>
      <c r="S3334" s="87"/>
      <c r="T3334" s="99"/>
      <c r="U3334" s="42"/>
      <c r="V3334" s="41">
        <f t="shared" si="115"/>
        <v>33</v>
      </c>
      <c r="W3334" s="13"/>
      <c r="X3334" s="15"/>
    </row>
    <row r="3335" spans="1:24" x14ac:dyDescent="0.45">
      <c r="A3335" s="895"/>
      <c r="B3335" s="80" t="s">
        <v>24</v>
      </c>
      <c r="C3335" s="254">
        <v>52</v>
      </c>
      <c r="D3335" s="114">
        <v>17</v>
      </c>
      <c r="E3335" s="83" t="str">
        <f t="shared" si="114"/>
        <v>015217</v>
      </c>
      <c r="F3335" s="84" t="s">
        <v>36</v>
      </c>
      <c r="G3335" s="33" t="s">
        <v>46</v>
      </c>
      <c r="H3335" s="174" t="s">
        <v>4568</v>
      </c>
      <c r="I3335" s="33" t="s">
        <v>524</v>
      </c>
      <c r="J3335" s="174" t="s">
        <v>4952</v>
      </c>
      <c r="K3335" s="46"/>
      <c r="L3335" s="85"/>
      <c r="M3335" s="46"/>
      <c r="N3335" s="85"/>
      <c r="O3335" s="46"/>
      <c r="P3335" s="85"/>
      <c r="Q3335" s="256"/>
      <c r="R3335" s="39"/>
      <c r="S3335" s="87"/>
      <c r="T3335" s="99"/>
      <c r="U3335" s="42"/>
      <c r="V3335" s="41">
        <f t="shared" si="115"/>
        <v>39</v>
      </c>
      <c r="W3335" s="13"/>
      <c r="X3335" s="15"/>
    </row>
    <row r="3336" spans="1:24" x14ac:dyDescent="0.45">
      <c r="A3336" s="895"/>
      <c r="B3336" s="80" t="s">
        <v>24</v>
      </c>
      <c r="C3336" s="254">
        <v>52</v>
      </c>
      <c r="D3336" s="114">
        <v>17</v>
      </c>
      <c r="E3336" s="83" t="str">
        <f t="shared" si="114"/>
        <v>015217</v>
      </c>
      <c r="F3336" s="84" t="s">
        <v>36</v>
      </c>
      <c r="G3336" s="33" t="s">
        <v>46</v>
      </c>
      <c r="H3336" s="174" t="s">
        <v>4568</v>
      </c>
      <c r="I3336" s="33" t="s">
        <v>526</v>
      </c>
      <c r="J3336" s="174" t="s">
        <v>4953</v>
      </c>
      <c r="K3336" s="46"/>
      <c r="L3336" s="85"/>
      <c r="M3336" s="46"/>
      <c r="N3336" s="85"/>
      <c r="O3336" s="46"/>
      <c r="P3336" s="85"/>
      <c r="Q3336" s="256"/>
      <c r="R3336" s="39"/>
      <c r="S3336" s="87"/>
      <c r="T3336" s="99"/>
      <c r="U3336" s="42"/>
      <c r="V3336" s="41">
        <f t="shared" si="115"/>
        <v>45</v>
      </c>
      <c r="W3336" s="13"/>
      <c r="X3336" s="15"/>
    </row>
    <row r="3337" spans="1:24" x14ac:dyDescent="0.45">
      <c r="A3337" s="895"/>
      <c r="B3337" s="80" t="s">
        <v>24</v>
      </c>
      <c r="C3337" s="254">
        <v>52</v>
      </c>
      <c r="D3337" s="114">
        <v>17</v>
      </c>
      <c r="E3337" s="83" t="str">
        <f t="shared" si="114"/>
        <v>015217</v>
      </c>
      <c r="F3337" s="84" t="s">
        <v>36</v>
      </c>
      <c r="G3337" s="33" t="s">
        <v>46</v>
      </c>
      <c r="H3337" s="174" t="s">
        <v>4568</v>
      </c>
      <c r="I3337" s="33" t="s">
        <v>528</v>
      </c>
      <c r="J3337" s="174" t="s">
        <v>4954</v>
      </c>
      <c r="K3337" s="46"/>
      <c r="L3337" s="85"/>
      <c r="M3337" s="46"/>
      <c r="N3337" s="85"/>
      <c r="O3337" s="46"/>
      <c r="P3337" s="85"/>
      <c r="Q3337" s="256"/>
      <c r="R3337" s="39"/>
      <c r="S3337" s="87"/>
      <c r="T3337" s="99"/>
      <c r="U3337" s="42"/>
      <c r="V3337" s="41"/>
      <c r="W3337" s="13"/>
      <c r="X3337" s="15"/>
    </row>
    <row r="3338" spans="1:24" x14ac:dyDescent="0.45">
      <c r="A3338" s="895"/>
      <c r="B3338" s="80" t="s">
        <v>24</v>
      </c>
      <c r="C3338" s="254">
        <v>52</v>
      </c>
      <c r="D3338" s="114">
        <v>17</v>
      </c>
      <c r="E3338" s="83" t="str">
        <f t="shared" si="114"/>
        <v>015217</v>
      </c>
      <c r="F3338" s="84" t="s">
        <v>36</v>
      </c>
      <c r="G3338" s="33" t="s">
        <v>46</v>
      </c>
      <c r="H3338" s="174" t="s">
        <v>4568</v>
      </c>
      <c r="I3338" s="33" t="s">
        <v>530</v>
      </c>
      <c r="J3338" s="174" t="s">
        <v>4955</v>
      </c>
      <c r="K3338" s="46"/>
      <c r="L3338" s="85"/>
      <c r="M3338" s="46"/>
      <c r="N3338" s="85"/>
      <c r="O3338" s="46"/>
      <c r="P3338" s="85"/>
      <c r="Q3338" s="256"/>
      <c r="R3338" s="39"/>
      <c r="S3338" s="87"/>
      <c r="T3338" s="99"/>
      <c r="U3338" s="42"/>
      <c r="V3338" s="41"/>
      <c r="W3338" s="13"/>
      <c r="X3338" s="15"/>
    </row>
    <row r="3339" spans="1:24" x14ac:dyDescent="0.45">
      <c r="A3339" s="895"/>
      <c r="B3339" s="80" t="s">
        <v>24</v>
      </c>
      <c r="C3339" s="254">
        <v>52</v>
      </c>
      <c r="D3339" s="114">
        <v>17</v>
      </c>
      <c r="E3339" s="83" t="str">
        <f t="shared" si="114"/>
        <v>015217</v>
      </c>
      <c r="F3339" s="84" t="s">
        <v>36</v>
      </c>
      <c r="G3339" s="33" t="s">
        <v>46</v>
      </c>
      <c r="H3339" s="174" t="s">
        <v>4568</v>
      </c>
      <c r="I3339" s="33" t="s">
        <v>532</v>
      </c>
      <c r="J3339" s="174" t="s">
        <v>4956</v>
      </c>
      <c r="K3339" s="46"/>
      <c r="L3339" s="85"/>
      <c r="M3339" s="46"/>
      <c r="N3339" s="85"/>
      <c r="O3339" s="46"/>
      <c r="P3339" s="85"/>
      <c r="Q3339" s="256"/>
      <c r="R3339" s="39"/>
      <c r="S3339" s="87"/>
      <c r="T3339" s="99"/>
      <c r="U3339" s="42"/>
      <c r="V3339" s="41"/>
      <c r="W3339" s="13"/>
      <c r="X3339" s="15"/>
    </row>
    <row r="3340" spans="1:24" x14ac:dyDescent="0.45">
      <c r="A3340" s="895"/>
      <c r="B3340" s="80" t="s">
        <v>24</v>
      </c>
      <c r="C3340" s="254">
        <v>52</v>
      </c>
      <c r="D3340" s="114">
        <v>17</v>
      </c>
      <c r="E3340" s="83" t="str">
        <f t="shared" si="114"/>
        <v>015217</v>
      </c>
      <c r="F3340" s="84" t="s">
        <v>36</v>
      </c>
      <c r="G3340" s="33" t="s">
        <v>46</v>
      </c>
      <c r="H3340" s="174" t="s">
        <v>4568</v>
      </c>
      <c r="I3340" s="33" t="s">
        <v>534</v>
      </c>
      <c r="J3340" s="174" t="s">
        <v>4957</v>
      </c>
      <c r="K3340" s="46"/>
      <c r="L3340" s="85"/>
      <c r="M3340" s="46"/>
      <c r="N3340" s="85"/>
      <c r="O3340" s="46"/>
      <c r="P3340" s="85"/>
      <c r="Q3340" s="256"/>
      <c r="R3340" s="39"/>
      <c r="S3340" s="87"/>
      <c r="T3340" s="99"/>
      <c r="U3340" s="42"/>
      <c r="V3340" s="41"/>
      <c r="W3340" s="13"/>
      <c r="X3340" s="15"/>
    </row>
    <row r="3341" spans="1:24" x14ac:dyDescent="0.45">
      <c r="A3341" s="895"/>
      <c r="B3341" s="80" t="s">
        <v>24</v>
      </c>
      <c r="C3341" s="254">
        <v>52</v>
      </c>
      <c r="D3341" s="114">
        <v>17</v>
      </c>
      <c r="E3341" s="83" t="str">
        <f t="shared" si="114"/>
        <v>015217</v>
      </c>
      <c r="F3341" s="84" t="s">
        <v>36</v>
      </c>
      <c r="G3341" s="33" t="s">
        <v>46</v>
      </c>
      <c r="H3341" s="174" t="s">
        <v>4568</v>
      </c>
      <c r="I3341" s="33" t="s">
        <v>536</v>
      </c>
      <c r="J3341" s="174" t="s">
        <v>4958</v>
      </c>
      <c r="K3341" s="46"/>
      <c r="L3341" s="85"/>
      <c r="M3341" s="46"/>
      <c r="N3341" s="85"/>
      <c r="O3341" s="46"/>
      <c r="P3341" s="85"/>
      <c r="Q3341" s="256"/>
      <c r="R3341" s="39"/>
      <c r="S3341" s="87"/>
      <c r="T3341" s="99"/>
      <c r="U3341" s="42"/>
      <c r="V3341" s="41"/>
      <c r="W3341" s="13"/>
      <c r="X3341" s="15"/>
    </row>
    <row r="3342" spans="1:24" x14ac:dyDescent="0.45">
      <c r="A3342" s="895"/>
      <c r="B3342" s="80" t="s">
        <v>24</v>
      </c>
      <c r="C3342" s="254">
        <v>52</v>
      </c>
      <c r="D3342" s="114">
        <v>17</v>
      </c>
      <c r="E3342" s="83" t="str">
        <f t="shared" si="114"/>
        <v>015217</v>
      </c>
      <c r="F3342" s="84" t="s">
        <v>36</v>
      </c>
      <c r="G3342" s="33" t="s">
        <v>46</v>
      </c>
      <c r="H3342" s="174" t="s">
        <v>4568</v>
      </c>
      <c r="I3342" s="33" t="s">
        <v>538</v>
      </c>
      <c r="J3342" s="174" t="s">
        <v>4959</v>
      </c>
      <c r="K3342" s="46"/>
      <c r="L3342" s="85"/>
      <c r="M3342" s="46"/>
      <c r="N3342" s="85"/>
      <c r="O3342" s="46"/>
      <c r="P3342" s="85"/>
      <c r="Q3342" s="256"/>
      <c r="R3342" s="39"/>
      <c r="S3342" s="87"/>
      <c r="T3342" s="99"/>
      <c r="U3342" s="42"/>
      <c r="V3342" s="41"/>
      <c r="W3342" s="13"/>
      <c r="X3342" s="15"/>
    </row>
    <row r="3343" spans="1:24" x14ac:dyDescent="0.45">
      <c r="A3343" s="895"/>
      <c r="B3343" s="80" t="s">
        <v>24</v>
      </c>
      <c r="C3343" s="254">
        <v>52</v>
      </c>
      <c r="D3343" s="114">
        <v>17</v>
      </c>
      <c r="E3343" s="83" t="str">
        <f t="shared" si="114"/>
        <v>015217</v>
      </c>
      <c r="F3343" s="84" t="s">
        <v>36</v>
      </c>
      <c r="G3343" s="33" t="s">
        <v>46</v>
      </c>
      <c r="H3343" s="174" t="s">
        <v>4568</v>
      </c>
      <c r="I3343" s="33" t="s">
        <v>540</v>
      </c>
      <c r="J3343" s="174" t="s">
        <v>4960</v>
      </c>
      <c r="K3343" s="46"/>
      <c r="L3343" s="85"/>
      <c r="M3343" s="46"/>
      <c r="N3343" s="85"/>
      <c r="O3343" s="46"/>
      <c r="P3343" s="85"/>
      <c r="Q3343" s="256"/>
      <c r="R3343" s="39"/>
      <c r="S3343" s="87"/>
      <c r="T3343" s="99"/>
      <c r="U3343" s="42"/>
      <c r="V3343" s="41"/>
      <c r="W3343" s="13"/>
      <c r="X3343" s="15"/>
    </row>
    <row r="3344" spans="1:24" x14ac:dyDescent="0.45">
      <c r="A3344" s="895"/>
      <c r="B3344" s="80" t="s">
        <v>24</v>
      </c>
      <c r="C3344" s="254">
        <v>52</v>
      </c>
      <c r="D3344" s="114">
        <v>17</v>
      </c>
      <c r="E3344" s="83" t="str">
        <f t="shared" si="114"/>
        <v>015217</v>
      </c>
      <c r="F3344" s="84" t="s">
        <v>36</v>
      </c>
      <c r="G3344" s="33" t="s">
        <v>46</v>
      </c>
      <c r="H3344" s="174" t="s">
        <v>4568</v>
      </c>
      <c r="I3344" s="33" t="s">
        <v>544</v>
      </c>
      <c r="J3344" s="174" t="s">
        <v>4961</v>
      </c>
      <c r="K3344" s="46"/>
      <c r="L3344" s="85"/>
      <c r="M3344" s="46"/>
      <c r="N3344" s="85"/>
      <c r="O3344" s="46"/>
      <c r="P3344" s="85"/>
      <c r="Q3344" s="256"/>
      <c r="R3344" s="39"/>
      <c r="S3344" s="87"/>
      <c r="T3344" s="99"/>
      <c r="U3344" s="42"/>
      <c r="V3344" s="41"/>
      <c r="W3344" s="13"/>
      <c r="X3344" s="15"/>
    </row>
    <row r="3345" spans="1:24" x14ac:dyDescent="0.45">
      <c r="A3345" s="895"/>
      <c r="B3345" s="80" t="s">
        <v>24</v>
      </c>
      <c r="C3345" s="254">
        <v>52</v>
      </c>
      <c r="D3345" s="114">
        <v>17</v>
      </c>
      <c r="E3345" s="83" t="str">
        <f t="shared" si="114"/>
        <v>015217</v>
      </c>
      <c r="F3345" s="84" t="s">
        <v>36</v>
      </c>
      <c r="G3345" s="33" t="s">
        <v>46</v>
      </c>
      <c r="H3345" s="174" t="s">
        <v>4568</v>
      </c>
      <c r="I3345" s="33" t="s">
        <v>546</v>
      </c>
      <c r="J3345" s="174" t="s">
        <v>4962</v>
      </c>
      <c r="K3345" s="46"/>
      <c r="L3345" s="85"/>
      <c r="M3345" s="46"/>
      <c r="N3345" s="85"/>
      <c r="O3345" s="46"/>
      <c r="P3345" s="85"/>
      <c r="Q3345" s="256"/>
      <c r="R3345" s="39"/>
      <c r="S3345" s="87"/>
      <c r="T3345" s="99"/>
      <c r="U3345" s="42"/>
      <c r="V3345" s="41"/>
      <c r="W3345" s="13"/>
      <c r="X3345" s="15"/>
    </row>
    <row r="3346" spans="1:24" x14ac:dyDescent="0.45">
      <c r="A3346" s="895"/>
      <c r="B3346" s="80" t="s">
        <v>24</v>
      </c>
      <c r="C3346" s="254">
        <v>52</v>
      </c>
      <c r="D3346" s="114">
        <v>17</v>
      </c>
      <c r="E3346" s="83" t="str">
        <f t="shared" si="114"/>
        <v>015217</v>
      </c>
      <c r="F3346" s="84" t="s">
        <v>36</v>
      </c>
      <c r="G3346" s="33" t="s">
        <v>46</v>
      </c>
      <c r="H3346" s="174" t="s">
        <v>4568</v>
      </c>
      <c r="I3346" s="33" t="s">
        <v>548</v>
      </c>
      <c r="J3346" s="174" t="s">
        <v>4963</v>
      </c>
      <c r="K3346" s="46"/>
      <c r="L3346" s="85"/>
      <c r="M3346" s="46"/>
      <c r="N3346" s="85"/>
      <c r="O3346" s="46"/>
      <c r="P3346" s="85"/>
      <c r="Q3346" s="256"/>
      <c r="R3346" s="39"/>
      <c r="S3346" s="87"/>
      <c r="T3346" s="99"/>
      <c r="U3346" s="42"/>
      <c r="V3346" s="41"/>
      <c r="W3346" s="13"/>
      <c r="X3346" s="15"/>
    </row>
    <row r="3347" spans="1:24" x14ac:dyDescent="0.45">
      <c r="A3347" s="895"/>
      <c r="B3347" s="80" t="s">
        <v>24</v>
      </c>
      <c r="C3347" s="254">
        <v>52</v>
      </c>
      <c r="D3347" s="114">
        <v>17</v>
      </c>
      <c r="E3347" s="83" t="str">
        <f t="shared" si="114"/>
        <v>015217</v>
      </c>
      <c r="F3347" s="84" t="s">
        <v>36</v>
      </c>
      <c r="G3347" s="33" t="s">
        <v>46</v>
      </c>
      <c r="H3347" s="174" t="s">
        <v>4568</v>
      </c>
      <c r="I3347" s="33" t="s">
        <v>550</v>
      </c>
      <c r="J3347" s="174" t="s">
        <v>4964</v>
      </c>
      <c r="K3347" s="46"/>
      <c r="L3347" s="85"/>
      <c r="M3347" s="46"/>
      <c r="N3347" s="85"/>
      <c r="O3347" s="46"/>
      <c r="P3347" s="85"/>
      <c r="Q3347" s="256"/>
      <c r="R3347" s="39"/>
      <c r="S3347" s="87"/>
      <c r="T3347" s="99"/>
      <c r="U3347" s="42"/>
      <c r="V3347" s="41"/>
      <c r="W3347" s="13"/>
      <c r="X3347" s="15"/>
    </row>
    <row r="3348" spans="1:24" x14ac:dyDescent="0.45">
      <c r="A3348" s="895"/>
      <c r="B3348" s="80" t="s">
        <v>24</v>
      </c>
      <c r="C3348" s="254">
        <v>52</v>
      </c>
      <c r="D3348" s="114">
        <v>17</v>
      </c>
      <c r="E3348" s="83" t="str">
        <f t="shared" si="114"/>
        <v>015217</v>
      </c>
      <c r="F3348" s="84" t="s">
        <v>36</v>
      </c>
      <c r="G3348" s="33" t="s">
        <v>46</v>
      </c>
      <c r="H3348" s="174" t="s">
        <v>4568</v>
      </c>
      <c r="I3348" s="33" t="s">
        <v>552</v>
      </c>
      <c r="J3348" s="174" t="s">
        <v>4965</v>
      </c>
      <c r="K3348" s="46"/>
      <c r="L3348" s="85"/>
      <c r="M3348" s="46"/>
      <c r="N3348" s="85"/>
      <c r="O3348" s="46"/>
      <c r="P3348" s="85"/>
      <c r="Q3348" s="256"/>
      <c r="R3348" s="39"/>
      <c r="S3348" s="87"/>
      <c r="T3348" s="99"/>
      <c r="U3348" s="42"/>
      <c r="V3348" s="41"/>
      <c r="W3348" s="13"/>
      <c r="X3348" s="15"/>
    </row>
    <row r="3349" spans="1:24" x14ac:dyDescent="0.45">
      <c r="A3349" s="895"/>
      <c r="B3349" s="80" t="s">
        <v>24</v>
      </c>
      <c r="C3349" s="254">
        <v>52</v>
      </c>
      <c r="D3349" s="114">
        <v>17</v>
      </c>
      <c r="E3349" s="83" t="str">
        <f t="shared" si="114"/>
        <v>015217</v>
      </c>
      <c r="F3349" s="84" t="s">
        <v>36</v>
      </c>
      <c r="G3349" s="33" t="s">
        <v>46</v>
      </c>
      <c r="H3349" s="174" t="s">
        <v>4568</v>
      </c>
      <c r="I3349" s="33" t="s">
        <v>554</v>
      </c>
      <c r="J3349" s="174" t="s">
        <v>4966</v>
      </c>
      <c r="K3349" s="46"/>
      <c r="L3349" s="85"/>
      <c r="M3349" s="46"/>
      <c r="N3349" s="85"/>
      <c r="O3349" s="46"/>
      <c r="P3349" s="85"/>
      <c r="Q3349" s="256"/>
      <c r="R3349" s="39"/>
      <c r="S3349" s="87"/>
      <c r="T3349" s="99"/>
      <c r="U3349" s="42"/>
      <c r="V3349" s="41"/>
      <c r="W3349" s="13"/>
      <c r="X3349" s="15"/>
    </row>
    <row r="3350" spans="1:24" x14ac:dyDescent="0.45">
      <c r="A3350" s="895"/>
      <c r="B3350" s="80" t="s">
        <v>24</v>
      </c>
      <c r="C3350" s="254">
        <v>52</v>
      </c>
      <c r="D3350" s="114">
        <v>17</v>
      </c>
      <c r="E3350" s="83" t="str">
        <f t="shared" si="114"/>
        <v>015217</v>
      </c>
      <c r="F3350" s="84" t="s">
        <v>36</v>
      </c>
      <c r="G3350" s="33" t="s">
        <v>46</v>
      </c>
      <c r="H3350" s="174" t="s">
        <v>4568</v>
      </c>
      <c r="I3350" s="55" t="s">
        <v>556</v>
      </c>
      <c r="J3350" s="174" t="s">
        <v>4967</v>
      </c>
      <c r="K3350" s="46"/>
      <c r="L3350" s="85"/>
      <c r="M3350" s="46"/>
      <c r="N3350" s="85"/>
      <c r="O3350" s="46"/>
      <c r="P3350" s="85"/>
      <c r="Q3350" s="256"/>
      <c r="R3350" s="39"/>
      <c r="S3350" s="87"/>
      <c r="T3350" s="99"/>
      <c r="U3350" s="42"/>
      <c r="V3350" s="41"/>
      <c r="W3350" s="13"/>
      <c r="X3350" s="15"/>
    </row>
    <row r="3351" spans="1:24" x14ac:dyDescent="0.45">
      <c r="A3351" s="895"/>
      <c r="B3351" s="80" t="s">
        <v>24</v>
      </c>
      <c r="C3351" s="254">
        <v>52</v>
      </c>
      <c r="D3351" s="114">
        <v>17</v>
      </c>
      <c r="E3351" s="83" t="str">
        <f t="shared" si="114"/>
        <v>015217</v>
      </c>
      <c r="F3351" s="84" t="s">
        <v>36</v>
      </c>
      <c r="G3351" s="33" t="s">
        <v>46</v>
      </c>
      <c r="H3351" s="174" t="s">
        <v>4568</v>
      </c>
      <c r="I3351" s="55" t="s">
        <v>558</v>
      </c>
      <c r="J3351" s="174" t="s">
        <v>4968</v>
      </c>
      <c r="K3351" s="46"/>
      <c r="L3351" s="85"/>
      <c r="M3351" s="46"/>
      <c r="N3351" s="85"/>
      <c r="O3351" s="46"/>
      <c r="P3351" s="85"/>
      <c r="Q3351" s="256"/>
      <c r="R3351" s="39"/>
      <c r="S3351" s="87"/>
      <c r="T3351" s="99"/>
      <c r="U3351" s="42"/>
      <c r="V3351" s="41"/>
      <c r="W3351" s="13"/>
      <c r="X3351" s="15"/>
    </row>
    <row r="3352" spans="1:24" x14ac:dyDescent="0.45">
      <c r="A3352" s="895"/>
      <c r="B3352" s="80" t="s">
        <v>24</v>
      </c>
      <c r="C3352" s="254">
        <v>52</v>
      </c>
      <c r="D3352" s="114">
        <v>17</v>
      </c>
      <c r="E3352" s="83" t="str">
        <f t="shared" si="114"/>
        <v>015217</v>
      </c>
      <c r="F3352" s="84" t="s">
        <v>36</v>
      </c>
      <c r="G3352" s="33" t="s">
        <v>46</v>
      </c>
      <c r="H3352" s="174" t="s">
        <v>4568</v>
      </c>
      <c r="I3352" s="55" t="s">
        <v>560</v>
      </c>
      <c r="J3352" s="174" t="s">
        <v>4969</v>
      </c>
      <c r="K3352" s="46"/>
      <c r="L3352" s="85"/>
      <c r="M3352" s="46"/>
      <c r="N3352" s="85"/>
      <c r="O3352" s="46"/>
      <c r="P3352" s="85"/>
      <c r="Q3352" s="256"/>
      <c r="R3352" s="39"/>
      <c r="S3352" s="87"/>
      <c r="T3352" s="99"/>
      <c r="U3352" s="42"/>
      <c r="V3352" s="41"/>
      <c r="W3352" s="13"/>
      <c r="X3352" s="15"/>
    </row>
    <row r="3353" spans="1:24" x14ac:dyDescent="0.45">
      <c r="A3353" s="895"/>
      <c r="B3353" s="80" t="s">
        <v>24</v>
      </c>
      <c r="C3353" s="254">
        <v>52</v>
      </c>
      <c r="D3353" s="114">
        <v>17</v>
      </c>
      <c r="E3353" s="83" t="str">
        <f t="shared" si="114"/>
        <v>015217</v>
      </c>
      <c r="F3353" s="84" t="s">
        <v>36</v>
      </c>
      <c r="G3353" s="33" t="s">
        <v>46</v>
      </c>
      <c r="H3353" s="174" t="s">
        <v>4568</v>
      </c>
      <c r="I3353" s="55" t="s">
        <v>562</v>
      </c>
      <c r="J3353" s="174" t="s">
        <v>4970</v>
      </c>
      <c r="K3353" s="46"/>
      <c r="L3353" s="85"/>
      <c r="M3353" s="46"/>
      <c r="N3353" s="85"/>
      <c r="O3353" s="46"/>
      <c r="P3353" s="85"/>
      <c r="Q3353" s="256"/>
      <c r="R3353" s="39"/>
      <c r="S3353" s="87"/>
      <c r="T3353" s="99"/>
      <c r="U3353" s="42"/>
      <c r="V3353" s="41"/>
      <c r="W3353" s="13"/>
      <c r="X3353" s="15"/>
    </row>
    <row r="3354" spans="1:24" x14ac:dyDescent="0.45">
      <c r="A3354" s="895"/>
      <c r="B3354" s="80" t="s">
        <v>24</v>
      </c>
      <c r="C3354" s="254">
        <v>52</v>
      </c>
      <c r="D3354" s="114">
        <v>17</v>
      </c>
      <c r="E3354" s="83" t="str">
        <f t="shared" si="114"/>
        <v>015217</v>
      </c>
      <c r="F3354" s="84" t="s">
        <v>36</v>
      </c>
      <c r="G3354" s="33" t="s">
        <v>46</v>
      </c>
      <c r="H3354" s="174" t="s">
        <v>4568</v>
      </c>
      <c r="I3354" s="55" t="s">
        <v>564</v>
      </c>
      <c r="J3354" s="174" t="s">
        <v>4971</v>
      </c>
      <c r="K3354" s="46"/>
      <c r="L3354" s="85"/>
      <c r="M3354" s="46"/>
      <c r="N3354" s="85"/>
      <c r="O3354" s="46"/>
      <c r="P3354" s="85"/>
      <c r="Q3354" s="256"/>
      <c r="R3354" s="39"/>
      <c r="S3354" s="87"/>
      <c r="T3354" s="99"/>
      <c r="U3354" s="42"/>
      <c r="V3354" s="41"/>
      <c r="W3354" s="13"/>
      <c r="X3354" s="15"/>
    </row>
    <row r="3355" spans="1:24" x14ac:dyDescent="0.45">
      <c r="A3355" s="895"/>
      <c r="B3355" s="80" t="s">
        <v>24</v>
      </c>
      <c r="C3355" s="254">
        <v>52</v>
      </c>
      <c r="D3355" s="114">
        <v>17</v>
      </c>
      <c r="E3355" s="83" t="str">
        <f t="shared" si="114"/>
        <v>015217</v>
      </c>
      <c r="F3355" s="84" t="s">
        <v>36</v>
      </c>
      <c r="G3355" s="33" t="s">
        <v>46</v>
      </c>
      <c r="H3355" s="174" t="s">
        <v>4568</v>
      </c>
      <c r="I3355" s="55" t="s">
        <v>566</v>
      </c>
      <c r="J3355" s="174" t="s">
        <v>4972</v>
      </c>
      <c r="K3355" s="46"/>
      <c r="L3355" s="85"/>
      <c r="M3355" s="46"/>
      <c r="N3355" s="85"/>
      <c r="O3355" s="46"/>
      <c r="P3355" s="85"/>
      <c r="Q3355" s="256"/>
      <c r="R3355" s="39"/>
      <c r="S3355" s="87"/>
      <c r="T3355" s="99"/>
      <c r="U3355" s="42"/>
      <c r="V3355" s="41"/>
      <c r="W3355" s="13"/>
      <c r="X3355" s="15"/>
    </row>
    <row r="3356" spans="1:24" x14ac:dyDescent="0.45">
      <c r="A3356" s="895"/>
      <c r="B3356" s="80" t="s">
        <v>24</v>
      </c>
      <c r="C3356" s="254">
        <v>52</v>
      </c>
      <c r="D3356" s="114">
        <v>17</v>
      </c>
      <c r="E3356" s="83" t="str">
        <f t="shared" si="114"/>
        <v>015217</v>
      </c>
      <c r="F3356" s="84" t="s">
        <v>36</v>
      </c>
      <c r="G3356" s="33" t="s">
        <v>46</v>
      </c>
      <c r="H3356" s="174" t="s">
        <v>4568</v>
      </c>
      <c r="I3356" s="55" t="s">
        <v>568</v>
      </c>
      <c r="J3356" s="174" t="s">
        <v>4973</v>
      </c>
      <c r="K3356" s="46"/>
      <c r="L3356" s="85"/>
      <c r="M3356" s="46"/>
      <c r="N3356" s="85"/>
      <c r="O3356" s="46"/>
      <c r="P3356" s="85"/>
      <c r="Q3356" s="256"/>
      <c r="R3356" s="39"/>
      <c r="S3356" s="87"/>
      <c r="T3356" s="99"/>
      <c r="U3356" s="42"/>
      <c r="V3356" s="41"/>
      <c r="W3356" s="13"/>
      <c r="X3356" s="15"/>
    </row>
    <row r="3357" spans="1:24" x14ac:dyDescent="0.45">
      <c r="A3357" s="895"/>
      <c r="B3357" s="80" t="s">
        <v>24</v>
      </c>
      <c r="C3357" s="254">
        <v>52</v>
      </c>
      <c r="D3357" s="114">
        <v>17</v>
      </c>
      <c r="E3357" s="83" t="str">
        <f t="shared" si="114"/>
        <v>015217</v>
      </c>
      <c r="F3357" s="84" t="s">
        <v>36</v>
      </c>
      <c r="G3357" s="33" t="s">
        <v>46</v>
      </c>
      <c r="H3357" s="174" t="s">
        <v>4568</v>
      </c>
      <c r="I3357" s="55" t="s">
        <v>570</v>
      </c>
      <c r="J3357" s="174" t="s">
        <v>4974</v>
      </c>
      <c r="K3357" s="46"/>
      <c r="L3357" s="85"/>
      <c r="M3357" s="46"/>
      <c r="N3357" s="85"/>
      <c r="O3357" s="46"/>
      <c r="P3357" s="85"/>
      <c r="Q3357" s="256"/>
      <c r="R3357" s="39"/>
      <c r="S3357" s="87"/>
      <c r="T3357" s="99"/>
      <c r="U3357" s="42"/>
      <c r="V3357" s="41"/>
      <c r="W3357" s="13"/>
      <c r="X3357" s="15"/>
    </row>
    <row r="3358" spans="1:24" x14ac:dyDescent="0.45">
      <c r="A3358" s="895"/>
      <c r="B3358" s="80" t="s">
        <v>24</v>
      </c>
      <c r="C3358" s="254">
        <v>52</v>
      </c>
      <c r="D3358" s="114">
        <v>17</v>
      </c>
      <c r="E3358" s="83" t="str">
        <f t="shared" si="114"/>
        <v>015217</v>
      </c>
      <c r="F3358" s="84" t="s">
        <v>36</v>
      </c>
      <c r="G3358" s="33" t="s">
        <v>46</v>
      </c>
      <c r="H3358" s="174" t="s">
        <v>4568</v>
      </c>
      <c r="I3358" s="55" t="s">
        <v>572</v>
      </c>
      <c r="J3358" s="174" t="s">
        <v>4975</v>
      </c>
      <c r="K3358" s="46"/>
      <c r="L3358" s="85"/>
      <c r="M3358" s="46"/>
      <c r="N3358" s="85"/>
      <c r="O3358" s="46"/>
      <c r="P3358" s="85"/>
      <c r="Q3358" s="256"/>
      <c r="R3358" s="39"/>
      <c r="S3358" s="87"/>
      <c r="T3358" s="99"/>
      <c r="U3358" s="42"/>
      <c r="V3358" s="41"/>
      <c r="W3358" s="13"/>
      <c r="X3358" s="15"/>
    </row>
    <row r="3359" spans="1:24" x14ac:dyDescent="0.45">
      <c r="A3359" s="895"/>
      <c r="B3359" s="80" t="s">
        <v>24</v>
      </c>
      <c r="C3359" s="254">
        <v>52</v>
      </c>
      <c r="D3359" s="114">
        <v>17</v>
      </c>
      <c r="E3359" s="83" t="str">
        <f t="shared" si="114"/>
        <v>015217</v>
      </c>
      <c r="F3359" s="84" t="s">
        <v>36</v>
      </c>
      <c r="G3359" s="33" t="s">
        <v>46</v>
      </c>
      <c r="H3359" s="174" t="s">
        <v>4568</v>
      </c>
      <c r="I3359" s="55" t="s">
        <v>574</v>
      </c>
      <c r="J3359" s="174" t="s">
        <v>4976</v>
      </c>
      <c r="K3359" s="46"/>
      <c r="L3359" s="85"/>
      <c r="M3359" s="46"/>
      <c r="N3359" s="85"/>
      <c r="O3359" s="46"/>
      <c r="P3359" s="85"/>
      <c r="Q3359" s="256"/>
      <c r="R3359" s="39"/>
      <c r="S3359" s="87"/>
      <c r="T3359" s="99"/>
      <c r="U3359" s="42"/>
      <c r="V3359" s="41"/>
      <c r="W3359" s="13"/>
      <c r="X3359" s="15"/>
    </row>
    <row r="3360" spans="1:24" x14ac:dyDescent="0.45">
      <c r="A3360" s="895"/>
      <c r="B3360" s="80" t="s">
        <v>24</v>
      </c>
      <c r="C3360" s="254">
        <v>52</v>
      </c>
      <c r="D3360" s="114">
        <v>17</v>
      </c>
      <c r="E3360" s="83" t="str">
        <f t="shared" si="114"/>
        <v>015217</v>
      </c>
      <c r="F3360" s="84" t="s">
        <v>36</v>
      </c>
      <c r="G3360" s="33" t="s">
        <v>46</v>
      </c>
      <c r="H3360" s="174" t="s">
        <v>4568</v>
      </c>
      <c r="I3360" s="55" t="s">
        <v>576</v>
      </c>
      <c r="J3360" s="174" t="s">
        <v>4977</v>
      </c>
      <c r="K3360" s="46"/>
      <c r="L3360" s="85"/>
      <c r="M3360" s="46"/>
      <c r="N3360" s="85"/>
      <c r="O3360" s="46"/>
      <c r="P3360" s="85"/>
      <c r="Q3360" s="256"/>
      <c r="R3360" s="39"/>
      <c r="S3360" s="87"/>
      <c r="T3360" s="99"/>
      <c r="U3360" s="42"/>
      <c r="V3360" s="41"/>
      <c r="W3360" s="13"/>
      <c r="X3360" s="15"/>
    </row>
    <row r="3361" spans="1:24" x14ac:dyDescent="0.45">
      <c r="A3361" s="895"/>
      <c r="B3361" s="80" t="s">
        <v>24</v>
      </c>
      <c r="C3361" s="254">
        <v>52</v>
      </c>
      <c r="D3361" s="114">
        <v>17</v>
      </c>
      <c r="E3361" s="83" t="str">
        <f t="shared" si="114"/>
        <v>015217</v>
      </c>
      <c r="F3361" s="84" t="s">
        <v>36</v>
      </c>
      <c r="G3361" s="33" t="s">
        <v>46</v>
      </c>
      <c r="H3361" s="174" t="s">
        <v>4568</v>
      </c>
      <c r="I3361" s="55" t="s">
        <v>578</v>
      </c>
      <c r="J3361" s="174" t="s">
        <v>4978</v>
      </c>
      <c r="K3361" s="46"/>
      <c r="L3361" s="85"/>
      <c r="M3361" s="46"/>
      <c r="N3361" s="85"/>
      <c r="O3361" s="46"/>
      <c r="P3361" s="85"/>
      <c r="Q3361" s="256"/>
      <c r="R3361" s="39"/>
      <c r="S3361" s="87"/>
      <c r="T3361" s="99"/>
      <c r="U3361" s="42"/>
      <c r="V3361" s="41"/>
      <c r="W3361" s="13"/>
      <c r="X3361" s="15"/>
    </row>
    <row r="3362" spans="1:24" x14ac:dyDescent="0.45">
      <c r="A3362" s="895"/>
      <c r="B3362" s="80" t="s">
        <v>24</v>
      </c>
      <c r="C3362" s="254">
        <v>52</v>
      </c>
      <c r="D3362" s="114">
        <v>17</v>
      </c>
      <c r="E3362" s="83" t="str">
        <f t="shared" si="114"/>
        <v>015217</v>
      </c>
      <c r="F3362" s="84" t="s">
        <v>36</v>
      </c>
      <c r="G3362" s="33" t="s">
        <v>46</v>
      </c>
      <c r="H3362" s="174" t="s">
        <v>4568</v>
      </c>
      <c r="I3362" s="55" t="s">
        <v>580</v>
      </c>
      <c r="J3362" s="174" t="s">
        <v>4979</v>
      </c>
      <c r="K3362" s="46"/>
      <c r="L3362" s="85"/>
      <c r="M3362" s="46"/>
      <c r="N3362" s="85"/>
      <c r="O3362" s="46"/>
      <c r="P3362" s="85"/>
      <c r="Q3362" s="256"/>
      <c r="R3362" s="39"/>
      <c r="S3362" s="87"/>
      <c r="T3362" s="99"/>
      <c r="U3362" s="42"/>
      <c r="V3362" s="41"/>
      <c r="W3362" s="13"/>
      <c r="X3362" s="15"/>
    </row>
    <row r="3363" spans="1:24" x14ac:dyDescent="0.45">
      <c r="A3363" s="895"/>
      <c r="B3363" s="80" t="s">
        <v>24</v>
      </c>
      <c r="C3363" s="254">
        <v>52</v>
      </c>
      <c r="D3363" s="114">
        <v>17</v>
      </c>
      <c r="E3363" s="83" t="str">
        <f t="shared" si="114"/>
        <v>015217</v>
      </c>
      <c r="F3363" s="84" t="s">
        <v>36</v>
      </c>
      <c r="G3363" s="33" t="s">
        <v>46</v>
      </c>
      <c r="H3363" s="174" t="s">
        <v>4568</v>
      </c>
      <c r="I3363" s="55" t="s">
        <v>582</v>
      </c>
      <c r="J3363" s="174" t="s">
        <v>4980</v>
      </c>
      <c r="K3363" s="46"/>
      <c r="L3363" s="85"/>
      <c r="M3363" s="46"/>
      <c r="N3363" s="85"/>
      <c r="O3363" s="46"/>
      <c r="P3363" s="85"/>
      <c r="Q3363" s="256"/>
      <c r="R3363" s="39"/>
      <c r="S3363" s="87"/>
      <c r="T3363" s="99"/>
      <c r="U3363" s="42"/>
      <c r="V3363" s="41"/>
      <c r="W3363" s="13"/>
    </row>
    <row r="3364" spans="1:24" x14ac:dyDescent="0.45">
      <c r="A3364" s="895"/>
      <c r="B3364" s="80" t="s">
        <v>24</v>
      </c>
      <c r="C3364" s="254">
        <v>52</v>
      </c>
      <c r="D3364" s="114">
        <v>17</v>
      </c>
      <c r="E3364" s="83" t="str">
        <f t="shared" si="114"/>
        <v>015217</v>
      </c>
      <c r="F3364" s="84" t="s">
        <v>36</v>
      </c>
      <c r="G3364" s="33" t="s">
        <v>46</v>
      </c>
      <c r="H3364" s="174" t="s">
        <v>4568</v>
      </c>
      <c r="I3364" s="55" t="s">
        <v>584</v>
      </c>
      <c r="J3364" s="174" t="s">
        <v>4981</v>
      </c>
      <c r="K3364" s="46"/>
      <c r="L3364" s="85"/>
      <c r="M3364" s="46"/>
      <c r="N3364" s="85"/>
      <c r="O3364" s="46"/>
      <c r="P3364" s="85"/>
      <c r="Q3364" s="256"/>
      <c r="R3364" s="39"/>
      <c r="S3364" s="87"/>
      <c r="T3364" s="99"/>
      <c r="U3364" s="42"/>
      <c r="V3364" s="41"/>
      <c r="W3364" s="13"/>
    </row>
    <row r="3365" spans="1:24" s="54" customFormat="1" x14ac:dyDescent="0.45">
      <c r="A3365" s="895"/>
      <c r="B3365" s="26" t="s">
        <v>24</v>
      </c>
      <c r="C3365" s="232">
        <v>52</v>
      </c>
      <c r="D3365" s="89">
        <v>17</v>
      </c>
      <c r="E3365" s="29" t="str">
        <f t="shared" si="114"/>
        <v>015217</v>
      </c>
      <c r="F3365" s="71" t="s">
        <v>26</v>
      </c>
      <c r="G3365" s="47" t="s">
        <v>49</v>
      </c>
      <c r="H3365" s="192" t="s">
        <v>3109</v>
      </c>
      <c r="I3365" s="49" t="s">
        <v>28</v>
      </c>
      <c r="J3365" s="48" t="s">
        <v>1358</v>
      </c>
      <c r="K3365" s="49" t="s">
        <v>30</v>
      </c>
      <c r="L3365" s="48" t="s">
        <v>3035</v>
      </c>
      <c r="M3365" s="49" t="s">
        <v>32</v>
      </c>
      <c r="N3365" s="48"/>
      <c r="O3365" s="49" t="s">
        <v>33</v>
      </c>
      <c r="P3365" s="48"/>
      <c r="Q3365" s="24" t="s">
        <v>34</v>
      </c>
      <c r="R3365" s="51"/>
      <c r="S3365" s="24" t="s">
        <v>35</v>
      </c>
      <c r="T3365" s="98"/>
      <c r="U3365" s="42"/>
      <c r="V3365" s="41">
        <f t="shared" ref="V3365:V3370" si="116">LEN(H3365&amp;J3365&amp;L3365&amp;N3365&amp;P3365&amp;R3365)+5</f>
        <v>23</v>
      </c>
      <c r="W3365" s="52"/>
      <c r="X3365" s="53">
        <f>LEN(H3366&amp;J3366&amp;L3366&amp;N3366&amp;P3366&amp;R3366)+5</f>
        <v>68</v>
      </c>
    </row>
    <row r="3366" spans="1:24" x14ac:dyDescent="0.45">
      <c r="A3366" s="895"/>
      <c r="B3366" s="26" t="s">
        <v>24</v>
      </c>
      <c r="C3366" s="232">
        <v>52</v>
      </c>
      <c r="D3366" s="89">
        <v>17</v>
      </c>
      <c r="E3366" s="29" t="str">
        <f t="shared" si="114"/>
        <v>015217</v>
      </c>
      <c r="F3366" s="30" t="s">
        <v>36</v>
      </c>
      <c r="G3366" s="31" t="s">
        <v>49</v>
      </c>
      <c r="H3366" s="174" t="s">
        <v>4982</v>
      </c>
      <c r="I3366" s="31" t="s">
        <v>24</v>
      </c>
      <c r="J3366" s="174" t="s">
        <v>4983</v>
      </c>
      <c r="K3366" s="31" t="s">
        <v>24</v>
      </c>
      <c r="L3366" s="34" t="s">
        <v>4060</v>
      </c>
      <c r="M3366" s="33"/>
      <c r="N3366" s="34"/>
      <c r="O3366" s="33"/>
      <c r="P3366" s="34"/>
      <c r="Q3366" s="234"/>
      <c r="R3366" s="37"/>
      <c r="S3366" s="38" t="s">
        <v>51</v>
      </c>
      <c r="T3366" s="43"/>
      <c r="U3366" s="42" t="s">
        <v>2610</v>
      </c>
      <c r="V3366" s="41">
        <f t="shared" si="116"/>
        <v>68</v>
      </c>
      <c r="W3366" s="13"/>
    </row>
    <row r="3367" spans="1:24" s="54" customFormat="1" x14ac:dyDescent="0.45">
      <c r="A3367" s="895"/>
      <c r="B3367" s="26" t="s">
        <v>24</v>
      </c>
      <c r="C3367" s="232">
        <v>52</v>
      </c>
      <c r="D3367" s="89">
        <v>17</v>
      </c>
      <c r="E3367" s="29" t="str">
        <f t="shared" si="114"/>
        <v>015217</v>
      </c>
      <c r="F3367" s="71" t="s">
        <v>26</v>
      </c>
      <c r="G3367" s="191" t="s">
        <v>52</v>
      </c>
      <c r="H3367" s="192" t="s">
        <v>3109</v>
      </c>
      <c r="I3367" s="49" t="s">
        <v>28</v>
      </c>
      <c r="J3367" s="48" t="s">
        <v>123</v>
      </c>
      <c r="K3367" s="49" t="s">
        <v>30</v>
      </c>
      <c r="L3367" s="48" t="s">
        <v>1358</v>
      </c>
      <c r="M3367" s="49" t="s">
        <v>32</v>
      </c>
      <c r="N3367" s="48"/>
      <c r="O3367" s="49" t="s">
        <v>33</v>
      </c>
      <c r="P3367" s="48"/>
      <c r="Q3367" s="24" t="s">
        <v>34</v>
      </c>
      <c r="R3367" s="51"/>
      <c r="S3367" s="24" t="s">
        <v>35</v>
      </c>
      <c r="T3367" s="98"/>
      <c r="U3367" s="42"/>
      <c r="V3367" s="41">
        <f t="shared" si="116"/>
        <v>21</v>
      </c>
      <c r="W3367" s="52"/>
      <c r="X3367" s="53">
        <f>LEN(H3368&amp;J3368&amp;L3368&amp;N3368&amp;P3368&amp;R3368)+5</f>
        <v>32</v>
      </c>
    </row>
    <row r="3368" spans="1:24" x14ac:dyDescent="0.45">
      <c r="A3368" s="895"/>
      <c r="B3368" s="26" t="s">
        <v>24</v>
      </c>
      <c r="C3368" s="232">
        <v>52</v>
      </c>
      <c r="D3368" s="89">
        <v>17</v>
      </c>
      <c r="E3368" s="29" t="str">
        <f t="shared" si="114"/>
        <v>015217</v>
      </c>
      <c r="F3368" s="30" t="s">
        <v>36</v>
      </c>
      <c r="G3368" s="31" t="s">
        <v>52</v>
      </c>
      <c r="H3368" s="174" t="s">
        <v>4984</v>
      </c>
      <c r="I3368" s="31" t="s">
        <v>24</v>
      </c>
      <c r="J3368" s="174" t="s">
        <v>4343</v>
      </c>
      <c r="K3368" s="31" t="s">
        <v>24</v>
      </c>
      <c r="L3368" s="34" t="s">
        <v>2964</v>
      </c>
      <c r="M3368" s="33"/>
      <c r="N3368" s="34"/>
      <c r="O3368" s="33"/>
      <c r="P3368" s="34"/>
      <c r="Q3368" s="234"/>
      <c r="R3368" s="37"/>
      <c r="S3368" s="38" t="s">
        <v>51</v>
      </c>
      <c r="T3368" s="43"/>
      <c r="U3368" s="42" t="s">
        <v>2610</v>
      </c>
      <c r="V3368" s="41">
        <f t="shared" si="116"/>
        <v>32</v>
      </c>
      <c r="W3368" s="13"/>
    </row>
    <row r="3369" spans="1:24" x14ac:dyDescent="0.45">
      <c r="A3369" s="895"/>
      <c r="B3369" s="26" t="s">
        <v>24</v>
      </c>
      <c r="C3369" s="232">
        <v>52</v>
      </c>
      <c r="D3369" s="89">
        <v>17</v>
      </c>
      <c r="E3369" s="29" t="str">
        <f t="shared" si="114"/>
        <v>015217</v>
      </c>
      <c r="F3369" s="30" t="s">
        <v>36</v>
      </c>
      <c r="G3369" s="31" t="s">
        <v>52</v>
      </c>
      <c r="H3369" s="174" t="s">
        <v>4984</v>
      </c>
      <c r="I3369" s="33" t="s">
        <v>40</v>
      </c>
      <c r="J3369" s="174" t="s">
        <v>4702</v>
      </c>
      <c r="K3369" s="31" t="s">
        <v>40</v>
      </c>
      <c r="L3369" s="34" t="s">
        <v>2967</v>
      </c>
      <c r="M3369" s="33"/>
      <c r="N3369" s="34"/>
      <c r="O3369" s="33"/>
      <c r="P3369" s="34"/>
      <c r="Q3369" s="234"/>
      <c r="R3369" s="37"/>
      <c r="S3369" s="38"/>
      <c r="T3369" s="43"/>
      <c r="U3369" s="42"/>
      <c r="V3369" s="41">
        <f t="shared" si="116"/>
        <v>37</v>
      </c>
      <c r="W3369" s="13"/>
    </row>
    <row r="3370" spans="1:24" x14ac:dyDescent="0.45">
      <c r="A3370" s="895"/>
      <c r="B3370" s="80" t="s">
        <v>24</v>
      </c>
      <c r="C3370" s="254">
        <v>52</v>
      </c>
      <c r="D3370" s="114">
        <v>17</v>
      </c>
      <c r="E3370" s="83" t="str">
        <f t="shared" si="114"/>
        <v>015217</v>
      </c>
      <c r="F3370" s="84" t="s">
        <v>36</v>
      </c>
      <c r="G3370" s="46" t="s">
        <v>52</v>
      </c>
      <c r="H3370" s="205" t="s">
        <v>4984</v>
      </c>
      <c r="I3370" s="124"/>
      <c r="J3370" s="205"/>
      <c r="K3370" s="115" t="s">
        <v>43</v>
      </c>
      <c r="L3370" s="85" t="s">
        <v>3951</v>
      </c>
      <c r="M3370" s="46"/>
      <c r="N3370" s="85"/>
      <c r="O3370" s="46"/>
      <c r="P3370" s="85"/>
      <c r="Q3370" s="256"/>
      <c r="R3370" s="39"/>
      <c r="S3370" s="87"/>
      <c r="T3370" s="99"/>
      <c r="U3370" s="40"/>
      <c r="V3370" s="41">
        <f t="shared" si="116"/>
        <v>25</v>
      </c>
      <c r="W3370" s="13"/>
    </row>
    <row r="3371" spans="1:24" x14ac:dyDescent="0.45">
      <c r="A3371" s="895"/>
      <c r="B3371" s="89" t="s">
        <v>24</v>
      </c>
      <c r="C3371" s="232">
        <v>52</v>
      </c>
      <c r="D3371" s="89">
        <v>17</v>
      </c>
      <c r="E3371" s="29" t="str">
        <f t="shared" si="114"/>
        <v>015217</v>
      </c>
      <c r="F3371" s="30" t="s">
        <v>36</v>
      </c>
      <c r="G3371" s="33" t="s">
        <v>52</v>
      </c>
      <c r="H3371" s="174" t="s">
        <v>4984</v>
      </c>
      <c r="I3371" s="33"/>
      <c r="J3371" s="174"/>
      <c r="K3371" s="31" t="s">
        <v>46</v>
      </c>
      <c r="L3371" s="34" t="s">
        <v>4985</v>
      </c>
      <c r="M3371" s="33"/>
      <c r="N3371" s="34"/>
      <c r="O3371" s="33"/>
      <c r="P3371" s="34"/>
      <c r="Q3371" s="234"/>
      <c r="R3371" s="38"/>
      <c r="S3371" s="38"/>
      <c r="T3371" s="38"/>
      <c r="U3371" s="90"/>
      <c r="V3371" s="41"/>
      <c r="W3371" s="13"/>
    </row>
    <row r="3372" spans="1:24" x14ac:dyDescent="0.45">
      <c r="A3372" s="895"/>
      <c r="B3372" s="89" t="s">
        <v>24</v>
      </c>
      <c r="C3372" s="232">
        <v>52</v>
      </c>
      <c r="D3372" s="89">
        <v>17</v>
      </c>
      <c r="E3372" s="29" t="str">
        <f t="shared" si="114"/>
        <v>015217</v>
      </c>
      <c r="F3372" s="30" t="s">
        <v>36</v>
      </c>
      <c r="G3372" s="33" t="s">
        <v>52</v>
      </c>
      <c r="H3372" s="174" t="s">
        <v>4984</v>
      </c>
      <c r="I3372" s="33"/>
      <c r="J3372" s="174"/>
      <c r="K3372" s="31" t="s">
        <v>49</v>
      </c>
      <c r="L3372" s="34" t="s">
        <v>4986</v>
      </c>
      <c r="M3372" s="33"/>
      <c r="N3372" s="34"/>
      <c r="O3372" s="33"/>
      <c r="P3372" s="34"/>
      <c r="Q3372" s="234"/>
      <c r="R3372" s="38"/>
      <c r="S3372" s="38"/>
      <c r="T3372" s="38"/>
      <c r="U3372" s="90"/>
      <c r="V3372" s="41"/>
      <c r="W3372" s="13"/>
    </row>
    <row r="3373" spans="1:24" x14ac:dyDescent="0.45">
      <c r="A3373" s="895"/>
      <c r="B3373" s="89" t="s">
        <v>24</v>
      </c>
      <c r="C3373" s="232">
        <v>52</v>
      </c>
      <c r="D3373" s="89">
        <v>17</v>
      </c>
      <c r="E3373" s="29" t="str">
        <f t="shared" si="114"/>
        <v>015217</v>
      </c>
      <c r="F3373" s="30" t="s">
        <v>36</v>
      </c>
      <c r="G3373" s="33" t="s">
        <v>52</v>
      </c>
      <c r="H3373" s="174" t="s">
        <v>4984</v>
      </c>
      <c r="I3373" s="33"/>
      <c r="J3373" s="174"/>
      <c r="K3373" s="31" t="s">
        <v>52</v>
      </c>
      <c r="L3373" s="34" t="s">
        <v>4792</v>
      </c>
      <c r="M3373" s="33"/>
      <c r="N3373" s="34"/>
      <c r="O3373" s="33"/>
      <c r="P3373" s="34"/>
      <c r="Q3373" s="234"/>
      <c r="R3373" s="38"/>
      <c r="S3373" s="38"/>
      <c r="T3373" s="38"/>
      <c r="U3373" s="90"/>
      <c r="V3373" s="41"/>
      <c r="W3373" s="13"/>
    </row>
    <row r="3374" spans="1:24" x14ac:dyDescent="0.45">
      <c r="A3374" s="895"/>
      <c r="B3374" s="114" t="s">
        <v>24</v>
      </c>
      <c r="C3374" s="254">
        <v>52</v>
      </c>
      <c r="D3374" s="114">
        <v>17</v>
      </c>
      <c r="E3374" s="83" t="str">
        <f t="shared" si="114"/>
        <v>015217</v>
      </c>
      <c r="F3374" s="84" t="s">
        <v>36</v>
      </c>
      <c r="G3374" s="46" t="s">
        <v>52</v>
      </c>
      <c r="H3374" s="205" t="s">
        <v>4984</v>
      </c>
      <c r="I3374" s="46"/>
      <c r="J3374" s="205"/>
      <c r="K3374" s="115" t="s">
        <v>54</v>
      </c>
      <c r="L3374" s="85" t="s">
        <v>4987</v>
      </c>
      <c r="M3374" s="46"/>
      <c r="N3374" s="85"/>
      <c r="O3374" s="46"/>
      <c r="P3374" s="85"/>
      <c r="Q3374" s="256"/>
      <c r="R3374" s="87"/>
      <c r="S3374" s="87"/>
      <c r="T3374" s="87"/>
      <c r="U3374" s="136"/>
      <c r="V3374" s="41"/>
      <c r="W3374" s="13"/>
    </row>
    <row r="3375" spans="1:24" ht="19" thickBot="1" x14ac:dyDescent="0.5">
      <c r="A3375" s="895"/>
      <c r="B3375" s="278" t="s">
        <v>24</v>
      </c>
      <c r="C3375" s="297">
        <v>52</v>
      </c>
      <c r="D3375" s="278">
        <v>17</v>
      </c>
      <c r="E3375" s="60" t="str">
        <f t="shared" si="114"/>
        <v>015217</v>
      </c>
      <c r="F3375" s="61" t="s">
        <v>36</v>
      </c>
      <c r="G3375" s="63" t="s">
        <v>52</v>
      </c>
      <c r="H3375" s="213" t="s">
        <v>4984</v>
      </c>
      <c r="I3375" s="63"/>
      <c r="J3375" s="213"/>
      <c r="K3375" s="279" t="s">
        <v>56</v>
      </c>
      <c r="L3375" s="64" t="s">
        <v>4796</v>
      </c>
      <c r="M3375" s="63"/>
      <c r="N3375" s="64"/>
      <c r="O3375" s="63"/>
      <c r="P3375" s="64"/>
      <c r="Q3375" s="298"/>
      <c r="R3375" s="68"/>
      <c r="S3375" s="68"/>
      <c r="T3375" s="68"/>
      <c r="U3375" s="280"/>
      <c r="V3375" s="41"/>
      <c r="W3375" s="13"/>
    </row>
    <row r="3376" spans="1:24" s="54" customFormat="1" x14ac:dyDescent="0.45">
      <c r="A3376" s="899" t="s">
        <v>4988</v>
      </c>
      <c r="B3376" s="230" t="s">
        <v>24</v>
      </c>
      <c r="C3376" s="17">
        <v>52</v>
      </c>
      <c r="D3376" s="230" t="s">
        <v>76</v>
      </c>
      <c r="E3376" s="19" t="str">
        <f t="shared" si="114"/>
        <v>015218</v>
      </c>
      <c r="F3376" s="71" t="s">
        <v>26</v>
      </c>
      <c r="G3376" s="72" t="s">
        <v>24</v>
      </c>
      <c r="H3376" s="73" t="s">
        <v>162</v>
      </c>
      <c r="I3376" s="74" t="s">
        <v>28</v>
      </c>
      <c r="J3376" s="73" t="s">
        <v>644</v>
      </c>
      <c r="K3376" s="74" t="s">
        <v>30</v>
      </c>
      <c r="L3376" s="73" t="s">
        <v>1744</v>
      </c>
      <c r="M3376" s="74" t="s">
        <v>32</v>
      </c>
      <c r="N3376" s="73" t="s">
        <v>282</v>
      </c>
      <c r="O3376" s="74" t="s">
        <v>33</v>
      </c>
      <c r="P3376" s="73" t="s">
        <v>4989</v>
      </c>
      <c r="Q3376" s="75" t="s">
        <v>34</v>
      </c>
      <c r="R3376" s="76"/>
      <c r="S3376" s="76" t="s">
        <v>35</v>
      </c>
      <c r="T3376" s="110"/>
      <c r="U3376" s="281"/>
      <c r="V3376" s="41">
        <f t="shared" ref="V3376:V3383" si="117">LEN(H3376&amp;J3376&amp;L3376&amp;N3376&amp;P3376&amp;R3376)+5</f>
        <v>33</v>
      </c>
      <c r="W3376" s="52"/>
      <c r="X3376" s="53">
        <f>LEN(H3377&amp;J3377&amp;L3377&amp;N3377&amp;P3377&amp;R3377)+5</f>
        <v>34</v>
      </c>
    </row>
    <row r="3377" spans="1:24" s="54" customFormat="1" x14ac:dyDescent="0.45">
      <c r="A3377" s="899"/>
      <c r="B3377" s="89" t="s">
        <v>24</v>
      </c>
      <c r="C3377" s="27">
        <v>52</v>
      </c>
      <c r="D3377" s="89" t="s">
        <v>76</v>
      </c>
      <c r="E3377" s="29" t="str">
        <f t="shared" si="114"/>
        <v>015218</v>
      </c>
      <c r="F3377" s="30" t="s">
        <v>36</v>
      </c>
      <c r="G3377" s="31" t="s">
        <v>24</v>
      </c>
      <c r="H3377" s="34" t="s">
        <v>4990</v>
      </c>
      <c r="I3377" s="31" t="s">
        <v>24</v>
      </c>
      <c r="J3377" s="34" t="s">
        <v>4137</v>
      </c>
      <c r="K3377" s="31" t="s">
        <v>24</v>
      </c>
      <c r="L3377" s="34" t="s">
        <v>4991</v>
      </c>
      <c r="M3377" s="33" t="s">
        <v>24</v>
      </c>
      <c r="N3377" s="34" t="s">
        <v>4992</v>
      </c>
      <c r="O3377" s="55" t="s">
        <v>24</v>
      </c>
      <c r="P3377" s="34" t="s">
        <v>4993</v>
      </c>
      <c r="Q3377" s="50"/>
      <c r="R3377" s="24"/>
      <c r="S3377" s="38" t="s">
        <v>42</v>
      </c>
      <c r="T3377" s="38"/>
      <c r="U3377" s="90"/>
      <c r="V3377" s="41">
        <f t="shared" si="117"/>
        <v>34</v>
      </c>
      <c r="W3377" s="52"/>
      <c r="X3377" s="53"/>
    </row>
    <row r="3378" spans="1:24" s="54" customFormat="1" x14ac:dyDescent="0.45">
      <c r="A3378" s="899"/>
      <c r="B3378" s="89" t="s">
        <v>24</v>
      </c>
      <c r="C3378" s="27">
        <v>52</v>
      </c>
      <c r="D3378" s="89" t="s">
        <v>76</v>
      </c>
      <c r="E3378" s="29" t="str">
        <f t="shared" si="114"/>
        <v>015218</v>
      </c>
      <c r="F3378" s="30" t="s">
        <v>36</v>
      </c>
      <c r="G3378" s="31" t="s">
        <v>24</v>
      </c>
      <c r="H3378" s="34" t="s">
        <v>4990</v>
      </c>
      <c r="I3378" s="31" t="s">
        <v>40</v>
      </c>
      <c r="J3378" s="34" t="s">
        <v>4235</v>
      </c>
      <c r="K3378" s="33" t="s">
        <v>40</v>
      </c>
      <c r="L3378" s="34" t="s">
        <v>4994</v>
      </c>
      <c r="M3378" s="31" t="s">
        <v>40</v>
      </c>
      <c r="N3378" s="34" t="s">
        <v>4995</v>
      </c>
      <c r="O3378" s="33" t="s">
        <v>40</v>
      </c>
      <c r="P3378" s="34" t="s">
        <v>336</v>
      </c>
      <c r="Q3378" s="50"/>
      <c r="R3378" s="24"/>
      <c r="S3378" s="38"/>
      <c r="T3378" s="38"/>
      <c r="U3378" s="90"/>
      <c r="V3378" s="41">
        <f t="shared" si="117"/>
        <v>33</v>
      </c>
      <c r="W3378" s="52"/>
      <c r="X3378" s="53"/>
    </row>
    <row r="3379" spans="1:24" s="54" customFormat="1" x14ac:dyDescent="0.45">
      <c r="A3379" s="899"/>
      <c r="B3379" s="89" t="s">
        <v>24</v>
      </c>
      <c r="C3379" s="27">
        <v>52</v>
      </c>
      <c r="D3379" s="89" t="s">
        <v>76</v>
      </c>
      <c r="E3379" s="29" t="str">
        <f t="shared" si="114"/>
        <v>015218</v>
      </c>
      <c r="F3379" s="30" t="s">
        <v>36</v>
      </c>
      <c r="G3379" s="31" t="s">
        <v>24</v>
      </c>
      <c r="H3379" s="34" t="s">
        <v>4990</v>
      </c>
      <c r="I3379" s="31"/>
      <c r="J3379" s="34"/>
      <c r="K3379" s="33" t="s">
        <v>43</v>
      </c>
      <c r="L3379" s="34" t="s">
        <v>4996</v>
      </c>
      <c r="M3379" s="33" t="s">
        <v>43</v>
      </c>
      <c r="N3379" s="34" t="s">
        <v>4997</v>
      </c>
      <c r="O3379" s="33"/>
      <c r="P3379" s="34"/>
      <c r="Q3379" s="50"/>
      <c r="R3379" s="24"/>
      <c r="S3379" s="38"/>
      <c r="T3379" s="38"/>
      <c r="U3379" s="90"/>
      <c r="V3379" s="41">
        <f t="shared" si="117"/>
        <v>27</v>
      </c>
      <c r="W3379" s="52"/>
      <c r="X3379" s="53"/>
    </row>
    <row r="3380" spans="1:24" s="54" customFormat="1" x14ac:dyDescent="0.45">
      <c r="A3380" s="899"/>
      <c r="B3380" s="89" t="s">
        <v>24</v>
      </c>
      <c r="C3380" s="27">
        <v>52</v>
      </c>
      <c r="D3380" s="89" t="s">
        <v>76</v>
      </c>
      <c r="E3380" s="29" t="str">
        <f t="shared" ref="E3380:E3449" si="118">B3380&amp;C3380&amp;D3380</f>
        <v>015218</v>
      </c>
      <c r="F3380" s="30" t="s">
        <v>36</v>
      </c>
      <c r="G3380" s="31" t="s">
        <v>24</v>
      </c>
      <c r="H3380" s="34" t="s">
        <v>4990</v>
      </c>
      <c r="I3380" s="31"/>
      <c r="J3380" s="34"/>
      <c r="K3380" s="33" t="s">
        <v>46</v>
      </c>
      <c r="L3380" s="34" t="s">
        <v>4998</v>
      </c>
      <c r="M3380" s="33" t="s">
        <v>46</v>
      </c>
      <c r="N3380" s="34" t="s">
        <v>4999</v>
      </c>
      <c r="O3380" s="33"/>
      <c r="P3380" s="34"/>
      <c r="Q3380" s="50"/>
      <c r="R3380" s="24"/>
      <c r="S3380" s="38"/>
      <c r="T3380" s="38"/>
      <c r="U3380" s="90"/>
      <c r="V3380" s="41">
        <f t="shared" si="117"/>
        <v>28</v>
      </c>
      <c r="W3380" s="52"/>
      <c r="X3380" s="53"/>
    </row>
    <row r="3381" spans="1:24" s="54" customFormat="1" x14ac:dyDescent="0.45">
      <c r="A3381" s="899"/>
      <c r="B3381" s="114" t="s">
        <v>24</v>
      </c>
      <c r="C3381" s="81">
        <v>52</v>
      </c>
      <c r="D3381" s="114" t="s">
        <v>76</v>
      </c>
      <c r="E3381" s="83" t="str">
        <f t="shared" si="118"/>
        <v>015218</v>
      </c>
      <c r="F3381" s="84" t="s">
        <v>36</v>
      </c>
      <c r="G3381" s="31" t="s">
        <v>24</v>
      </c>
      <c r="H3381" s="85" t="s">
        <v>4990</v>
      </c>
      <c r="I3381" s="115"/>
      <c r="J3381" s="85"/>
      <c r="K3381" s="124" t="s">
        <v>49</v>
      </c>
      <c r="L3381" s="85" t="s">
        <v>5000</v>
      </c>
      <c r="M3381" s="46" t="s">
        <v>49</v>
      </c>
      <c r="N3381" s="85" t="s">
        <v>5001</v>
      </c>
      <c r="O3381" s="46"/>
      <c r="P3381" s="85"/>
      <c r="Q3381" s="143"/>
      <c r="R3381" s="145"/>
      <c r="S3381" s="87"/>
      <c r="T3381" s="87"/>
      <c r="U3381" s="136"/>
      <c r="V3381" s="41">
        <f t="shared" si="117"/>
        <v>24</v>
      </c>
      <c r="W3381" s="52"/>
      <c r="X3381" s="53"/>
    </row>
    <row r="3382" spans="1:24" s="54" customFormat="1" x14ac:dyDescent="0.45">
      <c r="A3382" s="899"/>
      <c r="B3382" s="114" t="s">
        <v>24</v>
      </c>
      <c r="C3382" s="81">
        <v>52</v>
      </c>
      <c r="D3382" s="114" t="s">
        <v>76</v>
      </c>
      <c r="E3382" s="83" t="str">
        <f t="shared" si="118"/>
        <v>015218</v>
      </c>
      <c r="F3382" s="84" t="s">
        <v>36</v>
      </c>
      <c r="G3382" s="31" t="s">
        <v>24</v>
      </c>
      <c r="H3382" s="85" t="s">
        <v>4990</v>
      </c>
      <c r="I3382" s="115"/>
      <c r="J3382" s="85"/>
      <c r="K3382" s="124" t="s">
        <v>52</v>
      </c>
      <c r="L3382" s="85" t="s">
        <v>5002</v>
      </c>
      <c r="M3382" s="46" t="s">
        <v>52</v>
      </c>
      <c r="N3382" s="85" t="s">
        <v>5003</v>
      </c>
      <c r="O3382" s="46"/>
      <c r="P3382" s="85"/>
      <c r="Q3382" s="143"/>
      <c r="R3382" s="144"/>
      <c r="S3382" s="87"/>
      <c r="T3382" s="99"/>
      <c r="U3382" s="88"/>
      <c r="V3382" s="41">
        <f t="shared" si="117"/>
        <v>23</v>
      </c>
      <c r="W3382" s="52"/>
      <c r="X3382" s="53"/>
    </row>
    <row r="3383" spans="1:24" s="54" customFormat="1" x14ac:dyDescent="0.45">
      <c r="A3383" s="899"/>
      <c r="B3383" s="114" t="s">
        <v>24</v>
      </c>
      <c r="C3383" s="81">
        <v>52</v>
      </c>
      <c r="D3383" s="114" t="s">
        <v>76</v>
      </c>
      <c r="E3383" s="83" t="str">
        <f t="shared" si="118"/>
        <v>015218</v>
      </c>
      <c r="F3383" s="84" t="s">
        <v>36</v>
      </c>
      <c r="G3383" s="31" t="s">
        <v>24</v>
      </c>
      <c r="H3383" s="85" t="s">
        <v>4990</v>
      </c>
      <c r="I3383" s="115"/>
      <c r="J3383" s="85"/>
      <c r="K3383" s="46" t="s">
        <v>54</v>
      </c>
      <c r="L3383" s="85" t="s">
        <v>5004</v>
      </c>
      <c r="M3383" s="46" t="s">
        <v>54</v>
      </c>
      <c r="N3383" s="85" t="s">
        <v>5005</v>
      </c>
      <c r="O3383" s="46"/>
      <c r="P3383" s="85"/>
      <c r="Q3383" s="143"/>
      <c r="R3383" s="144"/>
      <c r="S3383" s="87"/>
      <c r="T3383" s="99"/>
      <c r="U3383" s="88"/>
      <c r="V3383" s="41">
        <f t="shared" si="117"/>
        <v>22</v>
      </c>
      <c r="W3383" s="52"/>
      <c r="X3383" s="53"/>
    </row>
    <row r="3384" spans="1:24" s="54" customFormat="1" x14ac:dyDescent="0.45">
      <c r="A3384" s="899"/>
      <c r="B3384" s="114" t="s">
        <v>24</v>
      </c>
      <c r="C3384" s="81">
        <v>52</v>
      </c>
      <c r="D3384" s="114" t="s">
        <v>76</v>
      </c>
      <c r="E3384" s="83" t="str">
        <f t="shared" si="118"/>
        <v>015218</v>
      </c>
      <c r="F3384" s="84" t="s">
        <v>36</v>
      </c>
      <c r="G3384" s="31" t="s">
        <v>24</v>
      </c>
      <c r="H3384" s="85" t="s">
        <v>4990</v>
      </c>
      <c r="I3384" s="115"/>
      <c r="J3384" s="85"/>
      <c r="K3384" s="33" t="s">
        <v>56</v>
      </c>
      <c r="L3384" s="34" t="s">
        <v>5006</v>
      </c>
      <c r="M3384" s="124" t="s">
        <v>56</v>
      </c>
      <c r="N3384" s="85" t="s">
        <v>5007</v>
      </c>
      <c r="O3384" s="46"/>
      <c r="P3384" s="85"/>
      <c r="Q3384" s="143"/>
      <c r="R3384" s="144"/>
      <c r="S3384" s="87"/>
      <c r="T3384" s="99"/>
      <c r="U3384" s="88"/>
      <c r="V3384" s="41"/>
      <c r="W3384" s="52"/>
      <c r="X3384" s="53"/>
    </row>
    <row r="3385" spans="1:24" s="54" customFormat="1" x14ac:dyDescent="0.45">
      <c r="A3385" s="899"/>
      <c r="B3385" s="114" t="s">
        <v>24</v>
      </c>
      <c r="C3385" s="81">
        <v>52</v>
      </c>
      <c r="D3385" s="114" t="s">
        <v>76</v>
      </c>
      <c r="E3385" s="83" t="str">
        <f t="shared" si="118"/>
        <v>015218</v>
      </c>
      <c r="F3385" s="84" t="s">
        <v>36</v>
      </c>
      <c r="G3385" s="31" t="s">
        <v>24</v>
      </c>
      <c r="H3385" s="85" t="s">
        <v>4990</v>
      </c>
      <c r="I3385" s="115"/>
      <c r="J3385" s="85"/>
      <c r="K3385" s="124" t="s">
        <v>58</v>
      </c>
      <c r="L3385" s="85" t="s">
        <v>5008</v>
      </c>
      <c r="M3385" s="124"/>
      <c r="N3385" s="85"/>
      <c r="O3385" s="46"/>
      <c r="P3385" s="85"/>
      <c r="Q3385" s="143"/>
      <c r="R3385" s="144"/>
      <c r="S3385" s="87"/>
      <c r="T3385" s="99"/>
      <c r="U3385" s="88"/>
      <c r="V3385" s="41"/>
      <c r="W3385" s="52"/>
      <c r="X3385" s="53"/>
    </row>
    <row r="3386" spans="1:24" s="54" customFormat="1" x14ac:dyDescent="0.45">
      <c r="A3386" s="899"/>
      <c r="B3386" s="114" t="s">
        <v>24</v>
      </c>
      <c r="C3386" s="81">
        <v>52</v>
      </c>
      <c r="D3386" s="114" t="s">
        <v>76</v>
      </c>
      <c r="E3386" s="83" t="str">
        <f t="shared" si="118"/>
        <v>015218</v>
      </c>
      <c r="F3386" s="84" t="s">
        <v>36</v>
      </c>
      <c r="G3386" s="31" t="s">
        <v>24</v>
      </c>
      <c r="H3386" s="85" t="s">
        <v>4990</v>
      </c>
      <c r="I3386" s="115"/>
      <c r="J3386" s="85"/>
      <c r="K3386" s="33" t="s">
        <v>60</v>
      </c>
      <c r="L3386" s="85" t="s">
        <v>5009</v>
      </c>
      <c r="M3386" s="124"/>
      <c r="N3386" s="85"/>
      <c r="O3386" s="46"/>
      <c r="P3386" s="85"/>
      <c r="Q3386" s="143"/>
      <c r="R3386" s="144"/>
      <c r="S3386" s="87"/>
      <c r="T3386" s="99"/>
      <c r="U3386" s="88"/>
      <c r="V3386" s="41"/>
      <c r="W3386" s="52"/>
      <c r="X3386" s="53"/>
    </row>
    <row r="3387" spans="1:24" s="54" customFormat="1" x14ac:dyDescent="0.45">
      <c r="A3387" s="899"/>
      <c r="B3387" s="299" t="s">
        <v>24</v>
      </c>
      <c r="C3387" s="81">
        <v>52</v>
      </c>
      <c r="D3387" s="114" t="s">
        <v>76</v>
      </c>
      <c r="E3387" s="83" t="str">
        <f t="shared" si="118"/>
        <v>015218</v>
      </c>
      <c r="F3387" s="84" t="s">
        <v>26</v>
      </c>
      <c r="G3387" s="191" t="s">
        <v>40</v>
      </c>
      <c r="H3387" s="155" t="s">
        <v>162</v>
      </c>
      <c r="I3387" s="141" t="s">
        <v>28</v>
      </c>
      <c r="J3387" s="142" t="s">
        <v>1358</v>
      </c>
      <c r="K3387" s="141" t="s">
        <v>30</v>
      </c>
      <c r="L3387" s="142"/>
      <c r="M3387" s="141" t="s">
        <v>32</v>
      </c>
      <c r="N3387" s="142"/>
      <c r="O3387" s="141" t="s">
        <v>33</v>
      </c>
      <c r="P3387" s="142"/>
      <c r="Q3387" s="143" t="s">
        <v>34</v>
      </c>
      <c r="R3387" s="144"/>
      <c r="S3387" s="145" t="s">
        <v>35</v>
      </c>
      <c r="T3387" s="146"/>
      <c r="U3387" s="40"/>
      <c r="V3387" s="41">
        <f>LEN(H3387&amp;J3387&amp;L3387&amp;N3387&amp;P3387&amp;R3387)+5</f>
        <v>17</v>
      </c>
      <c r="W3387" s="52"/>
      <c r="X3387" s="53">
        <f>LEN(H3388&amp;J3388&amp;L3388&amp;N3388&amp;P3388&amp;R3388)+5</f>
        <v>19</v>
      </c>
    </row>
    <row r="3388" spans="1:24" s="54" customFormat="1" x14ac:dyDescent="0.45">
      <c r="A3388" s="899"/>
      <c r="B3388" s="299" t="s">
        <v>24</v>
      </c>
      <c r="C3388" s="81">
        <v>52</v>
      </c>
      <c r="D3388" s="114" t="s">
        <v>76</v>
      </c>
      <c r="E3388" s="83" t="str">
        <f t="shared" si="118"/>
        <v>015218</v>
      </c>
      <c r="F3388" s="84" t="s">
        <v>36</v>
      </c>
      <c r="G3388" s="115" t="s">
        <v>40</v>
      </c>
      <c r="H3388" s="85" t="s">
        <v>5010</v>
      </c>
      <c r="I3388" s="115" t="s">
        <v>24</v>
      </c>
      <c r="J3388" s="85" t="s">
        <v>5011</v>
      </c>
      <c r="K3388" s="46"/>
      <c r="L3388" s="85"/>
      <c r="M3388" s="46"/>
      <c r="N3388" s="85"/>
      <c r="O3388" s="46"/>
      <c r="P3388" s="85"/>
      <c r="Q3388" s="143"/>
      <c r="R3388" s="144"/>
      <c r="S3388" s="87" t="s">
        <v>42</v>
      </c>
      <c r="T3388" s="99"/>
      <c r="U3388" s="40" t="s">
        <v>2610</v>
      </c>
      <c r="V3388" s="41">
        <f>LEN(H3388&amp;J3388&amp;L3388&amp;N3388&amp;P3388&amp;R3388)+5</f>
        <v>19</v>
      </c>
      <c r="W3388" s="52"/>
      <c r="X3388" s="53"/>
    </row>
    <row r="3389" spans="1:24" s="54" customFormat="1" x14ac:dyDescent="0.45">
      <c r="A3389" s="899"/>
      <c r="B3389" s="299" t="s">
        <v>24</v>
      </c>
      <c r="C3389" s="81">
        <v>52</v>
      </c>
      <c r="D3389" s="114" t="s">
        <v>76</v>
      </c>
      <c r="E3389" s="83" t="str">
        <f t="shared" si="118"/>
        <v>015218</v>
      </c>
      <c r="F3389" s="84" t="s">
        <v>36</v>
      </c>
      <c r="G3389" s="115" t="s">
        <v>40</v>
      </c>
      <c r="H3389" s="85" t="s">
        <v>5010</v>
      </c>
      <c r="I3389" s="115" t="s">
        <v>40</v>
      </c>
      <c r="J3389" s="85" t="s">
        <v>5012</v>
      </c>
      <c r="K3389" s="46"/>
      <c r="L3389" s="85"/>
      <c r="M3389" s="46"/>
      <c r="N3389" s="85"/>
      <c r="O3389" s="46"/>
      <c r="P3389" s="85"/>
      <c r="Q3389" s="143"/>
      <c r="R3389" s="144"/>
      <c r="S3389" s="87"/>
      <c r="T3389" s="99"/>
      <c r="U3389" s="40"/>
      <c r="V3389" s="41">
        <f>LEN(H3389&amp;J3389&amp;L3389&amp;N3389&amp;P3389&amp;R3389)+5</f>
        <v>16</v>
      </c>
      <c r="W3389" s="52"/>
      <c r="X3389" s="53"/>
    </row>
    <row r="3390" spans="1:24" s="54" customFormat="1" x14ac:dyDescent="0.45">
      <c r="A3390" s="899"/>
      <c r="B3390" s="299" t="s">
        <v>24</v>
      </c>
      <c r="C3390" s="81">
        <v>52</v>
      </c>
      <c r="D3390" s="114" t="s">
        <v>76</v>
      </c>
      <c r="E3390" s="83" t="str">
        <f t="shared" si="118"/>
        <v>015218</v>
      </c>
      <c r="F3390" s="84" t="s">
        <v>36</v>
      </c>
      <c r="G3390" s="115" t="s">
        <v>40</v>
      </c>
      <c r="H3390" s="85" t="s">
        <v>5010</v>
      </c>
      <c r="I3390" s="115" t="s">
        <v>43</v>
      </c>
      <c r="J3390" s="85" t="s">
        <v>5013</v>
      </c>
      <c r="K3390" s="46"/>
      <c r="L3390" s="85"/>
      <c r="M3390" s="46"/>
      <c r="N3390" s="85"/>
      <c r="O3390" s="46"/>
      <c r="P3390" s="85"/>
      <c r="Q3390" s="143"/>
      <c r="R3390" s="144"/>
      <c r="S3390" s="87"/>
      <c r="T3390" s="99"/>
      <c r="U3390" s="40"/>
      <c r="V3390" s="41">
        <f>LEN(H3390&amp;J3390&amp;L3390&amp;N3390&amp;P3390&amp;R3390)+5</f>
        <v>16</v>
      </c>
      <c r="W3390" s="52"/>
      <c r="X3390" s="53"/>
    </row>
    <row r="3391" spans="1:24" s="54" customFormat="1" x14ac:dyDescent="0.45">
      <c r="A3391" s="899"/>
      <c r="B3391" s="299" t="s">
        <v>24</v>
      </c>
      <c r="C3391" s="81">
        <v>52</v>
      </c>
      <c r="D3391" s="114" t="s">
        <v>76</v>
      </c>
      <c r="E3391" s="83" t="str">
        <f t="shared" si="118"/>
        <v>015218</v>
      </c>
      <c r="F3391" s="84" t="s">
        <v>36</v>
      </c>
      <c r="G3391" s="115" t="s">
        <v>40</v>
      </c>
      <c r="H3391" s="85" t="s">
        <v>5010</v>
      </c>
      <c r="I3391" s="115" t="s">
        <v>46</v>
      </c>
      <c r="J3391" s="85" t="s">
        <v>4320</v>
      </c>
      <c r="K3391" s="46"/>
      <c r="L3391" s="85"/>
      <c r="M3391" s="46"/>
      <c r="N3391" s="85"/>
      <c r="O3391" s="46"/>
      <c r="P3391" s="85"/>
      <c r="Q3391" s="143"/>
      <c r="R3391" s="144"/>
      <c r="S3391" s="87"/>
      <c r="T3391" s="99"/>
      <c r="U3391" s="40"/>
      <c r="V3391" s="41"/>
      <c r="W3391" s="52"/>
      <c r="X3391" s="53"/>
    </row>
    <row r="3392" spans="1:24" s="54" customFormat="1" x14ac:dyDescent="0.45">
      <c r="A3392" s="899"/>
      <c r="B3392" s="299" t="s">
        <v>24</v>
      </c>
      <c r="C3392" s="81">
        <v>52</v>
      </c>
      <c r="D3392" s="114" t="s">
        <v>76</v>
      </c>
      <c r="E3392" s="83" t="str">
        <f t="shared" si="118"/>
        <v>015218</v>
      </c>
      <c r="F3392" s="84" t="s">
        <v>36</v>
      </c>
      <c r="G3392" s="115" t="s">
        <v>40</v>
      </c>
      <c r="H3392" s="85" t="s">
        <v>5010</v>
      </c>
      <c r="I3392" s="124" t="s">
        <v>49</v>
      </c>
      <c r="J3392" s="85" t="s">
        <v>5014</v>
      </c>
      <c r="K3392" s="46"/>
      <c r="L3392" s="85"/>
      <c r="M3392" s="46"/>
      <c r="N3392" s="85"/>
      <c r="O3392" s="46"/>
      <c r="P3392" s="85"/>
      <c r="Q3392" s="143"/>
      <c r="R3392" s="144"/>
      <c r="S3392" s="87"/>
      <c r="T3392" s="99"/>
      <c r="U3392" s="40"/>
      <c r="V3392" s="41"/>
      <c r="W3392" s="52"/>
      <c r="X3392" s="53"/>
    </row>
    <row r="3393" spans="1:24" s="54" customFormat="1" x14ac:dyDescent="0.45">
      <c r="A3393" s="899"/>
      <c r="B3393" s="299" t="s">
        <v>24</v>
      </c>
      <c r="C3393" s="81">
        <v>52</v>
      </c>
      <c r="D3393" s="114" t="s">
        <v>76</v>
      </c>
      <c r="E3393" s="83" t="str">
        <f t="shared" si="118"/>
        <v>015218</v>
      </c>
      <c r="F3393" s="84" t="s">
        <v>26</v>
      </c>
      <c r="G3393" s="191" t="s">
        <v>43</v>
      </c>
      <c r="H3393" s="142" t="s">
        <v>103</v>
      </c>
      <c r="I3393" s="141" t="s">
        <v>28</v>
      </c>
      <c r="J3393" s="142" t="s">
        <v>123</v>
      </c>
      <c r="K3393" s="141" t="s">
        <v>30</v>
      </c>
      <c r="L3393" s="142" t="s">
        <v>1325</v>
      </c>
      <c r="M3393" s="141" t="s">
        <v>32</v>
      </c>
      <c r="N3393" s="142" t="s">
        <v>3753</v>
      </c>
      <c r="O3393" s="141" t="s">
        <v>33</v>
      </c>
      <c r="P3393" s="142" t="s">
        <v>1358</v>
      </c>
      <c r="Q3393" s="143" t="s">
        <v>34</v>
      </c>
      <c r="R3393" s="144"/>
      <c r="S3393" s="145" t="s">
        <v>35</v>
      </c>
      <c r="T3393" s="146"/>
      <c r="U3393" s="40"/>
      <c r="V3393" s="41">
        <f>LEN(H3393&amp;J3393&amp;L3393&amp;N3393&amp;P3393&amp;R3393)+5</f>
        <v>34</v>
      </c>
      <c r="W3393" s="52"/>
      <c r="X3393" s="53">
        <f>LEN(H3394&amp;J3394&amp;L3394&amp;N3394&amp;P3394&amp;R3394)+5</f>
        <v>34</v>
      </c>
    </row>
    <row r="3394" spans="1:24" s="54" customFormat="1" x14ac:dyDescent="0.45">
      <c r="A3394" s="899"/>
      <c r="B3394" s="299" t="s">
        <v>24</v>
      </c>
      <c r="C3394" s="81">
        <v>52</v>
      </c>
      <c r="D3394" s="114" t="s">
        <v>76</v>
      </c>
      <c r="E3394" s="83" t="str">
        <f t="shared" si="118"/>
        <v>015218</v>
      </c>
      <c r="F3394" s="84" t="s">
        <v>36</v>
      </c>
      <c r="G3394" s="115" t="s">
        <v>43</v>
      </c>
      <c r="H3394" s="85" t="s">
        <v>5015</v>
      </c>
      <c r="I3394" s="115" t="s">
        <v>24</v>
      </c>
      <c r="J3394" s="85" t="s">
        <v>5016</v>
      </c>
      <c r="K3394" s="115" t="s">
        <v>24</v>
      </c>
      <c r="L3394" s="85" t="s">
        <v>5017</v>
      </c>
      <c r="M3394" s="46" t="s">
        <v>24</v>
      </c>
      <c r="N3394" s="85" t="s">
        <v>5018</v>
      </c>
      <c r="O3394" s="46" t="s">
        <v>24</v>
      </c>
      <c r="P3394" s="85" t="s">
        <v>3366</v>
      </c>
      <c r="Q3394" s="143"/>
      <c r="R3394" s="144"/>
      <c r="S3394" s="87" t="s">
        <v>42</v>
      </c>
      <c r="T3394" s="99"/>
      <c r="U3394" s="40" t="s">
        <v>2610</v>
      </c>
      <c r="V3394" s="41">
        <f>LEN(H3394&amp;J3394&amp;L3394&amp;N3394&amp;P3394&amp;R3394)+5</f>
        <v>34</v>
      </c>
      <c r="W3394" s="52"/>
      <c r="X3394" s="53"/>
    </row>
    <row r="3395" spans="1:24" s="54" customFormat="1" x14ac:dyDescent="0.45">
      <c r="A3395" s="899"/>
      <c r="B3395" s="299" t="s">
        <v>24</v>
      </c>
      <c r="C3395" s="81">
        <v>52</v>
      </c>
      <c r="D3395" s="114" t="s">
        <v>76</v>
      </c>
      <c r="E3395" s="83" t="str">
        <f t="shared" si="118"/>
        <v>015218</v>
      </c>
      <c r="F3395" s="84" t="s">
        <v>36</v>
      </c>
      <c r="G3395" s="115" t="s">
        <v>43</v>
      </c>
      <c r="H3395" s="85" t="s">
        <v>5015</v>
      </c>
      <c r="I3395" s="115" t="s">
        <v>40</v>
      </c>
      <c r="J3395" s="85" t="s">
        <v>5019</v>
      </c>
      <c r="K3395" s="115" t="s">
        <v>40</v>
      </c>
      <c r="L3395" s="85" t="s">
        <v>5020</v>
      </c>
      <c r="M3395" s="46" t="s">
        <v>40</v>
      </c>
      <c r="N3395" s="85" t="s">
        <v>5021</v>
      </c>
      <c r="O3395" s="46" t="s">
        <v>40</v>
      </c>
      <c r="P3395" s="85" t="s">
        <v>5022</v>
      </c>
      <c r="Q3395" s="143"/>
      <c r="R3395" s="144"/>
      <c r="S3395" s="87"/>
      <c r="T3395" s="99"/>
      <c r="U3395" s="40"/>
      <c r="V3395" s="41">
        <f>LEN(H3395&amp;J3395&amp;L3395&amp;N3395&amp;P3395&amp;R3395)+5</f>
        <v>35</v>
      </c>
      <c r="W3395" s="52"/>
      <c r="X3395" s="53"/>
    </row>
    <row r="3396" spans="1:24" s="54" customFormat="1" x14ac:dyDescent="0.45">
      <c r="A3396" s="899"/>
      <c r="B3396" s="299" t="s">
        <v>24</v>
      </c>
      <c r="C3396" s="81">
        <v>52</v>
      </c>
      <c r="D3396" s="114" t="s">
        <v>76</v>
      </c>
      <c r="E3396" s="83" t="str">
        <f t="shared" si="118"/>
        <v>015218</v>
      </c>
      <c r="F3396" s="84" t="s">
        <v>36</v>
      </c>
      <c r="G3396" s="115" t="s">
        <v>43</v>
      </c>
      <c r="H3396" s="85" t="s">
        <v>5015</v>
      </c>
      <c r="I3396" s="115" t="s">
        <v>43</v>
      </c>
      <c r="J3396" s="85" t="s">
        <v>3030</v>
      </c>
      <c r="K3396" s="115" t="s">
        <v>43</v>
      </c>
      <c r="L3396" s="85" t="s">
        <v>5023</v>
      </c>
      <c r="M3396" s="124" t="s">
        <v>43</v>
      </c>
      <c r="N3396" s="85" t="s">
        <v>5024</v>
      </c>
      <c r="O3396" s="124" t="s">
        <v>43</v>
      </c>
      <c r="P3396" s="85" t="s">
        <v>4874</v>
      </c>
      <c r="Q3396" s="143"/>
      <c r="R3396" s="144"/>
      <c r="S3396" s="87"/>
      <c r="T3396" s="99"/>
      <c r="U3396" s="40"/>
      <c r="V3396" s="41"/>
      <c r="W3396" s="52"/>
      <c r="X3396" s="53"/>
    </row>
    <row r="3397" spans="1:24" s="54" customFormat="1" x14ac:dyDescent="0.45">
      <c r="A3397" s="899"/>
      <c r="B3397" s="299" t="s">
        <v>24</v>
      </c>
      <c r="C3397" s="81">
        <v>52</v>
      </c>
      <c r="D3397" s="114" t="s">
        <v>76</v>
      </c>
      <c r="E3397" s="83" t="str">
        <f t="shared" si="118"/>
        <v>015218</v>
      </c>
      <c r="F3397" s="84" t="s">
        <v>36</v>
      </c>
      <c r="G3397" s="115" t="s">
        <v>43</v>
      </c>
      <c r="H3397" s="85" t="s">
        <v>5015</v>
      </c>
      <c r="I3397" s="115"/>
      <c r="J3397" s="85"/>
      <c r="K3397" s="115" t="s">
        <v>46</v>
      </c>
      <c r="L3397" s="85" t="s">
        <v>2968</v>
      </c>
      <c r="M3397" s="46"/>
      <c r="N3397" s="85"/>
      <c r="O3397" s="46"/>
      <c r="P3397" s="85"/>
      <c r="Q3397" s="143"/>
      <c r="R3397" s="144"/>
      <c r="S3397" s="87"/>
      <c r="T3397" s="99"/>
      <c r="U3397" s="40"/>
      <c r="V3397" s="41"/>
      <c r="W3397" s="52"/>
      <c r="X3397" s="53"/>
    </row>
    <row r="3398" spans="1:24" s="54" customFormat="1" x14ac:dyDescent="0.45">
      <c r="A3398" s="899"/>
      <c r="B3398" s="299" t="s">
        <v>24</v>
      </c>
      <c r="C3398" s="81">
        <v>52</v>
      </c>
      <c r="D3398" s="114" t="s">
        <v>76</v>
      </c>
      <c r="E3398" s="83" t="str">
        <f t="shared" si="118"/>
        <v>015218</v>
      </c>
      <c r="F3398" s="84" t="s">
        <v>36</v>
      </c>
      <c r="G3398" s="115" t="s">
        <v>43</v>
      </c>
      <c r="H3398" s="85" t="s">
        <v>5015</v>
      </c>
      <c r="I3398" s="115"/>
      <c r="J3398" s="85"/>
      <c r="K3398" s="46" t="s">
        <v>49</v>
      </c>
      <c r="L3398" s="85" t="s">
        <v>3643</v>
      </c>
      <c r="M3398" s="46"/>
      <c r="N3398" s="85"/>
      <c r="O3398" s="46"/>
      <c r="P3398" s="85"/>
      <c r="Q3398" s="143"/>
      <c r="R3398" s="144"/>
      <c r="S3398" s="87"/>
      <c r="T3398" s="99"/>
      <c r="U3398" s="40"/>
      <c r="V3398" s="41"/>
      <c r="W3398" s="52"/>
      <c r="X3398" s="53"/>
    </row>
    <row r="3399" spans="1:24" s="54" customFormat="1" x14ac:dyDescent="0.45">
      <c r="A3399" s="899"/>
      <c r="B3399" s="299" t="s">
        <v>24</v>
      </c>
      <c r="C3399" s="81">
        <v>52</v>
      </c>
      <c r="D3399" s="114" t="s">
        <v>76</v>
      </c>
      <c r="E3399" s="83" t="str">
        <f t="shared" si="118"/>
        <v>015218</v>
      </c>
      <c r="F3399" s="84" t="s">
        <v>36</v>
      </c>
      <c r="G3399" s="115" t="s">
        <v>43</v>
      </c>
      <c r="H3399" s="85" t="s">
        <v>5015</v>
      </c>
      <c r="I3399" s="115"/>
      <c r="J3399" s="85"/>
      <c r="K3399" s="124" t="s">
        <v>52</v>
      </c>
      <c r="L3399" s="85" t="s">
        <v>2903</v>
      </c>
      <c r="M3399" s="46"/>
      <c r="N3399" s="85"/>
      <c r="O3399" s="46"/>
      <c r="P3399" s="85"/>
      <c r="Q3399" s="143"/>
      <c r="R3399" s="144"/>
      <c r="S3399" s="87"/>
      <c r="T3399" s="99"/>
      <c r="U3399" s="40"/>
      <c r="V3399" s="41"/>
      <c r="W3399" s="52"/>
      <c r="X3399" s="53"/>
    </row>
    <row r="3400" spans="1:24" s="54" customFormat="1" x14ac:dyDescent="0.45">
      <c r="A3400" s="899"/>
      <c r="B3400" s="299" t="s">
        <v>24</v>
      </c>
      <c r="C3400" s="81">
        <v>52</v>
      </c>
      <c r="D3400" s="114" t="s">
        <v>76</v>
      </c>
      <c r="E3400" s="83" t="str">
        <f t="shared" si="118"/>
        <v>015218</v>
      </c>
      <c r="F3400" s="84" t="s">
        <v>26</v>
      </c>
      <c r="G3400" s="191" t="s">
        <v>46</v>
      </c>
      <c r="H3400" s="142" t="s">
        <v>103</v>
      </c>
      <c r="I3400" s="141" t="s">
        <v>28</v>
      </c>
      <c r="J3400" s="142" t="s">
        <v>3850</v>
      </c>
      <c r="K3400" s="141" t="s">
        <v>30</v>
      </c>
      <c r="L3400" s="142" t="s">
        <v>3507</v>
      </c>
      <c r="M3400" s="141" t="s">
        <v>32</v>
      </c>
      <c r="N3400" s="142"/>
      <c r="O3400" s="141" t="s">
        <v>33</v>
      </c>
      <c r="P3400" s="142"/>
      <c r="Q3400" s="143" t="s">
        <v>34</v>
      </c>
      <c r="R3400" s="144"/>
      <c r="S3400" s="145" t="s">
        <v>35</v>
      </c>
      <c r="T3400" s="146"/>
      <c r="U3400" s="40"/>
      <c r="V3400" s="41">
        <f>LEN(H3400&amp;J3400&amp;L3400&amp;N3400&amp;P3400&amp;R3400)+5</f>
        <v>31</v>
      </c>
      <c r="W3400" s="52"/>
      <c r="X3400" s="53">
        <f>LEN(H3401&amp;J3401&amp;L3401&amp;N3401&amp;P3401&amp;R3401)+5</f>
        <v>31</v>
      </c>
    </row>
    <row r="3401" spans="1:24" s="54" customFormat="1" x14ac:dyDescent="0.45">
      <c r="A3401" s="899"/>
      <c r="B3401" s="299" t="s">
        <v>24</v>
      </c>
      <c r="C3401" s="81">
        <v>52</v>
      </c>
      <c r="D3401" s="114" t="s">
        <v>76</v>
      </c>
      <c r="E3401" s="83" t="str">
        <f t="shared" si="118"/>
        <v>015218</v>
      </c>
      <c r="F3401" s="84" t="s">
        <v>36</v>
      </c>
      <c r="G3401" s="115" t="s">
        <v>46</v>
      </c>
      <c r="H3401" s="85" t="s">
        <v>5025</v>
      </c>
      <c r="I3401" s="46" t="s">
        <v>24</v>
      </c>
      <c r="J3401" s="85" t="s">
        <v>5026</v>
      </c>
      <c r="K3401" s="46" t="s">
        <v>24</v>
      </c>
      <c r="L3401" s="85" t="s">
        <v>5027</v>
      </c>
      <c r="M3401" s="46"/>
      <c r="N3401" s="85"/>
      <c r="O3401" s="46"/>
      <c r="P3401" s="85"/>
      <c r="Q3401" s="143"/>
      <c r="R3401" s="144"/>
      <c r="S3401" s="87" t="s">
        <v>3074</v>
      </c>
      <c r="T3401" s="99"/>
      <c r="U3401" s="40" t="s">
        <v>2610</v>
      </c>
      <c r="V3401" s="41">
        <f>LEN(H3401&amp;J3401&amp;L3401&amp;N3401&amp;P3401&amp;R3401)+5</f>
        <v>31</v>
      </c>
      <c r="W3401" s="52"/>
      <c r="X3401" s="53"/>
    </row>
    <row r="3402" spans="1:24" s="54" customFormat="1" x14ac:dyDescent="0.45">
      <c r="A3402" s="899"/>
      <c r="B3402" s="299" t="s">
        <v>24</v>
      </c>
      <c r="C3402" s="81">
        <v>52</v>
      </c>
      <c r="D3402" s="114" t="s">
        <v>76</v>
      </c>
      <c r="E3402" s="83" t="str">
        <f t="shared" si="118"/>
        <v>015218</v>
      </c>
      <c r="F3402" s="84" t="s">
        <v>36</v>
      </c>
      <c r="G3402" s="115" t="s">
        <v>46</v>
      </c>
      <c r="H3402" s="85" t="s">
        <v>5025</v>
      </c>
      <c r="I3402" s="46" t="s">
        <v>40</v>
      </c>
      <c r="J3402" s="85" t="s">
        <v>5028</v>
      </c>
      <c r="K3402" s="46" t="s">
        <v>40</v>
      </c>
      <c r="L3402" s="85" t="s">
        <v>5029</v>
      </c>
      <c r="M3402" s="46"/>
      <c r="N3402" s="85"/>
      <c r="O3402" s="46"/>
      <c r="P3402" s="85"/>
      <c r="Q3402" s="143"/>
      <c r="R3402" s="144"/>
      <c r="S3402" s="87" t="s">
        <v>5030</v>
      </c>
      <c r="T3402" s="99"/>
      <c r="U3402" s="88"/>
      <c r="V3402" s="41">
        <f>LEN(H3402&amp;J3402&amp;L3402&amp;N3402&amp;P3402&amp;R3402)+5</f>
        <v>29</v>
      </c>
      <c r="W3402" s="52"/>
      <c r="X3402" s="53"/>
    </row>
    <row r="3403" spans="1:24" s="54" customFormat="1" x14ac:dyDescent="0.45">
      <c r="A3403" s="899"/>
      <c r="B3403" s="299" t="s">
        <v>24</v>
      </c>
      <c r="C3403" s="81">
        <v>52</v>
      </c>
      <c r="D3403" s="114" t="s">
        <v>76</v>
      </c>
      <c r="E3403" s="83" t="str">
        <f t="shared" si="118"/>
        <v>015218</v>
      </c>
      <c r="F3403" s="84" t="s">
        <v>36</v>
      </c>
      <c r="G3403" s="115" t="s">
        <v>46</v>
      </c>
      <c r="H3403" s="85" t="s">
        <v>5025</v>
      </c>
      <c r="I3403" s="46" t="s">
        <v>43</v>
      </c>
      <c r="J3403" s="85" t="s">
        <v>5031</v>
      </c>
      <c r="K3403" s="46" t="s">
        <v>43</v>
      </c>
      <c r="L3403" s="85" t="s">
        <v>5032</v>
      </c>
      <c r="M3403" s="46"/>
      <c r="N3403" s="85"/>
      <c r="O3403" s="46"/>
      <c r="P3403" s="85"/>
      <c r="Q3403" s="143"/>
      <c r="R3403" s="144"/>
      <c r="S3403" s="87"/>
      <c r="T3403" s="99"/>
      <c r="U3403" s="88"/>
      <c r="V3403" s="41">
        <f>LEN(H3403&amp;J3403&amp;L3403&amp;N3403&amp;P3403&amp;R3403)+5</f>
        <v>32</v>
      </c>
      <c r="W3403" s="52"/>
      <c r="X3403" s="53"/>
    </row>
    <row r="3404" spans="1:24" s="54" customFormat="1" x14ac:dyDescent="0.45">
      <c r="A3404" s="899"/>
      <c r="B3404" s="299" t="s">
        <v>24</v>
      </c>
      <c r="C3404" s="81">
        <v>52</v>
      </c>
      <c r="D3404" s="114" t="s">
        <v>76</v>
      </c>
      <c r="E3404" s="83" t="str">
        <f t="shared" si="118"/>
        <v>015218</v>
      </c>
      <c r="F3404" s="84" t="s">
        <v>36</v>
      </c>
      <c r="G3404" s="115" t="s">
        <v>46</v>
      </c>
      <c r="H3404" s="85" t="s">
        <v>5025</v>
      </c>
      <c r="I3404" s="46"/>
      <c r="J3404" s="85"/>
      <c r="K3404" s="46" t="s">
        <v>46</v>
      </c>
      <c r="L3404" s="85" t="s">
        <v>5033</v>
      </c>
      <c r="M3404" s="46"/>
      <c r="N3404" s="85"/>
      <c r="O3404" s="46"/>
      <c r="P3404" s="85"/>
      <c r="Q3404" s="143"/>
      <c r="R3404" s="144"/>
      <c r="S3404" s="87"/>
      <c r="T3404" s="99"/>
      <c r="U3404" s="88"/>
      <c r="V3404" s="41"/>
      <c r="W3404" s="52"/>
      <c r="X3404" s="53"/>
    </row>
    <row r="3405" spans="1:24" s="54" customFormat="1" x14ac:dyDescent="0.45">
      <c r="A3405" s="899"/>
      <c r="B3405" s="299" t="s">
        <v>24</v>
      </c>
      <c r="C3405" s="81">
        <v>52</v>
      </c>
      <c r="D3405" s="114" t="s">
        <v>76</v>
      </c>
      <c r="E3405" s="83" t="str">
        <f t="shared" si="118"/>
        <v>015218</v>
      </c>
      <c r="F3405" s="84" t="s">
        <v>36</v>
      </c>
      <c r="G3405" s="115" t="s">
        <v>46</v>
      </c>
      <c r="H3405" s="85" t="s">
        <v>5025</v>
      </c>
      <c r="I3405" s="46"/>
      <c r="J3405" s="85"/>
      <c r="K3405" s="124" t="s">
        <v>49</v>
      </c>
      <c r="L3405" s="85" t="s">
        <v>5034</v>
      </c>
      <c r="M3405" s="46"/>
      <c r="N3405" s="85"/>
      <c r="O3405" s="46"/>
      <c r="P3405" s="85"/>
      <c r="Q3405" s="143"/>
      <c r="R3405" s="144"/>
      <c r="S3405" s="87"/>
      <c r="T3405" s="99"/>
      <c r="U3405" s="88"/>
      <c r="V3405" s="41"/>
      <c r="W3405" s="52"/>
      <c r="X3405" s="53"/>
    </row>
    <row r="3406" spans="1:24" s="54" customFormat="1" x14ac:dyDescent="0.45">
      <c r="A3406" s="899"/>
      <c r="B3406" s="299" t="s">
        <v>24</v>
      </c>
      <c r="C3406" s="81">
        <v>52</v>
      </c>
      <c r="D3406" s="114" t="s">
        <v>76</v>
      </c>
      <c r="E3406" s="83" t="str">
        <f t="shared" si="118"/>
        <v>015218</v>
      </c>
      <c r="F3406" s="84" t="s">
        <v>36</v>
      </c>
      <c r="G3406" s="115" t="s">
        <v>46</v>
      </c>
      <c r="H3406" s="85" t="s">
        <v>5025</v>
      </c>
      <c r="I3406" s="46"/>
      <c r="J3406" s="85"/>
      <c r="K3406" s="124" t="s">
        <v>52</v>
      </c>
      <c r="L3406" s="85" t="s">
        <v>5035</v>
      </c>
      <c r="M3406" s="46"/>
      <c r="N3406" s="85"/>
      <c r="O3406" s="46"/>
      <c r="P3406" s="85"/>
      <c r="Q3406" s="143"/>
      <c r="R3406" s="144"/>
      <c r="S3406" s="87"/>
      <c r="T3406" s="99"/>
      <c r="U3406" s="88"/>
      <c r="V3406" s="41"/>
      <c r="W3406" s="52"/>
      <c r="X3406" s="53"/>
    </row>
    <row r="3407" spans="1:24" s="54" customFormat="1" x14ac:dyDescent="0.45">
      <c r="A3407" s="899"/>
      <c r="B3407" s="300" t="s">
        <v>24</v>
      </c>
      <c r="C3407" s="27">
        <v>52</v>
      </c>
      <c r="D3407" s="89" t="s">
        <v>76</v>
      </c>
      <c r="E3407" s="29" t="str">
        <f t="shared" si="118"/>
        <v>015218</v>
      </c>
      <c r="F3407" s="30" t="s">
        <v>26</v>
      </c>
      <c r="G3407" s="47" t="s">
        <v>49</v>
      </c>
      <c r="H3407" s="48" t="s">
        <v>103</v>
      </c>
      <c r="I3407" s="49" t="s">
        <v>28</v>
      </c>
      <c r="J3407" s="48" t="s">
        <v>3507</v>
      </c>
      <c r="K3407" s="49" t="s">
        <v>30</v>
      </c>
      <c r="L3407" s="48" t="s">
        <v>1744</v>
      </c>
      <c r="M3407" s="49" t="s">
        <v>32</v>
      </c>
      <c r="N3407" s="48" t="s">
        <v>282</v>
      </c>
      <c r="O3407" s="49" t="s">
        <v>33</v>
      </c>
      <c r="P3407" s="48"/>
      <c r="Q3407" s="50" t="s">
        <v>34</v>
      </c>
      <c r="R3407" s="24"/>
      <c r="S3407" s="24" t="s">
        <v>35</v>
      </c>
      <c r="T3407" s="24"/>
      <c r="U3407" s="90"/>
      <c r="V3407" s="41">
        <f>LEN(H3407&amp;J3407&amp;L3408&amp;N3407&amp;P3407&amp;R3407)+5</f>
        <v>37</v>
      </c>
      <c r="W3407" s="52"/>
      <c r="X3407" s="53">
        <f>LEN(H3408&amp;J3408&amp;L3409&amp;N3408&amp;P3408&amp;R3408)+5</f>
        <v>35</v>
      </c>
    </row>
    <row r="3408" spans="1:24" s="54" customFormat="1" x14ac:dyDescent="0.45">
      <c r="A3408" s="899"/>
      <c r="B3408" s="300" t="s">
        <v>24</v>
      </c>
      <c r="C3408" s="27">
        <v>52</v>
      </c>
      <c r="D3408" s="89" t="s">
        <v>76</v>
      </c>
      <c r="E3408" s="29" t="str">
        <f t="shared" si="118"/>
        <v>015218</v>
      </c>
      <c r="F3408" s="30" t="s">
        <v>36</v>
      </c>
      <c r="G3408" s="33" t="s">
        <v>49</v>
      </c>
      <c r="H3408" s="34" t="s">
        <v>5036</v>
      </c>
      <c r="I3408" s="33" t="s">
        <v>24</v>
      </c>
      <c r="J3408" s="34" t="s">
        <v>5037</v>
      </c>
      <c r="K3408" s="33" t="s">
        <v>24</v>
      </c>
      <c r="L3408" s="34" t="s">
        <v>5038</v>
      </c>
      <c r="M3408" s="33" t="s">
        <v>24</v>
      </c>
      <c r="N3408" s="34" t="s">
        <v>5039</v>
      </c>
      <c r="O3408" s="33"/>
      <c r="P3408" s="34"/>
      <c r="Q3408" s="50"/>
      <c r="R3408" s="24"/>
      <c r="S3408" s="38" t="s">
        <v>2615</v>
      </c>
      <c r="T3408" s="38"/>
      <c r="U3408" s="90" t="s">
        <v>2610</v>
      </c>
      <c r="V3408" s="41">
        <f>LEN(H3408&amp;J3408&amp;L3409&amp;N3408&amp;P3408&amp;R3408)+5</f>
        <v>35</v>
      </c>
      <c r="W3408" s="52"/>
      <c r="X3408" s="53"/>
    </row>
    <row r="3409" spans="1:24" s="54" customFormat="1" x14ac:dyDescent="0.45">
      <c r="A3409" s="899"/>
      <c r="B3409" s="300" t="s">
        <v>24</v>
      </c>
      <c r="C3409" s="27">
        <v>52</v>
      </c>
      <c r="D3409" s="89" t="s">
        <v>76</v>
      </c>
      <c r="E3409" s="29" t="str">
        <f t="shared" si="118"/>
        <v>015218</v>
      </c>
      <c r="F3409" s="30" t="s">
        <v>36</v>
      </c>
      <c r="G3409" s="33" t="s">
        <v>49</v>
      </c>
      <c r="H3409" s="34" t="s">
        <v>5036</v>
      </c>
      <c r="I3409" s="107" t="s">
        <v>40</v>
      </c>
      <c r="J3409" s="105" t="s">
        <v>5040</v>
      </c>
      <c r="K3409" s="107" t="s">
        <v>40</v>
      </c>
      <c r="L3409" s="105" t="s">
        <v>5041</v>
      </c>
      <c r="M3409" s="107" t="s">
        <v>40</v>
      </c>
      <c r="N3409" s="105" t="s">
        <v>5042</v>
      </c>
      <c r="O3409" s="107"/>
      <c r="P3409" s="105"/>
      <c r="Q3409" s="75"/>
      <c r="R3409" s="77"/>
      <c r="S3409" s="110" t="s">
        <v>42</v>
      </c>
      <c r="T3409" s="111"/>
      <c r="U3409" s="112"/>
      <c r="V3409" s="41">
        <f>LEN(H3409&amp;J3409&amp;L3410&amp;N3409&amp;P3409&amp;R3409)+5</f>
        <v>32</v>
      </c>
      <c r="W3409" s="52"/>
      <c r="X3409" s="53"/>
    </row>
    <row r="3410" spans="1:24" s="54" customFormat="1" x14ac:dyDescent="0.45">
      <c r="A3410" s="899"/>
      <c r="B3410" s="300" t="s">
        <v>24</v>
      </c>
      <c r="C3410" s="27">
        <v>52</v>
      </c>
      <c r="D3410" s="89" t="s">
        <v>76</v>
      </c>
      <c r="E3410" s="29" t="str">
        <f t="shared" si="118"/>
        <v>015218</v>
      </c>
      <c r="F3410" s="30" t="s">
        <v>36</v>
      </c>
      <c r="G3410" s="33" t="s">
        <v>49</v>
      </c>
      <c r="H3410" s="34" t="s">
        <v>5036</v>
      </c>
      <c r="I3410" s="107"/>
      <c r="J3410" s="105"/>
      <c r="K3410" s="104" t="s">
        <v>43</v>
      </c>
      <c r="L3410" s="105" t="s">
        <v>5043</v>
      </c>
      <c r="M3410" s="33" t="s">
        <v>43</v>
      </c>
      <c r="N3410" s="105" t="s">
        <v>5044</v>
      </c>
      <c r="O3410" s="107"/>
      <c r="P3410" s="105"/>
      <c r="Q3410" s="75"/>
      <c r="R3410" s="77"/>
      <c r="S3410" s="110"/>
      <c r="T3410" s="111"/>
      <c r="U3410" s="112"/>
      <c r="V3410" s="41"/>
      <c r="W3410" s="52"/>
      <c r="X3410" s="53"/>
    </row>
    <row r="3411" spans="1:24" s="54" customFormat="1" x14ac:dyDescent="0.45">
      <c r="A3411" s="899"/>
      <c r="B3411" s="300" t="s">
        <v>24</v>
      </c>
      <c r="C3411" s="27">
        <v>52</v>
      </c>
      <c r="D3411" s="89" t="s">
        <v>76</v>
      </c>
      <c r="E3411" s="29" t="str">
        <f t="shared" si="118"/>
        <v>015218</v>
      </c>
      <c r="F3411" s="30" t="s">
        <v>36</v>
      </c>
      <c r="G3411" s="33" t="s">
        <v>49</v>
      </c>
      <c r="H3411" s="34" t="s">
        <v>5036</v>
      </c>
      <c r="I3411" s="107"/>
      <c r="J3411" s="105"/>
      <c r="K3411" s="107"/>
      <c r="L3411" s="105"/>
      <c r="M3411" s="55" t="s">
        <v>46</v>
      </c>
      <c r="N3411" s="105" t="s">
        <v>3057</v>
      </c>
      <c r="O3411" s="107"/>
      <c r="P3411" s="105"/>
      <c r="Q3411" s="75"/>
      <c r="R3411" s="77"/>
      <c r="S3411" s="110"/>
      <c r="T3411" s="111"/>
      <c r="U3411" s="112"/>
      <c r="V3411" s="41"/>
      <c r="W3411" s="52"/>
      <c r="X3411" s="53"/>
    </row>
    <row r="3412" spans="1:24" s="54" customFormat="1" x14ac:dyDescent="0.45">
      <c r="A3412" s="899"/>
      <c r="B3412" s="300" t="s">
        <v>24</v>
      </c>
      <c r="C3412" s="27">
        <v>52</v>
      </c>
      <c r="D3412" s="89" t="s">
        <v>76</v>
      </c>
      <c r="E3412" s="29" t="str">
        <f t="shared" si="118"/>
        <v>015218</v>
      </c>
      <c r="F3412" s="30" t="s">
        <v>36</v>
      </c>
      <c r="G3412" s="33" t="s">
        <v>49</v>
      </c>
      <c r="H3412" s="34" t="s">
        <v>5036</v>
      </c>
      <c r="I3412" s="107"/>
      <c r="J3412" s="105"/>
      <c r="K3412" s="107"/>
      <c r="L3412" s="105"/>
      <c r="M3412" s="55" t="s">
        <v>49</v>
      </c>
      <c r="N3412" s="105" t="s">
        <v>5045</v>
      </c>
      <c r="O3412" s="107"/>
      <c r="P3412" s="105"/>
      <c r="Q3412" s="75"/>
      <c r="R3412" s="77"/>
      <c r="S3412" s="110"/>
      <c r="T3412" s="111"/>
      <c r="U3412" s="112"/>
      <c r="V3412" s="41"/>
      <c r="W3412" s="52"/>
      <c r="X3412" s="53"/>
    </row>
    <row r="3413" spans="1:24" s="54" customFormat="1" x14ac:dyDescent="0.45">
      <c r="A3413" s="899"/>
      <c r="B3413" s="300" t="s">
        <v>24</v>
      </c>
      <c r="C3413" s="27">
        <v>52</v>
      </c>
      <c r="D3413" s="89" t="s">
        <v>76</v>
      </c>
      <c r="E3413" s="29" t="str">
        <f t="shared" si="118"/>
        <v>015218</v>
      </c>
      <c r="F3413" s="30" t="s">
        <v>36</v>
      </c>
      <c r="G3413" s="33" t="s">
        <v>49</v>
      </c>
      <c r="H3413" s="34" t="s">
        <v>5036</v>
      </c>
      <c r="I3413" s="107"/>
      <c r="J3413" s="105"/>
      <c r="K3413" s="107"/>
      <c r="L3413" s="105"/>
      <c r="M3413" s="55" t="s">
        <v>52</v>
      </c>
      <c r="N3413" s="105" t="s">
        <v>5046</v>
      </c>
      <c r="O3413" s="107"/>
      <c r="P3413" s="105"/>
      <c r="Q3413" s="75"/>
      <c r="R3413" s="77"/>
      <c r="S3413" s="110"/>
      <c r="T3413" s="111"/>
      <c r="U3413" s="112"/>
      <c r="V3413" s="41"/>
      <c r="W3413" s="52"/>
      <c r="X3413" s="53"/>
    </row>
    <row r="3414" spans="1:24" s="54" customFormat="1" x14ac:dyDescent="0.45">
      <c r="A3414" s="899"/>
      <c r="B3414" s="300" t="s">
        <v>24</v>
      </c>
      <c r="C3414" s="27">
        <v>52</v>
      </c>
      <c r="D3414" s="89" t="s">
        <v>76</v>
      </c>
      <c r="E3414" s="29" t="str">
        <f t="shared" si="118"/>
        <v>015218</v>
      </c>
      <c r="F3414" s="30" t="s">
        <v>36</v>
      </c>
      <c r="G3414" s="33" t="s">
        <v>49</v>
      </c>
      <c r="H3414" s="34" t="s">
        <v>5036</v>
      </c>
      <c r="I3414" s="107"/>
      <c r="J3414" s="105"/>
      <c r="K3414" s="107"/>
      <c r="L3414" s="105"/>
      <c r="M3414" s="55" t="s">
        <v>54</v>
      </c>
      <c r="N3414" s="105" t="s">
        <v>5047</v>
      </c>
      <c r="O3414" s="107"/>
      <c r="P3414" s="105"/>
      <c r="Q3414" s="75"/>
      <c r="R3414" s="77"/>
      <c r="S3414" s="110"/>
      <c r="T3414" s="111"/>
      <c r="U3414" s="112"/>
      <c r="V3414" s="41"/>
      <c r="W3414" s="52"/>
      <c r="X3414" s="53"/>
    </row>
    <row r="3415" spans="1:24" s="54" customFormat="1" x14ac:dyDescent="0.45">
      <c r="A3415" s="899"/>
      <c r="B3415" s="300" t="s">
        <v>24</v>
      </c>
      <c r="C3415" s="27">
        <v>52</v>
      </c>
      <c r="D3415" s="89" t="s">
        <v>76</v>
      </c>
      <c r="E3415" s="29" t="str">
        <f t="shared" si="118"/>
        <v>015218</v>
      </c>
      <c r="F3415" s="30" t="s">
        <v>26</v>
      </c>
      <c r="G3415" s="47" t="s">
        <v>52</v>
      </c>
      <c r="H3415" s="48" t="s">
        <v>103</v>
      </c>
      <c r="I3415" s="49" t="s">
        <v>28</v>
      </c>
      <c r="J3415" s="48" t="s">
        <v>2462</v>
      </c>
      <c r="K3415" s="49" t="s">
        <v>30</v>
      </c>
      <c r="L3415" s="105"/>
      <c r="M3415" s="49" t="s">
        <v>32</v>
      </c>
      <c r="N3415" s="48"/>
      <c r="O3415" s="49" t="s">
        <v>33</v>
      </c>
      <c r="P3415" s="48"/>
      <c r="Q3415" s="50" t="s">
        <v>34</v>
      </c>
      <c r="R3415" s="24"/>
      <c r="S3415" s="24" t="s">
        <v>35</v>
      </c>
      <c r="T3415" s="24"/>
      <c r="U3415" s="90"/>
      <c r="V3415" s="41">
        <f>LEN(H3415&amp;J3415&amp;L3416&amp;N3415&amp;P3415&amp;R3415)+5</f>
        <v>24</v>
      </c>
      <c r="W3415" s="52"/>
      <c r="X3415" s="53" t="e">
        <f>LEN(H3416&amp;J3416&amp;#REF!&amp;N3416&amp;P3416&amp;R3416)+5</f>
        <v>#REF!</v>
      </c>
    </row>
    <row r="3416" spans="1:24" s="54" customFormat="1" x14ac:dyDescent="0.45">
      <c r="A3416" s="899"/>
      <c r="B3416" s="300" t="s">
        <v>24</v>
      </c>
      <c r="C3416" s="27">
        <v>52</v>
      </c>
      <c r="D3416" s="89" t="s">
        <v>76</v>
      </c>
      <c r="E3416" s="29" t="str">
        <f t="shared" si="118"/>
        <v>015218</v>
      </c>
      <c r="F3416" s="30" t="s">
        <v>36</v>
      </c>
      <c r="G3416" s="31" t="s">
        <v>52</v>
      </c>
      <c r="H3416" s="34" t="s">
        <v>5048</v>
      </c>
      <c r="I3416" s="33" t="s">
        <v>24</v>
      </c>
      <c r="J3416" s="34" t="s">
        <v>4058</v>
      </c>
      <c r="K3416" s="33"/>
      <c r="L3416" s="48"/>
      <c r="M3416" s="33"/>
      <c r="N3416" s="34"/>
      <c r="O3416" s="33"/>
      <c r="P3416" s="34"/>
      <c r="Q3416" s="50"/>
      <c r="R3416" s="24"/>
      <c r="S3416" s="38" t="s">
        <v>42</v>
      </c>
      <c r="T3416" s="38"/>
      <c r="U3416" s="90" t="s">
        <v>2610</v>
      </c>
      <c r="V3416" s="41" t="e">
        <f>LEN(H3416&amp;J3416&amp;#REF!&amp;N3416&amp;P3416&amp;R3416)+5</f>
        <v>#REF!</v>
      </c>
      <c r="W3416" s="52"/>
      <c r="X3416" s="53"/>
    </row>
    <row r="3417" spans="1:24" s="54" customFormat="1" x14ac:dyDescent="0.45">
      <c r="A3417" s="899"/>
      <c r="B3417" s="300" t="s">
        <v>24</v>
      </c>
      <c r="C3417" s="27">
        <v>52</v>
      </c>
      <c r="D3417" s="89" t="s">
        <v>76</v>
      </c>
      <c r="E3417" s="29" t="str">
        <f t="shared" si="118"/>
        <v>015218</v>
      </c>
      <c r="F3417" s="30" t="s">
        <v>26</v>
      </c>
      <c r="G3417" s="47" t="s">
        <v>54</v>
      </c>
      <c r="H3417" s="48" t="s">
        <v>103</v>
      </c>
      <c r="I3417" s="49" t="s">
        <v>28</v>
      </c>
      <c r="J3417" s="48" t="s">
        <v>282</v>
      </c>
      <c r="K3417" s="49" t="s">
        <v>30</v>
      </c>
      <c r="L3417" s="48" t="s">
        <v>2462</v>
      </c>
      <c r="M3417" s="49" t="s">
        <v>32</v>
      </c>
      <c r="N3417" s="48" t="s">
        <v>644</v>
      </c>
      <c r="O3417" s="49" t="s">
        <v>33</v>
      </c>
      <c r="P3417" s="48" t="s">
        <v>1744</v>
      </c>
      <c r="Q3417" s="50" t="s">
        <v>34</v>
      </c>
      <c r="R3417" s="24"/>
      <c r="S3417" s="24" t="s">
        <v>35</v>
      </c>
      <c r="T3417" s="24"/>
      <c r="U3417" s="90"/>
      <c r="V3417" s="41">
        <f t="shared" ref="V3417:V3432" si="119">LEN(H3417&amp;J3417&amp;L3417&amp;N3417&amp;P3417&amp;R3417)+5</f>
        <v>39</v>
      </c>
      <c r="W3417" s="52"/>
      <c r="X3417" s="53">
        <f>LEN(H3418&amp;J3418&amp;L3418&amp;N3418&amp;P3418&amp;R3418)+5</f>
        <v>50</v>
      </c>
    </row>
    <row r="3418" spans="1:24" s="54" customFormat="1" x14ac:dyDescent="0.45">
      <c r="A3418" s="899"/>
      <c r="B3418" s="300" t="s">
        <v>24</v>
      </c>
      <c r="C3418" s="27">
        <v>52</v>
      </c>
      <c r="D3418" s="89" t="s">
        <v>76</v>
      </c>
      <c r="E3418" s="29" t="str">
        <f t="shared" si="118"/>
        <v>015218</v>
      </c>
      <c r="F3418" s="30" t="s">
        <v>36</v>
      </c>
      <c r="G3418" s="31" t="s">
        <v>54</v>
      </c>
      <c r="H3418" s="34" t="s">
        <v>5049</v>
      </c>
      <c r="I3418" s="31" t="s">
        <v>24</v>
      </c>
      <c r="J3418" s="34" t="s">
        <v>5050</v>
      </c>
      <c r="K3418" s="33" t="s">
        <v>24</v>
      </c>
      <c r="L3418" s="34" t="s">
        <v>5051</v>
      </c>
      <c r="M3418" s="31" t="s">
        <v>24</v>
      </c>
      <c r="N3418" s="34" t="s">
        <v>5052</v>
      </c>
      <c r="O3418" s="33" t="s">
        <v>24</v>
      </c>
      <c r="P3418" s="34" t="s">
        <v>2834</v>
      </c>
      <c r="Q3418" s="50"/>
      <c r="R3418" s="24"/>
      <c r="S3418" s="38" t="s">
        <v>42</v>
      </c>
      <c r="T3418" s="38"/>
      <c r="U3418" s="90" t="s">
        <v>2610</v>
      </c>
      <c r="V3418" s="41">
        <f t="shared" si="119"/>
        <v>50</v>
      </c>
      <c r="W3418" s="52"/>
      <c r="X3418" s="53"/>
    </row>
    <row r="3419" spans="1:24" s="54" customFormat="1" x14ac:dyDescent="0.45">
      <c r="A3419" s="899"/>
      <c r="B3419" s="300" t="s">
        <v>24</v>
      </c>
      <c r="C3419" s="27">
        <v>52</v>
      </c>
      <c r="D3419" s="89" t="s">
        <v>76</v>
      </c>
      <c r="E3419" s="29" t="str">
        <f t="shared" si="118"/>
        <v>015218</v>
      </c>
      <c r="F3419" s="30" t="s">
        <v>36</v>
      </c>
      <c r="G3419" s="31" t="s">
        <v>54</v>
      </c>
      <c r="H3419" s="34" t="s">
        <v>5049</v>
      </c>
      <c r="I3419" s="31" t="s">
        <v>40</v>
      </c>
      <c r="J3419" s="34" t="s">
        <v>5053</v>
      </c>
      <c r="K3419" s="33" t="s">
        <v>40</v>
      </c>
      <c r="L3419" s="34" t="s">
        <v>5054</v>
      </c>
      <c r="M3419" s="31" t="s">
        <v>40</v>
      </c>
      <c r="N3419" s="34" t="s">
        <v>5055</v>
      </c>
      <c r="O3419" s="33" t="s">
        <v>40</v>
      </c>
      <c r="P3419" s="34" t="s">
        <v>2143</v>
      </c>
      <c r="Q3419" s="50"/>
      <c r="R3419" s="24"/>
      <c r="S3419" s="38"/>
      <c r="T3419" s="38"/>
      <c r="U3419" s="90"/>
      <c r="V3419" s="41">
        <f t="shared" si="119"/>
        <v>59</v>
      </c>
      <c r="W3419" s="52"/>
      <c r="X3419" s="53"/>
    </row>
    <row r="3420" spans="1:24" s="54" customFormat="1" x14ac:dyDescent="0.45">
      <c r="A3420" s="899"/>
      <c r="B3420" s="300" t="s">
        <v>24</v>
      </c>
      <c r="C3420" s="27">
        <v>52</v>
      </c>
      <c r="D3420" s="89" t="s">
        <v>76</v>
      </c>
      <c r="E3420" s="29" t="str">
        <f t="shared" si="118"/>
        <v>015218</v>
      </c>
      <c r="F3420" s="30" t="s">
        <v>36</v>
      </c>
      <c r="G3420" s="31" t="s">
        <v>54</v>
      </c>
      <c r="H3420" s="34" t="s">
        <v>5049</v>
      </c>
      <c r="I3420" s="33" t="s">
        <v>43</v>
      </c>
      <c r="J3420" s="34" t="s">
        <v>5056</v>
      </c>
      <c r="K3420" s="33" t="s">
        <v>43</v>
      </c>
      <c r="L3420" s="34" t="s">
        <v>2655</v>
      </c>
      <c r="M3420" s="31" t="s">
        <v>43</v>
      </c>
      <c r="N3420" s="34" t="s">
        <v>5057</v>
      </c>
      <c r="O3420" s="33"/>
      <c r="P3420" s="34"/>
      <c r="Q3420" s="50"/>
      <c r="R3420" s="24"/>
      <c r="S3420" s="38"/>
      <c r="T3420" s="38"/>
      <c r="U3420" s="90"/>
      <c r="V3420" s="41">
        <f t="shared" si="119"/>
        <v>45</v>
      </c>
      <c r="W3420" s="52"/>
      <c r="X3420" s="53"/>
    </row>
    <row r="3421" spans="1:24" s="54" customFormat="1" x14ac:dyDescent="0.45">
      <c r="A3421" s="899"/>
      <c r="B3421" s="300" t="s">
        <v>24</v>
      </c>
      <c r="C3421" s="27">
        <v>52</v>
      </c>
      <c r="D3421" s="89" t="s">
        <v>76</v>
      </c>
      <c r="E3421" s="29" t="str">
        <f t="shared" si="118"/>
        <v>015218</v>
      </c>
      <c r="F3421" s="30" t="s">
        <v>36</v>
      </c>
      <c r="G3421" s="31" t="s">
        <v>54</v>
      </c>
      <c r="H3421" s="34" t="s">
        <v>5049</v>
      </c>
      <c r="I3421" s="33" t="s">
        <v>46</v>
      </c>
      <c r="J3421" s="34" t="s">
        <v>5058</v>
      </c>
      <c r="K3421" s="33" t="s">
        <v>46</v>
      </c>
      <c r="L3421" s="34" t="s">
        <v>5059</v>
      </c>
      <c r="M3421" s="31" t="s">
        <v>46</v>
      </c>
      <c r="N3421" s="34" t="s">
        <v>5060</v>
      </c>
      <c r="O3421" s="33"/>
      <c r="P3421" s="34"/>
      <c r="Q3421" s="50"/>
      <c r="R3421" s="24"/>
      <c r="S3421" s="38"/>
      <c r="T3421" s="38"/>
      <c r="U3421" s="90"/>
      <c r="V3421" s="41">
        <f t="shared" si="119"/>
        <v>51</v>
      </c>
      <c r="W3421" s="52"/>
      <c r="X3421" s="53"/>
    </row>
    <row r="3422" spans="1:24" s="54" customFormat="1" x14ac:dyDescent="0.45">
      <c r="A3422" s="899"/>
      <c r="B3422" s="300" t="s">
        <v>24</v>
      </c>
      <c r="C3422" s="27">
        <v>52</v>
      </c>
      <c r="D3422" s="89" t="s">
        <v>76</v>
      </c>
      <c r="E3422" s="29" t="str">
        <f t="shared" si="118"/>
        <v>015218</v>
      </c>
      <c r="F3422" s="30" t="s">
        <v>36</v>
      </c>
      <c r="G3422" s="31" t="s">
        <v>54</v>
      </c>
      <c r="H3422" s="34" t="s">
        <v>5049</v>
      </c>
      <c r="I3422" s="33" t="s">
        <v>49</v>
      </c>
      <c r="J3422" s="34" t="s">
        <v>5061</v>
      </c>
      <c r="K3422" s="33" t="s">
        <v>49</v>
      </c>
      <c r="L3422" s="34" t="s">
        <v>5062</v>
      </c>
      <c r="M3422" s="33" t="s">
        <v>49</v>
      </c>
      <c r="N3422" s="34" t="s">
        <v>5063</v>
      </c>
      <c r="O3422" s="33"/>
      <c r="P3422" s="34"/>
      <c r="Q3422" s="50"/>
      <c r="R3422" s="24"/>
      <c r="S3422" s="38"/>
      <c r="T3422" s="38"/>
      <c r="U3422" s="90"/>
      <c r="V3422" s="41">
        <f t="shared" si="119"/>
        <v>55</v>
      </c>
      <c r="W3422" s="52"/>
      <c r="X3422" s="53"/>
    </row>
    <row r="3423" spans="1:24" s="54" customFormat="1" x14ac:dyDescent="0.45">
      <c r="A3423" s="899"/>
      <c r="B3423" s="300" t="s">
        <v>24</v>
      </c>
      <c r="C3423" s="27">
        <v>52</v>
      </c>
      <c r="D3423" s="89" t="s">
        <v>76</v>
      </c>
      <c r="E3423" s="29" t="str">
        <f t="shared" si="118"/>
        <v>015218</v>
      </c>
      <c r="F3423" s="30" t="s">
        <v>36</v>
      </c>
      <c r="G3423" s="31" t="s">
        <v>54</v>
      </c>
      <c r="H3423" s="34" t="s">
        <v>5049</v>
      </c>
      <c r="I3423" s="33" t="s">
        <v>52</v>
      </c>
      <c r="J3423" s="34" t="s">
        <v>5064</v>
      </c>
      <c r="K3423" s="33" t="s">
        <v>52</v>
      </c>
      <c r="L3423" s="34" t="s">
        <v>5065</v>
      </c>
      <c r="M3423" s="33" t="s">
        <v>52</v>
      </c>
      <c r="N3423" s="34" t="s">
        <v>4120</v>
      </c>
      <c r="O3423" s="33"/>
      <c r="P3423" s="34"/>
      <c r="Q3423" s="50"/>
      <c r="R3423" s="24"/>
      <c r="S3423" s="38"/>
      <c r="T3423" s="38"/>
      <c r="U3423" s="90"/>
      <c r="V3423" s="41">
        <f t="shared" si="119"/>
        <v>38</v>
      </c>
      <c r="W3423" s="52"/>
      <c r="X3423" s="53"/>
    </row>
    <row r="3424" spans="1:24" s="54" customFormat="1" x14ac:dyDescent="0.45">
      <c r="A3424" s="899"/>
      <c r="B3424" s="300" t="s">
        <v>24</v>
      </c>
      <c r="C3424" s="27">
        <v>52</v>
      </c>
      <c r="D3424" s="89" t="s">
        <v>76</v>
      </c>
      <c r="E3424" s="29" t="str">
        <f t="shared" si="118"/>
        <v>015218</v>
      </c>
      <c r="F3424" s="30" t="s">
        <v>36</v>
      </c>
      <c r="G3424" s="31" t="s">
        <v>54</v>
      </c>
      <c r="H3424" s="34" t="s">
        <v>5049</v>
      </c>
      <c r="I3424" s="33" t="s">
        <v>54</v>
      </c>
      <c r="J3424" s="34" t="s">
        <v>5066</v>
      </c>
      <c r="K3424" s="33" t="s">
        <v>54</v>
      </c>
      <c r="L3424" s="34" t="s">
        <v>5067</v>
      </c>
      <c r="M3424" s="33"/>
      <c r="N3424" s="34"/>
      <c r="O3424" s="33"/>
      <c r="P3424" s="34"/>
      <c r="Q3424" s="50"/>
      <c r="R3424" s="24"/>
      <c r="S3424" s="38"/>
      <c r="T3424" s="38"/>
      <c r="U3424" s="90"/>
      <c r="V3424" s="41">
        <f t="shared" si="119"/>
        <v>32</v>
      </c>
      <c r="W3424" s="52"/>
      <c r="X3424" s="53"/>
    </row>
    <row r="3425" spans="1:24" s="54" customFormat="1" x14ac:dyDescent="0.45">
      <c r="A3425" s="899"/>
      <c r="B3425" s="300" t="s">
        <v>24</v>
      </c>
      <c r="C3425" s="27">
        <v>52</v>
      </c>
      <c r="D3425" s="89" t="s">
        <v>76</v>
      </c>
      <c r="E3425" s="29" t="str">
        <f t="shared" si="118"/>
        <v>015218</v>
      </c>
      <c r="F3425" s="30" t="s">
        <v>36</v>
      </c>
      <c r="G3425" s="31" t="s">
        <v>54</v>
      </c>
      <c r="H3425" s="34" t="s">
        <v>5049</v>
      </c>
      <c r="I3425" s="33" t="s">
        <v>56</v>
      </c>
      <c r="J3425" s="34" t="s">
        <v>5068</v>
      </c>
      <c r="K3425" s="31" t="s">
        <v>56</v>
      </c>
      <c r="L3425" s="34" t="s">
        <v>5069</v>
      </c>
      <c r="M3425" s="33"/>
      <c r="N3425" s="34"/>
      <c r="O3425" s="33"/>
      <c r="P3425" s="34"/>
      <c r="Q3425" s="50"/>
      <c r="R3425" s="24"/>
      <c r="S3425" s="38"/>
      <c r="T3425" s="38"/>
      <c r="U3425" s="90"/>
      <c r="V3425" s="41">
        <f t="shared" si="119"/>
        <v>29</v>
      </c>
      <c r="W3425" s="52"/>
      <c r="X3425" s="53"/>
    </row>
    <row r="3426" spans="1:24" s="54" customFormat="1" x14ac:dyDescent="0.45">
      <c r="A3426" s="899"/>
      <c r="B3426" s="300" t="s">
        <v>24</v>
      </c>
      <c r="C3426" s="27">
        <v>52</v>
      </c>
      <c r="D3426" s="89" t="s">
        <v>76</v>
      </c>
      <c r="E3426" s="29" t="str">
        <f t="shared" si="118"/>
        <v>015218</v>
      </c>
      <c r="F3426" s="30" t="s">
        <v>36</v>
      </c>
      <c r="G3426" s="31" t="s">
        <v>54</v>
      </c>
      <c r="H3426" s="34" t="s">
        <v>5049</v>
      </c>
      <c r="I3426" s="31" t="s">
        <v>58</v>
      </c>
      <c r="J3426" s="79" t="s">
        <v>232</v>
      </c>
      <c r="K3426" s="31" t="s">
        <v>58</v>
      </c>
      <c r="L3426" s="34" t="s">
        <v>5070</v>
      </c>
      <c r="M3426" s="33"/>
      <c r="N3426" s="34"/>
      <c r="O3426" s="33"/>
      <c r="P3426" s="34"/>
      <c r="Q3426" s="50"/>
      <c r="R3426" s="24"/>
      <c r="S3426" s="38"/>
      <c r="T3426" s="38"/>
      <c r="U3426" s="90"/>
      <c r="V3426" s="41">
        <f t="shared" si="119"/>
        <v>31</v>
      </c>
      <c r="W3426" s="52"/>
      <c r="X3426" s="53"/>
    </row>
    <row r="3427" spans="1:24" s="54" customFormat="1" x14ac:dyDescent="0.45">
      <c r="A3427" s="899"/>
      <c r="B3427" s="300" t="s">
        <v>24</v>
      </c>
      <c r="C3427" s="27">
        <v>52</v>
      </c>
      <c r="D3427" s="89" t="s">
        <v>76</v>
      </c>
      <c r="E3427" s="29" t="str">
        <f t="shared" si="118"/>
        <v>015218</v>
      </c>
      <c r="F3427" s="30" t="s">
        <v>36</v>
      </c>
      <c r="G3427" s="31" t="s">
        <v>54</v>
      </c>
      <c r="H3427" s="34" t="s">
        <v>5049</v>
      </c>
      <c r="I3427" s="33" t="s">
        <v>60</v>
      </c>
      <c r="J3427" s="34" t="s">
        <v>5003</v>
      </c>
      <c r="K3427" s="31" t="s">
        <v>60</v>
      </c>
      <c r="L3427" s="34" t="s">
        <v>5071</v>
      </c>
      <c r="M3427" s="33"/>
      <c r="N3427" s="34"/>
      <c r="O3427" s="33"/>
      <c r="P3427" s="34"/>
      <c r="Q3427" s="50"/>
      <c r="R3427" s="24"/>
      <c r="S3427" s="38"/>
      <c r="T3427" s="38"/>
      <c r="U3427" s="90"/>
      <c r="V3427" s="41">
        <f t="shared" si="119"/>
        <v>30</v>
      </c>
      <c r="W3427" s="52"/>
      <c r="X3427" s="53"/>
    </row>
    <row r="3428" spans="1:24" s="54" customFormat="1" x14ac:dyDescent="0.45">
      <c r="A3428" s="899"/>
      <c r="B3428" s="300" t="s">
        <v>24</v>
      </c>
      <c r="C3428" s="27">
        <v>52</v>
      </c>
      <c r="D3428" s="89" t="s">
        <v>76</v>
      </c>
      <c r="E3428" s="29" t="str">
        <f t="shared" si="118"/>
        <v>015218</v>
      </c>
      <c r="F3428" s="30" t="s">
        <v>36</v>
      </c>
      <c r="G3428" s="31" t="s">
        <v>54</v>
      </c>
      <c r="H3428" s="34" t="s">
        <v>5049</v>
      </c>
      <c r="I3428" s="33" t="s">
        <v>62</v>
      </c>
      <c r="J3428" s="34" t="s">
        <v>5072</v>
      </c>
      <c r="K3428" s="31" t="s">
        <v>62</v>
      </c>
      <c r="L3428" s="34" t="s">
        <v>2664</v>
      </c>
      <c r="M3428" s="33"/>
      <c r="N3428" s="34"/>
      <c r="O3428" s="33"/>
      <c r="P3428" s="34"/>
      <c r="Q3428" s="50"/>
      <c r="R3428" s="24"/>
      <c r="S3428" s="38"/>
      <c r="T3428" s="38"/>
      <c r="U3428" s="90"/>
      <c r="V3428" s="41">
        <f t="shared" si="119"/>
        <v>35</v>
      </c>
      <c r="W3428" s="52"/>
      <c r="X3428" s="53"/>
    </row>
    <row r="3429" spans="1:24" s="54" customFormat="1" x14ac:dyDescent="0.45">
      <c r="A3429" s="899"/>
      <c r="B3429" s="300" t="s">
        <v>24</v>
      </c>
      <c r="C3429" s="27">
        <v>52</v>
      </c>
      <c r="D3429" s="89" t="s">
        <v>76</v>
      </c>
      <c r="E3429" s="29" t="str">
        <f t="shared" si="118"/>
        <v>015218</v>
      </c>
      <c r="F3429" s="30" t="s">
        <v>36</v>
      </c>
      <c r="G3429" s="31" t="s">
        <v>54</v>
      </c>
      <c r="H3429" s="34" t="s">
        <v>5049</v>
      </c>
      <c r="I3429" s="33" t="s">
        <v>64</v>
      </c>
      <c r="J3429" s="34" t="s">
        <v>5073</v>
      </c>
      <c r="K3429" s="31" t="s">
        <v>64</v>
      </c>
      <c r="L3429" s="34" t="s">
        <v>5074</v>
      </c>
      <c r="M3429" s="33"/>
      <c r="N3429" s="34"/>
      <c r="O3429" s="33"/>
      <c r="P3429" s="34"/>
      <c r="Q3429" s="50"/>
      <c r="R3429" s="24"/>
      <c r="S3429" s="38"/>
      <c r="T3429" s="38"/>
      <c r="U3429" s="90"/>
      <c r="V3429" s="41">
        <f t="shared" si="119"/>
        <v>31</v>
      </c>
      <c r="W3429" s="52"/>
      <c r="X3429" s="53"/>
    </row>
    <row r="3430" spans="1:24" s="54" customFormat="1" x14ac:dyDescent="0.45">
      <c r="A3430" s="899"/>
      <c r="B3430" s="300" t="s">
        <v>24</v>
      </c>
      <c r="C3430" s="27">
        <v>52</v>
      </c>
      <c r="D3430" s="89" t="s">
        <v>76</v>
      </c>
      <c r="E3430" s="29" t="str">
        <f t="shared" si="118"/>
        <v>015218</v>
      </c>
      <c r="F3430" s="30" t="s">
        <v>36</v>
      </c>
      <c r="G3430" s="31" t="s">
        <v>54</v>
      </c>
      <c r="H3430" s="34" t="s">
        <v>5049</v>
      </c>
      <c r="I3430" s="33" t="s">
        <v>66</v>
      </c>
      <c r="J3430" s="34" t="s">
        <v>5075</v>
      </c>
      <c r="K3430" s="55" t="s">
        <v>66</v>
      </c>
      <c r="L3430" s="34" t="s">
        <v>5076</v>
      </c>
      <c r="M3430" s="33"/>
      <c r="N3430" s="34"/>
      <c r="O3430" s="33"/>
      <c r="P3430" s="34"/>
      <c r="Q3430" s="50"/>
      <c r="R3430" s="24"/>
      <c r="S3430" s="38"/>
      <c r="T3430" s="38"/>
      <c r="U3430" s="90"/>
      <c r="V3430" s="41">
        <f t="shared" si="119"/>
        <v>35</v>
      </c>
      <c r="W3430" s="52"/>
      <c r="X3430" s="53"/>
    </row>
    <row r="3431" spans="1:24" s="54" customFormat="1" x14ac:dyDescent="0.45">
      <c r="A3431" s="899"/>
      <c r="B3431" s="300" t="s">
        <v>24</v>
      </c>
      <c r="C3431" s="27">
        <v>52</v>
      </c>
      <c r="D3431" s="89" t="s">
        <v>76</v>
      </c>
      <c r="E3431" s="29" t="str">
        <f t="shared" si="118"/>
        <v>015218</v>
      </c>
      <c r="F3431" s="30" t="s">
        <v>36</v>
      </c>
      <c r="G3431" s="31" t="s">
        <v>54</v>
      </c>
      <c r="H3431" s="34" t="s">
        <v>5049</v>
      </c>
      <c r="I3431" s="33" t="s">
        <v>68</v>
      </c>
      <c r="J3431" s="34" t="s">
        <v>5077</v>
      </c>
      <c r="K3431" s="55" t="s">
        <v>68</v>
      </c>
      <c r="L3431" s="34" t="s">
        <v>5078</v>
      </c>
      <c r="M3431" s="33"/>
      <c r="N3431" s="34"/>
      <c r="O3431" s="33"/>
      <c r="P3431" s="34"/>
      <c r="Q3431" s="50"/>
      <c r="R3431" s="24"/>
      <c r="S3431" s="38"/>
      <c r="T3431" s="38"/>
      <c r="U3431" s="90"/>
      <c r="V3431" s="41">
        <f t="shared" si="119"/>
        <v>37</v>
      </c>
      <c r="W3431" s="52"/>
      <c r="X3431" s="53"/>
    </row>
    <row r="3432" spans="1:24" s="54" customFormat="1" x14ac:dyDescent="0.45">
      <c r="A3432" s="899"/>
      <c r="B3432" s="300" t="s">
        <v>24</v>
      </c>
      <c r="C3432" s="27">
        <v>52</v>
      </c>
      <c r="D3432" s="89" t="s">
        <v>76</v>
      </c>
      <c r="E3432" s="29" t="str">
        <f t="shared" si="118"/>
        <v>015218</v>
      </c>
      <c r="F3432" s="30" t="s">
        <v>36</v>
      </c>
      <c r="G3432" s="31" t="s">
        <v>54</v>
      </c>
      <c r="H3432" s="34" t="s">
        <v>5049</v>
      </c>
      <c r="I3432" s="55" t="s">
        <v>70</v>
      </c>
      <c r="J3432" s="34" t="s">
        <v>5079</v>
      </c>
      <c r="K3432" s="55" t="s">
        <v>70</v>
      </c>
      <c r="L3432" s="34" t="s">
        <v>5080</v>
      </c>
      <c r="M3432" s="33"/>
      <c r="N3432" s="34"/>
      <c r="O3432" s="33"/>
      <c r="P3432" s="34"/>
      <c r="Q3432" s="50"/>
      <c r="R3432" s="24"/>
      <c r="S3432" s="38"/>
      <c r="T3432" s="38"/>
      <c r="U3432" s="90"/>
      <c r="V3432" s="41">
        <f t="shared" si="119"/>
        <v>36</v>
      </c>
      <c r="W3432" s="52"/>
      <c r="X3432" s="53"/>
    </row>
    <row r="3433" spans="1:24" s="54" customFormat="1" x14ac:dyDescent="0.45">
      <c r="A3433" s="899"/>
      <c r="B3433" s="300" t="s">
        <v>24</v>
      </c>
      <c r="C3433" s="27">
        <v>52</v>
      </c>
      <c r="D3433" s="89" t="s">
        <v>76</v>
      </c>
      <c r="E3433" s="29" t="str">
        <f t="shared" si="118"/>
        <v>015218</v>
      </c>
      <c r="F3433" s="30" t="s">
        <v>36</v>
      </c>
      <c r="G3433" s="31" t="s">
        <v>54</v>
      </c>
      <c r="H3433" s="34" t="s">
        <v>5049</v>
      </c>
      <c r="I3433" s="55" t="s">
        <v>72</v>
      </c>
      <c r="J3433" s="34" t="s">
        <v>5081</v>
      </c>
      <c r="K3433" s="55" t="s">
        <v>72</v>
      </c>
      <c r="L3433" s="34" t="s">
        <v>5082</v>
      </c>
      <c r="M3433" s="33"/>
      <c r="N3433" s="34"/>
      <c r="O3433" s="33"/>
      <c r="P3433" s="34"/>
      <c r="Q3433" s="50"/>
      <c r="R3433" s="24"/>
      <c r="S3433" s="38"/>
      <c r="T3433" s="38"/>
      <c r="U3433" s="90"/>
      <c r="V3433" s="41"/>
      <c r="W3433" s="52"/>
      <c r="X3433" s="53"/>
    </row>
    <row r="3434" spans="1:24" s="54" customFormat="1" x14ac:dyDescent="0.45">
      <c r="A3434" s="899"/>
      <c r="B3434" s="300" t="s">
        <v>24</v>
      </c>
      <c r="C3434" s="27">
        <v>52</v>
      </c>
      <c r="D3434" s="89" t="s">
        <v>76</v>
      </c>
      <c r="E3434" s="29" t="str">
        <f t="shared" si="118"/>
        <v>015218</v>
      </c>
      <c r="F3434" s="30" t="s">
        <v>36</v>
      </c>
      <c r="G3434" s="31" t="s">
        <v>54</v>
      </c>
      <c r="H3434" s="34" t="s">
        <v>5049</v>
      </c>
      <c r="I3434" s="55" t="s">
        <v>74</v>
      </c>
      <c r="J3434" s="34" t="s">
        <v>5083</v>
      </c>
      <c r="K3434" s="55" t="s">
        <v>74</v>
      </c>
      <c r="L3434" s="34" t="s">
        <v>5084</v>
      </c>
      <c r="M3434" s="33"/>
      <c r="N3434" s="34"/>
      <c r="O3434" s="33"/>
      <c r="P3434" s="34"/>
      <c r="Q3434" s="50"/>
      <c r="R3434" s="24"/>
      <c r="S3434" s="38"/>
      <c r="T3434" s="38"/>
      <c r="U3434" s="90"/>
      <c r="V3434" s="41"/>
      <c r="W3434" s="52"/>
      <c r="X3434" s="53"/>
    </row>
    <row r="3435" spans="1:24" s="54" customFormat="1" x14ac:dyDescent="0.45">
      <c r="A3435" s="899"/>
      <c r="B3435" s="300" t="s">
        <v>24</v>
      </c>
      <c r="C3435" s="27">
        <v>52</v>
      </c>
      <c r="D3435" s="89" t="s">
        <v>76</v>
      </c>
      <c r="E3435" s="29" t="str">
        <f t="shared" si="118"/>
        <v>015218</v>
      </c>
      <c r="F3435" s="30" t="s">
        <v>26</v>
      </c>
      <c r="G3435" s="47" t="s">
        <v>56</v>
      </c>
      <c r="H3435" s="48" t="s">
        <v>103</v>
      </c>
      <c r="I3435" s="49" t="s">
        <v>28</v>
      </c>
      <c r="J3435" s="48" t="s">
        <v>2462</v>
      </c>
      <c r="K3435" s="49" t="s">
        <v>30</v>
      </c>
      <c r="L3435" s="48"/>
      <c r="M3435" s="49" t="s">
        <v>32</v>
      </c>
      <c r="N3435" s="48"/>
      <c r="O3435" s="49" t="s">
        <v>33</v>
      </c>
      <c r="P3435" s="48"/>
      <c r="Q3435" s="50" t="s">
        <v>34</v>
      </c>
      <c r="R3435" s="24"/>
      <c r="S3435" s="24" t="s">
        <v>35</v>
      </c>
      <c r="T3435" s="24"/>
      <c r="U3435" s="90"/>
      <c r="V3435" s="41">
        <f t="shared" ref="V3435:V3441" si="120">LEN(H3435&amp;J3435&amp;L3435&amp;N3435&amp;P3435&amp;R3435)+5</f>
        <v>24</v>
      </c>
      <c r="W3435" s="52"/>
      <c r="X3435" s="53">
        <f>LEN(H3436&amp;J3436&amp;L3436&amp;N3436&amp;P3436&amp;R3436)+5</f>
        <v>15</v>
      </c>
    </row>
    <row r="3436" spans="1:24" s="54" customFormat="1" x14ac:dyDescent="0.45">
      <c r="A3436" s="899"/>
      <c r="B3436" s="300" t="s">
        <v>24</v>
      </c>
      <c r="C3436" s="27">
        <v>52</v>
      </c>
      <c r="D3436" s="89" t="s">
        <v>76</v>
      </c>
      <c r="E3436" s="29" t="str">
        <f t="shared" si="118"/>
        <v>015218</v>
      </c>
      <c r="F3436" s="30" t="s">
        <v>36</v>
      </c>
      <c r="G3436" s="31" t="s">
        <v>56</v>
      </c>
      <c r="H3436" s="34" t="s">
        <v>5085</v>
      </c>
      <c r="I3436" s="31" t="s">
        <v>24</v>
      </c>
      <c r="J3436" s="34" t="s">
        <v>5086</v>
      </c>
      <c r="K3436" s="33"/>
      <c r="L3436" s="34"/>
      <c r="M3436" s="33"/>
      <c r="N3436" s="34"/>
      <c r="O3436" s="33"/>
      <c r="P3436" s="34"/>
      <c r="Q3436" s="50"/>
      <c r="R3436" s="24"/>
      <c r="S3436" s="38" t="s">
        <v>42</v>
      </c>
      <c r="T3436" s="38"/>
      <c r="U3436" s="90" t="s">
        <v>2610</v>
      </c>
      <c r="V3436" s="41">
        <f t="shared" si="120"/>
        <v>15</v>
      </c>
      <c r="W3436" s="52"/>
      <c r="X3436" s="53"/>
    </row>
    <row r="3437" spans="1:24" s="54" customFormat="1" x14ac:dyDescent="0.45">
      <c r="A3437" s="899"/>
      <c r="B3437" s="300" t="s">
        <v>24</v>
      </c>
      <c r="C3437" s="27">
        <v>52</v>
      </c>
      <c r="D3437" s="89" t="s">
        <v>76</v>
      </c>
      <c r="E3437" s="29" t="str">
        <f t="shared" si="118"/>
        <v>015218</v>
      </c>
      <c r="F3437" s="30" t="s">
        <v>26</v>
      </c>
      <c r="G3437" s="47" t="s">
        <v>58</v>
      </c>
      <c r="H3437" s="48" t="s">
        <v>103</v>
      </c>
      <c r="I3437" s="49" t="s">
        <v>28</v>
      </c>
      <c r="J3437" s="48"/>
      <c r="K3437" s="49" t="s">
        <v>30</v>
      </c>
      <c r="L3437" s="48"/>
      <c r="M3437" s="49" t="s">
        <v>32</v>
      </c>
      <c r="N3437" s="48"/>
      <c r="O3437" s="49" t="s">
        <v>33</v>
      </c>
      <c r="P3437" s="48"/>
      <c r="Q3437" s="50" t="s">
        <v>34</v>
      </c>
      <c r="R3437" s="24"/>
      <c r="S3437" s="24" t="s">
        <v>35</v>
      </c>
      <c r="T3437" s="24"/>
      <c r="U3437" s="90"/>
      <c r="V3437" s="41">
        <f t="shared" si="120"/>
        <v>16</v>
      </c>
      <c r="W3437" s="52"/>
      <c r="X3437" s="53">
        <f>LEN(H3438&amp;J3438&amp;L3438&amp;N3438&amp;P3438&amp;R3438)+5</f>
        <v>23</v>
      </c>
    </row>
    <row r="3438" spans="1:24" s="54" customFormat="1" x14ac:dyDescent="0.45">
      <c r="A3438" s="899"/>
      <c r="B3438" s="300" t="s">
        <v>24</v>
      </c>
      <c r="C3438" s="27">
        <v>52</v>
      </c>
      <c r="D3438" s="89" t="s">
        <v>76</v>
      </c>
      <c r="E3438" s="29" t="str">
        <f t="shared" si="118"/>
        <v>015218</v>
      </c>
      <c r="F3438" s="30" t="s">
        <v>36</v>
      </c>
      <c r="G3438" s="31" t="s">
        <v>58</v>
      </c>
      <c r="H3438" s="34" t="s">
        <v>5087</v>
      </c>
      <c r="I3438" s="33"/>
      <c r="J3438" s="34"/>
      <c r="K3438" s="33"/>
      <c r="L3438" s="34"/>
      <c r="M3438" s="33"/>
      <c r="N3438" s="34"/>
      <c r="O3438" s="33"/>
      <c r="P3438" s="34"/>
      <c r="Q3438" s="50"/>
      <c r="R3438" s="24"/>
      <c r="S3438" s="38" t="s">
        <v>42</v>
      </c>
      <c r="T3438" s="38"/>
      <c r="U3438" s="90" t="s">
        <v>2610</v>
      </c>
      <c r="V3438" s="41">
        <f t="shared" si="120"/>
        <v>23</v>
      </c>
      <c r="W3438" s="52"/>
      <c r="X3438" s="53"/>
    </row>
    <row r="3439" spans="1:24" s="54" customFormat="1" x14ac:dyDescent="0.45">
      <c r="A3439" s="899"/>
      <c r="B3439" s="300" t="s">
        <v>24</v>
      </c>
      <c r="C3439" s="27">
        <v>52</v>
      </c>
      <c r="D3439" s="89" t="s">
        <v>76</v>
      </c>
      <c r="E3439" s="29" t="str">
        <f t="shared" si="118"/>
        <v>015218</v>
      </c>
      <c r="F3439" s="30" t="s">
        <v>26</v>
      </c>
      <c r="G3439" s="47" t="s">
        <v>60</v>
      </c>
      <c r="H3439" s="48" t="s">
        <v>103</v>
      </c>
      <c r="I3439" s="49" t="s">
        <v>28</v>
      </c>
      <c r="J3439" s="48" t="s">
        <v>282</v>
      </c>
      <c r="K3439" s="49" t="s">
        <v>30</v>
      </c>
      <c r="L3439" s="48" t="s">
        <v>2462</v>
      </c>
      <c r="M3439" s="49" t="s">
        <v>32</v>
      </c>
      <c r="N3439" s="48" t="s">
        <v>1744</v>
      </c>
      <c r="O3439" s="49" t="s">
        <v>33</v>
      </c>
      <c r="P3439" s="48"/>
      <c r="Q3439" s="50" t="s">
        <v>34</v>
      </c>
      <c r="R3439" s="24"/>
      <c r="S3439" s="24" t="s">
        <v>35</v>
      </c>
      <c r="T3439" s="24"/>
      <c r="U3439" s="90"/>
      <c r="V3439" s="41">
        <f t="shared" si="120"/>
        <v>36</v>
      </c>
      <c r="W3439" s="52"/>
      <c r="X3439" s="53">
        <f>LEN(H3440&amp;J3440&amp;L3440&amp;N3440&amp;P3440&amp;R3440)+5</f>
        <v>35</v>
      </c>
    </row>
    <row r="3440" spans="1:24" s="54" customFormat="1" x14ac:dyDescent="0.45">
      <c r="A3440" s="899"/>
      <c r="B3440" s="300" t="s">
        <v>24</v>
      </c>
      <c r="C3440" s="27">
        <v>52</v>
      </c>
      <c r="D3440" s="89" t="s">
        <v>76</v>
      </c>
      <c r="E3440" s="29" t="str">
        <f t="shared" si="118"/>
        <v>015218</v>
      </c>
      <c r="F3440" s="30" t="s">
        <v>36</v>
      </c>
      <c r="G3440" s="31" t="s">
        <v>60</v>
      </c>
      <c r="H3440" s="34" t="s">
        <v>5088</v>
      </c>
      <c r="I3440" s="31" t="s">
        <v>24</v>
      </c>
      <c r="J3440" s="34" t="s">
        <v>5089</v>
      </c>
      <c r="K3440" s="31" t="s">
        <v>24</v>
      </c>
      <c r="L3440" s="34" t="s">
        <v>5090</v>
      </c>
      <c r="M3440" s="33" t="s">
        <v>24</v>
      </c>
      <c r="N3440" s="34" t="s">
        <v>2834</v>
      </c>
      <c r="O3440" s="33"/>
      <c r="P3440" s="34"/>
      <c r="Q3440" s="50"/>
      <c r="R3440" s="24"/>
      <c r="S3440" s="38" t="s">
        <v>42</v>
      </c>
      <c r="T3440" s="38"/>
      <c r="U3440" s="90" t="s">
        <v>2610</v>
      </c>
      <c r="V3440" s="41">
        <f t="shared" si="120"/>
        <v>35</v>
      </c>
      <c r="W3440" s="52"/>
      <c r="X3440" s="53"/>
    </row>
    <row r="3441" spans="1:24" s="54" customFormat="1" x14ac:dyDescent="0.45">
      <c r="A3441" s="899"/>
      <c r="B3441" s="300" t="s">
        <v>24</v>
      </c>
      <c r="C3441" s="27">
        <v>52</v>
      </c>
      <c r="D3441" s="89" t="s">
        <v>76</v>
      </c>
      <c r="E3441" s="29" t="str">
        <f t="shared" si="118"/>
        <v>015218</v>
      </c>
      <c r="F3441" s="30" t="s">
        <v>36</v>
      </c>
      <c r="G3441" s="31" t="s">
        <v>60</v>
      </c>
      <c r="H3441" s="34" t="s">
        <v>5088</v>
      </c>
      <c r="I3441" s="31" t="s">
        <v>40</v>
      </c>
      <c r="J3441" s="34" t="s">
        <v>5091</v>
      </c>
      <c r="K3441" s="31" t="s">
        <v>40</v>
      </c>
      <c r="L3441" s="34" t="s">
        <v>5092</v>
      </c>
      <c r="M3441" s="33" t="s">
        <v>40</v>
      </c>
      <c r="N3441" s="34" t="s">
        <v>2143</v>
      </c>
      <c r="O3441" s="33"/>
      <c r="P3441" s="34"/>
      <c r="Q3441" s="50"/>
      <c r="R3441" s="24"/>
      <c r="S3441" s="38"/>
      <c r="T3441" s="38"/>
      <c r="U3441" s="90"/>
      <c r="V3441" s="41">
        <f t="shared" si="120"/>
        <v>37</v>
      </c>
      <c r="W3441" s="52"/>
      <c r="X3441" s="53"/>
    </row>
    <row r="3442" spans="1:24" s="54" customFormat="1" x14ac:dyDescent="0.45">
      <c r="A3442" s="899"/>
      <c r="B3442" s="300" t="s">
        <v>24</v>
      </c>
      <c r="C3442" s="27">
        <v>52</v>
      </c>
      <c r="D3442" s="89" t="s">
        <v>76</v>
      </c>
      <c r="E3442" s="29" t="str">
        <f t="shared" si="118"/>
        <v>015218</v>
      </c>
      <c r="F3442" s="30" t="s">
        <v>36</v>
      </c>
      <c r="G3442" s="31" t="s">
        <v>60</v>
      </c>
      <c r="H3442" s="34" t="s">
        <v>5088</v>
      </c>
      <c r="I3442" s="55" t="s">
        <v>43</v>
      </c>
      <c r="J3442" s="34" t="s">
        <v>5093</v>
      </c>
      <c r="K3442" s="31" t="s">
        <v>43</v>
      </c>
      <c r="L3442" s="34" t="s">
        <v>5094</v>
      </c>
      <c r="M3442" s="33"/>
      <c r="N3442" s="34"/>
      <c r="O3442" s="33"/>
      <c r="P3442" s="34"/>
      <c r="Q3442" s="50"/>
      <c r="R3442" s="24"/>
      <c r="S3442" s="38"/>
      <c r="T3442" s="38"/>
      <c r="U3442" s="90"/>
      <c r="V3442" s="41"/>
      <c r="W3442" s="52"/>
      <c r="X3442" s="53"/>
    </row>
    <row r="3443" spans="1:24" s="54" customFormat="1" x14ac:dyDescent="0.45">
      <c r="A3443" s="899"/>
      <c r="B3443" s="300" t="s">
        <v>24</v>
      </c>
      <c r="C3443" s="27">
        <v>52</v>
      </c>
      <c r="D3443" s="89" t="s">
        <v>76</v>
      </c>
      <c r="E3443" s="29" t="str">
        <f t="shared" si="118"/>
        <v>015218</v>
      </c>
      <c r="F3443" s="30" t="s">
        <v>36</v>
      </c>
      <c r="G3443" s="31" t="s">
        <v>60</v>
      </c>
      <c r="H3443" s="34" t="s">
        <v>5088</v>
      </c>
      <c r="I3443" s="55" t="s">
        <v>46</v>
      </c>
      <c r="J3443" s="34" t="s">
        <v>5095</v>
      </c>
      <c r="K3443" s="55" t="s">
        <v>46</v>
      </c>
      <c r="L3443" s="34" t="s">
        <v>5096</v>
      </c>
      <c r="M3443" s="33"/>
      <c r="N3443" s="34"/>
      <c r="O3443" s="33"/>
      <c r="P3443" s="34"/>
      <c r="Q3443" s="50"/>
      <c r="R3443" s="24"/>
      <c r="S3443" s="38"/>
      <c r="T3443" s="38"/>
      <c r="U3443" s="90"/>
      <c r="V3443" s="41"/>
      <c r="W3443" s="52"/>
      <c r="X3443" s="53"/>
    </row>
    <row r="3444" spans="1:24" s="54" customFormat="1" x14ac:dyDescent="0.45">
      <c r="A3444" s="899"/>
      <c r="B3444" s="300" t="s">
        <v>24</v>
      </c>
      <c r="C3444" s="27">
        <v>52</v>
      </c>
      <c r="D3444" s="89" t="s">
        <v>76</v>
      </c>
      <c r="E3444" s="29" t="str">
        <f t="shared" si="118"/>
        <v>015218</v>
      </c>
      <c r="F3444" s="30" t="s">
        <v>36</v>
      </c>
      <c r="G3444" s="31" t="s">
        <v>60</v>
      </c>
      <c r="H3444" s="34" t="s">
        <v>5088</v>
      </c>
      <c r="I3444" s="55" t="s">
        <v>49</v>
      </c>
      <c r="J3444" s="34" t="s">
        <v>5097</v>
      </c>
      <c r="K3444" s="31"/>
      <c r="L3444" s="34"/>
      <c r="M3444" s="33"/>
      <c r="N3444" s="34"/>
      <c r="O3444" s="33"/>
      <c r="P3444" s="34"/>
      <c r="Q3444" s="50"/>
      <c r="R3444" s="24"/>
      <c r="S3444" s="38"/>
      <c r="T3444" s="38"/>
      <c r="U3444" s="90"/>
      <c r="V3444" s="41"/>
      <c r="W3444" s="52"/>
      <c r="X3444" s="53"/>
    </row>
    <row r="3445" spans="1:24" s="54" customFormat="1" x14ac:dyDescent="0.45">
      <c r="A3445" s="899"/>
      <c r="B3445" s="300" t="s">
        <v>24</v>
      </c>
      <c r="C3445" s="27">
        <v>52</v>
      </c>
      <c r="D3445" s="89" t="s">
        <v>76</v>
      </c>
      <c r="E3445" s="29" t="str">
        <f t="shared" si="118"/>
        <v>015218</v>
      </c>
      <c r="F3445" s="30" t="s">
        <v>36</v>
      </c>
      <c r="G3445" s="31" t="s">
        <v>60</v>
      </c>
      <c r="H3445" s="34" t="s">
        <v>5088</v>
      </c>
      <c r="I3445" s="55" t="s">
        <v>52</v>
      </c>
      <c r="J3445" s="34" t="s">
        <v>5003</v>
      </c>
      <c r="K3445" s="31"/>
      <c r="L3445" s="34"/>
      <c r="M3445" s="33"/>
      <c r="N3445" s="34"/>
      <c r="O3445" s="33"/>
      <c r="P3445" s="34"/>
      <c r="Q3445" s="50"/>
      <c r="R3445" s="24"/>
      <c r="S3445" s="38"/>
      <c r="T3445" s="38"/>
      <c r="U3445" s="90"/>
      <c r="V3445" s="41"/>
      <c r="W3445" s="52"/>
      <c r="X3445" s="53"/>
    </row>
    <row r="3446" spans="1:24" s="54" customFormat="1" x14ac:dyDescent="0.45">
      <c r="A3446" s="899"/>
      <c r="B3446" s="300" t="s">
        <v>24</v>
      </c>
      <c r="C3446" s="27">
        <v>52</v>
      </c>
      <c r="D3446" s="89" t="s">
        <v>76</v>
      </c>
      <c r="E3446" s="29" t="str">
        <f t="shared" si="118"/>
        <v>015218</v>
      </c>
      <c r="F3446" s="30" t="s">
        <v>36</v>
      </c>
      <c r="G3446" s="31" t="s">
        <v>60</v>
      </c>
      <c r="H3446" s="34" t="s">
        <v>5088</v>
      </c>
      <c r="I3446" s="55" t="s">
        <v>54</v>
      </c>
      <c r="J3446" s="34" t="s">
        <v>5098</v>
      </c>
      <c r="K3446" s="31"/>
      <c r="L3446" s="34"/>
      <c r="M3446" s="33"/>
      <c r="N3446" s="34"/>
      <c r="O3446" s="33"/>
      <c r="P3446" s="34"/>
      <c r="Q3446" s="50"/>
      <c r="R3446" s="24"/>
      <c r="S3446" s="38"/>
      <c r="T3446" s="38"/>
      <c r="U3446" s="90"/>
      <c r="V3446" s="41"/>
      <c r="W3446" s="52"/>
      <c r="X3446" s="53"/>
    </row>
    <row r="3447" spans="1:24" s="54" customFormat="1" x14ac:dyDescent="0.45">
      <c r="A3447" s="899"/>
      <c r="B3447" s="300" t="s">
        <v>24</v>
      </c>
      <c r="C3447" s="27">
        <v>52</v>
      </c>
      <c r="D3447" s="89" t="s">
        <v>76</v>
      </c>
      <c r="E3447" s="29" t="str">
        <f t="shared" si="118"/>
        <v>015218</v>
      </c>
      <c r="F3447" s="30" t="s">
        <v>26</v>
      </c>
      <c r="G3447" s="47" t="s">
        <v>62</v>
      </c>
      <c r="H3447" s="48" t="s">
        <v>103</v>
      </c>
      <c r="I3447" s="49" t="s">
        <v>28</v>
      </c>
      <c r="J3447" s="48" t="s">
        <v>282</v>
      </c>
      <c r="K3447" s="49" t="s">
        <v>30</v>
      </c>
      <c r="L3447" s="48" t="s">
        <v>4989</v>
      </c>
      <c r="M3447" s="49" t="s">
        <v>32</v>
      </c>
      <c r="N3447" s="48" t="s">
        <v>123</v>
      </c>
      <c r="O3447" s="49" t="s">
        <v>33</v>
      </c>
      <c r="P3447" s="48" t="s">
        <v>1744</v>
      </c>
      <c r="Q3447" s="50" t="s">
        <v>34</v>
      </c>
      <c r="R3447" s="24"/>
      <c r="S3447" s="24" t="s">
        <v>35</v>
      </c>
      <c r="T3447" s="24"/>
      <c r="U3447" s="90"/>
      <c r="V3447" s="41">
        <f>LEN(H3447&amp;J3447&amp;L3447&amp;N3447&amp;P3447&amp;R3447)+5</f>
        <v>37</v>
      </c>
      <c r="W3447" s="52"/>
      <c r="X3447" s="53">
        <f>LEN(H3448&amp;J3448&amp;L3448&amp;N3448&amp;P3448&amp;R3448)+5</f>
        <v>50</v>
      </c>
    </row>
    <row r="3448" spans="1:24" s="54" customFormat="1" x14ac:dyDescent="0.45">
      <c r="A3448" s="899"/>
      <c r="B3448" s="300" t="s">
        <v>24</v>
      </c>
      <c r="C3448" s="27">
        <v>52</v>
      </c>
      <c r="D3448" s="89" t="s">
        <v>76</v>
      </c>
      <c r="E3448" s="29" t="str">
        <f t="shared" si="118"/>
        <v>015218</v>
      </c>
      <c r="F3448" s="30" t="s">
        <v>36</v>
      </c>
      <c r="G3448" s="31" t="s">
        <v>62</v>
      </c>
      <c r="H3448" s="34" t="s">
        <v>5099</v>
      </c>
      <c r="I3448" s="31" t="s">
        <v>24</v>
      </c>
      <c r="J3448" s="34" t="s">
        <v>5100</v>
      </c>
      <c r="K3448" s="31" t="s">
        <v>24</v>
      </c>
      <c r="L3448" s="34" t="s">
        <v>5101</v>
      </c>
      <c r="M3448" s="31" t="s">
        <v>24</v>
      </c>
      <c r="N3448" s="34" t="s">
        <v>5102</v>
      </c>
      <c r="O3448" s="55" t="s">
        <v>24</v>
      </c>
      <c r="P3448" s="34" t="s">
        <v>1784</v>
      </c>
      <c r="Q3448" s="50"/>
      <c r="R3448" s="24"/>
      <c r="S3448" s="38" t="s">
        <v>42</v>
      </c>
      <c r="T3448" s="38"/>
      <c r="U3448" s="90" t="s">
        <v>2610</v>
      </c>
      <c r="V3448" s="41">
        <f>LEN(H3448&amp;J3448&amp;L3448&amp;N3448&amp;P3448&amp;R3448)+5</f>
        <v>50</v>
      </c>
      <c r="W3448" s="52"/>
      <c r="X3448" s="53"/>
    </row>
    <row r="3449" spans="1:24" s="54" customFormat="1" x14ac:dyDescent="0.45">
      <c r="A3449" s="899"/>
      <c r="B3449" s="26" t="s">
        <v>24</v>
      </c>
      <c r="C3449" s="27">
        <v>52</v>
      </c>
      <c r="D3449" s="89" t="s">
        <v>76</v>
      </c>
      <c r="E3449" s="29" t="str">
        <f t="shared" si="118"/>
        <v>015218</v>
      </c>
      <c r="F3449" s="30" t="s">
        <v>36</v>
      </c>
      <c r="G3449" s="31" t="s">
        <v>62</v>
      </c>
      <c r="H3449" s="34" t="s">
        <v>5099</v>
      </c>
      <c r="I3449" s="31" t="s">
        <v>40</v>
      </c>
      <c r="J3449" s="34" t="s">
        <v>5103</v>
      </c>
      <c r="K3449" s="31" t="s">
        <v>40</v>
      </c>
      <c r="L3449" s="34" t="s">
        <v>5104</v>
      </c>
      <c r="M3449" s="31" t="s">
        <v>40</v>
      </c>
      <c r="N3449" s="34" t="s">
        <v>4313</v>
      </c>
      <c r="O3449" s="55" t="s">
        <v>40</v>
      </c>
      <c r="P3449" s="34" t="s">
        <v>5105</v>
      </c>
      <c r="Q3449" s="50"/>
      <c r="R3449" s="51"/>
      <c r="S3449" s="38" t="s">
        <v>1827</v>
      </c>
      <c r="T3449" s="43"/>
      <c r="U3449" s="102"/>
      <c r="V3449" s="41">
        <f>LEN(H3449&amp;J3449&amp;L3449&amp;N3449&amp;P3449&amp;R3449)+5</f>
        <v>44</v>
      </c>
      <c r="W3449" s="52"/>
      <c r="X3449" s="53"/>
    </row>
    <row r="3450" spans="1:24" s="54" customFormat="1" x14ac:dyDescent="0.45">
      <c r="A3450" s="899"/>
      <c r="B3450" s="26" t="s">
        <v>24</v>
      </c>
      <c r="C3450" s="27">
        <v>52</v>
      </c>
      <c r="D3450" s="89" t="s">
        <v>76</v>
      </c>
      <c r="E3450" s="29" t="str">
        <f t="shared" ref="E3450:E3517" si="121">B3450&amp;C3450&amp;D3450</f>
        <v>015218</v>
      </c>
      <c r="F3450" s="30" t="s">
        <v>36</v>
      </c>
      <c r="G3450" s="31" t="s">
        <v>62</v>
      </c>
      <c r="H3450" s="34" t="s">
        <v>5099</v>
      </c>
      <c r="I3450" s="31" t="s">
        <v>43</v>
      </c>
      <c r="J3450" s="34" t="s">
        <v>5106</v>
      </c>
      <c r="K3450" s="31" t="s">
        <v>43</v>
      </c>
      <c r="L3450" s="34" t="s">
        <v>4993</v>
      </c>
      <c r="M3450" s="31" t="s">
        <v>43</v>
      </c>
      <c r="N3450" s="34" t="s">
        <v>5107</v>
      </c>
      <c r="O3450" s="33" t="s">
        <v>43</v>
      </c>
      <c r="P3450" s="34" t="s">
        <v>5108</v>
      </c>
      <c r="Q3450" s="50"/>
      <c r="R3450" s="51"/>
      <c r="S3450" s="38"/>
      <c r="T3450" s="43"/>
      <c r="U3450" s="102"/>
      <c r="V3450" s="41">
        <f>LEN(H3450&amp;J3450&amp;L3450&amp;N3450&amp;P3450&amp;R3450)+5</f>
        <v>43</v>
      </c>
      <c r="W3450" s="52"/>
      <c r="X3450" s="53"/>
    </row>
    <row r="3451" spans="1:24" s="54" customFormat="1" x14ac:dyDescent="0.45">
      <c r="A3451" s="899"/>
      <c r="B3451" s="26" t="s">
        <v>24</v>
      </c>
      <c r="C3451" s="27">
        <v>52</v>
      </c>
      <c r="D3451" s="89" t="s">
        <v>76</v>
      </c>
      <c r="E3451" s="29" t="str">
        <f t="shared" si="121"/>
        <v>015218</v>
      </c>
      <c r="F3451" s="30" t="s">
        <v>36</v>
      </c>
      <c r="G3451" s="31" t="s">
        <v>62</v>
      </c>
      <c r="H3451" s="34" t="s">
        <v>5099</v>
      </c>
      <c r="I3451" s="31" t="s">
        <v>46</v>
      </c>
      <c r="J3451" s="34" t="s">
        <v>5109</v>
      </c>
      <c r="K3451" s="31" t="s">
        <v>46</v>
      </c>
      <c r="L3451" s="34" t="s">
        <v>5110</v>
      </c>
      <c r="M3451" s="31" t="s">
        <v>46</v>
      </c>
      <c r="N3451" s="34" t="s">
        <v>4099</v>
      </c>
      <c r="O3451" s="33"/>
      <c r="P3451" s="34"/>
      <c r="Q3451" s="50"/>
      <c r="R3451" s="51"/>
      <c r="S3451" s="38"/>
      <c r="T3451" s="43"/>
      <c r="U3451" s="102"/>
      <c r="V3451" s="41">
        <f>LEN(H3451&amp;J3451&amp;L3451&amp;N3451&amp;P3451&amp;R3451)+5</f>
        <v>35</v>
      </c>
      <c r="W3451" s="52"/>
      <c r="X3451" s="53"/>
    </row>
    <row r="3452" spans="1:24" s="54" customFormat="1" x14ac:dyDescent="0.45">
      <c r="A3452" s="899"/>
      <c r="B3452" s="26" t="s">
        <v>24</v>
      </c>
      <c r="C3452" s="27">
        <v>52</v>
      </c>
      <c r="D3452" s="89" t="s">
        <v>76</v>
      </c>
      <c r="E3452" s="29" t="str">
        <f t="shared" si="121"/>
        <v>015218</v>
      </c>
      <c r="F3452" s="30" t="s">
        <v>36</v>
      </c>
      <c r="G3452" s="31" t="s">
        <v>62</v>
      </c>
      <c r="H3452" s="34" t="s">
        <v>5099</v>
      </c>
      <c r="I3452" s="31" t="s">
        <v>49</v>
      </c>
      <c r="J3452" s="34" t="s">
        <v>5111</v>
      </c>
      <c r="K3452" s="31" t="s">
        <v>49</v>
      </c>
      <c r="L3452" s="34" t="s">
        <v>5112</v>
      </c>
      <c r="M3452" s="31"/>
      <c r="N3452" s="34"/>
      <c r="O3452" s="33"/>
      <c r="P3452" s="34"/>
      <c r="Q3452" s="50"/>
      <c r="R3452" s="51"/>
      <c r="S3452" s="38"/>
      <c r="T3452" s="43"/>
      <c r="U3452" s="102"/>
      <c r="V3452" s="41"/>
      <c r="W3452" s="52"/>
      <c r="X3452" s="53"/>
    </row>
    <row r="3453" spans="1:24" s="54" customFormat="1" x14ac:dyDescent="0.45">
      <c r="A3453" s="899"/>
      <c r="B3453" s="26" t="s">
        <v>24</v>
      </c>
      <c r="C3453" s="27">
        <v>52</v>
      </c>
      <c r="D3453" s="89" t="s">
        <v>76</v>
      </c>
      <c r="E3453" s="29" t="str">
        <f t="shared" si="121"/>
        <v>015218</v>
      </c>
      <c r="F3453" s="30" t="s">
        <v>36</v>
      </c>
      <c r="G3453" s="31" t="s">
        <v>62</v>
      </c>
      <c r="H3453" s="34" t="s">
        <v>5099</v>
      </c>
      <c r="I3453" s="31" t="s">
        <v>52</v>
      </c>
      <c r="J3453" s="34" t="s">
        <v>5113</v>
      </c>
      <c r="K3453" s="31" t="s">
        <v>52</v>
      </c>
      <c r="L3453" s="34" t="s">
        <v>5114</v>
      </c>
      <c r="M3453" s="31"/>
      <c r="N3453" s="34"/>
      <c r="O3453" s="33"/>
      <c r="P3453" s="34"/>
      <c r="Q3453" s="50"/>
      <c r="R3453" s="51"/>
      <c r="S3453" s="38"/>
      <c r="T3453" s="43"/>
      <c r="U3453" s="102"/>
      <c r="V3453" s="41"/>
      <c r="W3453" s="52"/>
      <c r="X3453" s="53"/>
    </row>
    <row r="3454" spans="1:24" s="54" customFormat="1" x14ac:dyDescent="0.45">
      <c r="A3454" s="899"/>
      <c r="B3454" s="26" t="s">
        <v>24</v>
      </c>
      <c r="C3454" s="27">
        <v>52</v>
      </c>
      <c r="D3454" s="89" t="s">
        <v>76</v>
      </c>
      <c r="E3454" s="29" t="str">
        <f t="shared" si="121"/>
        <v>015218</v>
      </c>
      <c r="F3454" s="30" t="s">
        <v>36</v>
      </c>
      <c r="G3454" s="31" t="s">
        <v>62</v>
      </c>
      <c r="H3454" s="34" t="s">
        <v>5099</v>
      </c>
      <c r="I3454" s="31" t="s">
        <v>54</v>
      </c>
      <c r="J3454" s="34" t="s">
        <v>5039</v>
      </c>
      <c r="K3454" s="55" t="s">
        <v>54</v>
      </c>
      <c r="L3454" s="34" t="s">
        <v>4585</v>
      </c>
      <c r="M3454" s="31"/>
      <c r="N3454" s="34"/>
      <c r="O3454" s="33"/>
      <c r="P3454" s="34"/>
      <c r="Q3454" s="50"/>
      <c r="R3454" s="51"/>
      <c r="S3454" s="38"/>
      <c r="T3454" s="43"/>
      <c r="U3454" s="102"/>
      <c r="V3454" s="41"/>
      <c r="W3454" s="52"/>
      <c r="X3454" s="53"/>
    </row>
    <row r="3455" spans="1:24" s="54" customFormat="1" x14ac:dyDescent="0.45">
      <c r="A3455" s="899"/>
      <c r="B3455" s="26" t="s">
        <v>24</v>
      </c>
      <c r="C3455" s="27">
        <v>52</v>
      </c>
      <c r="D3455" s="89" t="s">
        <v>76</v>
      </c>
      <c r="E3455" s="29" t="str">
        <f t="shared" si="121"/>
        <v>015218</v>
      </c>
      <c r="F3455" s="30" t="s">
        <v>36</v>
      </c>
      <c r="G3455" s="31" t="s">
        <v>62</v>
      </c>
      <c r="H3455" s="34" t="s">
        <v>5099</v>
      </c>
      <c r="I3455" s="31"/>
      <c r="J3455" s="34"/>
      <c r="K3455" s="55" t="s">
        <v>56</v>
      </c>
      <c r="L3455" s="34" t="s">
        <v>5115</v>
      </c>
      <c r="M3455" s="31"/>
      <c r="N3455" s="34"/>
      <c r="O3455" s="33"/>
      <c r="P3455" s="34"/>
      <c r="Q3455" s="50"/>
      <c r="R3455" s="51"/>
      <c r="S3455" s="38"/>
      <c r="T3455" s="43"/>
      <c r="U3455" s="102"/>
      <c r="V3455" s="41"/>
      <c r="W3455" s="52"/>
      <c r="X3455" s="53"/>
    </row>
    <row r="3456" spans="1:24" s="54" customFormat="1" x14ac:dyDescent="0.45">
      <c r="A3456" s="899"/>
      <c r="B3456" s="26" t="s">
        <v>24</v>
      </c>
      <c r="C3456" s="27">
        <v>52</v>
      </c>
      <c r="D3456" s="89" t="s">
        <v>76</v>
      </c>
      <c r="E3456" s="29" t="str">
        <f t="shared" si="121"/>
        <v>015218</v>
      </c>
      <c r="F3456" s="30" t="s">
        <v>36</v>
      </c>
      <c r="G3456" s="31" t="s">
        <v>62</v>
      </c>
      <c r="H3456" s="34" t="s">
        <v>5099</v>
      </c>
      <c r="I3456" s="31"/>
      <c r="J3456" s="34"/>
      <c r="K3456" s="55" t="s">
        <v>58</v>
      </c>
      <c r="L3456" s="34" t="s">
        <v>5116</v>
      </c>
      <c r="M3456" s="31"/>
      <c r="N3456" s="34"/>
      <c r="O3456" s="33"/>
      <c r="P3456" s="34"/>
      <c r="Q3456" s="50"/>
      <c r="R3456" s="51"/>
      <c r="S3456" s="38"/>
      <c r="T3456" s="43"/>
      <c r="U3456" s="102"/>
      <c r="V3456" s="41"/>
      <c r="W3456" s="52"/>
      <c r="X3456" s="53"/>
    </row>
    <row r="3457" spans="1:24" s="54" customFormat="1" x14ac:dyDescent="0.45">
      <c r="A3457" s="899"/>
      <c r="B3457" s="26" t="s">
        <v>24</v>
      </c>
      <c r="C3457" s="27">
        <v>52</v>
      </c>
      <c r="D3457" s="89" t="s">
        <v>76</v>
      </c>
      <c r="E3457" s="29" t="str">
        <f t="shared" si="121"/>
        <v>015218</v>
      </c>
      <c r="F3457" s="30" t="s">
        <v>36</v>
      </c>
      <c r="G3457" s="31" t="s">
        <v>62</v>
      </c>
      <c r="H3457" s="34" t="s">
        <v>5099</v>
      </c>
      <c r="I3457" s="31"/>
      <c r="J3457" s="34"/>
      <c r="K3457" s="55" t="s">
        <v>60</v>
      </c>
      <c r="L3457" s="34" t="s">
        <v>5117</v>
      </c>
      <c r="M3457" s="31"/>
      <c r="N3457" s="34"/>
      <c r="O3457" s="33"/>
      <c r="P3457" s="34"/>
      <c r="Q3457" s="50"/>
      <c r="R3457" s="51"/>
      <c r="S3457" s="38"/>
      <c r="T3457" s="43"/>
      <c r="U3457" s="102"/>
      <c r="V3457" s="41"/>
      <c r="W3457" s="52"/>
      <c r="X3457" s="53"/>
    </row>
    <row r="3458" spans="1:24" s="54" customFormat="1" x14ac:dyDescent="0.45">
      <c r="A3458" s="899"/>
      <c r="B3458" s="26" t="s">
        <v>24</v>
      </c>
      <c r="C3458" s="27">
        <v>52</v>
      </c>
      <c r="D3458" s="89" t="s">
        <v>76</v>
      </c>
      <c r="E3458" s="29" t="str">
        <f t="shared" si="121"/>
        <v>015218</v>
      </c>
      <c r="F3458" s="30" t="s">
        <v>26</v>
      </c>
      <c r="G3458" s="47" t="s">
        <v>64</v>
      </c>
      <c r="H3458" s="48" t="s">
        <v>103</v>
      </c>
      <c r="I3458" s="49" t="s">
        <v>28</v>
      </c>
      <c r="J3458" s="48" t="s">
        <v>282</v>
      </c>
      <c r="K3458" s="49" t="s">
        <v>30</v>
      </c>
      <c r="L3458" s="48" t="s">
        <v>1744</v>
      </c>
      <c r="M3458" s="49" t="s">
        <v>32</v>
      </c>
      <c r="N3458" s="48"/>
      <c r="O3458" s="49" t="s">
        <v>33</v>
      </c>
      <c r="P3458" s="48"/>
      <c r="Q3458" s="50" t="s">
        <v>34</v>
      </c>
      <c r="R3458" s="24"/>
      <c r="S3458" s="24" t="s">
        <v>35</v>
      </c>
      <c r="T3458" s="24"/>
      <c r="U3458" s="90"/>
      <c r="V3458" s="41">
        <f t="shared" ref="V3458:V3470" si="122">LEN(H3458&amp;J3458&amp;L3458&amp;N3458&amp;P3458&amp;R3458)+5</f>
        <v>28</v>
      </c>
      <c r="W3458" s="52"/>
      <c r="X3458" s="53">
        <f>LEN(H3459&amp;J3459&amp;L3459&amp;N3459&amp;P3459&amp;R3459)+5</f>
        <v>33</v>
      </c>
    </row>
    <row r="3459" spans="1:24" s="54" customFormat="1" x14ac:dyDescent="0.45">
      <c r="A3459" s="899"/>
      <c r="B3459" s="80" t="s">
        <v>24</v>
      </c>
      <c r="C3459" s="81">
        <v>52</v>
      </c>
      <c r="D3459" s="114" t="s">
        <v>76</v>
      </c>
      <c r="E3459" s="83" t="str">
        <f t="shared" si="121"/>
        <v>015218</v>
      </c>
      <c r="F3459" s="84" t="s">
        <v>36</v>
      </c>
      <c r="G3459" s="115" t="s">
        <v>64</v>
      </c>
      <c r="H3459" s="85" t="s">
        <v>5118</v>
      </c>
      <c r="I3459" s="115" t="s">
        <v>24</v>
      </c>
      <c r="J3459" s="85" t="s">
        <v>5119</v>
      </c>
      <c r="K3459" s="115" t="s">
        <v>24</v>
      </c>
      <c r="L3459" s="85" t="s">
        <v>4435</v>
      </c>
      <c r="M3459" s="46"/>
      <c r="N3459" s="85"/>
      <c r="O3459" s="46"/>
      <c r="P3459" s="85"/>
      <c r="Q3459" s="143"/>
      <c r="R3459" s="145"/>
      <c r="S3459" s="87" t="s">
        <v>42</v>
      </c>
      <c r="T3459" s="87"/>
      <c r="U3459" s="136" t="s">
        <v>2610</v>
      </c>
      <c r="V3459" s="41">
        <f t="shared" si="122"/>
        <v>33</v>
      </c>
      <c r="W3459" s="52"/>
      <c r="X3459" s="53"/>
    </row>
    <row r="3460" spans="1:24" s="54" customFormat="1" x14ac:dyDescent="0.45">
      <c r="A3460" s="899"/>
      <c r="B3460" s="80" t="s">
        <v>24</v>
      </c>
      <c r="C3460" s="81">
        <v>52</v>
      </c>
      <c r="D3460" s="114" t="s">
        <v>76</v>
      </c>
      <c r="E3460" s="83" t="str">
        <f t="shared" si="121"/>
        <v>015218</v>
      </c>
      <c r="F3460" s="84" t="s">
        <v>36</v>
      </c>
      <c r="G3460" s="115" t="s">
        <v>64</v>
      </c>
      <c r="H3460" s="85" t="s">
        <v>5118</v>
      </c>
      <c r="I3460" s="46" t="s">
        <v>40</v>
      </c>
      <c r="J3460" s="85" t="s">
        <v>5106</v>
      </c>
      <c r="K3460" s="115" t="s">
        <v>40</v>
      </c>
      <c r="L3460" s="85" t="s">
        <v>5090</v>
      </c>
      <c r="M3460" s="46"/>
      <c r="N3460" s="85"/>
      <c r="O3460" s="46"/>
      <c r="P3460" s="85"/>
      <c r="Q3460" s="143"/>
      <c r="R3460" s="144"/>
      <c r="S3460" s="87"/>
      <c r="T3460" s="99"/>
      <c r="U3460" s="88"/>
      <c r="V3460" s="41">
        <f t="shared" si="122"/>
        <v>32</v>
      </c>
      <c r="W3460" s="52"/>
      <c r="X3460" s="53"/>
    </row>
    <row r="3461" spans="1:24" s="54" customFormat="1" x14ac:dyDescent="0.45">
      <c r="A3461" s="899"/>
      <c r="B3461" s="80" t="s">
        <v>24</v>
      </c>
      <c r="C3461" s="81">
        <v>52</v>
      </c>
      <c r="D3461" s="114" t="s">
        <v>76</v>
      </c>
      <c r="E3461" s="83" t="str">
        <f t="shared" si="121"/>
        <v>015218</v>
      </c>
      <c r="F3461" s="84" t="s">
        <v>36</v>
      </c>
      <c r="G3461" s="115" t="s">
        <v>64</v>
      </c>
      <c r="H3461" s="85" t="s">
        <v>5118</v>
      </c>
      <c r="I3461" s="115" t="s">
        <v>43</v>
      </c>
      <c r="J3461" s="85" t="s">
        <v>5120</v>
      </c>
      <c r="K3461" s="115" t="s">
        <v>43</v>
      </c>
      <c r="L3461" s="85" t="s">
        <v>5012</v>
      </c>
      <c r="M3461" s="46"/>
      <c r="N3461" s="85"/>
      <c r="O3461" s="46"/>
      <c r="P3461" s="85"/>
      <c r="Q3461" s="143"/>
      <c r="R3461" s="144"/>
      <c r="S3461" s="87"/>
      <c r="T3461" s="99"/>
      <c r="U3461" s="88"/>
      <c r="V3461" s="41">
        <f t="shared" si="122"/>
        <v>31</v>
      </c>
      <c r="W3461" s="52"/>
      <c r="X3461" s="53"/>
    </row>
    <row r="3462" spans="1:24" s="54" customFormat="1" x14ac:dyDescent="0.45">
      <c r="A3462" s="899"/>
      <c r="B3462" s="26" t="s">
        <v>24</v>
      </c>
      <c r="C3462" s="27">
        <v>52</v>
      </c>
      <c r="D3462" s="114" t="s">
        <v>76</v>
      </c>
      <c r="E3462" s="29" t="str">
        <f t="shared" si="121"/>
        <v>015218</v>
      </c>
      <c r="F3462" s="30" t="s">
        <v>26</v>
      </c>
      <c r="G3462" s="47" t="s">
        <v>66</v>
      </c>
      <c r="H3462" s="48" t="s">
        <v>162</v>
      </c>
      <c r="I3462" s="49" t="s">
        <v>28</v>
      </c>
      <c r="J3462" s="48" t="s">
        <v>1358</v>
      </c>
      <c r="K3462" s="49" t="s">
        <v>30</v>
      </c>
      <c r="L3462" s="48" t="s">
        <v>282</v>
      </c>
      <c r="M3462" s="49" t="s">
        <v>32</v>
      </c>
      <c r="N3462" s="48" t="s">
        <v>683</v>
      </c>
      <c r="O3462" s="49" t="s">
        <v>33</v>
      </c>
      <c r="P3462" s="48"/>
      <c r="Q3462" s="50" t="s">
        <v>34</v>
      </c>
      <c r="R3462" s="51"/>
      <c r="S3462" s="24" t="s">
        <v>35</v>
      </c>
      <c r="T3462" s="98"/>
      <c r="U3462" s="42"/>
      <c r="V3462" s="41">
        <f t="shared" si="122"/>
        <v>29</v>
      </c>
      <c r="W3462" s="52"/>
      <c r="X3462" s="53">
        <f>LEN(H3463&amp;J3463&amp;L3463&amp;N3463&amp;P3463&amp;R3463)+5</f>
        <v>44</v>
      </c>
    </row>
    <row r="3463" spans="1:24" s="54" customFormat="1" x14ac:dyDescent="0.45">
      <c r="A3463" s="899"/>
      <c r="B3463" s="89" t="s">
        <v>24</v>
      </c>
      <c r="C3463" s="27">
        <v>52</v>
      </c>
      <c r="D3463" s="89" t="s">
        <v>76</v>
      </c>
      <c r="E3463" s="29" t="str">
        <f t="shared" si="121"/>
        <v>015218</v>
      </c>
      <c r="F3463" s="30" t="s">
        <v>36</v>
      </c>
      <c r="G3463" s="31" t="s">
        <v>66</v>
      </c>
      <c r="H3463" s="34" t="s">
        <v>5121</v>
      </c>
      <c r="I3463" s="31" t="s">
        <v>24</v>
      </c>
      <c r="J3463" s="34" t="s">
        <v>5122</v>
      </c>
      <c r="K3463" s="31" t="s">
        <v>24</v>
      </c>
      <c r="L3463" s="34" t="s">
        <v>5044</v>
      </c>
      <c r="M3463" s="31" t="s">
        <v>24</v>
      </c>
      <c r="N3463" s="34" t="s">
        <v>5123</v>
      </c>
      <c r="O3463" s="33"/>
      <c r="P3463" s="34"/>
      <c r="Q3463" s="50"/>
      <c r="R3463" s="24"/>
      <c r="S3463" s="38" t="s">
        <v>2615</v>
      </c>
      <c r="T3463" s="38"/>
      <c r="U3463" s="90" t="s">
        <v>2610</v>
      </c>
      <c r="V3463" s="41">
        <f t="shared" si="122"/>
        <v>44</v>
      </c>
      <c r="W3463" s="52"/>
      <c r="X3463" s="53"/>
    </row>
    <row r="3464" spans="1:24" s="54" customFormat="1" x14ac:dyDescent="0.45">
      <c r="A3464" s="899"/>
      <c r="B3464" s="114" t="s">
        <v>24</v>
      </c>
      <c r="C3464" s="81">
        <v>52</v>
      </c>
      <c r="D3464" s="114" t="s">
        <v>76</v>
      </c>
      <c r="E3464" s="83" t="str">
        <f t="shared" si="121"/>
        <v>015218</v>
      </c>
      <c r="F3464" s="84" t="s">
        <v>36</v>
      </c>
      <c r="G3464" s="115" t="s">
        <v>66</v>
      </c>
      <c r="H3464" s="34" t="s">
        <v>5121</v>
      </c>
      <c r="I3464" s="115" t="s">
        <v>40</v>
      </c>
      <c r="J3464" s="85" t="s">
        <v>5124</v>
      </c>
      <c r="K3464" s="115" t="s">
        <v>40</v>
      </c>
      <c r="L3464" s="85" t="s">
        <v>3057</v>
      </c>
      <c r="M3464" s="46" t="s">
        <v>40</v>
      </c>
      <c r="N3464" s="85" t="s">
        <v>5125</v>
      </c>
      <c r="O3464" s="46"/>
      <c r="P3464" s="85"/>
      <c r="Q3464" s="143"/>
      <c r="R3464" s="145"/>
      <c r="S3464" s="87" t="s">
        <v>42</v>
      </c>
      <c r="T3464" s="87"/>
      <c r="U3464" s="136"/>
      <c r="V3464" s="41">
        <f t="shared" si="122"/>
        <v>35</v>
      </c>
      <c r="W3464" s="52"/>
      <c r="X3464" s="53"/>
    </row>
    <row r="3465" spans="1:24" s="54" customFormat="1" x14ac:dyDescent="0.45">
      <c r="A3465" s="899"/>
      <c r="B3465" s="114" t="s">
        <v>24</v>
      </c>
      <c r="C3465" s="81">
        <v>52</v>
      </c>
      <c r="D3465" s="114" t="s">
        <v>76</v>
      </c>
      <c r="E3465" s="83" t="str">
        <f t="shared" si="121"/>
        <v>015218</v>
      </c>
      <c r="F3465" s="84" t="s">
        <v>36</v>
      </c>
      <c r="G3465" s="115" t="s">
        <v>66</v>
      </c>
      <c r="H3465" s="34" t="s">
        <v>5121</v>
      </c>
      <c r="I3465" s="115" t="s">
        <v>43</v>
      </c>
      <c r="J3465" s="85" t="s">
        <v>5126</v>
      </c>
      <c r="K3465" s="115" t="s">
        <v>43</v>
      </c>
      <c r="L3465" s="85" t="s">
        <v>5127</v>
      </c>
      <c r="M3465" s="46" t="s">
        <v>43</v>
      </c>
      <c r="N3465" s="85" t="s">
        <v>5128</v>
      </c>
      <c r="O3465" s="46"/>
      <c r="P3465" s="85"/>
      <c r="Q3465" s="143"/>
      <c r="R3465" s="144"/>
      <c r="S3465" s="87" t="s">
        <v>2629</v>
      </c>
      <c r="T3465" s="99"/>
      <c r="U3465" s="88"/>
      <c r="V3465" s="41">
        <f t="shared" si="122"/>
        <v>37</v>
      </c>
      <c r="W3465" s="52"/>
      <c r="X3465" s="53"/>
    </row>
    <row r="3466" spans="1:24" s="54" customFormat="1" x14ac:dyDescent="0.45">
      <c r="A3466" s="899"/>
      <c r="B3466" s="114" t="s">
        <v>24</v>
      </c>
      <c r="C3466" s="81">
        <v>52</v>
      </c>
      <c r="D3466" s="114" t="s">
        <v>76</v>
      </c>
      <c r="E3466" s="83" t="str">
        <f t="shared" si="121"/>
        <v>015218</v>
      </c>
      <c r="F3466" s="84" t="s">
        <v>36</v>
      </c>
      <c r="G3466" s="115" t="s">
        <v>66</v>
      </c>
      <c r="H3466" s="34" t="s">
        <v>5121</v>
      </c>
      <c r="I3466" s="115" t="s">
        <v>46</v>
      </c>
      <c r="J3466" s="85" t="s">
        <v>5129</v>
      </c>
      <c r="K3466" s="115" t="s">
        <v>46</v>
      </c>
      <c r="L3466" s="85" t="s">
        <v>5130</v>
      </c>
      <c r="M3466" s="46"/>
      <c r="N3466" s="85"/>
      <c r="O3466" s="46"/>
      <c r="P3466" s="85"/>
      <c r="Q3466" s="143"/>
      <c r="R3466" s="144"/>
      <c r="S3466" s="87"/>
      <c r="T3466" s="99"/>
      <c r="U3466" s="88"/>
      <c r="V3466" s="41">
        <f t="shared" si="122"/>
        <v>33</v>
      </c>
      <c r="W3466" s="52"/>
      <c r="X3466" s="53"/>
    </row>
    <row r="3467" spans="1:24" s="54" customFormat="1" x14ac:dyDescent="0.45">
      <c r="A3467" s="899"/>
      <c r="B3467" s="114" t="s">
        <v>24</v>
      </c>
      <c r="C3467" s="81">
        <v>52</v>
      </c>
      <c r="D3467" s="114" t="s">
        <v>76</v>
      </c>
      <c r="E3467" s="83" t="str">
        <f t="shared" si="121"/>
        <v>015218</v>
      </c>
      <c r="F3467" s="84" t="s">
        <v>36</v>
      </c>
      <c r="G3467" s="115" t="s">
        <v>66</v>
      </c>
      <c r="H3467" s="34" t="s">
        <v>5121</v>
      </c>
      <c r="I3467" s="115" t="s">
        <v>49</v>
      </c>
      <c r="J3467" s="85" t="s">
        <v>5131</v>
      </c>
      <c r="K3467" s="46" t="s">
        <v>49</v>
      </c>
      <c r="L3467" s="85" t="s">
        <v>5042</v>
      </c>
      <c r="M3467" s="46"/>
      <c r="N3467" s="85"/>
      <c r="O3467" s="46"/>
      <c r="P3467" s="85"/>
      <c r="Q3467" s="143"/>
      <c r="R3467" s="144"/>
      <c r="S3467" s="87"/>
      <c r="T3467" s="99"/>
      <c r="U3467" s="88"/>
      <c r="V3467" s="41">
        <f t="shared" si="122"/>
        <v>36</v>
      </c>
      <c r="W3467" s="52"/>
      <c r="X3467" s="53"/>
    </row>
    <row r="3468" spans="1:24" s="54" customFormat="1" x14ac:dyDescent="0.45">
      <c r="A3468" s="899"/>
      <c r="B3468" s="114" t="s">
        <v>24</v>
      </c>
      <c r="C3468" s="81">
        <v>52</v>
      </c>
      <c r="D3468" s="114" t="s">
        <v>76</v>
      </c>
      <c r="E3468" s="83" t="str">
        <f t="shared" si="121"/>
        <v>015218</v>
      </c>
      <c r="F3468" s="84" t="s">
        <v>36</v>
      </c>
      <c r="G3468" s="115" t="s">
        <v>66</v>
      </c>
      <c r="H3468" s="34" t="s">
        <v>5121</v>
      </c>
      <c r="I3468" s="115" t="s">
        <v>52</v>
      </c>
      <c r="J3468" s="85" t="s">
        <v>5132</v>
      </c>
      <c r="K3468" s="46" t="s">
        <v>52</v>
      </c>
      <c r="L3468" s="85" t="s">
        <v>5133</v>
      </c>
      <c r="M3468" s="46"/>
      <c r="N3468" s="85"/>
      <c r="O3468" s="46"/>
      <c r="P3468" s="85"/>
      <c r="Q3468" s="143"/>
      <c r="R3468" s="144"/>
      <c r="S3468" s="87"/>
      <c r="T3468" s="99"/>
      <c r="U3468" s="88"/>
      <c r="V3468" s="41">
        <f t="shared" si="122"/>
        <v>27</v>
      </c>
      <c r="W3468" s="52"/>
      <c r="X3468" s="53"/>
    </row>
    <row r="3469" spans="1:24" s="54" customFormat="1" x14ac:dyDescent="0.45">
      <c r="A3469" s="899"/>
      <c r="B3469" s="114" t="s">
        <v>24</v>
      </c>
      <c r="C3469" s="81">
        <v>52</v>
      </c>
      <c r="D3469" s="114" t="s">
        <v>76</v>
      </c>
      <c r="E3469" s="83" t="str">
        <f t="shared" si="121"/>
        <v>015218</v>
      </c>
      <c r="F3469" s="84" t="s">
        <v>36</v>
      </c>
      <c r="G3469" s="115" t="s">
        <v>66</v>
      </c>
      <c r="H3469" s="34" t="s">
        <v>5121</v>
      </c>
      <c r="I3469" s="115" t="s">
        <v>54</v>
      </c>
      <c r="J3469" s="85" t="s">
        <v>5134</v>
      </c>
      <c r="K3469" s="46" t="s">
        <v>54</v>
      </c>
      <c r="L3469" s="85" t="s">
        <v>5135</v>
      </c>
      <c r="M3469" s="46"/>
      <c r="N3469" s="85"/>
      <c r="O3469" s="46"/>
      <c r="P3469" s="85"/>
      <c r="Q3469" s="143"/>
      <c r="R3469" s="144"/>
      <c r="S3469" s="87"/>
      <c r="T3469" s="99"/>
      <c r="U3469" s="88"/>
      <c r="V3469" s="41">
        <f t="shared" si="122"/>
        <v>28</v>
      </c>
      <c r="W3469" s="52"/>
      <c r="X3469" s="53"/>
    </row>
    <row r="3470" spans="1:24" s="54" customFormat="1" x14ac:dyDescent="0.45">
      <c r="A3470" s="899"/>
      <c r="B3470" s="114" t="s">
        <v>24</v>
      </c>
      <c r="C3470" s="81">
        <v>52</v>
      </c>
      <c r="D3470" s="114" t="s">
        <v>76</v>
      </c>
      <c r="E3470" s="83" t="str">
        <f t="shared" si="121"/>
        <v>015218</v>
      </c>
      <c r="F3470" s="84" t="s">
        <v>36</v>
      </c>
      <c r="G3470" s="115" t="s">
        <v>66</v>
      </c>
      <c r="H3470" s="34" t="s">
        <v>5121</v>
      </c>
      <c r="I3470" s="115" t="s">
        <v>56</v>
      </c>
      <c r="J3470" s="34" t="s">
        <v>5136</v>
      </c>
      <c r="K3470" s="46" t="s">
        <v>56</v>
      </c>
      <c r="L3470" s="85" t="s">
        <v>389</v>
      </c>
      <c r="M3470" s="46"/>
      <c r="N3470" s="85"/>
      <c r="O3470" s="46"/>
      <c r="P3470" s="85"/>
      <c r="Q3470" s="143"/>
      <c r="R3470" s="144"/>
      <c r="S3470" s="87"/>
      <c r="T3470" s="99"/>
      <c r="U3470" s="88"/>
      <c r="V3470" s="41">
        <f t="shared" si="122"/>
        <v>26</v>
      </c>
      <c r="W3470" s="52"/>
      <c r="X3470" s="53"/>
    </row>
    <row r="3471" spans="1:24" s="54" customFormat="1" x14ac:dyDescent="0.45">
      <c r="A3471" s="899"/>
      <c r="B3471" s="114" t="s">
        <v>24</v>
      </c>
      <c r="C3471" s="81">
        <v>52</v>
      </c>
      <c r="D3471" s="114" t="s">
        <v>76</v>
      </c>
      <c r="E3471" s="83" t="str">
        <f t="shared" si="121"/>
        <v>015218</v>
      </c>
      <c r="F3471" s="84" t="s">
        <v>36</v>
      </c>
      <c r="G3471" s="115" t="s">
        <v>66</v>
      </c>
      <c r="H3471" s="34" t="s">
        <v>5121</v>
      </c>
      <c r="I3471" s="115" t="s">
        <v>58</v>
      </c>
      <c r="J3471" s="34" t="s">
        <v>5137</v>
      </c>
      <c r="K3471" s="124" t="s">
        <v>58</v>
      </c>
      <c r="L3471" s="85" t="s">
        <v>5138</v>
      </c>
      <c r="M3471" s="46"/>
      <c r="N3471" s="85"/>
      <c r="O3471" s="46"/>
      <c r="P3471" s="85"/>
      <c r="Q3471" s="143"/>
      <c r="R3471" s="144"/>
      <c r="S3471" s="87"/>
      <c r="T3471" s="99"/>
      <c r="U3471" s="88"/>
      <c r="V3471" s="41"/>
      <c r="W3471" s="52"/>
      <c r="X3471" s="53"/>
    </row>
    <row r="3472" spans="1:24" s="54" customFormat="1" x14ac:dyDescent="0.45">
      <c r="A3472" s="899"/>
      <c r="B3472" s="114" t="s">
        <v>24</v>
      </c>
      <c r="C3472" s="81">
        <v>52</v>
      </c>
      <c r="D3472" s="114" t="s">
        <v>76</v>
      </c>
      <c r="E3472" s="83" t="str">
        <f t="shared" si="121"/>
        <v>015218</v>
      </c>
      <c r="F3472" s="84" t="s">
        <v>36</v>
      </c>
      <c r="G3472" s="115" t="s">
        <v>66</v>
      </c>
      <c r="H3472" s="34" t="s">
        <v>5121</v>
      </c>
      <c r="I3472" s="115" t="s">
        <v>60</v>
      </c>
      <c r="J3472" s="34" t="s">
        <v>5139</v>
      </c>
      <c r="K3472" s="124" t="s">
        <v>60</v>
      </c>
      <c r="L3472" s="85" t="s">
        <v>5039</v>
      </c>
      <c r="M3472" s="46"/>
      <c r="N3472" s="85"/>
      <c r="O3472" s="46"/>
      <c r="P3472" s="85"/>
      <c r="Q3472" s="143"/>
      <c r="R3472" s="144"/>
      <c r="S3472" s="87"/>
      <c r="T3472" s="99"/>
      <c r="U3472" s="88"/>
      <c r="V3472" s="41"/>
      <c r="W3472" s="52"/>
      <c r="X3472" s="53"/>
    </row>
    <row r="3473" spans="1:24" s="54" customFormat="1" x14ac:dyDescent="0.45">
      <c r="A3473" s="899"/>
      <c r="B3473" s="114" t="s">
        <v>24</v>
      </c>
      <c r="C3473" s="81">
        <v>52</v>
      </c>
      <c r="D3473" s="114" t="s">
        <v>76</v>
      </c>
      <c r="E3473" s="83" t="str">
        <f t="shared" si="121"/>
        <v>015218</v>
      </c>
      <c r="F3473" s="84" t="s">
        <v>36</v>
      </c>
      <c r="G3473" s="115" t="s">
        <v>66</v>
      </c>
      <c r="H3473" s="34" t="s">
        <v>5121</v>
      </c>
      <c r="I3473" s="115" t="s">
        <v>62</v>
      </c>
      <c r="J3473" s="34" t="s">
        <v>5140</v>
      </c>
      <c r="K3473" s="124"/>
      <c r="L3473" s="85"/>
      <c r="M3473" s="46"/>
      <c r="N3473" s="85"/>
      <c r="O3473" s="46"/>
      <c r="P3473" s="85"/>
      <c r="Q3473" s="143"/>
      <c r="R3473" s="144"/>
      <c r="S3473" s="87"/>
      <c r="T3473" s="99"/>
      <c r="U3473" s="88"/>
      <c r="V3473" s="41"/>
      <c r="W3473" s="52"/>
      <c r="X3473" s="53"/>
    </row>
    <row r="3474" spans="1:24" s="54" customFormat="1" x14ac:dyDescent="0.45">
      <c r="A3474" s="899"/>
      <c r="B3474" s="114" t="s">
        <v>24</v>
      </c>
      <c r="C3474" s="81">
        <v>52</v>
      </c>
      <c r="D3474" s="114" t="s">
        <v>76</v>
      </c>
      <c r="E3474" s="83" t="str">
        <f t="shared" si="121"/>
        <v>015218</v>
      </c>
      <c r="F3474" s="84" t="s">
        <v>36</v>
      </c>
      <c r="G3474" s="115" t="s">
        <v>66</v>
      </c>
      <c r="H3474" s="34" t="s">
        <v>5121</v>
      </c>
      <c r="I3474" s="115" t="s">
        <v>64</v>
      </c>
      <c r="J3474" s="34" t="s">
        <v>5141</v>
      </c>
      <c r="K3474" s="124"/>
      <c r="L3474" s="85"/>
      <c r="M3474" s="46"/>
      <c r="N3474" s="85"/>
      <c r="O3474" s="46"/>
      <c r="P3474" s="85"/>
      <c r="Q3474" s="143"/>
      <c r="R3474" s="144"/>
      <c r="S3474" s="87"/>
      <c r="T3474" s="99"/>
      <c r="U3474" s="88"/>
      <c r="V3474" s="41"/>
      <c r="W3474" s="52"/>
      <c r="X3474" s="53"/>
    </row>
    <row r="3475" spans="1:24" s="54" customFormat="1" x14ac:dyDescent="0.45">
      <c r="A3475" s="899"/>
      <c r="B3475" s="114" t="s">
        <v>24</v>
      </c>
      <c r="C3475" s="81">
        <v>52</v>
      </c>
      <c r="D3475" s="114" t="s">
        <v>76</v>
      </c>
      <c r="E3475" s="83" t="str">
        <f t="shared" si="121"/>
        <v>015218</v>
      </c>
      <c r="F3475" s="84" t="s">
        <v>36</v>
      </c>
      <c r="G3475" s="115" t="s">
        <v>66</v>
      </c>
      <c r="H3475" s="34" t="s">
        <v>5121</v>
      </c>
      <c r="I3475" s="115" t="s">
        <v>66</v>
      </c>
      <c r="J3475" s="34" t="s">
        <v>5142</v>
      </c>
      <c r="K3475" s="124"/>
      <c r="L3475" s="85"/>
      <c r="M3475" s="46"/>
      <c r="N3475" s="85"/>
      <c r="O3475" s="46"/>
      <c r="P3475" s="85"/>
      <c r="Q3475" s="143"/>
      <c r="R3475" s="144"/>
      <c r="S3475" s="87"/>
      <c r="T3475" s="99"/>
      <c r="U3475" s="88"/>
      <c r="V3475" s="41"/>
      <c r="W3475" s="52"/>
      <c r="X3475" s="53"/>
    </row>
    <row r="3476" spans="1:24" s="54" customFormat="1" x14ac:dyDescent="0.45">
      <c r="A3476" s="899"/>
      <c r="B3476" s="114" t="s">
        <v>24</v>
      </c>
      <c r="C3476" s="81">
        <v>52</v>
      </c>
      <c r="D3476" s="114" t="s">
        <v>76</v>
      </c>
      <c r="E3476" s="83" t="str">
        <f t="shared" si="121"/>
        <v>015218</v>
      </c>
      <c r="F3476" s="84" t="s">
        <v>36</v>
      </c>
      <c r="G3476" s="115" t="s">
        <v>66</v>
      </c>
      <c r="H3476" s="34" t="s">
        <v>5121</v>
      </c>
      <c r="I3476" s="115" t="s">
        <v>68</v>
      </c>
      <c r="J3476" s="34" t="s">
        <v>5143</v>
      </c>
      <c r="K3476" s="124"/>
      <c r="L3476" s="85"/>
      <c r="M3476" s="46"/>
      <c r="N3476" s="85"/>
      <c r="O3476" s="46"/>
      <c r="P3476" s="85"/>
      <c r="Q3476" s="143"/>
      <c r="R3476" s="144"/>
      <c r="S3476" s="87"/>
      <c r="T3476" s="99"/>
      <c r="U3476" s="88"/>
      <c r="V3476" s="41"/>
      <c r="W3476" s="52"/>
      <c r="X3476" s="53"/>
    </row>
    <row r="3477" spans="1:24" s="54" customFormat="1" x14ac:dyDescent="0.45">
      <c r="A3477" s="899"/>
      <c r="B3477" s="114" t="s">
        <v>24</v>
      </c>
      <c r="C3477" s="81">
        <v>52</v>
      </c>
      <c r="D3477" s="114" t="s">
        <v>76</v>
      </c>
      <c r="E3477" s="83" t="str">
        <f t="shared" si="121"/>
        <v>015218</v>
      </c>
      <c r="F3477" s="84" t="s">
        <v>36</v>
      </c>
      <c r="G3477" s="115" t="s">
        <v>66</v>
      </c>
      <c r="H3477" s="34" t="s">
        <v>5121</v>
      </c>
      <c r="I3477" s="115" t="s">
        <v>70</v>
      </c>
      <c r="J3477" s="34" t="s">
        <v>5144</v>
      </c>
      <c r="K3477" s="124"/>
      <c r="L3477" s="85"/>
      <c r="M3477" s="46"/>
      <c r="N3477" s="85"/>
      <c r="O3477" s="46"/>
      <c r="P3477" s="85"/>
      <c r="Q3477" s="143"/>
      <c r="R3477" s="144"/>
      <c r="S3477" s="87"/>
      <c r="T3477" s="99"/>
      <c r="U3477" s="88"/>
      <c r="V3477" s="41"/>
      <c r="W3477" s="52"/>
      <c r="X3477" s="53"/>
    </row>
    <row r="3478" spans="1:24" s="54" customFormat="1" x14ac:dyDescent="0.45">
      <c r="A3478" s="899"/>
      <c r="B3478" s="114" t="s">
        <v>24</v>
      </c>
      <c r="C3478" s="81">
        <v>52</v>
      </c>
      <c r="D3478" s="114" t="s">
        <v>76</v>
      </c>
      <c r="E3478" s="83" t="str">
        <f t="shared" si="121"/>
        <v>015218</v>
      </c>
      <c r="F3478" s="84" t="s">
        <v>36</v>
      </c>
      <c r="G3478" s="115" t="s">
        <v>66</v>
      </c>
      <c r="H3478" s="34" t="s">
        <v>5121</v>
      </c>
      <c r="I3478" s="124" t="s">
        <v>72</v>
      </c>
      <c r="J3478" s="34" t="s">
        <v>3387</v>
      </c>
      <c r="K3478" s="124"/>
      <c r="L3478" s="85"/>
      <c r="M3478" s="46"/>
      <c r="N3478" s="85"/>
      <c r="O3478" s="46"/>
      <c r="P3478" s="85"/>
      <c r="Q3478" s="143"/>
      <c r="R3478" s="144"/>
      <c r="S3478" s="87"/>
      <c r="T3478" s="99"/>
      <c r="U3478" s="88"/>
      <c r="V3478" s="41"/>
      <c r="W3478" s="52"/>
      <c r="X3478" s="53"/>
    </row>
    <row r="3479" spans="1:24" s="54" customFormat="1" x14ac:dyDescent="0.45">
      <c r="A3479" s="899"/>
      <c r="B3479" s="114" t="s">
        <v>24</v>
      </c>
      <c r="C3479" s="81">
        <v>52</v>
      </c>
      <c r="D3479" s="114" t="s">
        <v>76</v>
      </c>
      <c r="E3479" s="83" t="str">
        <f t="shared" si="121"/>
        <v>015218</v>
      </c>
      <c r="F3479" s="84" t="s">
        <v>36</v>
      </c>
      <c r="G3479" s="115" t="s">
        <v>66</v>
      </c>
      <c r="H3479" s="34" t="s">
        <v>5121</v>
      </c>
      <c r="I3479" s="124" t="s">
        <v>74</v>
      </c>
      <c r="J3479" s="34" t="s">
        <v>2844</v>
      </c>
      <c r="K3479" s="124"/>
      <c r="L3479" s="85"/>
      <c r="M3479" s="46"/>
      <c r="N3479" s="85"/>
      <c r="O3479" s="46"/>
      <c r="P3479" s="85"/>
      <c r="Q3479" s="143"/>
      <c r="R3479" s="144"/>
      <c r="S3479" s="87"/>
      <c r="T3479" s="99"/>
      <c r="U3479" s="88"/>
      <c r="V3479" s="41"/>
      <c r="W3479" s="52"/>
      <c r="X3479" s="53"/>
    </row>
    <row r="3480" spans="1:24" s="54" customFormat="1" x14ac:dyDescent="0.45">
      <c r="A3480" s="899"/>
      <c r="B3480" s="26" t="s">
        <v>24</v>
      </c>
      <c r="C3480" s="27">
        <v>52</v>
      </c>
      <c r="D3480" s="114" t="s">
        <v>76</v>
      </c>
      <c r="E3480" s="29" t="str">
        <f t="shared" si="121"/>
        <v>015218</v>
      </c>
      <c r="F3480" s="30" t="s">
        <v>26</v>
      </c>
      <c r="G3480" s="47" t="s">
        <v>68</v>
      </c>
      <c r="H3480" s="48" t="s">
        <v>162</v>
      </c>
      <c r="I3480" s="49" t="s">
        <v>28</v>
      </c>
      <c r="J3480" s="48" t="s">
        <v>282</v>
      </c>
      <c r="K3480" s="49" t="s">
        <v>30</v>
      </c>
      <c r="L3480" s="48" t="s">
        <v>1744</v>
      </c>
      <c r="M3480" s="49" t="s">
        <v>32</v>
      </c>
      <c r="N3480" s="48" t="s">
        <v>1744</v>
      </c>
      <c r="O3480" s="49" t="s">
        <v>33</v>
      </c>
      <c r="P3480" s="48"/>
      <c r="Q3480" s="50" t="s">
        <v>34</v>
      </c>
      <c r="R3480" s="51"/>
      <c r="S3480" s="24" t="s">
        <v>35</v>
      </c>
      <c r="T3480" s="98"/>
      <c r="U3480" s="42"/>
      <c r="V3480" s="41">
        <f>LEN(H3480&amp;J3480&amp;L3480&amp;N3480&amp;P3480&amp;R3480)+5</f>
        <v>32</v>
      </c>
      <c r="W3480" s="52"/>
      <c r="X3480" s="53">
        <f>LEN(H3481&amp;J3481&amp;L3481&amp;N3481&amp;P3481&amp;R3481)+5</f>
        <v>26</v>
      </c>
    </row>
    <row r="3481" spans="1:24" s="54" customFormat="1" x14ac:dyDescent="0.45">
      <c r="A3481" s="899"/>
      <c r="B3481" s="89" t="s">
        <v>24</v>
      </c>
      <c r="C3481" s="27">
        <v>52</v>
      </c>
      <c r="D3481" s="89" t="s">
        <v>76</v>
      </c>
      <c r="E3481" s="29" t="str">
        <f t="shared" si="121"/>
        <v>015218</v>
      </c>
      <c r="F3481" s="30" t="s">
        <v>36</v>
      </c>
      <c r="G3481" s="31" t="s">
        <v>68</v>
      </c>
      <c r="H3481" s="34" t="s">
        <v>5145</v>
      </c>
      <c r="I3481" s="31" t="s">
        <v>24</v>
      </c>
      <c r="J3481" s="34" t="s">
        <v>5120</v>
      </c>
      <c r="K3481" s="31" t="s">
        <v>24</v>
      </c>
      <c r="L3481" s="34" t="s">
        <v>5146</v>
      </c>
      <c r="M3481" s="55" t="s">
        <v>24</v>
      </c>
      <c r="N3481" s="34" t="s">
        <v>5147</v>
      </c>
      <c r="O3481" s="33"/>
      <c r="P3481" s="34"/>
      <c r="Q3481" s="50"/>
      <c r="R3481" s="24"/>
      <c r="S3481" s="38" t="s">
        <v>42</v>
      </c>
      <c r="T3481" s="38"/>
      <c r="U3481" s="90" t="s">
        <v>2610</v>
      </c>
      <c r="V3481" s="41">
        <f>LEN(H3481&amp;J3481&amp;L3481&amp;N3481&amp;P3481&amp;R3481)+5</f>
        <v>26</v>
      </c>
      <c r="W3481" s="52"/>
      <c r="X3481" s="53"/>
    </row>
    <row r="3482" spans="1:24" s="54" customFormat="1" x14ac:dyDescent="0.45">
      <c r="A3482" s="899"/>
      <c r="B3482" s="89" t="s">
        <v>24</v>
      </c>
      <c r="C3482" s="27">
        <v>52</v>
      </c>
      <c r="D3482" s="89" t="s">
        <v>76</v>
      </c>
      <c r="E3482" s="29" t="str">
        <f t="shared" si="121"/>
        <v>015218</v>
      </c>
      <c r="F3482" s="30" t="s">
        <v>36</v>
      </c>
      <c r="G3482" s="31" t="s">
        <v>68</v>
      </c>
      <c r="H3482" s="34" t="s">
        <v>5145</v>
      </c>
      <c r="I3482" s="31" t="s">
        <v>40</v>
      </c>
      <c r="J3482" s="34" t="s">
        <v>5148</v>
      </c>
      <c r="K3482" s="31" t="s">
        <v>40</v>
      </c>
      <c r="L3482" s="34" t="s">
        <v>4203</v>
      </c>
      <c r="M3482" s="33" t="s">
        <v>40</v>
      </c>
      <c r="N3482" s="34" t="s">
        <v>2143</v>
      </c>
      <c r="O3482" s="33"/>
      <c r="P3482" s="34"/>
      <c r="Q3482" s="50"/>
      <c r="R3482" s="51"/>
      <c r="S3482" s="38" t="s">
        <v>1497</v>
      </c>
      <c r="T3482" s="43"/>
      <c r="U3482" s="102"/>
      <c r="V3482" s="41">
        <f>LEN(H3482&amp;J3482&amp;L3482&amp;N3482&amp;P3482&amp;R3482)+5</f>
        <v>32</v>
      </c>
      <c r="W3482" s="52"/>
      <c r="X3482" s="53"/>
    </row>
    <row r="3483" spans="1:24" s="54" customFormat="1" x14ac:dyDescent="0.45">
      <c r="A3483" s="899"/>
      <c r="B3483" s="89" t="s">
        <v>24</v>
      </c>
      <c r="C3483" s="27">
        <v>52</v>
      </c>
      <c r="D3483" s="89" t="s">
        <v>76</v>
      </c>
      <c r="E3483" s="29" t="str">
        <f t="shared" si="121"/>
        <v>015218</v>
      </c>
      <c r="F3483" s="30" t="s">
        <v>36</v>
      </c>
      <c r="G3483" s="31" t="s">
        <v>68</v>
      </c>
      <c r="H3483" s="34" t="s">
        <v>5145</v>
      </c>
      <c r="I3483" s="31" t="s">
        <v>43</v>
      </c>
      <c r="J3483" s="34" t="s">
        <v>5149</v>
      </c>
      <c r="K3483" s="31" t="s">
        <v>43</v>
      </c>
      <c r="L3483" s="34" t="s">
        <v>5150</v>
      </c>
      <c r="M3483" s="33"/>
      <c r="N3483" s="34"/>
      <c r="O3483" s="33"/>
      <c r="P3483" s="34"/>
      <c r="Q3483" s="50"/>
      <c r="R3483" s="51"/>
      <c r="S3483" s="38"/>
      <c r="T3483" s="43"/>
      <c r="U3483" s="102"/>
      <c r="V3483" s="41">
        <f>LEN(H3483&amp;J3483&amp;L3483&amp;N3483&amp;P3483&amp;R3483)+5</f>
        <v>29</v>
      </c>
      <c r="W3483" s="52"/>
      <c r="X3483" s="53"/>
    </row>
    <row r="3484" spans="1:24" s="54" customFormat="1" x14ac:dyDescent="0.45">
      <c r="A3484" s="899"/>
      <c r="B3484" s="89" t="s">
        <v>24</v>
      </c>
      <c r="C3484" s="27">
        <v>52</v>
      </c>
      <c r="D3484" s="89" t="s">
        <v>76</v>
      </c>
      <c r="E3484" s="29" t="str">
        <f t="shared" si="121"/>
        <v>015218</v>
      </c>
      <c r="F3484" s="30" t="s">
        <v>36</v>
      </c>
      <c r="G3484" s="31" t="s">
        <v>68</v>
      </c>
      <c r="H3484" s="34" t="s">
        <v>5145</v>
      </c>
      <c r="I3484" s="31" t="s">
        <v>46</v>
      </c>
      <c r="J3484" s="34" t="s">
        <v>5089</v>
      </c>
      <c r="K3484" s="31" t="s">
        <v>46</v>
      </c>
      <c r="L3484" s="34" t="s">
        <v>5151</v>
      </c>
      <c r="M3484" s="33"/>
      <c r="N3484" s="34"/>
      <c r="O3484" s="33"/>
      <c r="P3484" s="34"/>
      <c r="Q3484" s="50"/>
      <c r="R3484" s="51"/>
      <c r="S3484" s="38"/>
      <c r="T3484" s="43"/>
      <c r="U3484" s="102"/>
      <c r="V3484" s="41">
        <f>LEN(H3484&amp;J3484&amp;L3484&amp;N3484&amp;P3484&amp;R3484)+5</f>
        <v>25</v>
      </c>
      <c r="W3484" s="52"/>
      <c r="X3484" s="53"/>
    </row>
    <row r="3485" spans="1:24" s="54" customFormat="1" x14ac:dyDescent="0.45">
      <c r="A3485" s="899"/>
      <c r="B3485" s="89" t="s">
        <v>24</v>
      </c>
      <c r="C3485" s="27">
        <v>52</v>
      </c>
      <c r="D3485" s="89" t="s">
        <v>76</v>
      </c>
      <c r="E3485" s="29" t="str">
        <f t="shared" si="121"/>
        <v>015218</v>
      </c>
      <c r="F3485" s="30" t="s">
        <v>36</v>
      </c>
      <c r="G3485" s="31" t="s">
        <v>68</v>
      </c>
      <c r="H3485" s="34" t="s">
        <v>5145</v>
      </c>
      <c r="I3485" s="31" t="s">
        <v>49</v>
      </c>
      <c r="J3485" s="34" t="s">
        <v>5152</v>
      </c>
      <c r="K3485" s="31" t="s">
        <v>49</v>
      </c>
      <c r="L3485" s="34" t="s">
        <v>5153</v>
      </c>
      <c r="M3485" s="33"/>
      <c r="N3485" s="34"/>
      <c r="O3485" s="33"/>
      <c r="P3485" s="34"/>
      <c r="Q3485" s="50"/>
      <c r="R3485" s="51"/>
      <c r="S3485" s="38"/>
      <c r="T3485" s="43"/>
      <c r="U3485" s="102"/>
      <c r="V3485" s="41"/>
      <c r="W3485" s="52"/>
      <c r="X3485" s="53"/>
    </row>
    <row r="3486" spans="1:24" s="54" customFormat="1" x14ac:dyDescent="0.45">
      <c r="A3486" s="899"/>
      <c r="B3486" s="89" t="s">
        <v>24</v>
      </c>
      <c r="C3486" s="27">
        <v>52</v>
      </c>
      <c r="D3486" s="89" t="s">
        <v>76</v>
      </c>
      <c r="E3486" s="29" t="str">
        <f t="shared" si="121"/>
        <v>015218</v>
      </c>
      <c r="F3486" s="30" t="s">
        <v>36</v>
      </c>
      <c r="G3486" s="31" t="s">
        <v>68</v>
      </c>
      <c r="H3486" s="34" t="s">
        <v>5145</v>
      </c>
      <c r="I3486" s="31" t="s">
        <v>52</v>
      </c>
      <c r="J3486" s="34" t="s">
        <v>5003</v>
      </c>
      <c r="K3486" s="31" t="s">
        <v>52</v>
      </c>
      <c r="L3486" s="34" t="s">
        <v>5154</v>
      </c>
      <c r="M3486" s="33"/>
      <c r="N3486" s="34"/>
      <c r="O3486" s="33"/>
      <c r="P3486" s="34"/>
      <c r="Q3486" s="50"/>
      <c r="R3486" s="51"/>
      <c r="S3486" s="38"/>
      <c r="T3486" s="43"/>
      <c r="U3486" s="102"/>
      <c r="V3486" s="41"/>
      <c r="W3486" s="52"/>
      <c r="X3486" s="53"/>
    </row>
    <row r="3487" spans="1:24" s="54" customFormat="1" x14ac:dyDescent="0.45">
      <c r="A3487" s="899"/>
      <c r="B3487" s="89" t="s">
        <v>24</v>
      </c>
      <c r="C3487" s="27">
        <v>52</v>
      </c>
      <c r="D3487" s="89" t="s">
        <v>76</v>
      </c>
      <c r="E3487" s="29" t="str">
        <f t="shared" si="121"/>
        <v>015218</v>
      </c>
      <c r="F3487" s="30" t="s">
        <v>36</v>
      </c>
      <c r="G3487" s="31" t="s">
        <v>68</v>
      </c>
      <c r="H3487" s="34" t="s">
        <v>5145</v>
      </c>
      <c r="I3487" s="31" t="s">
        <v>54</v>
      </c>
      <c r="J3487" s="34" t="s">
        <v>5155</v>
      </c>
      <c r="K3487" s="55" t="s">
        <v>54</v>
      </c>
      <c r="L3487" s="34" t="s">
        <v>5156</v>
      </c>
      <c r="M3487" s="33"/>
      <c r="N3487" s="34"/>
      <c r="O3487" s="33"/>
      <c r="P3487" s="34"/>
      <c r="Q3487" s="50"/>
      <c r="R3487" s="51"/>
      <c r="S3487" s="38"/>
      <c r="T3487" s="43"/>
      <c r="U3487" s="102"/>
      <c r="V3487" s="41"/>
      <c r="W3487" s="52"/>
      <c r="X3487" s="53"/>
    </row>
    <row r="3488" spans="1:24" s="54" customFormat="1" x14ac:dyDescent="0.45">
      <c r="A3488" s="899"/>
      <c r="B3488" s="89" t="s">
        <v>24</v>
      </c>
      <c r="C3488" s="27">
        <v>52</v>
      </c>
      <c r="D3488" s="89" t="s">
        <v>76</v>
      </c>
      <c r="E3488" s="29" t="str">
        <f t="shared" si="121"/>
        <v>015218</v>
      </c>
      <c r="F3488" s="30" t="s">
        <v>36</v>
      </c>
      <c r="G3488" s="31" t="s">
        <v>68</v>
      </c>
      <c r="H3488" s="34" t="s">
        <v>5145</v>
      </c>
      <c r="I3488" s="31" t="s">
        <v>56</v>
      </c>
      <c r="J3488" s="34" t="s">
        <v>5157</v>
      </c>
      <c r="K3488" s="55" t="s">
        <v>56</v>
      </c>
      <c r="L3488" s="34" t="s">
        <v>5158</v>
      </c>
      <c r="M3488" s="33"/>
      <c r="N3488" s="34"/>
      <c r="O3488" s="33"/>
      <c r="P3488" s="34"/>
      <c r="Q3488" s="50"/>
      <c r="R3488" s="51"/>
      <c r="S3488" s="38"/>
      <c r="T3488" s="43"/>
      <c r="U3488" s="102"/>
      <c r="V3488" s="41"/>
      <c r="W3488" s="52"/>
      <c r="X3488" s="53"/>
    </row>
    <row r="3489" spans="1:24" s="54" customFormat="1" x14ac:dyDescent="0.45">
      <c r="A3489" s="899"/>
      <c r="B3489" s="89" t="s">
        <v>24</v>
      </c>
      <c r="C3489" s="27">
        <v>52</v>
      </c>
      <c r="D3489" s="89" t="s">
        <v>76</v>
      </c>
      <c r="E3489" s="29" t="str">
        <f t="shared" si="121"/>
        <v>015218</v>
      </c>
      <c r="F3489" s="30" t="s">
        <v>36</v>
      </c>
      <c r="G3489" s="31" t="s">
        <v>68</v>
      </c>
      <c r="H3489" s="34" t="s">
        <v>5145</v>
      </c>
      <c r="I3489" s="55" t="s">
        <v>58</v>
      </c>
      <c r="J3489" s="34" t="s">
        <v>5098</v>
      </c>
      <c r="K3489" s="55" t="s">
        <v>58</v>
      </c>
      <c r="L3489" s="34" t="s">
        <v>5159</v>
      </c>
      <c r="M3489" s="33"/>
      <c r="N3489" s="34"/>
      <c r="O3489" s="33"/>
      <c r="P3489" s="34"/>
      <c r="Q3489" s="50"/>
      <c r="R3489" s="51"/>
      <c r="S3489" s="38"/>
      <c r="T3489" s="43"/>
      <c r="U3489" s="102"/>
      <c r="V3489" s="41"/>
      <c r="W3489" s="52"/>
      <c r="X3489" s="53"/>
    </row>
    <row r="3490" spans="1:24" s="54" customFormat="1" x14ac:dyDescent="0.45">
      <c r="A3490" s="899"/>
      <c r="B3490" s="89" t="s">
        <v>24</v>
      </c>
      <c r="C3490" s="27">
        <v>52</v>
      </c>
      <c r="D3490" s="89" t="s">
        <v>76</v>
      </c>
      <c r="E3490" s="29" t="str">
        <f t="shared" si="121"/>
        <v>015218</v>
      </c>
      <c r="F3490" s="30" t="s">
        <v>36</v>
      </c>
      <c r="G3490" s="31" t="s">
        <v>68</v>
      </c>
      <c r="H3490" s="34" t="s">
        <v>5145</v>
      </c>
      <c r="I3490" s="55"/>
      <c r="J3490" s="34"/>
      <c r="K3490" s="55" t="s">
        <v>60</v>
      </c>
      <c r="L3490" s="34" t="s">
        <v>5160</v>
      </c>
      <c r="M3490" s="33"/>
      <c r="N3490" s="34"/>
      <c r="O3490" s="33"/>
      <c r="P3490" s="34"/>
      <c r="Q3490" s="50"/>
      <c r="R3490" s="51"/>
      <c r="S3490" s="38"/>
      <c r="T3490" s="43"/>
      <c r="U3490" s="102"/>
      <c r="V3490" s="41"/>
      <c r="W3490" s="52"/>
      <c r="X3490" s="53"/>
    </row>
    <row r="3491" spans="1:24" s="54" customFormat="1" x14ac:dyDescent="0.45">
      <c r="A3491" s="899"/>
      <c r="B3491" s="89" t="s">
        <v>24</v>
      </c>
      <c r="C3491" s="27">
        <v>52</v>
      </c>
      <c r="D3491" s="89" t="s">
        <v>76</v>
      </c>
      <c r="E3491" s="29" t="str">
        <f t="shared" si="121"/>
        <v>015218</v>
      </c>
      <c r="F3491" s="30" t="s">
        <v>36</v>
      </c>
      <c r="G3491" s="31" t="s">
        <v>68</v>
      </c>
      <c r="H3491" s="34" t="s">
        <v>5145</v>
      </c>
      <c r="I3491" s="55"/>
      <c r="J3491" s="34"/>
      <c r="K3491" s="55" t="s">
        <v>62</v>
      </c>
      <c r="L3491" s="34" t="s">
        <v>5161</v>
      </c>
      <c r="M3491" s="33"/>
      <c r="N3491" s="34"/>
      <c r="O3491" s="33"/>
      <c r="P3491" s="34"/>
      <c r="Q3491" s="50"/>
      <c r="R3491" s="51"/>
      <c r="S3491" s="38"/>
      <c r="T3491" s="43"/>
      <c r="U3491" s="102"/>
      <c r="V3491" s="41"/>
      <c r="W3491" s="52"/>
      <c r="X3491" s="53"/>
    </row>
    <row r="3492" spans="1:24" s="54" customFormat="1" x14ac:dyDescent="0.45">
      <c r="A3492" s="899"/>
      <c r="B3492" s="26" t="s">
        <v>24</v>
      </c>
      <c r="C3492" s="27">
        <v>52</v>
      </c>
      <c r="D3492" s="114" t="s">
        <v>76</v>
      </c>
      <c r="E3492" s="29" t="str">
        <f t="shared" si="121"/>
        <v>015218</v>
      </c>
      <c r="F3492" s="30" t="s">
        <v>26</v>
      </c>
      <c r="G3492" s="47" t="s">
        <v>70</v>
      </c>
      <c r="H3492" s="48" t="s">
        <v>162</v>
      </c>
      <c r="I3492" s="49" t="s">
        <v>28</v>
      </c>
      <c r="J3492" s="48" t="s">
        <v>282</v>
      </c>
      <c r="K3492" s="49" t="s">
        <v>30</v>
      </c>
      <c r="L3492" s="48"/>
      <c r="M3492" s="49" t="s">
        <v>32</v>
      </c>
      <c r="N3492" s="48"/>
      <c r="O3492" s="49" t="s">
        <v>33</v>
      </c>
      <c r="P3492" s="48"/>
      <c r="Q3492" s="50" t="s">
        <v>34</v>
      </c>
      <c r="R3492" s="51"/>
      <c r="S3492" s="24" t="s">
        <v>35</v>
      </c>
      <c r="T3492" s="98"/>
      <c r="U3492" s="42"/>
      <c r="V3492" s="41">
        <f t="shared" ref="V3492:V3498" si="123">LEN(H3492&amp;J3492&amp;L3492&amp;N3492&amp;P3492&amp;R3492)+5</f>
        <v>18</v>
      </c>
      <c r="W3492" s="52"/>
      <c r="X3492" s="53">
        <f>LEN(H3493&amp;J3493&amp;L3493&amp;N3493&amp;P3493&amp;R3493)+5</f>
        <v>19</v>
      </c>
    </row>
    <row r="3493" spans="1:24" s="54" customFormat="1" x14ac:dyDescent="0.45">
      <c r="A3493" s="899"/>
      <c r="B3493" s="114" t="s">
        <v>24</v>
      </c>
      <c r="C3493" s="81">
        <v>52</v>
      </c>
      <c r="D3493" s="114" t="s">
        <v>76</v>
      </c>
      <c r="E3493" s="83" t="str">
        <f t="shared" si="121"/>
        <v>015218</v>
      </c>
      <c r="F3493" s="84" t="s">
        <v>36</v>
      </c>
      <c r="G3493" s="115" t="s">
        <v>70</v>
      </c>
      <c r="H3493" s="85" t="s">
        <v>5162</v>
      </c>
      <c r="I3493" s="115" t="s">
        <v>24</v>
      </c>
      <c r="J3493" s="85" t="s">
        <v>5163</v>
      </c>
      <c r="K3493" s="46"/>
      <c r="L3493" s="85"/>
      <c r="M3493" s="46"/>
      <c r="N3493" s="85"/>
      <c r="O3493" s="46"/>
      <c r="P3493" s="85"/>
      <c r="Q3493" s="143"/>
      <c r="R3493" s="145"/>
      <c r="S3493" s="87" t="s">
        <v>42</v>
      </c>
      <c r="T3493" s="87"/>
      <c r="U3493" s="136" t="s">
        <v>2610</v>
      </c>
      <c r="V3493" s="41">
        <f t="shared" si="123"/>
        <v>19</v>
      </c>
      <c r="W3493" s="52"/>
      <c r="X3493" s="53"/>
    </row>
    <row r="3494" spans="1:24" s="54" customFormat="1" x14ac:dyDescent="0.45">
      <c r="A3494" s="899"/>
      <c r="B3494" s="26" t="s">
        <v>24</v>
      </c>
      <c r="C3494" s="27">
        <v>52</v>
      </c>
      <c r="D3494" s="114" t="s">
        <v>76</v>
      </c>
      <c r="E3494" s="29" t="str">
        <f t="shared" si="121"/>
        <v>015218</v>
      </c>
      <c r="F3494" s="30" t="s">
        <v>26</v>
      </c>
      <c r="G3494" s="47" t="s">
        <v>72</v>
      </c>
      <c r="H3494" s="48" t="s">
        <v>162</v>
      </c>
      <c r="I3494" s="49" t="s">
        <v>28</v>
      </c>
      <c r="J3494" s="48" t="s">
        <v>123</v>
      </c>
      <c r="K3494" s="49" t="s">
        <v>30</v>
      </c>
      <c r="L3494" s="48" t="s">
        <v>1358</v>
      </c>
      <c r="M3494" s="49" t="s">
        <v>32</v>
      </c>
      <c r="N3494" s="48" t="s">
        <v>282</v>
      </c>
      <c r="O3494" s="49" t="s">
        <v>33</v>
      </c>
      <c r="P3494" s="48"/>
      <c r="Q3494" s="50" t="s">
        <v>34</v>
      </c>
      <c r="R3494" s="51"/>
      <c r="S3494" s="24" t="s">
        <v>35</v>
      </c>
      <c r="T3494" s="98"/>
      <c r="U3494" s="42"/>
      <c r="V3494" s="41">
        <f t="shared" si="123"/>
        <v>26</v>
      </c>
      <c r="W3494" s="52"/>
      <c r="X3494" s="53">
        <f>LEN(H3495&amp;J3495&amp;L3495&amp;N3495&amp;P3495&amp;R3495)+5</f>
        <v>34</v>
      </c>
    </row>
    <row r="3495" spans="1:24" s="54" customFormat="1" x14ac:dyDescent="0.45">
      <c r="A3495" s="899"/>
      <c r="B3495" s="114" t="s">
        <v>24</v>
      </c>
      <c r="C3495" s="81">
        <v>52</v>
      </c>
      <c r="D3495" s="114" t="s">
        <v>76</v>
      </c>
      <c r="E3495" s="83" t="str">
        <f t="shared" si="121"/>
        <v>015218</v>
      </c>
      <c r="F3495" s="84" t="s">
        <v>36</v>
      </c>
      <c r="G3495" s="115" t="s">
        <v>72</v>
      </c>
      <c r="H3495" s="85" t="s">
        <v>5164</v>
      </c>
      <c r="I3495" s="46" t="s">
        <v>24</v>
      </c>
      <c r="J3495" s="85" t="s">
        <v>5018</v>
      </c>
      <c r="K3495" s="115" t="s">
        <v>24</v>
      </c>
      <c r="L3495" s="85" t="s">
        <v>5165</v>
      </c>
      <c r="M3495" s="115" t="s">
        <v>24</v>
      </c>
      <c r="N3495" s="85" t="s">
        <v>5166</v>
      </c>
      <c r="O3495" s="46"/>
      <c r="P3495" s="85"/>
      <c r="Q3495" s="143"/>
      <c r="R3495" s="145"/>
      <c r="S3495" s="87" t="s">
        <v>42</v>
      </c>
      <c r="T3495" s="87"/>
      <c r="U3495" s="136" t="s">
        <v>2610</v>
      </c>
      <c r="V3495" s="41">
        <f t="shared" si="123"/>
        <v>34</v>
      </c>
      <c r="W3495" s="52"/>
      <c r="X3495" s="53"/>
    </row>
    <row r="3496" spans="1:24" s="54" customFormat="1" x14ac:dyDescent="0.45">
      <c r="A3496" s="899"/>
      <c r="B3496" s="114" t="s">
        <v>24</v>
      </c>
      <c r="C3496" s="81">
        <v>52</v>
      </c>
      <c r="D3496" s="114" t="s">
        <v>76</v>
      </c>
      <c r="E3496" s="83" t="str">
        <f t="shared" si="121"/>
        <v>015218</v>
      </c>
      <c r="F3496" s="84" t="s">
        <v>36</v>
      </c>
      <c r="G3496" s="115" t="s">
        <v>72</v>
      </c>
      <c r="H3496" s="85" t="s">
        <v>5164</v>
      </c>
      <c r="I3496" s="46" t="s">
        <v>40</v>
      </c>
      <c r="J3496" s="85" t="s">
        <v>5167</v>
      </c>
      <c r="K3496" s="46" t="s">
        <v>40</v>
      </c>
      <c r="L3496" s="85" t="s">
        <v>5168</v>
      </c>
      <c r="M3496" s="46"/>
      <c r="N3496" s="85"/>
      <c r="O3496" s="46"/>
      <c r="P3496" s="85"/>
      <c r="Q3496" s="143"/>
      <c r="R3496" s="144"/>
      <c r="S3496" s="87"/>
      <c r="T3496" s="99"/>
      <c r="U3496" s="88"/>
      <c r="V3496" s="41">
        <f t="shared" si="123"/>
        <v>22</v>
      </c>
      <c r="W3496" s="52"/>
      <c r="X3496" s="53"/>
    </row>
    <row r="3497" spans="1:24" s="54" customFormat="1" x14ac:dyDescent="0.45">
      <c r="A3497" s="899"/>
      <c r="B3497" s="26" t="s">
        <v>24</v>
      </c>
      <c r="C3497" s="27">
        <v>52</v>
      </c>
      <c r="D3497" s="114" t="s">
        <v>76</v>
      </c>
      <c r="E3497" s="29" t="str">
        <f t="shared" si="121"/>
        <v>015218</v>
      </c>
      <c r="F3497" s="30" t="s">
        <v>26</v>
      </c>
      <c r="G3497" s="47" t="s">
        <v>74</v>
      </c>
      <c r="H3497" s="48" t="s">
        <v>162</v>
      </c>
      <c r="I3497" s="49" t="s">
        <v>28</v>
      </c>
      <c r="J3497" s="48" t="s">
        <v>282</v>
      </c>
      <c r="K3497" s="49" t="s">
        <v>30</v>
      </c>
      <c r="L3497" s="48" t="s">
        <v>1744</v>
      </c>
      <c r="M3497" s="49" t="s">
        <v>32</v>
      </c>
      <c r="N3497" s="48"/>
      <c r="O3497" s="49" t="s">
        <v>33</v>
      </c>
      <c r="P3497" s="48"/>
      <c r="Q3497" s="50" t="s">
        <v>34</v>
      </c>
      <c r="R3497" s="51"/>
      <c r="S3497" s="24" t="s">
        <v>35</v>
      </c>
      <c r="T3497" s="98"/>
      <c r="U3497" s="42"/>
      <c r="V3497" s="41">
        <f t="shared" si="123"/>
        <v>25</v>
      </c>
      <c r="W3497" s="52"/>
      <c r="X3497" s="53">
        <f>LEN(H3498&amp;J3498&amp;L3498&amp;N3498&amp;P3498&amp;R3498)+5</f>
        <v>25</v>
      </c>
    </row>
    <row r="3498" spans="1:24" s="54" customFormat="1" x14ac:dyDescent="0.45">
      <c r="A3498" s="899"/>
      <c r="B3498" s="114" t="s">
        <v>24</v>
      </c>
      <c r="C3498" s="81">
        <v>52</v>
      </c>
      <c r="D3498" s="114" t="s">
        <v>76</v>
      </c>
      <c r="E3498" s="83" t="str">
        <f t="shared" si="121"/>
        <v>015218</v>
      </c>
      <c r="F3498" s="84" t="s">
        <v>36</v>
      </c>
      <c r="G3498" s="115" t="s">
        <v>74</v>
      </c>
      <c r="H3498" s="85" t="s">
        <v>5169</v>
      </c>
      <c r="I3498" s="115" t="s">
        <v>24</v>
      </c>
      <c r="J3498" s="85" t="s">
        <v>5152</v>
      </c>
      <c r="K3498" s="46" t="s">
        <v>24</v>
      </c>
      <c r="L3498" s="85" t="s">
        <v>5170</v>
      </c>
      <c r="M3498" s="46"/>
      <c r="N3498" s="85"/>
      <c r="O3498" s="46"/>
      <c r="P3498" s="85"/>
      <c r="Q3498" s="143"/>
      <c r="R3498" s="145"/>
      <c r="S3498" s="87" t="s">
        <v>42</v>
      </c>
      <c r="T3498" s="87"/>
      <c r="U3498" s="136" t="s">
        <v>2610</v>
      </c>
      <c r="V3498" s="41">
        <f t="shared" si="123"/>
        <v>25</v>
      </c>
      <c r="W3498" s="52"/>
      <c r="X3498" s="53"/>
    </row>
    <row r="3499" spans="1:24" s="54" customFormat="1" x14ac:dyDescent="0.45">
      <c r="A3499" s="899"/>
      <c r="B3499" s="114" t="s">
        <v>24</v>
      </c>
      <c r="C3499" s="81">
        <v>52</v>
      </c>
      <c r="D3499" s="114" t="s">
        <v>76</v>
      </c>
      <c r="E3499" s="83" t="str">
        <f t="shared" si="121"/>
        <v>015218</v>
      </c>
      <c r="F3499" s="84" t="s">
        <v>36</v>
      </c>
      <c r="G3499" s="115" t="s">
        <v>74</v>
      </c>
      <c r="H3499" s="85" t="s">
        <v>5169</v>
      </c>
      <c r="I3499" s="115"/>
      <c r="J3499" s="85"/>
      <c r="K3499" s="124" t="s">
        <v>40</v>
      </c>
      <c r="L3499" s="85" t="s">
        <v>5171</v>
      </c>
      <c r="M3499" s="46"/>
      <c r="N3499" s="85"/>
      <c r="O3499" s="46"/>
      <c r="P3499" s="85"/>
      <c r="Q3499" s="143"/>
      <c r="R3499" s="144"/>
      <c r="S3499" s="87"/>
      <c r="T3499" s="99"/>
      <c r="U3499" s="88"/>
      <c r="V3499" s="41"/>
      <c r="W3499" s="52"/>
      <c r="X3499" s="53"/>
    </row>
    <row r="3500" spans="1:24" s="54" customFormat="1" x14ac:dyDescent="0.45">
      <c r="A3500" s="899"/>
      <c r="B3500" s="26" t="s">
        <v>24</v>
      </c>
      <c r="C3500" s="27">
        <v>52</v>
      </c>
      <c r="D3500" s="114" t="s">
        <v>76</v>
      </c>
      <c r="E3500" s="29" t="str">
        <f t="shared" si="121"/>
        <v>015218</v>
      </c>
      <c r="F3500" s="30" t="s">
        <v>26</v>
      </c>
      <c r="G3500" s="47" t="s">
        <v>76</v>
      </c>
      <c r="H3500" s="48" t="s">
        <v>162</v>
      </c>
      <c r="I3500" s="49" t="s">
        <v>28</v>
      </c>
      <c r="J3500" s="142" t="s">
        <v>123</v>
      </c>
      <c r="K3500" s="49" t="s">
        <v>30</v>
      </c>
      <c r="L3500" s="48" t="s">
        <v>282</v>
      </c>
      <c r="M3500" s="49" t="s">
        <v>32</v>
      </c>
      <c r="N3500" s="48" t="s">
        <v>123</v>
      </c>
      <c r="O3500" s="49" t="s">
        <v>33</v>
      </c>
      <c r="P3500" s="48" t="s">
        <v>1358</v>
      </c>
      <c r="Q3500" s="50" t="s">
        <v>34</v>
      </c>
      <c r="R3500" s="51"/>
      <c r="S3500" s="24" t="s">
        <v>35</v>
      </c>
      <c r="T3500" s="98"/>
      <c r="U3500" s="42"/>
      <c r="V3500" s="41">
        <f t="shared" ref="V3500:V3505" si="124">LEN(H3500&amp;J3500&amp;L3500&amp;N3500&amp;P3500&amp;R3500)+5</f>
        <v>30</v>
      </c>
      <c r="W3500" s="52"/>
      <c r="X3500" s="53">
        <f>LEN(H3501&amp;J3501&amp;L3501&amp;N3501&amp;P3501&amp;R3501)+5</f>
        <v>35</v>
      </c>
    </row>
    <row r="3501" spans="1:24" s="54" customFormat="1" x14ac:dyDescent="0.45">
      <c r="A3501" s="899"/>
      <c r="B3501" s="114" t="s">
        <v>24</v>
      </c>
      <c r="C3501" s="81">
        <v>52</v>
      </c>
      <c r="D3501" s="114" t="s">
        <v>76</v>
      </c>
      <c r="E3501" s="83" t="str">
        <f t="shared" si="121"/>
        <v>015218</v>
      </c>
      <c r="F3501" s="84" t="s">
        <v>36</v>
      </c>
      <c r="G3501" s="115" t="s">
        <v>76</v>
      </c>
      <c r="H3501" s="85" t="s">
        <v>5172</v>
      </c>
      <c r="I3501" s="115" t="s">
        <v>24</v>
      </c>
      <c r="J3501" s="85" t="s">
        <v>5173</v>
      </c>
      <c r="K3501" s="46" t="s">
        <v>24</v>
      </c>
      <c r="L3501" s="85" t="s">
        <v>5166</v>
      </c>
      <c r="M3501" s="115" t="s">
        <v>24</v>
      </c>
      <c r="N3501" s="85" t="s">
        <v>5018</v>
      </c>
      <c r="O3501" s="124" t="s">
        <v>24</v>
      </c>
      <c r="P3501" s="85" t="s">
        <v>2964</v>
      </c>
      <c r="Q3501" s="143"/>
      <c r="R3501" s="145"/>
      <c r="S3501" s="87" t="s">
        <v>42</v>
      </c>
      <c r="T3501" s="87"/>
      <c r="U3501" s="136" t="s">
        <v>2610</v>
      </c>
      <c r="V3501" s="41">
        <f t="shared" si="124"/>
        <v>35</v>
      </c>
      <c r="W3501" s="52"/>
      <c r="X3501" s="53"/>
    </row>
    <row r="3502" spans="1:24" s="54" customFormat="1" x14ac:dyDescent="0.45">
      <c r="A3502" s="899"/>
      <c r="B3502" s="114" t="s">
        <v>24</v>
      </c>
      <c r="C3502" s="81">
        <v>52</v>
      </c>
      <c r="D3502" s="114" t="s">
        <v>76</v>
      </c>
      <c r="E3502" s="83" t="str">
        <f t="shared" si="121"/>
        <v>015218</v>
      </c>
      <c r="F3502" s="84" t="s">
        <v>36</v>
      </c>
      <c r="G3502" s="115" t="s">
        <v>76</v>
      </c>
      <c r="H3502" s="85" t="s">
        <v>5172</v>
      </c>
      <c r="I3502" s="115" t="s">
        <v>40</v>
      </c>
      <c r="J3502" s="85" t="s">
        <v>5174</v>
      </c>
      <c r="K3502" s="46" t="s">
        <v>40</v>
      </c>
      <c r="L3502" s="85" t="s">
        <v>5175</v>
      </c>
      <c r="M3502" s="115" t="s">
        <v>40</v>
      </c>
      <c r="N3502" s="85" t="s">
        <v>5176</v>
      </c>
      <c r="O3502" s="124" t="s">
        <v>40</v>
      </c>
      <c r="P3502" s="85" t="s">
        <v>3951</v>
      </c>
      <c r="Q3502" s="143"/>
      <c r="R3502" s="145"/>
      <c r="S3502" s="87"/>
      <c r="T3502" s="87"/>
      <c r="U3502" s="136"/>
      <c r="V3502" s="41">
        <f t="shared" si="124"/>
        <v>34</v>
      </c>
      <c r="W3502" s="52"/>
      <c r="X3502" s="53"/>
    </row>
    <row r="3503" spans="1:24" s="54" customFormat="1" x14ac:dyDescent="0.45">
      <c r="A3503" s="899"/>
      <c r="B3503" s="114" t="s">
        <v>24</v>
      </c>
      <c r="C3503" s="81">
        <v>52</v>
      </c>
      <c r="D3503" s="114" t="s">
        <v>76</v>
      </c>
      <c r="E3503" s="83" t="str">
        <f t="shared" si="121"/>
        <v>015218</v>
      </c>
      <c r="F3503" s="84" t="s">
        <v>36</v>
      </c>
      <c r="G3503" s="115" t="s">
        <v>76</v>
      </c>
      <c r="H3503" s="85" t="s">
        <v>5172</v>
      </c>
      <c r="I3503" s="115" t="s">
        <v>43</v>
      </c>
      <c r="J3503" s="85" t="s">
        <v>5177</v>
      </c>
      <c r="K3503" s="46" t="s">
        <v>43</v>
      </c>
      <c r="L3503" s="85" t="s">
        <v>5178</v>
      </c>
      <c r="M3503" s="46" t="s">
        <v>43</v>
      </c>
      <c r="N3503" s="85" t="s">
        <v>5179</v>
      </c>
      <c r="O3503" s="46"/>
      <c r="P3503" s="85"/>
      <c r="Q3503" s="143"/>
      <c r="R3503" s="145"/>
      <c r="S3503" s="87"/>
      <c r="T3503" s="87"/>
      <c r="U3503" s="136"/>
      <c r="V3503" s="41">
        <f t="shared" si="124"/>
        <v>38</v>
      </c>
      <c r="W3503" s="52"/>
      <c r="X3503" s="53"/>
    </row>
    <row r="3504" spans="1:24" s="54" customFormat="1" x14ac:dyDescent="0.45">
      <c r="A3504" s="899"/>
      <c r="B3504" s="114" t="s">
        <v>24</v>
      </c>
      <c r="C3504" s="81">
        <v>52</v>
      </c>
      <c r="D3504" s="114" t="s">
        <v>76</v>
      </c>
      <c r="E3504" s="83" t="str">
        <f t="shared" si="121"/>
        <v>015218</v>
      </c>
      <c r="F3504" s="84" t="s">
        <v>36</v>
      </c>
      <c r="G3504" s="115" t="s">
        <v>76</v>
      </c>
      <c r="H3504" s="85" t="s">
        <v>5172</v>
      </c>
      <c r="I3504" s="115" t="s">
        <v>46</v>
      </c>
      <c r="J3504" s="85" t="s">
        <v>5180</v>
      </c>
      <c r="K3504" s="46" t="s">
        <v>46</v>
      </c>
      <c r="L3504" s="85" t="s">
        <v>2416</v>
      </c>
      <c r="M3504" s="46" t="s">
        <v>46</v>
      </c>
      <c r="N3504" s="85" t="s">
        <v>5181</v>
      </c>
      <c r="O3504" s="46"/>
      <c r="P3504" s="85"/>
      <c r="Q3504" s="143"/>
      <c r="R3504" s="145"/>
      <c r="S3504" s="87"/>
      <c r="T3504" s="87"/>
      <c r="U3504" s="136"/>
      <c r="V3504" s="41">
        <f t="shared" si="124"/>
        <v>38</v>
      </c>
      <c r="W3504" s="52"/>
      <c r="X3504" s="53"/>
    </row>
    <row r="3505" spans="1:24" s="54" customFormat="1" x14ac:dyDescent="0.45">
      <c r="A3505" s="899"/>
      <c r="B3505" s="114" t="s">
        <v>24</v>
      </c>
      <c r="C3505" s="81">
        <v>52</v>
      </c>
      <c r="D3505" s="114" t="s">
        <v>76</v>
      </c>
      <c r="E3505" s="83" t="str">
        <f t="shared" si="121"/>
        <v>015218</v>
      </c>
      <c r="F3505" s="84" t="s">
        <v>36</v>
      </c>
      <c r="G3505" s="115" t="s">
        <v>76</v>
      </c>
      <c r="H3505" s="85" t="s">
        <v>5172</v>
      </c>
      <c r="I3505" s="115" t="s">
        <v>49</v>
      </c>
      <c r="J3505" s="85" t="s">
        <v>5182</v>
      </c>
      <c r="K3505" s="124" t="s">
        <v>49</v>
      </c>
      <c r="L3505" s="85" t="s">
        <v>5183</v>
      </c>
      <c r="M3505" s="115" t="s">
        <v>49</v>
      </c>
      <c r="N3505" s="85" t="s">
        <v>5184</v>
      </c>
      <c r="O3505" s="46"/>
      <c r="P3505" s="85"/>
      <c r="Q3505" s="143"/>
      <c r="R3505" s="145"/>
      <c r="S3505" s="87"/>
      <c r="T3505" s="87"/>
      <c r="U3505" s="136"/>
      <c r="V3505" s="41">
        <f t="shared" si="124"/>
        <v>41</v>
      </c>
      <c r="W3505" s="52"/>
      <c r="X3505" s="53"/>
    </row>
    <row r="3506" spans="1:24" s="54" customFormat="1" x14ac:dyDescent="0.45">
      <c r="A3506" s="899"/>
      <c r="B3506" s="114" t="s">
        <v>24</v>
      </c>
      <c r="C3506" s="81">
        <v>52</v>
      </c>
      <c r="D3506" s="114" t="s">
        <v>76</v>
      </c>
      <c r="E3506" s="83" t="str">
        <f t="shared" si="121"/>
        <v>015218</v>
      </c>
      <c r="F3506" s="84" t="s">
        <v>36</v>
      </c>
      <c r="G3506" s="115" t="s">
        <v>76</v>
      </c>
      <c r="H3506" s="85" t="s">
        <v>5172</v>
      </c>
      <c r="I3506" s="115" t="s">
        <v>52</v>
      </c>
      <c r="J3506" s="85" t="s">
        <v>5185</v>
      </c>
      <c r="K3506" s="46" t="s">
        <v>52</v>
      </c>
      <c r="L3506" s="85" t="s">
        <v>5186</v>
      </c>
      <c r="M3506" s="46"/>
      <c r="N3506" s="85"/>
      <c r="O3506" s="46"/>
      <c r="P3506" s="85"/>
      <c r="Q3506" s="143"/>
      <c r="R3506" s="145"/>
      <c r="S3506" s="87"/>
      <c r="T3506" s="87"/>
      <c r="U3506" s="136"/>
      <c r="V3506" s="41"/>
      <c r="W3506" s="52"/>
      <c r="X3506" s="53"/>
    </row>
    <row r="3507" spans="1:24" s="54" customFormat="1" x14ac:dyDescent="0.45">
      <c r="A3507" s="899"/>
      <c r="B3507" s="89" t="s">
        <v>24</v>
      </c>
      <c r="C3507" s="27">
        <v>52</v>
      </c>
      <c r="D3507" s="89" t="s">
        <v>76</v>
      </c>
      <c r="E3507" s="29" t="str">
        <f t="shared" si="121"/>
        <v>015218</v>
      </c>
      <c r="F3507" s="30" t="s">
        <v>26</v>
      </c>
      <c r="G3507" s="47" t="s">
        <v>78</v>
      </c>
      <c r="H3507" s="48" t="s">
        <v>162</v>
      </c>
      <c r="I3507" s="49" t="s">
        <v>28</v>
      </c>
      <c r="J3507" s="48" t="s">
        <v>282</v>
      </c>
      <c r="K3507" s="49" t="s">
        <v>30</v>
      </c>
      <c r="L3507" s="48" t="s">
        <v>123</v>
      </c>
      <c r="M3507" s="49" t="s">
        <v>32</v>
      </c>
      <c r="N3507" s="48" t="s">
        <v>2462</v>
      </c>
      <c r="O3507" s="49" t="s">
        <v>33</v>
      </c>
      <c r="P3507" s="48" t="s">
        <v>5187</v>
      </c>
      <c r="Q3507" s="50" t="s">
        <v>34</v>
      </c>
      <c r="R3507" s="24"/>
      <c r="S3507" s="24" t="s">
        <v>35</v>
      </c>
      <c r="T3507" s="24"/>
      <c r="U3507" s="90"/>
      <c r="V3507" s="41">
        <f t="shared" ref="V3507:V3515" si="125">LEN(H3507&amp;J3507&amp;L3507&amp;N3507&amp;P3507&amp;R3507)+5</f>
        <v>38</v>
      </c>
      <c r="W3507" s="52"/>
      <c r="X3507" s="53">
        <f>LEN(H3508&amp;J3508&amp;L3508&amp;N3508&amp;P3508&amp;R3508)+5</f>
        <v>42</v>
      </c>
    </row>
    <row r="3508" spans="1:24" s="54" customFormat="1" x14ac:dyDescent="0.45">
      <c r="A3508" s="899"/>
      <c r="B3508" s="89" t="s">
        <v>24</v>
      </c>
      <c r="C3508" s="27">
        <v>52</v>
      </c>
      <c r="D3508" s="89" t="s">
        <v>76</v>
      </c>
      <c r="E3508" s="29" t="str">
        <f t="shared" si="121"/>
        <v>015218</v>
      </c>
      <c r="F3508" s="30" t="s">
        <v>36</v>
      </c>
      <c r="G3508" s="31" t="s">
        <v>78</v>
      </c>
      <c r="H3508" s="34" t="s">
        <v>5188</v>
      </c>
      <c r="I3508" s="31" t="s">
        <v>24</v>
      </c>
      <c r="J3508" s="34" t="s">
        <v>5189</v>
      </c>
      <c r="K3508" s="31" t="s">
        <v>24</v>
      </c>
      <c r="L3508" s="79" t="s">
        <v>5190</v>
      </c>
      <c r="M3508" s="31" t="s">
        <v>24</v>
      </c>
      <c r="N3508" s="34" t="s">
        <v>5012</v>
      </c>
      <c r="O3508" s="33" t="s">
        <v>24</v>
      </c>
      <c r="P3508" s="34" t="s">
        <v>5191</v>
      </c>
      <c r="Q3508" s="50"/>
      <c r="R3508" s="24"/>
      <c r="S3508" s="38" t="s">
        <v>42</v>
      </c>
      <c r="T3508" s="38"/>
      <c r="U3508" s="90" t="s">
        <v>2610</v>
      </c>
      <c r="V3508" s="41">
        <f t="shared" si="125"/>
        <v>42</v>
      </c>
      <c r="W3508" s="52"/>
      <c r="X3508" s="53"/>
    </row>
    <row r="3509" spans="1:24" s="54" customFormat="1" x14ac:dyDescent="0.45">
      <c r="A3509" s="899"/>
      <c r="B3509" s="89" t="s">
        <v>24</v>
      </c>
      <c r="C3509" s="27">
        <v>52</v>
      </c>
      <c r="D3509" s="89" t="s">
        <v>76</v>
      </c>
      <c r="E3509" s="29" t="str">
        <f t="shared" si="121"/>
        <v>015218</v>
      </c>
      <c r="F3509" s="30" t="s">
        <v>36</v>
      </c>
      <c r="G3509" s="31" t="s">
        <v>78</v>
      </c>
      <c r="H3509" s="34" t="s">
        <v>5188</v>
      </c>
      <c r="I3509" s="31" t="s">
        <v>40</v>
      </c>
      <c r="J3509" s="34" t="s">
        <v>5192</v>
      </c>
      <c r="K3509" s="33" t="s">
        <v>40</v>
      </c>
      <c r="L3509" s="34" t="s">
        <v>5193</v>
      </c>
      <c r="M3509" s="33" t="s">
        <v>40</v>
      </c>
      <c r="N3509" s="34" t="s">
        <v>4058</v>
      </c>
      <c r="O3509" s="33" t="s">
        <v>40</v>
      </c>
      <c r="P3509" s="34" t="s">
        <v>2143</v>
      </c>
      <c r="Q3509" s="50"/>
      <c r="R3509" s="24"/>
      <c r="S3509" s="38" t="s">
        <v>2468</v>
      </c>
      <c r="T3509" s="38"/>
      <c r="U3509" s="90"/>
      <c r="V3509" s="41">
        <f t="shared" si="125"/>
        <v>50</v>
      </c>
      <c r="W3509" s="52"/>
      <c r="X3509" s="53"/>
    </row>
    <row r="3510" spans="1:24" s="54" customFormat="1" x14ac:dyDescent="0.45">
      <c r="A3510" s="899"/>
      <c r="B3510" s="89" t="s">
        <v>24</v>
      </c>
      <c r="C3510" s="27">
        <v>52</v>
      </c>
      <c r="D3510" s="89" t="s">
        <v>76</v>
      </c>
      <c r="E3510" s="29" t="str">
        <f t="shared" si="121"/>
        <v>015218</v>
      </c>
      <c r="F3510" s="30" t="s">
        <v>36</v>
      </c>
      <c r="G3510" s="31" t="s">
        <v>78</v>
      </c>
      <c r="H3510" s="34" t="s">
        <v>5188</v>
      </c>
      <c r="I3510" s="31" t="s">
        <v>43</v>
      </c>
      <c r="J3510" s="34" t="s">
        <v>5194</v>
      </c>
      <c r="K3510" s="33" t="s">
        <v>43</v>
      </c>
      <c r="L3510" s="34" t="s">
        <v>5195</v>
      </c>
      <c r="M3510" s="33" t="s">
        <v>43</v>
      </c>
      <c r="N3510" s="34" t="s">
        <v>3990</v>
      </c>
      <c r="O3510" s="33"/>
      <c r="P3510" s="34"/>
      <c r="Q3510" s="50"/>
      <c r="R3510" s="24"/>
      <c r="S3510" s="38"/>
      <c r="T3510" s="38"/>
      <c r="U3510" s="90"/>
      <c r="V3510" s="41">
        <f t="shared" si="125"/>
        <v>40</v>
      </c>
      <c r="W3510" s="52"/>
      <c r="X3510" s="53"/>
    </row>
    <row r="3511" spans="1:24" s="54" customFormat="1" x14ac:dyDescent="0.45">
      <c r="A3511" s="899"/>
      <c r="B3511" s="89" t="s">
        <v>24</v>
      </c>
      <c r="C3511" s="27">
        <v>52</v>
      </c>
      <c r="D3511" s="89" t="s">
        <v>76</v>
      </c>
      <c r="E3511" s="29" t="str">
        <f t="shared" si="121"/>
        <v>015218</v>
      </c>
      <c r="F3511" s="30" t="s">
        <v>36</v>
      </c>
      <c r="G3511" s="31" t="s">
        <v>78</v>
      </c>
      <c r="H3511" s="34" t="s">
        <v>5188</v>
      </c>
      <c r="I3511" s="31" t="s">
        <v>46</v>
      </c>
      <c r="J3511" s="34" t="s">
        <v>5196</v>
      </c>
      <c r="K3511" s="33" t="s">
        <v>46</v>
      </c>
      <c r="L3511" s="34" t="s">
        <v>60</v>
      </c>
      <c r="M3511" s="33" t="s">
        <v>46</v>
      </c>
      <c r="N3511" s="34" t="s">
        <v>5090</v>
      </c>
      <c r="O3511" s="33"/>
      <c r="P3511" s="34"/>
      <c r="Q3511" s="50"/>
      <c r="R3511" s="24"/>
      <c r="S3511" s="38"/>
      <c r="T3511" s="38"/>
      <c r="U3511" s="90"/>
      <c r="V3511" s="41">
        <f t="shared" si="125"/>
        <v>30</v>
      </c>
      <c r="W3511" s="52"/>
      <c r="X3511" s="53"/>
    </row>
    <row r="3512" spans="1:24" s="54" customFormat="1" x14ac:dyDescent="0.45">
      <c r="A3512" s="899"/>
      <c r="B3512" s="89" t="s">
        <v>24</v>
      </c>
      <c r="C3512" s="27">
        <v>52</v>
      </c>
      <c r="D3512" s="89" t="s">
        <v>76</v>
      </c>
      <c r="E3512" s="29" t="str">
        <f t="shared" si="121"/>
        <v>015218</v>
      </c>
      <c r="F3512" s="30" t="s">
        <v>36</v>
      </c>
      <c r="G3512" s="31" t="s">
        <v>78</v>
      </c>
      <c r="H3512" s="34" t="s">
        <v>5188</v>
      </c>
      <c r="I3512" s="31" t="s">
        <v>49</v>
      </c>
      <c r="J3512" s="34" t="s">
        <v>5197</v>
      </c>
      <c r="K3512" s="33"/>
      <c r="L3512" s="34"/>
      <c r="M3512" s="33" t="s">
        <v>49</v>
      </c>
      <c r="N3512" s="34" t="s">
        <v>5198</v>
      </c>
      <c r="O3512" s="33"/>
      <c r="P3512" s="34"/>
      <c r="Q3512" s="50"/>
      <c r="R3512" s="24"/>
      <c r="S3512" s="38"/>
      <c r="T3512" s="38"/>
      <c r="U3512" s="90"/>
      <c r="V3512" s="41">
        <f t="shared" si="125"/>
        <v>38</v>
      </c>
      <c r="W3512" s="52"/>
      <c r="X3512" s="53"/>
    </row>
    <row r="3513" spans="1:24" s="54" customFormat="1" x14ac:dyDescent="0.45">
      <c r="A3513" s="899"/>
      <c r="B3513" s="89" t="s">
        <v>24</v>
      </c>
      <c r="C3513" s="27">
        <v>52</v>
      </c>
      <c r="D3513" s="89" t="s">
        <v>76</v>
      </c>
      <c r="E3513" s="29" t="str">
        <f t="shared" si="121"/>
        <v>015218</v>
      </c>
      <c r="F3513" s="30" t="s">
        <v>36</v>
      </c>
      <c r="G3513" s="31" t="s">
        <v>78</v>
      </c>
      <c r="H3513" s="34" t="s">
        <v>5188</v>
      </c>
      <c r="I3513" s="31" t="s">
        <v>52</v>
      </c>
      <c r="J3513" s="34" t="s">
        <v>5199</v>
      </c>
      <c r="K3513" s="33"/>
      <c r="L3513" s="34"/>
      <c r="M3513" s="33" t="s">
        <v>52</v>
      </c>
      <c r="N3513" s="34" t="s">
        <v>5200</v>
      </c>
      <c r="O3513" s="33"/>
      <c r="P3513" s="34"/>
      <c r="Q3513" s="50"/>
      <c r="R3513" s="24"/>
      <c r="S3513" s="38"/>
      <c r="T3513" s="38"/>
      <c r="U3513" s="90"/>
      <c r="V3513" s="41">
        <f t="shared" si="125"/>
        <v>38</v>
      </c>
      <c r="W3513" s="52"/>
      <c r="X3513" s="53"/>
    </row>
    <row r="3514" spans="1:24" s="54" customFormat="1" x14ac:dyDescent="0.45">
      <c r="A3514" s="899"/>
      <c r="B3514" s="89" t="s">
        <v>24</v>
      </c>
      <c r="C3514" s="27">
        <v>52</v>
      </c>
      <c r="D3514" s="89" t="s">
        <v>76</v>
      </c>
      <c r="E3514" s="29" t="str">
        <f t="shared" si="121"/>
        <v>015218</v>
      </c>
      <c r="F3514" s="30" t="s">
        <v>36</v>
      </c>
      <c r="G3514" s="31" t="s">
        <v>78</v>
      </c>
      <c r="H3514" s="34" t="s">
        <v>5188</v>
      </c>
      <c r="I3514" s="31" t="s">
        <v>54</v>
      </c>
      <c r="J3514" s="242" t="s">
        <v>5201</v>
      </c>
      <c r="K3514" s="33"/>
      <c r="L3514" s="34"/>
      <c r="M3514" s="33" t="s">
        <v>54</v>
      </c>
      <c r="N3514" s="242" t="s">
        <v>5202</v>
      </c>
      <c r="O3514" s="33"/>
      <c r="P3514" s="34"/>
      <c r="Q3514" s="50"/>
      <c r="R3514" s="24"/>
      <c r="S3514" s="38"/>
      <c r="T3514" s="38"/>
      <c r="U3514" s="90"/>
      <c r="V3514" s="41">
        <f t="shared" si="125"/>
        <v>44</v>
      </c>
      <c r="W3514" s="52"/>
      <c r="X3514" s="53"/>
    </row>
    <row r="3515" spans="1:24" s="54" customFormat="1" x14ac:dyDescent="0.45">
      <c r="A3515" s="899"/>
      <c r="B3515" s="89" t="s">
        <v>24</v>
      </c>
      <c r="C3515" s="27">
        <v>52</v>
      </c>
      <c r="D3515" s="89" t="s">
        <v>76</v>
      </c>
      <c r="E3515" s="29" t="str">
        <f t="shared" si="121"/>
        <v>015218</v>
      </c>
      <c r="F3515" s="30" t="s">
        <v>36</v>
      </c>
      <c r="G3515" s="31" t="s">
        <v>78</v>
      </c>
      <c r="H3515" s="34" t="s">
        <v>5188</v>
      </c>
      <c r="I3515" s="31" t="s">
        <v>56</v>
      </c>
      <c r="J3515" s="242" t="s">
        <v>5203</v>
      </c>
      <c r="K3515" s="33"/>
      <c r="L3515" s="34"/>
      <c r="M3515" s="33" t="s">
        <v>56</v>
      </c>
      <c r="N3515" s="242" t="s">
        <v>5204</v>
      </c>
      <c r="O3515" s="33"/>
      <c r="P3515" s="34"/>
      <c r="Q3515" s="50"/>
      <c r="R3515" s="24"/>
      <c r="S3515" s="38"/>
      <c r="T3515" s="38"/>
      <c r="U3515" s="90"/>
      <c r="V3515" s="41">
        <f t="shared" si="125"/>
        <v>43</v>
      </c>
      <c r="W3515" s="52"/>
      <c r="X3515" s="53"/>
    </row>
    <row r="3516" spans="1:24" s="54" customFormat="1" x14ac:dyDescent="0.45">
      <c r="A3516" s="899"/>
      <c r="B3516" s="89" t="s">
        <v>24</v>
      </c>
      <c r="C3516" s="27">
        <v>52</v>
      </c>
      <c r="D3516" s="89" t="s">
        <v>76</v>
      </c>
      <c r="E3516" s="29" t="str">
        <f t="shared" si="121"/>
        <v>015218</v>
      </c>
      <c r="F3516" s="30" t="s">
        <v>36</v>
      </c>
      <c r="G3516" s="31" t="s">
        <v>78</v>
      </c>
      <c r="H3516" s="34" t="s">
        <v>5188</v>
      </c>
      <c r="I3516" s="55" t="s">
        <v>58</v>
      </c>
      <c r="J3516" s="34" t="s">
        <v>5205</v>
      </c>
      <c r="K3516" s="33"/>
      <c r="L3516" s="34"/>
      <c r="M3516" s="33"/>
      <c r="N3516" s="242"/>
      <c r="O3516" s="33"/>
      <c r="P3516" s="34"/>
      <c r="Q3516" s="50"/>
      <c r="R3516" s="24"/>
      <c r="S3516" s="38"/>
      <c r="T3516" s="38"/>
      <c r="U3516" s="90"/>
      <c r="V3516" s="41"/>
      <c r="W3516" s="52"/>
      <c r="X3516" s="53"/>
    </row>
    <row r="3517" spans="1:24" s="54" customFormat="1" x14ac:dyDescent="0.45">
      <c r="A3517" s="899"/>
      <c r="B3517" s="89" t="s">
        <v>24</v>
      </c>
      <c r="C3517" s="27">
        <v>52</v>
      </c>
      <c r="D3517" s="89" t="s">
        <v>76</v>
      </c>
      <c r="E3517" s="29" t="str">
        <f t="shared" si="121"/>
        <v>015218</v>
      </c>
      <c r="F3517" s="30" t="s">
        <v>36</v>
      </c>
      <c r="G3517" s="31" t="s">
        <v>78</v>
      </c>
      <c r="H3517" s="34" t="s">
        <v>5188</v>
      </c>
      <c r="I3517" s="55" t="s">
        <v>60</v>
      </c>
      <c r="J3517" s="34" t="s">
        <v>5206</v>
      </c>
      <c r="K3517" s="33"/>
      <c r="L3517" s="34"/>
      <c r="M3517" s="33"/>
      <c r="N3517" s="242"/>
      <c r="O3517" s="33"/>
      <c r="P3517" s="34"/>
      <c r="Q3517" s="50"/>
      <c r="R3517" s="24"/>
      <c r="S3517" s="38"/>
      <c r="T3517" s="38"/>
      <c r="U3517" s="90"/>
      <c r="V3517" s="41"/>
      <c r="W3517" s="52"/>
      <c r="X3517" s="53"/>
    </row>
    <row r="3518" spans="1:24" s="54" customFormat="1" x14ac:dyDescent="0.45">
      <c r="A3518" s="899"/>
      <c r="B3518" s="89" t="s">
        <v>24</v>
      </c>
      <c r="C3518" s="27">
        <v>52</v>
      </c>
      <c r="D3518" s="89" t="s">
        <v>76</v>
      </c>
      <c r="E3518" s="29" t="str">
        <f t="shared" ref="E3518:E3574" si="126">B3518&amp;C3518&amp;D3518</f>
        <v>015218</v>
      </c>
      <c r="F3518" s="30" t="s">
        <v>36</v>
      </c>
      <c r="G3518" s="31" t="s">
        <v>78</v>
      </c>
      <c r="H3518" s="34" t="s">
        <v>5188</v>
      </c>
      <c r="I3518" s="55" t="s">
        <v>62</v>
      </c>
      <c r="J3518" s="34" t="s">
        <v>5207</v>
      </c>
      <c r="K3518" s="33"/>
      <c r="L3518" s="34"/>
      <c r="M3518" s="33"/>
      <c r="N3518" s="242"/>
      <c r="O3518" s="33"/>
      <c r="P3518" s="34"/>
      <c r="Q3518" s="50"/>
      <c r="R3518" s="24"/>
      <c r="S3518" s="38"/>
      <c r="T3518" s="38"/>
      <c r="U3518" s="90"/>
      <c r="V3518" s="41"/>
      <c r="W3518" s="52"/>
      <c r="X3518" s="53"/>
    </row>
    <row r="3519" spans="1:24" s="54" customFormat="1" x14ac:dyDescent="0.45">
      <c r="A3519" s="899"/>
      <c r="B3519" s="89" t="s">
        <v>24</v>
      </c>
      <c r="C3519" s="27">
        <v>52</v>
      </c>
      <c r="D3519" s="89" t="s">
        <v>76</v>
      </c>
      <c r="E3519" s="29" t="str">
        <f t="shared" si="126"/>
        <v>015218</v>
      </c>
      <c r="F3519" s="30" t="s">
        <v>26</v>
      </c>
      <c r="G3519" s="47" t="s">
        <v>80</v>
      </c>
      <c r="H3519" s="48" t="s">
        <v>162</v>
      </c>
      <c r="I3519" s="49" t="s">
        <v>28</v>
      </c>
      <c r="J3519" s="48" t="s">
        <v>644</v>
      </c>
      <c r="K3519" s="49" t="s">
        <v>30</v>
      </c>
      <c r="L3519" s="48" t="s">
        <v>123</v>
      </c>
      <c r="M3519" s="49" t="s">
        <v>32</v>
      </c>
      <c r="N3519" s="48" t="s">
        <v>1358</v>
      </c>
      <c r="O3519" s="49" t="s">
        <v>33</v>
      </c>
      <c r="P3519" s="34" t="s">
        <v>1744</v>
      </c>
      <c r="Q3519" s="50" t="s">
        <v>34</v>
      </c>
      <c r="R3519" s="24"/>
      <c r="S3519" s="24" t="s">
        <v>35</v>
      </c>
      <c r="T3519" s="24"/>
      <c r="U3519" s="90"/>
      <c r="V3519" s="41">
        <f>LEN(H3519&amp;J3519&amp;L3519&amp;N3519&amp;P3519&amp;R3519)+5</f>
        <v>31</v>
      </c>
      <c r="W3519" s="52"/>
      <c r="X3519" s="53">
        <f>LEN(H3520&amp;J3520&amp;L3520&amp;N3520&amp;P3520&amp;R3520)+5</f>
        <v>46</v>
      </c>
    </row>
    <row r="3520" spans="1:24" s="54" customFormat="1" x14ac:dyDescent="0.45">
      <c r="A3520" s="899"/>
      <c r="B3520" s="114" t="s">
        <v>24</v>
      </c>
      <c r="C3520" s="81">
        <v>52</v>
      </c>
      <c r="D3520" s="114" t="s">
        <v>76</v>
      </c>
      <c r="E3520" s="83" t="str">
        <f t="shared" si="126"/>
        <v>015218</v>
      </c>
      <c r="F3520" s="84" t="s">
        <v>36</v>
      </c>
      <c r="G3520" s="115" t="s">
        <v>80</v>
      </c>
      <c r="H3520" s="85" t="s">
        <v>5208</v>
      </c>
      <c r="I3520" s="115" t="s">
        <v>24</v>
      </c>
      <c r="J3520" s="85" t="s">
        <v>5209</v>
      </c>
      <c r="K3520" s="46" t="s">
        <v>24</v>
      </c>
      <c r="L3520" s="85" t="s">
        <v>5185</v>
      </c>
      <c r="M3520" s="46" t="s">
        <v>24</v>
      </c>
      <c r="N3520" s="85" t="s">
        <v>5210</v>
      </c>
      <c r="O3520" s="46" t="s">
        <v>24</v>
      </c>
      <c r="P3520" s="85" t="s">
        <v>5211</v>
      </c>
      <c r="Q3520" s="143"/>
      <c r="R3520" s="145"/>
      <c r="S3520" s="87" t="s">
        <v>42</v>
      </c>
      <c r="T3520" s="87"/>
      <c r="U3520" s="136" t="s">
        <v>2610</v>
      </c>
      <c r="V3520" s="41">
        <f>LEN(H3520&amp;J3520&amp;L3520&amp;N3520&amp;P3520&amp;R3520)+5</f>
        <v>46</v>
      </c>
      <c r="W3520" s="52"/>
      <c r="X3520" s="53"/>
    </row>
    <row r="3521" spans="1:24" s="54" customFormat="1" x14ac:dyDescent="0.45">
      <c r="A3521" s="899"/>
      <c r="B3521" s="114" t="s">
        <v>24</v>
      </c>
      <c r="C3521" s="81">
        <v>52</v>
      </c>
      <c r="D3521" s="114" t="s">
        <v>76</v>
      </c>
      <c r="E3521" s="83" t="str">
        <f t="shared" si="126"/>
        <v>015218</v>
      </c>
      <c r="F3521" s="84" t="s">
        <v>36</v>
      </c>
      <c r="G3521" s="115" t="s">
        <v>80</v>
      </c>
      <c r="H3521" s="85" t="s">
        <v>5208</v>
      </c>
      <c r="I3521" s="115" t="s">
        <v>40</v>
      </c>
      <c r="J3521" s="85" t="s">
        <v>1817</v>
      </c>
      <c r="K3521" s="124" t="s">
        <v>40</v>
      </c>
      <c r="L3521" s="85" t="s">
        <v>4872</v>
      </c>
      <c r="M3521" s="46" t="s">
        <v>40</v>
      </c>
      <c r="N3521" s="85" t="s">
        <v>5212</v>
      </c>
      <c r="O3521" s="46" t="s">
        <v>40</v>
      </c>
      <c r="P3521" s="85" t="s">
        <v>2143</v>
      </c>
      <c r="Q3521" s="143"/>
      <c r="R3521" s="145"/>
      <c r="S3521" s="87"/>
      <c r="T3521" s="87"/>
      <c r="U3521" s="136"/>
      <c r="V3521" s="41"/>
      <c r="W3521" s="52"/>
      <c r="X3521" s="53"/>
    </row>
    <row r="3522" spans="1:24" s="54" customFormat="1" x14ac:dyDescent="0.45">
      <c r="A3522" s="899"/>
      <c r="B3522" s="114" t="s">
        <v>24</v>
      </c>
      <c r="C3522" s="81">
        <v>52</v>
      </c>
      <c r="D3522" s="114" t="s">
        <v>76</v>
      </c>
      <c r="E3522" s="83" t="str">
        <f t="shared" si="126"/>
        <v>015218</v>
      </c>
      <c r="F3522" s="84" t="s">
        <v>36</v>
      </c>
      <c r="G3522" s="115" t="s">
        <v>80</v>
      </c>
      <c r="H3522" s="85" t="s">
        <v>5208</v>
      </c>
      <c r="I3522" s="115"/>
      <c r="J3522" s="85"/>
      <c r="K3522" s="124" t="s">
        <v>43</v>
      </c>
      <c r="L3522" s="85" t="s">
        <v>5213</v>
      </c>
      <c r="M3522" s="46" t="s">
        <v>43</v>
      </c>
      <c r="N3522" s="85" t="s">
        <v>5214</v>
      </c>
      <c r="O3522" s="46"/>
      <c r="P3522" s="85"/>
      <c r="Q3522" s="143"/>
      <c r="R3522" s="145"/>
      <c r="S3522" s="87"/>
      <c r="T3522" s="87"/>
      <c r="U3522" s="136"/>
      <c r="V3522" s="41"/>
      <c r="W3522" s="52"/>
      <c r="X3522" s="53"/>
    </row>
    <row r="3523" spans="1:24" s="54" customFormat="1" x14ac:dyDescent="0.45">
      <c r="A3523" s="899"/>
      <c r="B3523" s="114" t="s">
        <v>24</v>
      </c>
      <c r="C3523" s="81">
        <v>52</v>
      </c>
      <c r="D3523" s="114" t="s">
        <v>76</v>
      </c>
      <c r="E3523" s="83" t="str">
        <f t="shared" si="126"/>
        <v>015218</v>
      </c>
      <c r="F3523" s="84" t="s">
        <v>36</v>
      </c>
      <c r="G3523" s="115" t="s">
        <v>80</v>
      </c>
      <c r="H3523" s="85" t="s">
        <v>5208</v>
      </c>
      <c r="I3523" s="115"/>
      <c r="J3523" s="85"/>
      <c r="K3523" s="124" t="s">
        <v>46</v>
      </c>
      <c r="L3523" s="85" t="s">
        <v>5215</v>
      </c>
      <c r="M3523" s="46"/>
      <c r="N3523" s="85"/>
      <c r="O3523" s="46"/>
      <c r="P3523" s="85"/>
      <c r="Q3523" s="143"/>
      <c r="R3523" s="145"/>
      <c r="S3523" s="87"/>
      <c r="T3523" s="87"/>
      <c r="U3523" s="136"/>
      <c r="V3523" s="41"/>
      <c r="W3523" s="52"/>
      <c r="X3523" s="53"/>
    </row>
    <row r="3524" spans="1:24" s="54" customFormat="1" x14ac:dyDescent="0.45">
      <c r="A3524" s="899"/>
      <c r="B3524" s="89" t="s">
        <v>24</v>
      </c>
      <c r="C3524" s="27">
        <v>52</v>
      </c>
      <c r="D3524" s="89" t="s">
        <v>76</v>
      </c>
      <c r="E3524" s="29" t="str">
        <f t="shared" si="126"/>
        <v>015218</v>
      </c>
      <c r="F3524" s="30" t="s">
        <v>26</v>
      </c>
      <c r="G3524" s="47" t="s">
        <v>82</v>
      </c>
      <c r="H3524" s="48" t="s">
        <v>162</v>
      </c>
      <c r="I3524" s="49" t="s">
        <v>28</v>
      </c>
      <c r="J3524" s="48" t="s">
        <v>282</v>
      </c>
      <c r="K3524" s="49" t="s">
        <v>30</v>
      </c>
      <c r="L3524" s="48" t="s">
        <v>1357</v>
      </c>
      <c r="M3524" s="49" t="s">
        <v>32</v>
      </c>
      <c r="N3524" s="48"/>
      <c r="O3524" s="49" t="s">
        <v>33</v>
      </c>
      <c r="P3524" s="48"/>
      <c r="Q3524" s="50" t="s">
        <v>34</v>
      </c>
      <c r="R3524" s="24"/>
      <c r="S3524" s="24" t="s">
        <v>35</v>
      </c>
      <c r="T3524" s="38"/>
      <c r="U3524" s="90"/>
      <c r="V3524" s="41">
        <f>LEN(H3524&amp;J3524&amp;L3524&amp;N3524&amp;P3524&amp;R3524)+5</f>
        <v>24</v>
      </c>
      <c r="W3524" s="52"/>
      <c r="X3524" s="53">
        <f>LEN(H3525&amp;J3525&amp;L3525&amp;N3525&amp;P3525&amp;R3525)+5</f>
        <v>21</v>
      </c>
    </row>
    <row r="3525" spans="1:24" s="54" customFormat="1" x14ac:dyDescent="0.45">
      <c r="A3525" s="899"/>
      <c r="B3525" s="114" t="s">
        <v>24</v>
      </c>
      <c r="C3525" s="81">
        <v>52</v>
      </c>
      <c r="D3525" s="114" t="s">
        <v>76</v>
      </c>
      <c r="E3525" s="83" t="str">
        <f t="shared" si="126"/>
        <v>015218</v>
      </c>
      <c r="F3525" s="84" t="s">
        <v>36</v>
      </c>
      <c r="G3525" s="115" t="s">
        <v>82</v>
      </c>
      <c r="H3525" s="85" t="s">
        <v>5216</v>
      </c>
      <c r="I3525" s="115" t="s">
        <v>24</v>
      </c>
      <c r="J3525" s="85" t="s">
        <v>5148</v>
      </c>
      <c r="K3525" s="115" t="s">
        <v>24</v>
      </c>
      <c r="L3525" s="85" t="s">
        <v>5217</v>
      </c>
      <c r="M3525" s="46"/>
      <c r="N3525" s="85"/>
      <c r="O3525" s="46"/>
      <c r="P3525" s="85"/>
      <c r="Q3525" s="143"/>
      <c r="R3525" s="145"/>
      <c r="S3525" s="87" t="s">
        <v>42</v>
      </c>
      <c r="T3525" s="38"/>
      <c r="U3525" s="90"/>
      <c r="V3525" s="41">
        <f>LEN(H3525&amp;J3525&amp;L3525&amp;N3525&amp;P3525&amp;R3525)+5</f>
        <v>21</v>
      </c>
      <c r="W3525" s="52"/>
      <c r="X3525" s="53"/>
    </row>
    <row r="3526" spans="1:24" s="54" customFormat="1" x14ac:dyDescent="0.45">
      <c r="A3526" s="899"/>
      <c r="B3526" s="114" t="s">
        <v>24</v>
      </c>
      <c r="C3526" s="81">
        <v>52</v>
      </c>
      <c r="D3526" s="114" t="s">
        <v>76</v>
      </c>
      <c r="E3526" s="83" t="str">
        <f t="shared" si="126"/>
        <v>015218</v>
      </c>
      <c r="F3526" s="84" t="s">
        <v>36</v>
      </c>
      <c r="G3526" s="115" t="s">
        <v>82</v>
      </c>
      <c r="H3526" s="85" t="s">
        <v>5216</v>
      </c>
      <c r="I3526" s="115" t="s">
        <v>40</v>
      </c>
      <c r="J3526" s="85" t="s">
        <v>5218</v>
      </c>
      <c r="K3526" s="115" t="s">
        <v>40</v>
      </c>
      <c r="L3526" s="85" t="s">
        <v>5219</v>
      </c>
      <c r="M3526" s="46"/>
      <c r="N3526" s="85"/>
      <c r="O3526" s="46"/>
      <c r="P3526" s="85"/>
      <c r="Q3526" s="143"/>
      <c r="R3526" s="145"/>
      <c r="S3526" s="87"/>
      <c r="T3526" s="87"/>
      <c r="U3526" s="136"/>
      <c r="V3526" s="41">
        <f>LEN(H3526&amp;J3526&amp;L3526&amp;N3526&amp;P3526&amp;R3526)+5</f>
        <v>23</v>
      </c>
      <c r="W3526" s="52"/>
      <c r="X3526" s="53"/>
    </row>
    <row r="3527" spans="1:24" s="54" customFormat="1" x14ac:dyDescent="0.45">
      <c r="A3527" s="899"/>
      <c r="B3527" s="89" t="s">
        <v>24</v>
      </c>
      <c r="C3527" s="27">
        <v>52</v>
      </c>
      <c r="D3527" s="89" t="s">
        <v>76</v>
      </c>
      <c r="E3527" s="29" t="str">
        <f t="shared" si="126"/>
        <v>015218</v>
      </c>
      <c r="F3527" s="30" t="s">
        <v>26</v>
      </c>
      <c r="G3527" s="47" t="s">
        <v>84</v>
      </c>
      <c r="H3527" s="48" t="s">
        <v>162</v>
      </c>
      <c r="I3527" s="49" t="s">
        <v>28</v>
      </c>
      <c r="J3527" s="48" t="s">
        <v>5220</v>
      </c>
      <c r="K3527" s="49" t="s">
        <v>30</v>
      </c>
      <c r="L3527" s="48" t="s">
        <v>1744</v>
      </c>
      <c r="M3527" s="49" t="s">
        <v>32</v>
      </c>
      <c r="N3527" s="48"/>
      <c r="O3527" s="49" t="s">
        <v>33</v>
      </c>
      <c r="P3527" s="48"/>
      <c r="Q3527" s="50" t="s">
        <v>34</v>
      </c>
      <c r="R3527" s="24"/>
      <c r="S3527" s="24" t="s">
        <v>35</v>
      </c>
      <c r="T3527" s="38"/>
      <c r="U3527" s="90"/>
      <c r="V3527" s="41">
        <f>LEN(H3527&amp;J3527&amp;L3527&amp;N3527&amp;P3527&amp;R3527)+5</f>
        <v>27</v>
      </c>
      <c r="W3527" s="52"/>
      <c r="X3527" s="53">
        <f>LEN(H3528&amp;J3528&amp;L3528&amp;N3528&amp;P3528&amp;R3528)+5</f>
        <v>42</v>
      </c>
    </row>
    <row r="3528" spans="1:24" s="54" customFormat="1" x14ac:dyDescent="0.45">
      <c r="A3528" s="899"/>
      <c r="B3528" s="114" t="s">
        <v>24</v>
      </c>
      <c r="C3528" s="81">
        <v>52</v>
      </c>
      <c r="D3528" s="114" t="s">
        <v>76</v>
      </c>
      <c r="E3528" s="83" t="str">
        <f t="shared" si="126"/>
        <v>015218</v>
      </c>
      <c r="F3528" s="84" t="s">
        <v>36</v>
      </c>
      <c r="G3528" s="115" t="s">
        <v>84</v>
      </c>
      <c r="H3528" s="85" t="s">
        <v>5221</v>
      </c>
      <c r="I3528" s="115" t="s">
        <v>24</v>
      </c>
      <c r="J3528" s="85" t="s">
        <v>2416</v>
      </c>
      <c r="K3528" s="46" t="s">
        <v>24</v>
      </c>
      <c r="L3528" s="85" t="s">
        <v>5222</v>
      </c>
      <c r="M3528" s="46"/>
      <c r="N3528" s="85"/>
      <c r="O3528" s="46"/>
      <c r="P3528" s="85"/>
      <c r="Q3528" s="143"/>
      <c r="R3528" s="145"/>
      <c r="S3528" s="87" t="s">
        <v>42</v>
      </c>
      <c r="T3528" s="87"/>
      <c r="U3528" s="136"/>
      <c r="V3528" s="41">
        <f>LEN(H3528&amp;J3528&amp;L3528&amp;N3528&amp;P3528&amp;R3528)+5</f>
        <v>42</v>
      </c>
      <c r="W3528" s="52"/>
      <c r="X3528" s="53"/>
    </row>
    <row r="3529" spans="1:24" s="54" customFormat="1" x14ac:dyDescent="0.45">
      <c r="A3529" s="899"/>
      <c r="B3529" s="114" t="s">
        <v>24</v>
      </c>
      <c r="C3529" s="81">
        <v>52</v>
      </c>
      <c r="D3529" s="114" t="s">
        <v>76</v>
      </c>
      <c r="E3529" s="83" t="str">
        <f t="shared" si="126"/>
        <v>015218</v>
      </c>
      <c r="F3529" s="84" t="s">
        <v>36</v>
      </c>
      <c r="G3529" s="115" t="s">
        <v>84</v>
      </c>
      <c r="H3529" s="85" t="s">
        <v>5221</v>
      </c>
      <c r="I3529" s="115"/>
      <c r="J3529" s="85"/>
      <c r="K3529" s="124" t="s">
        <v>40</v>
      </c>
      <c r="L3529" s="85" t="s">
        <v>5223</v>
      </c>
      <c r="M3529" s="46"/>
      <c r="N3529" s="85"/>
      <c r="O3529" s="46"/>
      <c r="P3529" s="85"/>
      <c r="Q3529" s="143"/>
      <c r="R3529" s="145"/>
      <c r="S3529" s="87"/>
      <c r="T3529" s="87"/>
      <c r="U3529" s="136"/>
      <c r="V3529" s="41"/>
      <c r="W3529" s="52"/>
      <c r="X3529" s="53"/>
    </row>
    <row r="3530" spans="1:24" s="54" customFormat="1" x14ac:dyDescent="0.45">
      <c r="A3530" s="899"/>
      <c r="B3530" s="89" t="s">
        <v>24</v>
      </c>
      <c r="C3530" s="27">
        <v>52</v>
      </c>
      <c r="D3530" s="89" t="s">
        <v>76</v>
      </c>
      <c r="E3530" s="29" t="str">
        <f t="shared" si="126"/>
        <v>015218</v>
      </c>
      <c r="F3530" s="30" t="s">
        <v>26</v>
      </c>
      <c r="G3530" s="47" t="s">
        <v>86</v>
      </c>
      <c r="H3530" s="48" t="s">
        <v>162</v>
      </c>
      <c r="I3530" s="49" t="s">
        <v>28</v>
      </c>
      <c r="J3530" s="48" t="s">
        <v>644</v>
      </c>
      <c r="K3530" s="49" t="s">
        <v>30</v>
      </c>
      <c r="L3530" s="48" t="s">
        <v>1358</v>
      </c>
      <c r="M3530" s="49" t="s">
        <v>32</v>
      </c>
      <c r="N3530" s="48" t="s">
        <v>282</v>
      </c>
      <c r="O3530" s="49" t="s">
        <v>33</v>
      </c>
      <c r="P3530" s="48"/>
      <c r="Q3530" s="50" t="s">
        <v>34</v>
      </c>
      <c r="R3530" s="24"/>
      <c r="S3530" s="24" t="s">
        <v>35</v>
      </c>
      <c r="T3530" s="38"/>
      <c r="U3530" s="90"/>
      <c r="V3530" s="41">
        <f t="shared" ref="V3530:V3537" si="127">LEN(H3530&amp;J3530&amp;L3530&amp;N3530&amp;P3530&amp;R3530)+5</f>
        <v>25</v>
      </c>
      <c r="W3530" s="52"/>
      <c r="X3530" s="53">
        <f>LEN(H3531&amp;J3531&amp;L3531&amp;N3531&amp;P3531&amp;R3531)+5</f>
        <v>32</v>
      </c>
    </row>
    <row r="3531" spans="1:24" s="54" customFormat="1" x14ac:dyDescent="0.45">
      <c r="A3531" s="899"/>
      <c r="B3531" s="114" t="s">
        <v>24</v>
      </c>
      <c r="C3531" s="81">
        <v>52</v>
      </c>
      <c r="D3531" s="114" t="s">
        <v>76</v>
      </c>
      <c r="E3531" s="83" t="str">
        <f t="shared" si="126"/>
        <v>015218</v>
      </c>
      <c r="F3531" s="84" t="s">
        <v>36</v>
      </c>
      <c r="G3531" s="115" t="s">
        <v>86</v>
      </c>
      <c r="H3531" s="85" t="s">
        <v>5224</v>
      </c>
      <c r="I3531" s="115" t="s">
        <v>24</v>
      </c>
      <c r="J3531" s="85" t="s">
        <v>5225</v>
      </c>
      <c r="K3531" s="115" t="s">
        <v>24</v>
      </c>
      <c r="L3531" s="85" t="s">
        <v>5146</v>
      </c>
      <c r="M3531" s="115" t="s">
        <v>24</v>
      </c>
      <c r="N3531" s="85" t="s">
        <v>5120</v>
      </c>
      <c r="O3531" s="46"/>
      <c r="P3531" s="85"/>
      <c r="Q3531" s="143"/>
      <c r="R3531" s="145"/>
      <c r="S3531" s="87" t="s">
        <v>42</v>
      </c>
      <c r="T3531" s="87"/>
      <c r="U3531" s="136"/>
      <c r="V3531" s="41">
        <f t="shared" si="127"/>
        <v>32</v>
      </c>
      <c r="W3531" s="52"/>
      <c r="X3531" s="53"/>
    </row>
    <row r="3532" spans="1:24" s="54" customFormat="1" x14ac:dyDescent="0.45">
      <c r="A3532" s="899"/>
      <c r="B3532" s="114" t="s">
        <v>24</v>
      </c>
      <c r="C3532" s="81">
        <v>52</v>
      </c>
      <c r="D3532" s="114" t="s">
        <v>76</v>
      </c>
      <c r="E3532" s="83" t="str">
        <f t="shared" si="126"/>
        <v>015218</v>
      </c>
      <c r="F3532" s="84" t="s">
        <v>36</v>
      </c>
      <c r="G3532" s="115" t="s">
        <v>86</v>
      </c>
      <c r="H3532" s="85" t="s">
        <v>5224</v>
      </c>
      <c r="I3532" s="124" t="s">
        <v>40</v>
      </c>
      <c r="J3532" s="85" t="s">
        <v>336</v>
      </c>
      <c r="K3532" s="115" t="s">
        <v>40</v>
      </c>
      <c r="L3532" s="85" t="s">
        <v>2464</v>
      </c>
      <c r="M3532" s="115" t="s">
        <v>40</v>
      </c>
      <c r="N3532" s="85" t="s">
        <v>5226</v>
      </c>
      <c r="O3532" s="46"/>
      <c r="P3532" s="85"/>
      <c r="Q3532" s="143"/>
      <c r="R3532" s="145"/>
      <c r="S3532" s="87"/>
      <c r="T3532" s="87"/>
      <c r="U3532" s="136"/>
      <c r="V3532" s="41">
        <f t="shared" si="127"/>
        <v>30</v>
      </c>
      <c r="W3532" s="52"/>
      <c r="X3532" s="53"/>
    </row>
    <row r="3533" spans="1:24" s="54" customFormat="1" x14ac:dyDescent="0.45">
      <c r="A3533" s="899"/>
      <c r="B3533" s="114" t="s">
        <v>24</v>
      </c>
      <c r="C3533" s="81">
        <v>52</v>
      </c>
      <c r="D3533" s="114" t="s">
        <v>76</v>
      </c>
      <c r="E3533" s="83" t="str">
        <f t="shared" si="126"/>
        <v>015218</v>
      </c>
      <c r="F3533" s="84" t="s">
        <v>36</v>
      </c>
      <c r="G3533" s="115" t="s">
        <v>86</v>
      </c>
      <c r="H3533" s="85" t="s">
        <v>5224</v>
      </c>
      <c r="I3533" s="115"/>
      <c r="J3533" s="85"/>
      <c r="K3533" s="115"/>
      <c r="L3533" s="85"/>
      <c r="M3533" s="124" t="s">
        <v>43</v>
      </c>
      <c r="N3533" s="85" t="s">
        <v>5227</v>
      </c>
      <c r="O3533" s="46"/>
      <c r="P3533" s="85"/>
      <c r="Q3533" s="143"/>
      <c r="R3533" s="145"/>
      <c r="S3533" s="87"/>
      <c r="T3533" s="87"/>
      <c r="U3533" s="136"/>
      <c r="V3533" s="41"/>
      <c r="W3533" s="52"/>
      <c r="X3533" s="53"/>
    </row>
    <row r="3534" spans="1:24" s="54" customFormat="1" x14ac:dyDescent="0.45">
      <c r="A3534" s="899"/>
      <c r="B3534" s="89" t="s">
        <v>24</v>
      </c>
      <c r="C3534" s="27">
        <v>52</v>
      </c>
      <c r="D3534" s="89" t="s">
        <v>76</v>
      </c>
      <c r="E3534" s="29" t="str">
        <f t="shared" si="126"/>
        <v>015218</v>
      </c>
      <c r="F3534" s="30" t="s">
        <v>26</v>
      </c>
      <c r="G3534" s="47" t="s">
        <v>25</v>
      </c>
      <c r="H3534" s="48" t="s">
        <v>162</v>
      </c>
      <c r="I3534" s="49" t="s">
        <v>28</v>
      </c>
      <c r="J3534" s="48" t="s">
        <v>644</v>
      </c>
      <c r="K3534" s="49" t="s">
        <v>30</v>
      </c>
      <c r="L3534" s="48" t="s">
        <v>1358</v>
      </c>
      <c r="M3534" s="49" t="s">
        <v>32</v>
      </c>
      <c r="N3534" s="48" t="s">
        <v>282</v>
      </c>
      <c r="O3534" s="49" t="s">
        <v>33</v>
      </c>
      <c r="P3534" s="48" t="s">
        <v>123</v>
      </c>
      <c r="Q3534" s="50" t="s">
        <v>34</v>
      </c>
      <c r="R3534" s="24"/>
      <c r="S3534" s="24" t="s">
        <v>35</v>
      </c>
      <c r="T3534" s="38"/>
      <c r="U3534" s="90"/>
      <c r="V3534" s="41">
        <f t="shared" si="127"/>
        <v>29</v>
      </c>
      <c r="W3534" s="52"/>
      <c r="X3534" s="53">
        <f>LEN(H3535&amp;J3535&amp;L3535&amp;N3535&amp;P3535&amp;R3535)+5</f>
        <v>41</v>
      </c>
    </row>
    <row r="3535" spans="1:24" s="54" customFormat="1" x14ac:dyDescent="0.45">
      <c r="A3535" s="899"/>
      <c r="B3535" s="89" t="s">
        <v>24</v>
      </c>
      <c r="C3535" s="27">
        <v>52</v>
      </c>
      <c r="D3535" s="89" t="s">
        <v>76</v>
      </c>
      <c r="E3535" s="29" t="str">
        <f t="shared" si="126"/>
        <v>015218</v>
      </c>
      <c r="F3535" s="30" t="s">
        <v>36</v>
      </c>
      <c r="G3535" s="31" t="s">
        <v>25</v>
      </c>
      <c r="H3535" s="34" t="s">
        <v>5228</v>
      </c>
      <c r="I3535" s="31" t="s">
        <v>24</v>
      </c>
      <c r="J3535" s="34" t="s">
        <v>2968</v>
      </c>
      <c r="K3535" s="33" t="s">
        <v>24</v>
      </c>
      <c r="L3535" s="34" t="s">
        <v>5229</v>
      </c>
      <c r="M3535" s="33" t="s">
        <v>24</v>
      </c>
      <c r="N3535" s="34" t="s">
        <v>5230</v>
      </c>
      <c r="O3535" s="55" t="s">
        <v>24</v>
      </c>
      <c r="P3535" s="34" t="s">
        <v>4313</v>
      </c>
      <c r="Q3535" s="50"/>
      <c r="R3535" s="24"/>
      <c r="S3535" s="38" t="s">
        <v>1827</v>
      </c>
      <c r="T3535" s="38"/>
      <c r="U3535" s="90"/>
      <c r="V3535" s="41">
        <f t="shared" si="127"/>
        <v>41</v>
      </c>
      <c r="W3535" s="52"/>
      <c r="X3535" s="53"/>
    </row>
    <row r="3536" spans="1:24" s="54" customFormat="1" x14ac:dyDescent="0.45">
      <c r="A3536" s="899"/>
      <c r="B3536" s="114" t="s">
        <v>24</v>
      </c>
      <c r="C3536" s="81">
        <v>52</v>
      </c>
      <c r="D3536" s="114" t="s">
        <v>76</v>
      </c>
      <c r="E3536" s="83" t="str">
        <f t="shared" si="126"/>
        <v>015218</v>
      </c>
      <c r="F3536" s="84" t="s">
        <v>36</v>
      </c>
      <c r="G3536" s="115" t="s">
        <v>25</v>
      </c>
      <c r="H3536" s="34" t="s">
        <v>5228</v>
      </c>
      <c r="I3536" s="115" t="s">
        <v>40</v>
      </c>
      <c r="J3536" s="85" t="s">
        <v>5231</v>
      </c>
      <c r="K3536" s="124" t="s">
        <v>40</v>
      </c>
      <c r="L3536" s="85" t="s">
        <v>5012</v>
      </c>
      <c r="M3536" s="46" t="s">
        <v>40</v>
      </c>
      <c r="N3536" s="85" t="s">
        <v>5120</v>
      </c>
      <c r="O3536" s="124" t="s">
        <v>40</v>
      </c>
      <c r="P3536" s="85" t="s">
        <v>5232</v>
      </c>
      <c r="Q3536" s="143"/>
      <c r="R3536" s="145"/>
      <c r="S3536" s="87" t="s">
        <v>2829</v>
      </c>
      <c r="T3536" s="87"/>
      <c r="U3536" s="136"/>
      <c r="V3536" s="41">
        <f t="shared" si="127"/>
        <v>37</v>
      </c>
      <c r="W3536" s="52"/>
      <c r="X3536" s="53"/>
    </row>
    <row r="3537" spans="1:24" s="54" customFormat="1" x14ac:dyDescent="0.45">
      <c r="A3537" s="899"/>
      <c r="B3537" s="114" t="s">
        <v>24</v>
      </c>
      <c r="C3537" s="81">
        <v>52</v>
      </c>
      <c r="D3537" s="114" t="s">
        <v>76</v>
      </c>
      <c r="E3537" s="83" t="str">
        <f t="shared" si="126"/>
        <v>015218</v>
      </c>
      <c r="F3537" s="84" t="s">
        <v>36</v>
      </c>
      <c r="G3537" s="115" t="s">
        <v>25</v>
      </c>
      <c r="H3537" s="34" t="s">
        <v>5228</v>
      </c>
      <c r="I3537" s="124" t="s">
        <v>43</v>
      </c>
      <c r="J3537" s="85" t="s">
        <v>3117</v>
      </c>
      <c r="K3537" s="124" t="s">
        <v>43</v>
      </c>
      <c r="L3537" s="85" t="s">
        <v>5096</v>
      </c>
      <c r="M3537" s="124" t="s">
        <v>43</v>
      </c>
      <c r="N3537" s="85" t="s">
        <v>3185</v>
      </c>
      <c r="O3537" s="46"/>
      <c r="P3537" s="85"/>
      <c r="Q3537" s="143"/>
      <c r="R3537" s="145"/>
      <c r="S3537" s="87"/>
      <c r="T3537" s="87"/>
      <c r="U3537" s="136"/>
      <c r="V3537" s="41">
        <f t="shared" si="127"/>
        <v>23</v>
      </c>
      <c r="W3537" s="52"/>
      <c r="X3537" s="53"/>
    </row>
    <row r="3538" spans="1:24" s="54" customFormat="1" x14ac:dyDescent="0.45">
      <c r="A3538" s="899"/>
      <c r="B3538" s="114" t="s">
        <v>24</v>
      </c>
      <c r="C3538" s="81">
        <v>52</v>
      </c>
      <c r="D3538" s="114" t="s">
        <v>76</v>
      </c>
      <c r="E3538" s="83" t="str">
        <f t="shared" si="126"/>
        <v>015218</v>
      </c>
      <c r="F3538" s="84" t="s">
        <v>36</v>
      </c>
      <c r="G3538" s="115" t="s">
        <v>25</v>
      </c>
      <c r="H3538" s="34" t="s">
        <v>5228</v>
      </c>
      <c r="I3538" s="124" t="s">
        <v>46</v>
      </c>
      <c r="J3538" s="85" t="s">
        <v>5233</v>
      </c>
      <c r="K3538" s="124"/>
      <c r="L3538" s="85"/>
      <c r="M3538" s="124" t="s">
        <v>46</v>
      </c>
      <c r="N3538" s="85" t="s">
        <v>5234</v>
      </c>
      <c r="O3538" s="46"/>
      <c r="P3538" s="85"/>
      <c r="Q3538" s="143"/>
      <c r="R3538" s="145"/>
      <c r="S3538" s="87"/>
      <c r="T3538" s="87"/>
      <c r="U3538" s="136"/>
      <c r="V3538" s="41"/>
      <c r="W3538" s="52"/>
      <c r="X3538" s="53"/>
    </row>
    <row r="3539" spans="1:24" s="54" customFormat="1" x14ac:dyDescent="0.45">
      <c r="A3539" s="899"/>
      <c r="B3539" s="89" t="s">
        <v>24</v>
      </c>
      <c r="C3539" s="27">
        <v>52</v>
      </c>
      <c r="D3539" s="89" t="s">
        <v>76</v>
      </c>
      <c r="E3539" s="29" t="str">
        <f t="shared" si="126"/>
        <v>015218</v>
      </c>
      <c r="F3539" s="30" t="s">
        <v>26</v>
      </c>
      <c r="G3539" s="47" t="s">
        <v>89</v>
      </c>
      <c r="H3539" s="48" t="s">
        <v>162</v>
      </c>
      <c r="I3539" s="49" t="s">
        <v>28</v>
      </c>
      <c r="J3539" s="48" t="s">
        <v>1358</v>
      </c>
      <c r="K3539" s="49" t="s">
        <v>30</v>
      </c>
      <c r="L3539" s="48" t="s">
        <v>123</v>
      </c>
      <c r="M3539" s="49" t="s">
        <v>32</v>
      </c>
      <c r="N3539" s="48" t="s">
        <v>162</v>
      </c>
      <c r="O3539" s="49" t="s">
        <v>33</v>
      </c>
      <c r="P3539" s="48"/>
      <c r="Q3539" s="50" t="s">
        <v>34</v>
      </c>
      <c r="R3539" s="24"/>
      <c r="S3539" s="24" t="s">
        <v>35</v>
      </c>
      <c r="T3539" s="38"/>
      <c r="U3539" s="90"/>
      <c r="V3539" s="41">
        <f>LEN(H3539&amp;J3539&amp;L3539&amp;N3539&amp;P3539&amp;R3539)+5</f>
        <v>29</v>
      </c>
      <c r="W3539" s="52"/>
      <c r="X3539" s="53">
        <f>LEN(H3540&amp;J3540&amp;L3540&amp;N3540&amp;P3540&amp;R3540)+5</f>
        <v>31</v>
      </c>
    </row>
    <row r="3540" spans="1:24" s="54" customFormat="1" x14ac:dyDescent="0.45">
      <c r="A3540" s="899"/>
      <c r="B3540" s="89" t="s">
        <v>24</v>
      </c>
      <c r="C3540" s="27">
        <v>52</v>
      </c>
      <c r="D3540" s="89" t="s">
        <v>76</v>
      </c>
      <c r="E3540" s="29" t="str">
        <f t="shared" si="126"/>
        <v>015218</v>
      </c>
      <c r="F3540" s="30" t="s">
        <v>36</v>
      </c>
      <c r="G3540" s="31" t="s">
        <v>89</v>
      </c>
      <c r="H3540" s="34" t="s">
        <v>2001</v>
      </c>
      <c r="I3540" s="31" t="s">
        <v>24</v>
      </c>
      <c r="J3540" s="34" t="s">
        <v>3372</v>
      </c>
      <c r="K3540" s="31" t="s">
        <v>24</v>
      </c>
      <c r="L3540" s="34" t="s">
        <v>5018</v>
      </c>
      <c r="M3540" s="55" t="s">
        <v>24</v>
      </c>
      <c r="N3540" s="34" t="s">
        <v>3386</v>
      </c>
      <c r="O3540" s="33"/>
      <c r="P3540" s="34"/>
      <c r="Q3540" s="50"/>
      <c r="R3540" s="24"/>
      <c r="S3540" s="38" t="s">
        <v>42</v>
      </c>
      <c r="T3540" s="38"/>
      <c r="U3540" s="90"/>
      <c r="V3540" s="41">
        <f>LEN(H3540&amp;J3540&amp;L3540&amp;N3540&amp;P3540&amp;R3540)+5</f>
        <v>31</v>
      </c>
      <c r="W3540" s="52"/>
      <c r="X3540" s="53"/>
    </row>
    <row r="3541" spans="1:24" s="54" customFormat="1" x14ac:dyDescent="0.45">
      <c r="A3541" s="899"/>
      <c r="B3541" s="114" t="s">
        <v>24</v>
      </c>
      <c r="C3541" s="81">
        <v>52</v>
      </c>
      <c r="D3541" s="114" t="s">
        <v>76</v>
      </c>
      <c r="E3541" s="83" t="str">
        <f t="shared" si="126"/>
        <v>015218</v>
      </c>
      <c r="F3541" s="84" t="s">
        <v>36</v>
      </c>
      <c r="G3541" s="115" t="s">
        <v>89</v>
      </c>
      <c r="H3541" s="85" t="s">
        <v>2001</v>
      </c>
      <c r="I3541" s="115" t="s">
        <v>40</v>
      </c>
      <c r="J3541" s="85" t="s">
        <v>5235</v>
      </c>
      <c r="K3541" s="115" t="s">
        <v>40</v>
      </c>
      <c r="L3541" s="85" t="s">
        <v>5236</v>
      </c>
      <c r="M3541" s="124" t="s">
        <v>40</v>
      </c>
      <c r="N3541" s="85" t="s">
        <v>2903</v>
      </c>
      <c r="O3541" s="46"/>
      <c r="P3541" s="85"/>
      <c r="Q3541" s="143"/>
      <c r="R3541" s="145"/>
      <c r="S3541" s="87"/>
      <c r="T3541" s="87"/>
      <c r="U3541" s="136"/>
      <c r="V3541" s="41">
        <f>LEN(H3541&amp;J3541&amp;L3541&amp;N3541&amp;P3541&amp;R3541)+5</f>
        <v>34</v>
      </c>
      <c r="W3541" s="52"/>
      <c r="X3541" s="53"/>
    </row>
    <row r="3542" spans="1:24" s="54" customFormat="1" x14ac:dyDescent="0.45">
      <c r="A3542" s="899"/>
      <c r="B3542" s="114" t="s">
        <v>24</v>
      </c>
      <c r="C3542" s="81">
        <v>52</v>
      </c>
      <c r="D3542" s="114" t="s">
        <v>76</v>
      </c>
      <c r="E3542" s="83" t="str">
        <f t="shared" si="126"/>
        <v>015218</v>
      </c>
      <c r="F3542" s="84" t="s">
        <v>36</v>
      </c>
      <c r="G3542" s="115" t="s">
        <v>89</v>
      </c>
      <c r="H3542" s="85" t="s">
        <v>2001</v>
      </c>
      <c r="I3542" s="115" t="s">
        <v>43</v>
      </c>
      <c r="J3542" s="85" t="s">
        <v>5022</v>
      </c>
      <c r="K3542" s="115"/>
      <c r="L3542" s="85"/>
      <c r="M3542" s="46"/>
      <c r="N3542" s="85"/>
      <c r="O3542" s="46"/>
      <c r="P3542" s="85"/>
      <c r="Q3542" s="143"/>
      <c r="R3542" s="145"/>
      <c r="S3542" s="87"/>
      <c r="T3542" s="87"/>
      <c r="U3542" s="136"/>
      <c r="V3542" s="41">
        <f>LEN(H3542&amp;J3542&amp;L3542&amp;N3542&amp;P3542&amp;R3542)+5</f>
        <v>14</v>
      </c>
      <c r="W3542" s="52"/>
      <c r="X3542" s="53"/>
    </row>
    <row r="3543" spans="1:24" s="54" customFormat="1" x14ac:dyDescent="0.45">
      <c r="A3543" s="899"/>
      <c r="B3543" s="114" t="s">
        <v>24</v>
      </c>
      <c r="C3543" s="81">
        <v>52</v>
      </c>
      <c r="D3543" s="114" t="s">
        <v>76</v>
      </c>
      <c r="E3543" s="83" t="str">
        <f t="shared" si="126"/>
        <v>015218</v>
      </c>
      <c r="F3543" s="84" t="s">
        <v>36</v>
      </c>
      <c r="G3543" s="115" t="s">
        <v>89</v>
      </c>
      <c r="H3543" s="85" t="s">
        <v>2001</v>
      </c>
      <c r="I3543" s="115" t="s">
        <v>46</v>
      </c>
      <c r="J3543" s="85" t="s">
        <v>3366</v>
      </c>
      <c r="K3543" s="115"/>
      <c r="L3543" s="85"/>
      <c r="M3543" s="46"/>
      <c r="N3543" s="85"/>
      <c r="O3543" s="46"/>
      <c r="P3543" s="85"/>
      <c r="Q3543" s="143"/>
      <c r="R3543" s="145"/>
      <c r="S3543" s="87"/>
      <c r="T3543" s="87"/>
      <c r="U3543" s="136"/>
      <c r="V3543" s="41"/>
      <c r="W3543" s="52"/>
      <c r="X3543" s="53"/>
    </row>
    <row r="3544" spans="1:24" s="54" customFormat="1" x14ac:dyDescent="0.45">
      <c r="A3544" s="899"/>
      <c r="B3544" s="89" t="s">
        <v>24</v>
      </c>
      <c r="C3544" s="27">
        <v>52</v>
      </c>
      <c r="D3544" s="89" t="s">
        <v>76</v>
      </c>
      <c r="E3544" s="29" t="str">
        <f t="shared" si="126"/>
        <v>015218</v>
      </c>
      <c r="F3544" s="30" t="s">
        <v>26</v>
      </c>
      <c r="G3544" s="47" t="s">
        <v>91</v>
      </c>
      <c r="H3544" s="48" t="s">
        <v>162</v>
      </c>
      <c r="I3544" s="49" t="s">
        <v>28</v>
      </c>
      <c r="J3544" s="48" t="s">
        <v>1358</v>
      </c>
      <c r="K3544" s="49" t="s">
        <v>30</v>
      </c>
      <c r="L3544" s="48" t="s">
        <v>1358</v>
      </c>
      <c r="M3544" s="49" t="s">
        <v>32</v>
      </c>
      <c r="N3544" s="48" t="s">
        <v>5237</v>
      </c>
      <c r="O3544" s="49" t="s">
        <v>33</v>
      </c>
      <c r="P3544" s="48" t="s">
        <v>282</v>
      </c>
      <c r="Q3544" s="50" t="s">
        <v>34</v>
      </c>
      <c r="R3544" s="24"/>
      <c r="S3544" s="24" t="s">
        <v>35</v>
      </c>
      <c r="T3544" s="38"/>
      <c r="U3544" s="90"/>
      <c r="V3544" s="41">
        <f>LEN(H3544&amp;J3544&amp;L3544&amp;N3544&amp;P3544&amp;R3544)+5</f>
        <v>37</v>
      </c>
      <c r="W3544" s="52"/>
      <c r="X3544" s="53">
        <f>LEN(H3545&amp;J3545&amp;L3545&amp;N3545&amp;P3545&amp;R3545)+5</f>
        <v>53</v>
      </c>
    </row>
    <row r="3545" spans="1:24" s="54" customFormat="1" x14ac:dyDescent="0.45">
      <c r="A3545" s="899"/>
      <c r="B3545" s="114" t="s">
        <v>24</v>
      </c>
      <c r="C3545" s="81">
        <v>52</v>
      </c>
      <c r="D3545" s="114" t="s">
        <v>76</v>
      </c>
      <c r="E3545" s="83" t="str">
        <f t="shared" si="126"/>
        <v>015218</v>
      </c>
      <c r="F3545" s="84" t="s">
        <v>36</v>
      </c>
      <c r="G3545" s="115" t="s">
        <v>91</v>
      </c>
      <c r="H3545" s="85" t="s">
        <v>5238</v>
      </c>
      <c r="I3545" s="115" t="s">
        <v>24</v>
      </c>
      <c r="J3545" s="85" t="s">
        <v>5239</v>
      </c>
      <c r="K3545" s="115" t="s">
        <v>24</v>
      </c>
      <c r="L3545" s="85" t="s">
        <v>3372</v>
      </c>
      <c r="M3545" s="46" t="s">
        <v>24</v>
      </c>
      <c r="N3545" s="85" t="s">
        <v>5240</v>
      </c>
      <c r="O3545" s="46" t="s">
        <v>24</v>
      </c>
      <c r="P3545" s="85" t="s">
        <v>3929</v>
      </c>
      <c r="Q3545" s="143"/>
      <c r="R3545" s="145"/>
      <c r="S3545" s="87" t="s">
        <v>42</v>
      </c>
      <c r="T3545" s="87"/>
      <c r="U3545" s="136"/>
      <c r="V3545" s="41">
        <f>LEN(H3545&amp;J3545&amp;L3545&amp;N3545&amp;P3545&amp;R3545)+5</f>
        <v>53</v>
      </c>
      <c r="W3545" s="52"/>
      <c r="X3545" s="53"/>
    </row>
    <row r="3546" spans="1:24" s="54" customFormat="1" x14ac:dyDescent="0.45">
      <c r="A3546" s="899"/>
      <c r="B3546" s="114" t="s">
        <v>24</v>
      </c>
      <c r="C3546" s="81">
        <v>52</v>
      </c>
      <c r="D3546" s="114" t="s">
        <v>76</v>
      </c>
      <c r="E3546" s="83" t="str">
        <f t="shared" si="126"/>
        <v>015218</v>
      </c>
      <c r="F3546" s="84" t="s">
        <v>36</v>
      </c>
      <c r="G3546" s="115" t="s">
        <v>91</v>
      </c>
      <c r="H3546" s="85" t="s">
        <v>5238</v>
      </c>
      <c r="I3546" s="115" t="s">
        <v>40</v>
      </c>
      <c r="J3546" s="85" t="s">
        <v>5241</v>
      </c>
      <c r="K3546" s="115" t="s">
        <v>40</v>
      </c>
      <c r="L3546" s="85" t="s">
        <v>5242</v>
      </c>
      <c r="M3546" s="46" t="s">
        <v>40</v>
      </c>
      <c r="N3546" s="85" t="s">
        <v>3397</v>
      </c>
      <c r="O3546" s="46" t="s">
        <v>40</v>
      </c>
      <c r="P3546" s="85" t="s">
        <v>2416</v>
      </c>
      <c r="Q3546" s="143"/>
      <c r="R3546" s="145"/>
      <c r="S3546" s="87"/>
      <c r="T3546" s="87"/>
      <c r="U3546" s="136"/>
      <c r="V3546" s="41">
        <f>LEN(H3546&amp;J3546&amp;L3546&amp;N3546&amp;P3546&amp;R3546)+5</f>
        <v>41</v>
      </c>
      <c r="W3546" s="52"/>
      <c r="X3546" s="53"/>
    </row>
    <row r="3547" spans="1:24" s="54" customFormat="1" x14ac:dyDescent="0.45">
      <c r="A3547" s="899"/>
      <c r="B3547" s="114" t="s">
        <v>24</v>
      </c>
      <c r="C3547" s="81">
        <v>52</v>
      </c>
      <c r="D3547" s="114" t="s">
        <v>76</v>
      </c>
      <c r="E3547" s="83" t="str">
        <f t="shared" si="126"/>
        <v>015218</v>
      </c>
      <c r="F3547" s="84" t="s">
        <v>36</v>
      </c>
      <c r="G3547" s="115" t="s">
        <v>91</v>
      </c>
      <c r="H3547" s="85" t="s">
        <v>5238</v>
      </c>
      <c r="I3547" s="115" t="s">
        <v>43</v>
      </c>
      <c r="J3547" s="85" t="s">
        <v>5243</v>
      </c>
      <c r="K3547" s="115" t="s">
        <v>43</v>
      </c>
      <c r="L3547" s="85" t="s">
        <v>5244</v>
      </c>
      <c r="M3547" s="46" t="s">
        <v>43</v>
      </c>
      <c r="N3547" s="85" t="s">
        <v>5245</v>
      </c>
      <c r="O3547" s="46" t="s">
        <v>43</v>
      </c>
      <c r="P3547" s="85" t="s">
        <v>5246</v>
      </c>
      <c r="Q3547" s="143"/>
      <c r="R3547" s="145"/>
      <c r="S3547" s="87"/>
      <c r="T3547" s="87"/>
      <c r="U3547" s="136"/>
      <c r="V3547" s="41">
        <f>LEN(H3547&amp;J3547&amp;L3547&amp;N3547&amp;P3547&amp;R3547)+5</f>
        <v>38</v>
      </c>
      <c r="W3547" s="52"/>
      <c r="X3547" s="53"/>
    </row>
    <row r="3548" spans="1:24" s="54" customFormat="1" x14ac:dyDescent="0.45">
      <c r="A3548" s="899"/>
      <c r="B3548" s="114" t="s">
        <v>24</v>
      </c>
      <c r="C3548" s="81">
        <v>52</v>
      </c>
      <c r="D3548" s="114" t="s">
        <v>76</v>
      </c>
      <c r="E3548" s="83" t="str">
        <f t="shared" si="126"/>
        <v>015218</v>
      </c>
      <c r="F3548" s="84" t="s">
        <v>36</v>
      </c>
      <c r="G3548" s="115" t="s">
        <v>91</v>
      </c>
      <c r="H3548" s="85" t="s">
        <v>5238</v>
      </c>
      <c r="I3548" s="124" t="s">
        <v>46</v>
      </c>
      <c r="J3548" s="85" t="s">
        <v>5247</v>
      </c>
      <c r="K3548" s="115" t="s">
        <v>46</v>
      </c>
      <c r="L3548" s="85" t="s">
        <v>5248</v>
      </c>
      <c r="M3548" s="46"/>
      <c r="N3548" s="85"/>
      <c r="O3548" s="46" t="s">
        <v>46</v>
      </c>
      <c r="P3548" s="85" t="s">
        <v>5249</v>
      </c>
      <c r="Q3548" s="143"/>
      <c r="R3548" s="145"/>
      <c r="S3548" s="87"/>
      <c r="T3548" s="87"/>
      <c r="U3548" s="136"/>
      <c r="V3548" s="41"/>
      <c r="W3548" s="52"/>
      <c r="X3548" s="53"/>
    </row>
    <row r="3549" spans="1:24" s="54" customFormat="1" x14ac:dyDescent="0.45">
      <c r="A3549" s="899"/>
      <c r="B3549" s="114" t="s">
        <v>24</v>
      </c>
      <c r="C3549" s="81">
        <v>52</v>
      </c>
      <c r="D3549" s="114" t="s">
        <v>76</v>
      </c>
      <c r="E3549" s="83" t="str">
        <f t="shared" si="126"/>
        <v>015218</v>
      </c>
      <c r="F3549" s="84" t="s">
        <v>36</v>
      </c>
      <c r="G3549" s="115" t="s">
        <v>91</v>
      </c>
      <c r="H3549" s="85" t="s">
        <v>5238</v>
      </c>
      <c r="I3549" s="124" t="s">
        <v>49</v>
      </c>
      <c r="J3549" s="85" t="s">
        <v>5250</v>
      </c>
      <c r="K3549" s="115"/>
      <c r="L3549" s="85"/>
      <c r="M3549" s="46"/>
      <c r="N3549" s="85"/>
      <c r="O3549" s="46"/>
      <c r="P3549" s="85"/>
      <c r="Q3549" s="143"/>
      <c r="R3549" s="145"/>
      <c r="S3549" s="87"/>
      <c r="T3549" s="87"/>
      <c r="U3549" s="136"/>
      <c r="V3549" s="41"/>
      <c r="W3549" s="52"/>
      <c r="X3549" s="53"/>
    </row>
    <row r="3550" spans="1:24" s="54" customFormat="1" x14ac:dyDescent="0.45">
      <c r="A3550" s="899"/>
      <c r="B3550" s="89" t="s">
        <v>24</v>
      </c>
      <c r="C3550" s="27">
        <v>52</v>
      </c>
      <c r="D3550" s="89" t="s">
        <v>76</v>
      </c>
      <c r="E3550" s="29" t="str">
        <f t="shared" si="126"/>
        <v>015218</v>
      </c>
      <c r="F3550" s="30" t="s">
        <v>26</v>
      </c>
      <c r="G3550" s="47" t="s">
        <v>231</v>
      </c>
      <c r="H3550" s="48" t="s">
        <v>162</v>
      </c>
      <c r="I3550" s="49" t="s">
        <v>28</v>
      </c>
      <c r="J3550" s="48" t="s">
        <v>123</v>
      </c>
      <c r="K3550" s="49" t="s">
        <v>30</v>
      </c>
      <c r="L3550" s="48" t="s">
        <v>1744</v>
      </c>
      <c r="M3550" s="49"/>
      <c r="N3550" s="48"/>
      <c r="O3550" s="49" t="s">
        <v>33</v>
      </c>
      <c r="P3550" s="48"/>
      <c r="Q3550" s="50" t="s">
        <v>34</v>
      </c>
      <c r="R3550" s="24"/>
      <c r="S3550" s="24" t="s">
        <v>35</v>
      </c>
      <c r="T3550" s="38"/>
      <c r="U3550" s="90"/>
      <c r="V3550" s="41">
        <f>LEN(H3550&amp;J3550&amp;L3550&amp;N3550&amp;P3550&amp;R3550)+5</f>
        <v>24</v>
      </c>
      <c r="W3550" s="52"/>
      <c r="X3550" s="53">
        <f>LEN(H3551&amp;J3551&amp;L3551&amp;N3551&amp;P3551&amp;R3551)+5</f>
        <v>35</v>
      </c>
    </row>
    <row r="3551" spans="1:24" s="54" customFormat="1" x14ac:dyDescent="0.45">
      <c r="A3551" s="899"/>
      <c r="B3551" s="89" t="s">
        <v>24</v>
      </c>
      <c r="C3551" s="27">
        <v>52</v>
      </c>
      <c r="D3551" s="89" t="s">
        <v>76</v>
      </c>
      <c r="E3551" s="29" t="str">
        <f t="shared" si="126"/>
        <v>015218</v>
      </c>
      <c r="F3551" s="30" t="s">
        <v>36</v>
      </c>
      <c r="G3551" s="31" t="s">
        <v>231</v>
      </c>
      <c r="H3551" s="34" t="s">
        <v>5251</v>
      </c>
      <c r="I3551" s="31" t="s">
        <v>24</v>
      </c>
      <c r="J3551" s="34" t="s">
        <v>5252</v>
      </c>
      <c r="K3551" s="31" t="s">
        <v>24</v>
      </c>
      <c r="L3551" s="34" t="s">
        <v>2942</v>
      </c>
      <c r="M3551" s="33"/>
      <c r="N3551" s="34"/>
      <c r="O3551" s="33"/>
      <c r="P3551" s="34"/>
      <c r="Q3551" s="50"/>
      <c r="R3551" s="24"/>
      <c r="S3551" s="38" t="s">
        <v>42</v>
      </c>
      <c r="T3551" s="38"/>
      <c r="U3551" s="90"/>
      <c r="V3551" s="41">
        <f>LEN(H3551&amp;J3551&amp;L3551&amp;N3551&amp;P3551&amp;R3551)+5</f>
        <v>35</v>
      </c>
      <c r="W3551" s="52"/>
      <c r="X3551" s="53"/>
    </row>
    <row r="3552" spans="1:24" s="54" customFormat="1" x14ac:dyDescent="0.45">
      <c r="A3552" s="899"/>
      <c r="B3552" s="89" t="s">
        <v>24</v>
      </c>
      <c r="C3552" s="27">
        <v>52</v>
      </c>
      <c r="D3552" s="89" t="s">
        <v>76</v>
      </c>
      <c r="E3552" s="29" t="str">
        <f t="shared" si="126"/>
        <v>015218</v>
      </c>
      <c r="F3552" s="30" t="s">
        <v>36</v>
      </c>
      <c r="G3552" s="31" t="s">
        <v>231</v>
      </c>
      <c r="H3552" s="34" t="s">
        <v>5251</v>
      </c>
      <c r="I3552" s="55" t="s">
        <v>40</v>
      </c>
      <c r="J3552" s="34" t="s">
        <v>5253</v>
      </c>
      <c r="K3552" s="31" t="s">
        <v>40</v>
      </c>
      <c r="L3552" s="34" t="s">
        <v>2761</v>
      </c>
      <c r="M3552" s="33"/>
      <c r="N3552" s="34"/>
      <c r="O3552" s="33"/>
      <c r="P3552" s="34"/>
      <c r="Q3552" s="50"/>
      <c r="R3552" s="24"/>
      <c r="S3552" s="38"/>
      <c r="T3552" s="38"/>
      <c r="U3552" s="90"/>
      <c r="V3552" s="41"/>
      <c r="W3552" s="52"/>
      <c r="X3552" s="53"/>
    </row>
    <row r="3553" spans="1:24" s="54" customFormat="1" x14ac:dyDescent="0.45">
      <c r="A3553" s="899"/>
      <c r="B3553" s="89" t="s">
        <v>24</v>
      </c>
      <c r="C3553" s="27">
        <v>52</v>
      </c>
      <c r="D3553" s="89" t="s">
        <v>76</v>
      </c>
      <c r="E3553" s="29" t="str">
        <f t="shared" si="126"/>
        <v>015218</v>
      </c>
      <c r="F3553" s="30" t="s">
        <v>26</v>
      </c>
      <c r="G3553" s="47" t="s">
        <v>233</v>
      </c>
      <c r="H3553" s="48" t="s">
        <v>162</v>
      </c>
      <c r="I3553" s="49" t="s">
        <v>28</v>
      </c>
      <c r="J3553" s="48" t="s">
        <v>1744</v>
      </c>
      <c r="K3553" s="49" t="s">
        <v>30</v>
      </c>
      <c r="L3553" s="48"/>
      <c r="M3553" s="49"/>
      <c r="N3553" s="48"/>
      <c r="O3553" s="49" t="s">
        <v>33</v>
      </c>
      <c r="P3553" s="48"/>
      <c r="Q3553" s="50" t="s">
        <v>34</v>
      </c>
      <c r="R3553" s="24"/>
      <c r="S3553" s="24" t="s">
        <v>35</v>
      </c>
      <c r="T3553" s="38"/>
      <c r="U3553" s="90"/>
      <c r="V3553" s="41">
        <f>LEN(H3553&amp;J3553&amp;L3553&amp;N3553&amp;P3553&amp;R3553)+5</f>
        <v>20</v>
      </c>
      <c r="W3553" s="52"/>
      <c r="X3553" s="53">
        <f>LEN(H3554&amp;J3554&amp;L3554&amp;N3554&amp;P3554&amp;R3554)+5</f>
        <v>32</v>
      </c>
    </row>
    <row r="3554" spans="1:24" s="54" customFormat="1" x14ac:dyDescent="0.45">
      <c r="A3554" s="899"/>
      <c r="B3554" s="114" t="s">
        <v>24</v>
      </c>
      <c r="C3554" s="81">
        <v>52</v>
      </c>
      <c r="D3554" s="114" t="s">
        <v>76</v>
      </c>
      <c r="E3554" s="83" t="str">
        <f t="shared" si="126"/>
        <v>015218</v>
      </c>
      <c r="F3554" s="84" t="s">
        <v>36</v>
      </c>
      <c r="G3554" s="115" t="s">
        <v>233</v>
      </c>
      <c r="H3554" s="85" t="s">
        <v>5254</v>
      </c>
      <c r="I3554" s="115" t="s">
        <v>24</v>
      </c>
      <c r="J3554" s="85" t="s">
        <v>5255</v>
      </c>
      <c r="K3554" s="115"/>
      <c r="L3554" s="85"/>
      <c r="M3554" s="46"/>
      <c r="N3554" s="85"/>
      <c r="O3554" s="46"/>
      <c r="P3554" s="85"/>
      <c r="Q3554" s="143"/>
      <c r="R3554" s="145"/>
      <c r="S3554" s="87" t="s">
        <v>42</v>
      </c>
      <c r="T3554" s="87"/>
      <c r="U3554" s="136"/>
      <c r="V3554" s="41">
        <f>LEN(H3554&amp;J3554&amp;L3554&amp;N3554&amp;P3554&amp;R3554)+5</f>
        <v>32</v>
      </c>
      <c r="W3554" s="52"/>
      <c r="X3554" s="53"/>
    </row>
    <row r="3555" spans="1:24" s="54" customFormat="1" x14ac:dyDescent="0.45">
      <c r="A3555" s="899"/>
      <c r="B3555" s="114" t="s">
        <v>24</v>
      </c>
      <c r="C3555" s="81">
        <v>52</v>
      </c>
      <c r="D3555" s="114" t="s">
        <v>76</v>
      </c>
      <c r="E3555" s="83" t="str">
        <f t="shared" si="126"/>
        <v>015218</v>
      </c>
      <c r="F3555" s="84" t="s">
        <v>36</v>
      </c>
      <c r="G3555" s="115" t="s">
        <v>233</v>
      </c>
      <c r="H3555" s="85" t="s">
        <v>5254</v>
      </c>
      <c r="I3555" s="115"/>
      <c r="J3555" s="85"/>
      <c r="K3555" s="115"/>
      <c r="L3555" s="85"/>
      <c r="M3555" s="46"/>
      <c r="N3555" s="85"/>
      <c r="O3555" s="46"/>
      <c r="P3555" s="85"/>
      <c r="Q3555" s="143"/>
      <c r="R3555" s="144"/>
      <c r="S3555" s="87" t="s">
        <v>2629</v>
      </c>
      <c r="T3555" s="99"/>
      <c r="U3555" s="88"/>
      <c r="V3555" s="41"/>
      <c r="W3555" s="52"/>
      <c r="X3555" s="53"/>
    </row>
    <row r="3556" spans="1:24" s="54" customFormat="1" x14ac:dyDescent="0.45">
      <c r="A3556" s="899"/>
      <c r="B3556" s="89" t="s">
        <v>24</v>
      </c>
      <c r="C3556" s="27">
        <v>52</v>
      </c>
      <c r="D3556" s="89" t="s">
        <v>76</v>
      </c>
      <c r="E3556" s="29" t="str">
        <f t="shared" si="126"/>
        <v>015218</v>
      </c>
      <c r="F3556" s="30" t="s">
        <v>26</v>
      </c>
      <c r="G3556" s="47" t="s">
        <v>235</v>
      </c>
      <c r="H3556" s="48" t="s">
        <v>162</v>
      </c>
      <c r="I3556" s="49" t="s">
        <v>28</v>
      </c>
      <c r="J3556" s="48" t="s">
        <v>3834</v>
      </c>
      <c r="K3556" s="49" t="s">
        <v>30</v>
      </c>
      <c r="L3556" s="48" t="s">
        <v>282</v>
      </c>
      <c r="M3556" s="49" t="s">
        <v>32</v>
      </c>
      <c r="N3556" s="48" t="s">
        <v>1358</v>
      </c>
      <c r="O3556" s="49" t="s">
        <v>33</v>
      </c>
      <c r="P3556" s="48"/>
      <c r="Q3556" s="50" t="s">
        <v>34</v>
      </c>
      <c r="R3556" s="24"/>
      <c r="S3556" s="24" t="s">
        <v>35</v>
      </c>
      <c r="T3556" s="38"/>
      <c r="U3556" s="90"/>
      <c r="V3556" s="41">
        <f>LEN(H3556&amp;J3556&amp;L3556&amp;N3556&amp;P3556&amp;R3556)+5</f>
        <v>36</v>
      </c>
      <c r="W3556" s="52"/>
      <c r="X3556" s="53">
        <f>LEN(H3557&amp;J3557&amp;L3557&amp;N3557&amp;P3557&amp;R3557)+5</f>
        <v>52</v>
      </c>
    </row>
    <row r="3557" spans="1:24" s="54" customFormat="1" x14ac:dyDescent="0.45">
      <c r="A3557" s="899"/>
      <c r="B3557" s="89" t="s">
        <v>24</v>
      </c>
      <c r="C3557" s="27">
        <v>52</v>
      </c>
      <c r="D3557" s="89" t="s">
        <v>76</v>
      </c>
      <c r="E3557" s="29" t="str">
        <f t="shared" si="126"/>
        <v>015218</v>
      </c>
      <c r="F3557" s="30" t="s">
        <v>36</v>
      </c>
      <c r="G3557" s="31" t="s">
        <v>235</v>
      </c>
      <c r="H3557" s="34" t="s">
        <v>5256</v>
      </c>
      <c r="I3557" s="31" t="s">
        <v>24</v>
      </c>
      <c r="J3557" s="34" t="s">
        <v>5257</v>
      </c>
      <c r="K3557" s="31" t="s">
        <v>24</v>
      </c>
      <c r="L3557" s="34" t="s">
        <v>5258</v>
      </c>
      <c r="M3557" s="33" t="s">
        <v>24</v>
      </c>
      <c r="N3557" s="34" t="s">
        <v>5259</v>
      </c>
      <c r="O3557" s="33"/>
      <c r="P3557" s="34"/>
      <c r="Q3557" s="50"/>
      <c r="R3557" s="24"/>
      <c r="S3557" s="38" t="s">
        <v>3074</v>
      </c>
      <c r="T3557" s="38"/>
      <c r="U3557" s="90"/>
      <c r="V3557" s="41">
        <f>LEN(H3557&amp;J3557&amp;L3557&amp;N3557&amp;P3557&amp;R3557)+5</f>
        <v>52</v>
      </c>
      <c r="W3557" s="52"/>
      <c r="X3557" s="53"/>
    </row>
    <row r="3558" spans="1:24" s="54" customFormat="1" x14ac:dyDescent="0.45">
      <c r="A3558" s="899"/>
      <c r="B3558" s="89" t="s">
        <v>24</v>
      </c>
      <c r="C3558" s="27">
        <v>52</v>
      </c>
      <c r="D3558" s="89" t="s">
        <v>76</v>
      </c>
      <c r="E3558" s="29" t="str">
        <f t="shared" si="126"/>
        <v>015218</v>
      </c>
      <c r="F3558" s="30" t="s">
        <v>36</v>
      </c>
      <c r="G3558" s="31" t="s">
        <v>235</v>
      </c>
      <c r="H3558" s="34" t="s">
        <v>5256</v>
      </c>
      <c r="I3558" s="31" t="s">
        <v>40</v>
      </c>
      <c r="J3558" s="34" t="s">
        <v>5260</v>
      </c>
      <c r="K3558" s="31" t="s">
        <v>40</v>
      </c>
      <c r="L3558" s="34" t="s">
        <v>5261</v>
      </c>
      <c r="M3558" s="33" t="s">
        <v>40</v>
      </c>
      <c r="N3558" s="34" t="s">
        <v>5262</v>
      </c>
      <c r="O3558" s="33"/>
      <c r="P3558" s="34"/>
      <c r="Q3558" s="50"/>
      <c r="R3558" s="24"/>
      <c r="S3558" s="38"/>
      <c r="T3558" s="38"/>
      <c r="U3558" s="90"/>
      <c r="V3558" s="41">
        <f>LEN(H3558&amp;J3558&amp;L3558&amp;N3558&amp;P3558&amp;R3558)+5</f>
        <v>53</v>
      </c>
      <c r="W3558" s="52"/>
      <c r="X3558" s="53"/>
    </row>
    <row r="3559" spans="1:24" s="54" customFormat="1" x14ac:dyDescent="0.45">
      <c r="A3559" s="899"/>
      <c r="B3559" s="89" t="s">
        <v>24</v>
      </c>
      <c r="C3559" s="27">
        <v>52</v>
      </c>
      <c r="D3559" s="89" t="s">
        <v>76</v>
      </c>
      <c r="E3559" s="29" t="str">
        <f t="shared" si="126"/>
        <v>015218</v>
      </c>
      <c r="F3559" s="30" t="s">
        <v>36</v>
      </c>
      <c r="G3559" s="31" t="s">
        <v>235</v>
      </c>
      <c r="H3559" s="34" t="s">
        <v>5256</v>
      </c>
      <c r="I3559" s="31" t="s">
        <v>43</v>
      </c>
      <c r="J3559" s="34" t="s">
        <v>5263</v>
      </c>
      <c r="K3559" s="31" t="s">
        <v>43</v>
      </c>
      <c r="L3559" s="34" t="s">
        <v>2416</v>
      </c>
      <c r="M3559" s="33" t="s">
        <v>43</v>
      </c>
      <c r="N3559" s="34" t="s">
        <v>5264</v>
      </c>
      <c r="O3559" s="33"/>
      <c r="P3559" s="34"/>
      <c r="Q3559" s="50"/>
      <c r="R3559" s="24"/>
      <c r="S3559" s="38"/>
      <c r="T3559" s="38"/>
      <c r="U3559" s="90"/>
      <c r="V3559" s="41">
        <f>LEN(H3559&amp;J3559&amp;L3559&amp;N3559&amp;P3559&amp;R3559)+5</f>
        <v>53</v>
      </c>
      <c r="W3559" s="52"/>
      <c r="X3559" s="53"/>
    </row>
    <row r="3560" spans="1:24" s="54" customFormat="1" x14ac:dyDescent="0.45">
      <c r="A3560" s="899"/>
      <c r="B3560" s="89" t="s">
        <v>24</v>
      </c>
      <c r="C3560" s="27">
        <v>52</v>
      </c>
      <c r="D3560" s="89" t="s">
        <v>76</v>
      </c>
      <c r="E3560" s="29" t="str">
        <f t="shared" si="126"/>
        <v>015218</v>
      </c>
      <c r="F3560" s="30" t="s">
        <v>36</v>
      </c>
      <c r="G3560" s="31" t="s">
        <v>235</v>
      </c>
      <c r="H3560" s="34" t="s">
        <v>5256</v>
      </c>
      <c r="I3560" s="31" t="s">
        <v>46</v>
      </c>
      <c r="J3560" s="34" t="s">
        <v>5265</v>
      </c>
      <c r="K3560" s="31"/>
      <c r="L3560" s="34"/>
      <c r="M3560" s="33" t="s">
        <v>46</v>
      </c>
      <c r="N3560" s="34" t="s">
        <v>5266</v>
      </c>
      <c r="O3560" s="33"/>
      <c r="P3560" s="34"/>
      <c r="Q3560" s="50"/>
      <c r="R3560" s="24"/>
      <c r="S3560" s="38"/>
      <c r="T3560" s="38"/>
      <c r="U3560" s="90"/>
      <c r="V3560" s="41"/>
      <c r="W3560" s="52"/>
      <c r="X3560" s="53"/>
    </row>
    <row r="3561" spans="1:24" s="54" customFormat="1" x14ac:dyDescent="0.45">
      <c r="A3561" s="899"/>
      <c r="B3561" s="89" t="s">
        <v>24</v>
      </c>
      <c r="C3561" s="27">
        <v>52</v>
      </c>
      <c r="D3561" s="89" t="s">
        <v>76</v>
      </c>
      <c r="E3561" s="29" t="str">
        <f t="shared" si="126"/>
        <v>015218</v>
      </c>
      <c r="F3561" s="30" t="s">
        <v>36</v>
      </c>
      <c r="G3561" s="31" t="s">
        <v>235</v>
      </c>
      <c r="H3561" s="34" t="s">
        <v>5256</v>
      </c>
      <c r="I3561" s="31" t="s">
        <v>49</v>
      </c>
      <c r="J3561" s="34" t="s">
        <v>5267</v>
      </c>
      <c r="K3561" s="31"/>
      <c r="L3561" s="34"/>
      <c r="M3561" s="33"/>
      <c r="N3561" s="34"/>
      <c r="O3561" s="33"/>
      <c r="P3561" s="34"/>
      <c r="Q3561" s="50"/>
      <c r="R3561" s="24"/>
      <c r="S3561" s="38"/>
      <c r="T3561" s="38"/>
      <c r="U3561" s="90"/>
      <c r="V3561" s="41"/>
      <c r="W3561" s="52"/>
      <c r="X3561" s="53"/>
    </row>
    <row r="3562" spans="1:24" s="54" customFormat="1" x14ac:dyDescent="0.45">
      <c r="A3562" s="899"/>
      <c r="B3562" s="89" t="s">
        <v>24</v>
      </c>
      <c r="C3562" s="27">
        <v>52</v>
      </c>
      <c r="D3562" s="89" t="s">
        <v>76</v>
      </c>
      <c r="E3562" s="29" t="str">
        <f t="shared" si="126"/>
        <v>015218</v>
      </c>
      <c r="F3562" s="30" t="s">
        <v>26</v>
      </c>
      <c r="G3562" s="47" t="s">
        <v>237</v>
      </c>
      <c r="H3562" s="48" t="s">
        <v>162</v>
      </c>
      <c r="I3562" s="49" t="s">
        <v>28</v>
      </c>
      <c r="J3562" s="48" t="s">
        <v>3834</v>
      </c>
      <c r="K3562" s="49" t="s">
        <v>30</v>
      </c>
      <c r="L3562" s="48" t="s">
        <v>5268</v>
      </c>
      <c r="M3562" s="49"/>
      <c r="N3562" s="48"/>
      <c r="O3562" s="49" t="s">
        <v>33</v>
      </c>
      <c r="P3562" s="48"/>
      <c r="Q3562" s="50" t="s">
        <v>34</v>
      </c>
      <c r="R3562" s="24"/>
      <c r="S3562" s="24" t="s">
        <v>35</v>
      </c>
      <c r="T3562" s="38"/>
      <c r="U3562" s="90"/>
      <c r="V3562" s="41">
        <f>LEN(H3562&amp;J3562&amp;L3562&amp;N3562&amp;P3562&amp;R3562)+5</f>
        <v>37</v>
      </c>
      <c r="W3562" s="52"/>
      <c r="X3562" s="53">
        <f>LEN(H3563&amp;J3563&amp;L3563&amp;N3563&amp;P3563&amp;R3563)+5</f>
        <v>40</v>
      </c>
    </row>
    <row r="3563" spans="1:24" s="54" customFormat="1" x14ac:dyDescent="0.45">
      <c r="A3563" s="899"/>
      <c r="B3563" s="89" t="s">
        <v>24</v>
      </c>
      <c r="C3563" s="27">
        <v>52</v>
      </c>
      <c r="D3563" s="89" t="s">
        <v>76</v>
      </c>
      <c r="E3563" s="29" t="str">
        <f t="shared" si="126"/>
        <v>015218</v>
      </c>
      <c r="F3563" s="30" t="s">
        <v>36</v>
      </c>
      <c r="G3563" s="31" t="s">
        <v>237</v>
      </c>
      <c r="H3563" s="34" t="s">
        <v>5269</v>
      </c>
      <c r="I3563" s="31" t="s">
        <v>24</v>
      </c>
      <c r="J3563" s="34" t="s">
        <v>5257</v>
      </c>
      <c r="K3563" s="31" t="s">
        <v>24</v>
      </c>
      <c r="L3563" s="34" t="s">
        <v>3907</v>
      </c>
      <c r="M3563" s="33"/>
      <c r="N3563" s="34"/>
      <c r="O3563" s="33"/>
      <c r="P3563" s="34"/>
      <c r="Q3563" s="50"/>
      <c r="R3563" s="24"/>
      <c r="S3563" s="38" t="s">
        <v>2629</v>
      </c>
      <c r="T3563" s="38"/>
      <c r="U3563" s="90"/>
      <c r="V3563" s="41">
        <f>LEN(H3563&amp;J3563&amp;L3563&amp;N3563&amp;P3563&amp;R3563)+5</f>
        <v>40</v>
      </c>
      <c r="W3563" s="52"/>
      <c r="X3563" s="53"/>
    </row>
    <row r="3564" spans="1:24" s="54" customFormat="1" x14ac:dyDescent="0.45">
      <c r="A3564" s="899"/>
      <c r="B3564" s="89" t="s">
        <v>24</v>
      </c>
      <c r="C3564" s="27">
        <v>52</v>
      </c>
      <c r="D3564" s="89" t="s">
        <v>76</v>
      </c>
      <c r="E3564" s="29" t="str">
        <f t="shared" si="126"/>
        <v>015218</v>
      </c>
      <c r="F3564" s="30" t="s">
        <v>36</v>
      </c>
      <c r="G3564" s="31" t="s">
        <v>237</v>
      </c>
      <c r="H3564" s="34" t="s">
        <v>5269</v>
      </c>
      <c r="I3564" s="31"/>
      <c r="J3564" s="34"/>
      <c r="K3564" s="31" t="s">
        <v>40</v>
      </c>
      <c r="L3564" s="34" t="s">
        <v>5270</v>
      </c>
      <c r="M3564" s="33"/>
      <c r="N3564" s="34"/>
      <c r="O3564" s="33"/>
      <c r="P3564" s="34"/>
      <c r="Q3564" s="50"/>
      <c r="R3564" s="24"/>
      <c r="S3564" s="38"/>
      <c r="T3564" s="38"/>
      <c r="U3564" s="90"/>
      <c r="V3564" s="41"/>
      <c r="W3564" s="52"/>
      <c r="X3564" s="53"/>
    </row>
    <row r="3565" spans="1:24" s="54" customFormat="1" x14ac:dyDescent="0.45">
      <c r="A3565" s="899"/>
      <c r="B3565" s="89" t="s">
        <v>24</v>
      </c>
      <c r="C3565" s="27">
        <v>52</v>
      </c>
      <c r="D3565" s="89" t="s">
        <v>76</v>
      </c>
      <c r="E3565" s="29" t="str">
        <f t="shared" si="126"/>
        <v>015218</v>
      </c>
      <c r="F3565" s="30" t="s">
        <v>36</v>
      </c>
      <c r="G3565" s="31" t="s">
        <v>237</v>
      </c>
      <c r="H3565" s="34" t="s">
        <v>5269</v>
      </c>
      <c r="I3565" s="31"/>
      <c r="J3565" s="34"/>
      <c r="K3565" s="31" t="s">
        <v>43</v>
      </c>
      <c r="L3565" s="34" t="s">
        <v>5271</v>
      </c>
      <c r="M3565" s="33"/>
      <c r="N3565" s="34"/>
      <c r="O3565" s="33"/>
      <c r="P3565" s="34"/>
      <c r="Q3565" s="50"/>
      <c r="R3565" s="24"/>
      <c r="S3565" s="38"/>
      <c r="T3565" s="38"/>
      <c r="U3565" s="90"/>
      <c r="V3565" s="41"/>
      <c r="W3565" s="52"/>
      <c r="X3565" s="53"/>
    </row>
    <row r="3566" spans="1:24" s="54" customFormat="1" x14ac:dyDescent="0.45">
      <c r="A3566" s="899"/>
      <c r="B3566" s="89" t="s">
        <v>24</v>
      </c>
      <c r="C3566" s="27">
        <v>52</v>
      </c>
      <c r="D3566" s="89" t="s">
        <v>76</v>
      </c>
      <c r="E3566" s="29" t="str">
        <f t="shared" si="126"/>
        <v>015218</v>
      </c>
      <c r="F3566" s="30" t="s">
        <v>26</v>
      </c>
      <c r="G3566" s="47" t="s">
        <v>239</v>
      </c>
      <c r="H3566" s="48" t="s">
        <v>162</v>
      </c>
      <c r="I3566" s="49" t="s">
        <v>28</v>
      </c>
      <c r="J3566" s="48" t="s">
        <v>3834</v>
      </c>
      <c r="K3566" s="49" t="s">
        <v>30</v>
      </c>
      <c r="L3566" s="48"/>
      <c r="M3566" s="49"/>
      <c r="N3566" s="48"/>
      <c r="O3566" s="49" t="s">
        <v>33</v>
      </c>
      <c r="P3566" s="48"/>
      <c r="Q3566" s="50" t="s">
        <v>34</v>
      </c>
      <c r="R3566" s="24"/>
      <c r="S3566" s="24" t="s">
        <v>35</v>
      </c>
      <c r="T3566" s="38"/>
      <c r="U3566" s="90"/>
      <c r="V3566" s="41">
        <f>LEN(H3566&amp;J3566&amp;L3566&amp;N3566&amp;P3566&amp;R3566)+5</f>
        <v>27</v>
      </c>
      <c r="W3566" s="52"/>
      <c r="X3566" s="53">
        <f>LEN(H3567&amp;J3567&amp;L3567&amp;N3567&amp;P3567&amp;R3567)+5</f>
        <v>30</v>
      </c>
    </row>
    <row r="3567" spans="1:24" s="54" customFormat="1" x14ac:dyDescent="0.45">
      <c r="A3567" s="899"/>
      <c r="B3567" s="89" t="s">
        <v>24</v>
      </c>
      <c r="C3567" s="27">
        <v>52</v>
      </c>
      <c r="D3567" s="89" t="s">
        <v>76</v>
      </c>
      <c r="E3567" s="29" t="str">
        <f t="shared" si="126"/>
        <v>015218</v>
      </c>
      <c r="F3567" s="30" t="s">
        <v>36</v>
      </c>
      <c r="G3567" s="31" t="s">
        <v>239</v>
      </c>
      <c r="H3567" s="34" t="s">
        <v>5272</v>
      </c>
      <c r="I3567" s="31" t="s">
        <v>24</v>
      </c>
      <c r="J3567" s="34" t="s">
        <v>5273</v>
      </c>
      <c r="K3567" s="33"/>
      <c r="L3567" s="34"/>
      <c r="M3567" s="33"/>
      <c r="N3567" s="34"/>
      <c r="O3567" s="33"/>
      <c r="P3567" s="34"/>
      <c r="Q3567" s="50"/>
      <c r="R3567" s="24"/>
      <c r="S3567" s="38" t="s">
        <v>42</v>
      </c>
      <c r="T3567" s="38"/>
      <c r="U3567" s="90"/>
      <c r="V3567" s="41">
        <f>LEN(H3567&amp;J3567&amp;L3567&amp;N3567&amp;P3567&amp;R3567)+5</f>
        <v>30</v>
      </c>
      <c r="W3567" s="52"/>
      <c r="X3567" s="53"/>
    </row>
    <row r="3568" spans="1:24" s="54" customFormat="1" x14ac:dyDescent="0.45">
      <c r="A3568" s="899"/>
      <c r="B3568" s="89" t="s">
        <v>24</v>
      </c>
      <c r="C3568" s="27">
        <v>52</v>
      </c>
      <c r="D3568" s="89" t="s">
        <v>76</v>
      </c>
      <c r="E3568" s="29" t="str">
        <f t="shared" si="126"/>
        <v>015218</v>
      </c>
      <c r="F3568" s="30" t="s">
        <v>36</v>
      </c>
      <c r="G3568" s="31" t="s">
        <v>239</v>
      </c>
      <c r="H3568" s="34" t="s">
        <v>5272</v>
      </c>
      <c r="I3568" s="31" t="s">
        <v>40</v>
      </c>
      <c r="J3568" s="34" t="s">
        <v>5274</v>
      </c>
      <c r="K3568" s="33"/>
      <c r="L3568" s="34"/>
      <c r="M3568" s="33"/>
      <c r="N3568" s="34"/>
      <c r="O3568" s="33"/>
      <c r="P3568" s="34"/>
      <c r="Q3568" s="50"/>
      <c r="R3568" s="24"/>
      <c r="S3568" s="38"/>
      <c r="T3568" s="38"/>
      <c r="U3568" s="90"/>
      <c r="V3568" s="41"/>
      <c r="W3568" s="52"/>
      <c r="X3568" s="53"/>
    </row>
    <row r="3569" spans="1:24" s="54" customFormat="1" x14ac:dyDescent="0.45">
      <c r="A3569" s="899"/>
      <c r="B3569" s="89" t="s">
        <v>24</v>
      </c>
      <c r="C3569" s="27">
        <v>52</v>
      </c>
      <c r="D3569" s="89" t="s">
        <v>76</v>
      </c>
      <c r="E3569" s="29" t="str">
        <f t="shared" si="126"/>
        <v>015218</v>
      </c>
      <c r="F3569" s="30" t="s">
        <v>36</v>
      </c>
      <c r="G3569" s="31" t="s">
        <v>239</v>
      </c>
      <c r="H3569" s="34" t="s">
        <v>5272</v>
      </c>
      <c r="I3569" s="31" t="s">
        <v>43</v>
      </c>
      <c r="J3569" s="34" t="s">
        <v>5275</v>
      </c>
      <c r="K3569" s="33"/>
      <c r="L3569" s="34"/>
      <c r="M3569" s="33"/>
      <c r="N3569" s="34"/>
      <c r="O3569" s="33"/>
      <c r="P3569" s="34"/>
      <c r="Q3569" s="50"/>
      <c r="R3569" s="24"/>
      <c r="S3569" s="38"/>
      <c r="T3569" s="38"/>
      <c r="U3569" s="90"/>
      <c r="V3569" s="41"/>
      <c r="W3569" s="52"/>
      <c r="X3569" s="53"/>
    </row>
    <row r="3570" spans="1:24" s="54" customFormat="1" x14ac:dyDescent="0.45">
      <c r="A3570" s="899"/>
      <c r="B3570" s="114" t="s">
        <v>24</v>
      </c>
      <c r="C3570" s="81">
        <v>52</v>
      </c>
      <c r="D3570" s="114" t="s">
        <v>76</v>
      </c>
      <c r="E3570" s="83" t="str">
        <f t="shared" si="126"/>
        <v>015218</v>
      </c>
      <c r="F3570" s="84" t="s">
        <v>36</v>
      </c>
      <c r="G3570" s="115" t="s">
        <v>239</v>
      </c>
      <c r="H3570" s="85" t="s">
        <v>5272</v>
      </c>
      <c r="I3570" s="115" t="s">
        <v>46</v>
      </c>
      <c r="J3570" s="85" t="s">
        <v>5276</v>
      </c>
      <c r="K3570" s="46"/>
      <c r="L3570" s="85"/>
      <c r="M3570" s="46"/>
      <c r="N3570" s="85"/>
      <c r="O3570" s="46"/>
      <c r="P3570" s="85"/>
      <c r="Q3570" s="143"/>
      <c r="R3570" s="145"/>
      <c r="S3570" s="87"/>
      <c r="T3570" s="87"/>
      <c r="U3570" s="136"/>
      <c r="V3570" s="41"/>
      <c r="W3570" s="52"/>
      <c r="X3570" s="53"/>
    </row>
    <row r="3571" spans="1:24" s="54" customFormat="1" x14ac:dyDescent="0.45">
      <c r="A3571" s="899"/>
      <c r="B3571" s="89" t="s">
        <v>24</v>
      </c>
      <c r="C3571" s="27">
        <v>52</v>
      </c>
      <c r="D3571" s="89" t="s">
        <v>76</v>
      </c>
      <c r="E3571" s="29" t="str">
        <f t="shared" si="126"/>
        <v>015218</v>
      </c>
      <c r="F3571" s="30" t="s">
        <v>26</v>
      </c>
      <c r="G3571" s="47" t="s">
        <v>241</v>
      </c>
      <c r="H3571" s="48" t="s">
        <v>162</v>
      </c>
      <c r="I3571" s="49" t="s">
        <v>28</v>
      </c>
      <c r="J3571" s="48"/>
      <c r="K3571" s="49" t="s">
        <v>30</v>
      </c>
      <c r="L3571" s="48"/>
      <c r="M3571" s="49"/>
      <c r="N3571" s="48"/>
      <c r="O3571" s="49" t="s">
        <v>33</v>
      </c>
      <c r="P3571" s="48"/>
      <c r="Q3571" s="50" t="s">
        <v>34</v>
      </c>
      <c r="R3571" s="24"/>
      <c r="S3571" s="24" t="s">
        <v>35</v>
      </c>
      <c r="T3571" s="38"/>
      <c r="U3571" s="90"/>
      <c r="V3571" s="41">
        <f>LEN(H3571&amp;J3571&amp;L3571&amp;N3571&amp;P3571&amp;R3571)+5</f>
        <v>13</v>
      </c>
      <c r="W3571" s="52"/>
      <c r="X3571" s="53">
        <f>LEN(H3572&amp;J3572&amp;L3572&amp;N3572&amp;P3572&amp;R3572)+5</f>
        <v>26</v>
      </c>
    </row>
    <row r="3572" spans="1:24" s="54" customFormat="1" x14ac:dyDescent="0.45">
      <c r="A3572" s="899"/>
      <c r="B3572" s="89" t="s">
        <v>24</v>
      </c>
      <c r="C3572" s="27">
        <v>52</v>
      </c>
      <c r="D3572" s="89" t="s">
        <v>76</v>
      </c>
      <c r="E3572" s="29" t="str">
        <f t="shared" si="126"/>
        <v>015218</v>
      </c>
      <c r="F3572" s="30" t="s">
        <v>36</v>
      </c>
      <c r="G3572" s="31" t="s">
        <v>241</v>
      </c>
      <c r="H3572" s="34" t="s">
        <v>5277</v>
      </c>
      <c r="I3572" s="31"/>
      <c r="J3572" s="34"/>
      <c r="K3572" s="33"/>
      <c r="L3572" s="34"/>
      <c r="M3572" s="33"/>
      <c r="N3572" s="34"/>
      <c r="O3572" s="33"/>
      <c r="P3572" s="34"/>
      <c r="Q3572" s="50"/>
      <c r="R3572" s="24"/>
      <c r="S3572" s="38" t="s">
        <v>42</v>
      </c>
      <c r="T3572" s="38"/>
      <c r="U3572" s="90"/>
      <c r="V3572" s="41">
        <f>LEN(H3572&amp;J3572&amp;L3572&amp;N3572&amp;P3572&amp;R3572)+5</f>
        <v>26</v>
      </c>
      <c r="W3572" s="52"/>
      <c r="X3572" s="53"/>
    </row>
    <row r="3573" spans="1:24" s="54" customFormat="1" x14ac:dyDescent="0.45">
      <c r="A3573" s="899"/>
      <c r="B3573" s="89" t="s">
        <v>24</v>
      </c>
      <c r="C3573" s="27">
        <v>52</v>
      </c>
      <c r="D3573" s="89" t="s">
        <v>76</v>
      </c>
      <c r="E3573" s="29" t="str">
        <f t="shared" si="126"/>
        <v>015218</v>
      </c>
      <c r="F3573" s="30" t="s">
        <v>26</v>
      </c>
      <c r="G3573" s="47" t="s">
        <v>243</v>
      </c>
      <c r="H3573" s="48" t="s">
        <v>162</v>
      </c>
      <c r="I3573" s="49" t="s">
        <v>28</v>
      </c>
      <c r="J3573" s="48" t="s">
        <v>123</v>
      </c>
      <c r="K3573" s="49" t="s">
        <v>30</v>
      </c>
      <c r="L3573" s="48" t="s">
        <v>123</v>
      </c>
      <c r="M3573" s="49" t="s">
        <v>32</v>
      </c>
      <c r="N3573" s="48" t="s">
        <v>1744</v>
      </c>
      <c r="O3573" s="49" t="s">
        <v>33</v>
      </c>
      <c r="P3573" s="48" t="s">
        <v>282</v>
      </c>
      <c r="Q3573" s="50" t="s">
        <v>34</v>
      </c>
      <c r="R3573" s="24" t="s">
        <v>4056</v>
      </c>
      <c r="S3573" s="24" t="s">
        <v>35</v>
      </c>
      <c r="T3573" s="38"/>
      <c r="U3573" s="90"/>
      <c r="V3573" s="41">
        <f>LEN(H3573&amp;J3573&amp;L3573&amp;N3573&amp;P3573&amp;R3573)+5</f>
        <v>37</v>
      </c>
      <c r="W3573" s="52"/>
      <c r="X3573" s="53">
        <f>LEN(H3574&amp;J3574&amp;L3574&amp;N3574&amp;P3574&amp;R3574)+5</f>
        <v>49</v>
      </c>
    </row>
    <row r="3574" spans="1:24" s="54" customFormat="1" x14ac:dyDescent="0.45">
      <c r="A3574" s="899"/>
      <c r="B3574" s="89" t="s">
        <v>24</v>
      </c>
      <c r="C3574" s="27">
        <v>52</v>
      </c>
      <c r="D3574" s="89" t="s">
        <v>76</v>
      </c>
      <c r="E3574" s="29" t="str">
        <f t="shared" si="126"/>
        <v>015218</v>
      </c>
      <c r="F3574" s="30" t="s">
        <v>36</v>
      </c>
      <c r="G3574" s="31" t="s">
        <v>243</v>
      </c>
      <c r="H3574" s="34" t="s">
        <v>5278</v>
      </c>
      <c r="I3574" s="31" t="s">
        <v>24</v>
      </c>
      <c r="J3574" s="34" t="s">
        <v>5279</v>
      </c>
      <c r="K3574" s="33" t="s">
        <v>24</v>
      </c>
      <c r="L3574" s="34" t="s">
        <v>5280</v>
      </c>
      <c r="M3574" s="33" t="s">
        <v>24</v>
      </c>
      <c r="N3574" s="34" t="s">
        <v>2761</v>
      </c>
      <c r="O3574" s="55" t="s">
        <v>24</v>
      </c>
      <c r="P3574" s="34" t="s">
        <v>5281</v>
      </c>
      <c r="Q3574" s="130" t="s">
        <v>24</v>
      </c>
      <c r="R3574" s="24" t="s">
        <v>5282</v>
      </c>
      <c r="S3574" s="38" t="s">
        <v>5283</v>
      </c>
      <c r="T3574" s="38"/>
      <c r="U3574" s="90"/>
      <c r="V3574" s="41">
        <f>LEN(H3574&amp;J3574&amp;L3574&amp;N3574&amp;P3574&amp;R3574)+5</f>
        <v>49</v>
      </c>
      <c r="W3574" s="52"/>
      <c r="X3574" s="53"/>
    </row>
    <row r="3575" spans="1:24" s="54" customFormat="1" x14ac:dyDescent="0.45">
      <c r="A3575" s="899"/>
      <c r="B3575" s="114" t="s">
        <v>24</v>
      </c>
      <c r="C3575" s="81">
        <v>52</v>
      </c>
      <c r="D3575" s="114" t="s">
        <v>76</v>
      </c>
      <c r="E3575" s="83" t="str">
        <f>B3575&amp;C3575&amp;D3575</f>
        <v>015218</v>
      </c>
      <c r="F3575" s="84" t="s">
        <v>36</v>
      </c>
      <c r="G3575" s="115" t="s">
        <v>243</v>
      </c>
      <c r="H3575" s="85" t="s">
        <v>5278</v>
      </c>
      <c r="I3575" s="115" t="s">
        <v>40</v>
      </c>
      <c r="J3575" s="85" t="s">
        <v>5284</v>
      </c>
      <c r="K3575" s="46" t="s">
        <v>40</v>
      </c>
      <c r="L3575" s="85" t="s">
        <v>4313</v>
      </c>
      <c r="M3575" s="46" t="s">
        <v>40</v>
      </c>
      <c r="N3575" s="85" t="s">
        <v>5285</v>
      </c>
      <c r="O3575" s="46" t="s">
        <v>40</v>
      </c>
      <c r="P3575" s="85" t="s">
        <v>336</v>
      </c>
      <c r="Q3575" s="143" t="s">
        <v>40</v>
      </c>
      <c r="R3575" s="145" t="s">
        <v>336</v>
      </c>
      <c r="S3575" s="87" t="s">
        <v>2629</v>
      </c>
      <c r="T3575" s="87"/>
      <c r="U3575" s="136"/>
      <c r="V3575" s="41"/>
      <c r="W3575" s="52"/>
      <c r="X3575" s="53"/>
    </row>
    <row r="3576" spans="1:24" s="54" customFormat="1" x14ac:dyDescent="0.45">
      <c r="A3576" s="899"/>
      <c r="B3576" s="114" t="s">
        <v>24</v>
      </c>
      <c r="C3576" s="81">
        <v>52</v>
      </c>
      <c r="D3576" s="114" t="s">
        <v>76</v>
      </c>
      <c r="E3576" s="83" t="str">
        <f>B3576&amp;C3576&amp;D3576</f>
        <v>015218</v>
      </c>
      <c r="F3576" s="84" t="s">
        <v>36</v>
      </c>
      <c r="G3576" s="115" t="s">
        <v>243</v>
      </c>
      <c r="H3576" s="85" t="s">
        <v>5278</v>
      </c>
      <c r="I3576" s="115"/>
      <c r="J3576" s="85"/>
      <c r="K3576" s="124" t="s">
        <v>43</v>
      </c>
      <c r="L3576" s="85" t="s">
        <v>1986</v>
      </c>
      <c r="M3576" s="124" t="s">
        <v>43</v>
      </c>
      <c r="N3576" s="85" t="s">
        <v>5286</v>
      </c>
      <c r="O3576" s="46"/>
      <c r="P3576" s="85"/>
      <c r="Q3576" s="143"/>
      <c r="R3576" s="145"/>
      <c r="S3576" s="87"/>
      <c r="T3576" s="87"/>
      <c r="U3576" s="136"/>
      <c r="V3576" s="41"/>
      <c r="W3576" s="52"/>
      <c r="X3576" s="53"/>
    </row>
    <row r="3577" spans="1:24" s="54" customFormat="1" x14ac:dyDescent="0.45">
      <c r="A3577" s="899"/>
      <c r="B3577" s="89" t="s">
        <v>24</v>
      </c>
      <c r="C3577" s="27">
        <v>52</v>
      </c>
      <c r="D3577" s="89" t="s">
        <v>76</v>
      </c>
      <c r="E3577" s="29" t="str">
        <f t="shared" ref="E3577" si="128">B3577&amp;C3577&amp;D3577</f>
        <v>015218</v>
      </c>
      <c r="F3577" s="30" t="s">
        <v>26</v>
      </c>
      <c r="G3577" s="100" t="s">
        <v>245</v>
      </c>
      <c r="H3577" s="48" t="s">
        <v>162</v>
      </c>
      <c r="I3577" s="49" t="s">
        <v>28</v>
      </c>
      <c r="J3577" s="48" t="s">
        <v>123</v>
      </c>
      <c r="K3577" s="49" t="s">
        <v>30</v>
      </c>
      <c r="L3577" s="48" t="s">
        <v>1358</v>
      </c>
      <c r="M3577" s="49" t="s">
        <v>32</v>
      </c>
      <c r="N3577" s="48" t="s">
        <v>1744</v>
      </c>
      <c r="O3577" s="49" t="s">
        <v>33</v>
      </c>
      <c r="P3577" s="48"/>
      <c r="Q3577" s="50" t="s">
        <v>34</v>
      </c>
      <c r="R3577" s="24"/>
      <c r="S3577" s="24" t="s">
        <v>35</v>
      </c>
      <c r="T3577" s="38"/>
      <c r="U3577" s="90"/>
      <c r="V3577" s="41"/>
      <c r="W3577" s="52"/>
      <c r="X3577" s="53"/>
    </row>
    <row r="3578" spans="1:24" x14ac:dyDescent="0.45">
      <c r="A3578" s="899"/>
      <c r="B3578" s="89" t="s">
        <v>24</v>
      </c>
      <c r="C3578" s="27">
        <v>52</v>
      </c>
      <c r="D3578" s="89" t="s">
        <v>76</v>
      </c>
      <c r="E3578" s="29" t="str">
        <f>B3578&amp;C3578&amp;D3578</f>
        <v>015218</v>
      </c>
      <c r="F3578" s="30" t="s">
        <v>36</v>
      </c>
      <c r="G3578" s="55" t="s">
        <v>245</v>
      </c>
      <c r="H3578" s="34" t="s">
        <v>5287</v>
      </c>
      <c r="I3578" s="137" t="s">
        <v>24</v>
      </c>
      <c r="J3578" s="34" t="s">
        <v>5288</v>
      </c>
      <c r="K3578" s="137" t="s">
        <v>24</v>
      </c>
      <c r="L3578" s="34" t="s">
        <v>5289</v>
      </c>
      <c r="M3578" s="35"/>
      <c r="N3578" s="34"/>
      <c r="O3578" s="35"/>
      <c r="P3578" s="34"/>
      <c r="Q3578" s="101"/>
      <c r="R3578" s="38"/>
      <c r="S3578" s="38"/>
      <c r="T3578" s="38"/>
      <c r="U3578" s="90"/>
      <c r="V3578" s="41"/>
      <c r="W3578" s="13"/>
    </row>
    <row r="3579" spans="1:24" x14ac:dyDescent="0.45">
      <c r="A3579" s="899"/>
      <c r="B3579" s="89" t="s">
        <v>24</v>
      </c>
      <c r="C3579" s="27">
        <v>52</v>
      </c>
      <c r="D3579" s="89" t="s">
        <v>76</v>
      </c>
      <c r="E3579" s="29" t="str">
        <f>B3579&amp;C3579&amp;D3579</f>
        <v>015218</v>
      </c>
      <c r="F3579" s="30" t="s">
        <v>36</v>
      </c>
      <c r="G3579" s="55" t="s">
        <v>245</v>
      </c>
      <c r="H3579" s="34" t="s">
        <v>5287</v>
      </c>
      <c r="I3579" s="137" t="s">
        <v>40</v>
      </c>
      <c r="J3579" s="34" t="s">
        <v>5290</v>
      </c>
      <c r="K3579" s="35"/>
      <c r="L3579" s="34"/>
      <c r="M3579" s="35"/>
      <c r="N3579" s="34"/>
      <c r="O3579" s="35"/>
      <c r="P3579" s="34"/>
      <c r="Q3579" s="101"/>
      <c r="R3579" s="38"/>
      <c r="S3579" s="38"/>
      <c r="T3579" s="38"/>
      <c r="U3579" s="90"/>
      <c r="V3579" s="41"/>
      <c r="W3579" s="13"/>
    </row>
    <row r="3580" spans="1:24" x14ac:dyDescent="0.45">
      <c r="A3580" s="899"/>
      <c r="B3580" s="89" t="s">
        <v>24</v>
      </c>
      <c r="C3580" s="27">
        <v>52</v>
      </c>
      <c r="D3580" s="89" t="s">
        <v>76</v>
      </c>
      <c r="E3580" s="29" t="str">
        <f>B3580&amp;C3580&amp;D3580</f>
        <v>015218</v>
      </c>
      <c r="F3580" s="30" t="s">
        <v>36</v>
      </c>
      <c r="G3580" s="55" t="s">
        <v>245</v>
      </c>
      <c r="H3580" s="34" t="s">
        <v>5287</v>
      </c>
      <c r="I3580" s="137" t="s">
        <v>43</v>
      </c>
      <c r="J3580" s="34" t="s">
        <v>5291</v>
      </c>
      <c r="K3580" s="35"/>
      <c r="L3580" s="34"/>
      <c r="M3580" s="35"/>
      <c r="N3580" s="34"/>
      <c r="O3580" s="35"/>
      <c r="P3580" s="34"/>
      <c r="Q3580" s="101"/>
      <c r="R3580" s="38"/>
      <c r="S3580" s="38"/>
      <c r="T3580" s="38"/>
      <c r="U3580" s="90"/>
      <c r="V3580" s="41"/>
      <c r="W3580" s="13"/>
    </row>
    <row r="3581" spans="1:24" x14ac:dyDescent="0.45">
      <c r="A3581" s="899"/>
      <c r="B3581" s="89" t="s">
        <v>24</v>
      </c>
      <c r="C3581" s="27">
        <v>52</v>
      </c>
      <c r="D3581" s="89" t="s">
        <v>76</v>
      </c>
      <c r="E3581" s="29" t="str">
        <f>B3581&amp;C3581&amp;D3581</f>
        <v>015218</v>
      </c>
      <c r="F3581" s="30" t="s">
        <v>36</v>
      </c>
      <c r="G3581" s="55" t="s">
        <v>245</v>
      </c>
      <c r="H3581" s="34" t="s">
        <v>5287</v>
      </c>
      <c r="I3581" s="137" t="s">
        <v>46</v>
      </c>
      <c r="J3581" s="34" t="s">
        <v>5292</v>
      </c>
      <c r="K3581" s="35"/>
      <c r="L3581" s="34"/>
      <c r="M3581" s="35"/>
      <c r="N3581" s="34"/>
      <c r="O3581" s="35"/>
      <c r="P3581" s="34"/>
      <c r="Q3581" s="101"/>
      <c r="R3581" s="38"/>
      <c r="S3581" s="38"/>
      <c r="T3581" s="38"/>
      <c r="U3581" s="90"/>
      <c r="V3581" s="41"/>
      <c r="W3581" s="13"/>
    </row>
    <row r="3582" spans="1:24" s="54" customFormat="1" x14ac:dyDescent="0.45">
      <c r="A3582" s="899"/>
      <c r="B3582" s="89" t="s">
        <v>24</v>
      </c>
      <c r="C3582" s="27">
        <v>52</v>
      </c>
      <c r="D3582" s="89" t="s">
        <v>76</v>
      </c>
      <c r="E3582" s="29" t="str">
        <f t="shared" ref="E3582:E3583" si="129">B3582&amp;C3582&amp;D3582</f>
        <v>015218</v>
      </c>
      <c r="F3582" s="30" t="s">
        <v>26</v>
      </c>
      <c r="G3582" s="47" t="s">
        <v>247</v>
      </c>
      <c r="H3582" s="48" t="s">
        <v>162</v>
      </c>
      <c r="I3582" s="49" t="s">
        <v>28</v>
      </c>
      <c r="J3582" s="48" t="s">
        <v>2462</v>
      </c>
      <c r="K3582" s="49" t="s">
        <v>30</v>
      </c>
      <c r="L3582" s="48" t="s">
        <v>282</v>
      </c>
      <c r="M3582" s="49" t="s">
        <v>32</v>
      </c>
      <c r="N3582" s="48"/>
      <c r="O3582" s="49" t="s">
        <v>33</v>
      </c>
      <c r="P3582" s="48"/>
      <c r="Q3582" s="50" t="s">
        <v>34</v>
      </c>
      <c r="R3582" s="24"/>
      <c r="S3582" s="24" t="s">
        <v>35</v>
      </c>
      <c r="T3582" s="38"/>
      <c r="U3582" s="90"/>
      <c r="V3582" s="41">
        <f>LEN(H3582&amp;J3582&amp;L3582&amp;N3582&amp;P3582&amp;R3582)+5</f>
        <v>26</v>
      </c>
      <c r="W3582" s="52"/>
      <c r="X3582" s="53">
        <f>LEN(H3583&amp;J3583&amp;L3583&amp;N3583&amp;P3583&amp;R3583)+5</f>
        <v>51</v>
      </c>
    </row>
    <row r="3583" spans="1:24" s="54" customFormat="1" x14ac:dyDescent="0.45">
      <c r="A3583" s="899"/>
      <c r="B3583" s="89" t="s">
        <v>24</v>
      </c>
      <c r="C3583" s="27">
        <v>52</v>
      </c>
      <c r="D3583" s="89" t="s">
        <v>76</v>
      </c>
      <c r="E3583" s="29" t="str">
        <f t="shared" si="129"/>
        <v>015218</v>
      </c>
      <c r="F3583" s="30" t="s">
        <v>36</v>
      </c>
      <c r="G3583" s="31" t="s">
        <v>247</v>
      </c>
      <c r="H3583" s="34" t="s">
        <v>5293</v>
      </c>
      <c r="I3583" s="31" t="s">
        <v>24</v>
      </c>
      <c r="J3583" s="34" t="s">
        <v>5294</v>
      </c>
      <c r="K3583" s="33" t="s">
        <v>24</v>
      </c>
      <c r="L3583" s="34" t="s">
        <v>5295</v>
      </c>
      <c r="M3583" s="33"/>
      <c r="N3583" s="34"/>
      <c r="O3583" s="33"/>
      <c r="P3583" s="34"/>
      <c r="Q3583" s="50"/>
      <c r="R3583" s="24"/>
      <c r="S3583" s="38" t="s">
        <v>5283</v>
      </c>
      <c r="T3583" s="38"/>
      <c r="U3583" s="90"/>
      <c r="V3583" s="41">
        <f>LEN(H3583&amp;J3583&amp;L3583&amp;N3583&amp;P3583&amp;R3583)+5</f>
        <v>51</v>
      </c>
      <c r="W3583" s="52"/>
      <c r="X3583" s="53"/>
    </row>
    <row r="3584" spans="1:24" s="54" customFormat="1" x14ac:dyDescent="0.45">
      <c r="A3584" s="899"/>
      <c r="B3584" s="89" t="s">
        <v>24</v>
      </c>
      <c r="C3584" s="27">
        <v>52</v>
      </c>
      <c r="D3584" s="89" t="s">
        <v>76</v>
      </c>
      <c r="E3584" s="29" t="str">
        <f>B3584&amp;C3584&amp;D3584</f>
        <v>015218</v>
      </c>
      <c r="F3584" s="30" t="s">
        <v>36</v>
      </c>
      <c r="G3584" s="31" t="s">
        <v>247</v>
      </c>
      <c r="H3584" s="34" t="s">
        <v>5293</v>
      </c>
      <c r="I3584" s="31" t="s">
        <v>40</v>
      </c>
      <c r="J3584" s="34" t="s">
        <v>5296</v>
      </c>
      <c r="K3584" s="33"/>
      <c r="L3584" s="34"/>
      <c r="M3584" s="33"/>
      <c r="N3584" s="34"/>
      <c r="O3584" s="33"/>
      <c r="P3584" s="34"/>
      <c r="Q3584" s="50"/>
      <c r="R3584" s="24"/>
      <c r="S3584" s="38"/>
      <c r="T3584" s="38"/>
      <c r="U3584" s="90"/>
      <c r="V3584" s="41"/>
      <c r="W3584" s="52"/>
      <c r="X3584" s="53"/>
    </row>
    <row r="3585" spans="1:24" s="54" customFormat="1" x14ac:dyDescent="0.45">
      <c r="A3585" s="899"/>
      <c r="B3585" s="89" t="s">
        <v>24</v>
      </c>
      <c r="C3585" s="27">
        <v>52</v>
      </c>
      <c r="D3585" s="89" t="s">
        <v>76</v>
      </c>
      <c r="E3585" s="29" t="str">
        <f t="shared" ref="E3585" si="130">B3585&amp;C3585&amp;D3585</f>
        <v>015218</v>
      </c>
      <c r="F3585" s="30" t="s">
        <v>26</v>
      </c>
      <c r="G3585" s="100" t="s">
        <v>249</v>
      </c>
      <c r="H3585" s="48" t="s">
        <v>162</v>
      </c>
      <c r="I3585" s="49" t="s">
        <v>28</v>
      </c>
      <c r="J3585" s="48" t="s">
        <v>1358</v>
      </c>
      <c r="K3585" s="49" t="s">
        <v>30</v>
      </c>
      <c r="L3585" s="48" t="s">
        <v>282</v>
      </c>
      <c r="M3585" s="49" t="s">
        <v>32</v>
      </c>
      <c r="N3585" s="48" t="s">
        <v>683</v>
      </c>
      <c r="O3585" s="49" t="s">
        <v>33</v>
      </c>
      <c r="P3585" s="48"/>
      <c r="Q3585" s="50" t="s">
        <v>34</v>
      </c>
      <c r="R3585" s="24"/>
      <c r="S3585" s="24" t="s">
        <v>35</v>
      </c>
      <c r="T3585" s="38"/>
      <c r="U3585" s="90"/>
      <c r="V3585" s="41"/>
      <c r="W3585" s="52"/>
      <c r="X3585" s="53"/>
    </row>
    <row r="3586" spans="1:24" s="54" customFormat="1" x14ac:dyDescent="0.45">
      <c r="A3586" s="899"/>
      <c r="B3586" s="89" t="s">
        <v>24</v>
      </c>
      <c r="C3586" s="27">
        <v>52</v>
      </c>
      <c r="D3586" s="89" t="s">
        <v>76</v>
      </c>
      <c r="E3586" s="29" t="str">
        <f>B3586&amp;C3586&amp;D3586</f>
        <v>015218</v>
      </c>
      <c r="F3586" s="30" t="s">
        <v>36</v>
      </c>
      <c r="G3586" s="55" t="s">
        <v>249</v>
      </c>
      <c r="H3586" s="34" t="s">
        <v>5297</v>
      </c>
      <c r="I3586" s="55" t="s">
        <v>24</v>
      </c>
      <c r="J3586" s="34" t="s">
        <v>5298</v>
      </c>
      <c r="K3586" s="55" t="s">
        <v>24</v>
      </c>
      <c r="L3586" s="34" t="s">
        <v>5089</v>
      </c>
      <c r="M3586" s="55" t="s">
        <v>24</v>
      </c>
      <c r="N3586" s="34" t="s">
        <v>5233</v>
      </c>
      <c r="O3586" s="33"/>
      <c r="P3586" s="34"/>
      <c r="Q3586" s="50"/>
      <c r="R3586" s="24"/>
      <c r="S3586" s="38"/>
      <c r="T3586" s="38"/>
      <c r="U3586" s="90"/>
      <c r="V3586" s="41"/>
      <c r="W3586" s="52"/>
      <c r="X3586" s="53"/>
    </row>
    <row r="3587" spans="1:24" s="54" customFormat="1" x14ac:dyDescent="0.45">
      <c r="A3587" s="899"/>
      <c r="B3587" s="89" t="s">
        <v>24</v>
      </c>
      <c r="C3587" s="27">
        <v>52</v>
      </c>
      <c r="D3587" s="89" t="s">
        <v>76</v>
      </c>
      <c r="E3587" s="29" t="str">
        <f>B3587&amp;C3587&amp;D3587</f>
        <v>015218</v>
      </c>
      <c r="F3587" s="30" t="s">
        <v>36</v>
      </c>
      <c r="G3587" s="55" t="s">
        <v>249</v>
      </c>
      <c r="H3587" s="34" t="s">
        <v>5297</v>
      </c>
      <c r="I3587" s="55" t="s">
        <v>40</v>
      </c>
      <c r="J3587" s="34" t="s">
        <v>5299</v>
      </c>
      <c r="K3587" s="55" t="s">
        <v>40</v>
      </c>
      <c r="L3587" s="34" t="s">
        <v>5300</v>
      </c>
      <c r="M3587" s="55" t="s">
        <v>40</v>
      </c>
      <c r="N3587" s="34" t="s">
        <v>5301</v>
      </c>
      <c r="O3587" s="33"/>
      <c r="P3587" s="34"/>
      <c r="Q3587" s="50"/>
      <c r="R3587" s="24"/>
      <c r="S3587" s="38"/>
      <c r="T3587" s="38"/>
      <c r="U3587" s="90"/>
      <c r="V3587" s="41"/>
      <c r="W3587" s="52"/>
      <c r="X3587" s="53"/>
    </row>
    <row r="3588" spans="1:24" s="54" customFormat="1" x14ac:dyDescent="0.45">
      <c r="A3588" s="899"/>
      <c r="B3588" s="89" t="s">
        <v>24</v>
      </c>
      <c r="C3588" s="27">
        <v>52</v>
      </c>
      <c r="D3588" s="89" t="s">
        <v>76</v>
      </c>
      <c r="E3588" s="29" t="str">
        <f t="shared" ref="E3588" si="131">B3588&amp;C3588&amp;D3588</f>
        <v>015218</v>
      </c>
      <c r="F3588" s="30" t="s">
        <v>26</v>
      </c>
      <c r="G3588" s="100" t="s">
        <v>447</v>
      </c>
      <c r="H3588" s="48" t="s">
        <v>162</v>
      </c>
      <c r="I3588" s="49" t="s">
        <v>28</v>
      </c>
      <c r="J3588" s="48" t="s">
        <v>1358</v>
      </c>
      <c r="K3588" s="49" t="s">
        <v>30</v>
      </c>
      <c r="L3588" s="48" t="s">
        <v>1744</v>
      </c>
      <c r="M3588" s="49" t="s">
        <v>32</v>
      </c>
      <c r="N3588" s="48"/>
      <c r="O3588" s="49" t="s">
        <v>33</v>
      </c>
      <c r="P3588" s="48"/>
      <c r="Q3588" s="50" t="s">
        <v>34</v>
      </c>
      <c r="R3588" s="24"/>
      <c r="S3588" s="24" t="s">
        <v>35</v>
      </c>
      <c r="T3588" s="38"/>
      <c r="U3588" s="90"/>
      <c r="V3588" s="41"/>
      <c r="W3588" s="52"/>
      <c r="X3588" s="53"/>
    </row>
    <row r="3589" spans="1:24" x14ac:dyDescent="0.45">
      <c r="A3589" s="899"/>
      <c r="B3589" s="89" t="s">
        <v>24</v>
      </c>
      <c r="C3589" s="27">
        <v>52</v>
      </c>
      <c r="D3589" s="89" t="s">
        <v>76</v>
      </c>
      <c r="E3589" s="29" t="str">
        <f>B3589&amp;C3589&amp;D3589</f>
        <v>015218</v>
      </c>
      <c r="F3589" s="30" t="s">
        <v>36</v>
      </c>
      <c r="G3589" s="55" t="s">
        <v>447</v>
      </c>
      <c r="H3589" s="34" t="s">
        <v>5302</v>
      </c>
      <c r="I3589" s="137" t="s">
        <v>24</v>
      </c>
      <c r="J3589" s="34" t="s">
        <v>3951</v>
      </c>
      <c r="K3589" s="137" t="s">
        <v>24</v>
      </c>
      <c r="L3589" s="34" t="s">
        <v>2991</v>
      </c>
      <c r="M3589" s="35"/>
      <c r="N3589" s="34"/>
      <c r="O3589" s="35"/>
      <c r="P3589" s="34"/>
      <c r="Q3589" s="101"/>
      <c r="R3589" s="38"/>
      <c r="S3589" s="38" t="s">
        <v>2629</v>
      </c>
      <c r="T3589" s="38"/>
      <c r="U3589" s="90"/>
      <c r="V3589" s="41"/>
      <c r="W3589" s="13"/>
    </row>
    <row r="3590" spans="1:24" x14ac:dyDescent="0.45">
      <c r="A3590" s="899"/>
      <c r="B3590" s="89" t="s">
        <v>24</v>
      </c>
      <c r="C3590" s="27">
        <v>52</v>
      </c>
      <c r="D3590" s="89" t="s">
        <v>76</v>
      </c>
      <c r="E3590" s="29" t="str">
        <f t="shared" ref="E3590:E3596" si="132">B3590&amp;C3590&amp;D3590</f>
        <v>015218</v>
      </c>
      <c r="F3590" s="30" t="s">
        <v>36</v>
      </c>
      <c r="G3590" s="55" t="s">
        <v>447</v>
      </c>
      <c r="H3590" s="34" t="s">
        <v>5302</v>
      </c>
      <c r="I3590" s="55" t="s">
        <v>40</v>
      </c>
      <c r="J3590" s="34" t="s">
        <v>2967</v>
      </c>
      <c r="K3590" s="55" t="s">
        <v>40</v>
      </c>
      <c r="L3590" s="34" t="s">
        <v>2994</v>
      </c>
      <c r="M3590" s="35"/>
      <c r="N3590" s="34"/>
      <c r="O3590" s="35"/>
      <c r="P3590" s="34"/>
      <c r="Q3590" s="101"/>
      <c r="R3590" s="38"/>
      <c r="S3590" s="38"/>
      <c r="T3590" s="38"/>
      <c r="U3590" s="90"/>
      <c r="V3590" s="41"/>
      <c r="W3590" s="13"/>
    </row>
    <row r="3591" spans="1:24" x14ac:dyDescent="0.45">
      <c r="A3591" s="899"/>
      <c r="B3591" s="89" t="s">
        <v>24</v>
      </c>
      <c r="C3591" s="27">
        <v>52</v>
      </c>
      <c r="D3591" s="89" t="s">
        <v>76</v>
      </c>
      <c r="E3591" s="29" t="str">
        <f t="shared" si="132"/>
        <v>015218</v>
      </c>
      <c r="F3591" s="30" t="s">
        <v>36</v>
      </c>
      <c r="G3591" s="55" t="s">
        <v>447</v>
      </c>
      <c r="H3591" s="34" t="s">
        <v>5302</v>
      </c>
      <c r="I3591" s="55" t="s">
        <v>43</v>
      </c>
      <c r="J3591" s="34" t="s">
        <v>2964</v>
      </c>
      <c r="K3591" s="55" t="s">
        <v>43</v>
      </c>
      <c r="L3591" s="34" t="s">
        <v>5303</v>
      </c>
      <c r="M3591" s="35"/>
      <c r="N3591" s="34"/>
      <c r="O3591" s="35"/>
      <c r="P3591" s="34"/>
      <c r="Q3591" s="101"/>
      <c r="R3591" s="38"/>
      <c r="S3591" s="38"/>
      <c r="T3591" s="38"/>
      <c r="U3591" s="90"/>
      <c r="V3591" s="41"/>
      <c r="W3591" s="13"/>
    </row>
    <row r="3592" spans="1:24" x14ac:dyDescent="0.45">
      <c r="A3592" s="899"/>
      <c r="B3592" s="89" t="s">
        <v>24</v>
      </c>
      <c r="C3592" s="27">
        <v>52</v>
      </c>
      <c r="D3592" s="89" t="s">
        <v>76</v>
      </c>
      <c r="E3592" s="29" t="str">
        <f t="shared" si="132"/>
        <v>015218</v>
      </c>
      <c r="F3592" s="30" t="s">
        <v>26</v>
      </c>
      <c r="G3592" s="100" t="s">
        <v>451</v>
      </c>
      <c r="H3592" s="48" t="s">
        <v>162</v>
      </c>
      <c r="I3592" s="49" t="s">
        <v>28</v>
      </c>
      <c r="J3592" s="48" t="s">
        <v>123</v>
      </c>
      <c r="K3592" s="49" t="s">
        <v>30</v>
      </c>
      <c r="L3592" s="48" t="s">
        <v>282</v>
      </c>
      <c r="M3592" s="49" t="s">
        <v>32</v>
      </c>
      <c r="N3592" s="48"/>
      <c r="O3592" s="49" t="s">
        <v>33</v>
      </c>
      <c r="P3592" s="48"/>
      <c r="Q3592" s="50" t="s">
        <v>34</v>
      </c>
      <c r="R3592" s="24"/>
      <c r="S3592" s="24" t="s">
        <v>35</v>
      </c>
      <c r="T3592" s="38"/>
      <c r="U3592" s="90"/>
      <c r="V3592" s="41"/>
      <c r="W3592" s="13"/>
    </row>
    <row r="3593" spans="1:24" x14ac:dyDescent="0.45">
      <c r="A3593" s="899"/>
      <c r="B3593" s="89" t="s">
        <v>24</v>
      </c>
      <c r="C3593" s="27">
        <v>52</v>
      </c>
      <c r="D3593" s="89" t="s">
        <v>76</v>
      </c>
      <c r="E3593" s="29" t="str">
        <f t="shared" si="132"/>
        <v>015218</v>
      </c>
      <c r="F3593" s="30" t="s">
        <v>36</v>
      </c>
      <c r="G3593" s="55" t="s">
        <v>451</v>
      </c>
      <c r="H3593" s="34" t="s">
        <v>5304</v>
      </c>
      <c r="I3593" s="137" t="s">
        <v>24</v>
      </c>
      <c r="J3593" s="34" t="s">
        <v>5305</v>
      </c>
      <c r="K3593" s="137" t="s">
        <v>24</v>
      </c>
      <c r="L3593" s="34" t="s">
        <v>349</v>
      </c>
      <c r="M3593" s="35"/>
      <c r="N3593" s="34"/>
      <c r="O3593" s="35"/>
      <c r="P3593" s="34"/>
      <c r="Q3593" s="101"/>
      <c r="R3593" s="38"/>
      <c r="S3593" s="38"/>
      <c r="T3593" s="38"/>
      <c r="U3593" s="90"/>
      <c r="V3593" s="41"/>
      <c r="W3593" s="13"/>
    </row>
    <row r="3594" spans="1:24" x14ac:dyDescent="0.45">
      <c r="A3594" s="899"/>
      <c r="B3594" s="89" t="s">
        <v>24</v>
      </c>
      <c r="C3594" s="27">
        <v>52</v>
      </c>
      <c r="D3594" s="89" t="s">
        <v>76</v>
      </c>
      <c r="E3594" s="29" t="str">
        <f t="shared" si="132"/>
        <v>015218</v>
      </c>
      <c r="F3594" s="30" t="s">
        <v>36</v>
      </c>
      <c r="G3594" s="55" t="s">
        <v>451</v>
      </c>
      <c r="H3594" s="34" t="s">
        <v>5304</v>
      </c>
      <c r="I3594" s="137" t="s">
        <v>40</v>
      </c>
      <c r="J3594" s="34" t="s">
        <v>5306</v>
      </c>
      <c r="K3594" s="137"/>
      <c r="L3594" s="34"/>
      <c r="M3594" s="35"/>
      <c r="N3594" s="34"/>
      <c r="O3594" s="35"/>
      <c r="P3594" s="34"/>
      <c r="Q3594" s="101"/>
      <c r="R3594" s="38"/>
      <c r="S3594" s="38"/>
      <c r="T3594" s="38"/>
      <c r="U3594" s="90"/>
      <c r="V3594" s="41"/>
      <c r="W3594" s="13"/>
    </row>
    <row r="3595" spans="1:24" x14ac:dyDescent="0.45">
      <c r="A3595" s="899"/>
      <c r="B3595" s="89" t="s">
        <v>24</v>
      </c>
      <c r="C3595" s="27">
        <v>52</v>
      </c>
      <c r="D3595" s="89" t="s">
        <v>76</v>
      </c>
      <c r="E3595" s="29" t="str">
        <f t="shared" si="132"/>
        <v>015218</v>
      </c>
      <c r="F3595" s="30" t="s">
        <v>36</v>
      </c>
      <c r="G3595" s="55" t="s">
        <v>451</v>
      </c>
      <c r="H3595" s="34" t="s">
        <v>5304</v>
      </c>
      <c r="I3595" s="137" t="s">
        <v>43</v>
      </c>
      <c r="J3595" s="34" t="s">
        <v>2149</v>
      </c>
      <c r="K3595" s="137"/>
      <c r="L3595" s="34"/>
      <c r="M3595" s="35"/>
      <c r="N3595" s="34"/>
      <c r="O3595" s="35"/>
      <c r="P3595" s="34"/>
      <c r="Q3595" s="101"/>
      <c r="R3595" s="38"/>
      <c r="S3595" s="38"/>
      <c r="T3595" s="38"/>
      <c r="U3595" s="90"/>
      <c r="V3595" s="41"/>
      <c r="W3595" s="13"/>
    </row>
    <row r="3596" spans="1:24" x14ac:dyDescent="0.45">
      <c r="A3596" s="899"/>
      <c r="B3596" s="89" t="s">
        <v>24</v>
      </c>
      <c r="C3596" s="27">
        <v>52</v>
      </c>
      <c r="D3596" s="89" t="s">
        <v>76</v>
      </c>
      <c r="E3596" s="29" t="str">
        <f t="shared" si="132"/>
        <v>015218</v>
      </c>
      <c r="F3596" s="30" t="s">
        <v>26</v>
      </c>
      <c r="G3596" s="100" t="s">
        <v>455</v>
      </c>
      <c r="H3596" s="48" t="s">
        <v>162</v>
      </c>
      <c r="I3596" s="49" t="s">
        <v>28</v>
      </c>
      <c r="J3596" s="48" t="s">
        <v>1358</v>
      </c>
      <c r="K3596" s="49" t="s">
        <v>30</v>
      </c>
      <c r="L3596" s="48" t="s">
        <v>103</v>
      </c>
      <c r="M3596" s="49" t="s">
        <v>32</v>
      </c>
      <c r="N3596" s="48"/>
      <c r="O3596" s="49" t="s">
        <v>33</v>
      </c>
      <c r="P3596" s="48"/>
      <c r="Q3596" s="50" t="s">
        <v>34</v>
      </c>
      <c r="R3596" s="24"/>
      <c r="S3596" s="24" t="s">
        <v>35</v>
      </c>
      <c r="T3596" s="38"/>
      <c r="U3596" s="90"/>
      <c r="V3596" s="41"/>
      <c r="W3596" s="13"/>
    </row>
    <row r="3597" spans="1:24" x14ac:dyDescent="0.45">
      <c r="A3597" s="899"/>
      <c r="B3597" s="89" t="s">
        <v>24</v>
      </c>
      <c r="C3597" s="27">
        <v>52</v>
      </c>
      <c r="D3597" s="89" t="s">
        <v>76</v>
      </c>
      <c r="E3597" s="29" t="str">
        <f>B3597&amp;C3597&amp;D3597</f>
        <v>015218</v>
      </c>
      <c r="F3597" s="30" t="s">
        <v>36</v>
      </c>
      <c r="G3597" s="55" t="s">
        <v>455</v>
      </c>
      <c r="H3597" s="34" t="s">
        <v>5307</v>
      </c>
      <c r="I3597" s="137" t="s">
        <v>24</v>
      </c>
      <c r="J3597" s="34" t="s">
        <v>5308</v>
      </c>
      <c r="K3597" s="137" t="s">
        <v>24</v>
      </c>
      <c r="L3597" s="34" t="s">
        <v>5309</v>
      </c>
      <c r="M3597" s="35"/>
      <c r="N3597" s="34"/>
      <c r="O3597" s="35"/>
      <c r="P3597" s="34"/>
      <c r="Q3597" s="101"/>
      <c r="R3597" s="38"/>
      <c r="S3597" s="38" t="s">
        <v>42</v>
      </c>
      <c r="T3597" s="38"/>
      <c r="U3597" s="90"/>
      <c r="V3597" s="41"/>
      <c r="W3597" s="13"/>
    </row>
    <row r="3598" spans="1:24" x14ac:dyDescent="0.45">
      <c r="A3598" s="899"/>
      <c r="B3598" s="89" t="s">
        <v>24</v>
      </c>
      <c r="C3598" s="27">
        <v>52</v>
      </c>
      <c r="D3598" s="89" t="s">
        <v>76</v>
      </c>
      <c r="E3598" s="29" t="str">
        <f t="shared" ref="E3598" si="133">B3598&amp;C3598&amp;D3598</f>
        <v>015218</v>
      </c>
      <c r="F3598" s="30" t="s">
        <v>26</v>
      </c>
      <c r="G3598" s="100" t="s">
        <v>459</v>
      </c>
      <c r="H3598" s="48" t="s">
        <v>162</v>
      </c>
      <c r="I3598" s="49" t="s">
        <v>28</v>
      </c>
      <c r="J3598" s="48" t="s">
        <v>282</v>
      </c>
      <c r="K3598" s="49" t="s">
        <v>30</v>
      </c>
      <c r="L3598" s="48" t="s">
        <v>1358</v>
      </c>
      <c r="M3598" s="49" t="s">
        <v>32</v>
      </c>
      <c r="N3598" s="48" t="s">
        <v>1744</v>
      </c>
      <c r="O3598" s="49" t="s">
        <v>33</v>
      </c>
      <c r="P3598" s="48"/>
      <c r="Q3598" s="50" t="s">
        <v>34</v>
      </c>
      <c r="R3598" s="24"/>
      <c r="S3598" s="24" t="s">
        <v>35</v>
      </c>
      <c r="T3598" s="38"/>
      <c r="U3598" s="90"/>
      <c r="V3598" s="41"/>
      <c r="W3598" s="13"/>
    </row>
    <row r="3599" spans="1:24" x14ac:dyDescent="0.45">
      <c r="A3599" s="899"/>
      <c r="B3599" s="89" t="s">
        <v>24</v>
      </c>
      <c r="C3599" s="27">
        <v>52</v>
      </c>
      <c r="D3599" s="89" t="s">
        <v>76</v>
      </c>
      <c r="E3599" s="29" t="str">
        <f>B3599&amp;C3599&amp;D3599</f>
        <v>015218</v>
      </c>
      <c r="F3599" s="30" t="s">
        <v>36</v>
      </c>
      <c r="G3599" s="55" t="s">
        <v>459</v>
      </c>
      <c r="H3599" s="34" t="s">
        <v>5310</v>
      </c>
      <c r="I3599" s="137" t="s">
        <v>24</v>
      </c>
      <c r="J3599" s="34" t="s">
        <v>5311</v>
      </c>
      <c r="K3599" s="137" t="s">
        <v>24</v>
      </c>
      <c r="L3599" s="34" t="s">
        <v>5312</v>
      </c>
      <c r="M3599" s="35" t="s">
        <v>24</v>
      </c>
      <c r="N3599" s="34" t="s">
        <v>5313</v>
      </c>
      <c r="O3599" s="35"/>
      <c r="P3599" s="34"/>
      <c r="Q3599" s="101"/>
      <c r="R3599" s="38"/>
      <c r="S3599" s="38" t="s">
        <v>42</v>
      </c>
      <c r="T3599" s="38"/>
      <c r="U3599" s="90"/>
      <c r="V3599" s="41"/>
      <c r="W3599" s="13"/>
    </row>
    <row r="3600" spans="1:24" x14ac:dyDescent="0.45">
      <c r="A3600" s="899"/>
      <c r="B3600" s="89" t="s">
        <v>24</v>
      </c>
      <c r="C3600" s="27">
        <v>52</v>
      </c>
      <c r="D3600" s="89" t="s">
        <v>76</v>
      </c>
      <c r="E3600" s="29" t="str">
        <f t="shared" ref="E3600" si="134">B3600&amp;C3600&amp;D3600</f>
        <v>015218</v>
      </c>
      <c r="F3600" s="30" t="s">
        <v>26</v>
      </c>
      <c r="G3600" s="100" t="s">
        <v>463</v>
      </c>
      <c r="H3600" s="48" t="s">
        <v>162</v>
      </c>
      <c r="I3600" s="49" t="s">
        <v>28</v>
      </c>
      <c r="J3600" s="48" t="s">
        <v>1358</v>
      </c>
      <c r="K3600" s="49" t="s">
        <v>30</v>
      </c>
      <c r="L3600" s="48"/>
      <c r="M3600" s="49" t="s">
        <v>32</v>
      </c>
      <c r="N3600" s="48"/>
      <c r="O3600" s="49" t="s">
        <v>33</v>
      </c>
      <c r="P3600" s="48"/>
      <c r="Q3600" s="50" t="s">
        <v>34</v>
      </c>
      <c r="R3600" s="24"/>
      <c r="S3600" s="24" t="s">
        <v>35</v>
      </c>
      <c r="T3600" s="38"/>
      <c r="U3600" s="90"/>
      <c r="V3600" s="41"/>
      <c r="W3600" s="13"/>
    </row>
    <row r="3601" spans="1:23" s="15" customFormat="1" x14ac:dyDescent="0.45">
      <c r="A3601" s="899"/>
      <c r="B3601" s="89" t="s">
        <v>24</v>
      </c>
      <c r="C3601" s="27">
        <v>52</v>
      </c>
      <c r="D3601" s="89" t="s">
        <v>76</v>
      </c>
      <c r="E3601" s="29" t="str">
        <f>B3601&amp;C3601&amp;D3601</f>
        <v>015218</v>
      </c>
      <c r="F3601" s="30" t="s">
        <v>36</v>
      </c>
      <c r="G3601" s="55" t="s">
        <v>463</v>
      </c>
      <c r="H3601" s="34" t="s">
        <v>5314</v>
      </c>
      <c r="I3601" s="137" t="s">
        <v>24</v>
      </c>
      <c r="J3601" s="34" t="s">
        <v>3937</v>
      </c>
      <c r="K3601" s="49"/>
      <c r="L3601" s="34"/>
      <c r="M3601" s="35"/>
      <c r="N3601" s="34"/>
      <c r="O3601" s="35"/>
      <c r="P3601" s="34"/>
      <c r="Q3601" s="101"/>
      <c r="R3601" s="38"/>
      <c r="S3601" s="38" t="s">
        <v>42</v>
      </c>
      <c r="T3601" s="38"/>
      <c r="U3601" s="90"/>
      <c r="V3601" s="41"/>
      <c r="W3601" s="13"/>
    </row>
    <row r="3602" spans="1:23" s="15" customFormat="1" x14ac:dyDescent="0.45">
      <c r="A3602" s="899"/>
      <c r="B3602" s="89" t="s">
        <v>24</v>
      </c>
      <c r="C3602" s="27">
        <v>52</v>
      </c>
      <c r="D3602" s="89" t="s">
        <v>76</v>
      </c>
      <c r="E3602" s="29" t="str">
        <f t="shared" ref="E3602" si="135">B3602&amp;C3602&amp;D3602</f>
        <v>015218</v>
      </c>
      <c r="F3602" s="30" t="s">
        <v>26</v>
      </c>
      <c r="G3602" s="100" t="s">
        <v>466</v>
      </c>
      <c r="H3602" s="48" t="s">
        <v>162</v>
      </c>
      <c r="I3602" s="49" t="s">
        <v>28</v>
      </c>
      <c r="J3602" s="48" t="s">
        <v>282</v>
      </c>
      <c r="K3602" s="49" t="s">
        <v>30</v>
      </c>
      <c r="L3602" s="48" t="s">
        <v>1358</v>
      </c>
      <c r="M3602" s="49" t="s">
        <v>32</v>
      </c>
      <c r="N3602" s="48" t="s">
        <v>1744</v>
      </c>
      <c r="O3602" s="49" t="s">
        <v>33</v>
      </c>
      <c r="P3602" s="48"/>
      <c r="Q3602" s="50" t="s">
        <v>34</v>
      </c>
      <c r="R3602" s="24"/>
      <c r="S3602" s="24" t="s">
        <v>35</v>
      </c>
      <c r="T3602" s="38"/>
      <c r="U3602" s="90"/>
      <c r="V3602" s="41"/>
      <c r="W3602" s="13"/>
    </row>
    <row r="3603" spans="1:23" s="15" customFormat="1" x14ac:dyDescent="0.45">
      <c r="A3603" s="899"/>
      <c r="B3603" s="89" t="s">
        <v>24</v>
      </c>
      <c r="C3603" s="27">
        <v>52</v>
      </c>
      <c r="D3603" s="89" t="s">
        <v>76</v>
      </c>
      <c r="E3603" s="29" t="str">
        <f>B3603&amp;C3603&amp;D3603</f>
        <v>015218</v>
      </c>
      <c r="F3603" s="30" t="s">
        <v>36</v>
      </c>
      <c r="G3603" s="55" t="s">
        <v>466</v>
      </c>
      <c r="H3603" s="34" t="s">
        <v>5315</v>
      </c>
      <c r="I3603" s="137" t="s">
        <v>24</v>
      </c>
      <c r="J3603" s="34" t="s">
        <v>5003</v>
      </c>
      <c r="K3603" s="49" t="s">
        <v>24</v>
      </c>
      <c r="L3603" s="34" t="s">
        <v>5316</v>
      </c>
      <c r="M3603" s="35" t="s">
        <v>24</v>
      </c>
      <c r="N3603" s="34" t="s">
        <v>2834</v>
      </c>
      <c r="O3603" s="35"/>
      <c r="P3603" s="34"/>
      <c r="Q3603" s="101"/>
      <c r="R3603" s="38"/>
      <c r="S3603" s="38" t="s">
        <v>42</v>
      </c>
      <c r="T3603" s="38"/>
      <c r="U3603" s="90"/>
      <c r="V3603" s="41"/>
      <c r="W3603" s="13"/>
    </row>
    <row r="3604" spans="1:23" s="15" customFormat="1" x14ac:dyDescent="0.45">
      <c r="A3604" s="899"/>
      <c r="B3604" s="89" t="s">
        <v>24</v>
      </c>
      <c r="C3604" s="27">
        <v>52</v>
      </c>
      <c r="D3604" s="89" t="s">
        <v>76</v>
      </c>
      <c r="E3604" s="29" t="str">
        <f t="shared" ref="E3604" si="136">B3604&amp;C3604&amp;D3604</f>
        <v>015218</v>
      </c>
      <c r="F3604" s="30" t="s">
        <v>26</v>
      </c>
      <c r="G3604" s="100" t="s">
        <v>469</v>
      </c>
      <c r="H3604" s="48" t="s">
        <v>162</v>
      </c>
      <c r="I3604" s="49" t="s">
        <v>28</v>
      </c>
      <c r="J3604" s="48" t="s">
        <v>683</v>
      </c>
      <c r="K3604" s="49" t="s">
        <v>30</v>
      </c>
      <c r="L3604" s="48" t="s">
        <v>1358</v>
      </c>
      <c r="M3604" s="49" t="s">
        <v>32</v>
      </c>
      <c r="N3604" s="48" t="s">
        <v>282</v>
      </c>
      <c r="O3604" s="49" t="s">
        <v>33</v>
      </c>
      <c r="P3604" s="48"/>
      <c r="Q3604" s="50" t="s">
        <v>34</v>
      </c>
      <c r="R3604" s="24"/>
      <c r="S3604" s="24" t="s">
        <v>35</v>
      </c>
      <c r="T3604" s="38"/>
      <c r="U3604" s="90"/>
      <c r="V3604" s="41"/>
      <c r="W3604" s="13"/>
    </row>
    <row r="3605" spans="1:23" s="15" customFormat="1" x14ac:dyDescent="0.45">
      <c r="A3605" s="899"/>
      <c r="B3605" s="89" t="s">
        <v>24</v>
      </c>
      <c r="C3605" s="27">
        <v>52</v>
      </c>
      <c r="D3605" s="89" t="s">
        <v>76</v>
      </c>
      <c r="E3605" s="29" t="str">
        <f>B3605&amp;C3605&amp;D3605</f>
        <v>015218</v>
      </c>
      <c r="F3605" s="30" t="s">
        <v>36</v>
      </c>
      <c r="G3605" s="55" t="s">
        <v>469</v>
      </c>
      <c r="H3605" s="34" t="s">
        <v>5317</v>
      </c>
      <c r="I3605" s="137" t="s">
        <v>24</v>
      </c>
      <c r="J3605" s="34" t="s">
        <v>5318</v>
      </c>
      <c r="K3605" s="33" t="s">
        <v>24</v>
      </c>
      <c r="L3605" s="34" t="s">
        <v>5168</v>
      </c>
      <c r="M3605" s="35" t="s">
        <v>24</v>
      </c>
      <c r="N3605" s="34" t="s">
        <v>2416</v>
      </c>
      <c r="O3605" s="35"/>
      <c r="P3605" s="34"/>
      <c r="Q3605" s="101"/>
      <c r="R3605" s="38"/>
      <c r="S3605" s="38" t="s">
        <v>42</v>
      </c>
      <c r="T3605" s="38"/>
      <c r="U3605" s="90"/>
      <c r="V3605" s="41"/>
      <c r="W3605" s="13"/>
    </row>
    <row r="3606" spans="1:23" s="15" customFormat="1" x14ac:dyDescent="0.45">
      <c r="A3606" s="899"/>
      <c r="B3606" s="89" t="s">
        <v>24</v>
      </c>
      <c r="C3606" s="27">
        <v>52</v>
      </c>
      <c r="D3606" s="89" t="s">
        <v>76</v>
      </c>
      <c r="E3606" s="29" t="str">
        <f t="shared" ref="E3606" si="137">B3606&amp;C3606&amp;D3606</f>
        <v>015218</v>
      </c>
      <c r="F3606" s="30" t="s">
        <v>26</v>
      </c>
      <c r="G3606" s="100" t="s">
        <v>472</v>
      </c>
      <c r="H3606" s="48" t="s">
        <v>162</v>
      </c>
      <c r="I3606" s="49" t="s">
        <v>28</v>
      </c>
      <c r="J3606" s="48" t="s">
        <v>1358</v>
      </c>
      <c r="K3606" s="49" t="s">
        <v>30</v>
      </c>
      <c r="L3606" s="48" t="s">
        <v>1358</v>
      </c>
      <c r="M3606" s="49" t="s">
        <v>32</v>
      </c>
      <c r="N3606" s="48" t="s">
        <v>282</v>
      </c>
      <c r="O3606" s="49" t="s">
        <v>33</v>
      </c>
      <c r="P3606" s="48"/>
      <c r="Q3606" s="50" t="s">
        <v>34</v>
      </c>
      <c r="R3606" s="24"/>
      <c r="S3606" s="24" t="s">
        <v>35</v>
      </c>
      <c r="T3606" s="38"/>
      <c r="U3606" s="90"/>
      <c r="V3606" s="41"/>
      <c r="W3606" s="13"/>
    </row>
    <row r="3607" spans="1:23" s="15" customFormat="1" x14ac:dyDescent="0.45">
      <c r="A3607" s="899"/>
      <c r="B3607" s="89" t="s">
        <v>24</v>
      </c>
      <c r="C3607" s="27">
        <v>52</v>
      </c>
      <c r="D3607" s="89" t="s">
        <v>76</v>
      </c>
      <c r="E3607" s="29" t="str">
        <f>B3607&amp;C3607&amp;D3607</f>
        <v>015218</v>
      </c>
      <c r="F3607" s="30" t="s">
        <v>36</v>
      </c>
      <c r="G3607" s="104" t="s">
        <v>472</v>
      </c>
      <c r="H3607" s="105" t="s">
        <v>5319</v>
      </c>
      <c r="I3607" s="168" t="s">
        <v>24</v>
      </c>
      <c r="J3607" s="105" t="s">
        <v>5320</v>
      </c>
      <c r="K3607" s="138"/>
      <c r="L3607" s="105"/>
      <c r="M3607" s="138"/>
      <c r="N3607" s="105"/>
      <c r="O3607" s="138"/>
      <c r="P3607" s="105"/>
      <c r="Q3607" s="139"/>
      <c r="R3607" s="109"/>
      <c r="S3607" s="110"/>
      <c r="T3607" s="111"/>
      <c r="U3607" s="112"/>
      <c r="V3607" s="41"/>
      <c r="W3607" s="13"/>
    </row>
    <row r="3608" spans="1:23" s="15" customFormat="1" x14ac:dyDescent="0.45">
      <c r="A3608" s="899"/>
      <c r="B3608" s="89" t="s">
        <v>24</v>
      </c>
      <c r="C3608" s="27">
        <v>52</v>
      </c>
      <c r="D3608" s="89" t="s">
        <v>76</v>
      </c>
      <c r="E3608" s="29" t="str">
        <f>B3608&amp;C3608&amp;D3608</f>
        <v>015218</v>
      </c>
      <c r="F3608" s="30" t="s">
        <v>36</v>
      </c>
      <c r="G3608" s="104" t="s">
        <v>472</v>
      </c>
      <c r="H3608" s="105" t="s">
        <v>5319</v>
      </c>
      <c r="I3608" s="168" t="s">
        <v>40</v>
      </c>
      <c r="J3608" s="105" t="s">
        <v>5321</v>
      </c>
      <c r="K3608" s="138"/>
      <c r="L3608" s="105"/>
      <c r="M3608" s="138"/>
      <c r="N3608" s="105"/>
      <c r="O3608" s="138"/>
      <c r="P3608" s="105"/>
      <c r="Q3608" s="139"/>
      <c r="R3608" s="109"/>
      <c r="S3608" s="110"/>
      <c r="T3608" s="111"/>
      <c r="U3608" s="112"/>
      <c r="V3608" s="41"/>
      <c r="W3608" s="13"/>
    </row>
    <row r="3609" spans="1:23" s="15" customFormat="1" x14ac:dyDescent="0.45">
      <c r="A3609" s="899"/>
      <c r="B3609" s="89" t="s">
        <v>24</v>
      </c>
      <c r="C3609" s="27">
        <v>52</v>
      </c>
      <c r="D3609" s="89" t="s">
        <v>76</v>
      </c>
      <c r="E3609" s="29" t="str">
        <f t="shared" ref="E3609:E3680" si="138">B3609&amp;C3609&amp;D3609</f>
        <v>015218</v>
      </c>
      <c r="F3609" s="30" t="s">
        <v>26</v>
      </c>
      <c r="G3609" s="100" t="s">
        <v>475</v>
      </c>
      <c r="H3609" s="48" t="s">
        <v>162</v>
      </c>
      <c r="I3609" s="49" t="s">
        <v>28</v>
      </c>
      <c r="J3609" s="48" t="s">
        <v>123</v>
      </c>
      <c r="K3609" s="49" t="s">
        <v>30</v>
      </c>
      <c r="L3609" s="48" t="s">
        <v>3035</v>
      </c>
      <c r="M3609" s="49" t="s">
        <v>32</v>
      </c>
      <c r="N3609" s="48" t="s">
        <v>282</v>
      </c>
      <c r="O3609" s="49" t="s">
        <v>33</v>
      </c>
      <c r="P3609" s="48"/>
      <c r="Q3609" s="50" t="s">
        <v>34</v>
      </c>
      <c r="R3609" s="24"/>
      <c r="S3609" s="24" t="s">
        <v>35</v>
      </c>
      <c r="T3609" s="38"/>
      <c r="U3609" s="90"/>
      <c r="V3609" s="41"/>
      <c r="W3609" s="13"/>
    </row>
    <row r="3610" spans="1:23" s="15" customFormat="1" x14ac:dyDescent="0.45">
      <c r="A3610" s="899"/>
      <c r="B3610" s="89" t="s">
        <v>24</v>
      </c>
      <c r="C3610" s="27">
        <v>52</v>
      </c>
      <c r="D3610" s="89" t="s">
        <v>76</v>
      </c>
      <c r="E3610" s="29" t="str">
        <f t="shared" si="138"/>
        <v>015218</v>
      </c>
      <c r="F3610" s="30" t="s">
        <v>36</v>
      </c>
      <c r="G3610" s="55" t="s">
        <v>475</v>
      </c>
      <c r="H3610" s="105" t="s">
        <v>5322</v>
      </c>
      <c r="I3610" s="168" t="s">
        <v>24</v>
      </c>
      <c r="J3610" s="105" t="s">
        <v>5260</v>
      </c>
      <c r="K3610" s="138" t="s">
        <v>24</v>
      </c>
      <c r="L3610" s="105" t="s">
        <v>2416</v>
      </c>
      <c r="M3610" s="138"/>
      <c r="N3610" s="105"/>
      <c r="O3610" s="138"/>
      <c r="P3610" s="105"/>
      <c r="Q3610" s="139"/>
      <c r="R3610" s="109"/>
      <c r="S3610" s="110"/>
      <c r="T3610" s="111"/>
      <c r="U3610" s="112"/>
      <c r="V3610" s="41"/>
      <c r="W3610" s="13"/>
    </row>
    <row r="3611" spans="1:23" s="15" customFormat="1" x14ac:dyDescent="0.45">
      <c r="A3611" s="899"/>
      <c r="B3611" s="89" t="s">
        <v>24</v>
      </c>
      <c r="C3611" s="27">
        <v>52</v>
      </c>
      <c r="D3611" s="89" t="s">
        <v>76</v>
      </c>
      <c r="E3611" s="29" t="str">
        <f t="shared" si="138"/>
        <v>015218</v>
      </c>
      <c r="F3611" s="30" t="s">
        <v>26</v>
      </c>
      <c r="G3611" s="100" t="s">
        <v>478</v>
      </c>
      <c r="H3611" s="48" t="s">
        <v>162</v>
      </c>
      <c r="I3611" s="49" t="s">
        <v>28</v>
      </c>
      <c r="J3611" s="48" t="s">
        <v>1358</v>
      </c>
      <c r="K3611" s="49" t="s">
        <v>30</v>
      </c>
      <c r="L3611" s="48" t="s">
        <v>3035</v>
      </c>
      <c r="M3611" s="49" t="s">
        <v>32</v>
      </c>
      <c r="N3611" s="48" t="s">
        <v>282</v>
      </c>
      <c r="O3611" s="49" t="s">
        <v>33</v>
      </c>
      <c r="P3611" s="48"/>
      <c r="Q3611" s="50" t="s">
        <v>34</v>
      </c>
      <c r="R3611" s="24"/>
      <c r="S3611" s="24" t="s">
        <v>35</v>
      </c>
      <c r="T3611" s="38"/>
      <c r="U3611" s="90"/>
      <c r="V3611" s="41"/>
      <c r="W3611" s="13"/>
    </row>
    <row r="3612" spans="1:23" s="15" customFormat="1" x14ac:dyDescent="0.45">
      <c r="A3612" s="899"/>
      <c r="B3612" s="89" t="s">
        <v>24</v>
      </c>
      <c r="C3612" s="27">
        <v>52</v>
      </c>
      <c r="D3612" s="89" t="s">
        <v>76</v>
      </c>
      <c r="E3612" s="29" t="str">
        <f t="shared" si="138"/>
        <v>015218</v>
      </c>
      <c r="F3612" s="71" t="s">
        <v>36</v>
      </c>
      <c r="G3612" s="104" t="s">
        <v>478</v>
      </c>
      <c r="H3612" s="105" t="s">
        <v>5323</v>
      </c>
      <c r="I3612" s="168" t="s">
        <v>24</v>
      </c>
      <c r="J3612" s="105" t="s">
        <v>3173</v>
      </c>
      <c r="K3612" s="138" t="s">
        <v>24</v>
      </c>
      <c r="L3612" s="105" t="s">
        <v>2416</v>
      </c>
      <c r="M3612" s="138"/>
      <c r="N3612" s="105"/>
      <c r="O3612" s="138"/>
      <c r="P3612" s="105"/>
      <c r="Q3612" s="139"/>
      <c r="R3612" s="109"/>
      <c r="S3612" s="110"/>
      <c r="T3612" s="111"/>
      <c r="U3612" s="112"/>
      <c r="V3612" s="41"/>
      <c r="W3612" s="13"/>
    </row>
    <row r="3613" spans="1:23" s="15" customFormat="1" x14ac:dyDescent="0.45">
      <c r="A3613" s="301"/>
      <c r="B3613" s="89" t="s">
        <v>24</v>
      </c>
      <c r="C3613" s="27">
        <v>52</v>
      </c>
      <c r="D3613" s="89" t="s">
        <v>76</v>
      </c>
      <c r="E3613" s="29" t="str">
        <f t="shared" si="138"/>
        <v>015218</v>
      </c>
      <c r="F3613" s="30" t="s">
        <v>26</v>
      </c>
      <c r="G3613" s="100" t="s">
        <v>481</v>
      </c>
      <c r="H3613" s="48" t="s">
        <v>162</v>
      </c>
      <c r="I3613" s="49" t="s">
        <v>28</v>
      </c>
      <c r="J3613" s="48" t="s">
        <v>2462</v>
      </c>
      <c r="K3613" s="49" t="s">
        <v>30</v>
      </c>
      <c r="L3613" s="48" t="s">
        <v>3035</v>
      </c>
      <c r="M3613" s="49" t="s">
        <v>32</v>
      </c>
      <c r="N3613" s="48" t="s">
        <v>282</v>
      </c>
      <c r="O3613" s="49" t="s">
        <v>33</v>
      </c>
      <c r="P3613" s="48"/>
      <c r="Q3613" s="50" t="s">
        <v>34</v>
      </c>
      <c r="R3613" s="24"/>
      <c r="S3613" s="24" t="s">
        <v>35</v>
      </c>
      <c r="T3613" s="38"/>
      <c r="U3613" s="90"/>
      <c r="V3613" s="41"/>
      <c r="W3613" s="13"/>
    </row>
    <row r="3614" spans="1:23" s="15" customFormat="1" x14ac:dyDescent="0.45">
      <c r="A3614" s="301"/>
      <c r="B3614" s="89" t="s">
        <v>24</v>
      </c>
      <c r="C3614" s="27">
        <v>52</v>
      </c>
      <c r="D3614" s="89" t="s">
        <v>76</v>
      </c>
      <c r="E3614" s="29" t="str">
        <f t="shared" si="138"/>
        <v>015218</v>
      </c>
      <c r="F3614" s="71" t="s">
        <v>36</v>
      </c>
      <c r="G3614" s="104" t="s">
        <v>481</v>
      </c>
      <c r="H3614" s="105" t="s">
        <v>5324</v>
      </c>
      <c r="I3614" s="168" t="s">
        <v>24</v>
      </c>
      <c r="J3614" s="105" t="s">
        <v>5090</v>
      </c>
      <c r="K3614" s="138"/>
      <c r="L3614" s="105"/>
      <c r="M3614" s="138"/>
      <c r="N3614" s="105"/>
      <c r="O3614" s="138"/>
      <c r="P3614" s="105"/>
      <c r="Q3614" s="139"/>
      <c r="R3614" s="109"/>
      <c r="S3614" s="110"/>
      <c r="T3614" s="111"/>
      <c r="U3614" s="112"/>
      <c r="V3614" s="41"/>
      <c r="W3614" s="13"/>
    </row>
    <row r="3615" spans="1:23" s="15" customFormat="1" x14ac:dyDescent="0.45">
      <c r="A3615" s="301"/>
      <c r="B3615" s="89" t="s">
        <v>24</v>
      </c>
      <c r="C3615" s="27">
        <v>52</v>
      </c>
      <c r="D3615" s="89" t="s">
        <v>76</v>
      </c>
      <c r="E3615" s="29" t="str">
        <f t="shared" si="138"/>
        <v>015218</v>
      </c>
      <c r="F3615" s="71" t="s">
        <v>36</v>
      </c>
      <c r="G3615" s="104" t="s">
        <v>481</v>
      </c>
      <c r="H3615" s="105" t="s">
        <v>5324</v>
      </c>
      <c r="I3615" s="168" t="s">
        <v>40</v>
      </c>
      <c r="J3615" s="105" t="s">
        <v>5325</v>
      </c>
      <c r="K3615" s="138"/>
      <c r="L3615" s="105"/>
      <c r="M3615" s="138"/>
      <c r="N3615" s="105"/>
      <c r="O3615" s="138"/>
      <c r="P3615" s="105"/>
      <c r="Q3615" s="139"/>
      <c r="R3615" s="109"/>
      <c r="S3615" s="110"/>
      <c r="T3615" s="111"/>
      <c r="U3615" s="112"/>
      <c r="V3615" s="41"/>
      <c r="W3615" s="13"/>
    </row>
    <row r="3616" spans="1:23" s="15" customFormat="1" x14ac:dyDescent="0.45">
      <c r="A3616" s="301"/>
      <c r="B3616" s="89" t="s">
        <v>24</v>
      </c>
      <c r="C3616" s="27">
        <v>52</v>
      </c>
      <c r="D3616" s="89" t="s">
        <v>76</v>
      </c>
      <c r="E3616" s="29" t="str">
        <f t="shared" si="138"/>
        <v>015218</v>
      </c>
      <c r="F3616" s="30" t="s">
        <v>26</v>
      </c>
      <c r="G3616" s="100" t="s">
        <v>484</v>
      </c>
      <c r="H3616" s="48" t="s">
        <v>162</v>
      </c>
      <c r="I3616" s="49" t="s">
        <v>28</v>
      </c>
      <c r="J3616" s="48" t="s">
        <v>1358</v>
      </c>
      <c r="K3616" s="49" t="s">
        <v>30</v>
      </c>
      <c r="L3616" s="48" t="s">
        <v>3035</v>
      </c>
      <c r="M3616" s="49" t="s">
        <v>32</v>
      </c>
      <c r="N3616" s="48" t="s">
        <v>282</v>
      </c>
      <c r="O3616" s="49" t="s">
        <v>33</v>
      </c>
      <c r="P3616" s="48"/>
      <c r="Q3616" s="50" t="s">
        <v>34</v>
      </c>
      <c r="R3616" s="24"/>
      <c r="S3616" s="24" t="s">
        <v>35</v>
      </c>
      <c r="T3616" s="38"/>
      <c r="U3616" s="90"/>
      <c r="V3616" s="41"/>
      <c r="W3616" s="13"/>
    </row>
    <row r="3617" spans="1:24" x14ac:dyDescent="0.45">
      <c r="A3617" s="301"/>
      <c r="B3617" s="89" t="s">
        <v>24</v>
      </c>
      <c r="C3617" s="27">
        <v>52</v>
      </c>
      <c r="D3617" s="89" t="s">
        <v>76</v>
      </c>
      <c r="E3617" s="29" t="str">
        <f t="shared" si="138"/>
        <v>015218</v>
      </c>
      <c r="F3617" s="71" t="s">
        <v>36</v>
      </c>
      <c r="G3617" s="104" t="s">
        <v>484</v>
      </c>
      <c r="H3617" s="105" t="s">
        <v>5326</v>
      </c>
      <c r="I3617" s="168" t="s">
        <v>24</v>
      </c>
      <c r="J3617" s="105" t="s">
        <v>5327</v>
      </c>
      <c r="K3617" s="138"/>
      <c r="L3617" s="105"/>
      <c r="M3617" s="138"/>
      <c r="N3617" s="105"/>
      <c r="O3617" s="138"/>
      <c r="P3617" s="105"/>
      <c r="Q3617" s="139"/>
      <c r="R3617" s="109"/>
      <c r="S3617" s="110"/>
      <c r="T3617" s="111"/>
      <c r="U3617" s="112"/>
      <c r="V3617" s="41"/>
      <c r="W3617" s="13"/>
    </row>
    <row r="3618" spans="1:24" x14ac:dyDescent="0.45">
      <c r="A3618" s="301"/>
      <c r="B3618" s="89" t="s">
        <v>24</v>
      </c>
      <c r="C3618" s="27">
        <v>52</v>
      </c>
      <c r="D3618" s="89" t="s">
        <v>76</v>
      </c>
      <c r="E3618" s="29" t="str">
        <f t="shared" si="138"/>
        <v>015218</v>
      </c>
      <c r="F3618" s="30" t="s">
        <v>26</v>
      </c>
      <c r="G3618" s="100" t="s">
        <v>486</v>
      </c>
      <c r="H3618" s="48" t="s">
        <v>162</v>
      </c>
      <c r="I3618" s="49" t="s">
        <v>28</v>
      </c>
      <c r="J3618" s="48" t="s">
        <v>2462</v>
      </c>
      <c r="K3618" s="49" t="s">
        <v>30</v>
      </c>
      <c r="L3618" s="48" t="s">
        <v>282</v>
      </c>
      <c r="M3618" s="49" t="s">
        <v>32</v>
      </c>
      <c r="N3618" s="48" t="s">
        <v>282</v>
      </c>
      <c r="O3618" s="49" t="s">
        <v>33</v>
      </c>
      <c r="P3618" s="48"/>
      <c r="Q3618" s="50" t="s">
        <v>34</v>
      </c>
      <c r="R3618" s="24"/>
      <c r="S3618" s="24" t="s">
        <v>35</v>
      </c>
      <c r="T3618" s="38"/>
      <c r="U3618" s="90"/>
      <c r="V3618" s="41"/>
      <c r="W3618" s="13"/>
    </row>
    <row r="3619" spans="1:24" x14ac:dyDescent="0.45">
      <c r="A3619" s="301"/>
      <c r="B3619" s="89" t="s">
        <v>24</v>
      </c>
      <c r="C3619" s="27">
        <v>52</v>
      </c>
      <c r="D3619" s="89" t="s">
        <v>76</v>
      </c>
      <c r="E3619" s="29" t="str">
        <f t="shared" si="138"/>
        <v>015218</v>
      </c>
      <c r="F3619" s="71" t="s">
        <v>36</v>
      </c>
      <c r="G3619" s="104" t="s">
        <v>486</v>
      </c>
      <c r="H3619" s="105" t="s">
        <v>5328</v>
      </c>
      <c r="I3619" s="168" t="s">
        <v>24</v>
      </c>
      <c r="J3619" s="105" t="s">
        <v>5096</v>
      </c>
      <c r="K3619" s="168" t="s">
        <v>24</v>
      </c>
      <c r="L3619" s="105" t="s">
        <v>5329</v>
      </c>
      <c r="M3619" s="138"/>
      <c r="N3619" s="105"/>
      <c r="O3619" s="138"/>
      <c r="P3619" s="105"/>
      <c r="Q3619" s="139"/>
      <c r="R3619" s="109"/>
      <c r="S3619" s="110"/>
      <c r="T3619" s="111"/>
      <c r="U3619" s="112"/>
      <c r="V3619" s="41"/>
      <c r="W3619" s="13"/>
    </row>
    <row r="3620" spans="1:24" x14ac:dyDescent="0.45">
      <c r="A3620" s="301"/>
      <c r="B3620" s="89" t="s">
        <v>24</v>
      </c>
      <c r="C3620" s="27">
        <v>52</v>
      </c>
      <c r="D3620" s="89" t="s">
        <v>76</v>
      </c>
      <c r="E3620" s="29" t="str">
        <f t="shared" si="138"/>
        <v>015218</v>
      </c>
      <c r="F3620" s="71" t="s">
        <v>36</v>
      </c>
      <c r="G3620" s="104" t="s">
        <v>486</v>
      </c>
      <c r="H3620" s="105" t="s">
        <v>5328</v>
      </c>
      <c r="I3620" s="168" t="s">
        <v>40</v>
      </c>
      <c r="J3620" s="105" t="s">
        <v>5299</v>
      </c>
      <c r="K3620" s="168" t="s">
        <v>40</v>
      </c>
      <c r="L3620" s="105" t="s">
        <v>336</v>
      </c>
      <c r="M3620" s="138"/>
      <c r="N3620" s="105"/>
      <c r="O3620" s="138"/>
      <c r="P3620" s="105"/>
      <c r="Q3620" s="139"/>
      <c r="R3620" s="109"/>
      <c r="S3620" s="110"/>
      <c r="T3620" s="111"/>
      <c r="U3620" s="112"/>
      <c r="V3620" s="41"/>
      <c r="W3620" s="13"/>
    </row>
    <row r="3621" spans="1:24" x14ac:dyDescent="0.45">
      <c r="A3621" s="301"/>
      <c r="B3621" s="89" t="s">
        <v>24</v>
      </c>
      <c r="C3621" s="27">
        <v>52</v>
      </c>
      <c r="D3621" s="89" t="s">
        <v>76</v>
      </c>
      <c r="E3621" s="29" t="str">
        <f t="shared" si="138"/>
        <v>015218</v>
      </c>
      <c r="F3621" s="30" t="s">
        <v>26</v>
      </c>
      <c r="G3621" s="100" t="s">
        <v>488</v>
      </c>
      <c r="H3621" s="48" t="s">
        <v>162</v>
      </c>
      <c r="I3621" s="49" t="s">
        <v>28</v>
      </c>
      <c r="J3621" s="48" t="s">
        <v>339</v>
      </c>
      <c r="K3621" s="49" t="s">
        <v>30</v>
      </c>
      <c r="L3621" s="48"/>
      <c r="M3621" s="49" t="s">
        <v>32</v>
      </c>
      <c r="N3621" s="48" t="s">
        <v>282</v>
      </c>
      <c r="O3621" s="49" t="s">
        <v>33</v>
      </c>
      <c r="P3621" s="48"/>
      <c r="Q3621" s="50" t="s">
        <v>34</v>
      </c>
      <c r="R3621" s="24"/>
      <c r="S3621" s="24" t="s">
        <v>35</v>
      </c>
      <c r="T3621" s="38"/>
      <c r="U3621" s="90"/>
      <c r="V3621" s="41"/>
      <c r="W3621" s="13"/>
    </row>
    <row r="3622" spans="1:24" x14ac:dyDescent="0.45">
      <c r="A3622" s="301"/>
      <c r="B3622" s="89" t="s">
        <v>24</v>
      </c>
      <c r="C3622" s="27">
        <v>52</v>
      </c>
      <c r="D3622" s="89" t="s">
        <v>76</v>
      </c>
      <c r="E3622" s="29" t="str">
        <f t="shared" si="138"/>
        <v>015218</v>
      </c>
      <c r="F3622" s="71" t="s">
        <v>36</v>
      </c>
      <c r="G3622" s="104" t="s">
        <v>488</v>
      </c>
      <c r="H3622" s="105" t="s">
        <v>5330</v>
      </c>
      <c r="I3622" s="168" t="s">
        <v>24</v>
      </c>
      <c r="J3622" s="105" t="s">
        <v>5331</v>
      </c>
      <c r="K3622" s="168"/>
      <c r="L3622" s="105"/>
      <c r="M3622" s="138"/>
      <c r="N3622" s="105"/>
      <c r="O3622" s="138"/>
      <c r="P3622" s="105"/>
      <c r="Q3622" s="139"/>
      <c r="R3622" s="109"/>
      <c r="S3622" s="110" t="s">
        <v>1488</v>
      </c>
      <c r="T3622" s="111"/>
      <c r="U3622" s="112"/>
      <c r="V3622" s="41"/>
      <c r="W3622" s="13"/>
    </row>
    <row r="3623" spans="1:24" s="54" customFormat="1" x14ac:dyDescent="0.45">
      <c r="A3623" s="900" t="s">
        <v>5332</v>
      </c>
      <c r="B3623" s="16" t="s">
        <v>24</v>
      </c>
      <c r="C3623" s="17">
        <v>52</v>
      </c>
      <c r="D3623" s="230">
        <v>23</v>
      </c>
      <c r="E3623" s="19" t="str">
        <f t="shared" si="138"/>
        <v>015223</v>
      </c>
      <c r="F3623" s="71" t="s">
        <v>26</v>
      </c>
      <c r="G3623" s="167" t="s">
        <v>24</v>
      </c>
      <c r="H3623" s="73" t="s">
        <v>162</v>
      </c>
      <c r="I3623" s="74" t="s">
        <v>28</v>
      </c>
      <c r="J3623" s="73" t="s">
        <v>123</v>
      </c>
      <c r="K3623" s="74" t="s">
        <v>30</v>
      </c>
      <c r="L3623" s="73" t="s">
        <v>1358</v>
      </c>
      <c r="M3623" s="74" t="s">
        <v>32</v>
      </c>
      <c r="N3623" s="73" t="s">
        <v>2960</v>
      </c>
      <c r="O3623" s="74" t="s">
        <v>33</v>
      </c>
      <c r="P3623" s="73" t="s">
        <v>5333</v>
      </c>
      <c r="Q3623" s="75" t="s">
        <v>34</v>
      </c>
      <c r="R3623" s="77" t="s">
        <v>2477</v>
      </c>
      <c r="S3623" s="76" t="s">
        <v>35</v>
      </c>
      <c r="T3623" s="140"/>
      <c r="U3623" s="78"/>
      <c r="V3623" s="41">
        <f t="shared" ref="V3623:V3634" si="139">LEN(H3623&amp;J3623&amp;L3623&amp;N3623&amp;P3623&amp;R3623)+5</f>
        <v>46</v>
      </c>
      <c r="W3623" s="52"/>
      <c r="X3623" s="53">
        <f>LEN(H3624&amp;J3624&amp;L3624&amp;N3624&amp;P3624&amp;R3624)+5</f>
        <v>57</v>
      </c>
    </row>
    <row r="3624" spans="1:24" s="54" customFormat="1" x14ac:dyDescent="0.45">
      <c r="A3624" s="900"/>
      <c r="B3624" s="26" t="s">
        <v>24</v>
      </c>
      <c r="C3624" s="27">
        <v>52</v>
      </c>
      <c r="D3624" s="89">
        <v>23</v>
      </c>
      <c r="E3624" s="29" t="str">
        <f t="shared" si="138"/>
        <v>015223</v>
      </c>
      <c r="F3624" s="30" t="s">
        <v>36</v>
      </c>
      <c r="G3624" s="31" t="s">
        <v>24</v>
      </c>
      <c r="H3624" s="34" t="s">
        <v>5334</v>
      </c>
      <c r="I3624" s="33" t="s">
        <v>24</v>
      </c>
      <c r="J3624" s="34" t="s">
        <v>5335</v>
      </c>
      <c r="K3624" s="33" t="s">
        <v>24</v>
      </c>
      <c r="L3624" s="32" t="s">
        <v>5336</v>
      </c>
      <c r="M3624" s="33" t="s">
        <v>24</v>
      </c>
      <c r="N3624" s="34" t="s">
        <v>5337</v>
      </c>
      <c r="O3624" s="31" t="s">
        <v>24</v>
      </c>
      <c r="P3624" s="34" t="s">
        <v>5338</v>
      </c>
      <c r="Q3624" s="101" t="s">
        <v>24</v>
      </c>
      <c r="R3624" s="37" t="s">
        <v>3030</v>
      </c>
      <c r="S3624" s="38" t="s">
        <v>42</v>
      </c>
      <c r="T3624" s="43"/>
      <c r="U3624" s="42" t="s">
        <v>2610</v>
      </c>
      <c r="V3624" s="41">
        <f t="shared" si="139"/>
        <v>57</v>
      </c>
      <c r="W3624" s="179">
        <f>LEN(H3624&amp;J3631&amp;L3624&amp;N3625&amp;P3626&amp;R3631)+5</f>
        <v>84</v>
      </c>
      <c r="X3624" s="53"/>
    </row>
    <row r="3625" spans="1:24" s="54" customFormat="1" x14ac:dyDescent="0.45">
      <c r="A3625" s="900"/>
      <c r="B3625" s="26" t="s">
        <v>24</v>
      </c>
      <c r="C3625" s="27">
        <v>52</v>
      </c>
      <c r="D3625" s="89">
        <v>23</v>
      </c>
      <c r="E3625" s="29" t="str">
        <f t="shared" si="138"/>
        <v>015223</v>
      </c>
      <c r="F3625" s="30" t="s">
        <v>36</v>
      </c>
      <c r="G3625" s="31" t="s">
        <v>24</v>
      </c>
      <c r="H3625" s="34" t="s">
        <v>5334</v>
      </c>
      <c r="I3625" s="33" t="s">
        <v>40</v>
      </c>
      <c r="J3625" s="302" t="s">
        <v>5339</v>
      </c>
      <c r="K3625" s="33" t="s">
        <v>40</v>
      </c>
      <c r="L3625" s="32" t="s">
        <v>5340</v>
      </c>
      <c r="M3625" s="31" t="s">
        <v>40</v>
      </c>
      <c r="N3625" s="34" t="s">
        <v>5341</v>
      </c>
      <c r="O3625" s="31" t="s">
        <v>40</v>
      </c>
      <c r="P3625" s="34" t="s">
        <v>5342</v>
      </c>
      <c r="Q3625" s="101" t="s">
        <v>40</v>
      </c>
      <c r="R3625" s="303" t="s">
        <v>2480</v>
      </c>
      <c r="S3625" s="38"/>
      <c r="T3625" s="98"/>
      <c r="U3625" s="42"/>
      <c r="V3625" s="41">
        <f t="shared" si="139"/>
        <v>53</v>
      </c>
      <c r="W3625" s="52"/>
      <c r="X3625" s="53"/>
    </row>
    <row r="3626" spans="1:24" s="54" customFormat="1" x14ac:dyDescent="0.45">
      <c r="A3626" s="900"/>
      <c r="B3626" s="26" t="s">
        <v>24</v>
      </c>
      <c r="C3626" s="27">
        <v>52</v>
      </c>
      <c r="D3626" s="89">
        <v>23</v>
      </c>
      <c r="E3626" s="29" t="str">
        <f t="shared" si="138"/>
        <v>015223</v>
      </c>
      <c r="F3626" s="30" t="s">
        <v>36</v>
      </c>
      <c r="G3626" s="31" t="s">
        <v>24</v>
      </c>
      <c r="H3626" s="34" t="s">
        <v>5334</v>
      </c>
      <c r="I3626" s="35" t="s">
        <v>43</v>
      </c>
      <c r="J3626" s="32" t="s">
        <v>5343</v>
      </c>
      <c r="K3626" s="33" t="s">
        <v>43</v>
      </c>
      <c r="L3626" s="32" t="s">
        <v>5344</v>
      </c>
      <c r="M3626" s="33" t="s">
        <v>43</v>
      </c>
      <c r="N3626" s="34" t="s">
        <v>4573</v>
      </c>
      <c r="O3626" s="31" t="s">
        <v>43</v>
      </c>
      <c r="P3626" s="34" t="s">
        <v>5345</v>
      </c>
      <c r="Q3626" s="101" t="s">
        <v>43</v>
      </c>
      <c r="R3626" s="37" t="s">
        <v>2809</v>
      </c>
      <c r="S3626" s="24"/>
      <c r="T3626" s="98"/>
      <c r="U3626" s="42"/>
      <c r="V3626" s="41">
        <f t="shared" si="139"/>
        <v>59</v>
      </c>
      <c r="W3626" s="52"/>
      <c r="X3626" s="53"/>
    </row>
    <row r="3627" spans="1:24" s="54" customFormat="1" x14ac:dyDescent="0.45">
      <c r="A3627" s="900"/>
      <c r="B3627" s="26" t="s">
        <v>24</v>
      </c>
      <c r="C3627" s="27">
        <v>52</v>
      </c>
      <c r="D3627" s="89">
        <v>23</v>
      </c>
      <c r="E3627" s="29" t="str">
        <f t="shared" si="138"/>
        <v>015223</v>
      </c>
      <c r="F3627" s="30" t="s">
        <v>36</v>
      </c>
      <c r="G3627" s="31" t="s">
        <v>24</v>
      </c>
      <c r="H3627" s="34" t="s">
        <v>5334</v>
      </c>
      <c r="I3627" s="35" t="s">
        <v>46</v>
      </c>
      <c r="J3627" s="32" t="s">
        <v>5346</v>
      </c>
      <c r="K3627" s="31" t="s">
        <v>46</v>
      </c>
      <c r="L3627" s="32" t="s">
        <v>5347</v>
      </c>
      <c r="M3627" s="33" t="s">
        <v>46</v>
      </c>
      <c r="N3627" s="34" t="s">
        <v>4570</v>
      </c>
      <c r="O3627" s="31" t="s">
        <v>46</v>
      </c>
      <c r="P3627" s="34" t="s">
        <v>5348</v>
      </c>
      <c r="Q3627" s="101" t="s">
        <v>46</v>
      </c>
      <c r="R3627" s="37" t="s">
        <v>4014</v>
      </c>
      <c r="S3627" s="24"/>
      <c r="T3627" s="98"/>
      <c r="U3627" s="42"/>
      <c r="V3627" s="41">
        <f t="shared" si="139"/>
        <v>61</v>
      </c>
      <c r="W3627" s="52"/>
      <c r="X3627" s="53"/>
    </row>
    <row r="3628" spans="1:24" s="54" customFormat="1" x14ac:dyDescent="0.45">
      <c r="A3628" s="900"/>
      <c r="B3628" s="26" t="s">
        <v>24</v>
      </c>
      <c r="C3628" s="27">
        <v>52</v>
      </c>
      <c r="D3628" s="89">
        <v>23</v>
      </c>
      <c r="E3628" s="29" t="str">
        <f t="shared" si="138"/>
        <v>015223</v>
      </c>
      <c r="F3628" s="30" t="s">
        <v>36</v>
      </c>
      <c r="G3628" s="31" t="s">
        <v>24</v>
      </c>
      <c r="H3628" s="34" t="s">
        <v>5334</v>
      </c>
      <c r="I3628" s="238" t="s">
        <v>49</v>
      </c>
      <c r="J3628" s="32" t="s">
        <v>5349</v>
      </c>
      <c r="K3628" s="31" t="s">
        <v>49</v>
      </c>
      <c r="L3628" s="32" t="s">
        <v>5350</v>
      </c>
      <c r="M3628" s="33" t="s">
        <v>49</v>
      </c>
      <c r="N3628" s="34" t="s">
        <v>5351</v>
      </c>
      <c r="O3628" s="49"/>
      <c r="P3628" s="32"/>
      <c r="Q3628" s="101" t="s">
        <v>49</v>
      </c>
      <c r="R3628" s="37" t="s">
        <v>1809</v>
      </c>
      <c r="S3628" s="24"/>
      <c r="T3628" s="98"/>
      <c r="U3628" s="42"/>
      <c r="V3628" s="41">
        <f t="shared" si="139"/>
        <v>43</v>
      </c>
      <c r="W3628" s="52"/>
      <c r="X3628" s="53"/>
    </row>
    <row r="3629" spans="1:24" s="54" customFormat="1" x14ac:dyDescent="0.45">
      <c r="A3629" s="900"/>
      <c r="B3629" s="26" t="s">
        <v>24</v>
      </c>
      <c r="C3629" s="27">
        <v>52</v>
      </c>
      <c r="D3629" s="89">
        <v>23</v>
      </c>
      <c r="E3629" s="29" t="str">
        <f t="shared" si="138"/>
        <v>015223</v>
      </c>
      <c r="F3629" s="30" t="s">
        <v>36</v>
      </c>
      <c r="G3629" s="31" t="s">
        <v>24</v>
      </c>
      <c r="H3629" s="34" t="s">
        <v>5334</v>
      </c>
      <c r="I3629" s="31" t="s">
        <v>52</v>
      </c>
      <c r="J3629" s="32" t="s">
        <v>5352</v>
      </c>
      <c r="K3629" s="31" t="s">
        <v>52</v>
      </c>
      <c r="L3629" s="32" t="s">
        <v>5353</v>
      </c>
      <c r="M3629" s="33" t="s">
        <v>52</v>
      </c>
      <c r="N3629" s="34" t="s">
        <v>5354</v>
      </c>
      <c r="O3629" s="49"/>
      <c r="P3629" s="32"/>
      <c r="Q3629" s="36" t="s">
        <v>52</v>
      </c>
      <c r="R3629" s="37" t="s">
        <v>2998</v>
      </c>
      <c r="S3629" s="24"/>
      <c r="T3629" s="98"/>
      <c r="U3629" s="42"/>
      <c r="V3629" s="41">
        <f t="shared" si="139"/>
        <v>46</v>
      </c>
      <c r="W3629" s="52"/>
      <c r="X3629" s="53"/>
    </row>
    <row r="3630" spans="1:24" s="54" customFormat="1" x14ac:dyDescent="0.45">
      <c r="A3630" s="900"/>
      <c r="B3630" s="26" t="s">
        <v>24</v>
      </c>
      <c r="C3630" s="27">
        <v>52</v>
      </c>
      <c r="D3630" s="89">
        <v>23</v>
      </c>
      <c r="E3630" s="29" t="str">
        <f t="shared" si="138"/>
        <v>015223</v>
      </c>
      <c r="F3630" s="30" t="s">
        <v>36</v>
      </c>
      <c r="G3630" s="31" t="s">
        <v>24</v>
      </c>
      <c r="H3630" s="34" t="s">
        <v>5334</v>
      </c>
      <c r="I3630" s="31" t="s">
        <v>54</v>
      </c>
      <c r="J3630" s="32" t="s">
        <v>5355</v>
      </c>
      <c r="K3630" s="33" t="s">
        <v>54</v>
      </c>
      <c r="L3630" s="32" t="s">
        <v>5356</v>
      </c>
      <c r="M3630" s="33" t="s">
        <v>54</v>
      </c>
      <c r="N3630" s="240" t="s">
        <v>5357</v>
      </c>
      <c r="O3630" s="49"/>
      <c r="P3630" s="32"/>
      <c r="Q3630" s="36" t="s">
        <v>54</v>
      </c>
      <c r="R3630" s="37" t="s">
        <v>5358</v>
      </c>
      <c r="S3630" s="24"/>
      <c r="T3630" s="98"/>
      <c r="U3630" s="42"/>
      <c r="V3630" s="41">
        <f t="shared" si="139"/>
        <v>65</v>
      </c>
      <c r="W3630" s="52"/>
      <c r="X3630" s="53"/>
    </row>
    <row r="3631" spans="1:24" s="54" customFormat="1" x14ac:dyDescent="0.45">
      <c r="A3631" s="900"/>
      <c r="B3631" s="26" t="s">
        <v>24</v>
      </c>
      <c r="C3631" s="27">
        <v>52</v>
      </c>
      <c r="D3631" s="89">
        <v>23</v>
      </c>
      <c r="E3631" s="29" t="str">
        <f t="shared" si="138"/>
        <v>015223</v>
      </c>
      <c r="F3631" s="30" t="s">
        <v>36</v>
      </c>
      <c r="G3631" s="31" t="s">
        <v>24</v>
      </c>
      <c r="H3631" s="34" t="s">
        <v>5334</v>
      </c>
      <c r="I3631" s="31" t="s">
        <v>56</v>
      </c>
      <c r="J3631" s="32" t="s">
        <v>5359</v>
      </c>
      <c r="K3631" s="33"/>
      <c r="L3631" s="32"/>
      <c r="M3631" s="31" t="s">
        <v>56</v>
      </c>
      <c r="N3631" s="34" t="s">
        <v>5360</v>
      </c>
      <c r="O3631" s="49"/>
      <c r="P3631" s="32"/>
      <c r="Q3631" s="36" t="s">
        <v>56</v>
      </c>
      <c r="R3631" s="37" t="s">
        <v>5361</v>
      </c>
      <c r="S3631" s="24"/>
      <c r="T3631" s="98"/>
      <c r="U3631" s="42"/>
      <c r="V3631" s="41">
        <f t="shared" si="139"/>
        <v>60</v>
      </c>
      <c r="W3631" s="52"/>
      <c r="X3631" s="53"/>
    </row>
    <row r="3632" spans="1:24" s="54" customFormat="1" x14ac:dyDescent="0.45">
      <c r="A3632" s="900"/>
      <c r="B3632" s="26" t="s">
        <v>24</v>
      </c>
      <c r="C3632" s="27">
        <v>52</v>
      </c>
      <c r="D3632" s="89">
        <v>23</v>
      </c>
      <c r="E3632" s="29" t="str">
        <f t="shared" si="138"/>
        <v>015223</v>
      </c>
      <c r="F3632" s="30" t="s">
        <v>36</v>
      </c>
      <c r="G3632" s="31" t="s">
        <v>24</v>
      </c>
      <c r="H3632" s="34" t="s">
        <v>5334</v>
      </c>
      <c r="I3632" s="35" t="s">
        <v>58</v>
      </c>
      <c r="J3632" s="32" t="s">
        <v>5362</v>
      </c>
      <c r="K3632" s="33"/>
      <c r="L3632" s="32"/>
      <c r="M3632" s="31" t="s">
        <v>58</v>
      </c>
      <c r="N3632" s="34" t="s">
        <v>5363</v>
      </c>
      <c r="O3632" s="49"/>
      <c r="P3632" s="32"/>
      <c r="Q3632" s="36" t="s">
        <v>58</v>
      </c>
      <c r="R3632" s="37" t="s">
        <v>5364</v>
      </c>
      <c r="S3632" s="24"/>
      <c r="T3632" s="98"/>
      <c r="U3632" s="42"/>
      <c r="V3632" s="41">
        <f t="shared" si="139"/>
        <v>58</v>
      </c>
      <c r="W3632" s="52"/>
      <c r="X3632" s="53"/>
    </row>
    <row r="3633" spans="1:24" s="54" customFormat="1" x14ac:dyDescent="0.45">
      <c r="A3633" s="900"/>
      <c r="B3633" s="26" t="s">
        <v>24</v>
      </c>
      <c r="C3633" s="27">
        <v>52</v>
      </c>
      <c r="D3633" s="89">
        <v>23</v>
      </c>
      <c r="E3633" s="29" t="str">
        <f t="shared" si="138"/>
        <v>015223</v>
      </c>
      <c r="F3633" s="30" t="s">
        <v>36</v>
      </c>
      <c r="G3633" s="31" t="s">
        <v>24</v>
      </c>
      <c r="H3633" s="34" t="s">
        <v>5334</v>
      </c>
      <c r="I3633" s="35" t="s">
        <v>60</v>
      </c>
      <c r="J3633" s="32" t="s">
        <v>5365</v>
      </c>
      <c r="K3633" s="33"/>
      <c r="L3633" s="32"/>
      <c r="M3633" s="31" t="s">
        <v>60</v>
      </c>
      <c r="N3633" s="34" t="s">
        <v>5366</v>
      </c>
      <c r="O3633" s="49"/>
      <c r="P3633" s="32"/>
      <c r="Q3633" s="36" t="s">
        <v>60</v>
      </c>
      <c r="R3633" s="37" t="s">
        <v>5367</v>
      </c>
      <c r="S3633" s="24"/>
      <c r="T3633" s="98"/>
      <c r="U3633" s="42"/>
      <c r="V3633" s="41">
        <f t="shared" si="139"/>
        <v>43</v>
      </c>
      <c r="W3633" s="52"/>
      <c r="X3633" s="53"/>
    </row>
    <row r="3634" spans="1:24" s="54" customFormat="1" x14ac:dyDescent="0.45">
      <c r="A3634" s="900"/>
      <c r="B3634" s="26" t="s">
        <v>24</v>
      </c>
      <c r="C3634" s="27">
        <v>52</v>
      </c>
      <c r="D3634" s="89">
        <v>23</v>
      </c>
      <c r="E3634" s="29" t="str">
        <f t="shared" si="138"/>
        <v>015223</v>
      </c>
      <c r="F3634" s="30" t="s">
        <v>36</v>
      </c>
      <c r="G3634" s="31" t="s">
        <v>24</v>
      </c>
      <c r="H3634" s="34" t="s">
        <v>5334</v>
      </c>
      <c r="I3634" s="35" t="s">
        <v>62</v>
      </c>
      <c r="J3634" s="32" t="s">
        <v>5368</v>
      </c>
      <c r="K3634" s="33"/>
      <c r="L3634" s="32"/>
      <c r="M3634" s="31" t="s">
        <v>62</v>
      </c>
      <c r="N3634" s="34" t="s">
        <v>5369</v>
      </c>
      <c r="O3634" s="49"/>
      <c r="P3634" s="32"/>
      <c r="Q3634" s="304"/>
      <c r="R3634" s="51"/>
      <c r="S3634" s="24"/>
      <c r="T3634" s="98"/>
      <c r="U3634" s="42"/>
      <c r="V3634" s="41">
        <f t="shared" si="139"/>
        <v>49</v>
      </c>
      <c r="W3634" s="52"/>
      <c r="X3634" s="53"/>
    </row>
    <row r="3635" spans="1:24" s="54" customFormat="1" x14ac:dyDescent="0.45">
      <c r="A3635" s="900"/>
      <c r="B3635" s="26" t="s">
        <v>24</v>
      </c>
      <c r="C3635" s="27">
        <v>52</v>
      </c>
      <c r="D3635" s="89">
        <v>23</v>
      </c>
      <c r="E3635" s="29" t="str">
        <f t="shared" si="138"/>
        <v>015223</v>
      </c>
      <c r="F3635" s="30" t="s">
        <v>36</v>
      </c>
      <c r="G3635" s="31" t="s">
        <v>24</v>
      </c>
      <c r="H3635" s="34" t="s">
        <v>5334</v>
      </c>
      <c r="I3635" s="35" t="s">
        <v>64</v>
      </c>
      <c r="J3635" s="32" t="s">
        <v>5370</v>
      </c>
      <c r="K3635" s="33"/>
      <c r="L3635" s="32"/>
      <c r="M3635" s="31" t="s">
        <v>64</v>
      </c>
      <c r="N3635" s="34" t="s">
        <v>2970</v>
      </c>
      <c r="O3635" s="49"/>
      <c r="P3635" s="32"/>
      <c r="Q3635" s="304"/>
      <c r="R3635" s="51"/>
      <c r="S3635" s="24"/>
      <c r="T3635" s="98"/>
      <c r="U3635" s="42"/>
      <c r="V3635" s="41"/>
      <c r="W3635" s="52"/>
      <c r="X3635" s="53"/>
    </row>
    <row r="3636" spans="1:24" s="54" customFormat="1" x14ac:dyDescent="0.45">
      <c r="A3636" s="900"/>
      <c r="B3636" s="26" t="s">
        <v>24</v>
      </c>
      <c r="C3636" s="27">
        <v>52</v>
      </c>
      <c r="D3636" s="89">
        <v>23</v>
      </c>
      <c r="E3636" s="29" t="str">
        <f t="shared" si="138"/>
        <v>015223</v>
      </c>
      <c r="F3636" s="30" t="s">
        <v>36</v>
      </c>
      <c r="G3636" s="31" t="s">
        <v>24</v>
      </c>
      <c r="H3636" s="34" t="s">
        <v>5334</v>
      </c>
      <c r="I3636" s="35" t="s">
        <v>66</v>
      </c>
      <c r="J3636" s="32" t="s">
        <v>5371</v>
      </c>
      <c r="K3636" s="33"/>
      <c r="L3636" s="32"/>
      <c r="M3636" s="31" t="s">
        <v>66</v>
      </c>
      <c r="N3636" s="34" t="s">
        <v>5372</v>
      </c>
      <c r="O3636" s="49"/>
      <c r="P3636" s="32"/>
      <c r="Q3636" s="304"/>
      <c r="R3636" s="51"/>
      <c r="S3636" s="24"/>
      <c r="T3636" s="98"/>
      <c r="U3636" s="42"/>
      <c r="V3636" s="41"/>
      <c r="W3636" s="52"/>
      <c r="X3636" s="53"/>
    </row>
    <row r="3637" spans="1:24" s="54" customFormat="1" x14ac:dyDescent="0.45">
      <c r="A3637" s="900"/>
      <c r="B3637" s="26" t="s">
        <v>24</v>
      </c>
      <c r="C3637" s="27">
        <v>52</v>
      </c>
      <c r="D3637" s="89">
        <v>23</v>
      </c>
      <c r="E3637" s="29" t="str">
        <f t="shared" si="138"/>
        <v>015223</v>
      </c>
      <c r="F3637" s="30" t="s">
        <v>36</v>
      </c>
      <c r="G3637" s="31" t="s">
        <v>24</v>
      </c>
      <c r="H3637" s="34" t="s">
        <v>5334</v>
      </c>
      <c r="I3637" s="137" t="s">
        <v>68</v>
      </c>
      <c r="J3637" s="32" t="s">
        <v>5373</v>
      </c>
      <c r="K3637" s="33"/>
      <c r="L3637" s="32"/>
      <c r="M3637" s="55" t="s">
        <v>68</v>
      </c>
      <c r="N3637" s="34" t="s">
        <v>4001</v>
      </c>
      <c r="O3637" s="49"/>
      <c r="P3637" s="32"/>
      <c r="Q3637" s="304"/>
      <c r="R3637" s="51"/>
      <c r="S3637" s="24"/>
      <c r="T3637" s="98"/>
      <c r="U3637" s="42"/>
      <c r="V3637" s="41"/>
      <c r="W3637" s="52"/>
      <c r="X3637" s="53"/>
    </row>
    <row r="3638" spans="1:24" s="54" customFormat="1" x14ac:dyDescent="0.45">
      <c r="A3638" s="900"/>
      <c r="B3638" s="26" t="s">
        <v>24</v>
      </c>
      <c r="C3638" s="27">
        <v>52</v>
      </c>
      <c r="D3638" s="89">
        <v>23</v>
      </c>
      <c r="E3638" s="29" t="str">
        <f t="shared" si="138"/>
        <v>015223</v>
      </c>
      <c r="F3638" s="30" t="s">
        <v>36</v>
      </c>
      <c r="G3638" s="31" t="s">
        <v>24</v>
      </c>
      <c r="H3638" s="34" t="s">
        <v>5334</v>
      </c>
      <c r="I3638" s="137" t="s">
        <v>70</v>
      </c>
      <c r="J3638" s="32" t="s">
        <v>5374</v>
      </c>
      <c r="K3638" s="33"/>
      <c r="L3638" s="32"/>
      <c r="M3638" s="55" t="s">
        <v>70</v>
      </c>
      <c r="N3638" s="34" t="s">
        <v>5375</v>
      </c>
      <c r="O3638" s="49"/>
      <c r="P3638" s="32"/>
      <c r="Q3638" s="304"/>
      <c r="R3638" s="51"/>
      <c r="S3638" s="24"/>
      <c r="T3638" s="98"/>
      <c r="U3638" s="42"/>
      <c r="V3638" s="41"/>
      <c r="W3638" s="52"/>
      <c r="X3638" s="53"/>
    </row>
    <row r="3639" spans="1:24" s="54" customFormat="1" x14ac:dyDescent="0.45">
      <c r="A3639" s="900"/>
      <c r="B3639" s="26" t="s">
        <v>24</v>
      </c>
      <c r="C3639" s="27">
        <v>52</v>
      </c>
      <c r="D3639" s="89">
        <v>23</v>
      </c>
      <c r="E3639" s="29" t="str">
        <f t="shared" si="138"/>
        <v>015223</v>
      </c>
      <c r="F3639" s="30" t="s">
        <v>36</v>
      </c>
      <c r="G3639" s="31" t="s">
        <v>24</v>
      </c>
      <c r="H3639" s="34" t="s">
        <v>5334</v>
      </c>
      <c r="I3639" s="137" t="s">
        <v>72</v>
      </c>
      <c r="J3639" s="32" t="s">
        <v>5376</v>
      </c>
      <c r="K3639" s="33"/>
      <c r="L3639" s="32"/>
      <c r="M3639" s="55" t="s">
        <v>72</v>
      </c>
      <c r="N3639" s="34" t="s">
        <v>5377</v>
      </c>
      <c r="O3639" s="49"/>
      <c r="P3639" s="32"/>
      <c r="Q3639" s="304"/>
      <c r="R3639" s="51"/>
      <c r="S3639" s="24"/>
      <c r="T3639" s="98"/>
      <c r="U3639" s="42"/>
      <c r="V3639" s="41"/>
      <c r="W3639" s="52"/>
      <c r="X3639" s="53"/>
    </row>
    <row r="3640" spans="1:24" s="54" customFormat="1" x14ac:dyDescent="0.45">
      <c r="A3640" s="900"/>
      <c r="B3640" s="26" t="s">
        <v>24</v>
      </c>
      <c r="C3640" s="27">
        <v>52</v>
      </c>
      <c r="D3640" s="89">
        <v>23</v>
      </c>
      <c r="E3640" s="29" t="str">
        <f t="shared" si="138"/>
        <v>015223</v>
      </c>
      <c r="F3640" s="30" t="s">
        <v>36</v>
      </c>
      <c r="G3640" s="31" t="s">
        <v>24</v>
      </c>
      <c r="H3640" s="34" t="s">
        <v>5334</v>
      </c>
      <c r="I3640" s="137" t="s">
        <v>74</v>
      </c>
      <c r="J3640" s="32" t="s">
        <v>5378</v>
      </c>
      <c r="K3640" s="33"/>
      <c r="L3640" s="32"/>
      <c r="M3640" s="55" t="s">
        <v>74</v>
      </c>
      <c r="N3640" s="34" t="s">
        <v>5379</v>
      </c>
      <c r="O3640" s="31" t="s">
        <v>24</v>
      </c>
      <c r="P3640" s="34" t="s">
        <v>5338</v>
      </c>
      <c r="Q3640" s="36" t="s">
        <v>54</v>
      </c>
      <c r="R3640" s="37" t="s">
        <v>5358</v>
      </c>
      <c r="S3640" s="24"/>
      <c r="T3640" s="98"/>
      <c r="U3640" s="42"/>
      <c r="V3640" s="41"/>
      <c r="W3640" s="52"/>
      <c r="X3640" s="53"/>
    </row>
    <row r="3641" spans="1:24" s="54" customFormat="1" x14ac:dyDescent="0.45">
      <c r="A3641" s="900"/>
      <c r="B3641" s="26" t="s">
        <v>24</v>
      </c>
      <c r="C3641" s="27">
        <v>52</v>
      </c>
      <c r="D3641" s="89">
        <v>23</v>
      </c>
      <c r="E3641" s="29" t="str">
        <f t="shared" si="138"/>
        <v>015223</v>
      </c>
      <c r="F3641" s="30" t="s">
        <v>36</v>
      </c>
      <c r="G3641" s="31" t="s">
        <v>24</v>
      </c>
      <c r="H3641" s="34" t="s">
        <v>5334</v>
      </c>
      <c r="I3641" s="137"/>
      <c r="J3641" s="32"/>
      <c r="K3641" s="33"/>
      <c r="L3641" s="32"/>
      <c r="M3641" s="55" t="s">
        <v>76</v>
      </c>
      <c r="N3641" s="34" t="s">
        <v>5380</v>
      </c>
      <c r="O3641" s="31"/>
      <c r="P3641" s="34"/>
      <c r="Q3641" s="36"/>
      <c r="R3641" s="37"/>
      <c r="S3641" s="24"/>
      <c r="T3641" s="98"/>
      <c r="U3641" s="42"/>
      <c r="V3641" s="41"/>
      <c r="W3641" s="52"/>
      <c r="X3641" s="53"/>
    </row>
    <row r="3642" spans="1:24" x14ac:dyDescent="0.45">
      <c r="A3642" s="900"/>
      <c r="B3642" s="26" t="s">
        <v>24</v>
      </c>
      <c r="C3642" s="27">
        <v>52</v>
      </c>
      <c r="D3642" s="89">
        <v>23</v>
      </c>
      <c r="E3642" s="29" t="str">
        <f t="shared" si="138"/>
        <v>015223</v>
      </c>
      <c r="F3642" s="71" t="s">
        <v>26</v>
      </c>
      <c r="G3642" s="97" t="s">
        <v>40</v>
      </c>
      <c r="H3642" s="48" t="s">
        <v>162</v>
      </c>
      <c r="I3642" s="49" t="s">
        <v>28</v>
      </c>
      <c r="J3642" s="48" t="s">
        <v>123</v>
      </c>
      <c r="K3642" s="49" t="s">
        <v>30</v>
      </c>
      <c r="L3642" s="48" t="s">
        <v>1358</v>
      </c>
      <c r="M3642" s="49" t="s">
        <v>32</v>
      </c>
      <c r="N3642" s="48" t="s">
        <v>2477</v>
      </c>
      <c r="O3642" s="49" t="s">
        <v>33</v>
      </c>
      <c r="P3642" s="48" t="s">
        <v>282</v>
      </c>
      <c r="Q3642" s="50" t="s">
        <v>34</v>
      </c>
      <c r="R3642" s="51" t="s">
        <v>3035</v>
      </c>
      <c r="S3642" s="24" t="s">
        <v>35</v>
      </c>
      <c r="T3642" s="98"/>
      <c r="U3642" s="42"/>
      <c r="V3642" s="41">
        <f t="shared" ref="V3642:V3654" si="140">LEN(H3642&amp;J3642&amp;L3642&amp;N3642&amp;P3642&amp;R3642)+5</f>
        <v>37</v>
      </c>
      <c r="W3642" s="13"/>
      <c r="X3642" s="53">
        <f>LEN(H3643&amp;J3643&amp;L3643&amp;N3643&amp;P3643&amp;R3643)+5</f>
        <v>44</v>
      </c>
    </row>
    <row r="3643" spans="1:24" x14ac:dyDescent="0.45">
      <c r="A3643" s="900"/>
      <c r="B3643" s="26" t="s">
        <v>24</v>
      </c>
      <c r="C3643" s="27">
        <v>52</v>
      </c>
      <c r="D3643" s="89">
        <v>23</v>
      </c>
      <c r="E3643" s="29" t="str">
        <f t="shared" si="138"/>
        <v>015223</v>
      </c>
      <c r="F3643" s="30" t="s">
        <v>36</v>
      </c>
      <c r="G3643" s="31" t="s">
        <v>40</v>
      </c>
      <c r="H3643" s="34" t="s">
        <v>5381</v>
      </c>
      <c r="I3643" s="33" t="s">
        <v>24</v>
      </c>
      <c r="J3643" s="34" t="s">
        <v>5382</v>
      </c>
      <c r="K3643" s="33" t="s">
        <v>24</v>
      </c>
      <c r="L3643" s="174" t="s">
        <v>5383</v>
      </c>
      <c r="M3643" s="33" t="s">
        <v>24</v>
      </c>
      <c r="N3643" s="34" t="s">
        <v>2819</v>
      </c>
      <c r="O3643" s="33" t="s">
        <v>24</v>
      </c>
      <c r="P3643" s="34" t="s">
        <v>5384</v>
      </c>
      <c r="Q3643" s="36" t="s">
        <v>24</v>
      </c>
      <c r="R3643" s="37" t="s">
        <v>4060</v>
      </c>
      <c r="S3643" s="38" t="s">
        <v>5385</v>
      </c>
      <c r="T3643" s="43"/>
      <c r="U3643" s="42" t="s">
        <v>2610</v>
      </c>
      <c r="V3643" s="41">
        <f t="shared" si="140"/>
        <v>44</v>
      </c>
      <c r="W3643" s="13"/>
    </row>
    <row r="3644" spans="1:24" x14ac:dyDescent="0.45">
      <c r="A3644" s="900"/>
      <c r="B3644" s="26" t="s">
        <v>24</v>
      </c>
      <c r="C3644" s="27">
        <v>52</v>
      </c>
      <c r="D3644" s="89">
        <v>23</v>
      </c>
      <c r="E3644" s="29" t="str">
        <f t="shared" si="138"/>
        <v>015223</v>
      </c>
      <c r="F3644" s="30" t="s">
        <v>36</v>
      </c>
      <c r="G3644" s="31" t="s">
        <v>40</v>
      </c>
      <c r="H3644" s="34" t="s">
        <v>5381</v>
      </c>
      <c r="I3644" s="33" t="s">
        <v>40</v>
      </c>
      <c r="J3644" s="34" t="s">
        <v>5386</v>
      </c>
      <c r="K3644" s="33" t="s">
        <v>40</v>
      </c>
      <c r="L3644" s="34" t="s">
        <v>5387</v>
      </c>
      <c r="M3644" s="33" t="s">
        <v>40</v>
      </c>
      <c r="N3644" s="34" t="s">
        <v>5388</v>
      </c>
      <c r="O3644" s="33" t="s">
        <v>40</v>
      </c>
      <c r="P3644" s="34" t="s">
        <v>5389</v>
      </c>
      <c r="Q3644" s="36" t="s">
        <v>40</v>
      </c>
      <c r="R3644" s="37" t="s">
        <v>2416</v>
      </c>
      <c r="S3644" s="24"/>
      <c r="T3644" s="98"/>
      <c r="U3644" s="42"/>
      <c r="V3644" s="41">
        <f t="shared" si="140"/>
        <v>51</v>
      </c>
      <c r="W3644" s="13"/>
    </row>
    <row r="3645" spans="1:24" x14ac:dyDescent="0.45">
      <c r="A3645" s="900"/>
      <c r="B3645" s="26" t="s">
        <v>24</v>
      </c>
      <c r="C3645" s="27">
        <v>52</v>
      </c>
      <c r="D3645" s="89">
        <v>23</v>
      </c>
      <c r="E3645" s="29" t="str">
        <f t="shared" si="138"/>
        <v>015223</v>
      </c>
      <c r="F3645" s="30" t="s">
        <v>36</v>
      </c>
      <c r="G3645" s="31" t="s">
        <v>40</v>
      </c>
      <c r="H3645" s="34" t="s">
        <v>5381</v>
      </c>
      <c r="I3645" s="33" t="s">
        <v>43</v>
      </c>
      <c r="J3645" s="34" t="s">
        <v>5390</v>
      </c>
      <c r="K3645" s="33" t="s">
        <v>43</v>
      </c>
      <c r="L3645" s="34" t="s">
        <v>5391</v>
      </c>
      <c r="M3645" s="33"/>
      <c r="N3645" s="34"/>
      <c r="O3645" s="31" t="s">
        <v>43</v>
      </c>
      <c r="P3645" s="174" t="s">
        <v>5392</v>
      </c>
      <c r="Q3645" s="36" t="s">
        <v>43</v>
      </c>
      <c r="R3645" s="37" t="s">
        <v>5393</v>
      </c>
      <c r="S3645" s="24"/>
      <c r="T3645" s="98"/>
      <c r="U3645" s="42"/>
      <c r="V3645" s="41">
        <f t="shared" si="140"/>
        <v>51</v>
      </c>
      <c r="W3645" s="13"/>
    </row>
    <row r="3646" spans="1:24" x14ac:dyDescent="0.45">
      <c r="A3646" s="900"/>
      <c r="B3646" s="26" t="s">
        <v>24</v>
      </c>
      <c r="C3646" s="27">
        <v>52</v>
      </c>
      <c r="D3646" s="89">
        <v>23</v>
      </c>
      <c r="E3646" s="29" t="str">
        <f t="shared" si="138"/>
        <v>015223</v>
      </c>
      <c r="F3646" s="30" t="s">
        <v>36</v>
      </c>
      <c r="G3646" s="31" t="s">
        <v>40</v>
      </c>
      <c r="H3646" s="34" t="s">
        <v>5381</v>
      </c>
      <c r="I3646" s="31" t="s">
        <v>46</v>
      </c>
      <c r="J3646" s="34" t="s">
        <v>5394</v>
      </c>
      <c r="K3646" s="31" t="s">
        <v>46</v>
      </c>
      <c r="L3646" s="34" t="s">
        <v>5395</v>
      </c>
      <c r="M3646" s="33"/>
      <c r="N3646" s="34"/>
      <c r="O3646" s="31" t="s">
        <v>46</v>
      </c>
      <c r="P3646" s="34" t="s">
        <v>5396</v>
      </c>
      <c r="Q3646" s="50"/>
      <c r="R3646" s="51"/>
      <c r="S3646" s="24"/>
      <c r="T3646" s="98"/>
      <c r="U3646" s="42"/>
      <c r="V3646" s="41">
        <f t="shared" si="140"/>
        <v>42</v>
      </c>
      <c r="W3646" s="13"/>
    </row>
    <row r="3647" spans="1:24" x14ac:dyDescent="0.45">
      <c r="A3647" s="900"/>
      <c r="B3647" s="26" t="s">
        <v>24</v>
      </c>
      <c r="C3647" s="27">
        <v>52</v>
      </c>
      <c r="D3647" s="89">
        <v>23</v>
      </c>
      <c r="E3647" s="29" t="str">
        <f t="shared" si="138"/>
        <v>015223</v>
      </c>
      <c r="F3647" s="30" t="s">
        <v>36</v>
      </c>
      <c r="G3647" s="31" t="s">
        <v>40</v>
      </c>
      <c r="H3647" s="34" t="s">
        <v>5381</v>
      </c>
      <c r="I3647" s="55" t="s">
        <v>49</v>
      </c>
      <c r="J3647" s="34" t="s">
        <v>5397</v>
      </c>
      <c r="K3647" s="31" t="s">
        <v>49</v>
      </c>
      <c r="L3647" s="34" t="s">
        <v>5398</v>
      </c>
      <c r="M3647" s="33"/>
      <c r="N3647" s="34"/>
      <c r="O3647" s="31" t="s">
        <v>49</v>
      </c>
      <c r="P3647" s="34" t="s">
        <v>5399</v>
      </c>
      <c r="Q3647" s="50"/>
      <c r="R3647" s="51"/>
      <c r="S3647" s="24"/>
      <c r="T3647" s="98"/>
      <c r="U3647" s="42"/>
      <c r="V3647" s="41">
        <f t="shared" si="140"/>
        <v>37</v>
      </c>
      <c r="W3647" s="13"/>
    </row>
    <row r="3648" spans="1:24" x14ac:dyDescent="0.45">
      <c r="A3648" s="900"/>
      <c r="B3648" s="26" t="s">
        <v>24</v>
      </c>
      <c r="C3648" s="27">
        <v>52</v>
      </c>
      <c r="D3648" s="89">
        <v>23</v>
      </c>
      <c r="E3648" s="29" t="str">
        <f t="shared" si="138"/>
        <v>015223</v>
      </c>
      <c r="F3648" s="30" t="s">
        <v>36</v>
      </c>
      <c r="G3648" s="31" t="s">
        <v>40</v>
      </c>
      <c r="H3648" s="34" t="s">
        <v>5381</v>
      </c>
      <c r="I3648" s="55" t="s">
        <v>52</v>
      </c>
      <c r="J3648" s="34" t="s">
        <v>5400</v>
      </c>
      <c r="K3648" s="31" t="s">
        <v>52</v>
      </c>
      <c r="L3648" s="34" t="s">
        <v>5401</v>
      </c>
      <c r="M3648" s="33"/>
      <c r="N3648" s="34"/>
      <c r="O3648" s="31" t="s">
        <v>52</v>
      </c>
      <c r="P3648" s="34" t="s">
        <v>5402</v>
      </c>
      <c r="Q3648" s="50"/>
      <c r="R3648" s="51"/>
      <c r="S3648" s="24"/>
      <c r="T3648" s="98"/>
      <c r="U3648" s="42"/>
      <c r="V3648" s="41">
        <f t="shared" si="140"/>
        <v>51</v>
      </c>
      <c r="W3648" s="13"/>
    </row>
    <row r="3649" spans="1:24" x14ac:dyDescent="0.45">
      <c r="A3649" s="900"/>
      <c r="B3649" s="26" t="s">
        <v>24</v>
      </c>
      <c r="C3649" s="27">
        <v>52</v>
      </c>
      <c r="D3649" s="89">
        <v>23</v>
      </c>
      <c r="E3649" s="29" t="str">
        <f t="shared" si="138"/>
        <v>015223</v>
      </c>
      <c r="F3649" s="30" t="s">
        <v>36</v>
      </c>
      <c r="G3649" s="31" t="s">
        <v>40</v>
      </c>
      <c r="H3649" s="34" t="s">
        <v>5381</v>
      </c>
      <c r="I3649" s="33"/>
      <c r="J3649" s="34"/>
      <c r="K3649" s="33" t="s">
        <v>54</v>
      </c>
      <c r="L3649" s="34" t="s">
        <v>5403</v>
      </c>
      <c r="M3649" s="33"/>
      <c r="N3649" s="34"/>
      <c r="O3649" s="35" t="s">
        <v>54</v>
      </c>
      <c r="P3649" s="34" t="s">
        <v>5404</v>
      </c>
      <c r="Q3649" s="50"/>
      <c r="R3649" s="51"/>
      <c r="S3649" s="24"/>
      <c r="T3649" s="98"/>
      <c r="U3649" s="42"/>
      <c r="V3649" s="41">
        <f t="shared" si="140"/>
        <v>26</v>
      </c>
      <c r="W3649" s="13"/>
    </row>
    <row r="3650" spans="1:24" x14ac:dyDescent="0.45">
      <c r="A3650" s="900"/>
      <c r="B3650" s="26" t="s">
        <v>24</v>
      </c>
      <c r="C3650" s="27">
        <v>52</v>
      </c>
      <c r="D3650" s="89">
        <v>23</v>
      </c>
      <c r="E3650" s="29" t="str">
        <f t="shared" si="138"/>
        <v>015223</v>
      </c>
      <c r="F3650" s="30" t="s">
        <v>36</v>
      </c>
      <c r="G3650" s="31" t="s">
        <v>40</v>
      </c>
      <c r="H3650" s="34" t="s">
        <v>5381</v>
      </c>
      <c r="I3650" s="33"/>
      <c r="J3650" s="34"/>
      <c r="K3650" s="33" t="s">
        <v>56</v>
      </c>
      <c r="L3650" s="34" t="s">
        <v>5405</v>
      </c>
      <c r="M3650" s="33"/>
      <c r="N3650" s="34"/>
      <c r="O3650" s="35" t="s">
        <v>56</v>
      </c>
      <c r="P3650" s="34" t="s">
        <v>5406</v>
      </c>
      <c r="Q3650" s="50"/>
      <c r="R3650" s="51"/>
      <c r="S3650" s="24"/>
      <c r="T3650" s="98"/>
      <c r="U3650" s="42"/>
      <c r="V3650" s="41">
        <f t="shared" si="140"/>
        <v>33</v>
      </c>
      <c r="W3650" s="13"/>
    </row>
    <row r="3651" spans="1:24" x14ac:dyDescent="0.45">
      <c r="A3651" s="900"/>
      <c r="B3651" s="26" t="s">
        <v>24</v>
      </c>
      <c r="C3651" s="27">
        <v>52</v>
      </c>
      <c r="D3651" s="89">
        <v>23</v>
      </c>
      <c r="E3651" s="29" t="str">
        <f t="shared" si="138"/>
        <v>015223</v>
      </c>
      <c r="F3651" s="30" t="s">
        <v>36</v>
      </c>
      <c r="G3651" s="31" t="s">
        <v>40</v>
      </c>
      <c r="H3651" s="34" t="s">
        <v>5381</v>
      </c>
      <c r="I3651" s="33"/>
      <c r="J3651" s="34"/>
      <c r="K3651" s="33" t="s">
        <v>58</v>
      </c>
      <c r="L3651" s="34" t="s">
        <v>5407</v>
      </c>
      <c r="M3651" s="33"/>
      <c r="N3651" s="34"/>
      <c r="O3651" s="35" t="s">
        <v>58</v>
      </c>
      <c r="P3651" s="34" t="s">
        <v>5408</v>
      </c>
      <c r="Q3651" s="50"/>
      <c r="R3651" s="51"/>
      <c r="S3651" s="24"/>
      <c r="T3651" s="98"/>
      <c r="U3651" s="42"/>
      <c r="V3651" s="41">
        <f t="shared" si="140"/>
        <v>27</v>
      </c>
      <c r="W3651" s="13"/>
    </row>
    <row r="3652" spans="1:24" x14ac:dyDescent="0.45">
      <c r="A3652" s="900"/>
      <c r="B3652" s="26" t="s">
        <v>24</v>
      </c>
      <c r="C3652" s="27">
        <v>52</v>
      </c>
      <c r="D3652" s="89">
        <v>23</v>
      </c>
      <c r="E3652" s="29" t="str">
        <f t="shared" si="138"/>
        <v>015223</v>
      </c>
      <c r="F3652" s="30" t="s">
        <v>36</v>
      </c>
      <c r="G3652" s="31" t="s">
        <v>40</v>
      </c>
      <c r="H3652" s="34" t="s">
        <v>5381</v>
      </c>
      <c r="I3652" s="33"/>
      <c r="J3652" s="34"/>
      <c r="K3652" s="33" t="s">
        <v>60</v>
      </c>
      <c r="L3652" s="34" t="s">
        <v>5409</v>
      </c>
      <c r="M3652" s="33"/>
      <c r="N3652" s="34"/>
      <c r="O3652" s="35" t="s">
        <v>60</v>
      </c>
      <c r="P3652" s="34" t="s">
        <v>5410</v>
      </c>
      <c r="Q3652" s="50"/>
      <c r="R3652" s="51"/>
      <c r="S3652" s="24"/>
      <c r="T3652" s="98"/>
      <c r="U3652" s="42"/>
      <c r="V3652" s="41">
        <f t="shared" si="140"/>
        <v>27</v>
      </c>
      <c r="W3652" s="13"/>
    </row>
    <row r="3653" spans="1:24" x14ac:dyDescent="0.45">
      <c r="A3653" s="900"/>
      <c r="B3653" s="26" t="s">
        <v>24</v>
      </c>
      <c r="C3653" s="27">
        <v>52</v>
      </c>
      <c r="D3653" s="89">
        <v>23</v>
      </c>
      <c r="E3653" s="29" t="str">
        <f t="shared" si="138"/>
        <v>015223</v>
      </c>
      <c r="F3653" s="30" t="s">
        <v>36</v>
      </c>
      <c r="G3653" s="31" t="s">
        <v>40</v>
      </c>
      <c r="H3653" s="34" t="s">
        <v>5381</v>
      </c>
      <c r="I3653" s="33"/>
      <c r="J3653" s="34"/>
      <c r="K3653" s="33" t="s">
        <v>62</v>
      </c>
      <c r="L3653" s="34" t="s">
        <v>5411</v>
      </c>
      <c r="M3653" s="33"/>
      <c r="N3653" s="34"/>
      <c r="O3653" s="35" t="s">
        <v>62</v>
      </c>
      <c r="P3653" s="34" t="s">
        <v>5412</v>
      </c>
      <c r="Q3653" s="50"/>
      <c r="R3653" s="51"/>
      <c r="S3653" s="24"/>
      <c r="T3653" s="98"/>
      <c r="U3653" s="42"/>
      <c r="V3653" s="41">
        <f t="shared" si="140"/>
        <v>29</v>
      </c>
      <c r="W3653" s="13"/>
    </row>
    <row r="3654" spans="1:24" x14ac:dyDescent="0.45">
      <c r="A3654" s="900"/>
      <c r="B3654" s="26" t="s">
        <v>24</v>
      </c>
      <c r="C3654" s="27">
        <v>52</v>
      </c>
      <c r="D3654" s="89">
        <v>23</v>
      </c>
      <c r="E3654" s="29" t="str">
        <f t="shared" si="138"/>
        <v>015223</v>
      </c>
      <c r="F3654" s="30" t="s">
        <v>36</v>
      </c>
      <c r="G3654" s="31" t="s">
        <v>40</v>
      </c>
      <c r="H3654" s="34" t="s">
        <v>5381</v>
      </c>
      <c r="I3654" s="33"/>
      <c r="J3654" s="34"/>
      <c r="K3654" s="33" t="s">
        <v>64</v>
      </c>
      <c r="L3654" s="34" t="s">
        <v>5413</v>
      </c>
      <c r="M3654" s="33"/>
      <c r="N3654" s="34"/>
      <c r="O3654" s="35" t="s">
        <v>64</v>
      </c>
      <c r="P3654" s="34" t="s">
        <v>5414</v>
      </c>
      <c r="Q3654" s="50"/>
      <c r="R3654" s="51"/>
      <c r="S3654" s="24"/>
      <c r="T3654" s="98"/>
      <c r="U3654" s="42"/>
      <c r="V3654" s="41">
        <f t="shared" si="140"/>
        <v>26</v>
      </c>
      <c r="W3654" s="13"/>
    </row>
    <row r="3655" spans="1:24" x14ac:dyDescent="0.45">
      <c r="A3655" s="900"/>
      <c r="B3655" s="26" t="s">
        <v>24</v>
      </c>
      <c r="C3655" s="27">
        <v>52</v>
      </c>
      <c r="D3655" s="89">
        <v>23</v>
      </c>
      <c r="E3655" s="29" t="str">
        <f t="shared" si="138"/>
        <v>015223</v>
      </c>
      <c r="F3655" s="30" t="s">
        <v>36</v>
      </c>
      <c r="G3655" s="31" t="s">
        <v>40</v>
      </c>
      <c r="H3655" s="34" t="s">
        <v>5381</v>
      </c>
      <c r="I3655" s="33"/>
      <c r="J3655" s="34"/>
      <c r="K3655" s="33"/>
      <c r="L3655" s="34"/>
      <c r="M3655" s="33"/>
      <c r="N3655" s="34"/>
      <c r="O3655" s="35" t="s">
        <v>66</v>
      </c>
      <c r="P3655" s="34" t="s">
        <v>5415</v>
      </c>
      <c r="Q3655" s="50"/>
      <c r="R3655" s="51"/>
      <c r="S3655" s="24"/>
      <c r="T3655" s="98"/>
      <c r="U3655" s="42"/>
      <c r="V3655" s="41"/>
      <c r="W3655" s="13"/>
    </row>
    <row r="3656" spans="1:24" x14ac:dyDescent="0.45">
      <c r="A3656" s="900"/>
      <c r="B3656" s="26" t="s">
        <v>24</v>
      </c>
      <c r="C3656" s="27">
        <v>52</v>
      </c>
      <c r="D3656" s="89">
        <v>23</v>
      </c>
      <c r="E3656" s="29" t="str">
        <f t="shared" si="138"/>
        <v>015223</v>
      </c>
      <c r="F3656" s="30" t="s">
        <v>36</v>
      </c>
      <c r="G3656" s="31" t="s">
        <v>40</v>
      </c>
      <c r="H3656" s="34" t="s">
        <v>5381</v>
      </c>
      <c r="I3656" s="33"/>
      <c r="J3656" s="34"/>
      <c r="K3656" s="33"/>
      <c r="L3656" s="34"/>
      <c r="M3656" s="33"/>
      <c r="N3656" s="34"/>
      <c r="O3656" s="137" t="s">
        <v>68</v>
      </c>
      <c r="P3656" s="34" t="s">
        <v>5416</v>
      </c>
      <c r="Q3656" s="50"/>
      <c r="R3656" s="51"/>
      <c r="S3656" s="24"/>
      <c r="T3656" s="98"/>
      <c r="U3656" s="42"/>
      <c r="V3656" s="41"/>
      <c r="W3656" s="13"/>
    </row>
    <row r="3657" spans="1:24" x14ac:dyDescent="0.45">
      <c r="A3657" s="900"/>
      <c r="B3657" s="26" t="s">
        <v>24</v>
      </c>
      <c r="C3657" s="27">
        <v>52</v>
      </c>
      <c r="D3657" s="89">
        <v>23</v>
      </c>
      <c r="E3657" s="29" t="str">
        <f t="shared" si="138"/>
        <v>015223</v>
      </c>
      <c r="F3657" s="30" t="s">
        <v>36</v>
      </c>
      <c r="G3657" s="31" t="s">
        <v>40</v>
      </c>
      <c r="H3657" s="34" t="s">
        <v>5381</v>
      </c>
      <c r="I3657" s="33"/>
      <c r="J3657" s="34"/>
      <c r="K3657" s="33"/>
      <c r="L3657" s="34"/>
      <c r="M3657" s="33"/>
      <c r="N3657" s="34"/>
      <c r="O3657" s="137" t="s">
        <v>70</v>
      </c>
      <c r="P3657" s="34" t="s">
        <v>5042</v>
      </c>
      <c r="Q3657" s="50"/>
      <c r="R3657" s="51"/>
      <c r="S3657" s="24"/>
      <c r="T3657" s="98"/>
      <c r="U3657" s="42"/>
      <c r="V3657" s="41"/>
      <c r="W3657" s="13"/>
    </row>
    <row r="3658" spans="1:24" x14ac:dyDescent="0.45">
      <c r="A3658" s="900"/>
      <c r="B3658" s="26" t="s">
        <v>24</v>
      </c>
      <c r="C3658" s="27">
        <v>52</v>
      </c>
      <c r="D3658" s="89">
        <v>23</v>
      </c>
      <c r="E3658" s="29" t="str">
        <f t="shared" si="138"/>
        <v>015223</v>
      </c>
      <c r="F3658" s="30" t="s">
        <v>36</v>
      </c>
      <c r="G3658" s="31" t="s">
        <v>40</v>
      </c>
      <c r="H3658" s="34" t="s">
        <v>5381</v>
      </c>
      <c r="I3658" s="33"/>
      <c r="J3658" s="34"/>
      <c r="K3658" s="33"/>
      <c r="L3658" s="34"/>
      <c r="M3658" s="33"/>
      <c r="N3658" s="34"/>
      <c r="O3658" s="137" t="s">
        <v>72</v>
      </c>
      <c r="P3658" s="34" t="s">
        <v>5417</v>
      </c>
      <c r="Q3658" s="50"/>
      <c r="R3658" s="51"/>
      <c r="S3658" s="24"/>
      <c r="T3658" s="98"/>
      <c r="U3658" s="42"/>
      <c r="V3658" s="41"/>
      <c r="W3658" s="13"/>
    </row>
    <row r="3659" spans="1:24" x14ac:dyDescent="0.45">
      <c r="A3659" s="900"/>
      <c r="B3659" s="26" t="s">
        <v>24</v>
      </c>
      <c r="C3659" s="27">
        <v>52</v>
      </c>
      <c r="D3659" s="89">
        <v>23</v>
      </c>
      <c r="E3659" s="29" t="str">
        <f t="shared" si="138"/>
        <v>015223</v>
      </c>
      <c r="F3659" s="30" t="s">
        <v>36</v>
      </c>
      <c r="G3659" s="31" t="s">
        <v>40</v>
      </c>
      <c r="H3659" s="34" t="s">
        <v>5381</v>
      </c>
      <c r="I3659" s="33"/>
      <c r="J3659" s="34"/>
      <c r="K3659" s="33"/>
      <c r="L3659" s="34"/>
      <c r="M3659" s="33"/>
      <c r="N3659" s="34"/>
      <c r="O3659" s="137" t="s">
        <v>74</v>
      </c>
      <c r="P3659" s="34" t="s">
        <v>5418</v>
      </c>
      <c r="Q3659" s="50"/>
      <c r="R3659" s="51"/>
      <c r="S3659" s="24"/>
      <c r="T3659" s="98"/>
      <c r="U3659" s="42"/>
      <c r="V3659" s="41"/>
      <c r="W3659" s="13"/>
    </row>
    <row r="3660" spans="1:24" x14ac:dyDescent="0.45">
      <c r="A3660" s="900"/>
      <c r="B3660" s="26" t="s">
        <v>24</v>
      </c>
      <c r="C3660" s="27">
        <v>52</v>
      </c>
      <c r="D3660" s="89">
        <v>23</v>
      </c>
      <c r="E3660" s="29" t="str">
        <f t="shared" si="138"/>
        <v>015223</v>
      </c>
      <c r="F3660" s="30" t="s">
        <v>36</v>
      </c>
      <c r="G3660" s="31" t="s">
        <v>40</v>
      </c>
      <c r="H3660" s="34" t="s">
        <v>5381</v>
      </c>
      <c r="I3660" s="33"/>
      <c r="J3660" s="34"/>
      <c r="K3660" s="33"/>
      <c r="L3660" s="34"/>
      <c r="M3660" s="33"/>
      <c r="N3660" s="34"/>
      <c r="O3660" s="137" t="s">
        <v>76</v>
      </c>
      <c r="P3660" s="34" t="s">
        <v>5419</v>
      </c>
      <c r="Q3660" s="50"/>
      <c r="R3660" s="51"/>
      <c r="S3660" s="24"/>
      <c r="T3660" s="98"/>
      <c r="U3660" s="42"/>
      <c r="V3660" s="41"/>
      <c r="W3660" s="13"/>
    </row>
    <row r="3661" spans="1:24" s="54" customFormat="1" x14ac:dyDescent="0.45">
      <c r="A3661" s="900"/>
      <c r="B3661" s="26" t="s">
        <v>24</v>
      </c>
      <c r="C3661" s="27">
        <v>52</v>
      </c>
      <c r="D3661" s="89">
        <v>23</v>
      </c>
      <c r="E3661" s="29" t="str">
        <f t="shared" si="138"/>
        <v>015223</v>
      </c>
      <c r="F3661" s="71" t="s">
        <v>26</v>
      </c>
      <c r="G3661" s="47" t="s">
        <v>43</v>
      </c>
      <c r="H3661" s="48" t="s">
        <v>162</v>
      </c>
      <c r="I3661" s="49" t="s">
        <v>28</v>
      </c>
      <c r="J3661" s="48" t="s">
        <v>282</v>
      </c>
      <c r="K3661" s="49" t="s">
        <v>30</v>
      </c>
      <c r="L3661" s="48" t="s">
        <v>1744</v>
      </c>
      <c r="M3661" s="49" t="s">
        <v>32</v>
      </c>
      <c r="N3661" s="257" t="s">
        <v>339</v>
      </c>
      <c r="O3661" s="49" t="s">
        <v>33</v>
      </c>
      <c r="P3661" s="48" t="s">
        <v>1359</v>
      </c>
      <c r="Q3661" s="50" t="s">
        <v>34</v>
      </c>
      <c r="R3661" s="51" t="s">
        <v>123</v>
      </c>
      <c r="S3661" s="24" t="s">
        <v>35</v>
      </c>
      <c r="T3661" s="98"/>
      <c r="U3661" s="42"/>
      <c r="V3661" s="41">
        <f t="shared" ref="V3661:V3667" si="141">LEN(H3661&amp;J3661&amp;L3661&amp;N3661&amp;P3661&amp;R3661)+5</f>
        <v>38</v>
      </c>
      <c r="W3661" s="52"/>
      <c r="X3661" s="53">
        <f>LEN(H3662&amp;J3662&amp;L3662&amp;N3662&amp;P3662&amp;R3662)+5</f>
        <v>40</v>
      </c>
    </row>
    <row r="3662" spans="1:24" x14ac:dyDescent="0.45">
      <c r="A3662" s="900"/>
      <c r="B3662" s="26" t="s">
        <v>24</v>
      </c>
      <c r="C3662" s="27">
        <v>52</v>
      </c>
      <c r="D3662" s="89">
        <v>23</v>
      </c>
      <c r="E3662" s="29" t="str">
        <f t="shared" si="138"/>
        <v>015223</v>
      </c>
      <c r="F3662" s="30" t="s">
        <v>36</v>
      </c>
      <c r="G3662" s="31" t="s">
        <v>43</v>
      </c>
      <c r="H3662" s="34" t="s">
        <v>5420</v>
      </c>
      <c r="I3662" s="31" t="s">
        <v>24</v>
      </c>
      <c r="J3662" s="32" t="s">
        <v>3185</v>
      </c>
      <c r="K3662" s="33" t="s">
        <v>24</v>
      </c>
      <c r="L3662" s="34" t="s">
        <v>2823</v>
      </c>
      <c r="M3662" s="33" t="s">
        <v>24</v>
      </c>
      <c r="N3662" s="32" t="s">
        <v>5421</v>
      </c>
      <c r="O3662" s="33" t="s">
        <v>24</v>
      </c>
      <c r="P3662" s="34" t="s">
        <v>3641</v>
      </c>
      <c r="Q3662" s="36" t="s">
        <v>24</v>
      </c>
      <c r="R3662" s="37" t="s">
        <v>2929</v>
      </c>
      <c r="S3662" s="38" t="s">
        <v>2615</v>
      </c>
      <c r="T3662" s="43"/>
      <c r="U3662" s="42" t="s">
        <v>2610</v>
      </c>
      <c r="V3662" s="41">
        <f t="shared" si="141"/>
        <v>40</v>
      </c>
      <c r="W3662" s="13"/>
    </row>
    <row r="3663" spans="1:24" x14ac:dyDescent="0.45">
      <c r="A3663" s="900"/>
      <c r="B3663" s="26" t="s">
        <v>24</v>
      </c>
      <c r="C3663" s="27">
        <v>52</v>
      </c>
      <c r="D3663" s="89">
        <v>23</v>
      </c>
      <c r="E3663" s="29" t="str">
        <f t="shared" si="138"/>
        <v>015223</v>
      </c>
      <c r="F3663" s="30" t="s">
        <v>36</v>
      </c>
      <c r="G3663" s="31" t="s">
        <v>43</v>
      </c>
      <c r="H3663" s="34" t="s">
        <v>5420</v>
      </c>
      <c r="I3663" s="31" t="s">
        <v>40</v>
      </c>
      <c r="J3663" s="32" t="s">
        <v>5422</v>
      </c>
      <c r="K3663" s="33" t="s">
        <v>40</v>
      </c>
      <c r="L3663" s="34" t="s">
        <v>3415</v>
      </c>
      <c r="M3663" s="31" t="s">
        <v>40</v>
      </c>
      <c r="N3663" s="32" t="s">
        <v>5423</v>
      </c>
      <c r="O3663" s="33" t="s">
        <v>40</v>
      </c>
      <c r="P3663" s="34" t="s">
        <v>5424</v>
      </c>
      <c r="Q3663" s="36" t="s">
        <v>40</v>
      </c>
      <c r="R3663" s="37" t="s">
        <v>5185</v>
      </c>
      <c r="S3663" s="38" t="s">
        <v>5425</v>
      </c>
      <c r="T3663" s="43"/>
      <c r="U3663" s="42"/>
      <c r="V3663" s="41">
        <f t="shared" si="141"/>
        <v>51</v>
      </c>
      <c r="W3663" s="13"/>
    </row>
    <row r="3664" spans="1:24" x14ac:dyDescent="0.45">
      <c r="A3664" s="900"/>
      <c r="B3664" s="26" t="s">
        <v>24</v>
      </c>
      <c r="C3664" s="27">
        <v>52</v>
      </c>
      <c r="D3664" s="89">
        <v>23</v>
      </c>
      <c r="E3664" s="29" t="str">
        <f t="shared" si="138"/>
        <v>015223</v>
      </c>
      <c r="F3664" s="30" t="s">
        <v>36</v>
      </c>
      <c r="G3664" s="31" t="s">
        <v>43</v>
      </c>
      <c r="H3664" s="34" t="s">
        <v>5420</v>
      </c>
      <c r="I3664" s="33" t="s">
        <v>43</v>
      </c>
      <c r="J3664" s="32" t="s">
        <v>5426</v>
      </c>
      <c r="K3664" s="33" t="s">
        <v>43</v>
      </c>
      <c r="L3664" s="32" t="s">
        <v>5427</v>
      </c>
      <c r="M3664" s="55" t="s">
        <v>43</v>
      </c>
      <c r="N3664" s="32" t="s">
        <v>5428</v>
      </c>
      <c r="O3664" s="33" t="s">
        <v>43</v>
      </c>
      <c r="P3664" s="34" t="s">
        <v>2416</v>
      </c>
      <c r="Q3664" s="36"/>
      <c r="R3664" s="37"/>
      <c r="S3664" s="38" t="s">
        <v>1827</v>
      </c>
      <c r="T3664" s="43"/>
      <c r="U3664" s="42"/>
      <c r="V3664" s="41">
        <f t="shared" si="141"/>
        <v>37</v>
      </c>
      <c r="W3664" s="13"/>
    </row>
    <row r="3665" spans="1:24" x14ac:dyDescent="0.45">
      <c r="A3665" s="900"/>
      <c r="B3665" s="26" t="s">
        <v>24</v>
      </c>
      <c r="C3665" s="27">
        <v>52</v>
      </c>
      <c r="D3665" s="89">
        <v>23</v>
      </c>
      <c r="E3665" s="29" t="str">
        <f t="shared" si="138"/>
        <v>015223</v>
      </c>
      <c r="F3665" s="30" t="s">
        <v>36</v>
      </c>
      <c r="G3665" s="31" t="s">
        <v>43</v>
      </c>
      <c r="H3665" s="34" t="s">
        <v>5420</v>
      </c>
      <c r="I3665" s="33" t="s">
        <v>46</v>
      </c>
      <c r="J3665" s="32" t="s">
        <v>5429</v>
      </c>
      <c r="K3665" s="31" t="s">
        <v>46</v>
      </c>
      <c r="L3665" s="32" t="s">
        <v>5430</v>
      </c>
      <c r="M3665" s="33"/>
      <c r="N3665" s="32"/>
      <c r="O3665" s="33" t="s">
        <v>46</v>
      </c>
      <c r="P3665" s="34" t="s">
        <v>5431</v>
      </c>
      <c r="Q3665" s="36"/>
      <c r="R3665" s="37"/>
      <c r="S3665" s="38"/>
      <c r="T3665" s="43"/>
      <c r="U3665" s="42"/>
      <c r="V3665" s="41">
        <f t="shared" si="141"/>
        <v>34</v>
      </c>
      <c r="W3665" s="13"/>
    </row>
    <row r="3666" spans="1:24" x14ac:dyDescent="0.45">
      <c r="A3666" s="900"/>
      <c r="B3666" s="26" t="s">
        <v>24</v>
      </c>
      <c r="C3666" s="27">
        <v>52</v>
      </c>
      <c r="D3666" s="89">
        <v>23</v>
      </c>
      <c r="E3666" s="29" t="str">
        <f t="shared" si="138"/>
        <v>015223</v>
      </c>
      <c r="F3666" s="30" t="s">
        <v>36</v>
      </c>
      <c r="G3666" s="31" t="s">
        <v>43</v>
      </c>
      <c r="H3666" s="34" t="s">
        <v>5420</v>
      </c>
      <c r="I3666" s="33" t="s">
        <v>49</v>
      </c>
      <c r="J3666" s="32" t="s">
        <v>5432</v>
      </c>
      <c r="K3666" s="31"/>
      <c r="L3666" s="32"/>
      <c r="M3666" s="33"/>
      <c r="N3666" s="32"/>
      <c r="O3666" s="55" t="s">
        <v>49</v>
      </c>
      <c r="P3666" s="34" t="s">
        <v>2453</v>
      </c>
      <c r="Q3666" s="36"/>
      <c r="R3666" s="37"/>
      <c r="S3666" s="38"/>
      <c r="T3666" s="43"/>
      <c r="U3666" s="42"/>
      <c r="V3666" s="41">
        <f t="shared" si="141"/>
        <v>34</v>
      </c>
      <c r="W3666" s="13"/>
    </row>
    <row r="3667" spans="1:24" x14ac:dyDescent="0.45">
      <c r="A3667" s="900"/>
      <c r="B3667" s="26" t="s">
        <v>24</v>
      </c>
      <c r="C3667" s="27">
        <v>52</v>
      </c>
      <c r="D3667" s="89">
        <v>23</v>
      </c>
      <c r="E3667" s="29" t="str">
        <f t="shared" si="138"/>
        <v>015223</v>
      </c>
      <c r="F3667" s="30" t="s">
        <v>36</v>
      </c>
      <c r="G3667" s="31" t="s">
        <v>43</v>
      </c>
      <c r="H3667" s="34" t="s">
        <v>5420</v>
      </c>
      <c r="I3667" s="55" t="s">
        <v>52</v>
      </c>
      <c r="J3667" s="32" t="s">
        <v>5433</v>
      </c>
      <c r="K3667" s="33"/>
      <c r="L3667" s="32"/>
      <c r="M3667" s="33"/>
      <c r="N3667" s="32"/>
      <c r="O3667" s="55" t="s">
        <v>52</v>
      </c>
      <c r="P3667" s="34" t="s">
        <v>5282</v>
      </c>
      <c r="Q3667" s="36"/>
      <c r="R3667" s="37"/>
      <c r="S3667" s="38"/>
      <c r="T3667" s="43"/>
      <c r="U3667" s="42"/>
      <c r="V3667" s="41">
        <f t="shared" si="141"/>
        <v>30</v>
      </c>
      <c r="W3667" s="13"/>
    </row>
    <row r="3668" spans="1:24" x14ac:dyDescent="0.45">
      <c r="A3668" s="900"/>
      <c r="B3668" s="26" t="s">
        <v>24</v>
      </c>
      <c r="C3668" s="27">
        <v>52</v>
      </c>
      <c r="D3668" s="89">
        <v>23</v>
      </c>
      <c r="E3668" s="29" t="str">
        <f t="shared" si="138"/>
        <v>015223</v>
      </c>
      <c r="F3668" s="30" t="s">
        <v>36</v>
      </c>
      <c r="G3668" s="31" t="s">
        <v>43</v>
      </c>
      <c r="H3668" s="34" t="s">
        <v>5420</v>
      </c>
      <c r="I3668" s="55" t="s">
        <v>54</v>
      </c>
      <c r="J3668" s="32" t="s">
        <v>5434</v>
      </c>
      <c r="K3668" s="33"/>
      <c r="L3668" s="32"/>
      <c r="M3668" s="33"/>
      <c r="N3668" s="32"/>
      <c r="O3668" s="33"/>
      <c r="P3668" s="34"/>
      <c r="Q3668" s="36"/>
      <c r="R3668" s="37"/>
      <c r="S3668" s="38"/>
      <c r="T3668" s="43"/>
      <c r="U3668" s="42"/>
      <c r="V3668" s="41"/>
      <c r="W3668" s="13"/>
    </row>
    <row r="3669" spans="1:24" x14ac:dyDescent="0.45">
      <c r="A3669" s="900"/>
      <c r="B3669" s="26" t="s">
        <v>24</v>
      </c>
      <c r="C3669" s="27">
        <v>52</v>
      </c>
      <c r="D3669" s="89">
        <v>23</v>
      </c>
      <c r="E3669" s="29" t="str">
        <f t="shared" si="138"/>
        <v>015223</v>
      </c>
      <c r="F3669" s="30" t="s">
        <v>36</v>
      </c>
      <c r="G3669" s="31" t="s">
        <v>43</v>
      </c>
      <c r="H3669" s="34" t="s">
        <v>5420</v>
      </c>
      <c r="I3669" s="55" t="s">
        <v>56</v>
      </c>
      <c r="J3669" s="32" t="s">
        <v>5435</v>
      </c>
      <c r="K3669" s="33"/>
      <c r="L3669" s="32"/>
      <c r="M3669" s="33"/>
      <c r="N3669" s="32"/>
      <c r="O3669" s="33"/>
      <c r="P3669" s="34"/>
      <c r="Q3669" s="36"/>
      <c r="R3669" s="37"/>
      <c r="S3669" s="38"/>
      <c r="T3669" s="43"/>
      <c r="U3669" s="42"/>
      <c r="V3669" s="41"/>
      <c r="W3669" s="13"/>
    </row>
    <row r="3670" spans="1:24" x14ac:dyDescent="0.45">
      <c r="A3670" s="900"/>
      <c r="B3670" s="26" t="s">
        <v>24</v>
      </c>
      <c r="C3670" s="27">
        <v>52</v>
      </c>
      <c r="D3670" s="89">
        <v>23</v>
      </c>
      <c r="E3670" s="29" t="str">
        <f t="shared" si="138"/>
        <v>015223</v>
      </c>
      <c r="F3670" s="30" t="s">
        <v>36</v>
      </c>
      <c r="G3670" s="31" t="s">
        <v>43</v>
      </c>
      <c r="H3670" s="34" t="s">
        <v>5420</v>
      </c>
      <c r="I3670" s="55" t="s">
        <v>58</v>
      </c>
      <c r="J3670" s="32" t="s">
        <v>5436</v>
      </c>
      <c r="K3670" s="33"/>
      <c r="L3670" s="32"/>
      <c r="M3670" s="33"/>
      <c r="N3670" s="32"/>
      <c r="O3670" s="33"/>
      <c r="P3670" s="34"/>
      <c r="Q3670" s="36"/>
      <c r="R3670" s="37"/>
      <c r="S3670" s="38"/>
      <c r="T3670" s="43"/>
      <c r="U3670" s="42"/>
      <c r="V3670" s="41"/>
      <c r="W3670" s="13"/>
    </row>
    <row r="3671" spans="1:24" s="54" customFormat="1" x14ac:dyDescent="0.45">
      <c r="A3671" s="900"/>
      <c r="B3671" s="26" t="s">
        <v>24</v>
      </c>
      <c r="C3671" s="27">
        <v>52</v>
      </c>
      <c r="D3671" s="89">
        <v>23</v>
      </c>
      <c r="E3671" s="29" t="str">
        <f t="shared" si="138"/>
        <v>015223</v>
      </c>
      <c r="F3671" s="71" t="s">
        <v>26</v>
      </c>
      <c r="G3671" s="47" t="s">
        <v>46</v>
      </c>
      <c r="H3671" s="48" t="s">
        <v>162</v>
      </c>
      <c r="I3671" s="49" t="s">
        <v>28</v>
      </c>
      <c r="J3671" s="48" t="s">
        <v>162</v>
      </c>
      <c r="K3671" s="49" t="s">
        <v>30</v>
      </c>
      <c r="L3671" s="257" t="s">
        <v>2477</v>
      </c>
      <c r="M3671" s="49" t="s">
        <v>32</v>
      </c>
      <c r="N3671" s="257" t="s">
        <v>2462</v>
      </c>
      <c r="O3671" s="49" t="s">
        <v>33</v>
      </c>
      <c r="P3671" s="48" t="s">
        <v>282</v>
      </c>
      <c r="Q3671" s="50" t="s">
        <v>34</v>
      </c>
      <c r="R3671" s="51" t="s">
        <v>5437</v>
      </c>
      <c r="S3671" s="24" t="s">
        <v>35</v>
      </c>
      <c r="T3671" s="98"/>
      <c r="U3671" s="42"/>
      <c r="V3671" s="41">
        <f>LEN(H3671&amp;J3671&amp;L3671&amp;N3671&amp;P3671&amp;R3671)+5</f>
        <v>44</v>
      </c>
      <c r="W3671" s="52"/>
      <c r="X3671" s="53">
        <f>LEN(H3672&amp;J3672&amp;L3672&amp;N3672&amp;P3672&amp;R3672)+5</f>
        <v>46</v>
      </c>
    </row>
    <row r="3672" spans="1:24" x14ac:dyDescent="0.45">
      <c r="A3672" s="900"/>
      <c r="B3672" s="26" t="s">
        <v>24</v>
      </c>
      <c r="C3672" s="27">
        <v>52</v>
      </c>
      <c r="D3672" s="89">
        <v>23</v>
      </c>
      <c r="E3672" s="29" t="str">
        <f t="shared" si="138"/>
        <v>015223</v>
      </c>
      <c r="F3672" s="30" t="s">
        <v>36</v>
      </c>
      <c r="G3672" s="33" t="s">
        <v>46</v>
      </c>
      <c r="H3672" s="34" t="s">
        <v>5438</v>
      </c>
      <c r="I3672" s="33" t="s">
        <v>24</v>
      </c>
      <c r="J3672" s="32" t="s">
        <v>5439</v>
      </c>
      <c r="K3672" s="33" t="s">
        <v>24</v>
      </c>
      <c r="L3672" s="32" t="s">
        <v>1815</v>
      </c>
      <c r="M3672" s="33" t="s">
        <v>24</v>
      </c>
      <c r="N3672" s="32" t="s">
        <v>3033</v>
      </c>
      <c r="O3672" s="33" t="s">
        <v>24</v>
      </c>
      <c r="P3672" s="32" t="s">
        <v>3185</v>
      </c>
      <c r="Q3672" s="36" t="s">
        <v>24</v>
      </c>
      <c r="R3672" s="37" t="s">
        <v>5440</v>
      </c>
      <c r="S3672" s="38" t="s">
        <v>51</v>
      </c>
      <c r="T3672" s="43"/>
      <c r="U3672" s="42" t="s">
        <v>2610</v>
      </c>
      <c r="V3672" s="41">
        <f>LEN(H3672&amp;J3672&amp;L3672&amp;N3672&amp;P3672&amp;R3672)+5</f>
        <v>46</v>
      </c>
      <c r="W3672" s="13"/>
    </row>
    <row r="3673" spans="1:24" x14ac:dyDescent="0.45">
      <c r="A3673" s="900"/>
      <c r="B3673" s="26" t="s">
        <v>24</v>
      </c>
      <c r="C3673" s="27">
        <v>52</v>
      </c>
      <c r="D3673" s="89">
        <v>23</v>
      </c>
      <c r="E3673" s="29" t="str">
        <f t="shared" si="138"/>
        <v>015223</v>
      </c>
      <c r="F3673" s="30" t="s">
        <v>36</v>
      </c>
      <c r="G3673" s="33" t="s">
        <v>46</v>
      </c>
      <c r="H3673" s="34" t="s">
        <v>5438</v>
      </c>
      <c r="I3673" s="33" t="s">
        <v>40</v>
      </c>
      <c r="J3673" s="32" t="s">
        <v>5441</v>
      </c>
      <c r="K3673" s="33" t="s">
        <v>40</v>
      </c>
      <c r="L3673" s="32" t="s">
        <v>3024</v>
      </c>
      <c r="M3673" s="33" t="s">
        <v>40</v>
      </c>
      <c r="N3673" s="32" t="s">
        <v>3415</v>
      </c>
      <c r="O3673" s="33" t="s">
        <v>40</v>
      </c>
      <c r="P3673" s="32" t="s">
        <v>5410</v>
      </c>
      <c r="Q3673" s="36" t="s">
        <v>40</v>
      </c>
      <c r="R3673" s="37" t="s">
        <v>5442</v>
      </c>
      <c r="S3673" s="38" t="s">
        <v>2925</v>
      </c>
      <c r="T3673" s="43"/>
      <c r="U3673" s="42"/>
      <c r="V3673" s="41">
        <f>LEN(H3673&amp;J3673&amp;L3673&amp;N3673&amp;P3673&amp;R3673)+5</f>
        <v>52</v>
      </c>
      <c r="W3673" s="13"/>
    </row>
    <row r="3674" spans="1:24" x14ac:dyDescent="0.45">
      <c r="A3674" s="900"/>
      <c r="B3674" s="26" t="s">
        <v>24</v>
      </c>
      <c r="C3674" s="27">
        <v>52</v>
      </c>
      <c r="D3674" s="89">
        <v>23</v>
      </c>
      <c r="E3674" s="29" t="str">
        <f t="shared" si="138"/>
        <v>015223</v>
      </c>
      <c r="F3674" s="30" t="s">
        <v>36</v>
      </c>
      <c r="G3674" s="33" t="s">
        <v>46</v>
      </c>
      <c r="H3674" s="34" t="s">
        <v>5438</v>
      </c>
      <c r="I3674" s="33"/>
      <c r="J3674" s="32"/>
      <c r="K3674" s="33" t="s">
        <v>43</v>
      </c>
      <c r="L3674" s="32" t="s">
        <v>3704</v>
      </c>
      <c r="M3674" s="33"/>
      <c r="N3674" s="32"/>
      <c r="O3674" s="33" t="s">
        <v>43</v>
      </c>
      <c r="P3674" s="32" t="s">
        <v>2416</v>
      </c>
      <c r="Q3674" s="36"/>
      <c r="R3674" s="37"/>
      <c r="S3674" s="38"/>
      <c r="T3674" s="43"/>
      <c r="U3674" s="42"/>
      <c r="V3674" s="41"/>
      <c r="W3674" s="13"/>
    </row>
    <row r="3675" spans="1:24" x14ac:dyDescent="0.45">
      <c r="A3675" s="900"/>
      <c r="B3675" s="26" t="s">
        <v>24</v>
      </c>
      <c r="C3675" s="27">
        <v>52</v>
      </c>
      <c r="D3675" s="89">
        <v>23</v>
      </c>
      <c r="E3675" s="29" t="str">
        <f t="shared" si="138"/>
        <v>015223</v>
      </c>
      <c r="F3675" s="30" t="s">
        <v>36</v>
      </c>
      <c r="G3675" s="33" t="s">
        <v>46</v>
      </c>
      <c r="H3675" s="34" t="s">
        <v>5438</v>
      </c>
      <c r="I3675" s="33"/>
      <c r="J3675" s="32"/>
      <c r="K3675" s="33"/>
      <c r="L3675" s="32"/>
      <c r="M3675" s="33"/>
      <c r="N3675" s="32"/>
      <c r="O3675" s="55" t="s">
        <v>46</v>
      </c>
      <c r="P3675" s="32" t="s">
        <v>377</v>
      </c>
      <c r="Q3675" s="36"/>
      <c r="R3675" s="37"/>
      <c r="S3675" s="38"/>
      <c r="T3675" s="43"/>
      <c r="U3675" s="42"/>
      <c r="V3675" s="41"/>
      <c r="W3675" s="13"/>
    </row>
    <row r="3676" spans="1:24" s="54" customFormat="1" x14ac:dyDescent="0.45">
      <c r="A3676" s="900"/>
      <c r="B3676" s="26" t="s">
        <v>24</v>
      </c>
      <c r="C3676" s="27">
        <v>52</v>
      </c>
      <c r="D3676" s="89">
        <v>23</v>
      </c>
      <c r="E3676" s="29" t="str">
        <f t="shared" si="138"/>
        <v>015223</v>
      </c>
      <c r="F3676" s="71" t="s">
        <v>26</v>
      </c>
      <c r="G3676" s="47" t="s">
        <v>49</v>
      </c>
      <c r="H3676" s="48" t="s">
        <v>162</v>
      </c>
      <c r="I3676" s="49" t="s">
        <v>28</v>
      </c>
      <c r="J3676" s="48"/>
      <c r="K3676" s="49" t="s">
        <v>30</v>
      </c>
      <c r="L3676" s="257"/>
      <c r="M3676" s="49" t="s">
        <v>32</v>
      </c>
      <c r="N3676" s="257"/>
      <c r="O3676" s="49" t="s">
        <v>33</v>
      </c>
      <c r="P3676" s="48"/>
      <c r="Q3676" s="50" t="s">
        <v>34</v>
      </c>
      <c r="R3676" s="51"/>
      <c r="S3676" s="24" t="s">
        <v>35</v>
      </c>
      <c r="T3676" s="98"/>
      <c r="U3676" s="42"/>
      <c r="V3676" s="41">
        <f>LEN(H3676&amp;J3676&amp;L3676&amp;N3676&amp;P3676&amp;R3676)+5</f>
        <v>13</v>
      </c>
      <c r="W3676" s="52"/>
      <c r="X3676" s="53">
        <f>LEN(H3677&amp;J3677&amp;L3677&amp;N3677&amp;P3677&amp;R3677)+5</f>
        <v>13</v>
      </c>
    </row>
    <row r="3677" spans="1:24" x14ac:dyDescent="0.45">
      <c r="A3677" s="900"/>
      <c r="B3677" s="26" t="s">
        <v>24</v>
      </c>
      <c r="C3677" s="27">
        <v>52</v>
      </c>
      <c r="D3677" s="89">
        <v>23</v>
      </c>
      <c r="E3677" s="29" t="str">
        <f t="shared" si="138"/>
        <v>015223</v>
      </c>
      <c r="F3677" s="30" t="s">
        <v>36</v>
      </c>
      <c r="G3677" s="33" t="s">
        <v>49</v>
      </c>
      <c r="H3677" s="34" t="s">
        <v>5443</v>
      </c>
      <c r="I3677" s="33"/>
      <c r="J3677" s="32"/>
      <c r="K3677" s="33"/>
      <c r="L3677" s="32"/>
      <c r="M3677" s="33"/>
      <c r="N3677" s="32"/>
      <c r="O3677" s="33"/>
      <c r="P3677" s="34"/>
      <c r="Q3677" s="36"/>
      <c r="R3677" s="37"/>
      <c r="S3677" s="38" t="s">
        <v>51</v>
      </c>
      <c r="T3677" s="43"/>
      <c r="U3677" s="42" t="s">
        <v>2610</v>
      </c>
      <c r="V3677" s="41">
        <f>LEN(H3677&amp;J3677&amp;L3677&amp;N3677&amp;P3677&amp;R3677)+5</f>
        <v>13</v>
      </c>
      <c r="W3677" s="13"/>
    </row>
    <row r="3678" spans="1:24" s="54" customFormat="1" x14ac:dyDescent="0.45">
      <c r="A3678" s="900"/>
      <c r="B3678" s="26" t="s">
        <v>24</v>
      </c>
      <c r="C3678" s="27">
        <v>52</v>
      </c>
      <c r="D3678" s="89">
        <v>23</v>
      </c>
      <c r="E3678" s="29" t="str">
        <f t="shared" si="138"/>
        <v>015223</v>
      </c>
      <c r="F3678" s="71" t="s">
        <v>26</v>
      </c>
      <c r="G3678" s="47" t="s">
        <v>52</v>
      </c>
      <c r="H3678" s="48" t="s">
        <v>162</v>
      </c>
      <c r="I3678" s="49" t="s">
        <v>28</v>
      </c>
      <c r="J3678" s="48" t="s">
        <v>123</v>
      </c>
      <c r="K3678" s="49" t="s">
        <v>30</v>
      </c>
      <c r="L3678" s="257" t="s">
        <v>31</v>
      </c>
      <c r="M3678" s="49" t="s">
        <v>32</v>
      </c>
      <c r="N3678" s="48" t="s">
        <v>282</v>
      </c>
      <c r="O3678" s="49" t="s">
        <v>33</v>
      </c>
      <c r="P3678" s="48" t="s">
        <v>5437</v>
      </c>
      <c r="Q3678" s="50" t="s">
        <v>34</v>
      </c>
      <c r="R3678" s="51"/>
      <c r="S3678" s="24" t="s">
        <v>35</v>
      </c>
      <c r="T3678" s="98"/>
      <c r="U3678" s="42"/>
      <c r="V3678" s="41">
        <f>LEN(H3678&amp;J3678&amp;L3678&amp;N3678&amp;P3678&amp;R3678)+5</f>
        <v>32</v>
      </c>
      <c r="W3678" s="305" t="s">
        <v>5444</v>
      </c>
      <c r="X3678" s="53">
        <f>LEN(H3679&amp;J3679&amp;L3679&amp;N3679&amp;P3679&amp;R3679)+5</f>
        <v>69</v>
      </c>
    </row>
    <row r="3679" spans="1:24" x14ac:dyDescent="0.45">
      <c r="A3679" s="900"/>
      <c r="B3679" s="26" t="s">
        <v>24</v>
      </c>
      <c r="C3679" s="27">
        <v>52</v>
      </c>
      <c r="D3679" s="89">
        <v>23</v>
      </c>
      <c r="E3679" s="29" t="str">
        <f t="shared" si="138"/>
        <v>015223</v>
      </c>
      <c r="F3679" s="30" t="s">
        <v>36</v>
      </c>
      <c r="G3679" s="33" t="s">
        <v>52</v>
      </c>
      <c r="H3679" s="34" t="s">
        <v>5445</v>
      </c>
      <c r="I3679" s="33" t="s">
        <v>24</v>
      </c>
      <c r="J3679" s="32" t="s">
        <v>5446</v>
      </c>
      <c r="K3679" s="33" t="s">
        <v>24</v>
      </c>
      <c r="L3679" s="32" t="s">
        <v>322</v>
      </c>
      <c r="M3679" s="33" t="s">
        <v>24</v>
      </c>
      <c r="N3679" s="34" t="s">
        <v>5447</v>
      </c>
      <c r="O3679" s="55" t="s">
        <v>24</v>
      </c>
      <c r="P3679" s="34" t="s">
        <v>5448</v>
      </c>
      <c r="Q3679" s="36"/>
      <c r="R3679" s="37"/>
      <c r="S3679" s="38" t="s">
        <v>51</v>
      </c>
      <c r="T3679" s="43"/>
      <c r="U3679" s="42" t="s">
        <v>2610</v>
      </c>
      <c r="V3679" s="41">
        <f>LEN(H3679&amp;J3679&amp;L3679&amp;N3679&amp;P3679&amp;R3679)+5</f>
        <v>69</v>
      </c>
      <c r="W3679" s="13"/>
    </row>
    <row r="3680" spans="1:24" x14ac:dyDescent="0.45">
      <c r="A3680" s="900"/>
      <c r="B3680" s="26" t="s">
        <v>24</v>
      </c>
      <c r="C3680" s="27">
        <v>52</v>
      </c>
      <c r="D3680" s="89">
        <v>23</v>
      </c>
      <c r="E3680" s="29" t="str">
        <f t="shared" si="138"/>
        <v>015223</v>
      </c>
      <c r="F3680" s="30" t="s">
        <v>36</v>
      </c>
      <c r="G3680" s="33" t="s">
        <v>52</v>
      </c>
      <c r="H3680" s="34" t="s">
        <v>5445</v>
      </c>
      <c r="I3680" s="33" t="s">
        <v>40</v>
      </c>
      <c r="J3680" s="32" t="s">
        <v>5449</v>
      </c>
      <c r="K3680" s="33" t="s">
        <v>40</v>
      </c>
      <c r="L3680" s="32" t="s">
        <v>337</v>
      </c>
      <c r="M3680" s="33" t="s">
        <v>40</v>
      </c>
      <c r="N3680" s="173" t="s">
        <v>5410</v>
      </c>
      <c r="O3680" s="33" t="s">
        <v>40</v>
      </c>
      <c r="P3680" s="34" t="s">
        <v>2143</v>
      </c>
      <c r="Q3680" s="36"/>
      <c r="R3680" s="37"/>
      <c r="S3680" s="38" t="s">
        <v>1830</v>
      </c>
      <c r="T3680" s="43"/>
      <c r="U3680" s="42"/>
      <c r="V3680" s="41">
        <f>LEN(H3680&amp;J3680&amp;L3680&amp;N3680&amp;P3680&amp;R3680)+5</f>
        <v>62</v>
      </c>
      <c r="W3680" s="13"/>
    </row>
    <row r="3681" spans="1:24" x14ac:dyDescent="0.45">
      <c r="A3681" s="900"/>
      <c r="B3681" s="26" t="s">
        <v>24</v>
      </c>
      <c r="C3681" s="27">
        <v>52</v>
      </c>
      <c r="D3681" s="89">
        <v>23</v>
      </c>
      <c r="E3681" s="29" t="str">
        <f t="shared" ref="E3681:E3718" si="142">B3681&amp;C3681&amp;D3681</f>
        <v>015223</v>
      </c>
      <c r="F3681" s="30" t="s">
        <v>36</v>
      </c>
      <c r="G3681" s="33" t="s">
        <v>52</v>
      </c>
      <c r="H3681" s="34" t="s">
        <v>5445</v>
      </c>
      <c r="I3681" s="33" t="s">
        <v>43</v>
      </c>
      <c r="J3681" s="32" t="s">
        <v>5450</v>
      </c>
      <c r="K3681" s="33"/>
      <c r="L3681" s="32"/>
      <c r="M3681" s="55" t="s">
        <v>43</v>
      </c>
      <c r="N3681" s="34" t="s">
        <v>5451</v>
      </c>
      <c r="O3681" s="33"/>
      <c r="P3681" s="34"/>
      <c r="Q3681" s="36"/>
      <c r="R3681" s="37"/>
      <c r="S3681" s="38" t="s">
        <v>39</v>
      </c>
      <c r="T3681" s="43"/>
      <c r="U3681" s="42"/>
      <c r="V3681" s="41"/>
      <c r="W3681" s="13"/>
    </row>
    <row r="3682" spans="1:24" x14ac:dyDescent="0.45">
      <c r="A3682" s="900"/>
      <c r="B3682" s="26" t="s">
        <v>24</v>
      </c>
      <c r="C3682" s="27">
        <v>52</v>
      </c>
      <c r="D3682" s="89">
        <v>23</v>
      </c>
      <c r="E3682" s="29" t="str">
        <f t="shared" si="142"/>
        <v>015223</v>
      </c>
      <c r="F3682" s="30" t="s">
        <v>36</v>
      </c>
      <c r="G3682" s="33" t="s">
        <v>52</v>
      </c>
      <c r="H3682" s="34" t="s">
        <v>5445</v>
      </c>
      <c r="I3682" s="33" t="s">
        <v>46</v>
      </c>
      <c r="J3682" s="32" t="s">
        <v>5452</v>
      </c>
      <c r="K3682" s="33"/>
      <c r="L3682" s="32"/>
      <c r="M3682" s="33" t="s">
        <v>46</v>
      </c>
      <c r="N3682" s="34" t="s">
        <v>5453</v>
      </c>
      <c r="O3682" s="33"/>
      <c r="P3682" s="34"/>
      <c r="Q3682" s="36"/>
      <c r="R3682" s="37"/>
      <c r="S3682" s="38"/>
      <c r="T3682" s="43"/>
      <c r="U3682" s="42"/>
      <c r="V3682" s="41"/>
      <c r="W3682" s="13"/>
    </row>
    <row r="3683" spans="1:24" x14ac:dyDescent="0.45">
      <c r="A3683" s="900"/>
      <c r="B3683" s="26" t="s">
        <v>24</v>
      </c>
      <c r="C3683" s="27">
        <v>52</v>
      </c>
      <c r="D3683" s="89">
        <v>23</v>
      </c>
      <c r="E3683" s="29" t="str">
        <f t="shared" si="142"/>
        <v>015223</v>
      </c>
      <c r="F3683" s="30" t="s">
        <v>36</v>
      </c>
      <c r="G3683" s="33" t="s">
        <v>52</v>
      </c>
      <c r="H3683" s="34" t="s">
        <v>5445</v>
      </c>
      <c r="I3683" s="33" t="s">
        <v>49</v>
      </c>
      <c r="J3683" s="32" t="s">
        <v>5454</v>
      </c>
      <c r="K3683" s="33"/>
      <c r="L3683" s="32"/>
      <c r="M3683" s="33" t="s">
        <v>49</v>
      </c>
      <c r="N3683" s="34" t="s">
        <v>5455</v>
      </c>
      <c r="O3683" s="33"/>
      <c r="P3683" s="34"/>
      <c r="Q3683" s="36"/>
      <c r="R3683" s="37"/>
      <c r="S3683" s="38"/>
      <c r="T3683" s="43"/>
      <c r="U3683" s="42"/>
      <c r="V3683" s="41"/>
      <c r="W3683" s="13"/>
    </row>
    <row r="3684" spans="1:24" s="54" customFormat="1" x14ac:dyDescent="0.45">
      <c r="A3684" s="900"/>
      <c r="B3684" s="26" t="s">
        <v>24</v>
      </c>
      <c r="C3684" s="27">
        <v>52</v>
      </c>
      <c r="D3684" s="89">
        <v>23</v>
      </c>
      <c r="E3684" s="29" t="str">
        <f t="shared" si="142"/>
        <v>015223</v>
      </c>
      <c r="F3684" s="71" t="s">
        <v>26</v>
      </c>
      <c r="G3684" s="47" t="s">
        <v>54</v>
      </c>
      <c r="H3684" s="48" t="s">
        <v>162</v>
      </c>
      <c r="I3684" s="49" t="s">
        <v>28</v>
      </c>
      <c r="J3684" s="48" t="s">
        <v>123</v>
      </c>
      <c r="K3684" s="49" t="s">
        <v>30</v>
      </c>
      <c r="L3684" s="257" t="s">
        <v>683</v>
      </c>
      <c r="M3684" s="49" t="s">
        <v>32</v>
      </c>
      <c r="N3684" s="257" t="s">
        <v>261</v>
      </c>
      <c r="O3684" s="49" t="s">
        <v>33</v>
      </c>
      <c r="P3684" s="48" t="s">
        <v>5456</v>
      </c>
      <c r="Q3684" s="50" t="s">
        <v>34</v>
      </c>
      <c r="R3684" s="51" t="s">
        <v>2477</v>
      </c>
      <c r="S3684" s="24" t="s">
        <v>35</v>
      </c>
      <c r="T3684" s="98"/>
      <c r="U3684" s="42"/>
      <c r="V3684" s="41">
        <f t="shared" ref="V3684:V3690" si="143">LEN(H3684&amp;J3684&amp;L3684&amp;N3684&amp;P3684&amp;R3684)+5</f>
        <v>48</v>
      </c>
      <c r="W3684" s="52"/>
      <c r="X3684" s="53">
        <f>LEN(H3685&amp;J3685&amp;L3685&amp;N3685&amp;P3685&amp;R3685)+5</f>
        <v>67</v>
      </c>
    </row>
    <row r="3685" spans="1:24" x14ac:dyDescent="0.45">
      <c r="A3685" s="900"/>
      <c r="B3685" s="26" t="s">
        <v>24</v>
      </c>
      <c r="C3685" s="27">
        <v>52</v>
      </c>
      <c r="D3685" s="89">
        <v>23</v>
      </c>
      <c r="E3685" s="29" t="str">
        <f t="shared" si="142"/>
        <v>015223</v>
      </c>
      <c r="F3685" s="30" t="s">
        <v>36</v>
      </c>
      <c r="G3685" s="31" t="s">
        <v>54</v>
      </c>
      <c r="H3685" s="34" t="s">
        <v>5457</v>
      </c>
      <c r="I3685" s="33" t="s">
        <v>24</v>
      </c>
      <c r="J3685" s="32" t="s">
        <v>5458</v>
      </c>
      <c r="K3685" s="33" t="s">
        <v>24</v>
      </c>
      <c r="L3685" s="32" t="s">
        <v>5459</v>
      </c>
      <c r="M3685" s="31" t="s">
        <v>24</v>
      </c>
      <c r="N3685" s="34" t="s">
        <v>5460</v>
      </c>
      <c r="O3685" s="33" t="s">
        <v>24</v>
      </c>
      <c r="P3685" s="32" t="s">
        <v>2416</v>
      </c>
      <c r="Q3685" s="55" t="s">
        <v>24</v>
      </c>
      <c r="R3685" s="37" t="s">
        <v>4014</v>
      </c>
      <c r="S3685" s="38" t="s">
        <v>51</v>
      </c>
      <c r="T3685" s="43"/>
      <c r="U3685" s="42" t="s">
        <v>2610</v>
      </c>
      <c r="V3685" s="41">
        <f t="shared" si="143"/>
        <v>67</v>
      </c>
      <c r="W3685" s="13"/>
    </row>
    <row r="3686" spans="1:24" x14ac:dyDescent="0.45">
      <c r="A3686" s="900"/>
      <c r="B3686" s="26" t="s">
        <v>24</v>
      </c>
      <c r="C3686" s="27">
        <v>52</v>
      </c>
      <c r="D3686" s="89">
        <v>23</v>
      </c>
      <c r="E3686" s="29" t="str">
        <f t="shared" si="142"/>
        <v>015223</v>
      </c>
      <c r="F3686" s="30" t="s">
        <v>36</v>
      </c>
      <c r="G3686" s="31" t="s">
        <v>54</v>
      </c>
      <c r="H3686" s="34" t="s">
        <v>5457</v>
      </c>
      <c r="I3686" s="33" t="s">
        <v>40</v>
      </c>
      <c r="J3686" s="32" t="s">
        <v>5461</v>
      </c>
      <c r="K3686" s="33" t="s">
        <v>40</v>
      </c>
      <c r="L3686" s="34" t="s">
        <v>5462</v>
      </c>
      <c r="M3686" s="33" t="s">
        <v>40</v>
      </c>
      <c r="N3686" s="32" t="s">
        <v>5463</v>
      </c>
      <c r="O3686" s="33" t="s">
        <v>40</v>
      </c>
      <c r="P3686" s="32" t="s">
        <v>1365</v>
      </c>
      <c r="Q3686" s="55" t="s">
        <v>40</v>
      </c>
      <c r="R3686" s="37" t="s">
        <v>1814</v>
      </c>
      <c r="S3686" s="38" t="s">
        <v>42</v>
      </c>
      <c r="T3686" s="43"/>
      <c r="U3686" s="42"/>
      <c r="V3686" s="41">
        <f t="shared" si="143"/>
        <v>77</v>
      </c>
      <c r="W3686" s="13"/>
    </row>
    <row r="3687" spans="1:24" x14ac:dyDescent="0.45">
      <c r="A3687" s="900"/>
      <c r="B3687" s="26" t="s">
        <v>24</v>
      </c>
      <c r="C3687" s="27">
        <v>52</v>
      </c>
      <c r="D3687" s="89">
        <v>23</v>
      </c>
      <c r="E3687" s="29" t="str">
        <f t="shared" si="142"/>
        <v>015223</v>
      </c>
      <c r="F3687" s="30" t="s">
        <v>36</v>
      </c>
      <c r="G3687" s="31" t="s">
        <v>54</v>
      </c>
      <c r="H3687" s="34" t="s">
        <v>5457</v>
      </c>
      <c r="I3687" s="33" t="s">
        <v>43</v>
      </c>
      <c r="J3687" s="32" t="s">
        <v>5464</v>
      </c>
      <c r="K3687" s="31" t="s">
        <v>43</v>
      </c>
      <c r="L3687" s="32" t="s">
        <v>5465</v>
      </c>
      <c r="M3687" s="33" t="s">
        <v>43</v>
      </c>
      <c r="N3687" s="32" t="s">
        <v>5466</v>
      </c>
      <c r="O3687" s="33" t="s">
        <v>43</v>
      </c>
      <c r="P3687" s="34" t="s">
        <v>5467</v>
      </c>
      <c r="Q3687" s="55" t="s">
        <v>43</v>
      </c>
      <c r="R3687" s="37" t="s">
        <v>1809</v>
      </c>
      <c r="S3687" s="38" t="s">
        <v>1830</v>
      </c>
      <c r="T3687" s="43"/>
      <c r="U3687" s="42"/>
      <c r="V3687" s="41">
        <f t="shared" si="143"/>
        <v>79</v>
      </c>
      <c r="W3687" s="13"/>
    </row>
    <row r="3688" spans="1:24" x14ac:dyDescent="0.45">
      <c r="A3688" s="900"/>
      <c r="B3688" s="26" t="s">
        <v>24</v>
      </c>
      <c r="C3688" s="27">
        <v>52</v>
      </c>
      <c r="D3688" s="89">
        <v>23</v>
      </c>
      <c r="E3688" s="29" t="str">
        <f t="shared" si="142"/>
        <v>015223</v>
      </c>
      <c r="F3688" s="30" t="s">
        <v>36</v>
      </c>
      <c r="G3688" s="31" t="s">
        <v>54</v>
      </c>
      <c r="H3688" s="34" t="s">
        <v>5457</v>
      </c>
      <c r="I3688" s="31" t="s">
        <v>46</v>
      </c>
      <c r="J3688" s="32" t="s">
        <v>5468</v>
      </c>
      <c r="K3688" s="31" t="s">
        <v>46</v>
      </c>
      <c r="L3688" s="32" t="s">
        <v>5469</v>
      </c>
      <c r="M3688" s="33" t="s">
        <v>46</v>
      </c>
      <c r="N3688" s="32" t="s">
        <v>5470</v>
      </c>
      <c r="O3688" s="33" t="s">
        <v>46</v>
      </c>
      <c r="P3688" s="34" t="s">
        <v>5282</v>
      </c>
      <c r="Q3688" s="36"/>
      <c r="R3688" s="37"/>
      <c r="S3688" s="38"/>
      <c r="T3688" s="43"/>
      <c r="U3688" s="42"/>
      <c r="V3688" s="41">
        <f t="shared" si="143"/>
        <v>102</v>
      </c>
      <c r="W3688" s="13"/>
    </row>
    <row r="3689" spans="1:24" x14ac:dyDescent="0.45">
      <c r="A3689" s="900"/>
      <c r="B3689" s="26" t="s">
        <v>24</v>
      </c>
      <c r="C3689" s="27">
        <v>52</v>
      </c>
      <c r="D3689" s="89">
        <v>23</v>
      </c>
      <c r="E3689" s="29" t="str">
        <f t="shared" si="142"/>
        <v>015223</v>
      </c>
      <c r="F3689" s="30" t="s">
        <v>36</v>
      </c>
      <c r="G3689" s="31" t="s">
        <v>54</v>
      </c>
      <c r="H3689" s="34" t="s">
        <v>5457</v>
      </c>
      <c r="I3689" s="31" t="s">
        <v>49</v>
      </c>
      <c r="J3689" s="32" t="s">
        <v>5471</v>
      </c>
      <c r="K3689" s="31" t="s">
        <v>49</v>
      </c>
      <c r="L3689" s="32" t="s">
        <v>5472</v>
      </c>
      <c r="M3689" s="33" t="s">
        <v>49</v>
      </c>
      <c r="N3689" s="32" t="s">
        <v>5473</v>
      </c>
      <c r="O3689" s="33" t="s">
        <v>49</v>
      </c>
      <c r="P3689" s="34" t="s">
        <v>5474</v>
      </c>
      <c r="Q3689" s="36"/>
      <c r="R3689" s="37"/>
      <c r="S3689" s="38"/>
      <c r="T3689" s="43"/>
      <c r="U3689" s="42"/>
      <c r="V3689" s="41">
        <f t="shared" si="143"/>
        <v>75</v>
      </c>
      <c r="W3689" s="13"/>
    </row>
    <row r="3690" spans="1:24" x14ac:dyDescent="0.45">
      <c r="A3690" s="900"/>
      <c r="B3690" s="26" t="s">
        <v>24</v>
      </c>
      <c r="C3690" s="27">
        <v>52</v>
      </c>
      <c r="D3690" s="89">
        <v>23</v>
      </c>
      <c r="E3690" s="29" t="str">
        <f t="shared" si="142"/>
        <v>015223</v>
      </c>
      <c r="F3690" s="30" t="s">
        <v>36</v>
      </c>
      <c r="G3690" s="31" t="s">
        <v>54</v>
      </c>
      <c r="H3690" s="34" t="s">
        <v>5457</v>
      </c>
      <c r="I3690" s="31" t="s">
        <v>52</v>
      </c>
      <c r="J3690" s="32" t="s">
        <v>5475</v>
      </c>
      <c r="K3690" s="31" t="s">
        <v>52</v>
      </c>
      <c r="L3690" s="32" t="s">
        <v>5476</v>
      </c>
      <c r="M3690" s="55" t="s">
        <v>52</v>
      </c>
      <c r="N3690" s="32" t="s">
        <v>5477</v>
      </c>
      <c r="O3690" s="33" t="s">
        <v>52</v>
      </c>
      <c r="P3690" s="34" t="s">
        <v>5478</v>
      </c>
      <c r="Q3690" s="36"/>
      <c r="R3690" s="37"/>
      <c r="S3690" s="38"/>
      <c r="T3690" s="43"/>
      <c r="U3690" s="42"/>
      <c r="V3690" s="41">
        <f t="shared" si="143"/>
        <v>65</v>
      </c>
      <c r="W3690" s="13"/>
    </row>
    <row r="3691" spans="1:24" x14ac:dyDescent="0.45">
      <c r="A3691" s="900"/>
      <c r="B3691" s="26" t="s">
        <v>24</v>
      </c>
      <c r="C3691" s="27">
        <v>52</v>
      </c>
      <c r="D3691" s="89">
        <v>23</v>
      </c>
      <c r="E3691" s="29" t="str">
        <f t="shared" si="142"/>
        <v>015223</v>
      </c>
      <c r="F3691" s="30" t="s">
        <v>36</v>
      </c>
      <c r="G3691" s="31" t="s">
        <v>54</v>
      </c>
      <c r="H3691" s="34" t="s">
        <v>5457</v>
      </c>
      <c r="I3691" s="31" t="s">
        <v>54</v>
      </c>
      <c r="J3691" s="32" t="s">
        <v>5479</v>
      </c>
      <c r="K3691" s="55" t="s">
        <v>54</v>
      </c>
      <c r="L3691" s="32" t="s">
        <v>5480</v>
      </c>
      <c r="M3691" s="33"/>
      <c r="N3691" s="32"/>
      <c r="O3691" s="55" t="s">
        <v>54</v>
      </c>
      <c r="P3691" s="34" t="s">
        <v>3641</v>
      </c>
      <c r="Q3691" s="36"/>
      <c r="R3691" s="37"/>
      <c r="S3691" s="38"/>
      <c r="T3691" s="43"/>
      <c r="U3691" s="42"/>
      <c r="V3691" s="41"/>
      <c r="W3691" s="13"/>
    </row>
    <row r="3692" spans="1:24" x14ac:dyDescent="0.45">
      <c r="A3692" s="900"/>
      <c r="B3692" s="26" t="s">
        <v>24</v>
      </c>
      <c r="C3692" s="27">
        <v>52</v>
      </c>
      <c r="D3692" s="89">
        <v>23</v>
      </c>
      <c r="E3692" s="29" t="str">
        <f t="shared" si="142"/>
        <v>015223</v>
      </c>
      <c r="F3692" s="30" t="s">
        <v>36</v>
      </c>
      <c r="G3692" s="31" t="s">
        <v>54</v>
      </c>
      <c r="H3692" s="34" t="s">
        <v>5457</v>
      </c>
      <c r="I3692" s="31" t="s">
        <v>56</v>
      </c>
      <c r="J3692" s="32" t="s">
        <v>5481</v>
      </c>
      <c r="K3692" s="55" t="s">
        <v>56</v>
      </c>
      <c r="L3692" s="32" t="s">
        <v>164</v>
      </c>
      <c r="M3692" s="33"/>
      <c r="N3692" s="32"/>
      <c r="O3692" s="55"/>
      <c r="P3692" s="34"/>
      <c r="Q3692" s="36"/>
      <c r="R3692" s="37"/>
      <c r="S3692" s="38"/>
      <c r="T3692" s="43"/>
      <c r="U3692" s="42"/>
      <c r="V3692" s="41"/>
      <c r="W3692" s="13"/>
    </row>
    <row r="3693" spans="1:24" s="54" customFormat="1" x14ac:dyDescent="0.45">
      <c r="A3693" s="900"/>
      <c r="B3693" s="26" t="s">
        <v>24</v>
      </c>
      <c r="C3693" s="27">
        <v>52</v>
      </c>
      <c r="D3693" s="89">
        <v>23</v>
      </c>
      <c r="E3693" s="29" t="str">
        <f t="shared" si="142"/>
        <v>015223</v>
      </c>
      <c r="F3693" s="71" t="s">
        <v>26</v>
      </c>
      <c r="G3693" s="100" t="s">
        <v>56</v>
      </c>
      <c r="H3693" s="48" t="s">
        <v>162</v>
      </c>
      <c r="I3693" s="130" t="s">
        <v>28</v>
      </c>
      <c r="J3693" s="48" t="s">
        <v>123</v>
      </c>
      <c r="K3693" s="49" t="s">
        <v>30</v>
      </c>
      <c r="L3693" s="257"/>
      <c r="M3693" s="49" t="s">
        <v>32</v>
      </c>
      <c r="N3693" s="48"/>
      <c r="O3693" s="49" t="s">
        <v>33</v>
      </c>
      <c r="P3693" s="48"/>
      <c r="Q3693" s="50" t="s">
        <v>34</v>
      </c>
      <c r="R3693" s="51"/>
      <c r="S3693" s="24" t="s">
        <v>35</v>
      </c>
      <c r="T3693" s="98"/>
      <c r="U3693" s="42"/>
      <c r="V3693" s="41">
        <f t="shared" ref="V3693:V3701" si="144">LEN(H3693&amp;J3693&amp;L3693&amp;N3693&amp;P3693&amp;R3693)+5</f>
        <v>17</v>
      </c>
      <c r="W3693" s="52"/>
      <c r="X3693" s="53">
        <f>LEN(H3694&amp;J3694&amp;L3694&amp;N3694&amp;P3694&amp;R3694)+5</f>
        <v>30</v>
      </c>
    </row>
    <row r="3694" spans="1:24" x14ac:dyDescent="0.45">
      <c r="A3694" s="900"/>
      <c r="B3694" s="26" t="s">
        <v>24</v>
      </c>
      <c r="C3694" s="27">
        <v>52</v>
      </c>
      <c r="D3694" s="89">
        <v>23</v>
      </c>
      <c r="E3694" s="29" t="str">
        <f t="shared" si="142"/>
        <v>015223</v>
      </c>
      <c r="F3694" s="30" t="s">
        <v>36</v>
      </c>
      <c r="G3694" s="55" t="s">
        <v>56</v>
      </c>
      <c r="H3694" s="34" t="s">
        <v>4886</v>
      </c>
      <c r="I3694" s="55" t="s">
        <v>24</v>
      </c>
      <c r="J3694" s="32" t="s">
        <v>5482</v>
      </c>
      <c r="K3694" s="33"/>
      <c r="L3694" s="32"/>
      <c r="M3694" s="33"/>
      <c r="N3694" s="34"/>
      <c r="O3694" s="33"/>
      <c r="P3694" s="34"/>
      <c r="Q3694" s="36"/>
      <c r="R3694" s="37"/>
      <c r="S3694" s="38" t="s">
        <v>51</v>
      </c>
      <c r="T3694" s="43"/>
      <c r="U3694" s="42" t="s">
        <v>2610</v>
      </c>
      <c r="V3694" s="41">
        <f t="shared" si="144"/>
        <v>30</v>
      </c>
      <c r="W3694" s="13"/>
    </row>
    <row r="3695" spans="1:24" s="54" customFormat="1" x14ac:dyDescent="0.45">
      <c r="A3695" s="900"/>
      <c r="B3695" s="26" t="s">
        <v>24</v>
      </c>
      <c r="C3695" s="27">
        <v>52</v>
      </c>
      <c r="D3695" s="89">
        <v>23</v>
      </c>
      <c r="E3695" s="29" t="str">
        <f t="shared" si="142"/>
        <v>015223</v>
      </c>
      <c r="F3695" s="71" t="s">
        <v>26</v>
      </c>
      <c r="G3695" s="97" t="s">
        <v>58</v>
      </c>
      <c r="H3695" s="48" t="s">
        <v>162</v>
      </c>
      <c r="I3695" s="49" t="s">
        <v>28</v>
      </c>
      <c r="J3695" s="48" t="s">
        <v>5483</v>
      </c>
      <c r="K3695" s="49" t="s">
        <v>30</v>
      </c>
      <c r="L3695" s="48" t="s">
        <v>1358</v>
      </c>
      <c r="M3695" s="49" t="s">
        <v>32</v>
      </c>
      <c r="N3695" s="48" t="s">
        <v>5484</v>
      </c>
      <c r="O3695" s="49" t="s">
        <v>33</v>
      </c>
      <c r="P3695" s="48" t="s">
        <v>261</v>
      </c>
      <c r="Q3695" s="50" t="s">
        <v>34</v>
      </c>
      <c r="R3695" s="51"/>
      <c r="S3695" s="24" t="s">
        <v>35</v>
      </c>
      <c r="T3695" s="98"/>
      <c r="U3695" s="42"/>
      <c r="V3695" s="41">
        <f t="shared" si="144"/>
        <v>42</v>
      </c>
      <c r="W3695" s="52"/>
      <c r="X3695" s="53"/>
    </row>
    <row r="3696" spans="1:24" x14ac:dyDescent="0.45">
      <c r="A3696" s="900"/>
      <c r="B3696" s="26" t="s">
        <v>24</v>
      </c>
      <c r="C3696" s="27">
        <v>52</v>
      </c>
      <c r="D3696" s="89">
        <v>23</v>
      </c>
      <c r="E3696" s="29" t="str">
        <f t="shared" si="142"/>
        <v>015223</v>
      </c>
      <c r="F3696" s="30" t="s">
        <v>36</v>
      </c>
      <c r="G3696" s="31" t="s">
        <v>58</v>
      </c>
      <c r="H3696" s="34" t="s">
        <v>5485</v>
      </c>
      <c r="I3696" s="33" t="s">
        <v>24</v>
      </c>
      <c r="J3696" s="32" t="s">
        <v>2998</v>
      </c>
      <c r="K3696" s="33" t="s">
        <v>24</v>
      </c>
      <c r="L3696" s="32" t="s">
        <v>3951</v>
      </c>
      <c r="M3696" s="33" t="s">
        <v>24</v>
      </c>
      <c r="N3696" s="34" t="s">
        <v>3741</v>
      </c>
      <c r="O3696" s="33" t="s">
        <v>24</v>
      </c>
      <c r="P3696" s="34" t="s">
        <v>5486</v>
      </c>
      <c r="Q3696" s="36"/>
      <c r="R3696" s="37"/>
      <c r="S3696" s="38" t="s">
        <v>51</v>
      </c>
      <c r="T3696" s="43"/>
      <c r="U3696" s="42" t="s">
        <v>2610</v>
      </c>
      <c r="V3696" s="41">
        <f t="shared" si="144"/>
        <v>66</v>
      </c>
      <c r="W3696" s="13"/>
      <c r="X3696" s="53">
        <f>LEN(H3697&amp;J3697&amp;L3697&amp;N3697&amp;P3697&amp;R3697)+5</f>
        <v>60</v>
      </c>
    </row>
    <row r="3697" spans="1:24" x14ac:dyDescent="0.45">
      <c r="A3697" s="900"/>
      <c r="B3697" s="26" t="s">
        <v>24</v>
      </c>
      <c r="C3697" s="27">
        <v>52</v>
      </c>
      <c r="D3697" s="89">
        <v>23</v>
      </c>
      <c r="E3697" s="29" t="str">
        <f t="shared" si="142"/>
        <v>015223</v>
      </c>
      <c r="F3697" s="30" t="s">
        <v>36</v>
      </c>
      <c r="G3697" s="31" t="s">
        <v>58</v>
      </c>
      <c r="H3697" s="34" t="s">
        <v>5485</v>
      </c>
      <c r="I3697" s="33" t="s">
        <v>40</v>
      </c>
      <c r="J3697" s="32" t="s">
        <v>3024</v>
      </c>
      <c r="K3697" s="33" t="s">
        <v>40</v>
      </c>
      <c r="L3697" s="32" t="s">
        <v>2967</v>
      </c>
      <c r="M3697" s="33" t="s">
        <v>40</v>
      </c>
      <c r="N3697" s="34" t="s">
        <v>5487</v>
      </c>
      <c r="O3697" s="33" t="s">
        <v>40</v>
      </c>
      <c r="P3697" s="34" t="s">
        <v>5488</v>
      </c>
      <c r="Q3697" s="36"/>
      <c r="R3697" s="37"/>
      <c r="S3697" s="38"/>
      <c r="T3697" s="43"/>
      <c r="U3697" s="42"/>
      <c r="V3697" s="41">
        <f t="shared" si="144"/>
        <v>60</v>
      </c>
      <c r="W3697" s="13"/>
    </row>
    <row r="3698" spans="1:24" x14ac:dyDescent="0.45">
      <c r="A3698" s="900"/>
      <c r="B3698" s="26" t="s">
        <v>24</v>
      </c>
      <c r="C3698" s="27">
        <v>52</v>
      </c>
      <c r="D3698" s="89">
        <v>23</v>
      </c>
      <c r="E3698" s="29" t="str">
        <f t="shared" si="142"/>
        <v>015223</v>
      </c>
      <c r="F3698" s="30" t="s">
        <v>36</v>
      </c>
      <c r="G3698" s="31" t="s">
        <v>58</v>
      </c>
      <c r="H3698" s="34" t="s">
        <v>5485</v>
      </c>
      <c r="I3698" s="33" t="s">
        <v>43</v>
      </c>
      <c r="J3698" s="32" t="s">
        <v>5489</v>
      </c>
      <c r="K3698" s="33" t="s">
        <v>43</v>
      </c>
      <c r="L3698" s="32" t="s">
        <v>2964</v>
      </c>
      <c r="M3698" s="33" t="s">
        <v>43</v>
      </c>
      <c r="N3698" s="34" t="s">
        <v>5490</v>
      </c>
      <c r="O3698" s="33"/>
      <c r="P3698" s="34"/>
      <c r="Q3698" s="36"/>
      <c r="R3698" s="37"/>
      <c r="S3698" s="38"/>
      <c r="T3698" s="43"/>
      <c r="U3698" s="42"/>
      <c r="V3698" s="41">
        <f t="shared" si="144"/>
        <v>72</v>
      </c>
      <c r="W3698" s="13"/>
    </row>
    <row r="3699" spans="1:24" x14ac:dyDescent="0.45">
      <c r="A3699" s="900"/>
      <c r="B3699" s="26" t="s">
        <v>24</v>
      </c>
      <c r="C3699" s="27">
        <v>52</v>
      </c>
      <c r="D3699" s="89">
        <v>23</v>
      </c>
      <c r="E3699" s="29" t="str">
        <f t="shared" si="142"/>
        <v>015223</v>
      </c>
      <c r="F3699" s="30" t="s">
        <v>36</v>
      </c>
      <c r="G3699" s="31" t="s">
        <v>58</v>
      </c>
      <c r="H3699" s="34" t="s">
        <v>5485</v>
      </c>
      <c r="I3699" s="33" t="s">
        <v>46</v>
      </c>
      <c r="J3699" s="32" t="s">
        <v>5491</v>
      </c>
      <c r="K3699" s="33" t="s">
        <v>46</v>
      </c>
      <c r="L3699" s="32" t="s">
        <v>5492</v>
      </c>
      <c r="M3699" s="33" t="s">
        <v>46</v>
      </c>
      <c r="N3699" s="34" t="s">
        <v>5493</v>
      </c>
      <c r="O3699" s="33"/>
      <c r="P3699" s="34"/>
      <c r="Q3699" s="36"/>
      <c r="R3699" s="37"/>
      <c r="S3699" s="38"/>
      <c r="T3699" s="43"/>
      <c r="U3699" s="42"/>
      <c r="V3699" s="41">
        <f t="shared" si="144"/>
        <v>57</v>
      </c>
      <c r="W3699" s="13"/>
    </row>
    <row r="3700" spans="1:24" x14ac:dyDescent="0.45">
      <c r="A3700" s="900"/>
      <c r="B3700" s="26" t="s">
        <v>24</v>
      </c>
      <c r="C3700" s="27">
        <v>52</v>
      </c>
      <c r="D3700" s="89">
        <v>23</v>
      </c>
      <c r="E3700" s="29" t="str">
        <f t="shared" si="142"/>
        <v>015223</v>
      </c>
      <c r="F3700" s="30" t="s">
        <v>36</v>
      </c>
      <c r="G3700" s="31" t="s">
        <v>58</v>
      </c>
      <c r="H3700" s="34" t="s">
        <v>5485</v>
      </c>
      <c r="I3700" s="33" t="s">
        <v>49</v>
      </c>
      <c r="J3700" s="32" t="s">
        <v>5494</v>
      </c>
      <c r="K3700" s="33" t="s">
        <v>49</v>
      </c>
      <c r="L3700" s="32" t="s">
        <v>5495</v>
      </c>
      <c r="M3700" s="33"/>
      <c r="N3700" s="34"/>
      <c r="O3700" s="33"/>
      <c r="P3700" s="34"/>
      <c r="Q3700" s="36"/>
      <c r="R3700" s="37"/>
      <c r="S3700" s="38"/>
      <c r="T3700" s="43"/>
      <c r="U3700" s="42"/>
      <c r="V3700" s="41">
        <f t="shared" si="144"/>
        <v>56</v>
      </c>
      <c r="W3700" s="13"/>
    </row>
    <row r="3701" spans="1:24" x14ac:dyDescent="0.45">
      <c r="A3701" s="900"/>
      <c r="B3701" s="26" t="s">
        <v>24</v>
      </c>
      <c r="C3701" s="27">
        <v>52</v>
      </c>
      <c r="D3701" s="89">
        <v>23</v>
      </c>
      <c r="E3701" s="29" t="str">
        <f t="shared" si="142"/>
        <v>015223</v>
      </c>
      <c r="F3701" s="30" t="s">
        <v>36</v>
      </c>
      <c r="G3701" s="33" t="s">
        <v>58</v>
      </c>
      <c r="H3701" s="34" t="s">
        <v>5485</v>
      </c>
      <c r="I3701" s="33" t="s">
        <v>52</v>
      </c>
      <c r="J3701" s="32" t="s">
        <v>1815</v>
      </c>
      <c r="K3701" s="33" t="s">
        <v>52</v>
      </c>
      <c r="L3701" s="32" t="s">
        <v>5496</v>
      </c>
      <c r="M3701" s="33"/>
      <c r="N3701" s="34"/>
      <c r="O3701" s="33"/>
      <c r="P3701" s="34"/>
      <c r="Q3701" s="36"/>
      <c r="R3701" s="37"/>
      <c r="S3701" s="38"/>
      <c r="T3701" s="43"/>
      <c r="U3701" s="42"/>
      <c r="V3701" s="41">
        <f t="shared" si="144"/>
        <v>35</v>
      </c>
      <c r="W3701" s="13"/>
    </row>
    <row r="3702" spans="1:24" x14ac:dyDescent="0.45">
      <c r="A3702" s="900"/>
      <c r="B3702" s="26" t="s">
        <v>24</v>
      </c>
      <c r="C3702" s="27">
        <v>52</v>
      </c>
      <c r="D3702" s="89">
        <v>23</v>
      </c>
      <c r="E3702" s="29" t="str">
        <f t="shared" si="142"/>
        <v>015223</v>
      </c>
      <c r="F3702" s="30" t="s">
        <v>36</v>
      </c>
      <c r="G3702" s="33" t="s">
        <v>58</v>
      </c>
      <c r="H3702" s="34" t="s">
        <v>5485</v>
      </c>
      <c r="I3702" s="33" t="s">
        <v>54</v>
      </c>
      <c r="J3702" s="32" t="s">
        <v>5497</v>
      </c>
      <c r="K3702" s="33"/>
      <c r="L3702" s="32"/>
      <c r="M3702" s="33"/>
      <c r="N3702" s="34"/>
      <c r="O3702" s="33"/>
      <c r="P3702" s="34"/>
      <c r="Q3702" s="36"/>
      <c r="R3702" s="37"/>
      <c r="S3702" s="38"/>
      <c r="T3702" s="43"/>
      <c r="U3702" s="42"/>
      <c r="V3702" s="41"/>
      <c r="W3702" s="13"/>
    </row>
    <row r="3703" spans="1:24" x14ac:dyDescent="0.45">
      <c r="A3703" s="900"/>
      <c r="B3703" s="26" t="s">
        <v>24</v>
      </c>
      <c r="C3703" s="27">
        <v>52</v>
      </c>
      <c r="D3703" s="89">
        <v>23</v>
      </c>
      <c r="E3703" s="29" t="str">
        <f t="shared" si="142"/>
        <v>015223</v>
      </c>
      <c r="F3703" s="30" t="s">
        <v>36</v>
      </c>
      <c r="G3703" s="33" t="s">
        <v>58</v>
      </c>
      <c r="H3703" s="34" t="s">
        <v>5485</v>
      </c>
      <c r="I3703" s="33" t="s">
        <v>56</v>
      </c>
      <c r="J3703" s="32" t="s">
        <v>5498</v>
      </c>
      <c r="K3703" s="33"/>
      <c r="L3703" s="32"/>
      <c r="M3703" s="33"/>
      <c r="N3703" s="34"/>
      <c r="O3703" s="33"/>
      <c r="P3703" s="34"/>
      <c r="Q3703" s="36"/>
      <c r="R3703" s="37"/>
      <c r="S3703" s="38"/>
      <c r="T3703" s="43"/>
      <c r="U3703" s="42"/>
      <c r="V3703" s="41"/>
      <c r="W3703" s="13"/>
    </row>
    <row r="3704" spans="1:24" x14ac:dyDescent="0.45">
      <c r="A3704" s="900"/>
      <c r="B3704" s="26" t="s">
        <v>24</v>
      </c>
      <c r="C3704" s="27">
        <v>52</v>
      </c>
      <c r="D3704" s="89">
        <v>23</v>
      </c>
      <c r="E3704" s="29" t="str">
        <f t="shared" si="142"/>
        <v>015223</v>
      </c>
      <c r="F3704" s="30" t="s">
        <v>36</v>
      </c>
      <c r="G3704" s="33" t="s">
        <v>58</v>
      </c>
      <c r="H3704" s="34" t="s">
        <v>5485</v>
      </c>
      <c r="I3704" s="33"/>
      <c r="J3704" s="32"/>
      <c r="K3704" s="33"/>
      <c r="L3704" s="32"/>
      <c r="M3704" s="33"/>
      <c r="N3704" s="34"/>
      <c r="O3704" s="33"/>
      <c r="P3704" s="34"/>
      <c r="Q3704" s="36"/>
      <c r="R3704" s="37"/>
      <c r="S3704" s="38"/>
      <c r="T3704" s="43"/>
      <c r="U3704" s="42"/>
      <c r="V3704" s="41"/>
      <c r="W3704" s="13"/>
    </row>
    <row r="3705" spans="1:24" s="54" customFormat="1" x14ac:dyDescent="0.45">
      <c r="A3705" s="900"/>
      <c r="B3705" s="26" t="s">
        <v>24</v>
      </c>
      <c r="C3705" s="27">
        <v>52</v>
      </c>
      <c r="D3705" s="89">
        <v>23</v>
      </c>
      <c r="E3705" s="29" t="str">
        <f t="shared" si="142"/>
        <v>015223</v>
      </c>
      <c r="F3705" s="71" t="s">
        <v>26</v>
      </c>
      <c r="G3705" s="97" t="s">
        <v>60</v>
      </c>
      <c r="H3705" s="48" t="s">
        <v>162</v>
      </c>
      <c r="I3705" s="49" t="s">
        <v>28</v>
      </c>
      <c r="J3705" s="48" t="s">
        <v>123</v>
      </c>
      <c r="K3705" s="49" t="s">
        <v>30</v>
      </c>
      <c r="L3705" s="257" t="s">
        <v>2477</v>
      </c>
      <c r="M3705" s="49" t="s">
        <v>32</v>
      </c>
      <c r="N3705" s="48" t="s">
        <v>1358</v>
      </c>
      <c r="O3705" s="49" t="s">
        <v>33</v>
      </c>
      <c r="P3705" s="48" t="s">
        <v>1325</v>
      </c>
      <c r="Q3705" s="50" t="s">
        <v>34</v>
      </c>
      <c r="R3705" s="24" t="s">
        <v>5499</v>
      </c>
      <c r="S3705" s="24" t="s">
        <v>35</v>
      </c>
      <c r="T3705" s="98"/>
      <c r="U3705" s="42"/>
      <c r="V3705" s="41">
        <f t="shared" ref="V3705:V3726" si="145">LEN(H3705&amp;J3705&amp;L3705&amp;N3705&amp;P3705&amp;R3705)+5</f>
        <v>44</v>
      </c>
      <c r="W3705" s="52"/>
      <c r="X3705" s="53">
        <f>LEN(H3706&amp;J3706&amp;L3706&amp;N3706&amp;P3706&amp;R3706)+5</f>
        <v>46</v>
      </c>
    </row>
    <row r="3706" spans="1:24" x14ac:dyDescent="0.45">
      <c r="A3706" s="900"/>
      <c r="B3706" s="26" t="s">
        <v>24</v>
      </c>
      <c r="C3706" s="27">
        <v>52</v>
      </c>
      <c r="D3706" s="89">
        <v>23</v>
      </c>
      <c r="E3706" s="29" t="str">
        <f t="shared" si="142"/>
        <v>015223</v>
      </c>
      <c r="F3706" s="30" t="s">
        <v>36</v>
      </c>
      <c r="G3706" s="31">
        <v>10</v>
      </c>
      <c r="H3706" s="34" t="s">
        <v>5500</v>
      </c>
      <c r="I3706" s="31" t="s">
        <v>24</v>
      </c>
      <c r="J3706" s="32" t="s">
        <v>5501</v>
      </c>
      <c r="K3706" s="33" t="s">
        <v>24</v>
      </c>
      <c r="L3706" s="32" t="s">
        <v>2847</v>
      </c>
      <c r="M3706" s="33" t="s">
        <v>24</v>
      </c>
      <c r="N3706" s="34" t="s">
        <v>5344</v>
      </c>
      <c r="O3706" s="31" t="s">
        <v>24</v>
      </c>
      <c r="P3706" s="34" t="s">
        <v>5502</v>
      </c>
      <c r="Q3706" s="36" t="s">
        <v>24</v>
      </c>
      <c r="R3706" s="306" t="s">
        <v>3741</v>
      </c>
      <c r="S3706" s="38" t="s">
        <v>51</v>
      </c>
      <c r="T3706" s="43"/>
      <c r="U3706" s="42" t="s">
        <v>2610</v>
      </c>
      <c r="V3706" s="41">
        <f t="shared" si="145"/>
        <v>46</v>
      </c>
      <c r="W3706" s="179">
        <f>LEN(H3706&amp;J3706&amp;L3706&amp;N3707&amp;P3708&amp;R3715)+5</f>
        <v>48</v>
      </c>
    </row>
    <row r="3707" spans="1:24" x14ac:dyDescent="0.45">
      <c r="A3707" s="900"/>
      <c r="B3707" s="26" t="s">
        <v>24</v>
      </c>
      <c r="C3707" s="27">
        <v>52</v>
      </c>
      <c r="D3707" s="89">
        <v>23</v>
      </c>
      <c r="E3707" s="29" t="str">
        <f t="shared" si="142"/>
        <v>015223</v>
      </c>
      <c r="F3707" s="30" t="s">
        <v>36</v>
      </c>
      <c r="G3707" s="31">
        <v>10</v>
      </c>
      <c r="H3707" s="34" t="s">
        <v>5500</v>
      </c>
      <c r="I3707" s="33" t="s">
        <v>40</v>
      </c>
      <c r="J3707" s="32" t="s">
        <v>5503</v>
      </c>
      <c r="K3707" s="31" t="s">
        <v>40</v>
      </c>
      <c r="L3707" s="32" t="s">
        <v>5504</v>
      </c>
      <c r="M3707" s="33" t="s">
        <v>40</v>
      </c>
      <c r="N3707" s="34" t="s">
        <v>5336</v>
      </c>
      <c r="O3707" s="31" t="s">
        <v>40</v>
      </c>
      <c r="P3707" s="34" t="s">
        <v>5505</v>
      </c>
      <c r="Q3707" s="36" t="s">
        <v>40</v>
      </c>
      <c r="R3707" s="306" t="s">
        <v>5506</v>
      </c>
      <c r="S3707" s="38"/>
      <c r="T3707" s="43"/>
      <c r="U3707" s="42"/>
      <c r="V3707" s="41">
        <f t="shared" si="145"/>
        <v>56</v>
      </c>
      <c r="W3707" s="13"/>
    </row>
    <row r="3708" spans="1:24" x14ac:dyDescent="0.45">
      <c r="A3708" s="900"/>
      <c r="B3708" s="26" t="s">
        <v>24</v>
      </c>
      <c r="C3708" s="27">
        <v>52</v>
      </c>
      <c r="D3708" s="89">
        <v>23</v>
      </c>
      <c r="E3708" s="29" t="str">
        <f t="shared" si="142"/>
        <v>015223</v>
      </c>
      <c r="F3708" s="30" t="s">
        <v>36</v>
      </c>
      <c r="G3708" s="31">
        <v>10</v>
      </c>
      <c r="H3708" s="34" t="s">
        <v>5500</v>
      </c>
      <c r="I3708" s="31" t="s">
        <v>43</v>
      </c>
      <c r="J3708" s="32" t="s">
        <v>5507</v>
      </c>
      <c r="K3708" s="31" t="s">
        <v>43</v>
      </c>
      <c r="L3708" s="32" t="s">
        <v>5388</v>
      </c>
      <c r="M3708" s="33" t="s">
        <v>43</v>
      </c>
      <c r="N3708" s="34" t="s">
        <v>5340</v>
      </c>
      <c r="O3708" s="33" t="s">
        <v>43</v>
      </c>
      <c r="P3708" s="34" t="s">
        <v>5508</v>
      </c>
      <c r="Q3708" s="36" t="s">
        <v>43</v>
      </c>
      <c r="R3708" s="306" t="s">
        <v>5509</v>
      </c>
      <c r="S3708" s="38"/>
      <c r="T3708" s="43"/>
      <c r="U3708" s="42"/>
      <c r="V3708" s="41">
        <f t="shared" si="145"/>
        <v>57</v>
      </c>
      <c r="W3708" s="13"/>
    </row>
    <row r="3709" spans="1:24" x14ac:dyDescent="0.45">
      <c r="A3709" s="900"/>
      <c r="B3709" s="26" t="s">
        <v>24</v>
      </c>
      <c r="C3709" s="27">
        <v>52</v>
      </c>
      <c r="D3709" s="89">
        <v>23</v>
      </c>
      <c r="E3709" s="29" t="str">
        <f t="shared" si="142"/>
        <v>015223</v>
      </c>
      <c r="F3709" s="30" t="s">
        <v>36</v>
      </c>
      <c r="G3709" s="31">
        <v>10</v>
      </c>
      <c r="H3709" s="34" t="s">
        <v>5500</v>
      </c>
      <c r="I3709" s="55"/>
      <c r="J3709" s="32"/>
      <c r="K3709" s="31" t="s">
        <v>46</v>
      </c>
      <c r="L3709" s="32" t="s">
        <v>3002</v>
      </c>
      <c r="M3709" s="33" t="s">
        <v>46</v>
      </c>
      <c r="N3709" s="34" t="s">
        <v>5347</v>
      </c>
      <c r="O3709" s="55"/>
      <c r="P3709" s="34"/>
      <c r="Q3709" s="55" t="s">
        <v>46</v>
      </c>
      <c r="R3709" s="37" t="s">
        <v>5493</v>
      </c>
      <c r="S3709" s="38"/>
      <c r="T3709" s="43"/>
      <c r="U3709" s="42"/>
      <c r="V3709" s="41">
        <f t="shared" si="145"/>
        <v>37</v>
      </c>
      <c r="W3709" s="13"/>
    </row>
    <row r="3710" spans="1:24" x14ac:dyDescent="0.45">
      <c r="A3710" s="900"/>
      <c r="B3710" s="26" t="s">
        <v>24</v>
      </c>
      <c r="C3710" s="27">
        <v>52</v>
      </c>
      <c r="D3710" s="89">
        <v>23</v>
      </c>
      <c r="E3710" s="29" t="str">
        <f t="shared" si="142"/>
        <v>015223</v>
      </c>
      <c r="F3710" s="30" t="s">
        <v>36</v>
      </c>
      <c r="G3710" s="31">
        <v>10</v>
      </c>
      <c r="H3710" s="34" t="s">
        <v>5500</v>
      </c>
      <c r="I3710" s="33"/>
      <c r="J3710" s="32"/>
      <c r="K3710" s="31" t="s">
        <v>49</v>
      </c>
      <c r="L3710" s="32" t="s">
        <v>2480</v>
      </c>
      <c r="M3710" s="33" t="s">
        <v>49</v>
      </c>
      <c r="N3710" s="34" t="s">
        <v>5510</v>
      </c>
      <c r="O3710" s="33"/>
      <c r="P3710" s="34"/>
      <c r="Q3710" s="36"/>
      <c r="R3710" s="37"/>
      <c r="S3710" s="38"/>
      <c r="T3710" s="43"/>
      <c r="U3710" s="42"/>
      <c r="V3710" s="41">
        <f t="shared" si="145"/>
        <v>20</v>
      </c>
      <c r="W3710" s="13"/>
    </row>
    <row r="3711" spans="1:24" x14ac:dyDescent="0.45">
      <c r="A3711" s="900"/>
      <c r="B3711" s="26" t="s">
        <v>24</v>
      </c>
      <c r="C3711" s="27">
        <v>52</v>
      </c>
      <c r="D3711" s="89">
        <v>23</v>
      </c>
      <c r="E3711" s="29" t="str">
        <f t="shared" si="142"/>
        <v>015223</v>
      </c>
      <c r="F3711" s="30" t="s">
        <v>36</v>
      </c>
      <c r="G3711" s="31">
        <v>10</v>
      </c>
      <c r="H3711" s="34" t="s">
        <v>5500</v>
      </c>
      <c r="I3711" s="33"/>
      <c r="J3711" s="32"/>
      <c r="K3711" s="31"/>
      <c r="L3711" s="32"/>
      <c r="M3711" s="55" t="s">
        <v>52</v>
      </c>
      <c r="N3711" s="34" t="s">
        <v>5353</v>
      </c>
      <c r="O3711" s="33"/>
      <c r="P3711" s="34"/>
      <c r="Q3711" s="36"/>
      <c r="R3711" s="37"/>
      <c r="S3711" s="38"/>
      <c r="T3711" s="43"/>
      <c r="U3711" s="42"/>
      <c r="V3711" s="41"/>
      <c r="W3711" s="13"/>
    </row>
    <row r="3712" spans="1:24" x14ac:dyDescent="0.45">
      <c r="A3712" s="900"/>
      <c r="B3712" s="26" t="s">
        <v>24</v>
      </c>
      <c r="C3712" s="27">
        <v>52</v>
      </c>
      <c r="D3712" s="89">
        <v>23</v>
      </c>
      <c r="E3712" s="29" t="str">
        <f t="shared" si="142"/>
        <v>015223</v>
      </c>
      <c r="F3712" s="30" t="s">
        <v>36</v>
      </c>
      <c r="G3712" s="31">
        <v>10</v>
      </c>
      <c r="H3712" s="34" t="s">
        <v>5500</v>
      </c>
      <c r="I3712" s="33"/>
      <c r="J3712" s="32"/>
      <c r="K3712" s="31"/>
      <c r="L3712" s="32"/>
      <c r="M3712" s="55" t="s">
        <v>54</v>
      </c>
      <c r="N3712" s="34" t="s">
        <v>5356</v>
      </c>
      <c r="O3712" s="33"/>
      <c r="P3712" s="34"/>
      <c r="Q3712" s="36"/>
      <c r="R3712" s="37"/>
      <c r="S3712" s="38"/>
      <c r="T3712" s="43"/>
      <c r="U3712" s="42"/>
      <c r="V3712" s="41"/>
      <c r="W3712" s="13"/>
    </row>
    <row r="3713" spans="1:24" s="54" customFormat="1" x14ac:dyDescent="0.45">
      <c r="A3713" s="900"/>
      <c r="B3713" s="26" t="s">
        <v>24</v>
      </c>
      <c r="C3713" s="27">
        <v>52</v>
      </c>
      <c r="D3713" s="89">
        <v>23</v>
      </c>
      <c r="E3713" s="29" t="str">
        <f t="shared" si="142"/>
        <v>015223</v>
      </c>
      <c r="F3713" s="71" t="s">
        <v>26</v>
      </c>
      <c r="G3713" s="47" t="s">
        <v>62</v>
      </c>
      <c r="H3713" s="48" t="s">
        <v>162</v>
      </c>
      <c r="I3713" s="49" t="s">
        <v>28</v>
      </c>
      <c r="J3713" s="48" t="s">
        <v>2477</v>
      </c>
      <c r="K3713" s="49" t="s">
        <v>30</v>
      </c>
      <c r="L3713" s="257" t="s">
        <v>123</v>
      </c>
      <c r="M3713" s="49" t="s">
        <v>32</v>
      </c>
      <c r="N3713" s="48" t="s">
        <v>5499</v>
      </c>
      <c r="O3713" s="49" t="s">
        <v>33</v>
      </c>
      <c r="P3713" s="48" t="s">
        <v>1358</v>
      </c>
      <c r="Q3713" s="50" t="s">
        <v>34</v>
      </c>
      <c r="R3713" s="51" t="s">
        <v>282</v>
      </c>
      <c r="S3713" s="24" t="s">
        <v>35</v>
      </c>
      <c r="T3713" s="98"/>
      <c r="U3713" s="42"/>
      <c r="V3713" s="41">
        <f t="shared" si="145"/>
        <v>44</v>
      </c>
      <c r="W3713" s="52"/>
      <c r="X3713" s="53">
        <f>LEN(H3714&amp;J3714&amp;L3714&amp;N3714&amp;P3714&amp;R3714)+5</f>
        <v>49</v>
      </c>
    </row>
    <row r="3714" spans="1:24" x14ac:dyDescent="0.45">
      <c r="A3714" s="900"/>
      <c r="B3714" s="26" t="s">
        <v>24</v>
      </c>
      <c r="C3714" s="27">
        <v>52</v>
      </c>
      <c r="D3714" s="89">
        <v>23</v>
      </c>
      <c r="E3714" s="29" t="str">
        <f t="shared" si="142"/>
        <v>015223</v>
      </c>
      <c r="F3714" s="30" t="s">
        <v>36</v>
      </c>
      <c r="G3714" s="33">
        <v>11</v>
      </c>
      <c r="H3714" s="34" t="s">
        <v>5511</v>
      </c>
      <c r="I3714" s="33" t="s">
        <v>24</v>
      </c>
      <c r="J3714" s="32" t="s">
        <v>1814</v>
      </c>
      <c r="K3714" s="31" t="s">
        <v>24</v>
      </c>
      <c r="L3714" s="32" t="s">
        <v>5512</v>
      </c>
      <c r="M3714" s="31" t="s">
        <v>24</v>
      </c>
      <c r="N3714" s="32" t="s">
        <v>3741</v>
      </c>
      <c r="O3714" s="31" t="s">
        <v>24</v>
      </c>
      <c r="P3714" s="34" t="s">
        <v>5513</v>
      </c>
      <c r="Q3714" s="36" t="s">
        <v>24</v>
      </c>
      <c r="R3714" s="37" t="s">
        <v>5514</v>
      </c>
      <c r="S3714" s="38" t="s">
        <v>42</v>
      </c>
      <c r="T3714" s="43"/>
      <c r="U3714" s="42" t="s">
        <v>2610</v>
      </c>
      <c r="V3714" s="41">
        <f t="shared" si="145"/>
        <v>49</v>
      </c>
      <c r="W3714" s="13"/>
      <c r="X3714" s="307" t="s">
        <v>5515</v>
      </c>
    </row>
    <row r="3715" spans="1:24" x14ac:dyDescent="0.45">
      <c r="A3715" s="900"/>
      <c r="B3715" s="26" t="s">
        <v>24</v>
      </c>
      <c r="C3715" s="27">
        <v>52</v>
      </c>
      <c r="D3715" s="89">
        <v>23</v>
      </c>
      <c r="E3715" s="29" t="str">
        <f t="shared" si="142"/>
        <v>015223</v>
      </c>
      <c r="F3715" s="30" t="s">
        <v>36</v>
      </c>
      <c r="G3715" s="33">
        <v>11</v>
      </c>
      <c r="H3715" s="34" t="s">
        <v>5511</v>
      </c>
      <c r="I3715" s="33" t="s">
        <v>40</v>
      </c>
      <c r="J3715" s="32" t="s">
        <v>2480</v>
      </c>
      <c r="K3715" s="33" t="s">
        <v>40</v>
      </c>
      <c r="L3715" s="32" t="s">
        <v>5516</v>
      </c>
      <c r="M3715" s="31" t="s">
        <v>40</v>
      </c>
      <c r="N3715" s="32" t="s">
        <v>5506</v>
      </c>
      <c r="O3715" s="31" t="s">
        <v>40</v>
      </c>
      <c r="P3715" s="34" t="s">
        <v>5517</v>
      </c>
      <c r="Q3715" s="36" t="s">
        <v>40</v>
      </c>
      <c r="R3715" s="37" t="s">
        <v>2416</v>
      </c>
      <c r="S3715" s="38"/>
      <c r="T3715" s="43"/>
      <c r="U3715" s="42"/>
      <c r="V3715" s="41">
        <f t="shared" si="145"/>
        <v>59</v>
      </c>
      <c r="W3715" s="13"/>
    </row>
    <row r="3716" spans="1:24" x14ac:dyDescent="0.45">
      <c r="A3716" s="900"/>
      <c r="B3716" s="26" t="s">
        <v>24</v>
      </c>
      <c r="C3716" s="27">
        <v>52</v>
      </c>
      <c r="D3716" s="89">
        <v>23</v>
      </c>
      <c r="E3716" s="29" t="str">
        <f t="shared" si="142"/>
        <v>015223</v>
      </c>
      <c r="F3716" s="30" t="s">
        <v>36</v>
      </c>
      <c r="G3716" s="33">
        <v>11</v>
      </c>
      <c r="H3716" s="34" t="s">
        <v>5511</v>
      </c>
      <c r="I3716" s="33" t="s">
        <v>43</v>
      </c>
      <c r="J3716" s="32" t="s">
        <v>1809</v>
      </c>
      <c r="K3716" s="33" t="s">
        <v>43</v>
      </c>
      <c r="L3716" s="32" t="s">
        <v>5518</v>
      </c>
      <c r="M3716" s="33" t="s">
        <v>43</v>
      </c>
      <c r="N3716" s="32" t="s">
        <v>5519</v>
      </c>
      <c r="O3716" s="31" t="s">
        <v>43</v>
      </c>
      <c r="P3716" s="34" t="s">
        <v>5520</v>
      </c>
      <c r="Q3716" s="36" t="s">
        <v>43</v>
      </c>
      <c r="R3716" s="37" t="s">
        <v>5357</v>
      </c>
      <c r="S3716" s="38"/>
      <c r="T3716" s="43"/>
      <c r="U3716" s="42"/>
      <c r="V3716" s="41">
        <f t="shared" si="145"/>
        <v>70</v>
      </c>
      <c r="W3716" s="13"/>
    </row>
    <row r="3717" spans="1:24" x14ac:dyDescent="0.45">
      <c r="A3717" s="900"/>
      <c r="B3717" s="26" t="s">
        <v>24</v>
      </c>
      <c r="C3717" s="27">
        <v>52</v>
      </c>
      <c r="D3717" s="89">
        <v>23</v>
      </c>
      <c r="E3717" s="29" t="str">
        <f t="shared" si="142"/>
        <v>015223</v>
      </c>
      <c r="F3717" s="30" t="s">
        <v>36</v>
      </c>
      <c r="G3717" s="33">
        <v>11</v>
      </c>
      <c r="H3717" s="34" t="s">
        <v>5511</v>
      </c>
      <c r="I3717" s="31" t="s">
        <v>46</v>
      </c>
      <c r="J3717" s="32" t="s">
        <v>5364</v>
      </c>
      <c r="K3717" s="31" t="s">
        <v>46</v>
      </c>
      <c r="L3717" s="32" t="s">
        <v>5521</v>
      </c>
      <c r="M3717" s="33" t="s">
        <v>46</v>
      </c>
      <c r="N3717" s="32" t="s">
        <v>5522</v>
      </c>
      <c r="O3717" s="31" t="s">
        <v>46</v>
      </c>
      <c r="P3717" s="34" t="s">
        <v>5523</v>
      </c>
      <c r="Q3717" s="36" t="s">
        <v>46</v>
      </c>
      <c r="R3717" s="37" t="s">
        <v>4001</v>
      </c>
      <c r="S3717" s="38"/>
      <c r="T3717" s="43"/>
      <c r="U3717" s="42"/>
      <c r="V3717" s="41">
        <f t="shared" si="145"/>
        <v>66</v>
      </c>
      <c r="W3717" s="13"/>
    </row>
    <row r="3718" spans="1:24" x14ac:dyDescent="0.45">
      <c r="A3718" s="900"/>
      <c r="B3718" s="26" t="s">
        <v>24</v>
      </c>
      <c r="C3718" s="27">
        <v>52</v>
      </c>
      <c r="D3718" s="89">
        <v>23</v>
      </c>
      <c r="E3718" s="29" t="str">
        <f t="shared" si="142"/>
        <v>015223</v>
      </c>
      <c r="F3718" s="30" t="s">
        <v>36</v>
      </c>
      <c r="G3718" s="33">
        <v>11</v>
      </c>
      <c r="H3718" s="34" t="s">
        <v>5511</v>
      </c>
      <c r="I3718" s="33" t="s">
        <v>49</v>
      </c>
      <c r="J3718" s="32" t="s">
        <v>5361</v>
      </c>
      <c r="K3718" s="31" t="s">
        <v>49</v>
      </c>
      <c r="L3718" s="32" t="s">
        <v>5524</v>
      </c>
      <c r="M3718" s="33" t="s">
        <v>49</v>
      </c>
      <c r="N3718" s="32" t="s">
        <v>5525</v>
      </c>
      <c r="O3718" s="31" t="s">
        <v>49</v>
      </c>
      <c r="P3718" s="34" t="s">
        <v>5526</v>
      </c>
      <c r="Q3718" s="36" t="s">
        <v>49</v>
      </c>
      <c r="R3718" s="37" t="s">
        <v>5527</v>
      </c>
      <c r="S3718" s="38"/>
      <c r="T3718" s="43"/>
      <c r="U3718" s="42"/>
      <c r="V3718" s="41">
        <f t="shared" si="145"/>
        <v>59</v>
      </c>
      <c r="W3718" s="13"/>
    </row>
    <row r="3719" spans="1:24" x14ac:dyDescent="0.45">
      <c r="A3719" s="900"/>
      <c r="B3719" s="26" t="s">
        <v>24</v>
      </c>
      <c r="C3719" s="27">
        <v>52</v>
      </c>
      <c r="D3719" s="89">
        <v>23</v>
      </c>
      <c r="E3719" s="29" t="s">
        <v>5528</v>
      </c>
      <c r="F3719" s="71" t="s">
        <v>36</v>
      </c>
      <c r="G3719" s="33">
        <v>11</v>
      </c>
      <c r="H3719" s="34" t="s">
        <v>5529</v>
      </c>
      <c r="I3719" s="31" t="s">
        <v>52</v>
      </c>
      <c r="J3719" s="32" t="s">
        <v>5530</v>
      </c>
      <c r="K3719" s="33" t="s">
        <v>52</v>
      </c>
      <c r="L3719" s="32" t="s">
        <v>5531</v>
      </c>
      <c r="M3719" s="55" t="s">
        <v>52</v>
      </c>
      <c r="N3719" s="32" t="s">
        <v>5532</v>
      </c>
      <c r="O3719" s="31" t="s">
        <v>52</v>
      </c>
      <c r="P3719" s="34" t="s">
        <v>5533</v>
      </c>
      <c r="Q3719" s="36" t="s">
        <v>52</v>
      </c>
      <c r="R3719" s="37" t="s">
        <v>2970</v>
      </c>
      <c r="S3719" s="38"/>
      <c r="T3719" s="43"/>
      <c r="U3719" s="42"/>
      <c r="V3719" s="41">
        <f t="shared" si="145"/>
        <v>67</v>
      </c>
      <c r="W3719" s="13"/>
    </row>
    <row r="3720" spans="1:24" x14ac:dyDescent="0.45">
      <c r="A3720" s="900"/>
      <c r="B3720" s="26" t="s">
        <v>24</v>
      </c>
      <c r="C3720" s="27">
        <v>52</v>
      </c>
      <c r="D3720" s="89">
        <v>23</v>
      </c>
      <c r="E3720" s="29" t="s">
        <v>5528</v>
      </c>
      <c r="F3720" s="71" t="s">
        <v>36</v>
      </c>
      <c r="G3720" s="33">
        <v>11</v>
      </c>
      <c r="H3720" s="34" t="s">
        <v>5529</v>
      </c>
      <c r="I3720" s="33" t="s">
        <v>54</v>
      </c>
      <c r="J3720" s="32" t="s">
        <v>5358</v>
      </c>
      <c r="K3720" s="33" t="s">
        <v>54</v>
      </c>
      <c r="L3720" s="32" t="s">
        <v>5534</v>
      </c>
      <c r="M3720" s="55" t="s">
        <v>54</v>
      </c>
      <c r="N3720" s="32" t="s">
        <v>5535</v>
      </c>
      <c r="O3720" s="31" t="s">
        <v>54</v>
      </c>
      <c r="P3720" s="34" t="s">
        <v>5536</v>
      </c>
      <c r="Q3720" s="36" t="s">
        <v>54</v>
      </c>
      <c r="R3720" s="37" t="s">
        <v>5375</v>
      </c>
      <c r="S3720" s="38"/>
      <c r="T3720" s="43"/>
      <c r="U3720" s="42"/>
      <c r="V3720" s="41">
        <f t="shared" si="145"/>
        <v>64</v>
      </c>
      <c r="W3720" s="13"/>
    </row>
    <row r="3721" spans="1:24" x14ac:dyDescent="0.45">
      <c r="A3721" s="900"/>
      <c r="B3721" s="26" t="s">
        <v>24</v>
      </c>
      <c r="C3721" s="27">
        <v>52</v>
      </c>
      <c r="D3721" s="89">
        <v>23</v>
      </c>
      <c r="E3721" s="29" t="s">
        <v>5528</v>
      </c>
      <c r="F3721" s="71" t="s">
        <v>36</v>
      </c>
      <c r="G3721" s="33">
        <v>11</v>
      </c>
      <c r="H3721" s="34" t="s">
        <v>5529</v>
      </c>
      <c r="I3721" s="33" t="s">
        <v>56</v>
      </c>
      <c r="J3721" s="32" t="s">
        <v>5537</v>
      </c>
      <c r="K3721" s="33"/>
      <c r="L3721" s="32"/>
      <c r="M3721" s="33" t="s">
        <v>56</v>
      </c>
      <c r="N3721" s="32" t="s">
        <v>5376</v>
      </c>
      <c r="O3721" s="31" t="s">
        <v>56</v>
      </c>
      <c r="P3721" s="34" t="s">
        <v>5538</v>
      </c>
      <c r="Q3721" s="36" t="s">
        <v>56</v>
      </c>
      <c r="R3721" s="37" t="s">
        <v>5379</v>
      </c>
      <c r="S3721" s="38"/>
      <c r="T3721" s="43"/>
      <c r="U3721" s="42"/>
      <c r="V3721" s="41">
        <f t="shared" si="145"/>
        <v>67</v>
      </c>
      <c r="W3721" s="13"/>
    </row>
    <row r="3722" spans="1:24" x14ac:dyDescent="0.45">
      <c r="A3722" s="900"/>
      <c r="B3722" s="26" t="s">
        <v>24</v>
      </c>
      <c r="C3722" s="27">
        <v>52</v>
      </c>
      <c r="D3722" s="89">
        <v>23</v>
      </c>
      <c r="E3722" s="29" t="s">
        <v>5528</v>
      </c>
      <c r="F3722" s="71" t="s">
        <v>36</v>
      </c>
      <c r="G3722" s="33">
        <v>11</v>
      </c>
      <c r="H3722" s="34" t="s">
        <v>5529</v>
      </c>
      <c r="I3722" s="33" t="s">
        <v>58</v>
      </c>
      <c r="J3722" s="32" t="s">
        <v>5539</v>
      </c>
      <c r="K3722" s="33"/>
      <c r="L3722" s="32"/>
      <c r="M3722" s="33" t="s">
        <v>58</v>
      </c>
      <c r="N3722" s="32" t="s">
        <v>5540</v>
      </c>
      <c r="O3722" s="31" t="s">
        <v>58</v>
      </c>
      <c r="P3722" s="34" t="s">
        <v>5541</v>
      </c>
      <c r="Q3722" s="36"/>
      <c r="R3722" s="37"/>
      <c r="S3722" s="38"/>
      <c r="T3722" s="43"/>
      <c r="U3722" s="42"/>
      <c r="V3722" s="41">
        <f t="shared" si="145"/>
        <v>38</v>
      </c>
      <c r="W3722" s="13"/>
    </row>
    <row r="3723" spans="1:24" x14ac:dyDescent="0.45">
      <c r="A3723" s="900"/>
      <c r="B3723" s="26" t="s">
        <v>24</v>
      </c>
      <c r="C3723" s="27">
        <v>52</v>
      </c>
      <c r="D3723" s="89">
        <v>23</v>
      </c>
      <c r="E3723" s="29" t="s">
        <v>5528</v>
      </c>
      <c r="F3723" s="71" t="s">
        <v>36</v>
      </c>
      <c r="G3723" s="33">
        <v>11</v>
      </c>
      <c r="H3723" s="34" t="s">
        <v>5529</v>
      </c>
      <c r="I3723" s="33" t="s">
        <v>60</v>
      </c>
      <c r="J3723" s="32" t="s">
        <v>5542</v>
      </c>
      <c r="K3723" s="33"/>
      <c r="L3723" s="32"/>
      <c r="M3723" s="33" t="s">
        <v>60</v>
      </c>
      <c r="N3723" s="32" t="s">
        <v>5543</v>
      </c>
      <c r="O3723" s="31" t="s">
        <v>60</v>
      </c>
      <c r="P3723" s="34" t="s">
        <v>5544</v>
      </c>
      <c r="Q3723" s="36"/>
      <c r="R3723" s="37"/>
      <c r="S3723" s="38"/>
      <c r="T3723" s="43"/>
      <c r="U3723" s="42"/>
      <c r="V3723" s="41">
        <f t="shared" si="145"/>
        <v>51</v>
      </c>
      <c r="W3723" s="13"/>
    </row>
    <row r="3724" spans="1:24" x14ac:dyDescent="0.45">
      <c r="A3724" s="900"/>
      <c r="B3724" s="26" t="s">
        <v>24</v>
      </c>
      <c r="C3724" s="27">
        <v>52</v>
      </c>
      <c r="D3724" s="89">
        <v>23</v>
      </c>
      <c r="E3724" s="29" t="s">
        <v>5528</v>
      </c>
      <c r="F3724" s="71" t="s">
        <v>36</v>
      </c>
      <c r="G3724" s="33">
        <v>11</v>
      </c>
      <c r="H3724" s="34" t="s">
        <v>5529</v>
      </c>
      <c r="I3724" s="33" t="s">
        <v>62</v>
      </c>
      <c r="J3724" s="32" t="s">
        <v>2809</v>
      </c>
      <c r="K3724" s="33"/>
      <c r="L3724" s="32"/>
      <c r="M3724" s="33"/>
      <c r="N3724" s="32"/>
      <c r="O3724" s="31" t="s">
        <v>62</v>
      </c>
      <c r="P3724" s="34" t="s">
        <v>5545</v>
      </c>
      <c r="Q3724" s="36"/>
      <c r="R3724" s="37"/>
      <c r="S3724" s="38"/>
      <c r="T3724" s="43"/>
      <c r="U3724" s="42"/>
      <c r="V3724" s="41">
        <f t="shared" si="145"/>
        <v>29</v>
      </c>
      <c r="W3724" s="13"/>
    </row>
    <row r="3725" spans="1:24" x14ac:dyDescent="0.45">
      <c r="A3725" s="900"/>
      <c r="B3725" s="26" t="s">
        <v>24</v>
      </c>
      <c r="C3725" s="27">
        <v>52</v>
      </c>
      <c r="D3725" s="89">
        <v>23</v>
      </c>
      <c r="E3725" s="29" t="s">
        <v>5528</v>
      </c>
      <c r="F3725" s="71" t="s">
        <v>36</v>
      </c>
      <c r="G3725" s="33">
        <v>11</v>
      </c>
      <c r="H3725" s="34" t="s">
        <v>5529</v>
      </c>
      <c r="I3725" s="55" t="s">
        <v>64</v>
      </c>
      <c r="J3725" s="32" t="s">
        <v>5546</v>
      </c>
      <c r="K3725" s="33"/>
      <c r="L3725" s="32"/>
      <c r="M3725" s="33"/>
      <c r="N3725" s="32"/>
      <c r="O3725" s="31" t="s">
        <v>64</v>
      </c>
      <c r="P3725" s="34" t="s">
        <v>2964</v>
      </c>
      <c r="Q3725" s="36"/>
      <c r="R3725" s="37"/>
      <c r="S3725" s="38"/>
      <c r="T3725" s="43"/>
      <c r="U3725" s="42"/>
      <c r="V3725" s="41">
        <f t="shared" si="145"/>
        <v>35</v>
      </c>
      <c r="W3725" s="13"/>
    </row>
    <row r="3726" spans="1:24" x14ac:dyDescent="0.45">
      <c r="A3726" s="900"/>
      <c r="B3726" s="26" t="s">
        <v>24</v>
      </c>
      <c r="C3726" s="27">
        <v>52</v>
      </c>
      <c r="D3726" s="89">
        <v>23</v>
      </c>
      <c r="E3726" s="29" t="s">
        <v>5528</v>
      </c>
      <c r="F3726" s="71" t="s">
        <v>36</v>
      </c>
      <c r="G3726" s="33">
        <v>11</v>
      </c>
      <c r="H3726" s="34" t="s">
        <v>5529</v>
      </c>
      <c r="I3726" s="55" t="s">
        <v>66</v>
      </c>
      <c r="J3726" s="32" t="s">
        <v>5547</v>
      </c>
      <c r="K3726" s="33"/>
      <c r="L3726" s="32"/>
      <c r="M3726" s="33"/>
      <c r="N3726" s="32"/>
      <c r="O3726" s="31" t="s">
        <v>66</v>
      </c>
      <c r="P3726" s="34" t="s">
        <v>2967</v>
      </c>
      <c r="Q3726" s="36"/>
      <c r="R3726" s="37"/>
      <c r="S3726" s="38"/>
      <c r="T3726" s="43"/>
      <c r="U3726" s="42"/>
      <c r="V3726" s="41">
        <f t="shared" si="145"/>
        <v>40</v>
      </c>
      <c r="W3726" s="13"/>
    </row>
    <row r="3727" spans="1:24" x14ac:dyDescent="0.45">
      <c r="A3727" s="900"/>
      <c r="B3727" s="26" t="s">
        <v>24</v>
      </c>
      <c r="C3727" s="27">
        <v>52</v>
      </c>
      <c r="D3727" s="89">
        <v>23</v>
      </c>
      <c r="E3727" s="29" t="s">
        <v>5528</v>
      </c>
      <c r="F3727" s="71" t="s">
        <v>36</v>
      </c>
      <c r="G3727" s="33">
        <v>11</v>
      </c>
      <c r="H3727" s="34" t="s">
        <v>5529</v>
      </c>
      <c r="I3727" s="55" t="s">
        <v>68</v>
      </c>
      <c r="J3727" s="32" t="s">
        <v>2972</v>
      </c>
      <c r="K3727" s="33"/>
      <c r="L3727" s="32"/>
      <c r="M3727" s="33"/>
      <c r="N3727" s="32"/>
      <c r="O3727" s="31" t="s">
        <v>68</v>
      </c>
      <c r="P3727" s="34" t="s">
        <v>3951</v>
      </c>
      <c r="Q3727" s="36"/>
      <c r="R3727" s="37"/>
      <c r="S3727" s="38"/>
      <c r="T3727" s="43"/>
      <c r="U3727" s="42"/>
      <c r="V3727" s="41"/>
      <c r="W3727" s="13"/>
    </row>
    <row r="3728" spans="1:24" x14ac:dyDescent="0.45">
      <c r="A3728" s="900"/>
      <c r="B3728" s="26" t="s">
        <v>24</v>
      </c>
      <c r="C3728" s="27">
        <v>52</v>
      </c>
      <c r="D3728" s="89">
        <v>23</v>
      </c>
      <c r="E3728" s="29" t="s">
        <v>5528</v>
      </c>
      <c r="F3728" s="71" t="s">
        <v>36</v>
      </c>
      <c r="G3728" s="33">
        <v>11</v>
      </c>
      <c r="H3728" s="34" t="s">
        <v>5529</v>
      </c>
      <c r="I3728" s="33"/>
      <c r="J3728" s="32"/>
      <c r="K3728" s="33"/>
      <c r="L3728" s="32"/>
      <c r="M3728" s="33"/>
      <c r="N3728" s="32"/>
      <c r="O3728" s="31" t="s">
        <v>70</v>
      </c>
      <c r="P3728" s="34" t="s">
        <v>5492</v>
      </c>
      <c r="Q3728" s="36"/>
      <c r="R3728" s="37"/>
      <c r="S3728" s="38"/>
      <c r="T3728" s="43"/>
      <c r="U3728" s="42"/>
      <c r="V3728" s="41"/>
      <c r="W3728" s="13"/>
    </row>
    <row r="3729" spans="1:24" x14ac:dyDescent="0.45">
      <c r="A3729" s="900"/>
      <c r="B3729" s="26" t="s">
        <v>24</v>
      </c>
      <c r="C3729" s="27">
        <v>52</v>
      </c>
      <c r="D3729" s="89">
        <v>23</v>
      </c>
      <c r="E3729" s="29" t="s">
        <v>5528</v>
      </c>
      <c r="F3729" s="71" t="s">
        <v>36</v>
      </c>
      <c r="G3729" s="33">
        <v>11</v>
      </c>
      <c r="H3729" s="34" t="s">
        <v>5529</v>
      </c>
      <c r="I3729" s="33"/>
      <c r="J3729" s="32"/>
      <c r="K3729" s="33"/>
      <c r="L3729" s="32"/>
      <c r="M3729" s="33"/>
      <c r="N3729" s="32"/>
      <c r="O3729" s="31" t="s">
        <v>72</v>
      </c>
      <c r="P3729" s="34" t="s">
        <v>5548</v>
      </c>
      <c r="Q3729" s="36"/>
      <c r="R3729" s="37"/>
      <c r="S3729" s="38"/>
      <c r="T3729" s="43"/>
      <c r="U3729" s="42"/>
      <c r="V3729" s="41"/>
      <c r="W3729" s="13"/>
    </row>
    <row r="3730" spans="1:24" x14ac:dyDescent="0.45">
      <c r="A3730" s="900"/>
      <c r="B3730" s="26" t="s">
        <v>24</v>
      </c>
      <c r="C3730" s="27">
        <v>52</v>
      </c>
      <c r="D3730" s="89">
        <v>23</v>
      </c>
      <c r="E3730" s="29" t="s">
        <v>5528</v>
      </c>
      <c r="F3730" s="71" t="s">
        <v>36</v>
      </c>
      <c r="G3730" s="33">
        <v>11</v>
      </c>
      <c r="H3730" s="34" t="s">
        <v>5529</v>
      </c>
      <c r="I3730" s="33"/>
      <c r="J3730" s="32"/>
      <c r="K3730" s="33"/>
      <c r="L3730" s="32"/>
      <c r="M3730" s="33"/>
      <c r="N3730" s="32"/>
      <c r="O3730" s="31" t="s">
        <v>74</v>
      </c>
      <c r="P3730" s="34" t="s">
        <v>5549</v>
      </c>
      <c r="Q3730" s="36"/>
      <c r="R3730" s="37"/>
      <c r="S3730" s="38"/>
      <c r="T3730" s="43"/>
      <c r="U3730" s="42"/>
      <c r="V3730" s="41"/>
      <c r="W3730" s="13"/>
    </row>
    <row r="3731" spans="1:24" x14ac:dyDescent="0.45">
      <c r="A3731" s="900"/>
      <c r="B3731" s="26" t="s">
        <v>24</v>
      </c>
      <c r="C3731" s="27">
        <v>52</v>
      </c>
      <c r="D3731" s="89">
        <v>23</v>
      </c>
      <c r="E3731" s="29" t="s">
        <v>5528</v>
      </c>
      <c r="F3731" s="71" t="s">
        <v>36</v>
      </c>
      <c r="G3731" s="33">
        <v>11</v>
      </c>
      <c r="H3731" s="34" t="s">
        <v>5529</v>
      </c>
      <c r="I3731" s="33"/>
      <c r="J3731" s="32"/>
      <c r="K3731" s="33"/>
      <c r="L3731" s="32"/>
      <c r="M3731" s="33"/>
      <c r="N3731" s="32"/>
      <c r="O3731" s="31" t="s">
        <v>76</v>
      </c>
      <c r="P3731" s="34" t="s">
        <v>5550</v>
      </c>
      <c r="Q3731" s="36"/>
      <c r="R3731" s="37"/>
      <c r="S3731" s="38"/>
      <c r="T3731" s="43"/>
      <c r="U3731" s="42"/>
      <c r="V3731" s="41"/>
      <c r="W3731" s="13"/>
    </row>
    <row r="3732" spans="1:24" x14ac:dyDescent="0.45">
      <c r="A3732" s="900"/>
      <c r="B3732" s="26" t="s">
        <v>24</v>
      </c>
      <c r="C3732" s="27">
        <v>52</v>
      </c>
      <c r="D3732" s="89">
        <v>23</v>
      </c>
      <c r="E3732" s="29" t="s">
        <v>5528</v>
      </c>
      <c r="F3732" s="71" t="s">
        <v>36</v>
      </c>
      <c r="G3732" s="33">
        <v>11</v>
      </c>
      <c r="H3732" s="34" t="s">
        <v>5529</v>
      </c>
      <c r="I3732" s="33"/>
      <c r="J3732" s="32"/>
      <c r="K3732" s="33"/>
      <c r="L3732" s="32"/>
      <c r="M3732" s="33"/>
      <c r="N3732" s="32"/>
      <c r="O3732" s="55" t="s">
        <v>78</v>
      </c>
      <c r="P3732" s="34" t="s">
        <v>5551</v>
      </c>
      <c r="Q3732" s="36"/>
      <c r="R3732" s="37"/>
      <c r="S3732" s="38"/>
      <c r="T3732" s="43"/>
      <c r="U3732" s="42"/>
      <c r="V3732" s="41"/>
      <c r="W3732" s="13"/>
    </row>
    <row r="3733" spans="1:24" x14ac:dyDescent="0.45">
      <c r="A3733" s="900"/>
      <c r="B3733" s="26" t="s">
        <v>24</v>
      </c>
      <c r="C3733" s="27">
        <v>52</v>
      </c>
      <c r="D3733" s="89">
        <v>23</v>
      </c>
      <c r="E3733" s="29" t="s">
        <v>5528</v>
      </c>
      <c r="F3733" s="71" t="s">
        <v>36</v>
      </c>
      <c r="G3733" s="33">
        <v>11</v>
      </c>
      <c r="H3733" s="34" t="s">
        <v>5529</v>
      </c>
      <c r="I3733" s="33"/>
      <c r="J3733" s="32"/>
      <c r="K3733" s="33"/>
      <c r="L3733" s="32"/>
      <c r="M3733" s="33"/>
      <c r="N3733" s="32"/>
      <c r="O3733" s="31" t="s">
        <v>80</v>
      </c>
      <c r="P3733" s="34" t="s">
        <v>5552</v>
      </c>
      <c r="Q3733" s="36"/>
      <c r="R3733" s="37"/>
      <c r="S3733" s="38"/>
      <c r="T3733" s="43"/>
      <c r="U3733" s="42"/>
      <c r="V3733" s="41"/>
      <c r="W3733" s="13"/>
    </row>
    <row r="3734" spans="1:24" x14ac:dyDescent="0.45">
      <c r="A3734" s="900"/>
      <c r="B3734" s="26" t="s">
        <v>24</v>
      </c>
      <c r="C3734" s="27">
        <v>52</v>
      </c>
      <c r="D3734" s="89">
        <v>23</v>
      </c>
      <c r="E3734" s="29" t="s">
        <v>5528</v>
      </c>
      <c r="F3734" s="71" t="s">
        <v>36</v>
      </c>
      <c r="G3734" s="33">
        <v>11</v>
      </c>
      <c r="H3734" s="34" t="s">
        <v>5529</v>
      </c>
      <c r="I3734" s="33"/>
      <c r="J3734" s="32"/>
      <c r="K3734" s="33"/>
      <c r="L3734" s="32"/>
      <c r="M3734" s="33"/>
      <c r="N3734" s="32"/>
      <c r="O3734" s="31" t="s">
        <v>82</v>
      </c>
      <c r="P3734" s="34" t="s">
        <v>5553</v>
      </c>
      <c r="Q3734" s="36"/>
      <c r="R3734" s="37"/>
      <c r="S3734" s="38"/>
      <c r="T3734" s="43"/>
      <c r="U3734" s="42"/>
      <c r="V3734" s="41"/>
      <c r="W3734" s="13"/>
    </row>
    <row r="3735" spans="1:24" x14ac:dyDescent="0.45">
      <c r="A3735" s="900"/>
      <c r="B3735" s="26" t="s">
        <v>24</v>
      </c>
      <c r="C3735" s="27">
        <v>52</v>
      </c>
      <c r="D3735" s="89">
        <v>23</v>
      </c>
      <c r="E3735" s="29" t="s">
        <v>5528</v>
      </c>
      <c r="F3735" s="71" t="s">
        <v>36</v>
      </c>
      <c r="G3735" s="33">
        <v>11</v>
      </c>
      <c r="H3735" s="34" t="s">
        <v>5529</v>
      </c>
      <c r="I3735" s="33"/>
      <c r="J3735" s="32"/>
      <c r="K3735" s="33"/>
      <c r="L3735" s="32"/>
      <c r="M3735" s="33"/>
      <c r="N3735" s="32"/>
      <c r="O3735" s="31" t="s">
        <v>84</v>
      </c>
      <c r="P3735" s="34" t="s">
        <v>5554</v>
      </c>
      <c r="Q3735" s="36"/>
      <c r="R3735" s="37"/>
      <c r="S3735" s="38"/>
      <c r="T3735" s="43"/>
      <c r="U3735" s="42"/>
      <c r="V3735" s="41"/>
      <c r="W3735" s="13"/>
    </row>
    <row r="3736" spans="1:24" x14ac:dyDescent="0.45">
      <c r="A3736" s="900"/>
      <c r="B3736" s="26" t="s">
        <v>24</v>
      </c>
      <c r="C3736" s="27">
        <v>52</v>
      </c>
      <c r="D3736" s="89">
        <v>23</v>
      </c>
      <c r="E3736" s="29" t="s">
        <v>5528</v>
      </c>
      <c r="F3736" s="71" t="s">
        <v>36</v>
      </c>
      <c r="G3736" s="33">
        <v>11</v>
      </c>
      <c r="H3736" s="34" t="s">
        <v>5529</v>
      </c>
      <c r="I3736" s="33"/>
      <c r="J3736" s="32"/>
      <c r="K3736" s="33"/>
      <c r="L3736" s="32"/>
      <c r="M3736" s="33"/>
      <c r="N3736" s="32"/>
      <c r="O3736" s="31" t="s">
        <v>86</v>
      </c>
      <c r="P3736" s="34" t="s">
        <v>5555</v>
      </c>
      <c r="Q3736" s="36"/>
      <c r="R3736" s="37"/>
      <c r="S3736" s="38"/>
      <c r="T3736" s="43"/>
      <c r="U3736" s="42"/>
      <c r="V3736" s="41"/>
      <c r="W3736" s="13"/>
    </row>
    <row r="3737" spans="1:24" x14ac:dyDescent="0.45">
      <c r="A3737" s="900"/>
      <c r="B3737" s="26" t="s">
        <v>24</v>
      </c>
      <c r="C3737" s="27">
        <v>52</v>
      </c>
      <c r="D3737" s="89">
        <v>23</v>
      </c>
      <c r="E3737" s="29" t="s">
        <v>5528</v>
      </c>
      <c r="F3737" s="71" t="s">
        <v>36</v>
      </c>
      <c r="G3737" s="33">
        <v>11</v>
      </c>
      <c r="H3737" s="34" t="s">
        <v>5529</v>
      </c>
      <c r="I3737" s="33"/>
      <c r="J3737" s="32"/>
      <c r="K3737" s="33"/>
      <c r="L3737" s="32"/>
      <c r="M3737" s="33"/>
      <c r="N3737" s="32"/>
      <c r="O3737" s="55" t="s">
        <v>25</v>
      </c>
      <c r="P3737" s="34" t="s">
        <v>5556</v>
      </c>
      <c r="Q3737" s="36"/>
      <c r="R3737" s="37"/>
      <c r="S3737" s="38"/>
      <c r="T3737" s="43"/>
      <c r="U3737" s="42"/>
      <c r="V3737" s="41"/>
      <c r="W3737" s="13"/>
    </row>
    <row r="3738" spans="1:24" x14ac:dyDescent="0.45">
      <c r="A3738" s="900"/>
      <c r="B3738" s="26" t="s">
        <v>24</v>
      </c>
      <c r="C3738" s="27">
        <v>52</v>
      </c>
      <c r="D3738" s="89">
        <v>23</v>
      </c>
      <c r="E3738" s="29" t="s">
        <v>5528</v>
      </c>
      <c r="F3738" s="71" t="s">
        <v>36</v>
      </c>
      <c r="G3738" s="33">
        <v>11</v>
      </c>
      <c r="H3738" s="34" t="s">
        <v>5529</v>
      </c>
      <c r="I3738" s="33"/>
      <c r="J3738" s="32"/>
      <c r="K3738" s="33"/>
      <c r="L3738" s="32"/>
      <c r="M3738" s="33"/>
      <c r="N3738" s="32"/>
      <c r="O3738" s="55" t="s">
        <v>89</v>
      </c>
      <c r="P3738" s="34" t="s">
        <v>74</v>
      </c>
      <c r="Q3738" s="36"/>
      <c r="R3738" s="37"/>
      <c r="S3738" s="38"/>
      <c r="T3738" s="43"/>
      <c r="U3738" s="42"/>
      <c r="V3738" s="41"/>
      <c r="W3738" s="13"/>
    </row>
    <row r="3739" spans="1:24" x14ac:dyDescent="0.45">
      <c r="A3739" s="900"/>
      <c r="B3739" s="26" t="s">
        <v>24</v>
      </c>
      <c r="C3739" s="27">
        <v>52</v>
      </c>
      <c r="D3739" s="89">
        <v>23</v>
      </c>
      <c r="E3739" s="29" t="s">
        <v>5528</v>
      </c>
      <c r="F3739" s="71" t="s">
        <v>36</v>
      </c>
      <c r="G3739" s="33">
        <v>11</v>
      </c>
      <c r="H3739" s="34" t="s">
        <v>5529</v>
      </c>
      <c r="I3739" s="33"/>
      <c r="J3739" s="32"/>
      <c r="K3739" s="33"/>
      <c r="L3739" s="32"/>
      <c r="M3739" s="33"/>
      <c r="N3739" s="32"/>
      <c r="O3739" s="55" t="s">
        <v>91</v>
      </c>
      <c r="P3739" s="34" t="s">
        <v>72</v>
      </c>
      <c r="Q3739" s="36"/>
      <c r="R3739" s="37"/>
      <c r="S3739" s="38"/>
      <c r="T3739" s="43"/>
      <c r="U3739" s="42"/>
      <c r="V3739" s="41"/>
      <c r="W3739" s="13"/>
    </row>
    <row r="3740" spans="1:24" s="54" customFormat="1" x14ac:dyDescent="0.45">
      <c r="A3740" s="900"/>
      <c r="B3740" s="26" t="s">
        <v>24</v>
      </c>
      <c r="C3740" s="27">
        <v>52</v>
      </c>
      <c r="D3740" s="89">
        <v>23</v>
      </c>
      <c r="E3740" s="29" t="str">
        <f t="shared" ref="E3740:E3805" si="146">B3740&amp;C3740&amp;D3740</f>
        <v>015223</v>
      </c>
      <c r="F3740" s="71" t="s">
        <v>26</v>
      </c>
      <c r="G3740" s="47" t="s">
        <v>64</v>
      </c>
      <c r="H3740" s="48" t="s">
        <v>162</v>
      </c>
      <c r="I3740" s="49" t="s">
        <v>28</v>
      </c>
      <c r="J3740" s="48" t="s">
        <v>182</v>
      </c>
      <c r="K3740" s="49" t="s">
        <v>30</v>
      </c>
      <c r="L3740" s="257"/>
      <c r="M3740" s="49" t="s">
        <v>32</v>
      </c>
      <c r="N3740" s="48"/>
      <c r="O3740" s="49" t="s">
        <v>33</v>
      </c>
      <c r="P3740" s="48"/>
      <c r="Q3740" s="50" t="s">
        <v>34</v>
      </c>
      <c r="R3740" s="51"/>
      <c r="S3740" s="24" t="s">
        <v>35</v>
      </c>
      <c r="T3740" s="98"/>
      <c r="U3740" s="42"/>
      <c r="V3740" s="41">
        <f t="shared" ref="V3740:V3752" si="147">LEN(H3740&amp;J3740&amp;L3740&amp;N3740&amp;P3740&amp;R3740)+5</f>
        <v>19</v>
      </c>
      <c r="W3740" s="52"/>
      <c r="X3740" s="53">
        <f>LEN(H3741&amp;J3741&amp;L3741&amp;N3741&amp;P3741&amp;R3741)+5</f>
        <v>24</v>
      </c>
    </row>
    <row r="3741" spans="1:24" x14ac:dyDescent="0.45">
      <c r="A3741" s="900"/>
      <c r="B3741" s="26" t="s">
        <v>24</v>
      </c>
      <c r="C3741" s="27">
        <v>52</v>
      </c>
      <c r="D3741" s="89">
        <v>23</v>
      </c>
      <c r="E3741" s="29" t="str">
        <f t="shared" si="146"/>
        <v>015223</v>
      </c>
      <c r="F3741" s="30" t="s">
        <v>36</v>
      </c>
      <c r="G3741" s="33">
        <v>12</v>
      </c>
      <c r="H3741" s="34" t="s">
        <v>5557</v>
      </c>
      <c r="I3741" s="33" t="s">
        <v>24</v>
      </c>
      <c r="J3741" s="32" t="s">
        <v>5558</v>
      </c>
      <c r="K3741" s="33"/>
      <c r="L3741" s="32"/>
      <c r="M3741" s="33"/>
      <c r="N3741" s="34"/>
      <c r="O3741" s="33"/>
      <c r="P3741" s="34"/>
      <c r="Q3741" s="36"/>
      <c r="R3741" s="37"/>
      <c r="S3741" s="38" t="s">
        <v>51</v>
      </c>
      <c r="T3741" s="43"/>
      <c r="U3741" s="42" t="s">
        <v>2610</v>
      </c>
      <c r="V3741" s="41">
        <f t="shared" si="147"/>
        <v>24</v>
      </c>
      <c r="W3741" s="13"/>
    </row>
    <row r="3742" spans="1:24" x14ac:dyDescent="0.45">
      <c r="A3742" s="900"/>
      <c r="B3742" s="26" t="s">
        <v>24</v>
      </c>
      <c r="C3742" s="27">
        <v>52</v>
      </c>
      <c r="D3742" s="89">
        <v>23</v>
      </c>
      <c r="E3742" s="29" t="str">
        <f t="shared" si="146"/>
        <v>015223</v>
      </c>
      <c r="F3742" s="30" t="s">
        <v>36</v>
      </c>
      <c r="G3742" s="33">
        <v>12</v>
      </c>
      <c r="H3742" s="34" t="s">
        <v>5557</v>
      </c>
      <c r="I3742" s="33" t="s">
        <v>40</v>
      </c>
      <c r="J3742" s="32" t="s">
        <v>5559</v>
      </c>
      <c r="K3742" s="33"/>
      <c r="L3742" s="32"/>
      <c r="M3742" s="49"/>
      <c r="N3742" s="34"/>
      <c r="O3742" s="33"/>
      <c r="P3742" s="34"/>
      <c r="Q3742" s="36"/>
      <c r="R3742" s="37"/>
      <c r="S3742" s="38" t="s">
        <v>2615</v>
      </c>
      <c r="T3742" s="43"/>
      <c r="U3742" s="42"/>
      <c r="V3742" s="41">
        <f t="shared" si="147"/>
        <v>35</v>
      </c>
      <c r="W3742" s="13"/>
    </row>
    <row r="3743" spans="1:24" s="54" customFormat="1" x14ac:dyDescent="0.45">
      <c r="A3743" s="900"/>
      <c r="B3743" s="26" t="s">
        <v>24</v>
      </c>
      <c r="C3743" s="27">
        <v>52</v>
      </c>
      <c r="D3743" s="89">
        <v>23</v>
      </c>
      <c r="E3743" s="29" t="str">
        <f t="shared" si="146"/>
        <v>015223</v>
      </c>
      <c r="F3743" s="71" t="s">
        <v>26</v>
      </c>
      <c r="G3743" s="97" t="s">
        <v>66</v>
      </c>
      <c r="H3743" s="48" t="s">
        <v>162</v>
      </c>
      <c r="I3743" s="49" t="s">
        <v>28</v>
      </c>
      <c r="J3743" s="48" t="s">
        <v>2477</v>
      </c>
      <c r="K3743" s="49" t="s">
        <v>30</v>
      </c>
      <c r="L3743" s="48" t="s">
        <v>282</v>
      </c>
      <c r="M3743" s="49" t="s">
        <v>32</v>
      </c>
      <c r="N3743" s="48" t="s">
        <v>332</v>
      </c>
      <c r="O3743" s="49" t="s">
        <v>33</v>
      </c>
      <c r="P3743" s="48" t="s">
        <v>4004</v>
      </c>
      <c r="Q3743" s="50" t="s">
        <v>34</v>
      </c>
      <c r="R3743" s="51"/>
      <c r="S3743" s="24" t="s">
        <v>35</v>
      </c>
      <c r="T3743" s="98"/>
      <c r="U3743" s="42"/>
      <c r="V3743" s="41">
        <f t="shared" si="147"/>
        <v>43</v>
      </c>
      <c r="W3743" s="52"/>
      <c r="X3743" s="53">
        <f>LEN(H3744&amp;J3744&amp;L3744&amp;N3744&amp;P3744&amp;R3744)+5</f>
        <v>97</v>
      </c>
    </row>
    <row r="3744" spans="1:24" x14ac:dyDescent="0.45">
      <c r="A3744" s="900"/>
      <c r="B3744" s="26" t="s">
        <v>24</v>
      </c>
      <c r="C3744" s="27">
        <v>52</v>
      </c>
      <c r="D3744" s="89">
        <v>23</v>
      </c>
      <c r="E3744" s="29" t="str">
        <f t="shared" si="146"/>
        <v>015223</v>
      </c>
      <c r="F3744" s="30" t="s">
        <v>36</v>
      </c>
      <c r="G3744" s="31">
        <v>13</v>
      </c>
      <c r="H3744" s="34" t="s">
        <v>5560</v>
      </c>
      <c r="I3744" s="33" t="s">
        <v>24</v>
      </c>
      <c r="J3744" s="34" t="s">
        <v>2480</v>
      </c>
      <c r="K3744" s="33" t="s">
        <v>24</v>
      </c>
      <c r="L3744" s="34" t="s">
        <v>5561</v>
      </c>
      <c r="M3744" s="31" t="s">
        <v>24</v>
      </c>
      <c r="N3744" s="34" t="s">
        <v>5562</v>
      </c>
      <c r="O3744" s="55" t="s">
        <v>24</v>
      </c>
      <c r="P3744" s="34" t="s">
        <v>5563</v>
      </c>
      <c r="Q3744" s="36"/>
      <c r="R3744" s="37"/>
      <c r="S3744" s="38" t="s">
        <v>51</v>
      </c>
      <c r="T3744" s="43"/>
      <c r="U3744" s="42" t="s">
        <v>2610</v>
      </c>
      <c r="V3744" s="41">
        <f t="shared" si="147"/>
        <v>97</v>
      </c>
      <c r="W3744" s="179">
        <f>LEN(H3744&amp;J3745&amp;L3749&amp;N3744&amp;P3746&amp;R3746)+5</f>
        <v>74</v>
      </c>
    </row>
    <row r="3745" spans="1:23" s="15" customFormat="1" x14ac:dyDescent="0.45">
      <c r="A3745" s="900"/>
      <c r="B3745" s="26" t="s">
        <v>24</v>
      </c>
      <c r="C3745" s="27">
        <v>52</v>
      </c>
      <c r="D3745" s="89">
        <v>23</v>
      </c>
      <c r="E3745" s="29" t="str">
        <f t="shared" si="146"/>
        <v>015223</v>
      </c>
      <c r="F3745" s="30" t="s">
        <v>36</v>
      </c>
      <c r="G3745" s="31">
        <v>13</v>
      </c>
      <c r="H3745" s="34" t="s">
        <v>5560</v>
      </c>
      <c r="I3745" s="33" t="s">
        <v>40</v>
      </c>
      <c r="J3745" s="34" t="s">
        <v>2998</v>
      </c>
      <c r="K3745" s="31" t="s">
        <v>40</v>
      </c>
      <c r="L3745" s="34" t="s">
        <v>5451</v>
      </c>
      <c r="M3745" s="31" t="s">
        <v>40</v>
      </c>
      <c r="N3745" s="34" t="s">
        <v>5564</v>
      </c>
      <c r="O3745" s="33" t="s">
        <v>40</v>
      </c>
      <c r="P3745" s="34" t="s">
        <v>2143</v>
      </c>
      <c r="Q3745" s="36"/>
      <c r="R3745" s="37"/>
      <c r="S3745" s="38"/>
      <c r="T3745" s="43"/>
      <c r="U3745" s="42"/>
      <c r="V3745" s="41">
        <f t="shared" si="147"/>
        <v>63</v>
      </c>
      <c r="W3745" s="13"/>
    </row>
    <row r="3746" spans="1:23" s="15" customFormat="1" x14ac:dyDescent="0.45">
      <c r="A3746" s="900"/>
      <c r="B3746" s="26" t="s">
        <v>24</v>
      </c>
      <c r="C3746" s="27">
        <v>52</v>
      </c>
      <c r="D3746" s="89">
        <v>23</v>
      </c>
      <c r="E3746" s="29" t="str">
        <f t="shared" si="146"/>
        <v>015223</v>
      </c>
      <c r="F3746" s="30" t="s">
        <v>36</v>
      </c>
      <c r="G3746" s="31">
        <v>13</v>
      </c>
      <c r="H3746" s="34" t="s">
        <v>5560</v>
      </c>
      <c r="I3746" s="33" t="s">
        <v>43</v>
      </c>
      <c r="J3746" s="34" t="s">
        <v>2999</v>
      </c>
      <c r="K3746" s="33" t="s">
        <v>43</v>
      </c>
      <c r="L3746" s="34" t="s">
        <v>5565</v>
      </c>
      <c r="M3746" s="33" t="s">
        <v>43</v>
      </c>
      <c r="N3746" s="34" t="s">
        <v>5566</v>
      </c>
      <c r="O3746" s="33"/>
      <c r="P3746" s="34"/>
      <c r="Q3746" s="36"/>
      <c r="R3746" s="37"/>
      <c r="S3746" s="38"/>
      <c r="T3746" s="43"/>
      <c r="U3746" s="42"/>
      <c r="V3746" s="41">
        <f t="shared" si="147"/>
        <v>39</v>
      </c>
      <c r="W3746" s="13"/>
    </row>
    <row r="3747" spans="1:23" s="15" customFormat="1" x14ac:dyDescent="0.45">
      <c r="A3747" s="900"/>
      <c r="B3747" s="26" t="s">
        <v>24</v>
      </c>
      <c r="C3747" s="27">
        <v>52</v>
      </c>
      <c r="D3747" s="89">
        <v>23</v>
      </c>
      <c r="E3747" s="29" t="str">
        <f t="shared" si="146"/>
        <v>015223</v>
      </c>
      <c r="F3747" s="30" t="s">
        <v>36</v>
      </c>
      <c r="G3747" s="31">
        <v>13</v>
      </c>
      <c r="H3747" s="34" t="s">
        <v>5560</v>
      </c>
      <c r="I3747" s="31" t="s">
        <v>46</v>
      </c>
      <c r="J3747" s="34" t="s">
        <v>1809</v>
      </c>
      <c r="K3747" s="33" t="s">
        <v>46</v>
      </c>
      <c r="L3747" s="34" t="s">
        <v>5567</v>
      </c>
      <c r="M3747" s="33" t="s">
        <v>46</v>
      </c>
      <c r="N3747" s="34" t="s">
        <v>5568</v>
      </c>
      <c r="O3747" s="33"/>
      <c r="P3747" s="34"/>
      <c r="Q3747" s="36"/>
      <c r="R3747" s="37"/>
      <c r="S3747" s="38"/>
      <c r="T3747" s="43"/>
      <c r="U3747" s="42"/>
      <c r="V3747" s="41">
        <f t="shared" si="147"/>
        <v>38</v>
      </c>
      <c r="W3747" s="13"/>
    </row>
    <row r="3748" spans="1:23" s="15" customFormat="1" x14ac:dyDescent="0.45">
      <c r="A3748" s="900"/>
      <c r="B3748" s="26" t="s">
        <v>24</v>
      </c>
      <c r="C3748" s="27">
        <v>52</v>
      </c>
      <c r="D3748" s="89">
        <v>23</v>
      </c>
      <c r="E3748" s="29" t="str">
        <f t="shared" si="146"/>
        <v>015223</v>
      </c>
      <c r="F3748" s="30" t="s">
        <v>36</v>
      </c>
      <c r="G3748" s="31">
        <v>13</v>
      </c>
      <c r="H3748" s="34" t="s">
        <v>5560</v>
      </c>
      <c r="I3748" s="31" t="s">
        <v>49</v>
      </c>
      <c r="J3748" s="34" t="s">
        <v>1815</v>
      </c>
      <c r="K3748" s="33" t="s">
        <v>49</v>
      </c>
      <c r="L3748" s="34" t="s">
        <v>5569</v>
      </c>
      <c r="M3748" s="55" t="s">
        <v>49</v>
      </c>
      <c r="N3748" s="34" t="s">
        <v>5570</v>
      </c>
      <c r="O3748" s="33"/>
      <c r="P3748" s="34"/>
      <c r="Q3748" s="36"/>
      <c r="R3748" s="37"/>
      <c r="S3748" s="38"/>
      <c r="T3748" s="43"/>
      <c r="U3748" s="42"/>
      <c r="V3748" s="41">
        <f t="shared" si="147"/>
        <v>46</v>
      </c>
      <c r="W3748" s="13"/>
    </row>
    <row r="3749" spans="1:23" s="15" customFormat="1" x14ac:dyDescent="0.45">
      <c r="A3749" s="900"/>
      <c r="B3749" s="26" t="s">
        <v>24</v>
      </c>
      <c r="C3749" s="27">
        <v>52</v>
      </c>
      <c r="D3749" s="89">
        <v>23</v>
      </c>
      <c r="E3749" s="29" t="str">
        <f t="shared" si="146"/>
        <v>015223</v>
      </c>
      <c r="F3749" s="30" t="s">
        <v>36</v>
      </c>
      <c r="G3749" s="31">
        <v>13</v>
      </c>
      <c r="H3749" s="34" t="s">
        <v>5560</v>
      </c>
      <c r="I3749" s="31" t="s">
        <v>52</v>
      </c>
      <c r="J3749" s="34" t="s">
        <v>4014</v>
      </c>
      <c r="K3749" s="33" t="s">
        <v>52</v>
      </c>
      <c r="L3749" s="34" t="s">
        <v>5571</v>
      </c>
      <c r="M3749" s="55" t="s">
        <v>52</v>
      </c>
      <c r="N3749" s="34" t="s">
        <v>5572</v>
      </c>
      <c r="O3749" s="33"/>
      <c r="P3749" s="34"/>
      <c r="Q3749" s="36"/>
      <c r="R3749" s="37"/>
      <c r="S3749" s="38"/>
      <c r="T3749" s="43"/>
      <c r="U3749" s="42"/>
      <c r="V3749" s="41">
        <f t="shared" si="147"/>
        <v>41</v>
      </c>
      <c r="W3749" s="13"/>
    </row>
    <row r="3750" spans="1:23" s="15" customFormat="1" x14ac:dyDescent="0.45">
      <c r="A3750" s="900"/>
      <c r="B3750" s="26" t="s">
        <v>24</v>
      </c>
      <c r="C3750" s="27">
        <v>52</v>
      </c>
      <c r="D3750" s="89">
        <v>23</v>
      </c>
      <c r="E3750" s="29" t="str">
        <f t="shared" si="146"/>
        <v>015223</v>
      </c>
      <c r="F3750" s="30" t="s">
        <v>36</v>
      </c>
      <c r="G3750" s="31">
        <v>13</v>
      </c>
      <c r="H3750" s="34" t="s">
        <v>5560</v>
      </c>
      <c r="I3750" s="55" t="s">
        <v>54</v>
      </c>
      <c r="J3750" s="34" t="s">
        <v>3024</v>
      </c>
      <c r="K3750" s="31" t="s">
        <v>54</v>
      </c>
      <c r="L3750" s="34" t="s">
        <v>3185</v>
      </c>
      <c r="M3750" s="33"/>
      <c r="N3750" s="34"/>
      <c r="O3750" s="33"/>
      <c r="P3750" s="34"/>
      <c r="Q3750" s="36"/>
      <c r="R3750" s="37"/>
      <c r="S3750" s="38"/>
      <c r="T3750" s="43"/>
      <c r="U3750" s="42"/>
      <c r="V3750" s="41">
        <f t="shared" si="147"/>
        <v>27</v>
      </c>
      <c r="W3750" s="13"/>
    </row>
    <row r="3751" spans="1:23" s="15" customFormat="1" x14ac:dyDescent="0.45">
      <c r="A3751" s="900"/>
      <c r="B3751" s="26" t="s">
        <v>24</v>
      </c>
      <c r="C3751" s="27">
        <v>52</v>
      </c>
      <c r="D3751" s="89">
        <v>23</v>
      </c>
      <c r="E3751" s="29" t="str">
        <f t="shared" si="146"/>
        <v>015223</v>
      </c>
      <c r="F3751" s="30" t="s">
        <v>36</v>
      </c>
      <c r="G3751" s="31">
        <v>13</v>
      </c>
      <c r="H3751" s="34" t="s">
        <v>5560</v>
      </c>
      <c r="I3751" s="33"/>
      <c r="J3751" s="34"/>
      <c r="K3751" s="31" t="s">
        <v>56</v>
      </c>
      <c r="L3751" s="34" t="s">
        <v>5573</v>
      </c>
      <c r="M3751" s="33"/>
      <c r="N3751" s="34"/>
      <c r="O3751" s="33"/>
      <c r="P3751" s="34"/>
      <c r="Q3751" s="36"/>
      <c r="R3751" s="37"/>
      <c r="S3751" s="38"/>
      <c r="T3751" s="43"/>
      <c r="U3751" s="42"/>
      <c r="V3751" s="41">
        <f t="shared" si="147"/>
        <v>23</v>
      </c>
      <c r="W3751" s="13"/>
    </row>
    <row r="3752" spans="1:23" s="15" customFormat="1" x14ac:dyDescent="0.45">
      <c r="A3752" s="900"/>
      <c r="B3752" s="26" t="s">
        <v>24</v>
      </c>
      <c r="C3752" s="27">
        <v>52</v>
      </c>
      <c r="D3752" s="89">
        <v>23</v>
      </c>
      <c r="E3752" s="29" t="str">
        <f t="shared" si="146"/>
        <v>015223</v>
      </c>
      <c r="F3752" s="30" t="s">
        <v>36</v>
      </c>
      <c r="G3752" s="31">
        <v>13</v>
      </c>
      <c r="H3752" s="34" t="s">
        <v>5560</v>
      </c>
      <c r="I3752" s="33"/>
      <c r="J3752" s="34"/>
      <c r="K3752" s="31" t="s">
        <v>58</v>
      </c>
      <c r="L3752" s="34" t="s">
        <v>5574</v>
      </c>
      <c r="M3752" s="33"/>
      <c r="N3752" s="34"/>
      <c r="O3752" s="33"/>
      <c r="P3752" s="34"/>
      <c r="Q3752" s="36"/>
      <c r="R3752" s="37"/>
      <c r="S3752" s="38"/>
      <c r="T3752" s="43"/>
      <c r="U3752" s="42"/>
      <c r="V3752" s="41">
        <f t="shared" si="147"/>
        <v>25</v>
      </c>
      <c r="W3752" s="13"/>
    </row>
    <row r="3753" spans="1:23" s="15" customFormat="1" x14ac:dyDescent="0.45">
      <c r="A3753" s="900"/>
      <c r="B3753" s="26" t="s">
        <v>24</v>
      </c>
      <c r="C3753" s="27">
        <v>52</v>
      </c>
      <c r="D3753" s="89">
        <v>23</v>
      </c>
      <c r="E3753" s="29" t="str">
        <f t="shared" si="146"/>
        <v>015223</v>
      </c>
      <c r="F3753" s="30" t="s">
        <v>36</v>
      </c>
      <c r="G3753" s="31">
        <v>13</v>
      </c>
      <c r="H3753" s="34" t="s">
        <v>5560</v>
      </c>
      <c r="I3753" s="33"/>
      <c r="J3753" s="34"/>
      <c r="K3753" s="31" t="s">
        <v>60</v>
      </c>
      <c r="L3753" s="34" t="s">
        <v>2416</v>
      </c>
      <c r="M3753" s="33"/>
      <c r="N3753" s="34"/>
      <c r="O3753" s="33"/>
      <c r="P3753" s="34"/>
      <c r="Q3753" s="36"/>
      <c r="R3753" s="37"/>
      <c r="S3753" s="38"/>
      <c r="T3753" s="43"/>
      <c r="U3753" s="42"/>
      <c r="V3753" s="41"/>
      <c r="W3753" s="13"/>
    </row>
    <row r="3754" spans="1:23" s="15" customFormat="1" x14ac:dyDescent="0.45">
      <c r="A3754" s="900"/>
      <c r="B3754" s="26" t="s">
        <v>24</v>
      </c>
      <c r="C3754" s="27">
        <v>52</v>
      </c>
      <c r="D3754" s="89">
        <v>23</v>
      </c>
      <c r="E3754" s="29" t="str">
        <f t="shared" si="146"/>
        <v>015223</v>
      </c>
      <c r="F3754" s="30" t="s">
        <v>36</v>
      </c>
      <c r="G3754" s="31">
        <v>13</v>
      </c>
      <c r="H3754" s="34" t="s">
        <v>5560</v>
      </c>
      <c r="I3754" s="33"/>
      <c r="J3754" s="34"/>
      <c r="K3754" s="31" t="s">
        <v>62</v>
      </c>
      <c r="L3754" s="34" t="s">
        <v>5478</v>
      </c>
      <c r="M3754" s="33"/>
      <c r="N3754" s="34"/>
      <c r="O3754" s="33"/>
      <c r="P3754" s="34"/>
      <c r="Q3754" s="36"/>
      <c r="R3754" s="37"/>
      <c r="S3754" s="38"/>
      <c r="T3754" s="43"/>
      <c r="U3754" s="42"/>
      <c r="V3754" s="41"/>
      <c r="W3754" s="13"/>
    </row>
    <row r="3755" spans="1:23" s="15" customFormat="1" x14ac:dyDescent="0.45">
      <c r="A3755" s="900"/>
      <c r="B3755" s="26" t="s">
        <v>24</v>
      </c>
      <c r="C3755" s="27">
        <v>52</v>
      </c>
      <c r="D3755" s="89">
        <v>23</v>
      </c>
      <c r="E3755" s="29" t="str">
        <f t="shared" si="146"/>
        <v>015223</v>
      </c>
      <c r="F3755" s="30" t="s">
        <v>36</v>
      </c>
      <c r="G3755" s="31">
        <v>13</v>
      </c>
      <c r="H3755" s="34" t="s">
        <v>5560</v>
      </c>
      <c r="I3755" s="33"/>
      <c r="J3755" s="34"/>
      <c r="K3755" s="31" t="s">
        <v>64</v>
      </c>
      <c r="L3755" s="34" t="s">
        <v>5575</v>
      </c>
      <c r="M3755" s="33"/>
      <c r="N3755" s="34"/>
      <c r="O3755" s="33"/>
      <c r="P3755" s="34"/>
      <c r="Q3755" s="36"/>
      <c r="R3755" s="37"/>
      <c r="S3755" s="38"/>
      <c r="T3755" s="43"/>
      <c r="U3755" s="42"/>
      <c r="V3755" s="41"/>
      <c r="W3755" s="13"/>
    </row>
    <row r="3756" spans="1:23" s="15" customFormat="1" x14ac:dyDescent="0.45">
      <c r="A3756" s="900"/>
      <c r="B3756" s="26" t="s">
        <v>24</v>
      </c>
      <c r="C3756" s="27">
        <v>52</v>
      </c>
      <c r="D3756" s="89">
        <v>23</v>
      </c>
      <c r="E3756" s="29" t="str">
        <f t="shared" si="146"/>
        <v>015223</v>
      </c>
      <c r="F3756" s="30" t="s">
        <v>36</v>
      </c>
      <c r="G3756" s="31">
        <v>13</v>
      </c>
      <c r="H3756" s="34" t="s">
        <v>5560</v>
      </c>
      <c r="I3756" s="33"/>
      <c r="J3756" s="34"/>
      <c r="K3756" s="31" t="s">
        <v>66</v>
      </c>
      <c r="L3756" s="34" t="s">
        <v>5576</v>
      </c>
      <c r="M3756" s="33"/>
      <c r="N3756" s="34"/>
      <c r="O3756" s="33"/>
      <c r="P3756" s="34"/>
      <c r="Q3756" s="36"/>
      <c r="R3756" s="37"/>
      <c r="S3756" s="38"/>
      <c r="T3756" s="43"/>
      <c r="U3756" s="42"/>
      <c r="V3756" s="41"/>
      <c r="W3756" s="13"/>
    </row>
    <row r="3757" spans="1:23" s="15" customFormat="1" x14ac:dyDescent="0.45">
      <c r="A3757" s="900"/>
      <c r="B3757" s="26" t="s">
        <v>24</v>
      </c>
      <c r="C3757" s="27">
        <v>52</v>
      </c>
      <c r="D3757" s="89">
        <v>23</v>
      </c>
      <c r="E3757" s="29" t="str">
        <f t="shared" si="146"/>
        <v>015223</v>
      </c>
      <c r="F3757" s="30" t="s">
        <v>36</v>
      </c>
      <c r="G3757" s="31">
        <v>13</v>
      </c>
      <c r="H3757" s="34" t="s">
        <v>5560</v>
      </c>
      <c r="I3757" s="33"/>
      <c r="J3757" s="34"/>
      <c r="K3757" s="55" t="s">
        <v>68</v>
      </c>
      <c r="L3757" s="34" t="s">
        <v>5577</v>
      </c>
      <c r="M3757" s="33"/>
      <c r="N3757" s="34"/>
      <c r="O3757" s="33"/>
      <c r="P3757" s="34"/>
      <c r="Q3757" s="36"/>
      <c r="R3757" s="37"/>
      <c r="S3757" s="38"/>
      <c r="T3757" s="43"/>
      <c r="U3757" s="42"/>
      <c r="V3757" s="41"/>
      <c r="W3757" s="13"/>
    </row>
    <row r="3758" spans="1:23" s="15" customFormat="1" x14ac:dyDescent="0.45">
      <c r="A3758" s="900"/>
      <c r="B3758" s="26" t="s">
        <v>24</v>
      </c>
      <c r="C3758" s="27">
        <v>52</v>
      </c>
      <c r="D3758" s="89">
        <v>23</v>
      </c>
      <c r="E3758" s="29" t="str">
        <f t="shared" si="146"/>
        <v>015223</v>
      </c>
      <c r="F3758" s="30" t="s">
        <v>36</v>
      </c>
      <c r="G3758" s="31">
        <v>13</v>
      </c>
      <c r="H3758" s="34" t="s">
        <v>5560</v>
      </c>
      <c r="I3758" s="33"/>
      <c r="J3758" s="34"/>
      <c r="K3758" s="55" t="s">
        <v>70</v>
      </c>
      <c r="L3758" s="34" t="s">
        <v>5380</v>
      </c>
      <c r="M3758" s="33"/>
      <c r="N3758" s="34"/>
      <c r="O3758" s="33"/>
      <c r="P3758" s="34"/>
      <c r="Q3758" s="36"/>
      <c r="R3758" s="37"/>
      <c r="S3758" s="38"/>
      <c r="T3758" s="43"/>
      <c r="U3758" s="42"/>
      <c r="V3758" s="41"/>
      <c r="W3758" s="13"/>
    </row>
    <row r="3759" spans="1:23" s="15" customFormat="1" x14ac:dyDescent="0.45">
      <c r="A3759" s="900"/>
      <c r="B3759" s="26" t="s">
        <v>24</v>
      </c>
      <c r="C3759" s="27">
        <v>52</v>
      </c>
      <c r="D3759" s="89">
        <v>23</v>
      </c>
      <c r="E3759" s="29" t="str">
        <f t="shared" si="146"/>
        <v>015223</v>
      </c>
      <c r="F3759" s="30" t="s">
        <v>36</v>
      </c>
      <c r="G3759" s="31">
        <v>13</v>
      </c>
      <c r="H3759" s="34" t="s">
        <v>5560</v>
      </c>
      <c r="I3759" s="33"/>
      <c r="J3759" s="34"/>
      <c r="K3759" s="55" t="s">
        <v>72</v>
      </c>
      <c r="L3759" s="34" t="s">
        <v>5578</v>
      </c>
      <c r="M3759" s="33"/>
      <c r="N3759" s="34"/>
      <c r="O3759" s="33"/>
      <c r="P3759" s="34"/>
      <c r="Q3759" s="36"/>
      <c r="R3759" s="37"/>
      <c r="S3759" s="38"/>
      <c r="T3759" s="43"/>
      <c r="U3759" s="42"/>
      <c r="V3759" s="41"/>
      <c r="W3759" s="13"/>
    </row>
    <row r="3760" spans="1:23" s="15" customFormat="1" x14ac:dyDescent="0.45">
      <c r="A3760" s="900"/>
      <c r="B3760" s="26" t="s">
        <v>24</v>
      </c>
      <c r="C3760" s="27">
        <v>52</v>
      </c>
      <c r="D3760" s="89">
        <v>23</v>
      </c>
      <c r="E3760" s="29" t="str">
        <f t="shared" si="146"/>
        <v>015223</v>
      </c>
      <c r="F3760" s="30" t="s">
        <v>36</v>
      </c>
      <c r="G3760" s="31">
        <v>13</v>
      </c>
      <c r="H3760" s="34" t="s">
        <v>5560</v>
      </c>
      <c r="I3760" s="33"/>
      <c r="J3760" s="34"/>
      <c r="K3760" s="55" t="s">
        <v>74</v>
      </c>
      <c r="L3760" s="34" t="s">
        <v>5579</v>
      </c>
      <c r="M3760" s="33"/>
      <c r="N3760" s="34"/>
      <c r="O3760" s="33"/>
      <c r="P3760" s="34"/>
      <c r="Q3760" s="36"/>
      <c r="R3760" s="37"/>
      <c r="S3760" s="38"/>
      <c r="T3760" s="43"/>
      <c r="U3760" s="42"/>
      <c r="V3760" s="41"/>
      <c r="W3760" s="13"/>
    </row>
    <row r="3761" spans="1:24" x14ac:dyDescent="0.45">
      <c r="A3761" s="900"/>
      <c r="B3761" s="26" t="s">
        <v>24</v>
      </c>
      <c r="C3761" s="27">
        <v>52</v>
      </c>
      <c r="D3761" s="89">
        <v>23</v>
      </c>
      <c r="E3761" s="29" t="str">
        <f t="shared" si="146"/>
        <v>015223</v>
      </c>
      <c r="F3761" s="30" t="s">
        <v>36</v>
      </c>
      <c r="G3761" s="31">
        <v>13</v>
      </c>
      <c r="H3761" s="34" t="s">
        <v>5560</v>
      </c>
      <c r="I3761" s="33"/>
      <c r="J3761" s="34"/>
      <c r="K3761" s="55" t="s">
        <v>76</v>
      </c>
      <c r="L3761" s="34" t="s">
        <v>5580</v>
      </c>
      <c r="M3761" s="33"/>
      <c r="N3761" s="34"/>
      <c r="O3761" s="33"/>
      <c r="P3761" s="34"/>
      <c r="Q3761" s="36"/>
      <c r="R3761" s="37"/>
      <c r="S3761" s="38"/>
      <c r="T3761" s="43"/>
      <c r="U3761" s="42"/>
      <c r="V3761" s="41"/>
      <c r="W3761" s="13"/>
    </row>
    <row r="3762" spans="1:24" x14ac:dyDescent="0.45">
      <c r="A3762" s="900"/>
      <c r="B3762" s="26" t="s">
        <v>24</v>
      </c>
      <c r="C3762" s="27">
        <v>52</v>
      </c>
      <c r="D3762" s="89">
        <v>23</v>
      </c>
      <c r="E3762" s="29" t="str">
        <f t="shared" si="146"/>
        <v>015223</v>
      </c>
      <c r="F3762" s="30" t="s">
        <v>36</v>
      </c>
      <c r="G3762" s="31">
        <v>13</v>
      </c>
      <c r="H3762" s="34" t="s">
        <v>5560</v>
      </c>
      <c r="I3762" s="33"/>
      <c r="J3762" s="34"/>
      <c r="K3762" s="55" t="s">
        <v>78</v>
      </c>
      <c r="L3762" s="34" t="s">
        <v>5581</v>
      </c>
      <c r="M3762" s="33"/>
      <c r="N3762" s="34"/>
      <c r="O3762" s="33"/>
      <c r="P3762" s="34"/>
      <c r="Q3762" s="36"/>
      <c r="R3762" s="37"/>
      <c r="S3762" s="38"/>
      <c r="T3762" s="43"/>
      <c r="U3762" s="42"/>
      <c r="V3762" s="41"/>
      <c r="W3762" s="13"/>
    </row>
    <row r="3763" spans="1:24" s="54" customFormat="1" x14ac:dyDescent="0.45">
      <c r="A3763" s="900"/>
      <c r="B3763" s="26" t="s">
        <v>24</v>
      </c>
      <c r="C3763" s="27">
        <v>52</v>
      </c>
      <c r="D3763" s="89">
        <v>23</v>
      </c>
      <c r="E3763" s="29" t="str">
        <f t="shared" si="146"/>
        <v>015223</v>
      </c>
      <c r="F3763" s="71" t="s">
        <v>26</v>
      </c>
      <c r="G3763" s="97" t="s">
        <v>68</v>
      </c>
      <c r="H3763" s="48" t="s">
        <v>162</v>
      </c>
      <c r="I3763" s="49" t="s">
        <v>28</v>
      </c>
      <c r="J3763" s="48" t="s">
        <v>123</v>
      </c>
      <c r="K3763" s="49" t="s">
        <v>30</v>
      </c>
      <c r="L3763" s="48" t="s">
        <v>123</v>
      </c>
      <c r="M3763" s="49" t="s">
        <v>32</v>
      </c>
      <c r="N3763" s="48" t="s">
        <v>2960</v>
      </c>
      <c r="O3763" s="49" t="s">
        <v>33</v>
      </c>
      <c r="P3763" s="48" t="s">
        <v>123</v>
      </c>
      <c r="Q3763" s="50" t="s">
        <v>34</v>
      </c>
      <c r="R3763" s="51"/>
      <c r="S3763" s="24" t="s">
        <v>35</v>
      </c>
      <c r="T3763" s="98"/>
      <c r="U3763" s="42"/>
      <c r="V3763" s="41">
        <f>LEN(H3763&amp;J3763&amp;L3763&amp;N3763&amp;P3763&amp;R3763)+5</f>
        <v>37</v>
      </c>
      <c r="W3763" s="52"/>
      <c r="X3763" s="53">
        <f>LEN(H3764&amp;J3764&amp;L3764&amp;N3764&amp;P3764&amp;R3764)+5</f>
        <v>52</v>
      </c>
    </row>
    <row r="3764" spans="1:24" x14ac:dyDescent="0.45">
      <c r="A3764" s="900"/>
      <c r="B3764" s="26" t="s">
        <v>24</v>
      </c>
      <c r="C3764" s="27">
        <v>52</v>
      </c>
      <c r="D3764" s="89">
        <v>23</v>
      </c>
      <c r="E3764" s="29" t="str">
        <f t="shared" si="146"/>
        <v>015223</v>
      </c>
      <c r="F3764" s="30" t="s">
        <v>36</v>
      </c>
      <c r="G3764" s="31">
        <v>14</v>
      </c>
      <c r="H3764" s="34" t="s">
        <v>5582</v>
      </c>
      <c r="I3764" s="33" t="s">
        <v>24</v>
      </c>
      <c r="J3764" s="32" t="s">
        <v>2003</v>
      </c>
      <c r="K3764" s="33" t="s">
        <v>24</v>
      </c>
      <c r="L3764" s="32" t="s">
        <v>1814</v>
      </c>
      <c r="M3764" s="33" t="s">
        <v>24</v>
      </c>
      <c r="N3764" s="32" t="s">
        <v>5561</v>
      </c>
      <c r="O3764" s="33" t="s">
        <v>24</v>
      </c>
      <c r="P3764" s="34" t="s">
        <v>5583</v>
      </c>
      <c r="Q3764" s="36"/>
      <c r="R3764" s="37"/>
      <c r="S3764" s="38" t="s">
        <v>51</v>
      </c>
      <c r="T3764" s="43"/>
      <c r="U3764" s="42" t="s">
        <v>2610</v>
      </c>
      <c r="V3764" s="41">
        <f>LEN(H3764&amp;J3764&amp;L3764&amp;N3764&amp;P3764&amp;R3764)+5</f>
        <v>52</v>
      </c>
      <c r="W3764" s="13"/>
    </row>
    <row r="3765" spans="1:24" x14ac:dyDescent="0.45">
      <c r="A3765" s="900"/>
      <c r="B3765" s="26" t="s">
        <v>24</v>
      </c>
      <c r="C3765" s="27">
        <v>52</v>
      </c>
      <c r="D3765" s="89">
        <v>23</v>
      </c>
      <c r="E3765" s="29" t="str">
        <f t="shared" si="146"/>
        <v>015223</v>
      </c>
      <c r="F3765" s="30" t="s">
        <v>36</v>
      </c>
      <c r="G3765" s="31">
        <v>14</v>
      </c>
      <c r="H3765" s="34" t="s">
        <v>5582</v>
      </c>
      <c r="I3765" s="33" t="s">
        <v>40</v>
      </c>
      <c r="J3765" s="32" t="s">
        <v>5584</v>
      </c>
      <c r="K3765" s="33" t="s">
        <v>40</v>
      </c>
      <c r="L3765" s="32" t="s">
        <v>3001</v>
      </c>
      <c r="M3765" s="33" t="s">
        <v>40</v>
      </c>
      <c r="N3765" s="32" t="s">
        <v>5384</v>
      </c>
      <c r="O3765" s="33"/>
      <c r="P3765" s="34"/>
      <c r="Q3765" s="36"/>
      <c r="R3765" s="37"/>
      <c r="S3765" s="38"/>
      <c r="T3765" s="43"/>
      <c r="U3765" s="42"/>
      <c r="V3765" s="41">
        <f>LEN(H3765&amp;J3765&amp;L3765&amp;N3765&amp;P3765&amp;R3765)+5</f>
        <v>38</v>
      </c>
      <c r="W3765" s="13"/>
    </row>
    <row r="3766" spans="1:24" x14ac:dyDescent="0.45">
      <c r="A3766" s="900"/>
      <c r="B3766" s="26" t="s">
        <v>24</v>
      </c>
      <c r="C3766" s="27">
        <v>52</v>
      </c>
      <c r="D3766" s="89">
        <v>23</v>
      </c>
      <c r="E3766" s="29" t="str">
        <f t="shared" si="146"/>
        <v>015223</v>
      </c>
      <c r="F3766" s="30" t="s">
        <v>36</v>
      </c>
      <c r="G3766" s="31">
        <v>14</v>
      </c>
      <c r="H3766" s="34" t="s">
        <v>5582</v>
      </c>
      <c r="I3766" s="33"/>
      <c r="J3766" s="32" t="s">
        <v>2830</v>
      </c>
      <c r="K3766" s="33" t="s">
        <v>43</v>
      </c>
      <c r="L3766" s="32" t="s">
        <v>5585</v>
      </c>
      <c r="M3766" s="33" t="s">
        <v>43</v>
      </c>
      <c r="N3766" s="32" t="s">
        <v>3185</v>
      </c>
      <c r="O3766" s="33"/>
      <c r="P3766" s="32"/>
      <c r="Q3766" s="36"/>
      <c r="R3766" s="37"/>
      <c r="S3766" s="38"/>
      <c r="T3766" s="43"/>
      <c r="U3766" s="42"/>
      <c r="V3766" s="41">
        <f>LEN(H3766&amp;J3766&amp;L3766&amp;N3766&amp;P3766&amp;R3766)+5</f>
        <v>31</v>
      </c>
      <c r="W3766" s="13"/>
    </row>
    <row r="3767" spans="1:24" x14ac:dyDescent="0.45">
      <c r="A3767" s="900"/>
      <c r="B3767" s="26" t="s">
        <v>24</v>
      </c>
      <c r="C3767" s="27">
        <v>52</v>
      </c>
      <c r="D3767" s="89">
        <v>23</v>
      </c>
      <c r="E3767" s="29" t="str">
        <f t="shared" si="146"/>
        <v>015223</v>
      </c>
      <c r="F3767" s="30" t="s">
        <v>36</v>
      </c>
      <c r="G3767" s="31">
        <v>14</v>
      </c>
      <c r="H3767" s="34" t="s">
        <v>5582</v>
      </c>
      <c r="I3767" s="33"/>
      <c r="J3767" s="32"/>
      <c r="K3767" s="33"/>
      <c r="L3767" s="32"/>
      <c r="M3767" s="33" t="s">
        <v>46</v>
      </c>
      <c r="N3767" s="32" t="s">
        <v>2416</v>
      </c>
      <c r="O3767" s="33"/>
      <c r="P3767" s="32"/>
      <c r="Q3767" s="36"/>
      <c r="R3767" s="37"/>
      <c r="S3767" s="38"/>
      <c r="T3767" s="43"/>
      <c r="U3767" s="42"/>
      <c r="V3767" s="41"/>
      <c r="W3767" s="13"/>
    </row>
    <row r="3768" spans="1:24" x14ac:dyDescent="0.45">
      <c r="A3768" s="900"/>
      <c r="B3768" s="26" t="s">
        <v>24</v>
      </c>
      <c r="C3768" s="27">
        <v>52</v>
      </c>
      <c r="D3768" s="89">
        <v>23</v>
      </c>
      <c r="E3768" s="29" t="str">
        <f t="shared" si="146"/>
        <v>015223</v>
      </c>
      <c r="F3768" s="30" t="s">
        <v>36</v>
      </c>
      <c r="G3768" s="31">
        <v>14</v>
      </c>
      <c r="H3768" s="34" t="s">
        <v>5582</v>
      </c>
      <c r="I3768" s="33"/>
      <c r="J3768" s="32"/>
      <c r="K3768" s="33"/>
      <c r="L3768" s="32"/>
      <c r="M3768" s="55" t="s">
        <v>49</v>
      </c>
      <c r="N3768" s="32" t="s">
        <v>5282</v>
      </c>
      <c r="O3768" s="33"/>
      <c r="P3768" s="32"/>
      <c r="Q3768" s="36"/>
      <c r="R3768" s="37"/>
      <c r="S3768" s="38"/>
      <c r="T3768" s="43"/>
      <c r="U3768" s="42"/>
      <c r="V3768" s="41"/>
      <c r="W3768" s="13"/>
    </row>
    <row r="3769" spans="1:24" s="54" customFormat="1" x14ac:dyDescent="0.45">
      <c r="A3769" s="900"/>
      <c r="B3769" s="26" t="s">
        <v>24</v>
      </c>
      <c r="C3769" s="27">
        <v>52</v>
      </c>
      <c r="D3769" s="89">
        <v>23</v>
      </c>
      <c r="E3769" s="29" t="str">
        <f t="shared" si="146"/>
        <v>015223</v>
      </c>
      <c r="F3769" s="71" t="s">
        <v>26</v>
      </c>
      <c r="G3769" s="97" t="s">
        <v>70</v>
      </c>
      <c r="H3769" s="48" t="s">
        <v>162</v>
      </c>
      <c r="I3769" s="49" t="s">
        <v>28</v>
      </c>
      <c r="J3769" s="48" t="s">
        <v>5586</v>
      </c>
      <c r="K3769" s="49" t="s">
        <v>30</v>
      </c>
      <c r="L3769" s="48" t="s">
        <v>5587</v>
      </c>
      <c r="M3769" s="49" t="s">
        <v>32</v>
      </c>
      <c r="N3769" s="48" t="s">
        <v>1744</v>
      </c>
      <c r="O3769" s="49" t="s">
        <v>33</v>
      </c>
      <c r="P3769" s="48" t="s">
        <v>1358</v>
      </c>
      <c r="Q3769" s="50" t="s">
        <v>34</v>
      </c>
      <c r="R3769" s="51" t="s">
        <v>282</v>
      </c>
      <c r="S3769" s="24" t="s">
        <v>35</v>
      </c>
      <c r="T3769" s="98"/>
      <c r="U3769" s="42"/>
      <c r="V3769" s="41">
        <f t="shared" ref="V3769:V3786" si="148">LEN(H3769&amp;J3769&amp;L3769&amp;N3769&amp;P3769&amp;R3769)+5</f>
        <v>51</v>
      </c>
      <c r="W3769" s="52"/>
      <c r="X3769" s="53">
        <f>LEN(H3770&amp;J3770&amp;L3770&amp;N3770&amp;P3770&amp;R3770)+5</f>
        <v>64</v>
      </c>
    </row>
    <row r="3770" spans="1:24" x14ac:dyDescent="0.45">
      <c r="A3770" s="900"/>
      <c r="B3770" s="26" t="s">
        <v>24</v>
      </c>
      <c r="C3770" s="27">
        <v>52</v>
      </c>
      <c r="D3770" s="89">
        <v>23</v>
      </c>
      <c r="E3770" s="29" t="str">
        <f t="shared" si="146"/>
        <v>015223</v>
      </c>
      <c r="F3770" s="30" t="s">
        <v>36</v>
      </c>
      <c r="G3770" s="31">
        <v>15</v>
      </c>
      <c r="H3770" s="34" t="s">
        <v>5588</v>
      </c>
      <c r="I3770" s="31" t="s">
        <v>24</v>
      </c>
      <c r="J3770" s="228" t="s">
        <v>5185</v>
      </c>
      <c r="K3770" s="33" t="s">
        <v>24</v>
      </c>
      <c r="L3770" s="32" t="s">
        <v>5589</v>
      </c>
      <c r="M3770" s="33" t="s">
        <v>24</v>
      </c>
      <c r="N3770" s="32" t="s">
        <v>5590</v>
      </c>
      <c r="O3770" s="33" t="s">
        <v>24</v>
      </c>
      <c r="P3770" s="32" t="s">
        <v>3951</v>
      </c>
      <c r="Q3770" s="36" t="s">
        <v>24</v>
      </c>
      <c r="R3770" s="37" t="s">
        <v>5591</v>
      </c>
      <c r="S3770" s="38" t="s">
        <v>2615</v>
      </c>
      <c r="T3770" s="43"/>
      <c r="U3770" s="42" t="s">
        <v>2610</v>
      </c>
      <c r="V3770" s="41">
        <f t="shared" si="148"/>
        <v>64</v>
      </c>
      <c r="W3770" s="179">
        <f>LEN(H3770&amp;J3776&amp;L3774&amp;N3774&amp;P3772&amp;R3772)+5</f>
        <v>92</v>
      </c>
    </row>
    <row r="3771" spans="1:24" x14ac:dyDescent="0.45">
      <c r="A3771" s="900"/>
      <c r="B3771" s="26" t="s">
        <v>24</v>
      </c>
      <c r="C3771" s="27">
        <v>52</v>
      </c>
      <c r="D3771" s="89">
        <v>23</v>
      </c>
      <c r="E3771" s="29" t="str">
        <f t="shared" si="146"/>
        <v>015223</v>
      </c>
      <c r="F3771" s="30" t="s">
        <v>36</v>
      </c>
      <c r="G3771" s="31">
        <v>15</v>
      </c>
      <c r="H3771" s="34" t="s">
        <v>5588</v>
      </c>
      <c r="I3771" s="33" t="s">
        <v>40</v>
      </c>
      <c r="J3771" s="32" t="s">
        <v>5592</v>
      </c>
      <c r="K3771" s="33" t="s">
        <v>40</v>
      </c>
      <c r="L3771" s="34" t="s">
        <v>5593</v>
      </c>
      <c r="M3771" s="33" t="s">
        <v>40</v>
      </c>
      <c r="N3771" s="32" t="s">
        <v>5594</v>
      </c>
      <c r="O3771" s="33" t="s">
        <v>40</v>
      </c>
      <c r="P3771" s="34" t="s">
        <v>2964</v>
      </c>
      <c r="Q3771" s="36" t="s">
        <v>40</v>
      </c>
      <c r="R3771" s="37" t="s">
        <v>3185</v>
      </c>
      <c r="S3771" s="38" t="s">
        <v>2921</v>
      </c>
      <c r="T3771" s="43"/>
      <c r="U3771" s="42"/>
      <c r="V3771" s="41">
        <f t="shared" si="148"/>
        <v>64</v>
      </c>
      <c r="W3771" s="13"/>
    </row>
    <row r="3772" spans="1:24" x14ac:dyDescent="0.45">
      <c r="A3772" s="900"/>
      <c r="B3772" s="26" t="s">
        <v>24</v>
      </c>
      <c r="C3772" s="27">
        <v>52</v>
      </c>
      <c r="D3772" s="89">
        <v>23</v>
      </c>
      <c r="E3772" s="29" t="str">
        <f t="shared" si="146"/>
        <v>015223</v>
      </c>
      <c r="F3772" s="30" t="s">
        <v>36</v>
      </c>
      <c r="G3772" s="31">
        <v>15</v>
      </c>
      <c r="H3772" s="34" t="s">
        <v>5588</v>
      </c>
      <c r="I3772" s="33" t="s">
        <v>43</v>
      </c>
      <c r="J3772" s="32" t="s">
        <v>5595</v>
      </c>
      <c r="K3772" s="33" t="s">
        <v>43</v>
      </c>
      <c r="L3772" s="32" t="s">
        <v>5596</v>
      </c>
      <c r="M3772" s="33" t="s">
        <v>43</v>
      </c>
      <c r="N3772" s="32" t="s">
        <v>5597</v>
      </c>
      <c r="O3772" s="33" t="s">
        <v>43</v>
      </c>
      <c r="P3772" s="32" t="s">
        <v>2967</v>
      </c>
      <c r="Q3772" s="36" t="s">
        <v>43</v>
      </c>
      <c r="R3772" s="37" t="s">
        <v>2416</v>
      </c>
      <c r="S3772" s="38" t="s">
        <v>5598</v>
      </c>
      <c r="T3772" s="43"/>
      <c r="U3772" s="42"/>
      <c r="V3772" s="41">
        <f t="shared" si="148"/>
        <v>64</v>
      </c>
      <c r="W3772" s="13"/>
    </row>
    <row r="3773" spans="1:24" x14ac:dyDescent="0.45">
      <c r="A3773" s="900"/>
      <c r="B3773" s="26" t="s">
        <v>24</v>
      </c>
      <c r="C3773" s="27">
        <v>52</v>
      </c>
      <c r="D3773" s="89">
        <v>23</v>
      </c>
      <c r="E3773" s="29" t="str">
        <f t="shared" si="146"/>
        <v>015223</v>
      </c>
      <c r="F3773" s="30" t="s">
        <v>36</v>
      </c>
      <c r="G3773" s="31">
        <v>15</v>
      </c>
      <c r="H3773" s="34" t="s">
        <v>5588</v>
      </c>
      <c r="I3773" s="33" t="s">
        <v>46</v>
      </c>
      <c r="J3773" s="32" t="s">
        <v>5599</v>
      </c>
      <c r="K3773" s="31" t="s">
        <v>46</v>
      </c>
      <c r="L3773" s="34" t="s">
        <v>5600</v>
      </c>
      <c r="M3773" s="31" t="s">
        <v>46</v>
      </c>
      <c r="N3773" s="34" t="s">
        <v>5601</v>
      </c>
      <c r="O3773" s="33"/>
      <c r="P3773" s="32"/>
      <c r="Q3773" s="36" t="s">
        <v>46</v>
      </c>
      <c r="R3773" s="37" t="s">
        <v>5375</v>
      </c>
      <c r="S3773" s="38"/>
      <c r="T3773" s="43"/>
      <c r="U3773" s="42"/>
      <c r="V3773" s="41">
        <f t="shared" si="148"/>
        <v>53</v>
      </c>
      <c r="W3773" s="13"/>
      <c r="X3773" s="15"/>
    </row>
    <row r="3774" spans="1:24" x14ac:dyDescent="0.45">
      <c r="A3774" s="900"/>
      <c r="B3774" s="26" t="s">
        <v>24</v>
      </c>
      <c r="C3774" s="27">
        <v>52</v>
      </c>
      <c r="D3774" s="89">
        <v>23</v>
      </c>
      <c r="E3774" s="29" t="str">
        <f t="shared" si="146"/>
        <v>015223</v>
      </c>
      <c r="F3774" s="30" t="s">
        <v>36</v>
      </c>
      <c r="G3774" s="31">
        <v>15</v>
      </c>
      <c r="H3774" s="34" t="s">
        <v>5588</v>
      </c>
      <c r="I3774" s="33" t="s">
        <v>49</v>
      </c>
      <c r="J3774" s="32" t="s">
        <v>5602</v>
      </c>
      <c r="K3774" s="31" t="s">
        <v>49</v>
      </c>
      <c r="L3774" s="34" t="s">
        <v>5603</v>
      </c>
      <c r="M3774" s="31" t="s">
        <v>49</v>
      </c>
      <c r="N3774" s="32" t="s">
        <v>5604</v>
      </c>
      <c r="O3774" s="33"/>
      <c r="P3774" s="32"/>
      <c r="Q3774" s="36" t="s">
        <v>49</v>
      </c>
      <c r="R3774" s="37" t="s">
        <v>3641</v>
      </c>
      <c r="S3774" s="38"/>
      <c r="T3774" s="43"/>
      <c r="U3774" s="42"/>
      <c r="V3774" s="41">
        <f t="shared" si="148"/>
        <v>70</v>
      </c>
      <c r="W3774" s="13"/>
      <c r="X3774" s="15"/>
    </row>
    <row r="3775" spans="1:24" x14ac:dyDescent="0.45">
      <c r="A3775" s="900"/>
      <c r="B3775" s="26" t="s">
        <v>24</v>
      </c>
      <c r="C3775" s="27">
        <v>52</v>
      </c>
      <c r="D3775" s="89">
        <v>23</v>
      </c>
      <c r="E3775" s="29" t="str">
        <f t="shared" si="146"/>
        <v>015223</v>
      </c>
      <c r="F3775" s="30" t="s">
        <v>36</v>
      </c>
      <c r="G3775" s="31">
        <v>15</v>
      </c>
      <c r="H3775" s="34" t="s">
        <v>5588</v>
      </c>
      <c r="I3775" s="33" t="s">
        <v>52</v>
      </c>
      <c r="J3775" s="32" t="s">
        <v>3386</v>
      </c>
      <c r="K3775" s="31" t="s">
        <v>52</v>
      </c>
      <c r="L3775" s="32" t="s">
        <v>5605</v>
      </c>
      <c r="M3775" s="33" t="s">
        <v>52</v>
      </c>
      <c r="N3775" s="34" t="s">
        <v>5598</v>
      </c>
      <c r="O3775" s="33"/>
      <c r="P3775" s="32"/>
      <c r="Q3775" s="36" t="s">
        <v>52</v>
      </c>
      <c r="R3775" s="37" t="s">
        <v>5606</v>
      </c>
      <c r="S3775" s="38"/>
      <c r="T3775" s="43"/>
      <c r="U3775" s="42"/>
      <c r="V3775" s="41">
        <f t="shared" si="148"/>
        <v>59</v>
      </c>
      <c r="W3775" s="13"/>
      <c r="X3775" s="15"/>
    </row>
    <row r="3776" spans="1:24" x14ac:dyDescent="0.45">
      <c r="A3776" s="900"/>
      <c r="B3776" s="26" t="s">
        <v>24</v>
      </c>
      <c r="C3776" s="27">
        <v>52</v>
      </c>
      <c r="D3776" s="89">
        <v>23</v>
      </c>
      <c r="E3776" s="29" t="str">
        <f t="shared" si="146"/>
        <v>015223</v>
      </c>
      <c r="F3776" s="30" t="s">
        <v>36</v>
      </c>
      <c r="G3776" s="31">
        <v>15</v>
      </c>
      <c r="H3776" s="34" t="s">
        <v>5588</v>
      </c>
      <c r="I3776" s="31" t="s">
        <v>54</v>
      </c>
      <c r="J3776" s="32" t="s">
        <v>5607</v>
      </c>
      <c r="K3776" s="31" t="s">
        <v>54</v>
      </c>
      <c r="L3776" s="32" t="s">
        <v>5608</v>
      </c>
      <c r="M3776" s="33" t="s">
        <v>54</v>
      </c>
      <c r="N3776" s="34" t="s">
        <v>5609</v>
      </c>
      <c r="O3776" s="33"/>
      <c r="P3776" s="32"/>
      <c r="Q3776" s="55" t="s">
        <v>54</v>
      </c>
      <c r="R3776" s="37" t="s">
        <v>1</v>
      </c>
      <c r="S3776" s="38"/>
      <c r="T3776" s="43"/>
      <c r="U3776" s="42"/>
      <c r="V3776" s="41">
        <f t="shared" si="148"/>
        <v>79</v>
      </c>
      <c r="W3776" s="13"/>
      <c r="X3776" s="15"/>
    </row>
    <row r="3777" spans="1:24" x14ac:dyDescent="0.45">
      <c r="A3777" s="900"/>
      <c r="B3777" s="26" t="s">
        <v>24</v>
      </c>
      <c r="C3777" s="27">
        <v>52</v>
      </c>
      <c r="D3777" s="89">
        <v>23</v>
      </c>
      <c r="E3777" s="29" t="str">
        <f t="shared" si="146"/>
        <v>015223</v>
      </c>
      <c r="F3777" s="30" t="s">
        <v>36</v>
      </c>
      <c r="G3777" s="31">
        <v>15</v>
      </c>
      <c r="H3777" s="34" t="s">
        <v>5588</v>
      </c>
      <c r="I3777" s="33" t="s">
        <v>56</v>
      </c>
      <c r="J3777" s="32" t="s">
        <v>5610</v>
      </c>
      <c r="K3777" s="31" t="s">
        <v>56</v>
      </c>
      <c r="L3777" s="32" t="s">
        <v>5611</v>
      </c>
      <c r="M3777" s="33"/>
      <c r="N3777" s="34"/>
      <c r="O3777" s="33"/>
      <c r="P3777" s="32"/>
      <c r="Q3777" s="36" t="s">
        <v>56</v>
      </c>
      <c r="R3777" s="37" t="s">
        <v>5612</v>
      </c>
      <c r="S3777" s="38"/>
      <c r="T3777" s="43"/>
      <c r="U3777" s="42"/>
      <c r="V3777" s="41">
        <f t="shared" si="148"/>
        <v>65</v>
      </c>
      <c r="W3777" s="13"/>
      <c r="X3777" s="15"/>
    </row>
    <row r="3778" spans="1:24" x14ac:dyDescent="0.45">
      <c r="A3778" s="900"/>
      <c r="B3778" s="26" t="s">
        <v>24</v>
      </c>
      <c r="C3778" s="27">
        <v>52</v>
      </c>
      <c r="D3778" s="89">
        <v>23</v>
      </c>
      <c r="E3778" s="29" t="str">
        <f t="shared" si="146"/>
        <v>015223</v>
      </c>
      <c r="F3778" s="30" t="s">
        <v>36</v>
      </c>
      <c r="G3778" s="31">
        <v>15</v>
      </c>
      <c r="H3778" s="34" t="s">
        <v>5588</v>
      </c>
      <c r="I3778" s="33" t="s">
        <v>58</v>
      </c>
      <c r="J3778" s="32" t="s">
        <v>5613</v>
      </c>
      <c r="K3778" s="31" t="s">
        <v>58</v>
      </c>
      <c r="L3778" s="32" t="s">
        <v>5614</v>
      </c>
      <c r="M3778" s="33"/>
      <c r="N3778" s="34"/>
      <c r="O3778" s="33"/>
      <c r="P3778" s="32"/>
      <c r="Q3778" s="55" t="s">
        <v>58</v>
      </c>
      <c r="R3778" s="37" t="s">
        <v>377</v>
      </c>
      <c r="S3778" s="38"/>
      <c r="T3778" s="43"/>
      <c r="U3778" s="42"/>
      <c r="V3778" s="41">
        <f t="shared" si="148"/>
        <v>55</v>
      </c>
      <c r="W3778" s="13"/>
      <c r="X3778" s="15"/>
    </row>
    <row r="3779" spans="1:24" x14ac:dyDescent="0.45">
      <c r="A3779" s="900"/>
      <c r="B3779" s="26" t="s">
        <v>24</v>
      </c>
      <c r="C3779" s="27">
        <v>52</v>
      </c>
      <c r="D3779" s="89">
        <v>23</v>
      </c>
      <c r="E3779" s="29" t="str">
        <f t="shared" si="146"/>
        <v>015223</v>
      </c>
      <c r="F3779" s="30" t="s">
        <v>36</v>
      </c>
      <c r="G3779" s="31">
        <v>15</v>
      </c>
      <c r="H3779" s="34" t="s">
        <v>5588</v>
      </c>
      <c r="I3779" s="33" t="s">
        <v>60</v>
      </c>
      <c r="J3779" s="32" t="s">
        <v>5615</v>
      </c>
      <c r="K3779" s="31" t="s">
        <v>60</v>
      </c>
      <c r="L3779" s="32" t="s">
        <v>5616</v>
      </c>
      <c r="M3779" s="33"/>
      <c r="N3779" s="34"/>
      <c r="O3779" s="33"/>
      <c r="P3779" s="32"/>
      <c r="Q3779" s="55" t="s">
        <v>60</v>
      </c>
      <c r="R3779" s="37" t="s">
        <v>5569</v>
      </c>
      <c r="S3779" s="38"/>
      <c r="T3779" s="43"/>
      <c r="U3779" s="42"/>
      <c r="V3779" s="41">
        <f t="shared" si="148"/>
        <v>43</v>
      </c>
      <c r="W3779" s="13"/>
      <c r="X3779" s="15"/>
    </row>
    <row r="3780" spans="1:24" x14ac:dyDescent="0.45">
      <c r="A3780" s="900"/>
      <c r="B3780" s="26" t="s">
        <v>24</v>
      </c>
      <c r="C3780" s="27">
        <v>52</v>
      </c>
      <c r="D3780" s="89">
        <v>23</v>
      </c>
      <c r="E3780" s="29" t="str">
        <f t="shared" si="146"/>
        <v>015223</v>
      </c>
      <c r="F3780" s="30" t="s">
        <v>36</v>
      </c>
      <c r="G3780" s="31">
        <v>15</v>
      </c>
      <c r="H3780" s="34" t="s">
        <v>5588</v>
      </c>
      <c r="I3780" s="33" t="s">
        <v>62</v>
      </c>
      <c r="J3780" s="32" t="s">
        <v>5617</v>
      </c>
      <c r="K3780" s="31" t="s">
        <v>62</v>
      </c>
      <c r="L3780" s="32" t="s">
        <v>5618</v>
      </c>
      <c r="M3780" s="33"/>
      <c r="N3780" s="34"/>
      <c r="O3780" s="33"/>
      <c r="P3780" s="32"/>
      <c r="Q3780" s="36" t="s">
        <v>62</v>
      </c>
      <c r="R3780" s="37" t="s">
        <v>5410</v>
      </c>
      <c r="S3780" s="38"/>
      <c r="T3780" s="43"/>
      <c r="U3780" s="42"/>
      <c r="V3780" s="41">
        <f t="shared" si="148"/>
        <v>54</v>
      </c>
      <c r="W3780" s="13"/>
      <c r="X3780" s="15"/>
    </row>
    <row r="3781" spans="1:24" x14ac:dyDescent="0.45">
      <c r="A3781" s="900"/>
      <c r="B3781" s="26" t="s">
        <v>24</v>
      </c>
      <c r="C3781" s="27">
        <v>52</v>
      </c>
      <c r="D3781" s="89">
        <v>23</v>
      </c>
      <c r="E3781" s="29" t="str">
        <f t="shared" si="146"/>
        <v>015223</v>
      </c>
      <c r="F3781" s="30" t="s">
        <v>36</v>
      </c>
      <c r="G3781" s="31">
        <v>15</v>
      </c>
      <c r="H3781" s="34" t="s">
        <v>5588</v>
      </c>
      <c r="I3781" s="33" t="s">
        <v>64</v>
      </c>
      <c r="J3781" s="32" t="s">
        <v>5619</v>
      </c>
      <c r="K3781" s="31" t="s">
        <v>64</v>
      </c>
      <c r="L3781" s="32" t="s">
        <v>5620</v>
      </c>
      <c r="M3781" s="33"/>
      <c r="N3781" s="34"/>
      <c r="O3781" s="33"/>
      <c r="P3781" s="32"/>
      <c r="Q3781" s="55" t="s">
        <v>64</v>
      </c>
      <c r="R3781" s="37" t="s">
        <v>5621</v>
      </c>
      <c r="S3781" s="38"/>
      <c r="T3781" s="43"/>
      <c r="U3781" s="42"/>
      <c r="V3781" s="41">
        <f t="shared" si="148"/>
        <v>60</v>
      </c>
      <c r="W3781" s="13"/>
      <c r="X3781" s="15"/>
    </row>
    <row r="3782" spans="1:24" x14ac:dyDescent="0.45">
      <c r="A3782" s="900"/>
      <c r="B3782" s="26" t="s">
        <v>24</v>
      </c>
      <c r="C3782" s="27">
        <v>52</v>
      </c>
      <c r="D3782" s="89">
        <v>23</v>
      </c>
      <c r="E3782" s="29" t="str">
        <f t="shared" si="146"/>
        <v>015223</v>
      </c>
      <c r="F3782" s="30" t="s">
        <v>36</v>
      </c>
      <c r="G3782" s="31">
        <v>15</v>
      </c>
      <c r="H3782" s="34" t="s">
        <v>5588</v>
      </c>
      <c r="I3782" s="55" t="s">
        <v>66</v>
      </c>
      <c r="J3782" s="32" t="s">
        <v>5622</v>
      </c>
      <c r="K3782" s="31" t="s">
        <v>66</v>
      </c>
      <c r="L3782" s="32" t="s">
        <v>5476</v>
      </c>
      <c r="M3782" s="33"/>
      <c r="N3782" s="34"/>
      <c r="O3782" s="33"/>
      <c r="P3782" s="32"/>
      <c r="Q3782" s="55" t="s">
        <v>66</v>
      </c>
      <c r="R3782" s="37" t="s">
        <v>5623</v>
      </c>
      <c r="S3782" s="38"/>
      <c r="T3782" s="43"/>
      <c r="U3782" s="42"/>
      <c r="V3782" s="41">
        <f t="shared" si="148"/>
        <v>50</v>
      </c>
      <c r="W3782" s="13"/>
      <c r="X3782" s="15"/>
    </row>
    <row r="3783" spans="1:24" x14ac:dyDescent="0.45">
      <c r="A3783" s="900"/>
      <c r="B3783" s="26" t="s">
        <v>24</v>
      </c>
      <c r="C3783" s="27">
        <v>52</v>
      </c>
      <c r="D3783" s="89">
        <v>23</v>
      </c>
      <c r="E3783" s="29" t="str">
        <f t="shared" si="146"/>
        <v>015223</v>
      </c>
      <c r="F3783" s="30" t="s">
        <v>36</v>
      </c>
      <c r="G3783" s="31">
        <v>15</v>
      </c>
      <c r="H3783" s="34" t="s">
        <v>5588</v>
      </c>
      <c r="I3783" s="33" t="s">
        <v>68</v>
      </c>
      <c r="J3783" s="32" t="s">
        <v>5624</v>
      </c>
      <c r="K3783" s="31" t="s">
        <v>68</v>
      </c>
      <c r="L3783" s="32" t="s">
        <v>2924</v>
      </c>
      <c r="M3783" s="33"/>
      <c r="N3783" s="34"/>
      <c r="O3783" s="33"/>
      <c r="P3783" s="32"/>
      <c r="Q3783" s="36"/>
      <c r="R3783" s="37"/>
      <c r="S3783" s="38"/>
      <c r="T3783" s="43"/>
      <c r="U3783" s="42"/>
      <c r="V3783" s="41">
        <f t="shared" si="148"/>
        <v>34</v>
      </c>
      <c r="W3783" s="13"/>
      <c r="X3783" s="15"/>
    </row>
    <row r="3784" spans="1:24" x14ac:dyDescent="0.45">
      <c r="A3784" s="900"/>
      <c r="B3784" s="26" t="s">
        <v>24</v>
      </c>
      <c r="C3784" s="27">
        <v>52</v>
      </c>
      <c r="D3784" s="89">
        <v>23</v>
      </c>
      <c r="E3784" s="29" t="str">
        <f t="shared" si="146"/>
        <v>015223</v>
      </c>
      <c r="F3784" s="30" t="s">
        <v>36</v>
      </c>
      <c r="G3784" s="31">
        <v>15</v>
      </c>
      <c r="H3784" s="34" t="s">
        <v>5588</v>
      </c>
      <c r="I3784" s="55" t="s">
        <v>70</v>
      </c>
      <c r="J3784" s="32" t="s">
        <v>5625</v>
      </c>
      <c r="K3784" s="31" t="s">
        <v>70</v>
      </c>
      <c r="L3784" s="32" t="s">
        <v>2998</v>
      </c>
      <c r="M3784" s="33"/>
      <c r="N3784" s="34"/>
      <c r="O3784" s="33"/>
      <c r="P3784" s="32"/>
      <c r="Q3784" s="36"/>
      <c r="R3784" s="37"/>
      <c r="S3784" s="38"/>
      <c r="T3784" s="43"/>
      <c r="U3784" s="42"/>
      <c r="V3784" s="41">
        <f t="shared" si="148"/>
        <v>30</v>
      </c>
      <c r="W3784" s="13"/>
      <c r="X3784" s="15"/>
    </row>
    <row r="3785" spans="1:24" x14ac:dyDescent="0.45">
      <c r="A3785" s="900"/>
      <c r="B3785" s="26" t="s">
        <v>24</v>
      </c>
      <c r="C3785" s="27">
        <v>52</v>
      </c>
      <c r="D3785" s="89">
        <v>23</v>
      </c>
      <c r="E3785" s="29" t="str">
        <f t="shared" si="146"/>
        <v>015223</v>
      </c>
      <c r="F3785" s="30" t="s">
        <v>36</v>
      </c>
      <c r="G3785" s="31">
        <v>15</v>
      </c>
      <c r="H3785" s="34" t="s">
        <v>5588</v>
      </c>
      <c r="I3785" s="55" t="s">
        <v>72</v>
      </c>
      <c r="J3785" s="32" t="s">
        <v>5626</v>
      </c>
      <c r="K3785" s="55" t="s">
        <v>72</v>
      </c>
      <c r="L3785" s="32" t="s">
        <v>3024</v>
      </c>
      <c r="M3785" s="33"/>
      <c r="N3785" s="34"/>
      <c r="O3785" s="33"/>
      <c r="P3785" s="32"/>
      <c r="Q3785" s="36"/>
      <c r="R3785" s="37"/>
      <c r="S3785" s="38"/>
      <c r="T3785" s="43"/>
      <c r="U3785" s="42"/>
      <c r="V3785" s="41">
        <f t="shared" si="148"/>
        <v>39</v>
      </c>
      <c r="W3785" s="13"/>
      <c r="X3785" s="15"/>
    </row>
    <row r="3786" spans="1:24" x14ac:dyDescent="0.45">
      <c r="A3786" s="900"/>
      <c r="B3786" s="26" t="s">
        <v>24</v>
      </c>
      <c r="C3786" s="27">
        <v>52</v>
      </c>
      <c r="D3786" s="89">
        <v>23</v>
      </c>
      <c r="E3786" s="29" t="str">
        <f t="shared" si="146"/>
        <v>015223</v>
      </c>
      <c r="F3786" s="30" t="s">
        <v>36</v>
      </c>
      <c r="G3786" s="31">
        <v>15</v>
      </c>
      <c r="H3786" s="34" t="s">
        <v>5588</v>
      </c>
      <c r="I3786" s="55" t="s">
        <v>74</v>
      </c>
      <c r="J3786" s="32" t="s">
        <v>5627</v>
      </c>
      <c r="K3786" s="55" t="s">
        <v>74</v>
      </c>
      <c r="L3786" s="32" t="s">
        <v>5462</v>
      </c>
      <c r="M3786" s="33"/>
      <c r="N3786" s="34"/>
      <c r="O3786" s="33"/>
      <c r="P3786" s="32"/>
      <c r="Q3786" s="36"/>
      <c r="R3786" s="37"/>
      <c r="S3786" s="38"/>
      <c r="T3786" s="43"/>
      <c r="U3786" s="42"/>
      <c r="V3786" s="41">
        <f t="shared" si="148"/>
        <v>50</v>
      </c>
      <c r="W3786" s="13"/>
      <c r="X3786" s="15"/>
    </row>
    <row r="3787" spans="1:24" x14ac:dyDescent="0.45">
      <c r="A3787" s="900"/>
      <c r="B3787" s="26" t="s">
        <v>24</v>
      </c>
      <c r="C3787" s="27">
        <v>52</v>
      </c>
      <c r="D3787" s="89">
        <v>23</v>
      </c>
      <c r="E3787" s="29" t="str">
        <f t="shared" si="146"/>
        <v>015223</v>
      </c>
      <c r="F3787" s="30" t="s">
        <v>36</v>
      </c>
      <c r="G3787" s="31">
        <v>15</v>
      </c>
      <c r="H3787" s="34" t="s">
        <v>5588</v>
      </c>
      <c r="I3787" s="55" t="s">
        <v>76</v>
      </c>
      <c r="J3787" s="32" t="s">
        <v>5628</v>
      </c>
      <c r="K3787" s="55" t="s">
        <v>76</v>
      </c>
      <c r="L3787" s="32" t="s">
        <v>5629</v>
      </c>
      <c r="M3787" s="33"/>
      <c r="N3787" s="34"/>
      <c r="O3787" s="33"/>
      <c r="P3787" s="32"/>
      <c r="Q3787" s="36"/>
      <c r="R3787" s="37"/>
      <c r="S3787" s="38"/>
      <c r="T3787" s="43"/>
      <c r="U3787" s="42"/>
      <c r="V3787" s="41"/>
      <c r="W3787" s="13"/>
      <c r="X3787" s="15"/>
    </row>
    <row r="3788" spans="1:24" x14ac:dyDescent="0.45">
      <c r="A3788" s="900"/>
      <c r="B3788" s="26" t="s">
        <v>24</v>
      </c>
      <c r="C3788" s="27">
        <v>52</v>
      </c>
      <c r="D3788" s="89">
        <v>23</v>
      </c>
      <c r="E3788" s="29" t="str">
        <f t="shared" si="146"/>
        <v>015223</v>
      </c>
      <c r="F3788" s="30" t="s">
        <v>36</v>
      </c>
      <c r="G3788" s="31">
        <v>15</v>
      </c>
      <c r="H3788" s="34" t="s">
        <v>5588</v>
      </c>
      <c r="I3788" s="55" t="s">
        <v>78</v>
      </c>
      <c r="J3788" s="32" t="s">
        <v>5630</v>
      </c>
      <c r="K3788" s="55" t="s">
        <v>78</v>
      </c>
      <c r="L3788" s="32" t="s">
        <v>3030</v>
      </c>
      <c r="M3788" s="33"/>
      <c r="N3788" s="34"/>
      <c r="O3788" s="33"/>
      <c r="P3788" s="32"/>
      <c r="Q3788" s="36"/>
      <c r="R3788" s="37"/>
      <c r="S3788" s="38"/>
      <c r="T3788" s="43"/>
      <c r="U3788" s="42"/>
      <c r="V3788" s="41"/>
      <c r="W3788" s="13"/>
      <c r="X3788" s="15"/>
    </row>
    <row r="3789" spans="1:24" x14ac:dyDescent="0.45">
      <c r="A3789" s="900"/>
      <c r="B3789" s="26" t="s">
        <v>24</v>
      </c>
      <c r="C3789" s="27">
        <v>52</v>
      </c>
      <c r="D3789" s="89">
        <v>23</v>
      </c>
      <c r="E3789" s="29" t="str">
        <f t="shared" si="146"/>
        <v>015223</v>
      </c>
      <c r="F3789" s="30" t="s">
        <v>36</v>
      </c>
      <c r="G3789" s="31">
        <v>15</v>
      </c>
      <c r="H3789" s="34" t="s">
        <v>5588</v>
      </c>
      <c r="I3789" s="33"/>
      <c r="J3789" s="32"/>
      <c r="K3789" s="55" t="s">
        <v>80</v>
      </c>
      <c r="L3789" s="32" t="s">
        <v>3002</v>
      </c>
      <c r="M3789" s="33"/>
      <c r="N3789" s="34"/>
      <c r="O3789" s="33"/>
      <c r="P3789" s="32"/>
      <c r="Q3789" s="36"/>
      <c r="R3789" s="37"/>
      <c r="S3789" s="38"/>
      <c r="T3789" s="43"/>
      <c r="U3789" s="42"/>
      <c r="V3789" s="41"/>
      <c r="W3789" s="13"/>
    </row>
    <row r="3790" spans="1:24" x14ac:dyDescent="0.45">
      <c r="A3790" s="900"/>
      <c r="B3790" s="26" t="s">
        <v>24</v>
      </c>
      <c r="C3790" s="27">
        <v>52</v>
      </c>
      <c r="D3790" s="89">
        <v>23</v>
      </c>
      <c r="E3790" s="29" t="str">
        <f t="shared" si="146"/>
        <v>015223</v>
      </c>
      <c r="F3790" s="30" t="s">
        <v>36</v>
      </c>
      <c r="G3790" s="31">
        <v>15</v>
      </c>
      <c r="H3790" s="34" t="s">
        <v>5588</v>
      </c>
      <c r="I3790" s="33"/>
      <c r="J3790" s="32"/>
      <c r="K3790" s="55" t="s">
        <v>82</v>
      </c>
      <c r="L3790" s="32" t="s">
        <v>3172</v>
      </c>
      <c r="M3790" s="33"/>
      <c r="N3790" s="34"/>
      <c r="O3790" s="33"/>
      <c r="P3790" s="32"/>
      <c r="Q3790" s="36"/>
      <c r="R3790" s="37"/>
      <c r="S3790" s="38"/>
      <c r="T3790" s="43"/>
      <c r="U3790" s="42"/>
      <c r="V3790" s="41"/>
      <c r="W3790" s="13"/>
    </row>
    <row r="3791" spans="1:24" x14ac:dyDescent="0.45">
      <c r="A3791" s="900"/>
      <c r="B3791" s="26" t="s">
        <v>24</v>
      </c>
      <c r="C3791" s="27">
        <v>52</v>
      </c>
      <c r="D3791" s="89">
        <v>23</v>
      </c>
      <c r="E3791" s="29" t="str">
        <f t="shared" si="146"/>
        <v>015223</v>
      </c>
      <c r="F3791" s="30" t="s">
        <v>36</v>
      </c>
      <c r="G3791" s="31">
        <v>15</v>
      </c>
      <c r="H3791" s="34" t="s">
        <v>5588</v>
      </c>
      <c r="I3791" s="33"/>
      <c r="J3791" s="32"/>
      <c r="K3791" s="55" t="s">
        <v>84</v>
      </c>
      <c r="L3791" s="32" t="s">
        <v>5631</v>
      </c>
      <c r="M3791" s="33"/>
      <c r="N3791" s="34"/>
      <c r="O3791" s="33"/>
      <c r="P3791" s="32"/>
      <c r="Q3791" s="36"/>
      <c r="R3791" s="37"/>
      <c r="S3791" s="38"/>
      <c r="T3791" s="43"/>
      <c r="U3791" s="42"/>
      <c r="V3791" s="41"/>
      <c r="W3791" s="13"/>
    </row>
    <row r="3792" spans="1:24" x14ac:dyDescent="0.45">
      <c r="A3792" s="900"/>
      <c r="B3792" s="26" t="s">
        <v>24</v>
      </c>
      <c r="C3792" s="27">
        <v>52</v>
      </c>
      <c r="D3792" s="89">
        <v>23</v>
      </c>
      <c r="E3792" s="29" t="str">
        <f t="shared" si="146"/>
        <v>015223</v>
      </c>
      <c r="F3792" s="30" t="s">
        <v>36</v>
      </c>
      <c r="G3792" s="31">
        <v>15</v>
      </c>
      <c r="H3792" s="34" t="s">
        <v>5588</v>
      </c>
      <c r="I3792" s="33"/>
      <c r="J3792" s="32"/>
      <c r="K3792" s="55" t="s">
        <v>86</v>
      </c>
      <c r="L3792" s="32" t="s">
        <v>1809</v>
      </c>
      <c r="M3792" s="33"/>
      <c r="N3792" s="34"/>
      <c r="O3792" s="33"/>
      <c r="P3792" s="32"/>
      <c r="Q3792" s="36"/>
      <c r="R3792" s="37"/>
      <c r="S3792" s="38"/>
      <c r="T3792" s="43"/>
      <c r="U3792" s="42"/>
      <c r="V3792" s="41"/>
      <c r="W3792" s="13"/>
    </row>
    <row r="3793" spans="1:24" s="54" customFormat="1" x14ac:dyDescent="0.45">
      <c r="A3793" s="900"/>
      <c r="B3793" s="26" t="s">
        <v>24</v>
      </c>
      <c r="C3793" s="27">
        <v>52</v>
      </c>
      <c r="D3793" s="89">
        <v>23</v>
      </c>
      <c r="E3793" s="29" t="str">
        <f t="shared" si="146"/>
        <v>015223</v>
      </c>
      <c r="F3793" s="71" t="s">
        <v>26</v>
      </c>
      <c r="G3793" s="47" t="s">
        <v>72</v>
      </c>
      <c r="H3793" s="48" t="s">
        <v>162</v>
      </c>
      <c r="I3793" s="49" t="s">
        <v>28</v>
      </c>
      <c r="J3793" s="48" t="s">
        <v>2477</v>
      </c>
      <c r="K3793" s="49" t="s">
        <v>30</v>
      </c>
      <c r="L3793" s="257" t="s">
        <v>644</v>
      </c>
      <c r="M3793" s="49" t="s">
        <v>32</v>
      </c>
      <c r="N3793" s="48" t="s">
        <v>182</v>
      </c>
      <c r="O3793" s="49" t="s">
        <v>33</v>
      </c>
      <c r="P3793" s="48" t="s">
        <v>1358</v>
      </c>
      <c r="Q3793" s="50" t="s">
        <v>34</v>
      </c>
      <c r="R3793" s="51" t="s">
        <v>282</v>
      </c>
      <c r="S3793" s="24" t="s">
        <v>35</v>
      </c>
      <c r="T3793" s="98"/>
      <c r="U3793" s="42"/>
      <c r="V3793" s="41">
        <f t="shared" ref="V3793:V3799" si="149">LEN(H3793&amp;J3793&amp;L3793&amp;N3793&amp;P3793&amp;R3793)+5</f>
        <v>36</v>
      </c>
      <c r="W3793" s="52"/>
      <c r="X3793" s="53">
        <f>LEN(H3794&amp;J3794&amp;L3794&amp;N3794&amp;P3794&amp;R3794)+5</f>
        <v>56</v>
      </c>
    </row>
    <row r="3794" spans="1:24" x14ac:dyDescent="0.45">
      <c r="A3794" s="900"/>
      <c r="B3794" s="26" t="s">
        <v>24</v>
      </c>
      <c r="C3794" s="27">
        <v>52</v>
      </c>
      <c r="D3794" s="89">
        <v>23</v>
      </c>
      <c r="E3794" s="29" t="str">
        <f t="shared" si="146"/>
        <v>015223</v>
      </c>
      <c r="F3794" s="30" t="s">
        <v>36</v>
      </c>
      <c r="G3794" s="31">
        <v>16</v>
      </c>
      <c r="H3794" s="34" t="s">
        <v>5632</v>
      </c>
      <c r="I3794" s="31" t="s">
        <v>24</v>
      </c>
      <c r="J3794" s="32" t="s">
        <v>5633</v>
      </c>
      <c r="K3794" s="33" t="s">
        <v>24</v>
      </c>
      <c r="L3794" s="302" t="s">
        <v>5634</v>
      </c>
      <c r="M3794" s="31" t="s">
        <v>24</v>
      </c>
      <c r="N3794" s="32" t="s">
        <v>5635</v>
      </c>
      <c r="O3794" s="33" t="s">
        <v>24</v>
      </c>
      <c r="P3794" s="34" t="s">
        <v>3951</v>
      </c>
      <c r="Q3794" s="36" t="s">
        <v>24</v>
      </c>
      <c r="R3794" s="37" t="s">
        <v>5514</v>
      </c>
      <c r="S3794" s="38" t="s">
        <v>51</v>
      </c>
      <c r="T3794" s="43"/>
      <c r="U3794" s="42"/>
      <c r="V3794" s="41">
        <f t="shared" si="149"/>
        <v>56</v>
      </c>
      <c r="W3794" s="179">
        <f>LEN(H3794&amp;J3794&amp;L3794&amp;N3795&amp;P3797&amp;R3795)+5</f>
        <v>61</v>
      </c>
    </row>
    <row r="3795" spans="1:24" x14ac:dyDescent="0.45">
      <c r="A3795" s="900"/>
      <c r="B3795" s="26" t="s">
        <v>24</v>
      </c>
      <c r="C3795" s="27">
        <v>52</v>
      </c>
      <c r="D3795" s="89">
        <v>23</v>
      </c>
      <c r="E3795" s="29" t="str">
        <f t="shared" si="146"/>
        <v>015223</v>
      </c>
      <c r="F3795" s="30" t="s">
        <v>36</v>
      </c>
      <c r="G3795" s="31">
        <v>16</v>
      </c>
      <c r="H3795" s="34" t="s">
        <v>5632</v>
      </c>
      <c r="I3795" s="31" t="s">
        <v>40</v>
      </c>
      <c r="J3795" s="302" t="s">
        <v>2480</v>
      </c>
      <c r="K3795" s="33" t="s">
        <v>40</v>
      </c>
      <c r="L3795" s="302" t="s">
        <v>5636</v>
      </c>
      <c r="M3795" s="31" t="s">
        <v>40</v>
      </c>
      <c r="N3795" s="32" t="s">
        <v>5637</v>
      </c>
      <c r="O3795" s="33" t="s">
        <v>40</v>
      </c>
      <c r="P3795" s="34" t="s">
        <v>5492</v>
      </c>
      <c r="Q3795" s="36" t="s">
        <v>40</v>
      </c>
      <c r="R3795" s="37" t="s">
        <v>195</v>
      </c>
      <c r="S3795" s="38"/>
      <c r="T3795" s="43"/>
      <c r="U3795" s="42"/>
      <c r="V3795" s="41">
        <f t="shared" si="149"/>
        <v>44</v>
      </c>
      <c r="W3795" s="13"/>
    </row>
    <row r="3796" spans="1:24" x14ac:dyDescent="0.45">
      <c r="A3796" s="900"/>
      <c r="B3796" s="26" t="s">
        <v>24</v>
      </c>
      <c r="C3796" s="27">
        <v>52</v>
      </c>
      <c r="D3796" s="89">
        <v>23</v>
      </c>
      <c r="E3796" s="29" t="str">
        <f t="shared" si="146"/>
        <v>015223</v>
      </c>
      <c r="F3796" s="30" t="s">
        <v>36</v>
      </c>
      <c r="G3796" s="31">
        <v>16</v>
      </c>
      <c r="H3796" s="34" t="s">
        <v>5632</v>
      </c>
      <c r="I3796" s="31" t="s">
        <v>43</v>
      </c>
      <c r="J3796" s="302" t="s">
        <v>5542</v>
      </c>
      <c r="K3796" s="33" t="s">
        <v>43</v>
      </c>
      <c r="L3796" s="32" t="s">
        <v>5638</v>
      </c>
      <c r="M3796" s="33" t="s">
        <v>43</v>
      </c>
      <c r="N3796" s="34" t="s">
        <v>5639</v>
      </c>
      <c r="O3796" s="33" t="s">
        <v>43</v>
      </c>
      <c r="P3796" s="34" t="s">
        <v>5548</v>
      </c>
      <c r="Q3796" s="36" t="s">
        <v>43</v>
      </c>
      <c r="R3796" s="37" t="s">
        <v>4001</v>
      </c>
      <c r="S3796" s="38"/>
      <c r="T3796" s="43"/>
      <c r="U3796" s="42"/>
      <c r="V3796" s="41">
        <f t="shared" si="149"/>
        <v>53</v>
      </c>
      <c r="W3796" s="13"/>
    </row>
    <row r="3797" spans="1:24" x14ac:dyDescent="0.45">
      <c r="A3797" s="900"/>
      <c r="B3797" s="26" t="s">
        <v>24</v>
      </c>
      <c r="C3797" s="27">
        <v>52</v>
      </c>
      <c r="D3797" s="89">
        <v>23</v>
      </c>
      <c r="E3797" s="29" t="str">
        <f t="shared" si="146"/>
        <v>015223</v>
      </c>
      <c r="F3797" s="30" t="s">
        <v>36</v>
      </c>
      <c r="G3797" s="31">
        <v>16</v>
      </c>
      <c r="H3797" s="34" t="s">
        <v>5632</v>
      </c>
      <c r="I3797" s="33" t="s">
        <v>46</v>
      </c>
      <c r="J3797" s="302" t="s">
        <v>5364</v>
      </c>
      <c r="K3797" s="31" t="s">
        <v>46</v>
      </c>
      <c r="L3797" s="32" t="s">
        <v>5640</v>
      </c>
      <c r="M3797" s="33"/>
      <c r="N3797" s="34"/>
      <c r="O3797" s="33" t="s">
        <v>46</v>
      </c>
      <c r="P3797" s="34" t="s">
        <v>2967</v>
      </c>
      <c r="Q3797" s="36"/>
      <c r="R3797" s="37"/>
      <c r="S3797" s="38"/>
      <c r="T3797" s="43"/>
      <c r="U3797" s="42"/>
      <c r="V3797" s="41">
        <f t="shared" si="149"/>
        <v>36</v>
      </c>
      <c r="W3797" s="13"/>
    </row>
    <row r="3798" spans="1:24" x14ac:dyDescent="0.45">
      <c r="A3798" s="900"/>
      <c r="B3798" s="26" t="s">
        <v>24</v>
      </c>
      <c r="C3798" s="27">
        <v>52</v>
      </c>
      <c r="D3798" s="89">
        <v>23</v>
      </c>
      <c r="E3798" s="29" t="str">
        <f t="shared" si="146"/>
        <v>015223</v>
      </c>
      <c r="F3798" s="30" t="s">
        <v>36</v>
      </c>
      <c r="G3798" s="31">
        <v>16</v>
      </c>
      <c r="H3798" s="34" t="s">
        <v>5632</v>
      </c>
      <c r="I3798" s="33" t="s">
        <v>49</v>
      </c>
      <c r="J3798" s="302" t="s">
        <v>5546</v>
      </c>
      <c r="K3798" s="33" t="s">
        <v>49</v>
      </c>
      <c r="L3798" s="32" t="s">
        <v>5502</v>
      </c>
      <c r="M3798" s="33"/>
      <c r="N3798" s="34"/>
      <c r="O3798" s="33" t="s">
        <v>49</v>
      </c>
      <c r="P3798" s="34" t="s">
        <v>2964</v>
      </c>
      <c r="Q3798" s="36"/>
      <c r="R3798" s="37"/>
      <c r="S3798" s="38"/>
      <c r="T3798" s="43"/>
      <c r="U3798" s="42"/>
      <c r="V3798" s="41">
        <f t="shared" si="149"/>
        <v>28</v>
      </c>
      <c r="W3798" s="13"/>
    </row>
    <row r="3799" spans="1:24" x14ac:dyDescent="0.45">
      <c r="A3799" s="900"/>
      <c r="B3799" s="26" t="s">
        <v>24</v>
      </c>
      <c r="C3799" s="27">
        <v>52</v>
      </c>
      <c r="D3799" s="89">
        <v>23</v>
      </c>
      <c r="E3799" s="29" t="str">
        <f t="shared" si="146"/>
        <v>015223</v>
      </c>
      <c r="F3799" s="30" t="s">
        <v>36</v>
      </c>
      <c r="G3799" s="31">
        <v>16</v>
      </c>
      <c r="H3799" s="34" t="s">
        <v>5632</v>
      </c>
      <c r="I3799" s="33"/>
      <c r="J3799" s="302"/>
      <c r="K3799" s="33" t="s">
        <v>52</v>
      </c>
      <c r="L3799" s="32" t="s">
        <v>5641</v>
      </c>
      <c r="M3799" s="33"/>
      <c r="N3799" s="34"/>
      <c r="O3799" s="33" t="s">
        <v>52</v>
      </c>
      <c r="P3799" s="34" t="s">
        <v>5550</v>
      </c>
      <c r="Q3799" s="36"/>
      <c r="R3799" s="37"/>
      <c r="S3799" s="38"/>
      <c r="T3799" s="43"/>
      <c r="U3799" s="42"/>
      <c r="V3799" s="41">
        <f t="shared" si="149"/>
        <v>25</v>
      </c>
      <c r="W3799" s="13"/>
    </row>
    <row r="3800" spans="1:24" x14ac:dyDescent="0.45">
      <c r="A3800" s="900"/>
      <c r="B3800" s="26" t="s">
        <v>24</v>
      </c>
      <c r="C3800" s="27">
        <v>52</v>
      </c>
      <c r="D3800" s="89">
        <v>23</v>
      </c>
      <c r="E3800" s="29" t="str">
        <f t="shared" si="146"/>
        <v>015223</v>
      </c>
      <c r="F3800" s="30" t="s">
        <v>36</v>
      </c>
      <c r="G3800" s="31">
        <v>16</v>
      </c>
      <c r="H3800" s="34" t="s">
        <v>5632</v>
      </c>
      <c r="I3800" s="33"/>
      <c r="J3800" s="302"/>
      <c r="K3800" s="33"/>
      <c r="L3800" s="32"/>
      <c r="M3800" s="33"/>
      <c r="N3800" s="34"/>
      <c r="O3800" s="33" t="s">
        <v>54</v>
      </c>
      <c r="P3800" s="34" t="s">
        <v>5555</v>
      </c>
      <c r="Q3800" s="36"/>
      <c r="R3800" s="37"/>
      <c r="S3800" s="38"/>
      <c r="T3800" s="43"/>
      <c r="U3800" s="42"/>
      <c r="V3800" s="41"/>
      <c r="W3800" s="13"/>
    </row>
    <row r="3801" spans="1:24" s="54" customFormat="1" x14ac:dyDescent="0.45">
      <c r="A3801" s="900"/>
      <c r="B3801" s="26" t="s">
        <v>24</v>
      </c>
      <c r="C3801" s="27">
        <v>52</v>
      </c>
      <c r="D3801" s="89">
        <v>23</v>
      </c>
      <c r="E3801" s="29" t="str">
        <f t="shared" si="146"/>
        <v>015223</v>
      </c>
      <c r="F3801" s="30" t="s">
        <v>26</v>
      </c>
      <c r="G3801" s="47" t="s">
        <v>76</v>
      </c>
      <c r="H3801" s="48" t="s">
        <v>162</v>
      </c>
      <c r="I3801" s="49" t="s">
        <v>28</v>
      </c>
      <c r="J3801" s="48" t="s">
        <v>1358</v>
      </c>
      <c r="K3801" s="49" t="s">
        <v>30</v>
      </c>
      <c r="L3801" s="48" t="s">
        <v>123</v>
      </c>
      <c r="M3801" s="49" t="s">
        <v>32</v>
      </c>
      <c r="N3801" s="48" t="s">
        <v>2477</v>
      </c>
      <c r="O3801" s="49" t="s">
        <v>33</v>
      </c>
      <c r="P3801" s="48" t="s">
        <v>182</v>
      </c>
      <c r="Q3801" s="50" t="s">
        <v>34</v>
      </c>
      <c r="R3801" s="51" t="s">
        <v>282</v>
      </c>
      <c r="S3801" s="24" t="s">
        <v>35</v>
      </c>
      <c r="T3801" s="98"/>
      <c r="U3801" s="42"/>
      <c r="V3801" s="41">
        <f t="shared" ref="V3801:V3831" si="150">LEN(H3801&amp;J3801&amp;L3801&amp;N3801&amp;P3801&amp;R3801)+5</f>
        <v>37</v>
      </c>
      <c r="W3801" s="52"/>
      <c r="X3801" s="53">
        <f>LEN(H3802&amp;J3802&amp;L3802&amp;N3802&amp;P3802&amp;R3802)+5</f>
        <v>50</v>
      </c>
    </row>
    <row r="3802" spans="1:24" x14ac:dyDescent="0.45">
      <c r="A3802" s="900"/>
      <c r="B3802" s="80" t="s">
        <v>24</v>
      </c>
      <c r="C3802" s="81">
        <v>52</v>
      </c>
      <c r="D3802" s="114">
        <v>23</v>
      </c>
      <c r="E3802" s="83" t="str">
        <f t="shared" si="146"/>
        <v>015223</v>
      </c>
      <c r="F3802" s="84" t="s">
        <v>36</v>
      </c>
      <c r="G3802" s="115">
        <v>18</v>
      </c>
      <c r="H3802" s="85" t="s">
        <v>5642</v>
      </c>
      <c r="I3802" s="115" t="s">
        <v>24</v>
      </c>
      <c r="J3802" s="308" t="s">
        <v>5513</v>
      </c>
      <c r="K3802" s="115" t="s">
        <v>24</v>
      </c>
      <c r="L3802" s="45" t="s">
        <v>5643</v>
      </c>
      <c r="M3802" s="46" t="s">
        <v>24</v>
      </c>
      <c r="N3802" s="302" t="s">
        <v>2480</v>
      </c>
      <c r="O3802" s="46" t="s">
        <v>24</v>
      </c>
      <c r="P3802" s="32" t="s">
        <v>5635</v>
      </c>
      <c r="Q3802" s="36" t="s">
        <v>24</v>
      </c>
      <c r="R3802" s="37" t="s">
        <v>5514</v>
      </c>
      <c r="S3802" s="87" t="s">
        <v>51</v>
      </c>
      <c r="T3802" s="99"/>
      <c r="U3802" s="40" t="s">
        <v>2610</v>
      </c>
      <c r="V3802" s="41">
        <f t="shared" si="150"/>
        <v>50</v>
      </c>
      <c r="W3802" s="13"/>
    </row>
    <row r="3803" spans="1:24" x14ac:dyDescent="0.45">
      <c r="A3803" s="900"/>
      <c r="B3803" s="80" t="s">
        <v>24</v>
      </c>
      <c r="C3803" s="81">
        <v>52</v>
      </c>
      <c r="D3803" s="114">
        <v>23</v>
      </c>
      <c r="E3803" s="83" t="str">
        <f t="shared" si="146"/>
        <v>015223</v>
      </c>
      <c r="F3803" s="84" t="s">
        <v>36</v>
      </c>
      <c r="G3803" s="115">
        <v>18</v>
      </c>
      <c r="H3803" s="85" t="s">
        <v>5642</v>
      </c>
      <c r="I3803" s="115" t="s">
        <v>40</v>
      </c>
      <c r="J3803" s="308" t="s">
        <v>5517</v>
      </c>
      <c r="K3803" s="46" t="s">
        <v>40</v>
      </c>
      <c r="L3803" s="45" t="s">
        <v>5540</v>
      </c>
      <c r="M3803" s="46" t="s">
        <v>40</v>
      </c>
      <c r="N3803" s="302" t="s">
        <v>5542</v>
      </c>
      <c r="O3803" s="46" t="s">
        <v>40</v>
      </c>
      <c r="P3803" s="32" t="s">
        <v>5637</v>
      </c>
      <c r="Q3803" s="36" t="s">
        <v>40</v>
      </c>
      <c r="R3803" s="37" t="s">
        <v>195</v>
      </c>
      <c r="S3803" s="87"/>
      <c r="T3803" s="99"/>
      <c r="U3803" s="88"/>
      <c r="V3803" s="41">
        <f t="shared" si="150"/>
        <v>50</v>
      </c>
      <c r="W3803" s="13"/>
    </row>
    <row r="3804" spans="1:24" x14ac:dyDescent="0.45">
      <c r="A3804" s="900"/>
      <c r="B3804" s="80" t="s">
        <v>24</v>
      </c>
      <c r="C3804" s="81">
        <v>52</v>
      </c>
      <c r="D3804" s="114">
        <v>23</v>
      </c>
      <c r="E3804" s="83" t="str">
        <f t="shared" si="146"/>
        <v>015223</v>
      </c>
      <c r="F3804" s="84" t="s">
        <v>36</v>
      </c>
      <c r="G3804" s="115">
        <v>18</v>
      </c>
      <c r="H3804" s="85" t="s">
        <v>5642</v>
      </c>
      <c r="I3804" s="115" t="s">
        <v>43</v>
      </c>
      <c r="J3804" s="308" t="s">
        <v>5520</v>
      </c>
      <c r="K3804" s="46"/>
      <c r="L3804" s="45"/>
      <c r="M3804" s="46" t="s">
        <v>43</v>
      </c>
      <c r="N3804" s="302" t="s">
        <v>5364</v>
      </c>
      <c r="O3804" s="46"/>
      <c r="P3804" s="34"/>
      <c r="Q3804" s="36" t="s">
        <v>43</v>
      </c>
      <c r="R3804" s="37" t="s">
        <v>4001</v>
      </c>
      <c r="S3804" s="87"/>
      <c r="T3804" s="99"/>
      <c r="U3804" s="88"/>
      <c r="V3804" s="41">
        <f t="shared" si="150"/>
        <v>30</v>
      </c>
      <c r="W3804" s="13"/>
    </row>
    <row r="3805" spans="1:24" x14ac:dyDescent="0.45">
      <c r="A3805" s="900"/>
      <c r="B3805" s="80" t="s">
        <v>24</v>
      </c>
      <c r="C3805" s="81">
        <v>52</v>
      </c>
      <c r="D3805" s="114">
        <v>23</v>
      </c>
      <c r="E3805" s="83" t="str">
        <f t="shared" si="146"/>
        <v>015223</v>
      </c>
      <c r="F3805" s="84" t="s">
        <v>36</v>
      </c>
      <c r="G3805" s="115">
        <v>18</v>
      </c>
      <c r="H3805" s="85" t="s">
        <v>5642</v>
      </c>
      <c r="I3805" s="115" t="s">
        <v>46</v>
      </c>
      <c r="J3805" s="308" t="s">
        <v>5526</v>
      </c>
      <c r="K3805" s="46"/>
      <c r="L3805" s="45"/>
      <c r="M3805" s="46" t="s">
        <v>46</v>
      </c>
      <c r="N3805" s="85" t="s">
        <v>1814</v>
      </c>
      <c r="O3805" s="46"/>
      <c r="P3805" s="85"/>
      <c r="Q3805" s="86"/>
      <c r="R3805" s="39"/>
      <c r="S3805" s="87"/>
      <c r="T3805" s="99"/>
      <c r="U3805" s="88"/>
      <c r="V3805" s="41">
        <f t="shared" si="150"/>
        <v>22</v>
      </c>
      <c r="W3805" s="13"/>
    </row>
    <row r="3806" spans="1:24" x14ac:dyDescent="0.45">
      <c r="A3806" s="900"/>
      <c r="B3806" s="80" t="s">
        <v>24</v>
      </c>
      <c r="C3806" s="81">
        <v>52</v>
      </c>
      <c r="D3806" s="114">
        <v>23</v>
      </c>
      <c r="E3806" s="83" t="str">
        <f t="shared" ref="E3806:E3869" si="151">B3806&amp;C3806&amp;D3806</f>
        <v>015223</v>
      </c>
      <c r="F3806" s="84" t="s">
        <v>36</v>
      </c>
      <c r="G3806" s="115">
        <v>18</v>
      </c>
      <c r="H3806" s="85" t="s">
        <v>5642</v>
      </c>
      <c r="I3806" s="115" t="s">
        <v>49</v>
      </c>
      <c r="J3806" s="308" t="s">
        <v>5536</v>
      </c>
      <c r="K3806" s="46"/>
      <c r="L3806" s="45"/>
      <c r="M3806" s="46" t="s">
        <v>49</v>
      </c>
      <c r="N3806" s="85" t="s">
        <v>2972</v>
      </c>
      <c r="O3806" s="46"/>
      <c r="P3806" s="85"/>
      <c r="Q3806" s="86"/>
      <c r="R3806" s="39"/>
      <c r="S3806" s="87"/>
      <c r="T3806" s="99"/>
      <c r="U3806" s="88"/>
      <c r="V3806" s="41">
        <f t="shared" si="150"/>
        <v>22</v>
      </c>
      <c r="W3806" s="13"/>
    </row>
    <row r="3807" spans="1:24" x14ac:dyDescent="0.45">
      <c r="A3807" s="900"/>
      <c r="B3807" s="80" t="s">
        <v>24</v>
      </c>
      <c r="C3807" s="81">
        <v>52</v>
      </c>
      <c r="D3807" s="114">
        <v>23</v>
      </c>
      <c r="E3807" s="83" t="str">
        <f t="shared" si="151"/>
        <v>015223</v>
      </c>
      <c r="F3807" s="84" t="s">
        <v>36</v>
      </c>
      <c r="G3807" s="115">
        <v>18</v>
      </c>
      <c r="H3807" s="85" t="s">
        <v>5642</v>
      </c>
      <c r="I3807" s="115" t="s">
        <v>52</v>
      </c>
      <c r="J3807" s="308" t="s">
        <v>5538</v>
      </c>
      <c r="K3807" s="46"/>
      <c r="L3807" s="45"/>
      <c r="M3807" s="46"/>
      <c r="N3807" s="85"/>
      <c r="O3807" s="46"/>
      <c r="P3807" s="85"/>
      <c r="Q3807" s="86"/>
      <c r="R3807" s="39"/>
      <c r="S3807" s="87"/>
      <c r="T3807" s="99"/>
      <c r="U3807" s="88"/>
      <c r="V3807" s="41">
        <f t="shared" si="150"/>
        <v>17</v>
      </c>
      <c r="W3807" s="13"/>
    </row>
    <row r="3808" spans="1:24" x14ac:dyDescent="0.45">
      <c r="A3808" s="900"/>
      <c r="B3808" s="80" t="s">
        <v>24</v>
      </c>
      <c r="C3808" s="81">
        <v>52</v>
      </c>
      <c r="D3808" s="114">
        <v>23</v>
      </c>
      <c r="E3808" s="83" t="str">
        <f t="shared" si="151"/>
        <v>015223</v>
      </c>
      <c r="F3808" s="84" t="s">
        <v>36</v>
      </c>
      <c r="G3808" s="115">
        <v>18</v>
      </c>
      <c r="H3808" s="85" t="s">
        <v>5642</v>
      </c>
      <c r="I3808" s="115" t="s">
        <v>54</v>
      </c>
      <c r="J3808" s="308" t="s">
        <v>5541</v>
      </c>
      <c r="K3808" s="46"/>
      <c r="L3808" s="45"/>
      <c r="M3808" s="46"/>
      <c r="N3808" s="85"/>
      <c r="O3808" s="46"/>
      <c r="P3808" s="85"/>
      <c r="Q3808" s="86"/>
      <c r="R3808" s="39"/>
      <c r="S3808" s="87"/>
      <c r="T3808" s="99"/>
      <c r="U3808" s="88"/>
      <c r="V3808" s="41">
        <f t="shared" si="150"/>
        <v>17</v>
      </c>
      <c r="W3808" s="13"/>
    </row>
    <row r="3809" spans="1:24" x14ac:dyDescent="0.45">
      <c r="A3809" s="900"/>
      <c r="B3809" s="80" t="s">
        <v>24</v>
      </c>
      <c r="C3809" s="81">
        <v>52</v>
      </c>
      <c r="D3809" s="114">
        <v>23</v>
      </c>
      <c r="E3809" s="83" t="str">
        <f t="shared" si="151"/>
        <v>015223</v>
      </c>
      <c r="F3809" s="84" t="s">
        <v>36</v>
      </c>
      <c r="G3809" s="115">
        <v>18</v>
      </c>
      <c r="H3809" s="85" t="s">
        <v>5642</v>
      </c>
      <c r="I3809" s="115" t="s">
        <v>56</v>
      </c>
      <c r="J3809" s="308" t="s">
        <v>5545</v>
      </c>
      <c r="K3809" s="46"/>
      <c r="L3809" s="45"/>
      <c r="M3809" s="46"/>
      <c r="N3809" s="85"/>
      <c r="O3809" s="46"/>
      <c r="P3809" s="85"/>
      <c r="Q3809" s="86"/>
      <c r="R3809" s="39"/>
      <c r="S3809" s="87"/>
      <c r="T3809" s="99"/>
      <c r="U3809" s="88"/>
      <c r="V3809" s="41">
        <f t="shared" si="150"/>
        <v>17</v>
      </c>
      <c r="W3809" s="13"/>
    </row>
    <row r="3810" spans="1:24" x14ac:dyDescent="0.45">
      <c r="A3810" s="900"/>
      <c r="B3810" s="80" t="s">
        <v>24</v>
      </c>
      <c r="C3810" s="81">
        <v>52</v>
      </c>
      <c r="D3810" s="114">
        <v>23</v>
      </c>
      <c r="E3810" s="83" t="str">
        <f t="shared" si="151"/>
        <v>015223</v>
      </c>
      <c r="F3810" s="84" t="s">
        <v>36</v>
      </c>
      <c r="G3810" s="115">
        <v>18</v>
      </c>
      <c r="H3810" s="85" t="s">
        <v>5642</v>
      </c>
      <c r="I3810" s="115" t="s">
        <v>58</v>
      </c>
      <c r="J3810" s="308" t="s">
        <v>5544</v>
      </c>
      <c r="K3810" s="46"/>
      <c r="L3810" s="45"/>
      <c r="M3810" s="46"/>
      <c r="N3810" s="85"/>
      <c r="O3810" s="46"/>
      <c r="P3810" s="85"/>
      <c r="Q3810" s="86"/>
      <c r="R3810" s="39"/>
      <c r="S3810" s="87"/>
      <c r="T3810" s="99"/>
      <c r="U3810" s="88"/>
      <c r="V3810" s="41">
        <f t="shared" si="150"/>
        <v>17</v>
      </c>
      <c r="W3810" s="13"/>
    </row>
    <row r="3811" spans="1:24" x14ac:dyDescent="0.45">
      <c r="A3811" s="900"/>
      <c r="B3811" s="80" t="s">
        <v>24</v>
      </c>
      <c r="C3811" s="81">
        <v>52</v>
      </c>
      <c r="D3811" s="114">
        <v>23</v>
      </c>
      <c r="E3811" s="83" t="str">
        <f t="shared" si="151"/>
        <v>015223</v>
      </c>
      <c r="F3811" s="84" t="s">
        <v>36</v>
      </c>
      <c r="G3811" s="115">
        <v>18</v>
      </c>
      <c r="H3811" s="85" t="s">
        <v>5642</v>
      </c>
      <c r="I3811" s="115" t="s">
        <v>60</v>
      </c>
      <c r="J3811" s="308" t="s">
        <v>5552</v>
      </c>
      <c r="K3811" s="46"/>
      <c r="L3811" s="45"/>
      <c r="M3811" s="46"/>
      <c r="N3811" s="85"/>
      <c r="O3811" s="46"/>
      <c r="P3811" s="85"/>
      <c r="Q3811" s="86"/>
      <c r="R3811" s="39"/>
      <c r="S3811" s="87"/>
      <c r="T3811" s="99"/>
      <c r="U3811" s="88"/>
      <c r="V3811" s="41">
        <f t="shared" si="150"/>
        <v>17</v>
      </c>
      <c r="W3811" s="13"/>
    </row>
    <row r="3812" spans="1:24" x14ac:dyDescent="0.45">
      <c r="A3812" s="900"/>
      <c r="B3812" s="80" t="s">
        <v>24</v>
      </c>
      <c r="C3812" s="81">
        <v>52</v>
      </c>
      <c r="D3812" s="114">
        <v>23</v>
      </c>
      <c r="E3812" s="83" t="str">
        <f t="shared" si="151"/>
        <v>015223</v>
      </c>
      <c r="F3812" s="84" t="s">
        <v>36</v>
      </c>
      <c r="G3812" s="115">
        <v>18</v>
      </c>
      <c r="H3812" s="85" t="s">
        <v>5642</v>
      </c>
      <c r="I3812" s="115" t="s">
        <v>62</v>
      </c>
      <c r="J3812" s="308" t="s">
        <v>5549</v>
      </c>
      <c r="K3812" s="46"/>
      <c r="L3812" s="45"/>
      <c r="M3812" s="46"/>
      <c r="N3812" s="85"/>
      <c r="O3812" s="46"/>
      <c r="P3812" s="85"/>
      <c r="Q3812" s="86"/>
      <c r="R3812" s="39"/>
      <c r="S3812" s="87"/>
      <c r="T3812" s="99"/>
      <c r="U3812" s="88"/>
      <c r="V3812" s="41">
        <f t="shared" si="150"/>
        <v>17</v>
      </c>
      <c r="W3812" s="13"/>
    </row>
    <row r="3813" spans="1:24" s="54" customFormat="1" x14ac:dyDescent="0.45">
      <c r="A3813" s="900"/>
      <c r="B3813" s="89" t="s">
        <v>24</v>
      </c>
      <c r="C3813" s="27">
        <v>52</v>
      </c>
      <c r="D3813" s="89">
        <v>23</v>
      </c>
      <c r="E3813" s="29" t="str">
        <f t="shared" si="151"/>
        <v>015223</v>
      </c>
      <c r="F3813" s="30" t="s">
        <v>26</v>
      </c>
      <c r="G3813" s="97" t="s">
        <v>78</v>
      </c>
      <c r="H3813" s="48" t="s">
        <v>162</v>
      </c>
      <c r="I3813" s="49" t="s">
        <v>28</v>
      </c>
      <c r="J3813" s="48" t="s">
        <v>5484</v>
      </c>
      <c r="K3813" s="49" t="s">
        <v>30</v>
      </c>
      <c r="L3813" s="48"/>
      <c r="M3813" s="49" t="s">
        <v>32</v>
      </c>
      <c r="N3813" s="48"/>
      <c r="O3813" s="49" t="s">
        <v>33</v>
      </c>
      <c r="P3813" s="48"/>
      <c r="Q3813" s="50" t="s">
        <v>34</v>
      </c>
      <c r="R3813" s="24"/>
      <c r="S3813" s="24" t="s">
        <v>35</v>
      </c>
      <c r="T3813" s="24"/>
      <c r="U3813" s="90"/>
      <c r="V3813" s="41">
        <f t="shared" si="150"/>
        <v>17</v>
      </c>
      <c r="W3813" s="52"/>
      <c r="X3813" s="53">
        <f>LEN(H3814&amp;J3814&amp;L3814&amp;N3814&amp;P3814&amp;R3814)+5</f>
        <v>65</v>
      </c>
    </row>
    <row r="3814" spans="1:24" x14ac:dyDescent="0.45">
      <c r="A3814" s="900"/>
      <c r="B3814" s="80" t="s">
        <v>24</v>
      </c>
      <c r="C3814" s="81">
        <v>52</v>
      </c>
      <c r="D3814" s="114">
        <v>23</v>
      </c>
      <c r="E3814" s="83" t="str">
        <f t="shared" si="151"/>
        <v>015223</v>
      </c>
      <c r="F3814" s="84" t="s">
        <v>36</v>
      </c>
      <c r="G3814" s="115" t="s">
        <v>78</v>
      </c>
      <c r="H3814" s="85" t="s">
        <v>399</v>
      </c>
      <c r="I3814" s="46" t="s">
        <v>24</v>
      </c>
      <c r="J3814" s="308" t="s">
        <v>5644</v>
      </c>
      <c r="K3814" s="46" t="s">
        <v>24</v>
      </c>
      <c r="L3814" s="45" t="s">
        <v>5645</v>
      </c>
      <c r="M3814" s="46"/>
      <c r="N3814" s="85"/>
      <c r="O3814" s="46"/>
      <c r="P3814" s="85"/>
      <c r="Q3814" s="86"/>
      <c r="R3814" s="39"/>
      <c r="S3814" s="87" t="s">
        <v>42</v>
      </c>
      <c r="T3814" s="99"/>
      <c r="U3814" s="40" t="s">
        <v>2610</v>
      </c>
      <c r="V3814" s="41">
        <f t="shared" si="150"/>
        <v>65</v>
      </c>
      <c r="W3814" s="13"/>
    </row>
    <row r="3815" spans="1:24" x14ac:dyDescent="0.45">
      <c r="A3815" s="900"/>
      <c r="B3815" s="80" t="s">
        <v>24</v>
      </c>
      <c r="C3815" s="81">
        <v>52</v>
      </c>
      <c r="D3815" s="114">
        <v>23</v>
      </c>
      <c r="E3815" s="83" t="str">
        <f t="shared" si="151"/>
        <v>015223</v>
      </c>
      <c r="F3815" s="84" t="s">
        <v>36</v>
      </c>
      <c r="G3815" s="115" t="s">
        <v>78</v>
      </c>
      <c r="H3815" s="85" t="s">
        <v>399</v>
      </c>
      <c r="I3815" s="124" t="s">
        <v>40</v>
      </c>
      <c r="J3815" s="308" t="s">
        <v>5646</v>
      </c>
      <c r="K3815" s="46"/>
      <c r="L3815" s="45"/>
      <c r="M3815" s="46"/>
      <c r="N3815" s="85"/>
      <c r="O3815" s="46"/>
      <c r="P3815" s="85"/>
      <c r="Q3815" s="86"/>
      <c r="R3815" s="39"/>
      <c r="S3815" s="87"/>
      <c r="T3815" s="99"/>
      <c r="U3815" s="88"/>
      <c r="V3815" s="41">
        <f t="shared" si="150"/>
        <v>56</v>
      </c>
      <c r="W3815" s="13"/>
    </row>
    <row r="3816" spans="1:24" s="54" customFormat="1" x14ac:dyDescent="0.45">
      <c r="A3816" s="900"/>
      <c r="B3816" s="89" t="s">
        <v>24</v>
      </c>
      <c r="C3816" s="27">
        <v>52</v>
      </c>
      <c r="D3816" s="89">
        <v>23</v>
      </c>
      <c r="E3816" s="29" t="str">
        <f t="shared" si="151"/>
        <v>015223</v>
      </c>
      <c r="F3816" s="30" t="s">
        <v>26</v>
      </c>
      <c r="G3816" s="31" t="s">
        <v>80</v>
      </c>
      <c r="H3816" s="48" t="s">
        <v>162</v>
      </c>
      <c r="I3816" s="49" t="s">
        <v>28</v>
      </c>
      <c r="J3816" s="48" t="s">
        <v>123</v>
      </c>
      <c r="K3816" s="49" t="s">
        <v>30</v>
      </c>
      <c r="L3816" s="48"/>
      <c r="M3816" s="49" t="s">
        <v>32</v>
      </c>
      <c r="N3816" s="48"/>
      <c r="O3816" s="49" t="s">
        <v>33</v>
      </c>
      <c r="P3816" s="48"/>
      <c r="Q3816" s="50" t="s">
        <v>34</v>
      </c>
      <c r="R3816" s="24"/>
      <c r="S3816" s="24" t="s">
        <v>35</v>
      </c>
      <c r="T3816" s="24"/>
      <c r="U3816" s="90"/>
      <c r="V3816" s="41">
        <f t="shared" si="150"/>
        <v>17</v>
      </c>
      <c r="W3816" s="52"/>
      <c r="X3816" s="53">
        <f>LEN(H3817&amp;J3817&amp;L3817&amp;N3817&amp;P3817&amp;R3817)+5</f>
        <v>43</v>
      </c>
    </row>
    <row r="3817" spans="1:24" x14ac:dyDescent="0.45">
      <c r="A3817" s="900"/>
      <c r="B3817" s="80" t="s">
        <v>24</v>
      </c>
      <c r="C3817" s="81">
        <v>52</v>
      </c>
      <c r="D3817" s="114">
        <v>23</v>
      </c>
      <c r="E3817" s="83" t="str">
        <f t="shared" si="151"/>
        <v>015223</v>
      </c>
      <c r="F3817" s="84" t="s">
        <v>36</v>
      </c>
      <c r="G3817" s="115" t="s">
        <v>80</v>
      </c>
      <c r="H3817" s="85" t="s">
        <v>5647</v>
      </c>
      <c r="I3817" s="46" t="s">
        <v>24</v>
      </c>
      <c r="J3817" s="308" t="s">
        <v>5648</v>
      </c>
      <c r="K3817" s="46" t="s">
        <v>24</v>
      </c>
      <c r="L3817" s="45"/>
      <c r="M3817" s="46"/>
      <c r="N3817" s="85"/>
      <c r="O3817" s="46"/>
      <c r="P3817" s="85"/>
      <c r="Q3817" s="86"/>
      <c r="R3817" s="39"/>
      <c r="S3817" s="87" t="s">
        <v>42</v>
      </c>
      <c r="T3817" s="99"/>
      <c r="U3817" s="40" t="s">
        <v>2610</v>
      </c>
      <c r="V3817" s="41">
        <f t="shared" si="150"/>
        <v>43</v>
      </c>
      <c r="W3817" s="13"/>
    </row>
    <row r="3818" spans="1:24" s="54" customFormat="1" x14ac:dyDescent="0.45">
      <c r="A3818" s="900"/>
      <c r="B3818" s="89" t="s">
        <v>24</v>
      </c>
      <c r="C3818" s="27">
        <v>52</v>
      </c>
      <c r="D3818" s="89">
        <v>23</v>
      </c>
      <c r="E3818" s="29" t="str">
        <f t="shared" si="151"/>
        <v>015223</v>
      </c>
      <c r="F3818" s="30" t="s">
        <v>26</v>
      </c>
      <c r="G3818" s="31" t="s">
        <v>82</v>
      </c>
      <c r="H3818" s="48" t="s">
        <v>162</v>
      </c>
      <c r="I3818" s="49" t="s">
        <v>28</v>
      </c>
      <c r="J3818" s="48" t="s">
        <v>123</v>
      </c>
      <c r="K3818" s="49" t="s">
        <v>30</v>
      </c>
      <c r="L3818" s="48" t="s">
        <v>1358</v>
      </c>
      <c r="M3818" s="49" t="s">
        <v>32</v>
      </c>
      <c r="N3818" s="49" t="s">
        <v>5220</v>
      </c>
      <c r="O3818" s="49" t="s">
        <v>33</v>
      </c>
      <c r="P3818" s="48"/>
      <c r="Q3818" s="50" t="s">
        <v>34</v>
      </c>
      <c r="R3818" s="24"/>
      <c r="S3818" s="24" t="s">
        <v>35</v>
      </c>
      <c r="T3818" s="24"/>
      <c r="U3818" s="90"/>
      <c r="V3818" s="41">
        <f t="shared" si="150"/>
        <v>28</v>
      </c>
      <c r="W3818" s="52"/>
      <c r="X3818" s="53">
        <f>LEN(H3819&amp;J3819&amp;L3819&amp;N3819&amp;P3819&amp;R3819)+5</f>
        <v>34</v>
      </c>
    </row>
    <row r="3819" spans="1:24" x14ac:dyDescent="0.45">
      <c r="A3819" s="900"/>
      <c r="B3819" s="89" t="s">
        <v>24</v>
      </c>
      <c r="C3819" s="27">
        <v>52</v>
      </c>
      <c r="D3819" s="89">
        <v>23</v>
      </c>
      <c r="E3819" s="29" t="str">
        <f t="shared" si="151"/>
        <v>015223</v>
      </c>
      <c r="F3819" s="30" t="s">
        <v>36</v>
      </c>
      <c r="G3819" s="31" t="s">
        <v>82</v>
      </c>
      <c r="H3819" s="34" t="s">
        <v>5649</v>
      </c>
      <c r="I3819" s="33" t="s">
        <v>24</v>
      </c>
      <c r="J3819" s="302" t="s">
        <v>5650</v>
      </c>
      <c r="K3819" s="33" t="s">
        <v>24</v>
      </c>
      <c r="L3819" s="32" t="s">
        <v>3951</v>
      </c>
      <c r="M3819" s="33" t="s">
        <v>24</v>
      </c>
      <c r="N3819" s="34" t="s">
        <v>2416</v>
      </c>
      <c r="O3819" s="33"/>
      <c r="P3819" s="34"/>
      <c r="Q3819" s="36"/>
      <c r="R3819" s="38"/>
      <c r="S3819" s="38" t="s">
        <v>42</v>
      </c>
      <c r="T3819" s="38"/>
      <c r="U3819" s="90" t="s">
        <v>2610</v>
      </c>
      <c r="V3819" s="41">
        <f t="shared" si="150"/>
        <v>34</v>
      </c>
      <c r="W3819" s="13"/>
    </row>
    <row r="3820" spans="1:24" x14ac:dyDescent="0.45">
      <c r="A3820" s="900"/>
      <c r="B3820" s="89" t="s">
        <v>24</v>
      </c>
      <c r="C3820" s="27">
        <v>52</v>
      </c>
      <c r="D3820" s="89">
        <v>23</v>
      </c>
      <c r="E3820" s="29" t="str">
        <f t="shared" si="151"/>
        <v>015223</v>
      </c>
      <c r="F3820" s="30" t="s">
        <v>36</v>
      </c>
      <c r="G3820" s="31" t="s">
        <v>82</v>
      </c>
      <c r="H3820" s="34" t="s">
        <v>5649</v>
      </c>
      <c r="I3820" s="33" t="s">
        <v>40</v>
      </c>
      <c r="J3820" s="302" t="s">
        <v>5651</v>
      </c>
      <c r="K3820" s="33" t="s">
        <v>40</v>
      </c>
      <c r="L3820" s="32" t="s">
        <v>5652</v>
      </c>
      <c r="M3820" s="33" t="s">
        <v>40</v>
      </c>
      <c r="N3820" s="34" t="s">
        <v>2970</v>
      </c>
      <c r="O3820" s="33"/>
      <c r="P3820" s="34"/>
      <c r="Q3820" s="36"/>
      <c r="R3820" s="38"/>
      <c r="S3820" s="38"/>
      <c r="T3820" s="38"/>
      <c r="U3820" s="90"/>
      <c r="V3820" s="41">
        <f t="shared" si="150"/>
        <v>38</v>
      </c>
      <c r="W3820" s="13"/>
    </row>
    <row r="3821" spans="1:24" x14ac:dyDescent="0.45">
      <c r="A3821" s="900"/>
      <c r="B3821" s="89" t="s">
        <v>24</v>
      </c>
      <c r="C3821" s="27">
        <v>52</v>
      </c>
      <c r="D3821" s="89">
        <v>23</v>
      </c>
      <c r="E3821" s="29" t="str">
        <f t="shared" si="151"/>
        <v>015223</v>
      </c>
      <c r="F3821" s="30" t="s">
        <v>36</v>
      </c>
      <c r="G3821" s="31" t="s">
        <v>82</v>
      </c>
      <c r="H3821" s="34" t="s">
        <v>5649</v>
      </c>
      <c r="I3821" s="33"/>
      <c r="J3821" s="302"/>
      <c r="K3821" s="33" t="s">
        <v>43</v>
      </c>
      <c r="L3821" s="32" t="s">
        <v>2964</v>
      </c>
      <c r="M3821" s="33"/>
      <c r="N3821" s="34"/>
      <c r="O3821" s="33"/>
      <c r="P3821" s="34"/>
      <c r="Q3821" s="36"/>
      <c r="R3821" s="38"/>
      <c r="S3821" s="38"/>
      <c r="T3821" s="38"/>
      <c r="U3821" s="90"/>
      <c r="V3821" s="41">
        <f t="shared" si="150"/>
        <v>20</v>
      </c>
      <c r="W3821" s="13"/>
    </row>
    <row r="3822" spans="1:24" x14ac:dyDescent="0.45">
      <c r="A3822" s="900"/>
      <c r="B3822" s="89" t="s">
        <v>24</v>
      </c>
      <c r="C3822" s="27">
        <v>52</v>
      </c>
      <c r="D3822" s="89">
        <v>23</v>
      </c>
      <c r="E3822" s="29" t="str">
        <f t="shared" si="151"/>
        <v>015223</v>
      </c>
      <c r="F3822" s="30" t="s">
        <v>36</v>
      </c>
      <c r="G3822" s="31" t="s">
        <v>82</v>
      </c>
      <c r="H3822" s="34" t="s">
        <v>5649</v>
      </c>
      <c r="I3822" s="33"/>
      <c r="J3822" s="302"/>
      <c r="K3822" s="33" t="s">
        <v>46</v>
      </c>
      <c r="L3822" s="32" t="s">
        <v>5492</v>
      </c>
      <c r="M3822" s="33"/>
      <c r="N3822" s="34"/>
      <c r="O3822" s="33"/>
      <c r="P3822" s="34"/>
      <c r="Q3822" s="36"/>
      <c r="R3822" s="38"/>
      <c r="S3822" s="38"/>
      <c r="T3822" s="38"/>
      <c r="U3822" s="90"/>
      <c r="V3822" s="41">
        <f t="shared" si="150"/>
        <v>17</v>
      </c>
      <c r="W3822" s="13"/>
    </row>
    <row r="3823" spans="1:24" x14ac:dyDescent="0.45">
      <c r="A3823" s="900"/>
      <c r="B3823" s="114" t="s">
        <v>24</v>
      </c>
      <c r="C3823" s="81">
        <v>52</v>
      </c>
      <c r="D3823" s="114">
        <v>23</v>
      </c>
      <c r="E3823" s="83" t="str">
        <f t="shared" si="151"/>
        <v>015223</v>
      </c>
      <c r="F3823" s="84" t="s">
        <v>36</v>
      </c>
      <c r="G3823" s="115" t="s">
        <v>82</v>
      </c>
      <c r="H3823" s="85" t="s">
        <v>5649</v>
      </c>
      <c r="I3823" s="46"/>
      <c r="J3823" s="308"/>
      <c r="K3823" s="46" t="s">
        <v>49</v>
      </c>
      <c r="L3823" s="45" t="s">
        <v>5548</v>
      </c>
      <c r="M3823" s="46"/>
      <c r="N3823" s="85"/>
      <c r="O3823" s="46"/>
      <c r="P3823" s="85"/>
      <c r="Q3823" s="86"/>
      <c r="R3823" s="87"/>
      <c r="S3823" s="87"/>
      <c r="T3823" s="87"/>
      <c r="U3823" s="136"/>
      <c r="V3823" s="41">
        <f t="shared" si="150"/>
        <v>18</v>
      </c>
      <c r="W3823" s="13"/>
    </row>
    <row r="3824" spans="1:24" s="54" customFormat="1" x14ac:dyDescent="0.45">
      <c r="A3824" s="900"/>
      <c r="B3824" s="89" t="s">
        <v>24</v>
      </c>
      <c r="C3824" s="27">
        <v>52</v>
      </c>
      <c r="D3824" s="89">
        <v>23</v>
      </c>
      <c r="E3824" s="29" t="str">
        <f t="shared" si="151"/>
        <v>015223</v>
      </c>
      <c r="F3824" s="30" t="s">
        <v>26</v>
      </c>
      <c r="G3824" s="47" t="s">
        <v>84</v>
      </c>
      <c r="H3824" s="48" t="s">
        <v>162</v>
      </c>
      <c r="I3824" s="49" t="s">
        <v>28</v>
      </c>
      <c r="J3824" s="48" t="s">
        <v>123</v>
      </c>
      <c r="K3824" s="49" t="s">
        <v>30</v>
      </c>
      <c r="L3824" s="48" t="s">
        <v>644</v>
      </c>
      <c r="M3824" s="49" t="s">
        <v>32</v>
      </c>
      <c r="N3824" s="48"/>
      <c r="O3824" s="49" t="s">
        <v>33</v>
      </c>
      <c r="P3824" s="48"/>
      <c r="Q3824" s="50" t="s">
        <v>34</v>
      </c>
      <c r="R3824" s="24"/>
      <c r="S3824" s="24" t="s">
        <v>35</v>
      </c>
      <c r="T3824" s="24"/>
      <c r="U3824" s="90"/>
      <c r="V3824" s="41">
        <f t="shared" si="150"/>
        <v>20</v>
      </c>
      <c r="W3824" s="52"/>
      <c r="X3824" s="53">
        <f>LEN(H3825&amp;J3825&amp;L3825&amp;N3825&amp;P3825&amp;R3825)+5</f>
        <v>30</v>
      </c>
    </row>
    <row r="3825" spans="1:24" x14ac:dyDescent="0.45">
      <c r="A3825" s="900"/>
      <c r="B3825" s="89" t="s">
        <v>24</v>
      </c>
      <c r="C3825" s="27">
        <v>52</v>
      </c>
      <c r="D3825" s="89">
        <v>23</v>
      </c>
      <c r="E3825" s="29" t="str">
        <f t="shared" si="151"/>
        <v>015223</v>
      </c>
      <c r="F3825" s="30" t="s">
        <v>36</v>
      </c>
      <c r="G3825" s="31" t="s">
        <v>84</v>
      </c>
      <c r="H3825" s="34" t="s">
        <v>5653</v>
      </c>
      <c r="I3825" s="31" t="s">
        <v>24</v>
      </c>
      <c r="J3825" s="302" t="s">
        <v>5654</v>
      </c>
      <c r="K3825" s="31" t="s">
        <v>24</v>
      </c>
      <c r="L3825" s="32" t="s">
        <v>5655</v>
      </c>
      <c r="M3825" s="33"/>
      <c r="N3825" s="34"/>
      <c r="O3825" s="33"/>
      <c r="P3825" s="34"/>
      <c r="Q3825" s="36"/>
      <c r="R3825" s="38"/>
      <c r="S3825" s="38" t="s">
        <v>42</v>
      </c>
      <c r="T3825" s="38"/>
      <c r="U3825" s="90" t="s">
        <v>2610</v>
      </c>
      <c r="V3825" s="41">
        <f t="shared" si="150"/>
        <v>30</v>
      </c>
      <c r="W3825" s="13"/>
    </row>
    <row r="3826" spans="1:24" x14ac:dyDescent="0.45">
      <c r="A3826" s="900"/>
      <c r="B3826" s="114" t="s">
        <v>24</v>
      </c>
      <c r="C3826" s="81">
        <v>52</v>
      </c>
      <c r="D3826" s="114">
        <v>23</v>
      </c>
      <c r="E3826" s="83" t="str">
        <f t="shared" si="151"/>
        <v>015223</v>
      </c>
      <c r="F3826" s="84" t="s">
        <v>36</v>
      </c>
      <c r="G3826" s="115" t="s">
        <v>84</v>
      </c>
      <c r="H3826" s="85" t="s">
        <v>5653</v>
      </c>
      <c r="I3826" s="115" t="s">
        <v>40</v>
      </c>
      <c r="J3826" s="308" t="s">
        <v>5632</v>
      </c>
      <c r="K3826" s="46"/>
      <c r="L3826" s="45"/>
      <c r="M3826" s="46"/>
      <c r="N3826" s="85"/>
      <c r="O3826" s="46"/>
      <c r="P3826" s="85"/>
      <c r="Q3826" s="86"/>
      <c r="R3826" s="87"/>
      <c r="S3826" s="87"/>
      <c r="T3826" s="87"/>
      <c r="U3826" s="136"/>
      <c r="V3826" s="41">
        <f t="shared" si="150"/>
        <v>25</v>
      </c>
      <c r="W3826" s="13"/>
    </row>
    <row r="3827" spans="1:24" s="54" customFormat="1" x14ac:dyDescent="0.45">
      <c r="A3827" s="900"/>
      <c r="B3827" s="89" t="s">
        <v>24</v>
      </c>
      <c r="C3827" s="27">
        <v>52</v>
      </c>
      <c r="D3827" s="89">
        <v>23</v>
      </c>
      <c r="E3827" s="29" t="str">
        <f t="shared" si="151"/>
        <v>015223</v>
      </c>
      <c r="F3827" s="30" t="s">
        <v>26</v>
      </c>
      <c r="G3827" s="47" t="s">
        <v>86</v>
      </c>
      <c r="H3827" s="48" t="s">
        <v>162</v>
      </c>
      <c r="I3827" s="49" t="s">
        <v>28</v>
      </c>
      <c r="J3827" s="48" t="s">
        <v>2477</v>
      </c>
      <c r="K3827" s="49" t="s">
        <v>30</v>
      </c>
      <c r="L3827" s="48" t="s">
        <v>282</v>
      </c>
      <c r="M3827" s="49" t="s">
        <v>32</v>
      </c>
      <c r="N3827" s="48" t="s">
        <v>2750</v>
      </c>
      <c r="O3827" s="49" t="s">
        <v>33</v>
      </c>
      <c r="P3827" s="48" t="s">
        <v>339</v>
      </c>
      <c r="Q3827" s="50" t="s">
        <v>34</v>
      </c>
      <c r="R3827" s="24"/>
      <c r="S3827" s="24" t="s">
        <v>35</v>
      </c>
      <c r="T3827" s="24"/>
      <c r="U3827" s="90"/>
      <c r="V3827" s="41">
        <f t="shared" si="150"/>
        <v>40</v>
      </c>
      <c r="W3827" s="52"/>
      <c r="X3827" s="53">
        <f>LEN(H3828&amp;J3828&amp;L3828&amp;N3828&amp;P3828&amp;R3828)+5</f>
        <v>42</v>
      </c>
    </row>
    <row r="3828" spans="1:24" x14ac:dyDescent="0.45">
      <c r="A3828" s="900"/>
      <c r="B3828" s="89" t="s">
        <v>24</v>
      </c>
      <c r="C3828" s="27">
        <v>52</v>
      </c>
      <c r="D3828" s="89">
        <v>23</v>
      </c>
      <c r="E3828" s="29" t="str">
        <f t="shared" si="151"/>
        <v>015223</v>
      </c>
      <c r="F3828" s="30" t="s">
        <v>36</v>
      </c>
      <c r="G3828" s="31" t="s">
        <v>86</v>
      </c>
      <c r="H3828" s="34" t="s">
        <v>5656</v>
      </c>
      <c r="I3828" s="31" t="s">
        <v>24</v>
      </c>
      <c r="J3828" s="302" t="s">
        <v>2819</v>
      </c>
      <c r="K3828" s="31" t="s">
        <v>24</v>
      </c>
      <c r="L3828" s="32" t="s">
        <v>3185</v>
      </c>
      <c r="M3828" s="33" t="s">
        <v>24</v>
      </c>
      <c r="N3828" s="34" t="s">
        <v>3033</v>
      </c>
      <c r="O3828" s="33" t="s">
        <v>24</v>
      </c>
      <c r="P3828" s="34" t="s">
        <v>5657</v>
      </c>
      <c r="Q3828" s="36"/>
      <c r="R3828" s="38"/>
      <c r="S3828" s="38" t="s">
        <v>2615</v>
      </c>
      <c r="T3828" s="38"/>
      <c r="U3828" s="90" t="s">
        <v>2610</v>
      </c>
      <c r="V3828" s="41">
        <f t="shared" si="150"/>
        <v>42</v>
      </c>
      <c r="W3828" s="13"/>
    </row>
    <row r="3829" spans="1:24" x14ac:dyDescent="0.45">
      <c r="A3829" s="900"/>
      <c r="B3829" s="114" t="s">
        <v>24</v>
      </c>
      <c r="C3829" s="81">
        <v>52</v>
      </c>
      <c r="D3829" s="114">
        <v>23</v>
      </c>
      <c r="E3829" s="83" t="str">
        <f t="shared" si="151"/>
        <v>015223</v>
      </c>
      <c r="F3829" s="84" t="s">
        <v>36</v>
      </c>
      <c r="G3829" s="115" t="s">
        <v>86</v>
      </c>
      <c r="H3829" s="85" t="s">
        <v>5656</v>
      </c>
      <c r="I3829" s="115" t="s">
        <v>40</v>
      </c>
      <c r="J3829" s="308" t="s">
        <v>5658</v>
      </c>
      <c r="K3829" s="115" t="s">
        <v>40</v>
      </c>
      <c r="L3829" s="45" t="s">
        <v>5410</v>
      </c>
      <c r="M3829" s="46" t="s">
        <v>40</v>
      </c>
      <c r="N3829" s="34" t="s">
        <v>2834</v>
      </c>
      <c r="O3829" s="46" t="s">
        <v>40</v>
      </c>
      <c r="P3829" s="34" t="s">
        <v>5659</v>
      </c>
      <c r="Q3829" s="86"/>
      <c r="R3829" s="87"/>
      <c r="S3829" s="87"/>
      <c r="T3829" s="87"/>
      <c r="U3829" s="136"/>
      <c r="V3829" s="41">
        <f t="shared" si="150"/>
        <v>46</v>
      </c>
      <c r="W3829" s="13"/>
    </row>
    <row r="3830" spans="1:24" x14ac:dyDescent="0.45">
      <c r="A3830" s="900"/>
      <c r="B3830" s="114" t="s">
        <v>24</v>
      </c>
      <c r="C3830" s="81">
        <v>52</v>
      </c>
      <c r="D3830" s="114">
        <v>23</v>
      </c>
      <c r="E3830" s="83" t="str">
        <f t="shared" si="151"/>
        <v>015223</v>
      </c>
      <c r="F3830" s="84" t="s">
        <v>36</v>
      </c>
      <c r="G3830" s="115" t="s">
        <v>86</v>
      </c>
      <c r="H3830" s="85" t="s">
        <v>5656</v>
      </c>
      <c r="I3830" s="115"/>
      <c r="J3830" s="308"/>
      <c r="K3830" s="115" t="s">
        <v>43</v>
      </c>
      <c r="L3830" s="45" t="s">
        <v>5447</v>
      </c>
      <c r="M3830" s="33" t="s">
        <v>43</v>
      </c>
      <c r="N3830" s="85" t="s">
        <v>2712</v>
      </c>
      <c r="O3830" s="46" t="s">
        <v>43</v>
      </c>
      <c r="P3830" s="85" t="s">
        <v>5660</v>
      </c>
      <c r="Q3830" s="86"/>
      <c r="R3830" s="87"/>
      <c r="S3830" s="87"/>
      <c r="T3830" s="87"/>
      <c r="U3830" s="136"/>
      <c r="V3830" s="41">
        <f t="shared" si="150"/>
        <v>48</v>
      </c>
      <c r="W3830" s="13"/>
    </row>
    <row r="3831" spans="1:24" x14ac:dyDescent="0.45">
      <c r="A3831" s="900"/>
      <c r="B3831" s="114" t="s">
        <v>24</v>
      </c>
      <c r="C3831" s="81">
        <v>52</v>
      </c>
      <c r="D3831" s="114">
        <v>23</v>
      </c>
      <c r="E3831" s="83" t="str">
        <f t="shared" si="151"/>
        <v>015223</v>
      </c>
      <c r="F3831" s="84" t="s">
        <v>36</v>
      </c>
      <c r="G3831" s="115" t="s">
        <v>86</v>
      </c>
      <c r="H3831" s="85" t="s">
        <v>5656</v>
      </c>
      <c r="I3831" s="115"/>
      <c r="J3831" s="308"/>
      <c r="K3831" s="115" t="s">
        <v>46</v>
      </c>
      <c r="L3831" s="45" t="s">
        <v>5380</v>
      </c>
      <c r="M3831" s="46" t="s">
        <v>46</v>
      </c>
      <c r="N3831" s="85" t="s">
        <v>4862</v>
      </c>
      <c r="O3831" s="46" t="s">
        <v>46</v>
      </c>
      <c r="P3831" s="85" t="s">
        <v>5661</v>
      </c>
      <c r="Q3831" s="86"/>
      <c r="R3831" s="87"/>
      <c r="S3831" s="87"/>
      <c r="T3831" s="87"/>
      <c r="U3831" s="136"/>
      <c r="V3831" s="41">
        <f t="shared" si="150"/>
        <v>37</v>
      </c>
      <c r="W3831" s="13"/>
    </row>
    <row r="3832" spans="1:24" x14ac:dyDescent="0.45">
      <c r="A3832" s="900"/>
      <c r="B3832" s="114" t="s">
        <v>24</v>
      </c>
      <c r="C3832" s="81">
        <v>52</v>
      </c>
      <c r="D3832" s="114">
        <v>23</v>
      </c>
      <c r="E3832" s="83" t="str">
        <f t="shared" si="151"/>
        <v>015223</v>
      </c>
      <c r="F3832" s="84" t="s">
        <v>36</v>
      </c>
      <c r="G3832" s="115" t="s">
        <v>86</v>
      </c>
      <c r="H3832" s="85" t="s">
        <v>5656</v>
      </c>
      <c r="I3832" s="115"/>
      <c r="J3832" s="308"/>
      <c r="K3832" s="115" t="s">
        <v>49</v>
      </c>
      <c r="L3832" s="45" t="s">
        <v>2416</v>
      </c>
      <c r="M3832" s="46"/>
      <c r="N3832" s="85"/>
      <c r="O3832" s="46" t="s">
        <v>49</v>
      </c>
      <c r="P3832" s="85" t="s">
        <v>5662</v>
      </c>
      <c r="Q3832" s="86"/>
      <c r="R3832" s="87"/>
      <c r="S3832" s="87"/>
      <c r="T3832" s="87"/>
      <c r="U3832" s="136"/>
      <c r="V3832" s="41"/>
      <c r="W3832" s="13"/>
    </row>
    <row r="3833" spans="1:24" x14ac:dyDescent="0.45">
      <c r="A3833" s="900"/>
      <c r="B3833" s="114" t="s">
        <v>24</v>
      </c>
      <c r="C3833" s="81">
        <v>52</v>
      </c>
      <c r="D3833" s="114">
        <v>23</v>
      </c>
      <c r="E3833" s="83" t="str">
        <f t="shared" si="151"/>
        <v>015223</v>
      </c>
      <c r="F3833" s="84" t="s">
        <v>36</v>
      </c>
      <c r="G3833" s="115" t="s">
        <v>86</v>
      </c>
      <c r="H3833" s="85" t="s">
        <v>5656</v>
      </c>
      <c r="I3833" s="115"/>
      <c r="J3833" s="308"/>
      <c r="K3833" s="115" t="s">
        <v>52</v>
      </c>
      <c r="L3833" s="45" t="s">
        <v>5663</v>
      </c>
      <c r="M3833" s="46"/>
      <c r="N3833" s="85"/>
      <c r="O3833" s="124" t="s">
        <v>52</v>
      </c>
      <c r="P3833" s="85" t="s">
        <v>5664</v>
      </c>
      <c r="Q3833" s="86"/>
      <c r="R3833" s="87"/>
      <c r="S3833" s="87"/>
      <c r="T3833" s="87"/>
      <c r="U3833" s="136"/>
      <c r="V3833" s="41"/>
      <c r="W3833" s="13"/>
    </row>
    <row r="3834" spans="1:24" x14ac:dyDescent="0.45">
      <c r="A3834" s="900"/>
      <c r="B3834" s="114" t="s">
        <v>24</v>
      </c>
      <c r="C3834" s="81">
        <v>52</v>
      </c>
      <c r="D3834" s="114">
        <v>23</v>
      </c>
      <c r="E3834" s="83" t="str">
        <f t="shared" si="151"/>
        <v>015223</v>
      </c>
      <c r="F3834" s="84" t="s">
        <v>36</v>
      </c>
      <c r="G3834" s="115" t="s">
        <v>86</v>
      </c>
      <c r="H3834" s="85" t="s">
        <v>5656</v>
      </c>
      <c r="I3834" s="115"/>
      <c r="J3834" s="308"/>
      <c r="K3834" s="115" t="s">
        <v>54</v>
      </c>
      <c r="L3834" s="45" t="s">
        <v>5665</v>
      </c>
      <c r="M3834" s="46"/>
      <c r="N3834" s="85"/>
      <c r="O3834" s="124"/>
      <c r="P3834" s="85"/>
      <c r="Q3834" s="86"/>
      <c r="R3834" s="87"/>
      <c r="S3834" s="87"/>
      <c r="T3834" s="87"/>
      <c r="U3834" s="136"/>
      <c r="V3834" s="41"/>
      <c r="W3834" s="13"/>
    </row>
    <row r="3835" spans="1:24" x14ac:dyDescent="0.45">
      <c r="A3835" s="900"/>
      <c r="B3835" s="114" t="s">
        <v>24</v>
      </c>
      <c r="C3835" s="81">
        <v>52</v>
      </c>
      <c r="D3835" s="114">
        <v>23</v>
      </c>
      <c r="E3835" s="83" t="str">
        <f t="shared" si="151"/>
        <v>015223</v>
      </c>
      <c r="F3835" s="84" t="s">
        <v>36</v>
      </c>
      <c r="G3835" s="115" t="s">
        <v>86</v>
      </c>
      <c r="H3835" s="85" t="s">
        <v>5656</v>
      </c>
      <c r="I3835" s="115"/>
      <c r="J3835" s="308"/>
      <c r="K3835" s="115" t="s">
        <v>56</v>
      </c>
      <c r="L3835" s="45" t="s">
        <v>5042</v>
      </c>
      <c r="M3835" s="46"/>
      <c r="N3835" s="85"/>
      <c r="O3835" s="124"/>
      <c r="P3835" s="85"/>
      <c r="Q3835" s="86"/>
      <c r="R3835" s="87"/>
      <c r="S3835" s="87"/>
      <c r="T3835" s="87"/>
      <c r="U3835" s="136"/>
      <c r="V3835" s="41"/>
      <c r="W3835" s="13"/>
    </row>
    <row r="3836" spans="1:24" s="54" customFormat="1" x14ac:dyDescent="0.45">
      <c r="A3836" s="900"/>
      <c r="B3836" s="89" t="s">
        <v>24</v>
      </c>
      <c r="C3836" s="27">
        <v>52</v>
      </c>
      <c r="D3836" s="89">
        <v>23</v>
      </c>
      <c r="E3836" s="29" t="str">
        <f t="shared" si="151"/>
        <v>015223</v>
      </c>
      <c r="F3836" s="30" t="s">
        <v>26</v>
      </c>
      <c r="G3836" s="47" t="s">
        <v>25</v>
      </c>
      <c r="H3836" s="48" t="s">
        <v>162</v>
      </c>
      <c r="I3836" s="49" t="s">
        <v>28</v>
      </c>
      <c r="J3836" s="48" t="s">
        <v>123</v>
      </c>
      <c r="K3836" s="49" t="s">
        <v>30</v>
      </c>
      <c r="L3836" s="48" t="s">
        <v>1358</v>
      </c>
      <c r="M3836" s="49" t="s">
        <v>32</v>
      </c>
      <c r="N3836" s="48" t="s">
        <v>2477</v>
      </c>
      <c r="O3836" s="49" t="s">
        <v>33</v>
      </c>
      <c r="P3836" s="48"/>
      <c r="Q3836" s="50" t="s">
        <v>34</v>
      </c>
      <c r="R3836" s="24"/>
      <c r="S3836" s="24" t="s">
        <v>35</v>
      </c>
      <c r="T3836" s="24"/>
      <c r="U3836" s="90"/>
      <c r="V3836" s="41">
        <f t="shared" ref="V3836:V3845" si="152">LEN(H3836&amp;J3836&amp;L3836&amp;N3836&amp;P3836&amp;R3836)+5</f>
        <v>26</v>
      </c>
      <c r="W3836" s="52"/>
      <c r="X3836" s="53">
        <f>LEN(H3837&amp;J3837&amp;L3837&amp;N3837&amp;P3837&amp;R3837)+5</f>
        <v>41</v>
      </c>
    </row>
    <row r="3837" spans="1:24" x14ac:dyDescent="0.45">
      <c r="A3837" s="900"/>
      <c r="B3837" s="89" t="s">
        <v>24</v>
      </c>
      <c r="C3837" s="27">
        <v>52</v>
      </c>
      <c r="D3837" s="89">
        <v>23</v>
      </c>
      <c r="E3837" s="29" t="str">
        <f t="shared" si="151"/>
        <v>015223</v>
      </c>
      <c r="F3837" s="30" t="s">
        <v>36</v>
      </c>
      <c r="G3837" s="31" t="s">
        <v>25</v>
      </c>
      <c r="H3837" s="34" t="s">
        <v>5666</v>
      </c>
      <c r="I3837" s="31" t="s">
        <v>24</v>
      </c>
      <c r="J3837" s="302" t="s">
        <v>5338</v>
      </c>
      <c r="K3837" s="33" t="s">
        <v>24</v>
      </c>
      <c r="L3837" s="32" t="s">
        <v>2967</v>
      </c>
      <c r="M3837" s="31" t="s">
        <v>24</v>
      </c>
      <c r="N3837" s="34" t="s">
        <v>5546</v>
      </c>
      <c r="O3837" s="33"/>
      <c r="P3837" s="34"/>
      <c r="Q3837" s="36"/>
      <c r="R3837" s="38"/>
      <c r="S3837" s="38" t="s">
        <v>42</v>
      </c>
      <c r="T3837" s="38"/>
      <c r="U3837" s="90" t="s">
        <v>2610</v>
      </c>
      <c r="V3837" s="41">
        <f t="shared" si="152"/>
        <v>41</v>
      </c>
      <c r="W3837" s="13"/>
    </row>
    <row r="3838" spans="1:24" x14ac:dyDescent="0.45">
      <c r="A3838" s="900"/>
      <c r="B3838" s="114" t="s">
        <v>24</v>
      </c>
      <c r="C3838" s="81">
        <v>52</v>
      </c>
      <c r="D3838" s="114">
        <v>23</v>
      </c>
      <c r="E3838" s="83" t="str">
        <f t="shared" si="151"/>
        <v>015223</v>
      </c>
      <c r="F3838" s="84" t="s">
        <v>36</v>
      </c>
      <c r="G3838" s="115" t="s">
        <v>25</v>
      </c>
      <c r="H3838" s="85" t="s">
        <v>5666</v>
      </c>
      <c r="I3838" s="115" t="s">
        <v>40</v>
      </c>
      <c r="J3838" s="308" t="s">
        <v>5342</v>
      </c>
      <c r="K3838" s="46" t="s">
        <v>40</v>
      </c>
      <c r="L3838" s="45" t="s">
        <v>3951</v>
      </c>
      <c r="M3838" s="115" t="s">
        <v>40</v>
      </c>
      <c r="N3838" s="85" t="s">
        <v>2809</v>
      </c>
      <c r="O3838" s="46"/>
      <c r="P3838" s="85"/>
      <c r="Q3838" s="86"/>
      <c r="R3838" s="87"/>
      <c r="S3838" s="87"/>
      <c r="T3838" s="87"/>
      <c r="U3838" s="136"/>
      <c r="V3838" s="41">
        <f t="shared" si="152"/>
        <v>36</v>
      </c>
      <c r="W3838" s="13"/>
    </row>
    <row r="3839" spans="1:24" x14ac:dyDescent="0.45">
      <c r="A3839" s="900"/>
      <c r="B3839" s="114" t="s">
        <v>24</v>
      </c>
      <c r="C3839" s="81">
        <v>52</v>
      </c>
      <c r="D3839" s="114">
        <v>23</v>
      </c>
      <c r="E3839" s="83" t="str">
        <f t="shared" si="151"/>
        <v>015223</v>
      </c>
      <c r="F3839" s="84" t="s">
        <v>36</v>
      </c>
      <c r="G3839" s="115" t="s">
        <v>25</v>
      </c>
      <c r="H3839" s="85" t="s">
        <v>5666</v>
      </c>
      <c r="I3839" s="33" t="s">
        <v>43</v>
      </c>
      <c r="J3839" s="302" t="s">
        <v>5667</v>
      </c>
      <c r="K3839" s="33" t="s">
        <v>43</v>
      </c>
      <c r="L3839" s="32" t="s">
        <v>5492</v>
      </c>
      <c r="M3839" s="33" t="s">
        <v>43</v>
      </c>
      <c r="N3839" s="34" t="s">
        <v>5364</v>
      </c>
      <c r="O3839" s="33"/>
      <c r="P3839" s="34"/>
      <c r="Q3839" s="36"/>
      <c r="R3839" s="38"/>
      <c r="S3839" s="38"/>
      <c r="T3839" s="38"/>
      <c r="U3839" s="90"/>
      <c r="V3839" s="41">
        <f t="shared" si="152"/>
        <v>37</v>
      </c>
      <c r="W3839" s="13"/>
    </row>
    <row r="3840" spans="1:24" x14ac:dyDescent="0.45">
      <c r="A3840" s="900"/>
      <c r="B3840" s="114" t="s">
        <v>24</v>
      </c>
      <c r="C3840" s="81">
        <v>52</v>
      </c>
      <c r="D3840" s="114">
        <v>23</v>
      </c>
      <c r="E3840" s="83" t="str">
        <f t="shared" si="151"/>
        <v>015223</v>
      </c>
      <c r="F3840" s="84" t="s">
        <v>36</v>
      </c>
      <c r="G3840" s="115" t="s">
        <v>25</v>
      </c>
      <c r="H3840" s="85" t="s">
        <v>5666</v>
      </c>
      <c r="I3840" s="33"/>
      <c r="J3840" s="302"/>
      <c r="K3840" s="33" t="s">
        <v>46</v>
      </c>
      <c r="L3840" s="32" t="s">
        <v>5548</v>
      </c>
      <c r="M3840" s="33" t="s">
        <v>46</v>
      </c>
      <c r="N3840" s="34" t="s">
        <v>2998</v>
      </c>
      <c r="O3840" s="33"/>
      <c r="P3840" s="34"/>
      <c r="Q3840" s="36"/>
      <c r="R3840" s="38"/>
      <c r="S3840" s="38"/>
      <c r="T3840" s="38"/>
      <c r="U3840" s="90"/>
      <c r="V3840" s="41">
        <f t="shared" si="152"/>
        <v>21</v>
      </c>
      <c r="W3840" s="13"/>
    </row>
    <row r="3841" spans="1:24" x14ac:dyDescent="0.45">
      <c r="A3841" s="900"/>
      <c r="B3841" s="114" t="s">
        <v>24</v>
      </c>
      <c r="C3841" s="81">
        <v>52</v>
      </c>
      <c r="D3841" s="114">
        <v>23</v>
      </c>
      <c r="E3841" s="83" t="str">
        <f t="shared" si="151"/>
        <v>015223</v>
      </c>
      <c r="F3841" s="84" t="s">
        <v>36</v>
      </c>
      <c r="G3841" s="115" t="s">
        <v>25</v>
      </c>
      <c r="H3841" s="85" t="s">
        <v>5666</v>
      </c>
      <c r="I3841" s="33"/>
      <c r="J3841" s="302"/>
      <c r="K3841" s="33" t="s">
        <v>49</v>
      </c>
      <c r="L3841" s="32" t="s">
        <v>5550</v>
      </c>
      <c r="M3841" s="33" t="s">
        <v>49</v>
      </c>
      <c r="N3841" s="34" t="s">
        <v>3002</v>
      </c>
      <c r="O3841" s="33"/>
      <c r="P3841" s="34"/>
      <c r="Q3841" s="36"/>
      <c r="R3841" s="38"/>
      <c r="S3841" s="38"/>
      <c r="T3841" s="38"/>
      <c r="U3841" s="90"/>
      <c r="V3841" s="41">
        <f t="shared" si="152"/>
        <v>21</v>
      </c>
      <c r="W3841" s="13"/>
    </row>
    <row r="3842" spans="1:24" x14ac:dyDescent="0.45">
      <c r="A3842" s="900"/>
      <c r="B3842" s="114" t="s">
        <v>24</v>
      </c>
      <c r="C3842" s="81">
        <v>52</v>
      </c>
      <c r="D3842" s="114">
        <v>23</v>
      </c>
      <c r="E3842" s="83" t="str">
        <f t="shared" si="151"/>
        <v>015223</v>
      </c>
      <c r="F3842" s="84" t="s">
        <v>36</v>
      </c>
      <c r="G3842" s="46" t="s">
        <v>25</v>
      </c>
      <c r="H3842" s="85" t="s">
        <v>5666</v>
      </c>
      <c r="I3842" s="46"/>
      <c r="J3842" s="308"/>
      <c r="K3842" s="46"/>
      <c r="L3842" s="45"/>
      <c r="M3842" s="115" t="s">
        <v>52</v>
      </c>
      <c r="N3842" s="85" t="s">
        <v>1809</v>
      </c>
      <c r="O3842" s="46"/>
      <c r="P3842" s="85"/>
      <c r="Q3842" s="86"/>
      <c r="R3842" s="87"/>
      <c r="S3842" s="87"/>
      <c r="T3842" s="87"/>
      <c r="U3842" s="136"/>
      <c r="V3842" s="41">
        <f t="shared" si="152"/>
        <v>18</v>
      </c>
      <c r="W3842" s="13"/>
    </row>
    <row r="3843" spans="1:24" x14ac:dyDescent="0.45">
      <c r="A3843" s="900"/>
      <c r="B3843" s="89" t="s">
        <v>24</v>
      </c>
      <c r="C3843" s="27">
        <v>52</v>
      </c>
      <c r="D3843" s="89">
        <v>23</v>
      </c>
      <c r="E3843" s="29" t="str">
        <f t="shared" si="151"/>
        <v>015223</v>
      </c>
      <c r="F3843" s="30" t="s">
        <v>26</v>
      </c>
      <c r="G3843" s="47" t="s">
        <v>89</v>
      </c>
      <c r="H3843" s="48" t="s">
        <v>162</v>
      </c>
      <c r="I3843" s="49" t="s">
        <v>28</v>
      </c>
      <c r="J3843" s="48" t="s">
        <v>123</v>
      </c>
      <c r="K3843" s="49" t="s">
        <v>30</v>
      </c>
      <c r="L3843" s="48" t="s">
        <v>282</v>
      </c>
      <c r="M3843" s="49" t="s">
        <v>32</v>
      </c>
      <c r="N3843" s="48" t="s">
        <v>339</v>
      </c>
      <c r="O3843" s="49" t="s">
        <v>33</v>
      </c>
      <c r="P3843" s="48"/>
      <c r="Q3843" s="50" t="s">
        <v>34</v>
      </c>
      <c r="R3843" s="24"/>
      <c r="S3843" s="24" t="s">
        <v>35</v>
      </c>
      <c r="T3843" s="24"/>
      <c r="U3843" s="90"/>
      <c r="V3843" s="41">
        <f t="shared" si="152"/>
        <v>27</v>
      </c>
      <c r="W3843" s="13"/>
      <c r="X3843" s="53">
        <f>LEN(H3844&amp;J3844&amp;L3844&amp;N3844&amp;P3844&amp;R3844)+5</f>
        <v>55</v>
      </c>
    </row>
    <row r="3844" spans="1:24" x14ac:dyDescent="0.45">
      <c r="A3844" s="900"/>
      <c r="B3844" s="89" t="s">
        <v>24</v>
      </c>
      <c r="C3844" s="27">
        <v>52</v>
      </c>
      <c r="D3844" s="89">
        <v>23</v>
      </c>
      <c r="E3844" s="29" t="str">
        <f t="shared" si="151"/>
        <v>015223</v>
      </c>
      <c r="F3844" s="30" t="s">
        <v>36</v>
      </c>
      <c r="G3844" s="33" t="s">
        <v>89</v>
      </c>
      <c r="H3844" s="34" t="s">
        <v>5668</v>
      </c>
      <c r="I3844" s="31" t="s">
        <v>24</v>
      </c>
      <c r="J3844" s="302" t="s">
        <v>5669</v>
      </c>
      <c r="K3844" s="31" t="s">
        <v>24</v>
      </c>
      <c r="L3844" s="32" t="s">
        <v>377</v>
      </c>
      <c r="M3844" s="31" t="s">
        <v>24</v>
      </c>
      <c r="N3844" s="34" t="s">
        <v>5670</v>
      </c>
      <c r="O3844" s="33"/>
      <c r="P3844" s="34"/>
      <c r="Q3844" s="36"/>
      <c r="R3844" s="38"/>
      <c r="S3844" s="38" t="s">
        <v>42</v>
      </c>
      <c r="T3844" s="38"/>
      <c r="U3844" s="90" t="s">
        <v>2610</v>
      </c>
      <c r="V3844" s="41">
        <f t="shared" si="152"/>
        <v>55</v>
      </c>
      <c r="W3844" s="13"/>
    </row>
    <row r="3845" spans="1:24" x14ac:dyDescent="0.45">
      <c r="A3845" s="900"/>
      <c r="B3845" s="114" t="s">
        <v>24</v>
      </c>
      <c r="C3845" s="81">
        <v>52</v>
      </c>
      <c r="D3845" s="114">
        <v>23</v>
      </c>
      <c r="E3845" s="83" t="str">
        <f t="shared" si="151"/>
        <v>015223</v>
      </c>
      <c r="F3845" s="84" t="s">
        <v>36</v>
      </c>
      <c r="G3845" s="46" t="s">
        <v>89</v>
      </c>
      <c r="H3845" s="85" t="s">
        <v>5668</v>
      </c>
      <c r="I3845" s="46" t="s">
        <v>40</v>
      </c>
      <c r="J3845" s="308" t="s">
        <v>5671</v>
      </c>
      <c r="K3845" s="115" t="s">
        <v>40</v>
      </c>
      <c r="L3845" s="45" t="s">
        <v>5565</v>
      </c>
      <c r="M3845" s="115" t="s">
        <v>40</v>
      </c>
      <c r="N3845" s="85" t="s">
        <v>5672</v>
      </c>
      <c r="O3845" s="46"/>
      <c r="P3845" s="85"/>
      <c r="Q3845" s="86"/>
      <c r="R3845" s="87"/>
      <c r="S3845" s="87"/>
      <c r="T3845" s="87"/>
      <c r="U3845" s="136"/>
      <c r="V3845" s="41">
        <f t="shared" si="152"/>
        <v>39</v>
      </c>
      <c r="W3845" s="13"/>
    </row>
    <row r="3846" spans="1:24" x14ac:dyDescent="0.45">
      <c r="A3846" s="900"/>
      <c r="B3846" s="114" t="s">
        <v>24</v>
      </c>
      <c r="C3846" s="81">
        <v>52</v>
      </c>
      <c r="D3846" s="114">
        <v>23</v>
      </c>
      <c r="E3846" s="83" t="str">
        <f t="shared" si="151"/>
        <v>015223</v>
      </c>
      <c r="F3846" s="84" t="s">
        <v>36</v>
      </c>
      <c r="G3846" s="46" t="s">
        <v>89</v>
      </c>
      <c r="H3846" s="85" t="s">
        <v>5668</v>
      </c>
      <c r="I3846" s="46"/>
      <c r="J3846" s="308"/>
      <c r="K3846" s="115" t="s">
        <v>43</v>
      </c>
      <c r="L3846" s="45" t="s">
        <v>5574</v>
      </c>
      <c r="M3846" s="115"/>
      <c r="N3846" s="85"/>
      <c r="O3846" s="46"/>
      <c r="P3846" s="85"/>
      <c r="Q3846" s="86"/>
      <c r="R3846" s="87"/>
      <c r="S3846" s="87"/>
      <c r="T3846" s="87"/>
      <c r="U3846" s="136"/>
      <c r="V3846" s="41"/>
      <c r="W3846" s="13"/>
    </row>
    <row r="3847" spans="1:24" x14ac:dyDescent="0.45">
      <c r="A3847" s="900"/>
      <c r="B3847" s="89" t="s">
        <v>24</v>
      </c>
      <c r="C3847" s="27">
        <v>52</v>
      </c>
      <c r="D3847" s="89">
        <v>23</v>
      </c>
      <c r="E3847" s="29" t="str">
        <f t="shared" si="151"/>
        <v>015223</v>
      </c>
      <c r="F3847" s="30" t="s">
        <v>26</v>
      </c>
      <c r="G3847" s="47" t="s">
        <v>91</v>
      </c>
      <c r="H3847" s="48" t="s">
        <v>162</v>
      </c>
      <c r="I3847" s="49" t="s">
        <v>28</v>
      </c>
      <c r="J3847" s="48" t="s">
        <v>162</v>
      </c>
      <c r="K3847" s="49" t="s">
        <v>30</v>
      </c>
      <c r="L3847" s="48" t="s">
        <v>2477</v>
      </c>
      <c r="M3847" s="49" t="s">
        <v>32</v>
      </c>
      <c r="N3847" s="48"/>
      <c r="O3847" s="49" t="s">
        <v>33</v>
      </c>
      <c r="P3847" s="48"/>
      <c r="Q3847" s="50" t="s">
        <v>34</v>
      </c>
      <c r="R3847" s="24"/>
      <c r="S3847" s="24" t="s">
        <v>35</v>
      </c>
      <c r="T3847" s="24"/>
      <c r="U3847" s="90"/>
      <c r="V3847" s="41">
        <f>LEN(H3847&amp;J3847&amp;L3847&amp;N3847&amp;P3847&amp;R3847)+5</f>
        <v>26</v>
      </c>
      <c r="W3847" s="13"/>
      <c r="X3847" s="53">
        <f>LEN(H3848&amp;J3848&amp;L3848&amp;N3848&amp;P3848&amp;R3848)+5</f>
        <v>21</v>
      </c>
    </row>
    <row r="3848" spans="1:24" x14ac:dyDescent="0.45">
      <c r="A3848" s="900"/>
      <c r="B3848" s="89" t="s">
        <v>24</v>
      </c>
      <c r="C3848" s="27">
        <v>52</v>
      </c>
      <c r="D3848" s="89">
        <v>23</v>
      </c>
      <c r="E3848" s="29" t="str">
        <f t="shared" si="151"/>
        <v>015223</v>
      </c>
      <c r="F3848" s="30" t="s">
        <v>36</v>
      </c>
      <c r="G3848" s="33" t="s">
        <v>91</v>
      </c>
      <c r="H3848" s="34" t="s">
        <v>5673</v>
      </c>
      <c r="I3848" s="31" t="s">
        <v>24</v>
      </c>
      <c r="J3848" s="302" t="s">
        <v>2924</v>
      </c>
      <c r="K3848" s="31" t="s">
        <v>24</v>
      </c>
      <c r="L3848" s="32" t="s">
        <v>3024</v>
      </c>
      <c r="M3848" s="33"/>
      <c r="N3848" s="34"/>
      <c r="O3848" s="33"/>
      <c r="P3848" s="34"/>
      <c r="Q3848" s="36"/>
      <c r="R3848" s="38"/>
      <c r="S3848" s="38" t="s">
        <v>42</v>
      </c>
      <c r="T3848" s="38"/>
      <c r="U3848" s="90" t="s">
        <v>2610</v>
      </c>
      <c r="V3848" s="41">
        <f>LEN(H3848&amp;J3848&amp;L3848&amp;N3848&amp;P3848&amp;R3848)+5</f>
        <v>21</v>
      </c>
      <c r="W3848" s="13"/>
    </row>
    <row r="3849" spans="1:24" x14ac:dyDescent="0.45">
      <c r="A3849" s="900"/>
      <c r="B3849" s="89" t="s">
        <v>24</v>
      </c>
      <c r="C3849" s="27">
        <v>52</v>
      </c>
      <c r="D3849" s="89">
        <v>23</v>
      </c>
      <c r="E3849" s="29" t="str">
        <f t="shared" si="151"/>
        <v>015223</v>
      </c>
      <c r="F3849" s="30" t="s">
        <v>36</v>
      </c>
      <c r="G3849" s="33" t="s">
        <v>91</v>
      </c>
      <c r="H3849" s="34" t="s">
        <v>5673</v>
      </c>
      <c r="I3849" s="33" t="s">
        <v>40</v>
      </c>
      <c r="J3849" s="302" t="s">
        <v>2968</v>
      </c>
      <c r="K3849" s="31" t="s">
        <v>40</v>
      </c>
      <c r="L3849" s="32" t="s">
        <v>2480</v>
      </c>
      <c r="M3849" s="33"/>
      <c r="N3849" s="34"/>
      <c r="O3849" s="33"/>
      <c r="P3849" s="34"/>
      <c r="Q3849" s="36"/>
      <c r="R3849" s="38"/>
      <c r="S3849" s="38"/>
      <c r="T3849" s="38"/>
      <c r="U3849" s="90"/>
      <c r="V3849" s="41">
        <f>LEN(H3849&amp;J3849&amp;L3849&amp;N3849&amp;P3849&amp;R3849)+5</f>
        <v>21</v>
      </c>
      <c r="W3849" s="13"/>
    </row>
    <row r="3850" spans="1:24" x14ac:dyDescent="0.45">
      <c r="A3850" s="900"/>
      <c r="B3850" s="89" t="s">
        <v>24</v>
      </c>
      <c r="C3850" s="27">
        <v>52</v>
      </c>
      <c r="D3850" s="89">
        <v>23</v>
      </c>
      <c r="E3850" s="29" t="str">
        <f t="shared" si="151"/>
        <v>015223</v>
      </c>
      <c r="F3850" s="30" t="s">
        <v>26</v>
      </c>
      <c r="G3850" s="47" t="s">
        <v>231</v>
      </c>
      <c r="H3850" s="48" t="s">
        <v>162</v>
      </c>
      <c r="I3850" s="49" t="s">
        <v>28</v>
      </c>
      <c r="J3850" s="48" t="s">
        <v>162</v>
      </c>
      <c r="K3850" s="49" t="s">
        <v>30</v>
      </c>
      <c r="L3850" s="48" t="s">
        <v>2477</v>
      </c>
      <c r="M3850" s="49" t="s">
        <v>32</v>
      </c>
      <c r="N3850" s="48"/>
      <c r="O3850" s="49" t="s">
        <v>33</v>
      </c>
      <c r="P3850" s="48"/>
      <c r="Q3850" s="50" t="s">
        <v>34</v>
      </c>
      <c r="R3850" s="24"/>
      <c r="S3850" s="24" t="s">
        <v>35</v>
      </c>
      <c r="T3850" s="24"/>
      <c r="U3850" s="90"/>
      <c r="V3850" s="41">
        <f>LEN(H3850&amp;J3850&amp;L3850&amp;N3850&amp;P3850&amp;R3850)+5</f>
        <v>26</v>
      </c>
      <c r="W3850" s="13"/>
      <c r="X3850" s="53">
        <f>LEN(H3851&amp;J3851&amp;L3851&amp;N3851&amp;P3851&amp;R3851)+5</f>
        <v>30</v>
      </c>
    </row>
    <row r="3851" spans="1:24" x14ac:dyDescent="0.45">
      <c r="A3851" s="900"/>
      <c r="B3851" s="114" t="s">
        <v>24</v>
      </c>
      <c r="C3851" s="81">
        <v>52</v>
      </c>
      <c r="D3851" s="114">
        <v>23</v>
      </c>
      <c r="E3851" s="83" t="str">
        <f t="shared" si="151"/>
        <v>015223</v>
      </c>
      <c r="F3851" s="84" t="s">
        <v>36</v>
      </c>
      <c r="G3851" s="46" t="s">
        <v>231</v>
      </c>
      <c r="H3851" s="85" t="s">
        <v>5674</v>
      </c>
      <c r="I3851" s="115" t="s">
        <v>24</v>
      </c>
      <c r="J3851" s="308" t="s">
        <v>2968</v>
      </c>
      <c r="K3851" s="115" t="s">
        <v>24</v>
      </c>
      <c r="L3851" s="45" t="s">
        <v>5675</v>
      </c>
      <c r="M3851" s="46"/>
      <c r="N3851" s="85"/>
      <c r="O3851" s="46"/>
      <c r="P3851" s="85"/>
      <c r="Q3851" s="86"/>
      <c r="R3851" s="87"/>
      <c r="S3851" s="87" t="s">
        <v>42</v>
      </c>
      <c r="T3851" s="87"/>
      <c r="U3851" s="136" t="s">
        <v>2610</v>
      </c>
      <c r="V3851" s="41">
        <f>LEN(H3851&amp;J3851&amp;L3851&amp;N3851&amp;P3851&amp;R3851)+5</f>
        <v>30</v>
      </c>
      <c r="W3851" s="13"/>
    </row>
    <row r="3852" spans="1:24" x14ac:dyDescent="0.45">
      <c r="A3852" s="900"/>
      <c r="B3852" s="89" t="s">
        <v>24</v>
      </c>
      <c r="C3852" s="27">
        <v>52</v>
      </c>
      <c r="D3852" s="89">
        <v>23</v>
      </c>
      <c r="E3852" s="29" t="str">
        <f t="shared" si="151"/>
        <v>015223</v>
      </c>
      <c r="F3852" s="30" t="s">
        <v>26</v>
      </c>
      <c r="G3852" s="47" t="s">
        <v>233</v>
      </c>
      <c r="H3852" s="48" t="s">
        <v>162</v>
      </c>
      <c r="I3852" s="49" t="s">
        <v>28</v>
      </c>
      <c r="J3852" s="48" t="s">
        <v>282</v>
      </c>
      <c r="K3852" s="49" t="s">
        <v>30</v>
      </c>
      <c r="L3852" s="48"/>
      <c r="M3852" s="49" t="s">
        <v>32</v>
      </c>
      <c r="N3852" s="48"/>
      <c r="O3852" s="49" t="s">
        <v>33</v>
      </c>
      <c r="P3852" s="48"/>
      <c r="Q3852" s="50" t="s">
        <v>34</v>
      </c>
      <c r="R3852" s="24"/>
      <c r="S3852" s="24" t="s">
        <v>35</v>
      </c>
      <c r="T3852" s="24"/>
      <c r="U3852" s="90"/>
      <c r="V3852" s="41"/>
      <c r="W3852" s="13"/>
      <c r="X3852" s="53">
        <f>LEN(H3853&amp;J3853&amp;L3853&amp;N3853&amp;P3853&amp;R3853)+5</f>
        <v>28</v>
      </c>
    </row>
    <row r="3853" spans="1:24" x14ac:dyDescent="0.45">
      <c r="A3853" s="900"/>
      <c r="B3853" s="89" t="s">
        <v>24</v>
      </c>
      <c r="C3853" s="27">
        <v>52</v>
      </c>
      <c r="D3853" s="89">
        <v>23</v>
      </c>
      <c r="E3853" s="29" t="str">
        <f t="shared" si="151"/>
        <v>015223</v>
      </c>
      <c r="F3853" s="30" t="s">
        <v>36</v>
      </c>
      <c r="G3853" s="33" t="s">
        <v>233</v>
      </c>
      <c r="H3853" s="34" t="s">
        <v>5676</v>
      </c>
      <c r="I3853" s="55" t="s">
        <v>24</v>
      </c>
      <c r="J3853" s="34" t="s">
        <v>5567</v>
      </c>
      <c r="K3853" s="33" t="s">
        <v>24</v>
      </c>
      <c r="L3853" s="32"/>
      <c r="M3853" s="33"/>
      <c r="N3853" s="34"/>
      <c r="O3853" s="33"/>
      <c r="P3853" s="34"/>
      <c r="Q3853" s="36"/>
      <c r="R3853" s="38"/>
      <c r="S3853" s="38" t="s">
        <v>42</v>
      </c>
      <c r="T3853" s="38"/>
      <c r="U3853" s="90" t="s">
        <v>2610</v>
      </c>
      <c r="V3853" s="41"/>
      <c r="W3853" s="13"/>
    </row>
    <row r="3854" spans="1:24" x14ac:dyDescent="0.45">
      <c r="A3854" s="900"/>
      <c r="B3854" s="89" t="s">
        <v>24</v>
      </c>
      <c r="C3854" s="27">
        <v>52</v>
      </c>
      <c r="D3854" s="89">
        <v>23</v>
      </c>
      <c r="E3854" s="29" t="str">
        <f t="shared" si="151"/>
        <v>015223</v>
      </c>
      <c r="F3854" s="30" t="s">
        <v>26</v>
      </c>
      <c r="G3854" s="100" t="s">
        <v>235</v>
      </c>
      <c r="H3854" s="48" t="s">
        <v>4067</v>
      </c>
      <c r="I3854" s="130" t="s">
        <v>28</v>
      </c>
      <c r="J3854" s="48" t="s">
        <v>162</v>
      </c>
      <c r="K3854" s="130" t="s">
        <v>30</v>
      </c>
      <c r="L3854" s="48" t="s">
        <v>2477</v>
      </c>
      <c r="M3854" s="130" t="s">
        <v>32</v>
      </c>
      <c r="N3854" s="48" t="s">
        <v>282</v>
      </c>
      <c r="O3854" s="130" t="s">
        <v>33</v>
      </c>
      <c r="P3854" s="48"/>
      <c r="Q3854" s="50" t="s">
        <v>34</v>
      </c>
      <c r="R3854" s="24"/>
      <c r="S3854" s="24" t="s">
        <v>35</v>
      </c>
      <c r="T3854" s="24"/>
      <c r="U3854" s="90"/>
      <c r="V3854" s="41"/>
      <c r="W3854" s="13"/>
      <c r="X3854" s="53">
        <f>LEN(H3855&amp;J3855&amp;L3855&amp;N3855&amp;P3855&amp;R3855)+5</f>
        <v>37</v>
      </c>
    </row>
    <row r="3855" spans="1:24" ht="19" thickBot="1" x14ac:dyDescent="0.5">
      <c r="A3855" s="900"/>
      <c r="B3855" s="278" t="s">
        <v>24</v>
      </c>
      <c r="C3855" s="58">
        <v>52</v>
      </c>
      <c r="D3855" s="278">
        <v>23</v>
      </c>
      <c r="E3855" s="60" t="str">
        <f t="shared" si="151"/>
        <v>015223</v>
      </c>
      <c r="F3855" s="61" t="s">
        <v>36</v>
      </c>
      <c r="G3855" s="214" t="s">
        <v>235</v>
      </c>
      <c r="H3855" s="64" t="s">
        <v>5677</v>
      </c>
      <c r="I3855" s="309" t="s">
        <v>24</v>
      </c>
      <c r="J3855" s="64" t="s">
        <v>5678</v>
      </c>
      <c r="K3855" s="309" t="s">
        <v>24</v>
      </c>
      <c r="L3855" s="64" t="s">
        <v>1814</v>
      </c>
      <c r="M3855" s="309" t="s">
        <v>24</v>
      </c>
      <c r="N3855" s="64" t="s">
        <v>5416</v>
      </c>
      <c r="O3855" s="309"/>
      <c r="P3855" s="64"/>
      <c r="Q3855" s="310"/>
      <c r="R3855" s="68"/>
      <c r="S3855" s="68" t="s">
        <v>42</v>
      </c>
      <c r="T3855" s="68"/>
      <c r="U3855" s="280"/>
      <c r="V3855" s="41"/>
      <c r="W3855" s="13"/>
    </row>
    <row r="3856" spans="1:24" x14ac:dyDescent="0.45">
      <c r="A3856" s="900"/>
      <c r="B3856" s="89" t="s">
        <v>24</v>
      </c>
      <c r="C3856" s="27">
        <v>52</v>
      </c>
      <c r="D3856" s="89">
        <v>23</v>
      </c>
      <c r="E3856" s="29" t="str">
        <f t="shared" si="151"/>
        <v>015223</v>
      </c>
      <c r="F3856" s="30" t="s">
        <v>26</v>
      </c>
      <c r="G3856" s="100" t="s">
        <v>237</v>
      </c>
      <c r="H3856" s="48" t="s">
        <v>4067</v>
      </c>
      <c r="I3856" s="130" t="s">
        <v>28</v>
      </c>
      <c r="J3856" s="48" t="s">
        <v>123</v>
      </c>
      <c r="K3856" s="130" t="s">
        <v>30</v>
      </c>
      <c r="L3856" s="48" t="s">
        <v>2477</v>
      </c>
      <c r="M3856" s="130" t="s">
        <v>32</v>
      </c>
      <c r="N3856" s="48" t="s">
        <v>282</v>
      </c>
      <c r="O3856" s="130" t="s">
        <v>33</v>
      </c>
      <c r="P3856" s="48"/>
      <c r="Q3856" s="50" t="s">
        <v>34</v>
      </c>
      <c r="R3856" s="24"/>
      <c r="S3856" s="24" t="s">
        <v>35</v>
      </c>
      <c r="T3856" s="24"/>
      <c r="U3856" s="90"/>
      <c r="V3856" s="41"/>
      <c r="W3856" s="13"/>
    </row>
    <row r="3857" spans="1:23" s="15" customFormat="1" ht="19" thickBot="1" x14ac:dyDescent="0.5">
      <c r="A3857" s="900"/>
      <c r="B3857" s="278" t="s">
        <v>24</v>
      </c>
      <c r="C3857" s="58">
        <v>52</v>
      </c>
      <c r="D3857" s="278">
        <v>23</v>
      </c>
      <c r="E3857" s="60" t="str">
        <f t="shared" si="151"/>
        <v>015223</v>
      </c>
      <c r="F3857" s="61" t="s">
        <v>36</v>
      </c>
      <c r="G3857" s="104" t="s">
        <v>237</v>
      </c>
      <c r="H3857" s="105" t="s">
        <v>5679</v>
      </c>
      <c r="I3857" s="168" t="s">
        <v>24</v>
      </c>
      <c r="J3857" s="105" t="s">
        <v>5680</v>
      </c>
      <c r="K3857" s="168"/>
      <c r="L3857" s="105"/>
      <c r="M3857" s="168"/>
      <c r="N3857" s="105"/>
      <c r="O3857" s="168"/>
      <c r="P3857" s="105"/>
      <c r="Q3857" s="139"/>
      <c r="R3857" s="110"/>
      <c r="S3857" s="110"/>
      <c r="T3857" s="109"/>
      <c r="U3857" s="112"/>
      <c r="V3857" s="41"/>
      <c r="W3857" s="13"/>
    </row>
    <row r="3858" spans="1:23" s="15" customFormat="1" x14ac:dyDescent="0.45">
      <c r="A3858" s="900"/>
      <c r="B3858" s="89" t="s">
        <v>24</v>
      </c>
      <c r="C3858" s="27">
        <v>52</v>
      </c>
      <c r="D3858" s="89">
        <v>23</v>
      </c>
      <c r="E3858" s="29" t="str">
        <f t="shared" si="151"/>
        <v>015223</v>
      </c>
      <c r="F3858" s="30" t="s">
        <v>26</v>
      </c>
      <c r="G3858" s="100" t="s">
        <v>239</v>
      </c>
      <c r="H3858" s="48" t="s">
        <v>4067</v>
      </c>
      <c r="I3858" s="130" t="s">
        <v>28</v>
      </c>
      <c r="J3858" s="48" t="s">
        <v>123</v>
      </c>
      <c r="K3858" s="130" t="s">
        <v>30</v>
      </c>
      <c r="L3858" s="48" t="s">
        <v>282</v>
      </c>
      <c r="M3858" s="130" t="s">
        <v>32</v>
      </c>
      <c r="N3858" s="311"/>
      <c r="O3858" s="130" t="s">
        <v>33</v>
      </c>
      <c r="P3858" s="48"/>
      <c r="Q3858" s="139"/>
      <c r="R3858" s="110"/>
      <c r="S3858" s="110"/>
      <c r="T3858" s="109"/>
      <c r="U3858" s="112"/>
      <c r="V3858" s="41"/>
      <c r="W3858" s="13"/>
    </row>
    <row r="3859" spans="1:23" s="15" customFormat="1" ht="19" thickBot="1" x14ac:dyDescent="0.5">
      <c r="A3859" s="900"/>
      <c r="B3859" s="278" t="s">
        <v>24</v>
      </c>
      <c r="C3859" s="58">
        <v>52</v>
      </c>
      <c r="D3859" s="278">
        <v>23</v>
      </c>
      <c r="E3859" s="60" t="str">
        <f t="shared" si="151"/>
        <v>015223</v>
      </c>
      <c r="F3859" s="61" t="s">
        <v>36</v>
      </c>
      <c r="G3859" s="104" t="s">
        <v>239</v>
      </c>
      <c r="H3859" s="105" t="s">
        <v>5681</v>
      </c>
      <c r="I3859" s="168" t="s">
        <v>24</v>
      </c>
      <c r="J3859" s="105" t="s">
        <v>5682</v>
      </c>
      <c r="K3859" s="168" t="s">
        <v>24</v>
      </c>
      <c r="L3859" s="105" t="s">
        <v>5683</v>
      </c>
      <c r="M3859" s="168"/>
      <c r="N3859" s="105"/>
      <c r="O3859" s="168"/>
      <c r="P3859" s="105"/>
      <c r="Q3859" s="139"/>
      <c r="R3859" s="110"/>
      <c r="S3859" s="110"/>
      <c r="T3859" s="109"/>
      <c r="U3859" s="112"/>
      <c r="V3859" s="41"/>
      <c r="W3859" s="13"/>
    </row>
    <row r="3860" spans="1:23" s="15" customFormat="1" ht="19" thickBot="1" x14ac:dyDescent="0.5">
      <c r="A3860" s="900"/>
      <c r="B3860" s="278" t="s">
        <v>24</v>
      </c>
      <c r="C3860" s="58">
        <v>52</v>
      </c>
      <c r="D3860" s="278">
        <v>23</v>
      </c>
      <c r="E3860" s="60" t="str">
        <f t="shared" si="151"/>
        <v>015223</v>
      </c>
      <c r="F3860" s="61" t="s">
        <v>36</v>
      </c>
      <c r="G3860" s="104" t="s">
        <v>239</v>
      </c>
      <c r="H3860" s="105" t="s">
        <v>5681</v>
      </c>
      <c r="I3860" s="168" t="s">
        <v>40</v>
      </c>
      <c r="J3860" s="105" t="s">
        <v>5684</v>
      </c>
      <c r="K3860" s="168"/>
      <c r="L3860" s="105"/>
      <c r="M3860" s="168"/>
      <c r="N3860" s="105"/>
      <c r="O3860" s="168"/>
      <c r="P3860" s="105"/>
      <c r="Q3860" s="139"/>
      <c r="R3860" s="110"/>
      <c r="S3860" s="110"/>
      <c r="T3860" s="109"/>
      <c r="U3860" s="112"/>
      <c r="V3860" s="41"/>
      <c r="W3860" s="13"/>
    </row>
    <row r="3861" spans="1:23" s="15" customFormat="1" x14ac:dyDescent="0.45">
      <c r="A3861" s="900"/>
      <c r="B3861" s="89" t="s">
        <v>24</v>
      </c>
      <c r="C3861" s="27">
        <v>52</v>
      </c>
      <c r="D3861" s="89">
        <v>23</v>
      </c>
      <c r="E3861" s="29" t="str">
        <f t="shared" si="151"/>
        <v>015223</v>
      </c>
      <c r="F3861" s="30" t="s">
        <v>26</v>
      </c>
      <c r="G3861" s="100" t="s">
        <v>241</v>
      </c>
      <c r="H3861" s="48" t="s">
        <v>4067</v>
      </c>
      <c r="I3861" s="130" t="s">
        <v>28</v>
      </c>
      <c r="J3861" s="48" t="s">
        <v>123</v>
      </c>
      <c r="K3861" s="130" t="s">
        <v>30</v>
      </c>
      <c r="L3861" s="48" t="s">
        <v>282</v>
      </c>
      <c r="M3861" s="130" t="s">
        <v>32</v>
      </c>
      <c r="N3861" s="250" t="s">
        <v>3035</v>
      </c>
      <c r="O3861" s="130" t="s">
        <v>33</v>
      </c>
      <c r="P3861" s="48"/>
      <c r="Q3861" s="139"/>
      <c r="R3861" s="110"/>
      <c r="S3861" s="110"/>
      <c r="T3861" s="109"/>
      <c r="U3861" s="112"/>
      <c r="V3861" s="41"/>
      <c r="W3861" s="13"/>
    </row>
    <row r="3862" spans="1:23" s="15" customFormat="1" ht="19" thickBot="1" x14ac:dyDescent="0.5">
      <c r="A3862" s="900"/>
      <c r="B3862" s="278" t="s">
        <v>24</v>
      </c>
      <c r="C3862" s="58">
        <v>52</v>
      </c>
      <c r="D3862" s="278">
        <v>23</v>
      </c>
      <c r="E3862" s="60" t="str">
        <f t="shared" si="151"/>
        <v>015223</v>
      </c>
      <c r="F3862" s="61" t="s">
        <v>36</v>
      </c>
      <c r="G3862" s="104" t="s">
        <v>241</v>
      </c>
      <c r="H3862" s="105" t="s">
        <v>5685</v>
      </c>
      <c r="I3862" s="168" t="s">
        <v>24</v>
      </c>
      <c r="J3862" s="105" t="s">
        <v>5686</v>
      </c>
      <c r="K3862" s="168" t="s">
        <v>24</v>
      </c>
      <c r="L3862" s="34" t="s">
        <v>5410</v>
      </c>
      <c r="M3862" s="137" t="s">
        <v>24</v>
      </c>
      <c r="N3862" s="34" t="s">
        <v>3641</v>
      </c>
      <c r="O3862" s="137"/>
      <c r="P3862" s="34"/>
      <c r="Q3862" s="139"/>
      <c r="R3862" s="110"/>
      <c r="S3862" s="110"/>
      <c r="T3862" s="109"/>
      <c r="U3862" s="112"/>
      <c r="V3862" s="41"/>
      <c r="W3862" s="13"/>
    </row>
    <row r="3863" spans="1:23" s="15" customFormat="1" ht="19" thickBot="1" x14ac:dyDescent="0.5">
      <c r="A3863" s="900"/>
      <c r="B3863" s="278" t="s">
        <v>24</v>
      </c>
      <c r="C3863" s="58">
        <v>52</v>
      </c>
      <c r="D3863" s="278">
        <v>23</v>
      </c>
      <c r="E3863" s="60" t="str">
        <f t="shared" si="151"/>
        <v>015223</v>
      </c>
      <c r="F3863" s="61" t="s">
        <v>36</v>
      </c>
      <c r="G3863" s="104" t="s">
        <v>241</v>
      </c>
      <c r="H3863" s="105" t="s">
        <v>5685</v>
      </c>
      <c r="I3863" s="168" t="s">
        <v>40</v>
      </c>
      <c r="J3863" s="105" t="s">
        <v>5687</v>
      </c>
      <c r="K3863" s="168" t="s">
        <v>40</v>
      </c>
      <c r="L3863" s="34" t="s">
        <v>336</v>
      </c>
      <c r="M3863" s="137" t="s">
        <v>40</v>
      </c>
      <c r="N3863" s="34" t="s">
        <v>336</v>
      </c>
      <c r="O3863" s="137"/>
      <c r="P3863" s="34"/>
      <c r="Q3863" s="139"/>
      <c r="R3863" s="110"/>
      <c r="S3863" s="110"/>
      <c r="T3863" s="109"/>
      <c r="U3863" s="112"/>
      <c r="V3863" s="41"/>
      <c r="W3863" s="13"/>
    </row>
    <row r="3864" spans="1:23" s="15" customFormat="1" ht="19" thickBot="1" x14ac:dyDescent="0.5">
      <c r="A3864" s="900"/>
      <c r="B3864" s="278" t="s">
        <v>24</v>
      </c>
      <c r="C3864" s="58">
        <v>52</v>
      </c>
      <c r="D3864" s="278">
        <v>23</v>
      </c>
      <c r="E3864" s="60" t="str">
        <f t="shared" si="151"/>
        <v>015223</v>
      </c>
      <c r="F3864" s="61" t="s">
        <v>36</v>
      </c>
      <c r="G3864" s="104" t="s">
        <v>241</v>
      </c>
      <c r="H3864" s="105" t="s">
        <v>5685</v>
      </c>
      <c r="I3864" s="168" t="s">
        <v>43</v>
      </c>
      <c r="J3864" s="105" t="s">
        <v>5688</v>
      </c>
      <c r="K3864" s="168"/>
      <c r="L3864" s="34"/>
      <c r="M3864" s="137"/>
      <c r="N3864" s="34"/>
      <c r="O3864" s="137"/>
      <c r="P3864" s="34"/>
      <c r="Q3864" s="139"/>
      <c r="R3864" s="110"/>
      <c r="S3864" s="110"/>
      <c r="T3864" s="109"/>
      <c r="U3864" s="112"/>
      <c r="V3864" s="41"/>
      <c r="W3864" s="13"/>
    </row>
    <row r="3865" spans="1:23" s="15" customFormat="1" x14ac:dyDescent="0.45">
      <c r="A3865" s="900"/>
      <c r="B3865" s="89" t="s">
        <v>24</v>
      </c>
      <c r="C3865" s="27">
        <v>52</v>
      </c>
      <c r="D3865" s="89">
        <v>23</v>
      </c>
      <c r="E3865" s="29" t="str">
        <f t="shared" si="151"/>
        <v>015223</v>
      </c>
      <c r="F3865" s="30" t="s">
        <v>26</v>
      </c>
      <c r="G3865" s="100" t="s">
        <v>243</v>
      </c>
      <c r="H3865" s="48" t="s">
        <v>4067</v>
      </c>
      <c r="I3865" s="130" t="s">
        <v>28</v>
      </c>
      <c r="J3865" s="48" t="s">
        <v>2477</v>
      </c>
      <c r="K3865" s="130" t="s">
        <v>30</v>
      </c>
      <c r="L3865" s="48" t="s">
        <v>1358</v>
      </c>
      <c r="M3865" s="130" t="s">
        <v>32</v>
      </c>
      <c r="N3865" s="250" t="s">
        <v>282</v>
      </c>
      <c r="O3865" s="130" t="s">
        <v>33</v>
      </c>
      <c r="P3865" s="48"/>
      <c r="Q3865" s="139"/>
      <c r="R3865" s="110"/>
      <c r="S3865" s="110"/>
      <c r="T3865" s="109"/>
      <c r="U3865" s="112"/>
      <c r="V3865" s="41"/>
      <c r="W3865" s="13"/>
    </row>
    <row r="3866" spans="1:23" s="15" customFormat="1" ht="19" thickBot="1" x14ac:dyDescent="0.5">
      <c r="A3866" s="900"/>
      <c r="B3866" s="278" t="s">
        <v>24</v>
      </c>
      <c r="C3866" s="58">
        <v>52</v>
      </c>
      <c r="D3866" s="278">
        <v>23</v>
      </c>
      <c r="E3866" s="60" t="str">
        <f t="shared" si="151"/>
        <v>015223</v>
      </c>
      <c r="F3866" s="61" t="s">
        <v>36</v>
      </c>
      <c r="G3866" s="104" t="s">
        <v>243</v>
      </c>
      <c r="H3866" s="105" t="s">
        <v>5689</v>
      </c>
      <c r="I3866" s="168" t="s">
        <v>24</v>
      </c>
      <c r="J3866" s="105" t="s">
        <v>1814</v>
      </c>
      <c r="K3866" s="168" t="s">
        <v>24</v>
      </c>
      <c r="L3866" s="34" t="s">
        <v>463</v>
      </c>
      <c r="M3866" s="137" t="s">
        <v>24</v>
      </c>
      <c r="N3866" s="169" t="s">
        <v>5690</v>
      </c>
      <c r="O3866" s="137"/>
      <c r="P3866" s="34"/>
      <c r="Q3866" s="139"/>
      <c r="R3866" s="110"/>
      <c r="S3866" s="110"/>
      <c r="T3866" s="109"/>
      <c r="U3866" s="112"/>
      <c r="V3866" s="41"/>
      <c r="W3866" s="13"/>
    </row>
    <row r="3867" spans="1:23" s="15" customFormat="1" ht="19" thickBot="1" x14ac:dyDescent="0.5">
      <c r="A3867" s="900"/>
      <c r="B3867" s="278" t="s">
        <v>24</v>
      </c>
      <c r="C3867" s="58">
        <v>52</v>
      </c>
      <c r="D3867" s="278">
        <v>23</v>
      </c>
      <c r="E3867" s="60" t="str">
        <f t="shared" si="151"/>
        <v>015223</v>
      </c>
      <c r="F3867" s="61" t="s">
        <v>36</v>
      </c>
      <c r="G3867" s="104" t="s">
        <v>243</v>
      </c>
      <c r="H3867" s="105" t="s">
        <v>5689</v>
      </c>
      <c r="I3867" s="168" t="s">
        <v>40</v>
      </c>
      <c r="J3867" s="105" t="s">
        <v>1809</v>
      </c>
      <c r="K3867" s="168" t="s">
        <v>40</v>
      </c>
      <c r="L3867" s="34" t="s">
        <v>466</v>
      </c>
      <c r="M3867" s="137" t="s">
        <v>40</v>
      </c>
      <c r="N3867" s="169" t="s">
        <v>336</v>
      </c>
      <c r="O3867" s="137"/>
      <c r="P3867" s="34"/>
      <c r="Q3867" s="139"/>
      <c r="R3867" s="110"/>
      <c r="S3867" s="110"/>
      <c r="T3867" s="109"/>
      <c r="U3867" s="112"/>
      <c r="V3867" s="41"/>
      <c r="W3867" s="13"/>
    </row>
    <row r="3868" spans="1:23" s="15" customFormat="1" x14ac:dyDescent="0.45">
      <c r="A3868" s="900"/>
      <c r="B3868" s="89" t="s">
        <v>24</v>
      </c>
      <c r="C3868" s="27">
        <v>52</v>
      </c>
      <c r="D3868" s="89">
        <v>23</v>
      </c>
      <c r="E3868" s="29" t="str">
        <f t="shared" si="151"/>
        <v>015223</v>
      </c>
      <c r="F3868" s="30" t="s">
        <v>26</v>
      </c>
      <c r="G3868" s="100" t="s">
        <v>245</v>
      </c>
      <c r="H3868" s="48" t="s">
        <v>4067</v>
      </c>
      <c r="I3868" s="130" t="s">
        <v>28</v>
      </c>
      <c r="J3868" s="48" t="s">
        <v>2477</v>
      </c>
      <c r="K3868" s="130" t="s">
        <v>30</v>
      </c>
      <c r="L3868" s="48" t="s">
        <v>1358</v>
      </c>
      <c r="M3868" s="130" t="s">
        <v>32</v>
      </c>
      <c r="N3868" s="250" t="s">
        <v>162</v>
      </c>
      <c r="O3868" s="130" t="s">
        <v>33</v>
      </c>
      <c r="P3868" s="48" t="s">
        <v>103</v>
      </c>
      <c r="Q3868" s="139"/>
      <c r="R3868" s="110"/>
      <c r="S3868" s="110"/>
      <c r="T3868" s="109"/>
      <c r="U3868" s="112"/>
      <c r="V3868" s="41"/>
      <c r="W3868" s="13"/>
    </row>
    <row r="3869" spans="1:23" s="15" customFormat="1" x14ac:dyDescent="0.45">
      <c r="A3869" s="900"/>
      <c r="B3869" s="89" t="s">
        <v>24</v>
      </c>
      <c r="C3869" s="27">
        <v>52</v>
      </c>
      <c r="D3869" s="89">
        <v>23</v>
      </c>
      <c r="E3869" s="29" t="str">
        <f t="shared" si="151"/>
        <v>015223</v>
      </c>
      <c r="F3869" s="30" t="s">
        <v>36</v>
      </c>
      <c r="G3869" s="55" t="s">
        <v>245</v>
      </c>
      <c r="H3869" s="34" t="s">
        <v>5691</v>
      </c>
      <c r="I3869" s="168" t="s">
        <v>24</v>
      </c>
      <c r="J3869" s="105" t="s">
        <v>1814</v>
      </c>
      <c r="K3869" s="168" t="s">
        <v>24</v>
      </c>
      <c r="L3869" s="34" t="s">
        <v>463</v>
      </c>
      <c r="M3869" s="137" t="s">
        <v>24</v>
      </c>
      <c r="N3869" s="169" t="s">
        <v>5678</v>
      </c>
      <c r="O3869" s="137" t="s">
        <v>24</v>
      </c>
      <c r="P3869" s="34" t="s">
        <v>5692</v>
      </c>
      <c r="Q3869" s="139"/>
      <c r="R3869" s="110"/>
      <c r="S3869" s="110"/>
      <c r="T3869" s="109"/>
      <c r="U3869" s="112"/>
      <c r="V3869" s="41"/>
      <c r="W3869" s="13"/>
    </row>
    <row r="3870" spans="1:23" s="15" customFormat="1" x14ac:dyDescent="0.45">
      <c r="A3870" s="900"/>
      <c r="B3870" s="89" t="s">
        <v>24</v>
      </c>
      <c r="C3870" s="27">
        <v>52</v>
      </c>
      <c r="D3870" s="89">
        <v>23</v>
      </c>
      <c r="E3870" s="29" t="str">
        <f t="shared" ref="E3870:E3938" si="153">B3870&amp;C3870&amp;D3870</f>
        <v>015223</v>
      </c>
      <c r="F3870" s="30" t="s">
        <v>36</v>
      </c>
      <c r="G3870" s="55" t="s">
        <v>245</v>
      </c>
      <c r="H3870" s="34" t="s">
        <v>5691</v>
      </c>
      <c r="I3870" s="168" t="s">
        <v>40</v>
      </c>
      <c r="J3870" s="105" t="s">
        <v>1815</v>
      </c>
      <c r="K3870" s="168" t="s">
        <v>40</v>
      </c>
      <c r="L3870" s="105" t="s">
        <v>466</v>
      </c>
      <c r="M3870" s="168" t="s">
        <v>40</v>
      </c>
      <c r="N3870" s="223" t="s">
        <v>336</v>
      </c>
      <c r="O3870" s="168" t="s">
        <v>40</v>
      </c>
      <c r="P3870" s="105" t="s">
        <v>336</v>
      </c>
      <c r="Q3870" s="139"/>
      <c r="R3870" s="110"/>
      <c r="S3870" s="110"/>
      <c r="T3870" s="109"/>
      <c r="U3870" s="112"/>
      <c r="V3870" s="41"/>
      <c r="W3870" s="13"/>
    </row>
    <row r="3871" spans="1:23" s="15" customFormat="1" x14ac:dyDescent="0.45">
      <c r="A3871" s="900"/>
      <c r="B3871" s="89" t="s">
        <v>24</v>
      </c>
      <c r="C3871" s="27">
        <v>52</v>
      </c>
      <c r="D3871" s="89">
        <v>23</v>
      </c>
      <c r="E3871" s="29" t="str">
        <f t="shared" si="153"/>
        <v>015223</v>
      </c>
      <c r="F3871" s="30" t="s">
        <v>36</v>
      </c>
      <c r="G3871" s="55" t="s">
        <v>245</v>
      </c>
      <c r="H3871" s="34" t="s">
        <v>5691</v>
      </c>
      <c r="I3871" s="168" t="s">
        <v>43</v>
      </c>
      <c r="J3871" s="105" t="s">
        <v>1809</v>
      </c>
      <c r="K3871" s="168" t="s">
        <v>43</v>
      </c>
      <c r="L3871" s="105" t="s">
        <v>469</v>
      </c>
      <c r="M3871" s="168"/>
      <c r="N3871" s="223"/>
      <c r="O3871" s="168"/>
      <c r="P3871" s="105"/>
      <c r="Q3871" s="139"/>
      <c r="R3871" s="110"/>
      <c r="S3871" s="110"/>
      <c r="T3871" s="109"/>
      <c r="U3871" s="112"/>
      <c r="V3871" s="41"/>
      <c r="W3871" s="13"/>
    </row>
    <row r="3872" spans="1:23" s="15" customFormat="1" x14ac:dyDescent="0.45">
      <c r="A3872" s="900"/>
      <c r="B3872" s="89" t="s">
        <v>24</v>
      </c>
      <c r="C3872" s="27">
        <v>52</v>
      </c>
      <c r="D3872" s="89">
        <v>23</v>
      </c>
      <c r="E3872" s="29" t="str">
        <f t="shared" si="153"/>
        <v>015223</v>
      </c>
      <c r="F3872" s="30" t="s">
        <v>36</v>
      </c>
      <c r="G3872" s="55" t="s">
        <v>245</v>
      </c>
      <c r="H3872" s="34" t="s">
        <v>5691</v>
      </c>
      <c r="I3872" s="168"/>
      <c r="J3872" s="105"/>
      <c r="K3872" s="168" t="s">
        <v>46</v>
      </c>
      <c r="L3872" s="105" t="s">
        <v>472</v>
      </c>
      <c r="M3872" s="168"/>
      <c r="N3872" s="223"/>
      <c r="O3872" s="168"/>
      <c r="P3872" s="105"/>
      <c r="Q3872" s="139"/>
      <c r="R3872" s="110"/>
      <c r="S3872" s="110"/>
      <c r="T3872" s="109"/>
      <c r="U3872" s="112"/>
      <c r="V3872" s="41"/>
      <c r="W3872" s="13"/>
    </row>
    <row r="3873" spans="1:24" x14ac:dyDescent="0.45">
      <c r="A3873" s="900"/>
      <c r="B3873" s="89" t="s">
        <v>24</v>
      </c>
      <c r="C3873" s="27">
        <v>52</v>
      </c>
      <c r="D3873" s="89">
        <v>23</v>
      </c>
      <c r="E3873" s="29" t="str">
        <f t="shared" si="153"/>
        <v>015223</v>
      </c>
      <c r="F3873" s="30" t="s">
        <v>36</v>
      </c>
      <c r="G3873" s="55" t="s">
        <v>245</v>
      </c>
      <c r="H3873" s="34" t="s">
        <v>5691</v>
      </c>
      <c r="I3873" s="168"/>
      <c r="J3873" s="105"/>
      <c r="K3873" s="168" t="s">
        <v>49</v>
      </c>
      <c r="L3873" s="105" t="s">
        <v>475</v>
      </c>
      <c r="M3873" s="168"/>
      <c r="N3873" s="223"/>
      <c r="O3873" s="168"/>
      <c r="P3873" s="105"/>
      <c r="Q3873" s="139"/>
      <c r="R3873" s="110"/>
      <c r="S3873" s="110"/>
      <c r="T3873" s="109"/>
      <c r="U3873" s="112"/>
      <c r="V3873" s="41"/>
      <c r="W3873" s="13"/>
    </row>
    <row r="3874" spans="1:24" x14ac:dyDescent="0.45">
      <c r="A3874" s="900"/>
      <c r="B3874" s="89" t="s">
        <v>24</v>
      </c>
      <c r="C3874" s="27">
        <v>52</v>
      </c>
      <c r="D3874" s="89">
        <v>23</v>
      </c>
      <c r="E3874" s="29" t="str">
        <f t="shared" si="153"/>
        <v>015223</v>
      </c>
      <c r="F3874" s="30" t="s">
        <v>26</v>
      </c>
      <c r="G3874" s="100" t="s">
        <v>247</v>
      </c>
      <c r="H3874" s="48" t="s">
        <v>4067</v>
      </c>
      <c r="I3874" s="130" t="s">
        <v>28</v>
      </c>
      <c r="J3874" s="48" t="s">
        <v>2477</v>
      </c>
      <c r="K3874" s="130" t="s">
        <v>30</v>
      </c>
      <c r="L3874" s="48" t="s">
        <v>1358</v>
      </c>
      <c r="M3874" s="130" t="s">
        <v>32</v>
      </c>
      <c r="N3874" s="48" t="s">
        <v>103</v>
      </c>
      <c r="O3874" s="130" t="s">
        <v>33</v>
      </c>
      <c r="P3874" s="48" t="s">
        <v>29</v>
      </c>
      <c r="Q3874" s="50" t="s">
        <v>34</v>
      </c>
      <c r="R3874" s="76" t="s">
        <v>282</v>
      </c>
      <c r="S3874" s="110"/>
      <c r="T3874" s="109"/>
      <c r="U3874" s="112"/>
      <c r="V3874" s="41"/>
      <c r="W3874" s="13"/>
    </row>
    <row r="3875" spans="1:24" x14ac:dyDescent="0.45">
      <c r="A3875" s="900"/>
      <c r="B3875" s="89" t="s">
        <v>24</v>
      </c>
      <c r="C3875" s="27">
        <v>52</v>
      </c>
      <c r="D3875" s="89">
        <v>23</v>
      </c>
      <c r="E3875" s="29" t="str">
        <f t="shared" si="153"/>
        <v>015223</v>
      </c>
      <c r="F3875" s="30" t="s">
        <v>36</v>
      </c>
      <c r="G3875" s="55" t="s">
        <v>247</v>
      </c>
      <c r="H3875" s="105" t="s">
        <v>5693</v>
      </c>
      <c r="I3875" s="168" t="s">
        <v>24</v>
      </c>
      <c r="J3875" s="105" t="s">
        <v>1814</v>
      </c>
      <c r="K3875" s="168" t="s">
        <v>24</v>
      </c>
      <c r="L3875" s="105" t="s">
        <v>459</v>
      </c>
      <c r="M3875" s="168" t="s">
        <v>24</v>
      </c>
      <c r="N3875" s="223" t="s">
        <v>5694</v>
      </c>
      <c r="O3875" s="168" t="s">
        <v>24</v>
      </c>
      <c r="P3875" s="105" t="s">
        <v>5695</v>
      </c>
      <c r="Q3875" s="168" t="s">
        <v>24</v>
      </c>
      <c r="R3875" s="110" t="s">
        <v>5696</v>
      </c>
      <c r="S3875" s="110"/>
      <c r="T3875" s="109"/>
      <c r="U3875" s="112"/>
      <c r="V3875" s="41"/>
      <c r="W3875" s="13"/>
    </row>
    <row r="3876" spans="1:24" x14ac:dyDescent="0.45">
      <c r="A3876" s="900"/>
      <c r="B3876" s="89" t="s">
        <v>24</v>
      </c>
      <c r="C3876" s="27">
        <v>52</v>
      </c>
      <c r="D3876" s="89">
        <v>23</v>
      </c>
      <c r="E3876" s="29" t="str">
        <f t="shared" si="153"/>
        <v>015223</v>
      </c>
      <c r="F3876" s="30" t="s">
        <v>36</v>
      </c>
      <c r="G3876" s="55" t="s">
        <v>247</v>
      </c>
      <c r="H3876" s="105" t="s">
        <v>5693</v>
      </c>
      <c r="I3876" s="168" t="s">
        <v>40</v>
      </c>
      <c r="J3876" s="105" t="s">
        <v>1809</v>
      </c>
      <c r="K3876" s="168" t="s">
        <v>40</v>
      </c>
      <c r="L3876" s="105" t="s">
        <v>466</v>
      </c>
      <c r="M3876" s="168" t="s">
        <v>40</v>
      </c>
      <c r="N3876" s="223" t="s">
        <v>5697</v>
      </c>
      <c r="O3876" s="168" t="s">
        <v>40</v>
      </c>
      <c r="P3876" s="105" t="s">
        <v>5698</v>
      </c>
      <c r="Q3876" s="168" t="s">
        <v>40</v>
      </c>
      <c r="R3876" s="110" t="s">
        <v>336</v>
      </c>
      <c r="S3876" s="110"/>
      <c r="T3876" s="109"/>
      <c r="U3876" s="112"/>
      <c r="V3876" s="41"/>
      <c r="W3876" s="13"/>
    </row>
    <row r="3877" spans="1:24" x14ac:dyDescent="0.45">
      <c r="A3877" s="900"/>
      <c r="B3877" s="89" t="s">
        <v>24</v>
      </c>
      <c r="C3877" s="27">
        <v>52</v>
      </c>
      <c r="D3877" s="89">
        <v>23</v>
      </c>
      <c r="E3877" s="29" t="str">
        <f t="shared" si="153"/>
        <v>015223</v>
      </c>
      <c r="F3877" s="30" t="s">
        <v>36</v>
      </c>
      <c r="G3877" s="55" t="s">
        <v>247</v>
      </c>
      <c r="H3877" s="105" t="s">
        <v>5693</v>
      </c>
      <c r="I3877" s="168"/>
      <c r="J3877" s="105"/>
      <c r="K3877" s="168" t="s">
        <v>43</v>
      </c>
      <c r="L3877" s="105" t="s">
        <v>469</v>
      </c>
      <c r="M3877" s="168"/>
      <c r="N3877" s="223"/>
      <c r="O3877" s="168"/>
      <c r="P3877" s="105"/>
      <c r="Q3877" s="139"/>
      <c r="R3877" s="110"/>
      <c r="S3877" s="110"/>
      <c r="T3877" s="109"/>
      <c r="U3877" s="112"/>
      <c r="V3877" s="41"/>
      <c r="W3877" s="13"/>
    </row>
    <row r="3878" spans="1:24" ht="19" thickBot="1" x14ac:dyDescent="0.5">
      <c r="A3878" s="901"/>
      <c r="B3878" s="89" t="s">
        <v>24</v>
      </c>
      <c r="C3878" s="27">
        <v>52</v>
      </c>
      <c r="D3878" s="89">
        <v>23</v>
      </c>
      <c r="E3878" s="29" t="str">
        <f t="shared" si="153"/>
        <v>015223</v>
      </c>
      <c r="F3878" s="30" t="s">
        <v>36</v>
      </c>
      <c r="G3878" s="55" t="s">
        <v>247</v>
      </c>
      <c r="H3878" s="105" t="s">
        <v>5693</v>
      </c>
      <c r="I3878" s="168"/>
      <c r="J3878" s="105"/>
      <c r="K3878" s="168" t="s">
        <v>46</v>
      </c>
      <c r="L3878" s="105" t="s">
        <v>472</v>
      </c>
      <c r="M3878" s="168"/>
      <c r="N3878" s="223"/>
      <c r="O3878" s="168"/>
      <c r="P3878" s="105"/>
      <c r="Q3878" s="139"/>
      <c r="R3878" s="110"/>
      <c r="S3878" s="110"/>
      <c r="T3878" s="109"/>
      <c r="U3878" s="112"/>
      <c r="V3878" s="41"/>
      <c r="W3878" s="13"/>
    </row>
    <row r="3879" spans="1:24" x14ac:dyDescent="0.45">
      <c r="A3879" s="312"/>
      <c r="B3879" s="89" t="s">
        <v>24</v>
      </c>
      <c r="C3879" s="27">
        <v>52</v>
      </c>
      <c r="D3879" s="89">
        <v>23</v>
      </c>
      <c r="E3879" s="29" t="str">
        <f t="shared" si="153"/>
        <v>015223</v>
      </c>
      <c r="F3879" s="30" t="s">
        <v>26</v>
      </c>
      <c r="G3879" s="100" t="s">
        <v>249</v>
      </c>
      <c r="H3879" s="48" t="s">
        <v>4067</v>
      </c>
      <c r="I3879" s="130" t="s">
        <v>28</v>
      </c>
      <c r="J3879" s="48" t="s">
        <v>2477</v>
      </c>
      <c r="K3879" s="130" t="s">
        <v>30</v>
      </c>
      <c r="L3879" s="73" t="s">
        <v>123</v>
      </c>
      <c r="M3879" s="168"/>
      <c r="N3879" s="223"/>
      <c r="O3879" s="168"/>
      <c r="P3879" s="105"/>
      <c r="Q3879" s="139"/>
      <c r="R3879" s="110"/>
      <c r="S3879" s="110"/>
      <c r="T3879" s="109"/>
      <c r="U3879" s="112"/>
      <c r="V3879" s="41"/>
      <c r="W3879" s="13"/>
    </row>
    <row r="3880" spans="1:24" x14ac:dyDescent="0.45">
      <c r="A3880" s="312"/>
      <c r="B3880" s="313" t="s">
        <v>24</v>
      </c>
      <c r="C3880" s="17" t="s">
        <v>492</v>
      </c>
      <c r="D3880" s="230" t="s">
        <v>86</v>
      </c>
      <c r="E3880" s="29" t="str">
        <f t="shared" si="153"/>
        <v>015223</v>
      </c>
      <c r="F3880" s="71" t="s">
        <v>36</v>
      </c>
      <c r="G3880" s="104" t="s">
        <v>249</v>
      </c>
      <c r="H3880" s="105" t="s">
        <v>5699</v>
      </c>
      <c r="I3880" s="168" t="s">
        <v>24</v>
      </c>
      <c r="J3880" s="105" t="s">
        <v>1815</v>
      </c>
      <c r="K3880" s="168" t="s">
        <v>24</v>
      </c>
      <c r="L3880" s="105" t="s">
        <v>5700</v>
      </c>
      <c r="M3880" s="168"/>
      <c r="N3880" s="223"/>
      <c r="O3880" s="168"/>
      <c r="P3880" s="105"/>
      <c r="Q3880" s="139"/>
      <c r="R3880" s="110"/>
      <c r="S3880" s="110"/>
      <c r="T3880" s="109"/>
      <c r="U3880" s="112"/>
      <c r="V3880" s="41"/>
      <c r="W3880" s="13"/>
    </row>
    <row r="3881" spans="1:24" x14ac:dyDescent="0.45">
      <c r="A3881" s="312"/>
      <c r="B3881" s="26" t="s">
        <v>24</v>
      </c>
      <c r="C3881" s="27">
        <v>52</v>
      </c>
      <c r="D3881" s="89">
        <v>23</v>
      </c>
      <c r="E3881" s="29" t="str">
        <f t="shared" si="153"/>
        <v>015223</v>
      </c>
      <c r="F3881" s="71" t="s">
        <v>26</v>
      </c>
      <c r="G3881" s="47" t="s">
        <v>447</v>
      </c>
      <c r="H3881" s="48" t="s">
        <v>162</v>
      </c>
      <c r="I3881" s="49" t="s">
        <v>28</v>
      </c>
      <c r="J3881" s="48" t="s">
        <v>2477</v>
      </c>
      <c r="K3881" s="49" t="s">
        <v>30</v>
      </c>
      <c r="L3881" s="257" t="s">
        <v>123</v>
      </c>
      <c r="M3881" s="49" t="s">
        <v>32</v>
      </c>
      <c r="N3881" s="48" t="s">
        <v>1358</v>
      </c>
      <c r="O3881" s="49" t="s">
        <v>33</v>
      </c>
      <c r="P3881" s="48" t="s">
        <v>2503</v>
      </c>
      <c r="Q3881" s="50" t="s">
        <v>34</v>
      </c>
      <c r="R3881" s="51" t="s">
        <v>282</v>
      </c>
      <c r="S3881" s="24" t="s">
        <v>35</v>
      </c>
      <c r="T3881" s="98"/>
      <c r="U3881" s="42"/>
      <c r="V3881" s="41"/>
      <c r="W3881" s="13"/>
    </row>
    <row r="3882" spans="1:24" x14ac:dyDescent="0.45">
      <c r="A3882" s="312"/>
      <c r="B3882" s="313" t="s">
        <v>24</v>
      </c>
      <c r="C3882" s="17" t="s">
        <v>492</v>
      </c>
      <c r="D3882" s="230" t="s">
        <v>86</v>
      </c>
      <c r="E3882" s="29" t="str">
        <f t="shared" si="153"/>
        <v>015223</v>
      </c>
      <c r="F3882" s="71" t="s">
        <v>36</v>
      </c>
      <c r="G3882" s="107" t="s">
        <v>447</v>
      </c>
      <c r="H3882" s="105" t="s">
        <v>5701</v>
      </c>
      <c r="I3882" s="138" t="s">
        <v>24</v>
      </c>
      <c r="J3882" s="105" t="s">
        <v>2480</v>
      </c>
      <c r="K3882" s="138" t="s">
        <v>24</v>
      </c>
      <c r="L3882" s="106" t="s">
        <v>5702</v>
      </c>
      <c r="M3882" s="138" t="s">
        <v>24</v>
      </c>
      <c r="N3882" s="105" t="s">
        <v>5703</v>
      </c>
      <c r="O3882" s="138" t="s">
        <v>24</v>
      </c>
      <c r="P3882" s="105" t="s">
        <v>3741</v>
      </c>
      <c r="Q3882" s="139"/>
      <c r="R3882" s="109"/>
      <c r="S3882" s="110"/>
      <c r="T3882" s="111"/>
      <c r="U3882" s="78"/>
      <c r="V3882" s="41"/>
      <c r="W3882" s="13"/>
    </row>
    <row r="3883" spans="1:24" x14ac:dyDescent="0.45">
      <c r="A3883" s="312"/>
      <c r="B3883" s="313" t="s">
        <v>24</v>
      </c>
      <c r="C3883" s="17" t="s">
        <v>492</v>
      </c>
      <c r="D3883" s="230" t="s">
        <v>86</v>
      </c>
      <c r="E3883" s="29" t="str">
        <f t="shared" si="153"/>
        <v>015223</v>
      </c>
      <c r="F3883" s="71" t="s">
        <v>36</v>
      </c>
      <c r="G3883" s="107" t="s">
        <v>447</v>
      </c>
      <c r="H3883" s="105" t="s">
        <v>5701</v>
      </c>
      <c r="I3883" s="138" t="s">
        <v>40</v>
      </c>
      <c r="J3883" s="105" t="s">
        <v>2809</v>
      </c>
      <c r="K3883" s="138" t="s">
        <v>40</v>
      </c>
      <c r="L3883" s="106" t="s">
        <v>5632</v>
      </c>
      <c r="M3883" s="138" t="s">
        <v>40</v>
      </c>
      <c r="N3883" s="105" t="s">
        <v>0</v>
      </c>
      <c r="O3883" s="138" t="s">
        <v>40</v>
      </c>
      <c r="P3883" s="105" t="s">
        <v>5506</v>
      </c>
      <c r="Q3883" s="139"/>
      <c r="R3883" s="109"/>
      <c r="S3883" s="110"/>
      <c r="T3883" s="111"/>
      <c r="U3883" s="78"/>
      <c r="V3883" s="41"/>
      <c r="W3883" s="13"/>
    </row>
    <row r="3884" spans="1:24" x14ac:dyDescent="0.45">
      <c r="A3884" s="312"/>
      <c r="B3884" s="313" t="s">
        <v>24</v>
      </c>
      <c r="C3884" s="17" t="s">
        <v>492</v>
      </c>
      <c r="D3884" s="230" t="s">
        <v>86</v>
      </c>
      <c r="E3884" s="29" t="str">
        <f t="shared" si="153"/>
        <v>015223</v>
      </c>
      <c r="F3884" s="71" t="s">
        <v>36</v>
      </c>
      <c r="G3884" s="107" t="s">
        <v>447</v>
      </c>
      <c r="H3884" s="105" t="s">
        <v>5701</v>
      </c>
      <c r="I3884" s="138" t="s">
        <v>43</v>
      </c>
      <c r="J3884" s="105" t="s">
        <v>1814</v>
      </c>
      <c r="K3884" s="138" t="s">
        <v>43</v>
      </c>
      <c r="L3884" s="106" t="s">
        <v>1890</v>
      </c>
      <c r="M3884" s="138" t="s">
        <v>43</v>
      </c>
      <c r="N3884" s="105" t="s">
        <v>36</v>
      </c>
      <c r="O3884" s="138"/>
      <c r="P3884" s="105"/>
      <c r="Q3884" s="139"/>
      <c r="R3884" s="109"/>
      <c r="S3884" s="110"/>
      <c r="T3884" s="111"/>
      <c r="U3884" s="78"/>
      <c r="V3884" s="41"/>
      <c r="W3884" s="13"/>
    </row>
    <row r="3885" spans="1:24" ht="19" thickBot="1" x14ac:dyDescent="0.5">
      <c r="A3885" s="312"/>
      <c r="B3885" s="313" t="s">
        <v>24</v>
      </c>
      <c r="C3885" s="17" t="s">
        <v>492</v>
      </c>
      <c r="D3885" s="230" t="s">
        <v>86</v>
      </c>
      <c r="E3885" s="29" t="str">
        <f t="shared" si="153"/>
        <v>015223</v>
      </c>
      <c r="F3885" s="71" t="s">
        <v>36</v>
      </c>
      <c r="G3885" s="107" t="s">
        <v>447</v>
      </c>
      <c r="H3885" s="105" t="s">
        <v>5701</v>
      </c>
      <c r="I3885" s="138"/>
      <c r="J3885" s="105"/>
      <c r="K3885" s="138" t="s">
        <v>46</v>
      </c>
      <c r="L3885" s="106" t="s">
        <v>5704</v>
      </c>
      <c r="M3885" s="138"/>
      <c r="N3885" s="105"/>
      <c r="O3885" s="138"/>
      <c r="P3885" s="105"/>
      <c r="Q3885" s="139"/>
      <c r="R3885" s="109"/>
      <c r="S3885" s="110"/>
      <c r="T3885" s="111"/>
      <c r="U3885" s="78"/>
      <c r="V3885" s="41"/>
      <c r="W3885" s="13"/>
    </row>
    <row r="3886" spans="1:24" s="54" customFormat="1" x14ac:dyDescent="0.45">
      <c r="A3886" s="902" t="s">
        <v>5705</v>
      </c>
      <c r="B3886" s="16" t="s">
        <v>24</v>
      </c>
      <c r="C3886" s="17">
        <v>52</v>
      </c>
      <c r="D3886" s="230" t="s">
        <v>25</v>
      </c>
      <c r="E3886" s="19" t="str">
        <f t="shared" si="153"/>
        <v>015224</v>
      </c>
      <c r="F3886" s="71" t="s">
        <v>26</v>
      </c>
      <c r="G3886" s="72" t="s">
        <v>24</v>
      </c>
      <c r="H3886" s="73" t="s">
        <v>162</v>
      </c>
      <c r="I3886" s="74" t="s">
        <v>28</v>
      </c>
      <c r="J3886" s="314" t="s">
        <v>1358</v>
      </c>
      <c r="K3886" s="74" t="s">
        <v>30</v>
      </c>
      <c r="L3886" s="73"/>
      <c r="M3886" s="74" t="s">
        <v>32</v>
      </c>
      <c r="N3886" s="73"/>
      <c r="O3886" s="74" t="s">
        <v>33</v>
      </c>
      <c r="P3886" s="73"/>
      <c r="Q3886" s="75" t="s">
        <v>34</v>
      </c>
      <c r="R3886" s="76"/>
      <c r="S3886" s="76" t="s">
        <v>35</v>
      </c>
      <c r="T3886" s="77"/>
      <c r="U3886" s="78"/>
      <c r="V3886" s="41">
        <f t="shared" ref="V3886:V3899" si="154">LEN(H3886&amp;J3886&amp;L3886&amp;N3886&amp;P3886&amp;R3886)+5</f>
        <v>17</v>
      </c>
      <c r="W3886" s="52"/>
      <c r="X3886" s="53">
        <f>LEN(H3887&amp;J3887&amp;L3887&amp;N3887&amp;P3887&amp;R3887)+5</f>
        <v>25</v>
      </c>
    </row>
    <row r="3887" spans="1:24" x14ac:dyDescent="0.45">
      <c r="A3887" s="900"/>
      <c r="B3887" s="26" t="s">
        <v>24</v>
      </c>
      <c r="C3887" s="27">
        <v>52</v>
      </c>
      <c r="D3887" s="89" t="s">
        <v>25</v>
      </c>
      <c r="E3887" s="29" t="str">
        <f t="shared" si="153"/>
        <v>015224</v>
      </c>
      <c r="F3887" s="30" t="s">
        <v>36</v>
      </c>
      <c r="G3887" s="33" t="s">
        <v>24</v>
      </c>
      <c r="H3887" s="32" t="s">
        <v>5706</v>
      </c>
      <c r="I3887" s="35" t="s">
        <v>24</v>
      </c>
      <c r="J3887" s="32" t="s">
        <v>5707</v>
      </c>
      <c r="K3887" s="33"/>
      <c r="L3887" s="34"/>
      <c r="M3887" s="33"/>
      <c r="N3887" s="34"/>
      <c r="O3887" s="33"/>
      <c r="P3887" s="34"/>
      <c r="Q3887" s="36"/>
      <c r="R3887" s="37"/>
      <c r="S3887" s="38" t="s">
        <v>51</v>
      </c>
      <c r="T3887" s="43"/>
      <c r="U3887" s="42" t="s">
        <v>2610</v>
      </c>
      <c r="V3887" s="41">
        <f t="shared" si="154"/>
        <v>25</v>
      </c>
      <c r="W3887" s="13"/>
    </row>
    <row r="3888" spans="1:24" s="54" customFormat="1" x14ac:dyDescent="0.45">
      <c r="A3888" s="900"/>
      <c r="B3888" s="26" t="s">
        <v>24</v>
      </c>
      <c r="C3888" s="27">
        <v>52</v>
      </c>
      <c r="D3888" s="89" t="s">
        <v>25</v>
      </c>
      <c r="E3888" s="29" t="str">
        <f t="shared" si="153"/>
        <v>015224</v>
      </c>
      <c r="F3888" s="203" t="s">
        <v>26</v>
      </c>
      <c r="G3888" s="47" t="s">
        <v>40</v>
      </c>
      <c r="H3888" s="257" t="s">
        <v>162</v>
      </c>
      <c r="I3888" s="49" t="s">
        <v>28</v>
      </c>
      <c r="J3888" s="257" t="s">
        <v>1358</v>
      </c>
      <c r="K3888" s="74" t="s">
        <v>30</v>
      </c>
      <c r="L3888" s="48" t="s">
        <v>2477</v>
      </c>
      <c r="M3888" s="49" t="s">
        <v>32</v>
      </c>
      <c r="N3888" s="48"/>
      <c r="O3888" s="49" t="s">
        <v>33</v>
      </c>
      <c r="P3888" s="48"/>
      <c r="Q3888" s="50" t="s">
        <v>34</v>
      </c>
      <c r="R3888" s="51"/>
      <c r="S3888" s="24" t="s">
        <v>35</v>
      </c>
      <c r="T3888" s="98"/>
      <c r="U3888" s="42"/>
      <c r="V3888" s="41">
        <f t="shared" si="154"/>
        <v>22</v>
      </c>
      <c r="W3888" s="52"/>
      <c r="X3888" s="53">
        <f>LEN(H3889&amp;J3889&amp;L3889&amp;N3889&amp;P3889&amp;R3889)+5</f>
        <v>32</v>
      </c>
    </row>
    <row r="3889" spans="1:24" x14ac:dyDescent="0.45">
      <c r="A3889" s="900"/>
      <c r="B3889" s="26" t="s">
        <v>24</v>
      </c>
      <c r="C3889" s="27">
        <v>52</v>
      </c>
      <c r="D3889" s="89" t="s">
        <v>25</v>
      </c>
      <c r="E3889" s="29" t="str">
        <f t="shared" si="153"/>
        <v>015224</v>
      </c>
      <c r="F3889" s="30" t="s">
        <v>36</v>
      </c>
      <c r="G3889" s="47" t="s">
        <v>40</v>
      </c>
      <c r="H3889" s="32" t="s">
        <v>5708</v>
      </c>
      <c r="I3889" s="33" t="s">
        <v>24</v>
      </c>
      <c r="J3889" s="32" t="s">
        <v>5709</v>
      </c>
      <c r="K3889" s="33" t="s">
        <v>24</v>
      </c>
      <c r="L3889" s="34" t="s">
        <v>1809</v>
      </c>
      <c r="M3889" s="33"/>
      <c r="N3889" s="34"/>
      <c r="O3889" s="33"/>
      <c r="P3889" s="34"/>
      <c r="Q3889" s="36"/>
      <c r="R3889" s="37"/>
      <c r="S3889" s="38" t="s">
        <v>51</v>
      </c>
      <c r="T3889" s="43"/>
      <c r="U3889" s="42"/>
      <c r="V3889" s="41">
        <f t="shared" si="154"/>
        <v>32</v>
      </c>
      <c r="W3889" s="13"/>
    </row>
    <row r="3890" spans="1:24" s="54" customFormat="1" x14ac:dyDescent="0.45">
      <c r="A3890" s="900"/>
      <c r="B3890" s="26" t="s">
        <v>24</v>
      </c>
      <c r="C3890" s="27">
        <v>52</v>
      </c>
      <c r="D3890" s="89" t="s">
        <v>25</v>
      </c>
      <c r="E3890" s="29" t="str">
        <f t="shared" si="153"/>
        <v>015224</v>
      </c>
      <c r="F3890" s="30" t="s">
        <v>26</v>
      </c>
      <c r="G3890" s="47" t="s">
        <v>43</v>
      </c>
      <c r="H3890" s="257" t="s">
        <v>162</v>
      </c>
      <c r="I3890" s="49" t="s">
        <v>28</v>
      </c>
      <c r="J3890" s="257"/>
      <c r="K3890" s="74" t="s">
        <v>30</v>
      </c>
      <c r="L3890" s="48"/>
      <c r="M3890" s="49" t="s">
        <v>32</v>
      </c>
      <c r="N3890" s="48"/>
      <c r="O3890" s="49" t="s">
        <v>33</v>
      </c>
      <c r="P3890" s="48"/>
      <c r="Q3890" s="50" t="s">
        <v>34</v>
      </c>
      <c r="R3890" s="51"/>
      <c r="S3890" s="24" t="s">
        <v>35</v>
      </c>
      <c r="T3890" s="98"/>
      <c r="U3890" s="42"/>
      <c r="V3890" s="41">
        <f t="shared" si="154"/>
        <v>13</v>
      </c>
      <c r="W3890" s="52"/>
      <c r="X3890" s="53">
        <f>LEN(H3891&amp;J3891&amp;L3891&amp;N3891&amp;P3891&amp;R3891)+5</f>
        <v>21</v>
      </c>
    </row>
    <row r="3891" spans="1:24" x14ac:dyDescent="0.45">
      <c r="A3891" s="900"/>
      <c r="B3891" s="26" t="s">
        <v>24</v>
      </c>
      <c r="C3891" s="27">
        <v>52</v>
      </c>
      <c r="D3891" s="89" t="s">
        <v>25</v>
      </c>
      <c r="E3891" s="29" t="str">
        <f t="shared" si="153"/>
        <v>015224</v>
      </c>
      <c r="F3891" s="30" t="s">
        <v>36</v>
      </c>
      <c r="G3891" s="47" t="s">
        <v>43</v>
      </c>
      <c r="H3891" s="32" t="s">
        <v>5710</v>
      </c>
      <c r="I3891" s="33"/>
      <c r="J3891" s="32"/>
      <c r="K3891" s="33"/>
      <c r="L3891" s="34"/>
      <c r="M3891" s="33"/>
      <c r="N3891" s="34"/>
      <c r="O3891" s="33"/>
      <c r="P3891" s="34"/>
      <c r="Q3891" s="36"/>
      <c r="R3891" s="37"/>
      <c r="S3891" s="38" t="s">
        <v>3074</v>
      </c>
      <c r="T3891" s="43"/>
      <c r="U3891" s="42" t="s">
        <v>2610</v>
      </c>
      <c r="V3891" s="41">
        <f t="shared" si="154"/>
        <v>21</v>
      </c>
      <c r="W3891" s="13"/>
    </row>
    <row r="3892" spans="1:24" s="54" customFormat="1" x14ac:dyDescent="0.45">
      <c r="A3892" s="900"/>
      <c r="B3892" s="26" t="s">
        <v>24</v>
      </c>
      <c r="C3892" s="27">
        <v>52</v>
      </c>
      <c r="D3892" s="89" t="s">
        <v>25</v>
      </c>
      <c r="E3892" s="29" t="str">
        <f t="shared" si="153"/>
        <v>015224</v>
      </c>
      <c r="F3892" s="30" t="s">
        <v>26</v>
      </c>
      <c r="G3892" s="47" t="s">
        <v>46</v>
      </c>
      <c r="H3892" s="257" t="s">
        <v>162</v>
      </c>
      <c r="I3892" s="49" t="s">
        <v>28</v>
      </c>
      <c r="J3892" s="257"/>
      <c r="K3892" s="74" t="s">
        <v>30</v>
      </c>
      <c r="L3892" s="48"/>
      <c r="M3892" s="49" t="s">
        <v>32</v>
      </c>
      <c r="N3892" s="48"/>
      <c r="O3892" s="49" t="s">
        <v>33</v>
      </c>
      <c r="P3892" s="48"/>
      <c r="Q3892" s="50" t="s">
        <v>34</v>
      </c>
      <c r="R3892" s="51"/>
      <c r="S3892" s="24" t="s">
        <v>35</v>
      </c>
      <c r="T3892" s="98"/>
      <c r="U3892" s="42"/>
      <c r="V3892" s="41">
        <f t="shared" si="154"/>
        <v>13</v>
      </c>
      <c r="W3892" s="52"/>
      <c r="X3892" s="53">
        <f>LEN(H3893&amp;J3893&amp;L3893&amp;N3893&amp;P3893&amp;R3893)+5</f>
        <v>29</v>
      </c>
    </row>
    <row r="3893" spans="1:24" x14ac:dyDescent="0.45">
      <c r="A3893" s="900"/>
      <c r="B3893" s="26" t="s">
        <v>24</v>
      </c>
      <c r="C3893" s="27">
        <v>52</v>
      </c>
      <c r="D3893" s="89" t="s">
        <v>25</v>
      </c>
      <c r="E3893" s="29" t="str">
        <f t="shared" si="153"/>
        <v>015224</v>
      </c>
      <c r="F3893" s="30" t="s">
        <v>36</v>
      </c>
      <c r="G3893" s="47" t="s">
        <v>46</v>
      </c>
      <c r="H3893" s="32" t="s">
        <v>5711</v>
      </c>
      <c r="I3893" s="33"/>
      <c r="J3893" s="32"/>
      <c r="K3893" s="33"/>
      <c r="L3893" s="34"/>
      <c r="M3893" s="33"/>
      <c r="N3893" s="34"/>
      <c r="O3893" s="33"/>
      <c r="P3893" s="34"/>
      <c r="Q3893" s="36"/>
      <c r="R3893" s="37"/>
      <c r="S3893" s="38" t="s">
        <v>2615</v>
      </c>
      <c r="T3893" s="43"/>
      <c r="U3893" s="42" t="s">
        <v>2610</v>
      </c>
      <c r="V3893" s="41">
        <f t="shared" si="154"/>
        <v>29</v>
      </c>
      <c r="W3893" s="13"/>
    </row>
    <row r="3894" spans="1:24" s="54" customFormat="1" x14ac:dyDescent="0.45">
      <c r="A3894" s="900"/>
      <c r="B3894" s="26" t="s">
        <v>24</v>
      </c>
      <c r="C3894" s="27">
        <v>52</v>
      </c>
      <c r="D3894" s="89" t="s">
        <v>25</v>
      </c>
      <c r="E3894" s="29" t="str">
        <f t="shared" si="153"/>
        <v>015224</v>
      </c>
      <c r="F3894" s="30" t="s">
        <v>26</v>
      </c>
      <c r="G3894" s="47" t="s">
        <v>49</v>
      </c>
      <c r="H3894" s="257" t="s">
        <v>162</v>
      </c>
      <c r="I3894" s="49" t="s">
        <v>28</v>
      </c>
      <c r="J3894" s="257" t="s">
        <v>1358</v>
      </c>
      <c r="K3894" s="74" t="s">
        <v>30</v>
      </c>
      <c r="L3894" s="48" t="s">
        <v>3507</v>
      </c>
      <c r="M3894" s="49" t="s">
        <v>32</v>
      </c>
      <c r="N3894" s="48" t="s">
        <v>282</v>
      </c>
      <c r="O3894" s="49" t="s">
        <v>33</v>
      </c>
      <c r="P3894" s="48"/>
      <c r="Q3894" s="50" t="s">
        <v>34</v>
      </c>
      <c r="R3894" s="51"/>
      <c r="S3894" s="24" t="s">
        <v>35</v>
      </c>
      <c r="T3894" s="98"/>
      <c r="U3894" s="42"/>
      <c r="V3894" s="41">
        <f t="shared" si="154"/>
        <v>28</v>
      </c>
      <c r="W3894" s="52"/>
      <c r="X3894" s="53">
        <f>LEN(H3895&amp;J3895&amp;L3895&amp;N3895&amp;P3895&amp;R3895)+5</f>
        <v>44</v>
      </c>
    </row>
    <row r="3895" spans="1:24" x14ac:dyDescent="0.45">
      <c r="A3895" s="900"/>
      <c r="B3895" s="26" t="s">
        <v>24</v>
      </c>
      <c r="C3895" s="27">
        <v>52</v>
      </c>
      <c r="D3895" s="89" t="s">
        <v>25</v>
      </c>
      <c r="E3895" s="29" t="str">
        <f t="shared" si="153"/>
        <v>015224</v>
      </c>
      <c r="F3895" s="30" t="s">
        <v>36</v>
      </c>
      <c r="G3895" s="31" t="s">
        <v>49</v>
      </c>
      <c r="H3895" s="32" t="s">
        <v>5712</v>
      </c>
      <c r="I3895" s="33" t="s">
        <v>24</v>
      </c>
      <c r="J3895" s="32" t="s">
        <v>5713</v>
      </c>
      <c r="K3895" s="31" t="s">
        <v>24</v>
      </c>
      <c r="L3895" s="34" t="s">
        <v>5714</v>
      </c>
      <c r="M3895" s="55" t="s">
        <v>24</v>
      </c>
      <c r="N3895" s="34" t="s">
        <v>5715</v>
      </c>
      <c r="O3895" s="33"/>
      <c r="P3895" s="34"/>
      <c r="Q3895" s="36"/>
      <c r="R3895" s="37"/>
      <c r="S3895" s="38" t="s">
        <v>3074</v>
      </c>
      <c r="T3895" s="43"/>
      <c r="U3895" s="42" t="s">
        <v>2610</v>
      </c>
      <c r="V3895" s="41">
        <f t="shared" si="154"/>
        <v>44</v>
      </c>
      <c r="W3895" s="13"/>
    </row>
    <row r="3896" spans="1:24" x14ac:dyDescent="0.45">
      <c r="A3896" s="900"/>
      <c r="B3896" s="26" t="s">
        <v>24</v>
      </c>
      <c r="C3896" s="27">
        <v>52</v>
      </c>
      <c r="D3896" s="89" t="s">
        <v>25</v>
      </c>
      <c r="E3896" s="29" t="str">
        <f t="shared" si="153"/>
        <v>015224</v>
      </c>
      <c r="F3896" s="30" t="s">
        <v>36</v>
      </c>
      <c r="G3896" s="31" t="s">
        <v>49</v>
      </c>
      <c r="H3896" s="32" t="s">
        <v>5712</v>
      </c>
      <c r="I3896" s="33" t="s">
        <v>40</v>
      </c>
      <c r="J3896" s="32" t="s">
        <v>5716</v>
      </c>
      <c r="K3896" s="31" t="s">
        <v>40</v>
      </c>
      <c r="L3896" s="34" t="s">
        <v>5717</v>
      </c>
      <c r="M3896" s="55" t="s">
        <v>40</v>
      </c>
      <c r="N3896" s="34" t="s">
        <v>5417</v>
      </c>
      <c r="O3896" s="33"/>
      <c r="P3896" s="34"/>
      <c r="Q3896" s="36"/>
      <c r="R3896" s="37"/>
      <c r="S3896" s="38"/>
      <c r="T3896" s="43"/>
      <c r="U3896" s="42"/>
      <c r="V3896" s="41">
        <f t="shared" si="154"/>
        <v>42</v>
      </c>
      <c r="W3896" s="13"/>
    </row>
    <row r="3897" spans="1:24" x14ac:dyDescent="0.45">
      <c r="A3897" s="900"/>
      <c r="B3897" s="26" t="s">
        <v>24</v>
      </c>
      <c r="C3897" s="27">
        <v>52</v>
      </c>
      <c r="D3897" s="89" t="s">
        <v>25</v>
      </c>
      <c r="E3897" s="29" t="str">
        <f t="shared" si="153"/>
        <v>015224</v>
      </c>
      <c r="F3897" s="30" t="s">
        <v>36</v>
      </c>
      <c r="G3897" s="31" t="s">
        <v>49</v>
      </c>
      <c r="H3897" s="32" t="s">
        <v>5712</v>
      </c>
      <c r="I3897" s="33" t="s">
        <v>43</v>
      </c>
      <c r="J3897" s="32" t="s">
        <v>5718</v>
      </c>
      <c r="K3897" s="107"/>
      <c r="L3897" s="34"/>
      <c r="M3897" s="33"/>
      <c r="N3897" s="34"/>
      <c r="O3897" s="33"/>
      <c r="P3897" s="34"/>
      <c r="Q3897" s="36"/>
      <c r="R3897" s="37"/>
      <c r="S3897" s="38"/>
      <c r="T3897" s="43"/>
      <c r="U3897" s="42"/>
      <c r="V3897" s="41">
        <f t="shared" si="154"/>
        <v>26</v>
      </c>
      <c r="W3897" s="13"/>
    </row>
    <row r="3898" spans="1:24" x14ac:dyDescent="0.45">
      <c r="A3898" s="900"/>
      <c r="B3898" s="26" t="s">
        <v>24</v>
      </c>
      <c r="C3898" s="27">
        <v>52</v>
      </c>
      <c r="D3898" s="89" t="s">
        <v>25</v>
      </c>
      <c r="E3898" s="29" t="str">
        <f t="shared" si="153"/>
        <v>015224</v>
      </c>
      <c r="F3898" s="30" t="s">
        <v>36</v>
      </c>
      <c r="G3898" s="31" t="s">
        <v>49</v>
      </c>
      <c r="H3898" s="32" t="s">
        <v>5712</v>
      </c>
      <c r="I3898" s="33" t="s">
        <v>46</v>
      </c>
      <c r="J3898" s="32" t="s">
        <v>5719</v>
      </c>
      <c r="K3898" s="107"/>
      <c r="L3898" s="34"/>
      <c r="M3898" s="33"/>
      <c r="N3898" s="34"/>
      <c r="O3898" s="33"/>
      <c r="P3898" s="34"/>
      <c r="Q3898" s="36"/>
      <c r="R3898" s="37"/>
      <c r="S3898" s="38"/>
      <c r="T3898" s="43"/>
      <c r="U3898" s="42"/>
      <c r="V3898" s="41">
        <f t="shared" si="154"/>
        <v>26</v>
      </c>
      <c r="W3898" s="13"/>
    </row>
    <row r="3899" spans="1:24" x14ac:dyDescent="0.45">
      <c r="A3899" s="900"/>
      <c r="B3899" s="26" t="s">
        <v>24</v>
      </c>
      <c r="C3899" s="27">
        <v>52</v>
      </c>
      <c r="D3899" s="89" t="s">
        <v>25</v>
      </c>
      <c r="E3899" s="29" t="str">
        <f t="shared" si="153"/>
        <v>015224</v>
      </c>
      <c r="F3899" s="30" t="s">
        <v>36</v>
      </c>
      <c r="G3899" s="31" t="s">
        <v>49</v>
      </c>
      <c r="H3899" s="32" t="s">
        <v>5712</v>
      </c>
      <c r="I3899" s="33" t="s">
        <v>49</v>
      </c>
      <c r="J3899" s="32" t="s">
        <v>5720</v>
      </c>
      <c r="K3899" s="107"/>
      <c r="L3899" s="34"/>
      <c r="M3899" s="33"/>
      <c r="N3899" s="34"/>
      <c r="O3899" s="33"/>
      <c r="P3899" s="34"/>
      <c r="Q3899" s="36"/>
      <c r="R3899" s="37"/>
      <c r="S3899" s="38"/>
      <c r="T3899" s="43"/>
      <c r="U3899" s="42"/>
      <c r="V3899" s="41">
        <f t="shared" si="154"/>
        <v>26</v>
      </c>
      <c r="W3899" s="13"/>
    </row>
    <row r="3900" spans="1:24" x14ac:dyDescent="0.45">
      <c r="A3900" s="900"/>
      <c r="B3900" s="26" t="s">
        <v>24</v>
      </c>
      <c r="C3900" s="27">
        <v>52</v>
      </c>
      <c r="D3900" s="89" t="s">
        <v>25</v>
      </c>
      <c r="E3900" s="29" t="str">
        <f t="shared" si="153"/>
        <v>015224</v>
      </c>
      <c r="F3900" s="30" t="s">
        <v>36</v>
      </c>
      <c r="G3900" s="31" t="s">
        <v>49</v>
      </c>
      <c r="H3900" s="32" t="s">
        <v>5712</v>
      </c>
      <c r="I3900" s="33" t="s">
        <v>52</v>
      </c>
      <c r="J3900" s="32" t="s">
        <v>5721</v>
      </c>
      <c r="K3900" s="107"/>
      <c r="L3900" s="34"/>
      <c r="M3900" s="33"/>
      <c r="N3900" s="34"/>
      <c r="O3900" s="33"/>
      <c r="P3900" s="34"/>
      <c r="Q3900" s="36"/>
      <c r="R3900" s="37"/>
      <c r="S3900" s="38"/>
      <c r="T3900" s="43"/>
      <c r="U3900" s="42"/>
      <c r="V3900" s="41"/>
      <c r="W3900" s="13"/>
    </row>
    <row r="3901" spans="1:24" s="54" customFormat="1" x14ac:dyDescent="0.45">
      <c r="A3901" s="900"/>
      <c r="B3901" s="26" t="s">
        <v>24</v>
      </c>
      <c r="C3901" s="27">
        <v>52</v>
      </c>
      <c r="D3901" s="89" t="s">
        <v>25</v>
      </c>
      <c r="E3901" s="29" t="str">
        <f t="shared" si="153"/>
        <v>015224</v>
      </c>
      <c r="F3901" s="203" t="s">
        <v>26</v>
      </c>
      <c r="G3901" s="47" t="s">
        <v>52</v>
      </c>
      <c r="H3901" s="257" t="s">
        <v>162</v>
      </c>
      <c r="I3901" s="49" t="s">
        <v>28</v>
      </c>
      <c r="J3901" s="257" t="s">
        <v>123</v>
      </c>
      <c r="K3901" s="74" t="s">
        <v>30</v>
      </c>
      <c r="L3901" s="48" t="s">
        <v>2477</v>
      </c>
      <c r="M3901" s="49" t="s">
        <v>32</v>
      </c>
      <c r="N3901" s="48" t="s">
        <v>1744</v>
      </c>
      <c r="O3901" s="130" t="s">
        <v>33</v>
      </c>
      <c r="P3901" s="48" t="s">
        <v>29</v>
      </c>
      <c r="Q3901" s="50" t="s">
        <v>34</v>
      </c>
      <c r="R3901" s="51"/>
      <c r="S3901" s="24" t="s">
        <v>35</v>
      </c>
      <c r="T3901" s="98"/>
      <c r="U3901" s="42"/>
      <c r="V3901" s="41">
        <f t="shared" ref="V3901:V3911" si="155">LEN(H3901&amp;J3901&amp;L3901&amp;N3901&amp;P3901&amp;R3901)+5</f>
        <v>41</v>
      </c>
      <c r="W3901" s="52"/>
      <c r="X3901" s="53">
        <f>LEN(H3902&amp;J3902&amp;L3902&amp;N3902&amp;P3902&amp;R3902)+5</f>
        <v>48</v>
      </c>
    </row>
    <row r="3902" spans="1:24" x14ac:dyDescent="0.45">
      <c r="A3902" s="900"/>
      <c r="B3902" s="26" t="s">
        <v>24</v>
      </c>
      <c r="C3902" s="27">
        <v>52</v>
      </c>
      <c r="D3902" s="89" t="s">
        <v>25</v>
      </c>
      <c r="E3902" s="29" t="str">
        <f t="shared" si="153"/>
        <v>015224</v>
      </c>
      <c r="F3902" s="30" t="s">
        <v>36</v>
      </c>
      <c r="G3902" s="31" t="s">
        <v>52</v>
      </c>
      <c r="H3902" s="32" t="s">
        <v>5722</v>
      </c>
      <c r="I3902" s="33" t="s">
        <v>24</v>
      </c>
      <c r="J3902" s="32" t="s">
        <v>5723</v>
      </c>
      <c r="K3902" s="33" t="s">
        <v>24</v>
      </c>
      <c r="L3902" s="34" t="s">
        <v>3024</v>
      </c>
      <c r="M3902" s="33" t="s">
        <v>24</v>
      </c>
      <c r="N3902" s="34" t="s">
        <v>5724</v>
      </c>
      <c r="O3902" s="33" t="s">
        <v>24</v>
      </c>
      <c r="P3902" s="34" t="s">
        <v>5725</v>
      </c>
      <c r="Q3902" s="36"/>
      <c r="R3902" s="37"/>
      <c r="S3902" s="38" t="s">
        <v>3074</v>
      </c>
      <c r="T3902" s="43"/>
      <c r="U3902" s="42" t="s">
        <v>2610</v>
      </c>
      <c r="V3902" s="41">
        <f t="shared" si="155"/>
        <v>48</v>
      </c>
      <c r="W3902" s="13"/>
    </row>
    <row r="3903" spans="1:24" x14ac:dyDescent="0.45">
      <c r="A3903" s="900"/>
      <c r="B3903" s="26" t="s">
        <v>24</v>
      </c>
      <c r="C3903" s="27">
        <v>52</v>
      </c>
      <c r="D3903" s="89" t="s">
        <v>25</v>
      </c>
      <c r="E3903" s="29" t="str">
        <f t="shared" si="153"/>
        <v>015224</v>
      </c>
      <c r="F3903" s="30" t="s">
        <v>36</v>
      </c>
      <c r="G3903" s="31" t="s">
        <v>52</v>
      </c>
      <c r="H3903" s="32" t="s">
        <v>5722</v>
      </c>
      <c r="I3903" s="31" t="s">
        <v>40</v>
      </c>
      <c r="J3903" s="32" t="s">
        <v>5726</v>
      </c>
      <c r="K3903" s="33" t="s">
        <v>40</v>
      </c>
      <c r="L3903" s="34" t="s">
        <v>3030</v>
      </c>
      <c r="M3903" s="33" t="s">
        <v>40</v>
      </c>
      <c r="N3903" s="34" t="s">
        <v>5727</v>
      </c>
      <c r="O3903" s="33" t="s">
        <v>40</v>
      </c>
      <c r="P3903" s="34" t="s">
        <v>5728</v>
      </c>
      <c r="Q3903" s="36"/>
      <c r="R3903" s="37"/>
      <c r="S3903" s="38"/>
      <c r="T3903" s="43"/>
      <c r="U3903" s="42"/>
      <c r="V3903" s="41">
        <f t="shared" si="155"/>
        <v>43</v>
      </c>
      <c r="W3903" s="13"/>
    </row>
    <row r="3904" spans="1:24" x14ac:dyDescent="0.45">
      <c r="A3904" s="900"/>
      <c r="B3904" s="26" t="s">
        <v>24</v>
      </c>
      <c r="C3904" s="27">
        <v>52</v>
      </c>
      <c r="D3904" s="89" t="s">
        <v>25</v>
      </c>
      <c r="E3904" s="29" t="str">
        <f t="shared" si="153"/>
        <v>015224</v>
      </c>
      <c r="F3904" s="30" t="s">
        <v>36</v>
      </c>
      <c r="G3904" s="31" t="s">
        <v>52</v>
      </c>
      <c r="H3904" s="32" t="s">
        <v>5722</v>
      </c>
      <c r="I3904" s="33" t="s">
        <v>43</v>
      </c>
      <c r="J3904" s="32" t="s">
        <v>5729</v>
      </c>
      <c r="K3904" s="33" t="s">
        <v>43</v>
      </c>
      <c r="L3904" s="34" t="s">
        <v>2998</v>
      </c>
      <c r="M3904" s="33" t="s">
        <v>43</v>
      </c>
      <c r="N3904" s="34" t="s">
        <v>5730</v>
      </c>
      <c r="O3904" s="33"/>
      <c r="P3904" s="34"/>
      <c r="Q3904" s="36"/>
      <c r="R3904" s="37"/>
      <c r="S3904" s="38"/>
      <c r="T3904" s="43"/>
      <c r="U3904" s="42"/>
      <c r="V3904" s="41">
        <f t="shared" si="155"/>
        <v>34</v>
      </c>
      <c r="W3904" s="13"/>
    </row>
    <row r="3905" spans="1:26" x14ac:dyDescent="0.45">
      <c r="A3905" s="900"/>
      <c r="B3905" s="26" t="s">
        <v>24</v>
      </c>
      <c r="C3905" s="27">
        <v>52</v>
      </c>
      <c r="D3905" s="89" t="s">
        <v>25</v>
      </c>
      <c r="E3905" s="29" t="str">
        <f t="shared" si="153"/>
        <v>015224</v>
      </c>
      <c r="F3905" s="30" t="s">
        <v>36</v>
      </c>
      <c r="G3905" s="31" t="s">
        <v>52</v>
      </c>
      <c r="H3905" s="32" t="s">
        <v>5722</v>
      </c>
      <c r="I3905" s="33"/>
      <c r="J3905" s="32"/>
      <c r="K3905" s="33"/>
      <c r="L3905" s="34"/>
      <c r="M3905" s="33" t="s">
        <v>46</v>
      </c>
      <c r="N3905" s="34" t="s">
        <v>5731</v>
      </c>
      <c r="O3905" s="33"/>
      <c r="P3905" s="34"/>
      <c r="Q3905" s="36"/>
      <c r="R3905" s="37"/>
      <c r="S3905" s="38"/>
      <c r="T3905" s="43"/>
      <c r="U3905" s="42"/>
      <c r="V3905" s="41">
        <f t="shared" si="155"/>
        <v>18</v>
      </c>
      <c r="W3905" s="13"/>
    </row>
    <row r="3906" spans="1:26" x14ac:dyDescent="0.45">
      <c r="A3906" s="900"/>
      <c r="B3906" s="26" t="s">
        <v>24</v>
      </c>
      <c r="C3906" s="27">
        <v>52</v>
      </c>
      <c r="D3906" s="89" t="s">
        <v>25</v>
      </c>
      <c r="E3906" s="29" t="str">
        <f t="shared" si="153"/>
        <v>015224</v>
      </c>
      <c r="F3906" s="30" t="s">
        <v>36</v>
      </c>
      <c r="G3906" s="31" t="s">
        <v>52</v>
      </c>
      <c r="H3906" s="32" t="s">
        <v>5722</v>
      </c>
      <c r="I3906" s="33"/>
      <c r="J3906" s="32"/>
      <c r="K3906" s="33"/>
      <c r="L3906" s="34"/>
      <c r="M3906" s="33" t="s">
        <v>49</v>
      </c>
      <c r="N3906" s="34" t="s">
        <v>5732</v>
      </c>
      <c r="O3906" s="33"/>
      <c r="P3906" s="34"/>
      <c r="Q3906" s="36"/>
      <c r="R3906" s="37"/>
      <c r="S3906" s="38"/>
      <c r="T3906" s="43"/>
      <c r="U3906" s="42"/>
      <c r="V3906" s="41">
        <f t="shared" si="155"/>
        <v>20</v>
      </c>
      <c r="W3906" s="13"/>
    </row>
    <row r="3907" spans="1:26" x14ac:dyDescent="0.45">
      <c r="A3907" s="900"/>
      <c r="B3907" s="26" t="s">
        <v>24</v>
      </c>
      <c r="C3907" s="27">
        <v>52</v>
      </c>
      <c r="D3907" s="89" t="s">
        <v>25</v>
      </c>
      <c r="E3907" s="29" t="str">
        <f t="shared" si="153"/>
        <v>015224</v>
      </c>
      <c r="F3907" s="30" t="s">
        <v>36</v>
      </c>
      <c r="G3907" s="31" t="s">
        <v>52</v>
      </c>
      <c r="H3907" s="32" t="s">
        <v>5722</v>
      </c>
      <c r="I3907" s="33"/>
      <c r="J3907" s="32"/>
      <c r="K3907" s="33"/>
      <c r="L3907" s="34"/>
      <c r="M3907" s="33" t="s">
        <v>52</v>
      </c>
      <c r="N3907" s="34" t="s">
        <v>5733</v>
      </c>
      <c r="O3907" s="33"/>
      <c r="P3907" s="34"/>
      <c r="Q3907" s="36"/>
      <c r="R3907" s="37"/>
      <c r="S3907" s="38"/>
      <c r="T3907" s="43"/>
      <c r="U3907" s="42"/>
      <c r="V3907" s="41">
        <f t="shared" si="155"/>
        <v>18</v>
      </c>
      <c r="W3907" s="13"/>
    </row>
    <row r="3908" spans="1:26" x14ac:dyDescent="0.45">
      <c r="A3908" s="900"/>
      <c r="B3908" s="26" t="s">
        <v>24</v>
      </c>
      <c r="C3908" s="27">
        <v>52</v>
      </c>
      <c r="D3908" s="89" t="s">
        <v>25</v>
      </c>
      <c r="E3908" s="29" t="str">
        <f t="shared" si="153"/>
        <v>015224</v>
      </c>
      <c r="F3908" s="30" t="s">
        <v>36</v>
      </c>
      <c r="G3908" s="31" t="s">
        <v>52</v>
      </c>
      <c r="H3908" s="32" t="s">
        <v>5722</v>
      </c>
      <c r="I3908" s="33"/>
      <c r="J3908" s="32"/>
      <c r="K3908" s="33"/>
      <c r="L3908" s="34"/>
      <c r="M3908" s="33" t="s">
        <v>54</v>
      </c>
      <c r="N3908" s="34" t="s">
        <v>5734</v>
      </c>
      <c r="O3908" s="33"/>
      <c r="P3908" s="34"/>
      <c r="Q3908" s="36"/>
      <c r="R3908" s="37"/>
      <c r="S3908" s="38"/>
      <c r="T3908" s="43"/>
      <c r="U3908" s="42"/>
      <c r="V3908" s="41">
        <f t="shared" si="155"/>
        <v>37</v>
      </c>
      <c r="W3908" s="13"/>
    </row>
    <row r="3909" spans="1:26" s="54" customFormat="1" x14ac:dyDescent="0.45">
      <c r="A3909" s="900"/>
      <c r="B3909" s="26" t="s">
        <v>24</v>
      </c>
      <c r="C3909" s="27">
        <v>52</v>
      </c>
      <c r="D3909" s="89" t="s">
        <v>25</v>
      </c>
      <c r="E3909" s="29" t="str">
        <f t="shared" si="153"/>
        <v>015224</v>
      </c>
      <c r="F3909" s="30" t="s">
        <v>26</v>
      </c>
      <c r="G3909" s="47" t="s">
        <v>54</v>
      </c>
      <c r="H3909" s="257" t="s">
        <v>162</v>
      </c>
      <c r="I3909" s="49" t="s">
        <v>28</v>
      </c>
      <c r="J3909" s="257" t="s">
        <v>123</v>
      </c>
      <c r="K3909" s="74" t="s">
        <v>30</v>
      </c>
      <c r="L3909" s="48" t="s">
        <v>1325</v>
      </c>
      <c r="M3909" s="49" t="s">
        <v>32</v>
      </c>
      <c r="N3909" s="48" t="s">
        <v>1358</v>
      </c>
      <c r="O3909" s="49" t="s">
        <v>33</v>
      </c>
      <c r="P3909" s="48"/>
      <c r="Q3909" s="50" t="s">
        <v>34</v>
      </c>
      <c r="R3909" s="51"/>
      <c r="S3909" s="24" t="s">
        <v>35</v>
      </c>
      <c r="T3909" s="98"/>
      <c r="U3909" s="42"/>
      <c r="V3909" s="41">
        <f t="shared" si="155"/>
        <v>26</v>
      </c>
      <c r="W3909" s="52"/>
      <c r="X3909" s="53">
        <f>LEN(H3910&amp;J3910&amp;L3910&amp;N3910&amp;P3910&amp;R3910)+5</f>
        <v>37</v>
      </c>
    </row>
    <row r="3910" spans="1:26" x14ac:dyDescent="0.45">
      <c r="A3910" s="900"/>
      <c r="B3910" s="26" t="s">
        <v>24</v>
      </c>
      <c r="C3910" s="27">
        <v>52</v>
      </c>
      <c r="D3910" s="89" t="s">
        <v>25</v>
      </c>
      <c r="E3910" s="29" t="str">
        <f t="shared" si="153"/>
        <v>015224</v>
      </c>
      <c r="F3910" s="30" t="s">
        <v>36</v>
      </c>
      <c r="G3910" s="33" t="s">
        <v>54</v>
      </c>
      <c r="H3910" s="32" t="s">
        <v>5735</v>
      </c>
      <c r="I3910" s="33" t="s">
        <v>24</v>
      </c>
      <c r="J3910" s="32" t="s">
        <v>2924</v>
      </c>
      <c r="K3910" s="33" t="s">
        <v>24</v>
      </c>
      <c r="L3910" s="34" t="s">
        <v>5736</v>
      </c>
      <c r="M3910" s="33" t="s">
        <v>24</v>
      </c>
      <c r="N3910" s="34" t="s">
        <v>5737</v>
      </c>
      <c r="O3910" s="33"/>
      <c r="P3910" s="34"/>
      <c r="Q3910" s="36"/>
      <c r="R3910" s="37"/>
      <c r="S3910" s="38" t="s">
        <v>51</v>
      </c>
      <c r="T3910" s="43"/>
      <c r="U3910" s="42" t="s">
        <v>2610</v>
      </c>
      <c r="V3910" s="41">
        <f t="shared" si="155"/>
        <v>37</v>
      </c>
      <c r="W3910" s="13"/>
    </row>
    <row r="3911" spans="1:26" x14ac:dyDescent="0.45">
      <c r="A3911" s="900"/>
      <c r="B3911" s="26" t="s">
        <v>24</v>
      </c>
      <c r="C3911" s="27">
        <v>52</v>
      </c>
      <c r="D3911" s="89" t="s">
        <v>25</v>
      </c>
      <c r="E3911" s="29" t="str">
        <f t="shared" si="153"/>
        <v>015224</v>
      </c>
      <c r="F3911" s="30" t="s">
        <v>36</v>
      </c>
      <c r="G3911" s="33" t="s">
        <v>54</v>
      </c>
      <c r="H3911" s="32" t="s">
        <v>5735</v>
      </c>
      <c r="I3911" s="33" t="s">
        <v>40</v>
      </c>
      <c r="J3911" s="32" t="s">
        <v>5738</v>
      </c>
      <c r="K3911" s="74" t="s">
        <v>40</v>
      </c>
      <c r="L3911" s="34" t="s">
        <v>5739</v>
      </c>
      <c r="M3911" s="33" t="s">
        <v>40</v>
      </c>
      <c r="N3911" s="34" t="s">
        <v>5740</v>
      </c>
      <c r="O3911" s="33"/>
      <c r="P3911" s="34"/>
      <c r="Q3911" s="36"/>
      <c r="R3911" s="37"/>
      <c r="S3911" s="38"/>
      <c r="T3911" s="43"/>
      <c r="U3911" s="42"/>
      <c r="V3911" s="41">
        <f t="shared" si="155"/>
        <v>38</v>
      </c>
      <c r="W3911" s="13"/>
      <c r="Z3911" s="315"/>
    </row>
    <row r="3912" spans="1:26" x14ac:dyDescent="0.45">
      <c r="A3912" s="900"/>
      <c r="B3912" s="26" t="s">
        <v>24</v>
      </c>
      <c r="C3912" s="27">
        <v>52</v>
      </c>
      <c r="D3912" s="89" t="s">
        <v>25</v>
      </c>
      <c r="E3912" s="29" t="str">
        <f t="shared" si="153"/>
        <v>015224</v>
      </c>
      <c r="F3912" s="30" t="s">
        <v>36</v>
      </c>
      <c r="G3912" s="33" t="s">
        <v>54</v>
      </c>
      <c r="H3912" s="32" t="s">
        <v>5735</v>
      </c>
      <c r="I3912" s="33"/>
      <c r="J3912" s="32"/>
      <c r="K3912" s="74" t="s">
        <v>43</v>
      </c>
      <c r="L3912" s="34" t="s">
        <v>5741</v>
      </c>
      <c r="M3912" s="33"/>
      <c r="N3912" s="34"/>
      <c r="O3912" s="33"/>
      <c r="P3912" s="34"/>
      <c r="Q3912" s="36"/>
      <c r="R3912" s="37"/>
      <c r="S3912" s="38"/>
      <c r="T3912" s="43"/>
      <c r="U3912" s="42"/>
      <c r="V3912" s="41"/>
      <c r="W3912" s="13"/>
      <c r="Z3912" s="315"/>
    </row>
    <row r="3913" spans="1:26" x14ac:dyDescent="0.45">
      <c r="A3913" s="900"/>
      <c r="B3913" s="26" t="s">
        <v>24</v>
      </c>
      <c r="C3913" s="27">
        <v>52</v>
      </c>
      <c r="D3913" s="89" t="s">
        <v>25</v>
      </c>
      <c r="E3913" s="29" t="str">
        <f t="shared" si="153"/>
        <v>015224</v>
      </c>
      <c r="F3913" s="30" t="s">
        <v>26</v>
      </c>
      <c r="G3913" s="47" t="s">
        <v>56</v>
      </c>
      <c r="H3913" s="257" t="s">
        <v>162</v>
      </c>
      <c r="I3913" s="49" t="s">
        <v>28</v>
      </c>
      <c r="J3913" s="48" t="s">
        <v>123</v>
      </c>
      <c r="K3913" s="74" t="s">
        <v>30</v>
      </c>
      <c r="L3913" s="48" t="s">
        <v>5742</v>
      </c>
      <c r="M3913" s="49" t="s">
        <v>32</v>
      </c>
      <c r="N3913" s="48" t="s">
        <v>2477</v>
      </c>
      <c r="O3913" s="49" t="s">
        <v>33</v>
      </c>
      <c r="P3913" s="48"/>
      <c r="Q3913" s="50" t="s">
        <v>34</v>
      </c>
      <c r="R3913" s="51"/>
      <c r="S3913" s="24" t="s">
        <v>35</v>
      </c>
      <c r="T3913" s="98"/>
      <c r="U3913" s="42"/>
      <c r="V3913" s="41">
        <f t="shared" ref="V3913:V3918" si="156">LEN(H3913&amp;J3913&amp;L3913&amp;N3913&amp;P3913&amp;R3913)+5</f>
        <v>28</v>
      </c>
      <c r="W3913" s="13"/>
      <c r="X3913" s="53">
        <f>LEN(H3914&amp;J3914&amp;L3914&amp;N3914&amp;P3914&amp;R3914)+5</f>
        <v>43</v>
      </c>
      <c r="Z3913" s="315"/>
    </row>
    <row r="3914" spans="1:26" x14ac:dyDescent="0.45">
      <c r="A3914" s="900"/>
      <c r="B3914" s="26" t="s">
        <v>24</v>
      </c>
      <c r="C3914" s="27">
        <v>52</v>
      </c>
      <c r="D3914" s="89" t="s">
        <v>25</v>
      </c>
      <c r="E3914" s="29" t="str">
        <f t="shared" si="153"/>
        <v>015224</v>
      </c>
      <c r="F3914" s="30" t="s">
        <v>36</v>
      </c>
      <c r="G3914" s="31" t="s">
        <v>56</v>
      </c>
      <c r="H3914" s="32" t="s">
        <v>5743</v>
      </c>
      <c r="I3914" s="33" t="s">
        <v>24</v>
      </c>
      <c r="J3914" s="34" t="s">
        <v>5744</v>
      </c>
      <c r="K3914" s="33" t="s">
        <v>24</v>
      </c>
      <c r="L3914" s="34" t="s">
        <v>5745</v>
      </c>
      <c r="M3914" s="33" t="s">
        <v>24</v>
      </c>
      <c r="N3914" s="34" t="s">
        <v>3024</v>
      </c>
      <c r="O3914" s="33"/>
      <c r="P3914" s="34"/>
      <c r="Q3914" s="36"/>
      <c r="R3914" s="37"/>
      <c r="S3914" s="38" t="s">
        <v>51</v>
      </c>
      <c r="T3914" s="43"/>
      <c r="U3914" s="42" t="s">
        <v>2610</v>
      </c>
      <c r="V3914" s="41">
        <f t="shared" si="156"/>
        <v>43</v>
      </c>
      <c r="W3914" s="13"/>
      <c r="Z3914" s="315"/>
    </row>
    <row r="3915" spans="1:26" x14ac:dyDescent="0.45">
      <c r="A3915" s="900"/>
      <c r="B3915" s="26" t="s">
        <v>24</v>
      </c>
      <c r="C3915" s="27">
        <v>52</v>
      </c>
      <c r="D3915" s="89" t="s">
        <v>25</v>
      </c>
      <c r="E3915" s="29" t="str">
        <f t="shared" si="153"/>
        <v>015224</v>
      </c>
      <c r="F3915" s="30" t="s">
        <v>36</v>
      </c>
      <c r="G3915" s="31" t="s">
        <v>56</v>
      </c>
      <c r="H3915" s="32" t="s">
        <v>5743</v>
      </c>
      <c r="I3915" s="33" t="s">
        <v>40</v>
      </c>
      <c r="J3915" s="34" t="s">
        <v>5746</v>
      </c>
      <c r="K3915" s="33" t="s">
        <v>40</v>
      </c>
      <c r="L3915" s="34" t="s">
        <v>5747</v>
      </c>
      <c r="M3915" s="33" t="s">
        <v>40</v>
      </c>
      <c r="N3915" s="34" t="s">
        <v>3030</v>
      </c>
      <c r="O3915" s="33"/>
      <c r="P3915" s="34"/>
      <c r="Q3915" s="36"/>
      <c r="R3915" s="37"/>
      <c r="S3915" s="38"/>
      <c r="T3915" s="43"/>
      <c r="U3915" s="42"/>
      <c r="V3915" s="41">
        <f t="shared" si="156"/>
        <v>43</v>
      </c>
      <c r="W3915" s="13"/>
    </row>
    <row r="3916" spans="1:26" x14ac:dyDescent="0.45">
      <c r="A3916" s="900"/>
      <c r="B3916" s="26" t="s">
        <v>24</v>
      </c>
      <c r="C3916" s="27">
        <v>52</v>
      </c>
      <c r="D3916" s="89" t="s">
        <v>25</v>
      </c>
      <c r="E3916" s="29" t="str">
        <f t="shared" si="153"/>
        <v>015224</v>
      </c>
      <c r="F3916" s="30" t="s">
        <v>36</v>
      </c>
      <c r="G3916" s="31" t="s">
        <v>56</v>
      </c>
      <c r="H3916" s="32" t="s">
        <v>5743</v>
      </c>
      <c r="I3916" s="31" t="s">
        <v>43</v>
      </c>
      <c r="J3916" s="34" t="s">
        <v>5748</v>
      </c>
      <c r="K3916" s="31" t="s">
        <v>43</v>
      </c>
      <c r="L3916" s="34" t="s">
        <v>5749</v>
      </c>
      <c r="M3916" s="55" t="s">
        <v>43</v>
      </c>
      <c r="N3916" s="34" t="s">
        <v>5750</v>
      </c>
      <c r="O3916" s="33"/>
      <c r="P3916" s="34"/>
      <c r="Q3916" s="36"/>
      <c r="R3916" s="37"/>
      <c r="S3916" s="38"/>
      <c r="T3916" s="43"/>
      <c r="U3916" s="42"/>
      <c r="V3916" s="41">
        <f t="shared" si="156"/>
        <v>42</v>
      </c>
      <c r="W3916" s="13"/>
    </row>
    <row r="3917" spans="1:26" s="54" customFormat="1" x14ac:dyDescent="0.45">
      <c r="A3917" s="900"/>
      <c r="B3917" s="26" t="s">
        <v>24</v>
      </c>
      <c r="C3917" s="27">
        <v>52</v>
      </c>
      <c r="D3917" s="89" t="s">
        <v>25</v>
      </c>
      <c r="E3917" s="29" t="str">
        <f t="shared" si="153"/>
        <v>015224</v>
      </c>
      <c r="F3917" s="30" t="s">
        <v>26</v>
      </c>
      <c r="G3917" s="47" t="s">
        <v>58</v>
      </c>
      <c r="H3917" s="257" t="s">
        <v>162</v>
      </c>
      <c r="I3917" s="49" t="s">
        <v>28</v>
      </c>
      <c r="J3917" s="257" t="s">
        <v>123</v>
      </c>
      <c r="K3917" s="74" t="s">
        <v>30</v>
      </c>
      <c r="L3917" s="48" t="s">
        <v>2477</v>
      </c>
      <c r="M3917" s="49" t="s">
        <v>32</v>
      </c>
      <c r="N3917" s="48" t="s">
        <v>1358</v>
      </c>
      <c r="O3917" s="49" t="s">
        <v>33</v>
      </c>
      <c r="P3917" s="48" t="s">
        <v>1744</v>
      </c>
      <c r="Q3917" s="50" t="s">
        <v>34</v>
      </c>
      <c r="R3917" s="51"/>
      <c r="S3917" s="24" t="s">
        <v>35</v>
      </c>
      <c r="T3917" s="98"/>
      <c r="U3917" s="42"/>
      <c r="V3917" s="41">
        <f t="shared" si="156"/>
        <v>33</v>
      </c>
      <c r="W3917" s="52"/>
      <c r="X3917" s="53">
        <f>LEN(H3918&amp;J3918&amp;L3918&amp;N3918&amp;P3918&amp;R3918)+5</f>
        <v>52</v>
      </c>
    </row>
    <row r="3918" spans="1:26" x14ac:dyDescent="0.45">
      <c r="A3918" s="900"/>
      <c r="B3918" s="26" t="s">
        <v>24</v>
      </c>
      <c r="C3918" s="27">
        <v>52</v>
      </c>
      <c r="D3918" s="89" t="s">
        <v>25</v>
      </c>
      <c r="E3918" s="29" t="str">
        <f t="shared" si="153"/>
        <v>015224</v>
      </c>
      <c r="F3918" s="30" t="s">
        <v>36</v>
      </c>
      <c r="G3918" s="33" t="s">
        <v>58</v>
      </c>
      <c r="H3918" s="32" t="s">
        <v>5751</v>
      </c>
      <c r="I3918" s="33" t="s">
        <v>24</v>
      </c>
      <c r="J3918" s="32" t="s">
        <v>5752</v>
      </c>
      <c r="K3918" s="33" t="s">
        <v>24</v>
      </c>
      <c r="L3918" s="34" t="s">
        <v>2847</v>
      </c>
      <c r="M3918" s="33" t="s">
        <v>24</v>
      </c>
      <c r="N3918" s="34" t="s">
        <v>5753</v>
      </c>
      <c r="O3918" s="33" t="s">
        <v>24</v>
      </c>
      <c r="P3918" s="34" t="s">
        <v>5754</v>
      </c>
      <c r="Q3918" s="36"/>
      <c r="R3918" s="37"/>
      <c r="S3918" s="38" t="s">
        <v>51</v>
      </c>
      <c r="T3918" s="43"/>
      <c r="U3918" s="42" t="s">
        <v>2610</v>
      </c>
      <c r="V3918" s="41">
        <f t="shared" si="156"/>
        <v>52</v>
      </c>
      <c r="W3918" s="13"/>
    </row>
    <row r="3919" spans="1:26" x14ac:dyDescent="0.45">
      <c r="A3919" s="900"/>
      <c r="B3919" s="26" t="s">
        <v>24</v>
      </c>
      <c r="C3919" s="27">
        <v>52</v>
      </c>
      <c r="D3919" s="89" t="s">
        <v>25</v>
      </c>
      <c r="E3919" s="29" t="str">
        <f t="shared" si="153"/>
        <v>015224</v>
      </c>
      <c r="F3919" s="30" t="s">
        <v>36</v>
      </c>
      <c r="G3919" s="33" t="s">
        <v>58</v>
      </c>
      <c r="H3919" s="32" t="s">
        <v>5751</v>
      </c>
      <c r="I3919" s="33" t="s">
        <v>40</v>
      </c>
      <c r="J3919" s="32" t="s">
        <v>5755</v>
      </c>
      <c r="K3919" s="107" t="s">
        <v>40</v>
      </c>
      <c r="L3919" s="34" t="s">
        <v>3471</v>
      </c>
      <c r="M3919" s="33" t="s">
        <v>40</v>
      </c>
      <c r="N3919" s="34" t="s">
        <v>4792</v>
      </c>
      <c r="O3919" s="316" t="s">
        <v>40</v>
      </c>
      <c r="P3919" s="34" t="s">
        <v>5756</v>
      </c>
      <c r="Q3919" s="36"/>
      <c r="R3919" s="37"/>
      <c r="S3919" s="38"/>
      <c r="T3919" s="43"/>
      <c r="U3919" s="42"/>
      <c r="V3919" s="41" t="e">
        <f>LEN(H3919&amp;J3919&amp;L3919&amp;N3919&amp;#REF!&amp;R3919)+5</f>
        <v>#REF!</v>
      </c>
      <c r="W3919" s="13"/>
      <c r="Z3919" s="315"/>
    </row>
    <row r="3920" spans="1:26" x14ac:dyDescent="0.45">
      <c r="A3920" s="900"/>
      <c r="B3920" s="26" t="s">
        <v>24</v>
      </c>
      <c r="C3920" s="27">
        <v>52</v>
      </c>
      <c r="D3920" s="89" t="s">
        <v>25</v>
      </c>
      <c r="E3920" s="29" t="str">
        <f t="shared" si="153"/>
        <v>015224</v>
      </c>
      <c r="F3920" s="30" t="s">
        <v>36</v>
      </c>
      <c r="G3920" s="33" t="s">
        <v>58</v>
      </c>
      <c r="H3920" s="32" t="s">
        <v>5751</v>
      </c>
      <c r="I3920" s="33" t="s">
        <v>43</v>
      </c>
      <c r="J3920" s="32" t="s">
        <v>195</v>
      </c>
      <c r="K3920" s="33" t="s">
        <v>43</v>
      </c>
      <c r="L3920" s="34" t="s">
        <v>2824</v>
      </c>
      <c r="M3920" s="33" t="s">
        <v>43</v>
      </c>
      <c r="N3920" s="34" t="s">
        <v>5757</v>
      </c>
      <c r="O3920" s="33" t="s">
        <v>43</v>
      </c>
      <c r="P3920" s="34"/>
      <c r="Q3920" s="36"/>
      <c r="R3920" s="37"/>
      <c r="S3920" s="38"/>
      <c r="T3920" s="43"/>
      <c r="U3920" s="42"/>
      <c r="V3920" s="41">
        <f>LEN(H3920&amp;J3920&amp;L3920&amp;N3920&amp;P3919&amp;R3920)+5</f>
        <v>52</v>
      </c>
      <c r="W3920" s="13"/>
    </row>
    <row r="3921" spans="1:24" x14ac:dyDescent="0.45">
      <c r="A3921" s="900"/>
      <c r="B3921" s="26" t="s">
        <v>24</v>
      </c>
      <c r="C3921" s="27">
        <v>52</v>
      </c>
      <c r="D3921" s="89" t="s">
        <v>25</v>
      </c>
      <c r="E3921" s="29" t="str">
        <f t="shared" si="153"/>
        <v>015224</v>
      </c>
      <c r="F3921" s="30" t="s">
        <v>36</v>
      </c>
      <c r="G3921" s="33" t="s">
        <v>58</v>
      </c>
      <c r="H3921" s="32" t="s">
        <v>5751</v>
      </c>
      <c r="I3921" s="33" t="s">
        <v>46</v>
      </c>
      <c r="J3921" s="32" t="s">
        <v>5758</v>
      </c>
      <c r="K3921" s="107"/>
      <c r="L3921" s="34"/>
      <c r="M3921" s="33"/>
      <c r="N3921" s="34"/>
      <c r="O3921" s="33"/>
      <c r="P3921" s="34"/>
      <c r="Q3921" s="36"/>
      <c r="R3921" s="37"/>
      <c r="S3921" s="38"/>
      <c r="T3921" s="43"/>
      <c r="U3921" s="42"/>
      <c r="V3921" s="41"/>
      <c r="W3921" s="13"/>
    </row>
    <row r="3922" spans="1:24" x14ac:dyDescent="0.45">
      <c r="A3922" s="900"/>
      <c r="B3922" s="26" t="s">
        <v>24</v>
      </c>
      <c r="C3922" s="27">
        <v>52</v>
      </c>
      <c r="D3922" s="89" t="s">
        <v>25</v>
      </c>
      <c r="E3922" s="29" t="str">
        <f t="shared" si="153"/>
        <v>015224</v>
      </c>
      <c r="F3922" s="30" t="s">
        <v>36</v>
      </c>
      <c r="G3922" s="33" t="s">
        <v>58</v>
      </c>
      <c r="H3922" s="32" t="s">
        <v>5751</v>
      </c>
      <c r="I3922" s="33" t="s">
        <v>49</v>
      </c>
      <c r="J3922" s="32" t="s">
        <v>5759</v>
      </c>
      <c r="K3922" s="107"/>
      <c r="L3922" s="34"/>
      <c r="M3922" s="33"/>
      <c r="N3922" s="34"/>
      <c r="O3922" s="33"/>
      <c r="P3922" s="34"/>
      <c r="Q3922" s="36"/>
      <c r="R3922" s="37"/>
      <c r="S3922" s="38"/>
      <c r="T3922" s="43"/>
      <c r="U3922" s="42"/>
      <c r="V3922" s="41"/>
      <c r="W3922" s="13"/>
    </row>
    <row r="3923" spans="1:24" x14ac:dyDescent="0.45">
      <c r="A3923" s="900"/>
      <c r="B3923" s="26" t="s">
        <v>24</v>
      </c>
      <c r="C3923" s="27">
        <v>52</v>
      </c>
      <c r="D3923" s="89" t="s">
        <v>25</v>
      </c>
      <c r="E3923" s="29" t="str">
        <f t="shared" si="153"/>
        <v>015224</v>
      </c>
      <c r="F3923" s="30" t="s">
        <v>36</v>
      </c>
      <c r="G3923" s="33" t="s">
        <v>58</v>
      </c>
      <c r="H3923" s="32" t="s">
        <v>5751</v>
      </c>
      <c r="I3923" s="33" t="s">
        <v>52</v>
      </c>
      <c r="J3923" s="32" t="s">
        <v>5760</v>
      </c>
      <c r="K3923" s="107"/>
      <c r="L3923" s="34"/>
      <c r="M3923" s="33"/>
      <c r="N3923" s="34"/>
      <c r="O3923" s="33"/>
      <c r="P3923" s="34"/>
      <c r="Q3923" s="36"/>
      <c r="R3923" s="37"/>
      <c r="S3923" s="38"/>
      <c r="T3923" s="43"/>
      <c r="U3923" s="42"/>
      <c r="V3923" s="41"/>
      <c r="W3923" s="13"/>
    </row>
    <row r="3924" spans="1:24" s="54" customFormat="1" x14ac:dyDescent="0.45">
      <c r="A3924" s="900"/>
      <c r="B3924" s="26" t="s">
        <v>24</v>
      </c>
      <c r="C3924" s="27">
        <v>52</v>
      </c>
      <c r="D3924" s="89" t="s">
        <v>25</v>
      </c>
      <c r="E3924" s="29" t="str">
        <f t="shared" si="153"/>
        <v>015224</v>
      </c>
      <c r="F3924" s="203" t="s">
        <v>26</v>
      </c>
      <c r="G3924" s="47" t="s">
        <v>60</v>
      </c>
      <c r="H3924" s="257" t="s">
        <v>162</v>
      </c>
      <c r="I3924" s="49" t="s">
        <v>28</v>
      </c>
      <c r="J3924" s="257" t="s">
        <v>123</v>
      </c>
      <c r="K3924" s="74" t="s">
        <v>30</v>
      </c>
      <c r="L3924" s="48"/>
      <c r="M3924" s="49" t="s">
        <v>32</v>
      </c>
      <c r="N3924" s="48"/>
      <c r="O3924" s="49" t="s">
        <v>33</v>
      </c>
      <c r="P3924" s="48"/>
      <c r="Q3924" s="50" t="s">
        <v>34</v>
      </c>
      <c r="R3924" s="51"/>
      <c r="S3924" s="24" t="s">
        <v>35</v>
      </c>
      <c r="T3924" s="98"/>
      <c r="U3924" s="42"/>
      <c r="V3924" s="41">
        <f t="shared" ref="V3924:V3934" si="157">LEN(H3924&amp;J3924&amp;L3924&amp;N3924&amp;P3924&amp;R3924)+5</f>
        <v>17</v>
      </c>
      <c r="W3924" s="52"/>
      <c r="X3924" s="53">
        <f>LEN(H3925&amp;J3925&amp;L3925&amp;N3925&amp;P3925&amp;R3925)+5</f>
        <v>31</v>
      </c>
    </row>
    <row r="3925" spans="1:24" x14ac:dyDescent="0.45">
      <c r="A3925" s="900"/>
      <c r="B3925" s="26" t="s">
        <v>24</v>
      </c>
      <c r="C3925" s="27">
        <v>52</v>
      </c>
      <c r="D3925" s="89" t="s">
        <v>25</v>
      </c>
      <c r="E3925" s="29" t="str">
        <f t="shared" si="153"/>
        <v>015224</v>
      </c>
      <c r="F3925" s="30" t="s">
        <v>36</v>
      </c>
      <c r="G3925" s="33">
        <v>10</v>
      </c>
      <c r="H3925" s="32" t="s">
        <v>5761</v>
      </c>
      <c r="I3925" s="33" t="s">
        <v>24</v>
      </c>
      <c r="J3925" s="32" t="s">
        <v>2998</v>
      </c>
      <c r="K3925" s="33"/>
      <c r="L3925" s="34"/>
      <c r="M3925" s="33"/>
      <c r="N3925" s="34"/>
      <c r="O3925" s="33"/>
      <c r="P3925" s="34"/>
      <c r="Q3925" s="36"/>
      <c r="R3925" s="37"/>
      <c r="S3925" s="38" t="s">
        <v>51</v>
      </c>
      <c r="T3925" s="43"/>
      <c r="U3925" s="42" t="s">
        <v>2610</v>
      </c>
      <c r="V3925" s="41">
        <f t="shared" si="157"/>
        <v>31</v>
      </c>
      <c r="W3925" s="13"/>
    </row>
    <row r="3926" spans="1:24" x14ac:dyDescent="0.45">
      <c r="A3926" s="900"/>
      <c r="B3926" s="26" t="s">
        <v>24</v>
      </c>
      <c r="C3926" s="27">
        <v>52</v>
      </c>
      <c r="D3926" s="89" t="s">
        <v>25</v>
      </c>
      <c r="E3926" s="29" t="str">
        <f t="shared" si="153"/>
        <v>015224</v>
      </c>
      <c r="F3926" s="30" t="s">
        <v>36</v>
      </c>
      <c r="G3926" s="33">
        <v>10</v>
      </c>
      <c r="H3926" s="32" t="s">
        <v>5761</v>
      </c>
      <c r="I3926" s="33" t="s">
        <v>40</v>
      </c>
      <c r="J3926" s="32" t="s">
        <v>3024</v>
      </c>
      <c r="K3926" s="33"/>
      <c r="L3926" s="34"/>
      <c r="M3926" s="33"/>
      <c r="N3926" s="34"/>
      <c r="O3926" s="33"/>
      <c r="P3926" s="34"/>
      <c r="Q3926" s="36"/>
      <c r="R3926" s="37"/>
      <c r="S3926" s="38" t="s">
        <v>51</v>
      </c>
      <c r="T3926" s="43"/>
      <c r="U3926" s="42"/>
      <c r="V3926" s="41">
        <f t="shared" si="157"/>
        <v>32</v>
      </c>
      <c r="W3926" s="13"/>
    </row>
    <row r="3927" spans="1:24" x14ac:dyDescent="0.45">
      <c r="A3927" s="900"/>
      <c r="B3927" s="26" t="s">
        <v>24</v>
      </c>
      <c r="C3927" s="27">
        <v>52</v>
      </c>
      <c r="D3927" s="89" t="s">
        <v>25</v>
      </c>
      <c r="E3927" s="29" t="str">
        <f t="shared" si="153"/>
        <v>015224</v>
      </c>
      <c r="F3927" s="30" t="s">
        <v>36</v>
      </c>
      <c r="G3927" s="33">
        <v>10</v>
      </c>
      <c r="H3927" s="32" t="s">
        <v>5761</v>
      </c>
      <c r="I3927" s="33" t="s">
        <v>43</v>
      </c>
      <c r="J3927" s="32" t="s">
        <v>3030</v>
      </c>
      <c r="K3927" s="33"/>
      <c r="L3927" s="34"/>
      <c r="M3927" s="33"/>
      <c r="N3927" s="34"/>
      <c r="O3927" s="33"/>
      <c r="P3927" s="34"/>
      <c r="Q3927" s="36"/>
      <c r="R3927" s="37"/>
      <c r="S3927" s="38"/>
      <c r="T3927" s="43"/>
      <c r="U3927" s="42"/>
      <c r="V3927" s="41">
        <f t="shared" si="157"/>
        <v>29</v>
      </c>
      <c r="W3927" s="13"/>
    </row>
    <row r="3928" spans="1:24" x14ac:dyDescent="0.45">
      <c r="A3928" s="900"/>
      <c r="B3928" s="26" t="s">
        <v>24</v>
      </c>
      <c r="C3928" s="27">
        <v>52</v>
      </c>
      <c r="D3928" s="89" t="s">
        <v>25</v>
      </c>
      <c r="E3928" s="29" t="str">
        <f t="shared" si="153"/>
        <v>015224</v>
      </c>
      <c r="F3928" s="30" t="s">
        <v>36</v>
      </c>
      <c r="G3928" s="33">
        <v>10</v>
      </c>
      <c r="H3928" s="32" t="s">
        <v>5761</v>
      </c>
      <c r="I3928" s="33" t="s">
        <v>46</v>
      </c>
      <c r="J3928" s="32" t="s">
        <v>1815</v>
      </c>
      <c r="K3928" s="33"/>
      <c r="L3928" s="34"/>
      <c r="M3928" s="33"/>
      <c r="N3928" s="34"/>
      <c r="O3928" s="33"/>
      <c r="P3928" s="34"/>
      <c r="Q3928" s="36"/>
      <c r="R3928" s="37"/>
      <c r="S3928" s="38"/>
      <c r="T3928" s="43"/>
      <c r="U3928" s="42"/>
      <c r="V3928" s="41">
        <f t="shared" si="157"/>
        <v>32</v>
      </c>
      <c r="W3928" s="13"/>
    </row>
    <row r="3929" spans="1:24" s="54" customFormat="1" x14ac:dyDescent="0.45">
      <c r="A3929" s="900"/>
      <c r="B3929" s="26" t="s">
        <v>24</v>
      </c>
      <c r="C3929" s="27">
        <v>52</v>
      </c>
      <c r="D3929" s="89" t="s">
        <v>25</v>
      </c>
      <c r="E3929" s="29" t="str">
        <f t="shared" si="153"/>
        <v>015224</v>
      </c>
      <c r="F3929" s="203" t="s">
        <v>26</v>
      </c>
      <c r="G3929" s="97" t="s">
        <v>62</v>
      </c>
      <c r="H3929" s="257" t="s">
        <v>162</v>
      </c>
      <c r="I3929" s="49" t="s">
        <v>28</v>
      </c>
      <c r="J3929" s="257" t="s">
        <v>123</v>
      </c>
      <c r="K3929" s="74" t="s">
        <v>30</v>
      </c>
      <c r="L3929" s="48" t="s">
        <v>1358</v>
      </c>
      <c r="M3929" s="49" t="s">
        <v>32</v>
      </c>
      <c r="N3929" s="48" t="s">
        <v>1744</v>
      </c>
      <c r="O3929" s="49" t="s">
        <v>33</v>
      </c>
      <c r="P3929" s="48" t="s">
        <v>5762</v>
      </c>
      <c r="Q3929" s="50" t="s">
        <v>34</v>
      </c>
      <c r="R3929" s="51" t="s">
        <v>282</v>
      </c>
      <c r="S3929" s="24" t="s">
        <v>35</v>
      </c>
      <c r="T3929" s="98"/>
      <c r="U3929" s="42"/>
      <c r="V3929" s="41">
        <f t="shared" si="157"/>
        <v>44</v>
      </c>
      <c r="W3929" s="52"/>
      <c r="X3929" s="53">
        <f>LEN(H3930&amp;J3930&amp;L3930&amp;N3930&amp;P3930&amp;R3930)+5</f>
        <v>57</v>
      </c>
    </row>
    <row r="3930" spans="1:24" x14ac:dyDescent="0.45">
      <c r="A3930" s="900"/>
      <c r="B3930" s="26" t="s">
        <v>24</v>
      </c>
      <c r="C3930" s="27">
        <v>52</v>
      </c>
      <c r="D3930" s="89" t="s">
        <v>25</v>
      </c>
      <c r="E3930" s="29" t="str">
        <f t="shared" si="153"/>
        <v>015224</v>
      </c>
      <c r="F3930" s="30" t="s">
        <v>36</v>
      </c>
      <c r="G3930" s="31">
        <v>11</v>
      </c>
      <c r="H3930" s="32" t="s">
        <v>5763</v>
      </c>
      <c r="I3930" s="33" t="s">
        <v>24</v>
      </c>
      <c r="J3930" s="32" t="s">
        <v>5764</v>
      </c>
      <c r="K3930" s="33" t="s">
        <v>24</v>
      </c>
      <c r="L3930" s="32" t="s">
        <v>2949</v>
      </c>
      <c r="M3930" s="33" t="s">
        <v>24</v>
      </c>
      <c r="N3930" s="32" t="s">
        <v>5765</v>
      </c>
      <c r="O3930" s="33" t="s">
        <v>24</v>
      </c>
      <c r="P3930" s="34" t="s">
        <v>5766</v>
      </c>
      <c r="Q3930" s="36" t="s">
        <v>24</v>
      </c>
      <c r="R3930" s="37" t="s">
        <v>3185</v>
      </c>
      <c r="S3930" s="38" t="s">
        <v>3074</v>
      </c>
      <c r="T3930" s="43"/>
      <c r="U3930" s="42" t="s">
        <v>2610</v>
      </c>
      <c r="V3930" s="41">
        <f t="shared" si="157"/>
        <v>57</v>
      </c>
      <c r="W3930" s="13"/>
    </row>
    <row r="3931" spans="1:24" x14ac:dyDescent="0.45">
      <c r="A3931" s="900"/>
      <c r="B3931" s="26" t="s">
        <v>24</v>
      </c>
      <c r="C3931" s="27">
        <v>52</v>
      </c>
      <c r="D3931" s="89" t="s">
        <v>25</v>
      </c>
      <c r="E3931" s="29" t="str">
        <f t="shared" si="153"/>
        <v>015224</v>
      </c>
      <c r="F3931" s="30" t="s">
        <v>36</v>
      </c>
      <c r="G3931" s="31">
        <v>11</v>
      </c>
      <c r="H3931" s="32" t="s">
        <v>5763</v>
      </c>
      <c r="I3931" s="33" t="s">
        <v>40</v>
      </c>
      <c r="J3931" s="32" t="s">
        <v>5767</v>
      </c>
      <c r="K3931" s="33" t="s">
        <v>40</v>
      </c>
      <c r="L3931" s="32" t="s">
        <v>3346</v>
      </c>
      <c r="M3931" s="33" t="s">
        <v>40</v>
      </c>
      <c r="N3931" s="32" t="s">
        <v>5768</v>
      </c>
      <c r="O3931" s="33" t="s">
        <v>40</v>
      </c>
      <c r="P3931" s="34" t="s">
        <v>5769</v>
      </c>
      <c r="Q3931" s="36" t="s">
        <v>40</v>
      </c>
      <c r="R3931" s="37" t="s">
        <v>3697</v>
      </c>
      <c r="S3931" s="38" t="s">
        <v>51</v>
      </c>
      <c r="T3931" s="43"/>
      <c r="U3931" s="42"/>
      <c r="V3931" s="41">
        <f t="shared" si="157"/>
        <v>61</v>
      </c>
      <c r="W3931" s="13"/>
    </row>
    <row r="3932" spans="1:24" x14ac:dyDescent="0.45">
      <c r="A3932" s="900"/>
      <c r="B3932" s="26" t="s">
        <v>24</v>
      </c>
      <c r="C3932" s="27">
        <v>52</v>
      </c>
      <c r="D3932" s="89" t="s">
        <v>25</v>
      </c>
      <c r="E3932" s="29" t="str">
        <f t="shared" si="153"/>
        <v>015224</v>
      </c>
      <c r="F3932" s="30" t="s">
        <v>36</v>
      </c>
      <c r="G3932" s="31">
        <v>11</v>
      </c>
      <c r="H3932" s="32" t="s">
        <v>5763</v>
      </c>
      <c r="I3932" s="33" t="s">
        <v>43</v>
      </c>
      <c r="J3932" s="32" t="s">
        <v>5770</v>
      </c>
      <c r="K3932" s="33" t="s">
        <v>43</v>
      </c>
      <c r="L3932" s="32" t="s">
        <v>5771</v>
      </c>
      <c r="M3932" s="33" t="s">
        <v>43</v>
      </c>
      <c r="N3932" s="32" t="s">
        <v>5772</v>
      </c>
      <c r="O3932" s="33" t="s">
        <v>43</v>
      </c>
      <c r="P3932" s="34" t="s">
        <v>5773</v>
      </c>
      <c r="Q3932" s="36" t="s">
        <v>43</v>
      </c>
      <c r="R3932" s="37" t="s">
        <v>2416</v>
      </c>
      <c r="S3932" s="38" t="s">
        <v>42</v>
      </c>
      <c r="T3932" s="43"/>
      <c r="U3932" s="42"/>
      <c r="V3932" s="41">
        <f t="shared" si="157"/>
        <v>67</v>
      </c>
      <c r="W3932" s="13"/>
    </row>
    <row r="3933" spans="1:24" x14ac:dyDescent="0.45">
      <c r="A3933" s="900"/>
      <c r="B3933" s="26" t="s">
        <v>24</v>
      </c>
      <c r="C3933" s="27">
        <v>52</v>
      </c>
      <c r="D3933" s="89" t="s">
        <v>25</v>
      </c>
      <c r="E3933" s="29" t="str">
        <f t="shared" si="153"/>
        <v>015224</v>
      </c>
      <c r="F3933" s="30" t="s">
        <v>36</v>
      </c>
      <c r="G3933" s="31">
        <v>11</v>
      </c>
      <c r="H3933" s="32" t="s">
        <v>5763</v>
      </c>
      <c r="I3933" s="33" t="s">
        <v>46</v>
      </c>
      <c r="J3933" s="32" t="s">
        <v>3471</v>
      </c>
      <c r="K3933" s="33" t="s">
        <v>46</v>
      </c>
      <c r="L3933" s="32" t="s">
        <v>5774</v>
      </c>
      <c r="M3933" s="33" t="s">
        <v>46</v>
      </c>
      <c r="N3933" s="32" t="s">
        <v>3074</v>
      </c>
      <c r="O3933" s="33" t="s">
        <v>46</v>
      </c>
      <c r="P3933" s="34" t="s">
        <v>5775</v>
      </c>
      <c r="Q3933" s="36" t="s">
        <v>46</v>
      </c>
      <c r="R3933" s="37" t="s">
        <v>5776</v>
      </c>
      <c r="S3933" s="38"/>
      <c r="T3933" s="43"/>
      <c r="U3933" s="42"/>
      <c r="V3933" s="41">
        <f t="shared" si="157"/>
        <v>58</v>
      </c>
      <c r="W3933" s="13"/>
    </row>
    <row r="3934" spans="1:24" x14ac:dyDescent="0.45">
      <c r="A3934" s="900"/>
      <c r="B3934" s="26" t="s">
        <v>24</v>
      </c>
      <c r="C3934" s="27">
        <v>52</v>
      </c>
      <c r="D3934" s="89" t="s">
        <v>25</v>
      </c>
      <c r="E3934" s="29" t="str">
        <f t="shared" si="153"/>
        <v>015224</v>
      </c>
      <c r="F3934" s="30" t="s">
        <v>36</v>
      </c>
      <c r="G3934" s="31">
        <v>11</v>
      </c>
      <c r="H3934" s="32" t="s">
        <v>5763</v>
      </c>
      <c r="I3934" s="33" t="s">
        <v>49</v>
      </c>
      <c r="J3934" s="32" t="s">
        <v>2853</v>
      </c>
      <c r="K3934" s="33" t="s">
        <v>49</v>
      </c>
      <c r="L3934" s="32" t="s">
        <v>5777</v>
      </c>
      <c r="M3934" s="33" t="s">
        <v>49</v>
      </c>
      <c r="N3934" s="32" t="s">
        <v>5778</v>
      </c>
      <c r="O3934" s="33" t="s">
        <v>49</v>
      </c>
      <c r="P3934" s="34" t="s">
        <v>5779</v>
      </c>
      <c r="Q3934" s="36" t="s">
        <v>46</v>
      </c>
      <c r="R3934" s="37" t="s">
        <v>2970</v>
      </c>
      <c r="S3934" s="38"/>
      <c r="T3934" s="43"/>
      <c r="U3934" s="42"/>
      <c r="V3934" s="41">
        <f t="shared" si="157"/>
        <v>54</v>
      </c>
      <c r="W3934" s="13"/>
    </row>
    <row r="3935" spans="1:24" x14ac:dyDescent="0.45">
      <c r="A3935" s="900"/>
      <c r="B3935" s="26" t="s">
        <v>24</v>
      </c>
      <c r="C3935" s="27">
        <v>52</v>
      </c>
      <c r="D3935" s="89" t="s">
        <v>25</v>
      </c>
      <c r="E3935" s="29" t="str">
        <f t="shared" si="153"/>
        <v>015224</v>
      </c>
      <c r="F3935" s="30" t="s">
        <v>36</v>
      </c>
      <c r="G3935" s="31">
        <v>11</v>
      </c>
      <c r="H3935" s="32" t="s">
        <v>5763</v>
      </c>
      <c r="I3935" s="33" t="s">
        <v>52</v>
      </c>
      <c r="J3935" s="32" t="s">
        <v>3047</v>
      </c>
      <c r="K3935" s="33" t="s">
        <v>52</v>
      </c>
      <c r="L3935" s="32" t="s">
        <v>5780</v>
      </c>
      <c r="M3935" s="33"/>
      <c r="N3935" s="32"/>
      <c r="O3935" s="33" t="s">
        <v>52</v>
      </c>
      <c r="P3935" s="34" t="s">
        <v>5758</v>
      </c>
      <c r="Q3935" s="36" t="s">
        <v>49</v>
      </c>
      <c r="R3935" s="37" t="s">
        <v>5781</v>
      </c>
      <c r="S3935" s="38"/>
      <c r="T3935" s="43"/>
      <c r="U3935" s="42"/>
      <c r="V3935" s="41"/>
      <c r="W3935" s="13"/>
    </row>
    <row r="3936" spans="1:24" x14ac:dyDescent="0.45">
      <c r="A3936" s="900"/>
      <c r="B3936" s="26" t="s">
        <v>24</v>
      </c>
      <c r="C3936" s="27">
        <v>52</v>
      </c>
      <c r="D3936" s="89" t="s">
        <v>25</v>
      </c>
      <c r="E3936" s="29" t="str">
        <f t="shared" si="153"/>
        <v>015224</v>
      </c>
      <c r="F3936" s="30" t="s">
        <v>36</v>
      </c>
      <c r="G3936" s="31">
        <v>11</v>
      </c>
      <c r="H3936" s="32" t="s">
        <v>5763</v>
      </c>
      <c r="I3936" s="33" t="s">
        <v>54</v>
      </c>
      <c r="J3936" s="32" t="s">
        <v>5782</v>
      </c>
      <c r="K3936" s="55" t="s">
        <v>54</v>
      </c>
      <c r="L3936" s="32" t="s">
        <v>5783</v>
      </c>
      <c r="M3936" s="33"/>
      <c r="N3936" s="32"/>
      <c r="O3936" s="55" t="s">
        <v>54</v>
      </c>
      <c r="P3936" s="34" t="s">
        <v>5784</v>
      </c>
      <c r="Q3936" s="36" t="s">
        <v>52</v>
      </c>
      <c r="R3936" s="37" t="s">
        <v>5785</v>
      </c>
      <c r="S3936" s="38"/>
      <c r="T3936" s="43"/>
      <c r="U3936" s="42"/>
      <c r="V3936" s="41"/>
      <c r="W3936" s="13"/>
    </row>
    <row r="3937" spans="1:24" x14ac:dyDescent="0.45">
      <c r="A3937" s="900"/>
      <c r="B3937" s="26" t="s">
        <v>24</v>
      </c>
      <c r="C3937" s="27">
        <v>52</v>
      </c>
      <c r="D3937" s="89" t="s">
        <v>25</v>
      </c>
      <c r="E3937" s="29" t="str">
        <f t="shared" si="153"/>
        <v>015224</v>
      </c>
      <c r="F3937" s="30" t="s">
        <v>36</v>
      </c>
      <c r="G3937" s="31">
        <v>11</v>
      </c>
      <c r="H3937" s="32" t="s">
        <v>5763</v>
      </c>
      <c r="I3937" s="33" t="s">
        <v>56</v>
      </c>
      <c r="J3937" s="32" t="s">
        <v>5786</v>
      </c>
      <c r="K3937" s="55" t="s">
        <v>56</v>
      </c>
      <c r="L3937" s="32" t="s">
        <v>5787</v>
      </c>
      <c r="M3937" s="33"/>
      <c r="N3937" s="32"/>
      <c r="O3937" s="33" t="s">
        <v>56</v>
      </c>
      <c r="P3937" s="34" t="s">
        <v>5788</v>
      </c>
      <c r="Q3937" s="36"/>
      <c r="R3937" s="37"/>
      <c r="S3937" s="38"/>
      <c r="T3937" s="43"/>
      <c r="U3937" s="42"/>
      <c r="V3937" s="41"/>
      <c r="W3937" s="13"/>
    </row>
    <row r="3938" spans="1:24" x14ac:dyDescent="0.45">
      <c r="A3938" s="900"/>
      <c r="B3938" s="26" t="s">
        <v>24</v>
      </c>
      <c r="C3938" s="27">
        <v>52</v>
      </c>
      <c r="D3938" s="89" t="s">
        <v>25</v>
      </c>
      <c r="E3938" s="29" t="str">
        <f t="shared" si="153"/>
        <v>015224</v>
      </c>
      <c r="F3938" s="30" t="s">
        <v>36</v>
      </c>
      <c r="G3938" s="31">
        <v>11</v>
      </c>
      <c r="H3938" s="32" t="s">
        <v>5763</v>
      </c>
      <c r="I3938" s="33" t="s">
        <v>58</v>
      </c>
      <c r="J3938" s="32" t="s">
        <v>2998</v>
      </c>
      <c r="K3938" s="55" t="s">
        <v>58</v>
      </c>
      <c r="L3938" s="32" t="s">
        <v>5789</v>
      </c>
      <c r="M3938" s="33"/>
      <c r="N3938" s="32"/>
      <c r="O3938" s="33" t="s">
        <v>58</v>
      </c>
      <c r="P3938" s="34" t="s">
        <v>5790</v>
      </c>
      <c r="Q3938" s="36"/>
      <c r="R3938" s="37"/>
      <c r="S3938" s="38"/>
      <c r="T3938" s="43"/>
      <c r="U3938" s="42"/>
      <c r="V3938" s="41"/>
      <c r="W3938" s="13"/>
    </row>
    <row r="3939" spans="1:24" x14ac:dyDescent="0.45">
      <c r="A3939" s="900"/>
      <c r="B3939" s="26" t="s">
        <v>24</v>
      </c>
      <c r="C3939" s="27">
        <v>52</v>
      </c>
      <c r="D3939" s="89" t="s">
        <v>25</v>
      </c>
      <c r="E3939" s="29" t="str">
        <f t="shared" ref="E3939:E4004" si="158">B3939&amp;C3939&amp;D3939</f>
        <v>015224</v>
      </c>
      <c r="F3939" s="30" t="s">
        <v>36</v>
      </c>
      <c r="G3939" s="31">
        <v>11</v>
      </c>
      <c r="H3939" s="32" t="s">
        <v>5763</v>
      </c>
      <c r="I3939" s="55" t="s">
        <v>60</v>
      </c>
      <c r="J3939" s="32" t="s">
        <v>5791</v>
      </c>
      <c r="K3939" s="55" t="s">
        <v>60</v>
      </c>
      <c r="L3939" s="32" t="s">
        <v>5792</v>
      </c>
      <c r="M3939" s="33"/>
      <c r="N3939" s="32"/>
      <c r="O3939" s="33" t="s">
        <v>60</v>
      </c>
      <c r="P3939" s="34" t="s">
        <v>5793</v>
      </c>
      <c r="Q3939" s="36"/>
      <c r="R3939" s="37"/>
      <c r="S3939" s="38"/>
      <c r="T3939" s="43"/>
      <c r="U3939" s="42"/>
      <c r="V3939" s="41"/>
      <c r="W3939" s="13"/>
    </row>
    <row r="3940" spans="1:24" x14ac:dyDescent="0.45">
      <c r="A3940" s="900"/>
      <c r="B3940" s="26" t="s">
        <v>24</v>
      </c>
      <c r="C3940" s="27">
        <v>52</v>
      </c>
      <c r="D3940" s="89" t="s">
        <v>25</v>
      </c>
      <c r="E3940" s="29" t="str">
        <f t="shared" si="158"/>
        <v>015224</v>
      </c>
      <c r="F3940" s="30" t="s">
        <v>36</v>
      </c>
      <c r="G3940" s="31">
        <v>11</v>
      </c>
      <c r="H3940" s="32" t="s">
        <v>5763</v>
      </c>
      <c r="I3940" s="33"/>
      <c r="J3940" s="32"/>
      <c r="K3940" s="55" t="s">
        <v>62</v>
      </c>
      <c r="L3940" s="32" t="s">
        <v>5794</v>
      </c>
      <c r="M3940" s="33"/>
      <c r="N3940" s="32"/>
      <c r="O3940" s="33" t="s">
        <v>62</v>
      </c>
      <c r="P3940" s="34" t="s">
        <v>5795</v>
      </c>
      <c r="Q3940" s="36"/>
      <c r="R3940" s="37"/>
      <c r="S3940" s="38"/>
      <c r="T3940" s="43"/>
      <c r="U3940" s="42"/>
      <c r="V3940" s="41"/>
      <c r="W3940" s="13"/>
    </row>
    <row r="3941" spans="1:24" x14ac:dyDescent="0.45">
      <c r="A3941" s="900"/>
      <c r="B3941" s="26" t="s">
        <v>24</v>
      </c>
      <c r="C3941" s="27">
        <v>52</v>
      </c>
      <c r="D3941" s="89" t="s">
        <v>25</v>
      </c>
      <c r="E3941" s="29" t="str">
        <f t="shared" si="158"/>
        <v>015224</v>
      </c>
      <c r="F3941" s="30" t="s">
        <v>36</v>
      </c>
      <c r="G3941" s="31">
        <v>11</v>
      </c>
      <c r="H3941" s="32" t="s">
        <v>5763</v>
      </c>
      <c r="I3941" s="33"/>
      <c r="J3941" s="32"/>
      <c r="K3941" s="33" t="s">
        <v>64</v>
      </c>
      <c r="L3941" s="32" t="s">
        <v>5796</v>
      </c>
      <c r="M3941" s="33"/>
      <c r="N3941" s="32"/>
      <c r="O3941" s="33" t="s">
        <v>64</v>
      </c>
      <c r="P3941" s="34" t="s">
        <v>5797</v>
      </c>
      <c r="Q3941" s="36"/>
      <c r="R3941" s="37"/>
      <c r="S3941" s="38"/>
      <c r="T3941" s="43"/>
      <c r="U3941" s="42"/>
      <c r="V3941" s="41"/>
      <c r="W3941" s="13"/>
    </row>
    <row r="3942" spans="1:24" x14ac:dyDescent="0.45">
      <c r="A3942" s="900"/>
      <c r="B3942" s="26" t="s">
        <v>24</v>
      </c>
      <c r="C3942" s="27">
        <v>52</v>
      </c>
      <c r="D3942" s="89" t="s">
        <v>25</v>
      </c>
      <c r="E3942" s="29" t="str">
        <f t="shared" si="158"/>
        <v>015224</v>
      </c>
      <c r="F3942" s="30" t="s">
        <v>36</v>
      </c>
      <c r="G3942" s="31">
        <v>11</v>
      </c>
      <c r="H3942" s="32" t="s">
        <v>5763</v>
      </c>
      <c r="I3942" s="33"/>
      <c r="J3942" s="32"/>
      <c r="K3942" s="55" t="s">
        <v>66</v>
      </c>
      <c r="L3942" s="32" t="s">
        <v>5798</v>
      </c>
      <c r="M3942" s="33"/>
      <c r="N3942" s="32"/>
      <c r="O3942" s="33" t="s">
        <v>66</v>
      </c>
      <c r="P3942" s="34" t="s">
        <v>5799</v>
      </c>
      <c r="Q3942" s="36"/>
      <c r="R3942" s="37"/>
      <c r="S3942" s="38"/>
      <c r="T3942" s="43"/>
      <c r="U3942" s="42"/>
      <c r="V3942" s="41"/>
      <c r="W3942" s="13"/>
    </row>
    <row r="3943" spans="1:24" x14ac:dyDescent="0.45">
      <c r="A3943" s="900"/>
      <c r="B3943" s="26" t="s">
        <v>24</v>
      </c>
      <c r="C3943" s="27">
        <v>52</v>
      </c>
      <c r="D3943" s="89" t="s">
        <v>25</v>
      </c>
      <c r="E3943" s="29" t="str">
        <f t="shared" si="158"/>
        <v>015224</v>
      </c>
      <c r="F3943" s="30" t="s">
        <v>36</v>
      </c>
      <c r="G3943" s="31">
        <v>11</v>
      </c>
      <c r="H3943" s="32" t="s">
        <v>5763</v>
      </c>
      <c r="I3943" s="33"/>
      <c r="J3943" s="32"/>
      <c r="K3943" s="55" t="s">
        <v>68</v>
      </c>
      <c r="L3943" s="32" t="s">
        <v>5800</v>
      </c>
      <c r="M3943" s="33"/>
      <c r="N3943" s="32"/>
      <c r="O3943" s="33" t="s">
        <v>68</v>
      </c>
      <c r="P3943" s="34" t="s">
        <v>5801</v>
      </c>
      <c r="Q3943" s="36"/>
      <c r="R3943" s="37"/>
      <c r="S3943" s="38"/>
      <c r="T3943" s="43"/>
      <c r="U3943" s="42"/>
      <c r="V3943" s="41"/>
      <c r="W3943" s="13"/>
    </row>
    <row r="3944" spans="1:24" x14ac:dyDescent="0.45">
      <c r="A3944" s="900"/>
      <c r="B3944" s="26" t="s">
        <v>24</v>
      </c>
      <c r="C3944" s="27">
        <v>52</v>
      </c>
      <c r="D3944" s="89" t="s">
        <v>25</v>
      </c>
      <c r="E3944" s="29" t="str">
        <f t="shared" si="158"/>
        <v>015224</v>
      </c>
      <c r="F3944" s="30" t="s">
        <v>36</v>
      </c>
      <c r="G3944" s="31">
        <v>11</v>
      </c>
      <c r="H3944" s="32" t="s">
        <v>5763</v>
      </c>
      <c r="I3944" s="33"/>
      <c r="J3944" s="32"/>
      <c r="K3944" s="55" t="s">
        <v>70</v>
      </c>
      <c r="L3944" s="32" t="s">
        <v>5802</v>
      </c>
      <c r="M3944" s="33"/>
      <c r="N3944" s="32"/>
      <c r="O3944" s="33" t="s">
        <v>70</v>
      </c>
      <c r="P3944" s="34" t="s">
        <v>5803</v>
      </c>
      <c r="Q3944" s="36"/>
      <c r="R3944" s="37"/>
      <c r="S3944" s="38"/>
      <c r="T3944" s="43"/>
      <c r="U3944" s="42"/>
      <c r="V3944" s="41"/>
      <c r="W3944" s="13"/>
    </row>
    <row r="3945" spans="1:24" x14ac:dyDescent="0.45">
      <c r="A3945" s="900"/>
      <c r="B3945" s="26" t="s">
        <v>24</v>
      </c>
      <c r="C3945" s="27">
        <v>52</v>
      </c>
      <c r="D3945" s="89" t="s">
        <v>25</v>
      </c>
      <c r="E3945" s="29" t="str">
        <f t="shared" si="158"/>
        <v>015224</v>
      </c>
      <c r="F3945" s="30" t="s">
        <v>36</v>
      </c>
      <c r="G3945" s="31">
        <v>11</v>
      </c>
      <c r="H3945" s="32" t="s">
        <v>5763</v>
      </c>
      <c r="I3945" s="33"/>
      <c r="J3945" s="32"/>
      <c r="K3945" s="33"/>
      <c r="L3945" s="32"/>
      <c r="M3945" s="33"/>
      <c r="N3945" s="32"/>
      <c r="O3945" s="33" t="s">
        <v>72</v>
      </c>
      <c r="P3945" s="34" t="s">
        <v>5804</v>
      </c>
      <c r="Q3945" s="36"/>
      <c r="R3945" s="37"/>
      <c r="S3945" s="38"/>
      <c r="T3945" s="43"/>
      <c r="U3945" s="42"/>
      <c r="V3945" s="41"/>
      <c r="W3945" s="13"/>
    </row>
    <row r="3946" spans="1:24" x14ac:dyDescent="0.45">
      <c r="A3946" s="900"/>
      <c r="B3946" s="26" t="s">
        <v>24</v>
      </c>
      <c r="C3946" s="27">
        <v>52</v>
      </c>
      <c r="D3946" s="89" t="s">
        <v>25</v>
      </c>
      <c r="E3946" s="29" t="str">
        <f t="shared" si="158"/>
        <v>015224</v>
      </c>
      <c r="F3946" s="30" t="s">
        <v>36</v>
      </c>
      <c r="G3946" s="31">
        <v>11</v>
      </c>
      <c r="H3946" s="32" t="s">
        <v>5763</v>
      </c>
      <c r="I3946" s="33"/>
      <c r="J3946" s="32"/>
      <c r="K3946" s="33"/>
      <c r="L3946" s="32"/>
      <c r="M3946" s="33"/>
      <c r="N3946" s="32"/>
      <c r="O3946" s="33" t="s">
        <v>74</v>
      </c>
      <c r="P3946" s="34" t="s">
        <v>5805</v>
      </c>
      <c r="Q3946" s="36"/>
      <c r="R3946" s="37"/>
      <c r="S3946" s="38"/>
      <c r="T3946" s="43"/>
      <c r="U3946" s="42"/>
      <c r="V3946" s="41"/>
      <c r="W3946" s="13"/>
    </row>
    <row r="3947" spans="1:24" x14ac:dyDescent="0.45">
      <c r="A3947" s="900"/>
      <c r="B3947" s="26" t="s">
        <v>24</v>
      </c>
      <c r="C3947" s="27">
        <v>52</v>
      </c>
      <c r="D3947" s="89" t="s">
        <v>25</v>
      </c>
      <c r="E3947" s="29" t="str">
        <f t="shared" si="158"/>
        <v>015224</v>
      </c>
      <c r="F3947" s="30" t="s">
        <v>36</v>
      </c>
      <c r="G3947" s="31">
        <v>11</v>
      </c>
      <c r="H3947" s="32" t="s">
        <v>5763</v>
      </c>
      <c r="I3947" s="33"/>
      <c r="J3947" s="32"/>
      <c r="K3947" s="33"/>
      <c r="L3947" s="32"/>
      <c r="M3947" s="33"/>
      <c r="N3947" s="32"/>
      <c r="O3947" s="33" t="s">
        <v>76</v>
      </c>
      <c r="P3947" s="34" t="s">
        <v>5806</v>
      </c>
      <c r="Q3947" s="36"/>
      <c r="R3947" s="37"/>
      <c r="S3947" s="38"/>
      <c r="T3947" s="43"/>
      <c r="U3947" s="42"/>
      <c r="V3947" s="41"/>
      <c r="W3947" s="13"/>
    </row>
    <row r="3948" spans="1:24" x14ac:dyDescent="0.45">
      <c r="A3948" s="900"/>
      <c r="B3948" s="26" t="s">
        <v>24</v>
      </c>
      <c r="C3948" s="27">
        <v>52</v>
      </c>
      <c r="D3948" s="89" t="s">
        <v>25</v>
      </c>
      <c r="E3948" s="29" t="str">
        <f t="shared" si="158"/>
        <v>015224</v>
      </c>
      <c r="F3948" s="30" t="s">
        <v>36</v>
      </c>
      <c r="G3948" s="31">
        <v>11</v>
      </c>
      <c r="H3948" s="32" t="s">
        <v>5763</v>
      </c>
      <c r="I3948" s="33"/>
      <c r="J3948" s="32"/>
      <c r="K3948" s="33"/>
      <c r="L3948" s="32"/>
      <c r="M3948" s="33"/>
      <c r="N3948" s="32"/>
      <c r="O3948" s="33" t="s">
        <v>78</v>
      </c>
      <c r="P3948" s="34" t="s">
        <v>5807</v>
      </c>
      <c r="Q3948" s="36"/>
      <c r="R3948" s="37"/>
      <c r="S3948" s="38"/>
      <c r="T3948" s="43"/>
      <c r="U3948" s="42"/>
      <c r="V3948" s="41"/>
      <c r="W3948" s="13"/>
    </row>
    <row r="3949" spans="1:24" x14ac:dyDescent="0.45">
      <c r="A3949" s="900"/>
      <c r="B3949" s="26" t="s">
        <v>24</v>
      </c>
      <c r="C3949" s="27">
        <v>52</v>
      </c>
      <c r="D3949" s="89" t="s">
        <v>25</v>
      </c>
      <c r="E3949" s="29" t="str">
        <f t="shared" si="158"/>
        <v>015224</v>
      </c>
      <c r="F3949" s="30" t="s">
        <v>36</v>
      </c>
      <c r="G3949" s="31">
        <v>11</v>
      </c>
      <c r="H3949" s="32" t="s">
        <v>5763</v>
      </c>
      <c r="I3949" s="33"/>
      <c r="J3949" s="32"/>
      <c r="K3949" s="33"/>
      <c r="L3949" s="32"/>
      <c r="M3949" s="33"/>
      <c r="N3949" s="32"/>
      <c r="O3949" s="33" t="s">
        <v>80</v>
      </c>
      <c r="P3949" s="34" t="s">
        <v>5808</v>
      </c>
      <c r="Q3949" s="36"/>
      <c r="R3949" s="37"/>
      <c r="S3949" s="38"/>
      <c r="T3949" s="43"/>
      <c r="U3949" s="42"/>
      <c r="V3949" s="41"/>
      <c r="W3949" s="13"/>
    </row>
    <row r="3950" spans="1:24" s="54" customFormat="1" x14ac:dyDescent="0.45">
      <c r="A3950" s="900"/>
      <c r="B3950" s="26" t="s">
        <v>24</v>
      </c>
      <c r="C3950" s="27">
        <v>52</v>
      </c>
      <c r="D3950" s="89" t="s">
        <v>25</v>
      </c>
      <c r="E3950" s="29" t="str">
        <f t="shared" si="158"/>
        <v>015224</v>
      </c>
      <c r="F3950" s="203" t="s">
        <v>26</v>
      </c>
      <c r="G3950" s="47" t="s">
        <v>64</v>
      </c>
      <c r="H3950" s="257" t="s">
        <v>162</v>
      </c>
      <c r="I3950" s="49" t="s">
        <v>28</v>
      </c>
      <c r="J3950" s="48" t="s">
        <v>123</v>
      </c>
      <c r="K3950" s="49" t="s">
        <v>30</v>
      </c>
      <c r="L3950" s="48" t="s">
        <v>1358</v>
      </c>
      <c r="M3950" s="49" t="s">
        <v>32</v>
      </c>
      <c r="N3950" s="48" t="s">
        <v>282</v>
      </c>
      <c r="O3950" s="49" t="s">
        <v>33</v>
      </c>
      <c r="P3950" s="48"/>
      <c r="Q3950" s="50" t="s">
        <v>34</v>
      </c>
      <c r="R3950" s="51"/>
      <c r="S3950" s="24" t="s">
        <v>35</v>
      </c>
      <c r="T3950" s="98"/>
      <c r="U3950" s="42"/>
      <c r="V3950" s="41">
        <f>LEN(H3950&amp;J3950&amp;L3950&amp;N3950&amp;P3950&amp;R3950)+5</f>
        <v>26</v>
      </c>
      <c r="W3950" s="52"/>
      <c r="X3950" s="53">
        <f>LEN(H3951&amp;J3951&amp;L3951&amp;N3951&amp;P3951&amp;R3951)+5</f>
        <v>35</v>
      </c>
    </row>
    <row r="3951" spans="1:24" s="54" customFormat="1" x14ac:dyDescent="0.45">
      <c r="A3951" s="900"/>
      <c r="B3951" s="80" t="s">
        <v>24</v>
      </c>
      <c r="C3951" s="81">
        <v>52</v>
      </c>
      <c r="D3951" s="114" t="s">
        <v>25</v>
      </c>
      <c r="E3951" s="83" t="str">
        <f t="shared" si="158"/>
        <v>015224</v>
      </c>
      <c r="F3951" s="84" t="s">
        <v>36</v>
      </c>
      <c r="G3951" s="46">
        <v>12</v>
      </c>
      <c r="H3951" s="45" t="s">
        <v>5809</v>
      </c>
      <c r="I3951" s="115" t="s">
        <v>24</v>
      </c>
      <c r="J3951" s="85" t="s">
        <v>2973</v>
      </c>
      <c r="K3951" s="115" t="s">
        <v>24</v>
      </c>
      <c r="L3951" s="85" t="s">
        <v>5810</v>
      </c>
      <c r="M3951" s="186" t="s">
        <v>24</v>
      </c>
      <c r="N3951" s="85" t="s">
        <v>2416</v>
      </c>
      <c r="O3951" s="141"/>
      <c r="P3951" s="142"/>
      <c r="Q3951" s="143"/>
      <c r="R3951" s="144"/>
      <c r="S3951" s="87" t="s">
        <v>3074</v>
      </c>
      <c r="T3951" s="99"/>
      <c r="U3951" s="40" t="s">
        <v>2610</v>
      </c>
      <c r="V3951" s="41">
        <f>LEN(H3951&amp;J3951&amp;L3951&amp;N3951&amp;P3951&amp;R3951)+5</f>
        <v>35</v>
      </c>
      <c r="W3951" s="52"/>
      <c r="X3951" s="53"/>
    </row>
    <row r="3952" spans="1:24" s="54" customFormat="1" x14ac:dyDescent="0.45">
      <c r="A3952" s="900"/>
      <c r="B3952" s="80" t="s">
        <v>24</v>
      </c>
      <c r="C3952" s="81">
        <v>52</v>
      </c>
      <c r="D3952" s="114" t="s">
        <v>25</v>
      </c>
      <c r="E3952" s="83" t="str">
        <f t="shared" si="158"/>
        <v>015224</v>
      </c>
      <c r="F3952" s="84" t="s">
        <v>36</v>
      </c>
      <c r="G3952" s="46">
        <v>12</v>
      </c>
      <c r="H3952" s="45" t="s">
        <v>5809</v>
      </c>
      <c r="I3952" s="115" t="s">
        <v>40</v>
      </c>
      <c r="J3952" s="85" t="s">
        <v>5185</v>
      </c>
      <c r="K3952" s="115" t="s">
        <v>40</v>
      </c>
      <c r="L3952" s="85" t="s">
        <v>5811</v>
      </c>
      <c r="M3952" s="141"/>
      <c r="N3952" s="142"/>
      <c r="O3952" s="141"/>
      <c r="P3952" s="142"/>
      <c r="Q3952" s="143"/>
      <c r="R3952" s="144"/>
      <c r="S3952" s="87"/>
      <c r="T3952" s="99"/>
      <c r="U3952" s="40"/>
      <c r="V3952" s="41">
        <f>LEN(H3952&amp;J3952&amp;L3952&amp;N3952&amp;P3952&amp;R3952)+5</f>
        <v>26</v>
      </c>
      <c r="W3952" s="52"/>
      <c r="X3952" s="53"/>
    </row>
    <row r="3953" spans="1:24" s="54" customFormat="1" x14ac:dyDescent="0.45">
      <c r="A3953" s="900"/>
      <c r="B3953" s="80" t="s">
        <v>24</v>
      </c>
      <c r="C3953" s="81">
        <v>52</v>
      </c>
      <c r="D3953" s="114" t="s">
        <v>25</v>
      </c>
      <c r="E3953" s="83" t="str">
        <f t="shared" si="158"/>
        <v>015224</v>
      </c>
      <c r="F3953" s="84" t="s">
        <v>36</v>
      </c>
      <c r="G3953" s="46">
        <v>12</v>
      </c>
      <c r="H3953" s="45" t="s">
        <v>5809</v>
      </c>
      <c r="I3953" s="115" t="s">
        <v>43</v>
      </c>
      <c r="J3953" s="85" t="s">
        <v>5812</v>
      </c>
      <c r="K3953" s="115" t="s">
        <v>43</v>
      </c>
      <c r="L3953" s="85" t="s">
        <v>5813</v>
      </c>
      <c r="M3953" s="141"/>
      <c r="N3953" s="142"/>
      <c r="O3953" s="141"/>
      <c r="P3953" s="142"/>
      <c r="Q3953" s="143"/>
      <c r="R3953" s="144"/>
      <c r="S3953" s="87"/>
      <c r="T3953" s="99"/>
      <c r="U3953" s="40"/>
      <c r="V3953" s="41">
        <f>LEN(H3953&amp;J3953&amp;L3953&amp;N3953&amp;P3953&amp;R3953)+5</f>
        <v>28</v>
      </c>
      <c r="W3953" s="52"/>
      <c r="X3953" s="53"/>
    </row>
    <row r="3954" spans="1:24" s="54" customFormat="1" x14ac:dyDescent="0.45">
      <c r="A3954" s="900"/>
      <c r="B3954" s="80" t="s">
        <v>24</v>
      </c>
      <c r="C3954" s="81">
        <v>52</v>
      </c>
      <c r="D3954" s="114" t="s">
        <v>25</v>
      </c>
      <c r="E3954" s="83" t="str">
        <f t="shared" si="158"/>
        <v>015224</v>
      </c>
      <c r="F3954" s="84" t="s">
        <v>36</v>
      </c>
      <c r="G3954" s="46">
        <v>12</v>
      </c>
      <c r="H3954" s="45" t="s">
        <v>5809</v>
      </c>
      <c r="I3954" s="124" t="s">
        <v>46</v>
      </c>
      <c r="J3954" s="85" t="s">
        <v>2903</v>
      </c>
      <c r="K3954" s="115" t="s">
        <v>46</v>
      </c>
      <c r="L3954" s="85" t="s">
        <v>5814</v>
      </c>
      <c r="M3954" s="141"/>
      <c r="N3954" s="142"/>
      <c r="O3954" s="141"/>
      <c r="P3954" s="142"/>
      <c r="Q3954" s="143"/>
      <c r="R3954" s="144"/>
      <c r="S3954" s="87"/>
      <c r="T3954" s="99"/>
      <c r="U3954" s="40"/>
      <c r="V3954" s="41">
        <f>LEN(H3954&amp;J3954&amp;L3954&amp;N3954&amp;P3954&amp;R3954)+5</f>
        <v>30</v>
      </c>
      <c r="W3954" s="52"/>
      <c r="X3954" s="53"/>
    </row>
    <row r="3955" spans="1:24" s="54" customFormat="1" x14ac:dyDescent="0.45">
      <c r="A3955" s="900"/>
      <c r="B3955" s="80" t="s">
        <v>24</v>
      </c>
      <c r="C3955" s="81">
        <v>52</v>
      </c>
      <c r="D3955" s="114" t="s">
        <v>25</v>
      </c>
      <c r="E3955" s="83" t="str">
        <f t="shared" si="158"/>
        <v>015224</v>
      </c>
      <c r="F3955" s="84" t="s">
        <v>36</v>
      </c>
      <c r="G3955" s="46">
        <v>12</v>
      </c>
      <c r="H3955" s="45" t="s">
        <v>5809</v>
      </c>
      <c r="I3955" s="115"/>
      <c r="J3955" s="85"/>
      <c r="K3955" s="115" t="s">
        <v>49</v>
      </c>
      <c r="L3955" s="85" t="s">
        <v>5815</v>
      </c>
      <c r="M3955" s="141"/>
      <c r="N3955" s="142"/>
      <c r="O3955" s="141"/>
      <c r="P3955" s="142"/>
      <c r="Q3955" s="143"/>
      <c r="R3955" s="144"/>
      <c r="S3955" s="87"/>
      <c r="T3955" s="99"/>
      <c r="U3955" s="40"/>
      <c r="V3955" s="41"/>
      <c r="W3955" s="52"/>
      <c r="X3955" s="53"/>
    </row>
    <row r="3956" spans="1:24" s="54" customFormat="1" x14ac:dyDescent="0.45">
      <c r="A3956" s="900"/>
      <c r="B3956" s="80" t="s">
        <v>24</v>
      </c>
      <c r="C3956" s="81">
        <v>52</v>
      </c>
      <c r="D3956" s="114" t="s">
        <v>25</v>
      </c>
      <c r="E3956" s="83" t="str">
        <f>B3956&amp;C3956&amp;D3956</f>
        <v>015224</v>
      </c>
      <c r="F3956" s="84" t="s">
        <v>36</v>
      </c>
      <c r="G3956" s="46">
        <v>12</v>
      </c>
      <c r="H3956" s="45" t="s">
        <v>5809</v>
      </c>
      <c r="I3956" s="115"/>
      <c r="J3956" s="85"/>
      <c r="K3956" s="115" t="s">
        <v>52</v>
      </c>
      <c r="L3956" s="85" t="s">
        <v>5816</v>
      </c>
      <c r="M3956" s="141"/>
      <c r="N3956" s="142"/>
      <c r="O3956" s="141"/>
      <c r="P3956" s="142"/>
      <c r="Q3956" s="143"/>
      <c r="R3956" s="144"/>
      <c r="S3956" s="87"/>
      <c r="T3956" s="99"/>
      <c r="U3956" s="40"/>
      <c r="V3956" s="41"/>
      <c r="W3956" s="52"/>
      <c r="X3956" s="53"/>
    </row>
    <row r="3957" spans="1:24" s="54" customFormat="1" x14ac:dyDescent="0.45">
      <c r="A3957" s="900"/>
      <c r="B3957" s="80" t="s">
        <v>24</v>
      </c>
      <c r="C3957" s="81">
        <v>52</v>
      </c>
      <c r="D3957" s="114" t="s">
        <v>25</v>
      </c>
      <c r="E3957" s="83" t="str">
        <f>B3957&amp;C3957&amp;D3957</f>
        <v>015224</v>
      </c>
      <c r="F3957" s="84" t="s">
        <v>36</v>
      </c>
      <c r="G3957" s="46">
        <v>12</v>
      </c>
      <c r="H3957" s="45" t="s">
        <v>5809</v>
      </c>
      <c r="I3957" s="115"/>
      <c r="J3957" s="85"/>
      <c r="K3957" s="115" t="s">
        <v>54</v>
      </c>
      <c r="L3957" s="85" t="s">
        <v>5817</v>
      </c>
      <c r="M3957" s="141"/>
      <c r="N3957" s="142"/>
      <c r="O3957" s="141"/>
      <c r="P3957" s="142"/>
      <c r="Q3957" s="143"/>
      <c r="R3957" s="144"/>
      <c r="S3957" s="87"/>
      <c r="T3957" s="99"/>
      <c r="U3957" s="40"/>
      <c r="V3957" s="41"/>
      <c r="W3957" s="52"/>
      <c r="X3957" s="53"/>
    </row>
    <row r="3958" spans="1:24" s="54" customFormat="1" x14ac:dyDescent="0.45">
      <c r="A3958" s="900"/>
      <c r="B3958" s="80" t="s">
        <v>24</v>
      </c>
      <c r="C3958" s="81">
        <v>52</v>
      </c>
      <c r="D3958" s="114" t="s">
        <v>25</v>
      </c>
      <c r="E3958" s="83" t="str">
        <f t="shared" ref="E3958:E3964" si="159">B3958&amp;C3958&amp;D3958</f>
        <v>015224</v>
      </c>
      <c r="F3958" s="84" t="s">
        <v>36</v>
      </c>
      <c r="G3958" s="46">
        <v>12</v>
      </c>
      <c r="H3958" s="45" t="s">
        <v>5809</v>
      </c>
      <c r="I3958" s="115"/>
      <c r="J3958" s="85"/>
      <c r="K3958" s="115" t="s">
        <v>56</v>
      </c>
      <c r="L3958" s="85" t="s">
        <v>5818</v>
      </c>
      <c r="M3958" s="141"/>
      <c r="N3958" s="142"/>
      <c r="O3958" s="141"/>
      <c r="P3958" s="142"/>
      <c r="Q3958" s="143"/>
      <c r="R3958" s="144"/>
      <c r="S3958" s="87"/>
      <c r="T3958" s="99"/>
      <c r="U3958" s="40"/>
      <c r="V3958" s="41"/>
      <c r="W3958" s="52"/>
      <c r="X3958" s="53"/>
    </row>
    <row r="3959" spans="1:24" s="54" customFormat="1" x14ac:dyDescent="0.45">
      <c r="A3959" s="900"/>
      <c r="B3959" s="80" t="s">
        <v>24</v>
      </c>
      <c r="C3959" s="81">
        <v>52</v>
      </c>
      <c r="D3959" s="114" t="s">
        <v>25</v>
      </c>
      <c r="E3959" s="83" t="str">
        <f t="shared" si="159"/>
        <v>015224</v>
      </c>
      <c r="F3959" s="84" t="s">
        <v>36</v>
      </c>
      <c r="G3959" s="46">
        <v>12</v>
      </c>
      <c r="H3959" s="45" t="s">
        <v>5809</v>
      </c>
      <c r="I3959" s="115"/>
      <c r="J3959" s="85"/>
      <c r="K3959" s="124" t="s">
        <v>58</v>
      </c>
      <c r="L3959" s="85" t="s">
        <v>5819</v>
      </c>
      <c r="M3959" s="141"/>
      <c r="N3959" s="142"/>
      <c r="O3959" s="141"/>
      <c r="P3959" s="142"/>
      <c r="Q3959" s="143"/>
      <c r="R3959" s="144"/>
      <c r="S3959" s="87"/>
      <c r="T3959" s="99"/>
      <c r="U3959" s="40"/>
      <c r="V3959" s="41"/>
      <c r="W3959" s="52"/>
      <c r="X3959" s="53"/>
    </row>
    <row r="3960" spans="1:24" s="54" customFormat="1" x14ac:dyDescent="0.45">
      <c r="A3960" s="900"/>
      <c r="B3960" s="80" t="s">
        <v>24</v>
      </c>
      <c r="C3960" s="81">
        <v>52</v>
      </c>
      <c r="D3960" s="114" t="s">
        <v>25</v>
      </c>
      <c r="E3960" s="83" t="str">
        <f t="shared" si="159"/>
        <v>015224</v>
      </c>
      <c r="F3960" s="84" t="s">
        <v>36</v>
      </c>
      <c r="G3960" s="46">
        <v>12</v>
      </c>
      <c r="H3960" s="45" t="s">
        <v>5809</v>
      </c>
      <c r="I3960" s="115"/>
      <c r="J3960" s="85"/>
      <c r="K3960" s="124" t="s">
        <v>60</v>
      </c>
      <c r="L3960" s="85" t="s">
        <v>5820</v>
      </c>
      <c r="M3960" s="141"/>
      <c r="N3960" s="142"/>
      <c r="O3960" s="141"/>
      <c r="P3960" s="142"/>
      <c r="Q3960" s="143"/>
      <c r="R3960" s="144"/>
      <c r="S3960" s="87"/>
      <c r="T3960" s="99"/>
      <c r="U3960" s="40"/>
      <c r="V3960" s="41"/>
      <c r="W3960" s="52"/>
      <c r="X3960" s="53"/>
    </row>
    <row r="3961" spans="1:24" s="54" customFormat="1" x14ac:dyDescent="0.45">
      <c r="A3961" s="900"/>
      <c r="B3961" s="80" t="s">
        <v>24</v>
      </c>
      <c r="C3961" s="81">
        <v>52</v>
      </c>
      <c r="D3961" s="114" t="s">
        <v>25</v>
      </c>
      <c r="E3961" s="83" t="str">
        <f t="shared" si="159"/>
        <v>015224</v>
      </c>
      <c r="F3961" s="84" t="s">
        <v>36</v>
      </c>
      <c r="G3961" s="46">
        <v>12</v>
      </c>
      <c r="H3961" s="45" t="s">
        <v>5809</v>
      </c>
      <c r="I3961" s="115"/>
      <c r="J3961" s="85"/>
      <c r="K3961" s="124" t="s">
        <v>62</v>
      </c>
      <c r="L3961" s="85" t="s">
        <v>5821</v>
      </c>
      <c r="M3961" s="141"/>
      <c r="N3961" s="142"/>
      <c r="O3961" s="141"/>
      <c r="P3961" s="142"/>
      <c r="Q3961" s="143"/>
      <c r="R3961" s="144"/>
      <c r="S3961" s="87"/>
      <c r="T3961" s="99"/>
      <c r="U3961" s="40"/>
      <c r="V3961" s="41"/>
      <c r="W3961" s="52"/>
      <c r="X3961" s="53"/>
    </row>
    <row r="3962" spans="1:24" s="54" customFormat="1" x14ac:dyDescent="0.45">
      <c r="A3962" s="900"/>
      <c r="B3962" s="80" t="s">
        <v>24</v>
      </c>
      <c r="C3962" s="81">
        <v>52</v>
      </c>
      <c r="D3962" s="114" t="s">
        <v>25</v>
      </c>
      <c r="E3962" s="83" t="str">
        <f t="shared" si="159"/>
        <v>015224</v>
      </c>
      <c r="F3962" s="84" t="s">
        <v>36</v>
      </c>
      <c r="G3962" s="46">
        <v>12</v>
      </c>
      <c r="H3962" s="45" t="s">
        <v>5809</v>
      </c>
      <c r="I3962" s="115"/>
      <c r="J3962" s="85"/>
      <c r="K3962" s="124" t="s">
        <v>64</v>
      </c>
      <c r="L3962" s="85" t="s">
        <v>5822</v>
      </c>
      <c r="M3962" s="141"/>
      <c r="N3962" s="142"/>
      <c r="O3962" s="141"/>
      <c r="P3962" s="142"/>
      <c r="Q3962" s="143"/>
      <c r="R3962" s="144"/>
      <c r="S3962" s="87"/>
      <c r="T3962" s="99"/>
      <c r="U3962" s="40"/>
      <c r="V3962" s="41"/>
      <c r="W3962" s="52"/>
      <c r="X3962" s="53"/>
    </row>
    <row r="3963" spans="1:24" s="54" customFormat="1" x14ac:dyDescent="0.45">
      <c r="A3963" s="900"/>
      <c r="B3963" s="80" t="s">
        <v>24</v>
      </c>
      <c r="C3963" s="81">
        <v>52</v>
      </c>
      <c r="D3963" s="114" t="s">
        <v>25</v>
      </c>
      <c r="E3963" s="83" t="str">
        <f t="shared" si="159"/>
        <v>015224</v>
      </c>
      <c r="F3963" s="84" t="s">
        <v>36</v>
      </c>
      <c r="G3963" s="46">
        <v>12</v>
      </c>
      <c r="H3963" s="45" t="s">
        <v>5809</v>
      </c>
      <c r="I3963" s="115"/>
      <c r="J3963" s="85"/>
      <c r="K3963" s="124" t="s">
        <v>66</v>
      </c>
      <c r="L3963" s="85" t="s">
        <v>5823</v>
      </c>
      <c r="M3963" s="141"/>
      <c r="N3963" s="142"/>
      <c r="O3963" s="141"/>
      <c r="P3963" s="142"/>
      <c r="Q3963" s="143"/>
      <c r="R3963" s="144"/>
      <c r="S3963" s="87"/>
      <c r="T3963" s="99"/>
      <c r="U3963" s="40"/>
      <c r="V3963" s="41"/>
      <c r="W3963" s="52"/>
      <c r="X3963" s="53"/>
    </row>
    <row r="3964" spans="1:24" s="54" customFormat="1" x14ac:dyDescent="0.45">
      <c r="A3964" s="900"/>
      <c r="B3964" s="80" t="s">
        <v>24</v>
      </c>
      <c r="C3964" s="81">
        <v>52</v>
      </c>
      <c r="D3964" s="114" t="s">
        <v>25</v>
      </c>
      <c r="E3964" s="83" t="str">
        <f t="shared" si="159"/>
        <v>015224</v>
      </c>
      <c r="F3964" s="84" t="s">
        <v>36</v>
      </c>
      <c r="G3964" s="46">
        <v>12</v>
      </c>
      <c r="H3964" s="45" t="s">
        <v>5809</v>
      </c>
      <c r="I3964" s="115"/>
      <c r="J3964" s="85"/>
      <c r="K3964" s="124" t="s">
        <v>68</v>
      </c>
      <c r="L3964" s="85" t="s">
        <v>5824</v>
      </c>
      <c r="M3964" s="141"/>
      <c r="N3964" s="142"/>
      <c r="O3964" s="141"/>
      <c r="P3964" s="142"/>
      <c r="Q3964" s="143"/>
      <c r="R3964" s="144"/>
      <c r="S3964" s="87"/>
      <c r="T3964" s="99"/>
      <c r="U3964" s="40"/>
      <c r="V3964" s="41"/>
      <c r="W3964" s="52"/>
      <c r="X3964" s="53"/>
    </row>
    <row r="3965" spans="1:24" s="54" customFormat="1" x14ac:dyDescent="0.45">
      <c r="A3965" s="900"/>
      <c r="B3965" s="26" t="s">
        <v>24</v>
      </c>
      <c r="C3965" s="27">
        <v>52</v>
      </c>
      <c r="D3965" s="89" t="s">
        <v>25</v>
      </c>
      <c r="E3965" s="29" t="str">
        <f t="shared" si="158"/>
        <v>015224</v>
      </c>
      <c r="F3965" s="203" t="s">
        <v>26</v>
      </c>
      <c r="G3965" s="47" t="s">
        <v>66</v>
      </c>
      <c r="H3965" s="257" t="s">
        <v>162</v>
      </c>
      <c r="I3965" s="49" t="s">
        <v>28</v>
      </c>
      <c r="J3965" s="48" t="s">
        <v>123</v>
      </c>
      <c r="K3965" s="49" t="s">
        <v>30</v>
      </c>
      <c r="L3965" s="48" t="s">
        <v>1325</v>
      </c>
      <c r="M3965" s="49" t="s">
        <v>32</v>
      </c>
      <c r="N3965" s="48" t="s">
        <v>2477</v>
      </c>
      <c r="O3965" s="49" t="s">
        <v>33</v>
      </c>
      <c r="P3965" s="48"/>
      <c r="Q3965" s="50" t="s">
        <v>34</v>
      </c>
      <c r="R3965" s="51"/>
      <c r="S3965" s="24" t="s">
        <v>35</v>
      </c>
      <c r="T3965" s="98"/>
      <c r="U3965" s="42"/>
      <c r="V3965" s="41">
        <f>LEN(H3965&amp;J3965&amp;L3965&amp;N3965&amp;P3965&amp;R3965)+5</f>
        <v>27</v>
      </c>
      <c r="W3965" s="52"/>
      <c r="X3965" s="53">
        <f>LEN(H3966&amp;J3966&amp;L3966&amp;N3966&amp;P3966&amp;R3966)+5</f>
        <v>51</v>
      </c>
    </row>
    <row r="3966" spans="1:24" s="54" customFormat="1" x14ac:dyDescent="0.45">
      <c r="A3966" s="900"/>
      <c r="B3966" s="80" t="s">
        <v>24</v>
      </c>
      <c r="C3966" s="81">
        <v>52</v>
      </c>
      <c r="D3966" s="114" t="s">
        <v>25</v>
      </c>
      <c r="E3966" s="83" t="str">
        <f t="shared" si="158"/>
        <v>015224</v>
      </c>
      <c r="F3966" s="84" t="s">
        <v>36</v>
      </c>
      <c r="G3966" s="46" t="s">
        <v>66</v>
      </c>
      <c r="H3966" s="45" t="s">
        <v>5825</v>
      </c>
      <c r="I3966" s="46" t="s">
        <v>24</v>
      </c>
      <c r="J3966" s="85" t="s">
        <v>5826</v>
      </c>
      <c r="K3966" s="46" t="s">
        <v>24</v>
      </c>
      <c r="L3966" s="85" t="s">
        <v>5827</v>
      </c>
      <c r="M3966" s="195" t="s">
        <v>24</v>
      </c>
      <c r="N3966" s="85" t="s">
        <v>3030</v>
      </c>
      <c r="O3966" s="141"/>
      <c r="P3966" s="142"/>
      <c r="Q3966" s="143"/>
      <c r="R3966" s="144"/>
      <c r="S3966" s="87" t="s">
        <v>51</v>
      </c>
      <c r="T3966" s="99"/>
      <c r="U3966" s="40" t="s">
        <v>2610</v>
      </c>
      <c r="V3966" s="41">
        <f>LEN(H3966&amp;J3966&amp;L3966&amp;N3966&amp;P3966&amp;R3966)+5</f>
        <v>51</v>
      </c>
      <c r="W3966" s="52"/>
      <c r="X3966" s="53"/>
    </row>
    <row r="3967" spans="1:24" s="54" customFormat="1" x14ac:dyDescent="0.45">
      <c r="A3967" s="900"/>
      <c r="B3967" s="80" t="s">
        <v>24</v>
      </c>
      <c r="C3967" s="81">
        <v>52</v>
      </c>
      <c r="D3967" s="114" t="s">
        <v>25</v>
      </c>
      <c r="E3967" s="83" t="str">
        <f t="shared" si="158"/>
        <v>015224</v>
      </c>
      <c r="F3967" s="84" t="s">
        <v>36</v>
      </c>
      <c r="G3967" s="46" t="s">
        <v>66</v>
      </c>
      <c r="H3967" s="45" t="s">
        <v>5825</v>
      </c>
      <c r="I3967" s="46" t="s">
        <v>40</v>
      </c>
      <c r="J3967" s="85" t="s">
        <v>5828</v>
      </c>
      <c r="K3967" s="46" t="s">
        <v>40</v>
      </c>
      <c r="L3967" s="85" t="s">
        <v>5829</v>
      </c>
      <c r="M3967" s="195" t="s">
        <v>40</v>
      </c>
      <c r="N3967" s="85" t="s">
        <v>2998</v>
      </c>
      <c r="O3967" s="141"/>
      <c r="P3967" s="142"/>
      <c r="Q3967" s="143"/>
      <c r="R3967" s="144"/>
      <c r="S3967" s="87"/>
      <c r="T3967" s="99"/>
      <c r="U3967" s="40"/>
      <c r="V3967" s="41"/>
      <c r="W3967" s="52"/>
      <c r="X3967" s="53"/>
    </row>
    <row r="3968" spans="1:24" s="54" customFormat="1" x14ac:dyDescent="0.45">
      <c r="A3968" s="900"/>
      <c r="B3968" s="80" t="s">
        <v>24</v>
      </c>
      <c r="C3968" s="81">
        <v>52</v>
      </c>
      <c r="D3968" s="114" t="s">
        <v>25</v>
      </c>
      <c r="E3968" s="83" t="str">
        <f t="shared" si="158"/>
        <v>015224</v>
      </c>
      <c r="F3968" s="84" t="s">
        <v>36</v>
      </c>
      <c r="G3968" s="46" t="s">
        <v>66</v>
      </c>
      <c r="H3968" s="45" t="s">
        <v>5825</v>
      </c>
      <c r="I3968" s="46" t="s">
        <v>43</v>
      </c>
      <c r="J3968" s="85" t="s">
        <v>5830</v>
      </c>
      <c r="K3968" s="46" t="s">
        <v>43</v>
      </c>
      <c r="L3968" s="85" t="s">
        <v>5831</v>
      </c>
      <c r="M3968" s="141"/>
      <c r="N3968" s="85"/>
      <c r="O3968" s="141"/>
      <c r="P3968" s="142"/>
      <c r="Q3968" s="143"/>
      <c r="R3968" s="144"/>
      <c r="S3968" s="87"/>
      <c r="T3968" s="99"/>
      <c r="U3968" s="40"/>
      <c r="V3968" s="41"/>
      <c r="W3968" s="52"/>
      <c r="X3968" s="53"/>
    </row>
    <row r="3969" spans="1:24" s="54" customFormat="1" x14ac:dyDescent="0.45">
      <c r="A3969" s="900"/>
      <c r="B3969" s="80" t="s">
        <v>24</v>
      </c>
      <c r="C3969" s="81">
        <v>52</v>
      </c>
      <c r="D3969" s="114" t="s">
        <v>25</v>
      </c>
      <c r="E3969" s="83" t="str">
        <f t="shared" si="158"/>
        <v>015224</v>
      </c>
      <c r="F3969" s="84" t="s">
        <v>36</v>
      </c>
      <c r="G3969" s="46" t="s">
        <v>66</v>
      </c>
      <c r="H3969" s="45" t="s">
        <v>5825</v>
      </c>
      <c r="I3969" s="46" t="s">
        <v>46</v>
      </c>
      <c r="J3969" s="85" t="s">
        <v>5832</v>
      </c>
      <c r="K3969" s="124" t="s">
        <v>46</v>
      </c>
      <c r="L3969" s="85" t="s">
        <v>5833</v>
      </c>
      <c r="M3969" s="141"/>
      <c r="N3969" s="142"/>
      <c r="O3969" s="141"/>
      <c r="P3969" s="142"/>
      <c r="Q3969" s="143"/>
      <c r="R3969" s="144"/>
      <c r="S3969" s="87"/>
      <c r="T3969" s="99"/>
      <c r="U3969" s="40"/>
      <c r="V3969" s="41"/>
      <c r="W3969" s="52"/>
      <c r="X3969" s="53"/>
    </row>
    <row r="3970" spans="1:24" s="54" customFormat="1" x14ac:dyDescent="0.45">
      <c r="A3970" s="900"/>
      <c r="B3970" s="80" t="s">
        <v>24</v>
      </c>
      <c r="C3970" s="81">
        <v>52</v>
      </c>
      <c r="D3970" s="114" t="s">
        <v>25</v>
      </c>
      <c r="E3970" s="83" t="str">
        <f t="shared" si="158"/>
        <v>015224</v>
      </c>
      <c r="F3970" s="84" t="s">
        <v>36</v>
      </c>
      <c r="G3970" s="46" t="s">
        <v>66</v>
      </c>
      <c r="H3970" s="45" t="s">
        <v>5825</v>
      </c>
      <c r="I3970" s="124" t="s">
        <v>49</v>
      </c>
      <c r="J3970" s="85" t="s">
        <v>5834</v>
      </c>
      <c r="K3970" s="46" t="s">
        <v>49</v>
      </c>
      <c r="L3970" s="85" t="s">
        <v>5835</v>
      </c>
      <c r="M3970" s="141"/>
      <c r="N3970" s="142"/>
      <c r="O3970" s="141"/>
      <c r="P3970" s="142"/>
      <c r="Q3970" s="143"/>
      <c r="R3970" s="144"/>
      <c r="S3970" s="87"/>
      <c r="T3970" s="99"/>
      <c r="U3970" s="40"/>
      <c r="V3970" s="41"/>
      <c r="W3970" s="52"/>
      <c r="X3970" s="53"/>
    </row>
    <row r="3971" spans="1:24" s="54" customFormat="1" x14ac:dyDescent="0.45">
      <c r="A3971" s="900"/>
      <c r="B3971" s="26" t="s">
        <v>24</v>
      </c>
      <c r="C3971" s="27">
        <v>52</v>
      </c>
      <c r="D3971" s="89" t="s">
        <v>25</v>
      </c>
      <c r="E3971" s="29" t="str">
        <f t="shared" si="158"/>
        <v>015224</v>
      </c>
      <c r="F3971" s="203" t="s">
        <v>26</v>
      </c>
      <c r="G3971" s="47" t="s">
        <v>68</v>
      </c>
      <c r="H3971" s="257" t="s">
        <v>162</v>
      </c>
      <c r="I3971" s="49" t="s">
        <v>28</v>
      </c>
      <c r="J3971" s="48" t="s">
        <v>123</v>
      </c>
      <c r="K3971" s="49" t="s">
        <v>30</v>
      </c>
      <c r="L3971" s="48" t="s">
        <v>282</v>
      </c>
      <c r="M3971" s="49" t="s">
        <v>32</v>
      </c>
      <c r="N3971" s="48" t="s">
        <v>332</v>
      </c>
      <c r="O3971" s="49" t="s">
        <v>33</v>
      </c>
      <c r="P3971" s="48"/>
      <c r="Q3971" s="50" t="s">
        <v>34</v>
      </c>
      <c r="R3971" s="51"/>
      <c r="S3971" s="24" t="s">
        <v>35</v>
      </c>
      <c r="T3971" s="98"/>
      <c r="U3971" s="42"/>
      <c r="V3971" s="41">
        <f>LEN(H3971&amp;J3971&amp;L3971&amp;N3971&amp;P3971&amp;R3971)+5</f>
        <v>35</v>
      </c>
      <c r="W3971" s="52"/>
      <c r="X3971" s="53">
        <f>LEN(H3972&amp;J3972&amp;L3972&amp;N3972&amp;P3972&amp;R3972)+5</f>
        <v>39</v>
      </c>
    </row>
    <row r="3972" spans="1:24" s="54" customFormat="1" x14ac:dyDescent="0.45">
      <c r="A3972" s="900"/>
      <c r="B3972" s="80" t="s">
        <v>24</v>
      </c>
      <c r="C3972" s="81">
        <v>52</v>
      </c>
      <c r="D3972" s="114" t="s">
        <v>25</v>
      </c>
      <c r="E3972" s="83" t="str">
        <f t="shared" si="158"/>
        <v>015224</v>
      </c>
      <c r="F3972" s="84" t="s">
        <v>36</v>
      </c>
      <c r="G3972" s="115" t="s">
        <v>68</v>
      </c>
      <c r="H3972" s="45" t="s">
        <v>5836</v>
      </c>
      <c r="I3972" s="115" t="s">
        <v>24</v>
      </c>
      <c r="J3972" s="85" t="s">
        <v>5837</v>
      </c>
      <c r="K3972" s="115" t="s">
        <v>24</v>
      </c>
      <c r="L3972" s="85" t="s">
        <v>5206</v>
      </c>
      <c r="M3972" s="195" t="s">
        <v>24</v>
      </c>
      <c r="N3972" s="85" t="s">
        <v>5838</v>
      </c>
      <c r="O3972" s="141"/>
      <c r="P3972" s="142"/>
      <c r="Q3972" s="143"/>
      <c r="R3972" s="144"/>
      <c r="S3972" s="87" t="s">
        <v>42</v>
      </c>
      <c r="T3972" s="99"/>
      <c r="U3972" s="40" t="s">
        <v>2610</v>
      </c>
      <c r="V3972" s="41">
        <f>LEN(H3972&amp;J3972&amp;L3972&amp;N3972&amp;P3972&amp;R3972)+5</f>
        <v>39</v>
      </c>
      <c r="W3972" s="52"/>
      <c r="X3972" s="53"/>
    </row>
    <row r="3973" spans="1:24" s="54" customFormat="1" x14ac:dyDescent="0.45">
      <c r="A3973" s="900"/>
      <c r="B3973" s="80" t="s">
        <v>24</v>
      </c>
      <c r="C3973" s="81">
        <v>52</v>
      </c>
      <c r="D3973" s="114" t="s">
        <v>25</v>
      </c>
      <c r="E3973" s="83" t="str">
        <f t="shared" si="158"/>
        <v>015224</v>
      </c>
      <c r="F3973" s="84" t="s">
        <v>36</v>
      </c>
      <c r="G3973" s="115" t="s">
        <v>68</v>
      </c>
      <c r="H3973" s="45" t="s">
        <v>5836</v>
      </c>
      <c r="I3973" s="115" t="s">
        <v>40</v>
      </c>
      <c r="J3973" s="85" t="s">
        <v>5839</v>
      </c>
      <c r="K3973" s="115" t="s">
        <v>40</v>
      </c>
      <c r="L3973" s="85" t="s">
        <v>5840</v>
      </c>
      <c r="M3973" s="195" t="s">
        <v>40</v>
      </c>
      <c r="N3973" s="85" t="s">
        <v>5841</v>
      </c>
      <c r="O3973" s="141"/>
      <c r="P3973" s="142"/>
      <c r="Q3973" s="143"/>
      <c r="R3973" s="144"/>
      <c r="S3973" s="87"/>
      <c r="T3973" s="99"/>
      <c r="U3973" s="88"/>
      <c r="V3973" s="41">
        <f>LEN(H3973&amp;J3973&amp;L3973&amp;N3973&amp;P3973&amp;R3973)+5</f>
        <v>39</v>
      </c>
      <c r="W3973" s="52"/>
      <c r="X3973" s="53"/>
    </row>
    <row r="3974" spans="1:24" s="54" customFormat="1" x14ac:dyDescent="0.45">
      <c r="A3974" s="900"/>
      <c r="B3974" s="80" t="s">
        <v>24</v>
      </c>
      <c r="C3974" s="81">
        <v>52</v>
      </c>
      <c r="D3974" s="114" t="s">
        <v>25</v>
      </c>
      <c r="E3974" s="83" t="str">
        <f t="shared" si="158"/>
        <v>015224</v>
      </c>
      <c r="F3974" s="84" t="s">
        <v>36</v>
      </c>
      <c r="G3974" s="115" t="s">
        <v>68</v>
      </c>
      <c r="H3974" s="45" t="s">
        <v>5836</v>
      </c>
      <c r="I3974" s="124" t="s">
        <v>43</v>
      </c>
      <c r="J3974" s="85" t="s">
        <v>5842</v>
      </c>
      <c r="K3974" s="115" t="s">
        <v>43</v>
      </c>
      <c r="L3974" s="85" t="s">
        <v>5843</v>
      </c>
      <c r="M3974" s="141"/>
      <c r="N3974" s="142"/>
      <c r="O3974" s="141"/>
      <c r="P3974" s="142"/>
      <c r="Q3974" s="143"/>
      <c r="R3974" s="144"/>
      <c r="S3974" s="87"/>
      <c r="T3974" s="99"/>
      <c r="U3974" s="88"/>
      <c r="V3974" s="41"/>
      <c r="W3974" s="52"/>
      <c r="X3974" s="53"/>
    </row>
    <row r="3975" spans="1:24" s="54" customFormat="1" x14ac:dyDescent="0.45">
      <c r="A3975" s="900"/>
      <c r="B3975" s="80" t="s">
        <v>24</v>
      </c>
      <c r="C3975" s="81">
        <v>52</v>
      </c>
      <c r="D3975" s="114" t="s">
        <v>25</v>
      </c>
      <c r="E3975" s="83" t="str">
        <f t="shared" si="158"/>
        <v>015224</v>
      </c>
      <c r="F3975" s="84" t="s">
        <v>36</v>
      </c>
      <c r="G3975" s="115" t="s">
        <v>68</v>
      </c>
      <c r="H3975" s="45" t="s">
        <v>5836</v>
      </c>
      <c r="I3975" s="124" t="s">
        <v>46</v>
      </c>
      <c r="J3975" s="85" t="s">
        <v>5844</v>
      </c>
      <c r="K3975" s="124" t="s">
        <v>46</v>
      </c>
      <c r="L3975" s="85" t="s">
        <v>5845</v>
      </c>
      <c r="M3975" s="141"/>
      <c r="N3975" s="142"/>
      <c r="O3975" s="141"/>
      <c r="P3975" s="142"/>
      <c r="Q3975" s="143"/>
      <c r="R3975" s="144"/>
      <c r="S3975" s="87"/>
      <c r="T3975" s="99"/>
      <c r="U3975" s="88"/>
      <c r="V3975" s="41"/>
      <c r="W3975" s="52"/>
      <c r="X3975" s="53"/>
    </row>
    <row r="3976" spans="1:24" s="54" customFormat="1" x14ac:dyDescent="0.45">
      <c r="A3976" s="900"/>
      <c r="B3976" s="89" t="s">
        <v>24</v>
      </c>
      <c r="C3976" s="27">
        <v>52</v>
      </c>
      <c r="D3976" s="89" t="s">
        <v>25</v>
      </c>
      <c r="E3976" s="29" t="str">
        <f t="shared" si="158"/>
        <v>015224</v>
      </c>
      <c r="F3976" s="203" t="s">
        <v>26</v>
      </c>
      <c r="G3976" s="47" t="s">
        <v>70</v>
      </c>
      <c r="H3976" s="257" t="s">
        <v>162</v>
      </c>
      <c r="I3976" s="49" t="s">
        <v>28</v>
      </c>
      <c r="J3976" s="48" t="s">
        <v>2477</v>
      </c>
      <c r="K3976" s="49" t="s">
        <v>30</v>
      </c>
      <c r="L3976" s="48" t="s">
        <v>1358</v>
      </c>
      <c r="M3976" s="49" t="s">
        <v>32</v>
      </c>
      <c r="N3976" s="48" t="s">
        <v>1744</v>
      </c>
      <c r="O3976" s="49" t="s">
        <v>33</v>
      </c>
      <c r="P3976" s="48"/>
      <c r="Q3976" s="50" t="s">
        <v>34</v>
      </c>
      <c r="R3976" s="24"/>
      <c r="S3976" s="24" t="s">
        <v>35</v>
      </c>
      <c r="T3976" s="24"/>
      <c r="U3976" s="90"/>
      <c r="V3976" s="41">
        <f t="shared" ref="V3976:V3985" si="160">LEN(H3976&amp;J3976&amp;L3976&amp;N3976&amp;P3976&amp;R3976)+5</f>
        <v>29</v>
      </c>
      <c r="W3976" s="52"/>
      <c r="X3976" s="53">
        <f>LEN(H3977&amp;J3977&amp;L3977&amp;N3977&amp;P3977&amp;R3977)+5</f>
        <v>55</v>
      </c>
    </row>
    <row r="3977" spans="1:24" s="54" customFormat="1" x14ac:dyDescent="0.45">
      <c r="A3977" s="900"/>
      <c r="B3977" s="114" t="s">
        <v>24</v>
      </c>
      <c r="C3977" s="81">
        <v>52</v>
      </c>
      <c r="D3977" s="114" t="s">
        <v>25</v>
      </c>
      <c r="E3977" s="83" t="str">
        <f t="shared" si="158"/>
        <v>015224</v>
      </c>
      <c r="F3977" s="84" t="s">
        <v>36</v>
      </c>
      <c r="G3977" s="115" t="s">
        <v>70</v>
      </c>
      <c r="H3977" s="45" t="s">
        <v>5846</v>
      </c>
      <c r="I3977" s="115" t="s">
        <v>24</v>
      </c>
      <c r="J3977" s="85" t="s">
        <v>5847</v>
      </c>
      <c r="K3977" s="115" t="s">
        <v>24</v>
      </c>
      <c r="L3977" s="85" t="s">
        <v>5848</v>
      </c>
      <c r="M3977" s="195" t="s">
        <v>24</v>
      </c>
      <c r="N3977" s="85" t="s">
        <v>5849</v>
      </c>
      <c r="O3977" s="141"/>
      <c r="P3977" s="142"/>
      <c r="Q3977" s="143"/>
      <c r="R3977" s="145"/>
      <c r="S3977" s="87" t="s">
        <v>3074</v>
      </c>
      <c r="T3977" s="87"/>
      <c r="U3977" s="136" t="s">
        <v>2610</v>
      </c>
      <c r="V3977" s="41">
        <f t="shared" si="160"/>
        <v>55</v>
      </c>
      <c r="W3977" s="52"/>
      <c r="X3977" s="53"/>
    </row>
    <row r="3978" spans="1:24" s="54" customFormat="1" x14ac:dyDescent="0.45">
      <c r="A3978" s="900"/>
      <c r="B3978" s="89" t="s">
        <v>24</v>
      </c>
      <c r="C3978" s="27">
        <v>52</v>
      </c>
      <c r="D3978" s="89" t="s">
        <v>25</v>
      </c>
      <c r="E3978" s="29" t="str">
        <f t="shared" si="158"/>
        <v>015224</v>
      </c>
      <c r="F3978" s="203" t="s">
        <v>26</v>
      </c>
      <c r="G3978" s="47" t="s">
        <v>72</v>
      </c>
      <c r="H3978" s="257" t="s">
        <v>162</v>
      </c>
      <c r="I3978" s="49" t="s">
        <v>28</v>
      </c>
      <c r="J3978" s="48" t="s">
        <v>123</v>
      </c>
      <c r="K3978" s="49" t="s">
        <v>30</v>
      </c>
      <c r="L3978" s="48" t="s">
        <v>1358</v>
      </c>
      <c r="M3978" s="49" t="s">
        <v>32</v>
      </c>
      <c r="N3978" s="48" t="s">
        <v>1325</v>
      </c>
      <c r="O3978" s="49" t="s">
        <v>33</v>
      </c>
      <c r="P3978" s="48" t="s">
        <v>282</v>
      </c>
      <c r="Q3978" s="50" t="s">
        <v>34</v>
      </c>
      <c r="R3978" s="24" t="s">
        <v>4004</v>
      </c>
      <c r="S3978" s="24" t="s">
        <v>35</v>
      </c>
      <c r="T3978" s="24"/>
      <c r="U3978" s="90"/>
      <c r="V3978" s="41">
        <f t="shared" si="160"/>
        <v>38</v>
      </c>
      <c r="W3978" s="52"/>
      <c r="X3978" s="53">
        <f>LEN(H3979&amp;J3979&amp;L3979&amp;N3979&amp;P3979&amp;R3979)+5</f>
        <v>69</v>
      </c>
    </row>
    <row r="3979" spans="1:24" s="54" customFormat="1" x14ac:dyDescent="0.45">
      <c r="A3979" s="900"/>
      <c r="B3979" s="89" t="s">
        <v>24</v>
      </c>
      <c r="C3979" s="27">
        <v>52</v>
      </c>
      <c r="D3979" s="89" t="s">
        <v>25</v>
      </c>
      <c r="E3979" s="29" t="str">
        <f t="shared" si="158"/>
        <v>015224</v>
      </c>
      <c r="F3979" s="30" t="s">
        <v>36</v>
      </c>
      <c r="G3979" s="31" t="s">
        <v>72</v>
      </c>
      <c r="H3979" s="32" t="s">
        <v>5850</v>
      </c>
      <c r="I3979" s="31" t="s">
        <v>24</v>
      </c>
      <c r="J3979" s="34" t="s">
        <v>5017</v>
      </c>
      <c r="K3979" s="31" t="s">
        <v>24</v>
      </c>
      <c r="L3979" s="34" t="s">
        <v>5851</v>
      </c>
      <c r="M3979" s="33" t="s">
        <v>24</v>
      </c>
      <c r="N3979" s="34" t="s">
        <v>5852</v>
      </c>
      <c r="O3979" s="33" t="s">
        <v>24</v>
      </c>
      <c r="P3979" s="34" t="s">
        <v>5853</v>
      </c>
      <c r="Q3979" s="101" t="s">
        <v>24</v>
      </c>
      <c r="R3979" s="38" t="s">
        <v>5854</v>
      </c>
      <c r="S3979" s="38" t="s">
        <v>3074</v>
      </c>
      <c r="T3979" s="38"/>
      <c r="U3979" s="90" t="s">
        <v>2610</v>
      </c>
      <c r="V3979" s="41">
        <f t="shared" si="160"/>
        <v>69</v>
      </c>
      <c r="W3979" s="52"/>
      <c r="X3979" s="53"/>
    </row>
    <row r="3980" spans="1:24" s="54" customFormat="1" x14ac:dyDescent="0.45">
      <c r="A3980" s="900"/>
      <c r="B3980" s="114" t="s">
        <v>24</v>
      </c>
      <c r="C3980" s="81">
        <v>52</v>
      </c>
      <c r="D3980" s="114" t="s">
        <v>25</v>
      </c>
      <c r="E3980" s="83" t="str">
        <f t="shared" si="158"/>
        <v>015224</v>
      </c>
      <c r="F3980" s="84" t="s">
        <v>36</v>
      </c>
      <c r="G3980" s="115" t="s">
        <v>72</v>
      </c>
      <c r="H3980" s="45" t="s">
        <v>5850</v>
      </c>
      <c r="I3980" s="115" t="s">
        <v>40</v>
      </c>
      <c r="J3980" s="85" t="s">
        <v>5020</v>
      </c>
      <c r="K3980" s="115" t="s">
        <v>40</v>
      </c>
      <c r="L3980" s="85" t="s">
        <v>5855</v>
      </c>
      <c r="M3980" s="46" t="s">
        <v>40</v>
      </c>
      <c r="N3980" s="85" t="s">
        <v>2465</v>
      </c>
      <c r="O3980" s="141"/>
      <c r="P3980" s="142"/>
      <c r="Q3980" s="274" t="s">
        <v>40</v>
      </c>
      <c r="R3980" s="87" t="s">
        <v>5856</v>
      </c>
      <c r="S3980" s="87"/>
      <c r="T3980" s="87"/>
      <c r="U3980" s="136"/>
      <c r="V3980" s="41">
        <f t="shared" si="160"/>
        <v>61</v>
      </c>
      <c r="W3980" s="52"/>
      <c r="X3980" s="53"/>
    </row>
    <row r="3981" spans="1:24" s="54" customFormat="1" x14ac:dyDescent="0.45">
      <c r="A3981" s="900"/>
      <c r="B3981" s="89" t="s">
        <v>24</v>
      </c>
      <c r="C3981" s="27">
        <v>52</v>
      </c>
      <c r="D3981" s="89" t="s">
        <v>25</v>
      </c>
      <c r="E3981" s="29" t="str">
        <f t="shared" si="158"/>
        <v>015224</v>
      </c>
      <c r="F3981" s="203" t="s">
        <v>26</v>
      </c>
      <c r="G3981" s="47" t="s">
        <v>74</v>
      </c>
      <c r="H3981" s="257" t="s">
        <v>162</v>
      </c>
      <c r="I3981" s="49" t="s">
        <v>28</v>
      </c>
      <c r="J3981" s="48" t="s">
        <v>1358</v>
      </c>
      <c r="K3981" s="49" t="s">
        <v>30</v>
      </c>
      <c r="L3981" s="48" t="s">
        <v>282</v>
      </c>
      <c r="M3981" s="49" t="s">
        <v>32</v>
      </c>
      <c r="N3981" s="48" t="s">
        <v>332</v>
      </c>
      <c r="O3981" s="49" t="s">
        <v>33</v>
      </c>
      <c r="P3981" s="48" t="s">
        <v>282</v>
      </c>
      <c r="Q3981" s="50" t="s">
        <v>34</v>
      </c>
      <c r="R3981" s="24" t="s">
        <v>4004</v>
      </c>
      <c r="S3981" s="24" t="s">
        <v>35</v>
      </c>
      <c r="T3981" s="24"/>
      <c r="U3981" s="90"/>
      <c r="V3981" s="41">
        <f t="shared" si="160"/>
        <v>47</v>
      </c>
      <c r="W3981" s="52"/>
      <c r="X3981" s="53">
        <f>LEN(H3982&amp;J3982&amp;L3982&amp;N3982&amp;P3982&amp;R3982)+5</f>
        <v>40</v>
      </c>
    </row>
    <row r="3982" spans="1:24" s="54" customFormat="1" x14ac:dyDescent="0.45">
      <c r="A3982" s="900"/>
      <c r="B3982" s="89" t="s">
        <v>24</v>
      </c>
      <c r="C3982" s="27">
        <v>52</v>
      </c>
      <c r="D3982" s="89" t="s">
        <v>25</v>
      </c>
      <c r="E3982" s="29" t="str">
        <f t="shared" si="158"/>
        <v>015224</v>
      </c>
      <c r="F3982" s="30" t="s">
        <v>36</v>
      </c>
      <c r="G3982" s="33" t="s">
        <v>74</v>
      </c>
      <c r="H3982" s="32" t="s">
        <v>5857</v>
      </c>
      <c r="I3982" s="33" t="s">
        <v>24</v>
      </c>
      <c r="J3982" s="34" t="s">
        <v>5858</v>
      </c>
      <c r="K3982" s="33" t="s">
        <v>24</v>
      </c>
      <c r="L3982" s="34" t="s">
        <v>2416</v>
      </c>
      <c r="M3982" s="33" t="s">
        <v>24</v>
      </c>
      <c r="N3982" s="34" t="s">
        <v>5859</v>
      </c>
      <c r="O3982" s="33"/>
      <c r="P3982" s="34"/>
      <c r="Q3982" s="101"/>
      <c r="R3982" s="38"/>
      <c r="S3982" s="38" t="s">
        <v>3074</v>
      </c>
      <c r="T3982" s="38"/>
      <c r="U3982" s="90" t="s">
        <v>2610</v>
      </c>
      <c r="V3982" s="41">
        <f t="shared" si="160"/>
        <v>40</v>
      </c>
      <c r="W3982" s="52"/>
      <c r="X3982" s="53"/>
    </row>
    <row r="3983" spans="1:24" s="54" customFormat="1" ht="19" thickBot="1" x14ac:dyDescent="0.5">
      <c r="A3983" s="900"/>
      <c r="B3983" s="89" t="s">
        <v>24</v>
      </c>
      <c r="C3983" s="27">
        <v>52</v>
      </c>
      <c r="D3983" s="89" t="s">
        <v>25</v>
      </c>
      <c r="E3983" s="29" t="str">
        <f t="shared" si="158"/>
        <v>015224</v>
      </c>
      <c r="F3983" s="61" t="s">
        <v>36</v>
      </c>
      <c r="G3983" s="33" t="s">
        <v>74</v>
      </c>
      <c r="H3983" s="32" t="s">
        <v>5857</v>
      </c>
      <c r="I3983" s="33" t="s">
        <v>40</v>
      </c>
      <c r="J3983" s="34" t="s">
        <v>5860</v>
      </c>
      <c r="K3983" s="33" t="s">
        <v>40</v>
      </c>
      <c r="L3983" s="34" t="s">
        <v>3641</v>
      </c>
      <c r="M3983" s="33" t="s">
        <v>40</v>
      </c>
      <c r="N3983" s="34" t="s">
        <v>5861</v>
      </c>
      <c r="O3983" s="49"/>
      <c r="P3983" s="48"/>
      <c r="Q3983" s="101"/>
      <c r="R3983" s="38"/>
      <c r="S3983" s="38" t="s">
        <v>42</v>
      </c>
      <c r="T3983" s="38"/>
      <c r="U3983" s="90"/>
      <c r="V3983" s="41">
        <f t="shared" si="160"/>
        <v>40</v>
      </c>
      <c r="W3983" s="52"/>
      <c r="X3983" s="53"/>
    </row>
    <row r="3984" spans="1:24" s="54" customFormat="1" x14ac:dyDescent="0.45">
      <c r="A3984" s="900"/>
      <c r="B3984" s="89" t="s">
        <v>24</v>
      </c>
      <c r="C3984" s="27">
        <v>52</v>
      </c>
      <c r="D3984" s="89" t="s">
        <v>25</v>
      </c>
      <c r="E3984" s="29" t="str">
        <f t="shared" si="158"/>
        <v>015224</v>
      </c>
      <c r="F3984" s="30" t="s">
        <v>36</v>
      </c>
      <c r="G3984" s="33" t="s">
        <v>74</v>
      </c>
      <c r="H3984" s="32" t="s">
        <v>5857</v>
      </c>
      <c r="I3984" s="33" t="s">
        <v>43</v>
      </c>
      <c r="J3984" s="34" t="s">
        <v>5862</v>
      </c>
      <c r="K3984" s="55" t="s">
        <v>43</v>
      </c>
      <c r="L3984" s="34" t="s">
        <v>5863</v>
      </c>
      <c r="M3984" s="33" t="s">
        <v>43</v>
      </c>
      <c r="N3984" s="34" t="s">
        <v>3172</v>
      </c>
      <c r="O3984" s="49"/>
      <c r="P3984" s="48"/>
      <c r="Q3984" s="101"/>
      <c r="R3984" s="38"/>
      <c r="S3984" s="38"/>
      <c r="T3984" s="38"/>
      <c r="U3984" s="90"/>
      <c r="V3984" s="41">
        <f t="shared" si="160"/>
        <v>43</v>
      </c>
      <c r="W3984" s="52"/>
      <c r="X3984" s="53"/>
    </row>
    <row r="3985" spans="1:24" s="54" customFormat="1" x14ac:dyDescent="0.45">
      <c r="A3985" s="900"/>
      <c r="B3985" s="89" t="s">
        <v>24</v>
      </c>
      <c r="C3985" s="27">
        <v>52</v>
      </c>
      <c r="D3985" s="89" t="s">
        <v>25</v>
      </c>
      <c r="E3985" s="29" t="str">
        <f t="shared" si="158"/>
        <v>015224</v>
      </c>
      <c r="F3985" s="30" t="s">
        <v>36</v>
      </c>
      <c r="G3985" s="33" t="s">
        <v>74</v>
      </c>
      <c r="H3985" s="32" t="s">
        <v>5857</v>
      </c>
      <c r="I3985" s="55" t="s">
        <v>46</v>
      </c>
      <c r="J3985" s="34" t="s">
        <v>5029</v>
      </c>
      <c r="K3985" s="55" t="s">
        <v>46</v>
      </c>
      <c r="L3985" s="34" t="s">
        <v>5864</v>
      </c>
      <c r="M3985" s="55" t="s">
        <v>46</v>
      </c>
      <c r="N3985" s="34" t="s">
        <v>5865</v>
      </c>
      <c r="O3985" s="49"/>
      <c r="P3985" s="48"/>
      <c r="Q3985" s="101"/>
      <c r="R3985" s="38"/>
      <c r="S3985" s="38"/>
      <c r="T3985" s="38"/>
      <c r="U3985" s="90"/>
      <c r="V3985" s="41">
        <f t="shared" si="160"/>
        <v>49</v>
      </c>
      <c r="W3985" s="52"/>
      <c r="X3985" s="53"/>
    </row>
    <row r="3986" spans="1:24" s="54" customFormat="1" x14ac:dyDescent="0.45">
      <c r="A3986" s="900"/>
      <c r="B3986" s="89" t="s">
        <v>24</v>
      </c>
      <c r="C3986" s="27">
        <v>52</v>
      </c>
      <c r="D3986" s="89" t="s">
        <v>25</v>
      </c>
      <c r="E3986" s="29" t="str">
        <f t="shared" si="158"/>
        <v>015224</v>
      </c>
      <c r="F3986" s="30" t="s">
        <v>36</v>
      </c>
      <c r="G3986" s="33" t="s">
        <v>74</v>
      </c>
      <c r="H3986" s="32" t="s">
        <v>5857</v>
      </c>
      <c r="I3986" s="31" t="s">
        <v>49</v>
      </c>
      <c r="J3986" s="34" t="s">
        <v>5866</v>
      </c>
      <c r="K3986" s="33" t="s">
        <v>49</v>
      </c>
      <c r="L3986" s="34"/>
      <c r="M3986" s="33" t="s">
        <v>49</v>
      </c>
      <c r="N3986" s="34" t="s">
        <v>5867</v>
      </c>
      <c r="O3986" s="49"/>
      <c r="P3986" s="48"/>
      <c r="Q3986" s="101"/>
      <c r="R3986" s="38"/>
      <c r="S3986" s="38"/>
      <c r="T3986" s="38"/>
      <c r="U3986" s="90"/>
      <c r="V3986" s="41"/>
      <c r="W3986" s="52"/>
      <c r="X3986" s="53"/>
    </row>
    <row r="3987" spans="1:24" s="54" customFormat="1" x14ac:dyDescent="0.45">
      <c r="A3987" s="900"/>
      <c r="B3987" s="89" t="s">
        <v>24</v>
      </c>
      <c r="C3987" s="27">
        <v>52</v>
      </c>
      <c r="D3987" s="89" t="s">
        <v>25</v>
      </c>
      <c r="E3987" s="29" t="str">
        <f t="shared" si="158"/>
        <v>015224</v>
      </c>
      <c r="F3987" s="30" t="s">
        <v>36</v>
      </c>
      <c r="G3987" s="33" t="s">
        <v>74</v>
      </c>
      <c r="H3987" s="32" t="s">
        <v>5857</v>
      </c>
      <c r="I3987" s="31" t="s">
        <v>52</v>
      </c>
      <c r="J3987" s="34" t="s">
        <v>5868</v>
      </c>
      <c r="K3987" s="33"/>
      <c r="L3987" s="34"/>
      <c r="M3987" s="33"/>
      <c r="N3987" s="34"/>
      <c r="O3987" s="49"/>
      <c r="P3987" s="48"/>
      <c r="Q3987" s="101"/>
      <c r="R3987" s="38"/>
      <c r="S3987" s="38"/>
      <c r="T3987" s="38"/>
      <c r="U3987" s="90"/>
      <c r="V3987" s="41"/>
      <c r="W3987" s="52"/>
      <c r="X3987" s="53"/>
    </row>
    <row r="3988" spans="1:24" s="54" customFormat="1" x14ac:dyDescent="0.45">
      <c r="A3988" s="900"/>
      <c r="B3988" s="89" t="s">
        <v>24</v>
      </c>
      <c r="C3988" s="27">
        <v>52</v>
      </c>
      <c r="D3988" s="89" t="s">
        <v>25</v>
      </c>
      <c r="E3988" s="29" t="str">
        <f t="shared" si="158"/>
        <v>015224</v>
      </c>
      <c r="F3988" s="30" t="s">
        <v>36</v>
      </c>
      <c r="G3988" s="33" t="s">
        <v>74</v>
      </c>
      <c r="H3988" s="32" t="s">
        <v>5857</v>
      </c>
      <c r="I3988" s="31" t="s">
        <v>54</v>
      </c>
      <c r="J3988" s="34" t="s">
        <v>5869</v>
      </c>
      <c r="K3988" s="33"/>
      <c r="L3988" s="34"/>
      <c r="M3988" s="33"/>
      <c r="N3988" s="34"/>
      <c r="O3988" s="49"/>
      <c r="P3988" s="48"/>
      <c r="Q3988" s="101"/>
      <c r="R3988" s="38"/>
      <c r="S3988" s="38"/>
      <c r="T3988" s="38"/>
      <c r="U3988" s="90"/>
      <c r="V3988" s="41"/>
      <c r="W3988" s="52"/>
      <c r="X3988" s="53"/>
    </row>
    <row r="3989" spans="1:24" s="54" customFormat="1" x14ac:dyDescent="0.45">
      <c r="A3989" s="900"/>
      <c r="B3989" s="89" t="s">
        <v>24</v>
      </c>
      <c r="C3989" s="27">
        <v>52</v>
      </c>
      <c r="D3989" s="89" t="s">
        <v>25</v>
      </c>
      <c r="E3989" s="29" t="str">
        <f t="shared" si="158"/>
        <v>015224</v>
      </c>
      <c r="F3989" s="30" t="s">
        <v>36</v>
      </c>
      <c r="G3989" s="33" t="s">
        <v>74</v>
      </c>
      <c r="H3989" s="32" t="s">
        <v>5857</v>
      </c>
      <c r="I3989" s="55" t="s">
        <v>56</v>
      </c>
      <c r="J3989" s="34" t="s">
        <v>5870</v>
      </c>
      <c r="K3989" s="33"/>
      <c r="L3989" s="34"/>
      <c r="M3989" s="33"/>
      <c r="N3989" s="34"/>
      <c r="O3989" s="49"/>
      <c r="P3989" s="48"/>
      <c r="Q3989" s="101"/>
      <c r="R3989" s="38"/>
      <c r="S3989" s="38"/>
      <c r="T3989" s="38"/>
      <c r="U3989" s="90"/>
      <c r="V3989" s="41"/>
      <c r="W3989" s="52"/>
      <c r="X3989" s="53"/>
    </row>
    <row r="3990" spans="1:24" s="54" customFormat="1" x14ac:dyDescent="0.45">
      <c r="A3990" s="900"/>
      <c r="B3990" s="89" t="s">
        <v>24</v>
      </c>
      <c r="C3990" s="27">
        <v>52</v>
      </c>
      <c r="D3990" s="89" t="s">
        <v>25</v>
      </c>
      <c r="E3990" s="29" t="str">
        <f t="shared" si="158"/>
        <v>015224</v>
      </c>
      <c r="F3990" s="30" t="s">
        <v>36</v>
      </c>
      <c r="G3990" s="33" t="s">
        <v>74</v>
      </c>
      <c r="H3990" s="32" t="s">
        <v>5857</v>
      </c>
      <c r="I3990" s="55" t="s">
        <v>58</v>
      </c>
      <c r="J3990" s="34" t="s">
        <v>5871</v>
      </c>
      <c r="K3990" s="33"/>
      <c r="L3990" s="34"/>
      <c r="M3990" s="33"/>
      <c r="N3990" s="34"/>
      <c r="O3990" s="49"/>
      <c r="P3990" s="48"/>
      <c r="Q3990" s="101"/>
      <c r="R3990" s="38"/>
      <c r="S3990" s="38"/>
      <c r="T3990" s="38"/>
      <c r="U3990" s="90"/>
      <c r="V3990" s="41"/>
      <c r="W3990" s="52"/>
      <c r="X3990" s="53"/>
    </row>
    <row r="3991" spans="1:24" s="54" customFormat="1" x14ac:dyDescent="0.45">
      <c r="A3991" s="900"/>
      <c r="B3991" s="89" t="s">
        <v>24</v>
      </c>
      <c r="C3991" s="27">
        <v>52</v>
      </c>
      <c r="D3991" s="89" t="s">
        <v>25</v>
      </c>
      <c r="E3991" s="29" t="str">
        <f t="shared" si="158"/>
        <v>015224</v>
      </c>
      <c r="F3991" s="203" t="s">
        <v>26</v>
      </c>
      <c r="G3991" s="47" t="s">
        <v>76</v>
      </c>
      <c r="H3991" s="257" t="s">
        <v>162</v>
      </c>
      <c r="I3991" s="49" t="s">
        <v>28</v>
      </c>
      <c r="J3991" s="48" t="s">
        <v>123</v>
      </c>
      <c r="K3991" s="49" t="s">
        <v>30</v>
      </c>
      <c r="L3991" s="48" t="s">
        <v>282</v>
      </c>
      <c r="M3991" s="49" t="s">
        <v>32</v>
      </c>
      <c r="N3991" s="48" t="s">
        <v>2477</v>
      </c>
      <c r="O3991" s="49" t="s">
        <v>33</v>
      </c>
      <c r="P3991" s="48" t="s">
        <v>5872</v>
      </c>
      <c r="Q3991" s="50" t="s">
        <v>34</v>
      </c>
      <c r="R3991" s="24"/>
      <c r="S3991" s="24" t="s">
        <v>35</v>
      </c>
      <c r="T3991" s="24"/>
      <c r="U3991" s="90"/>
      <c r="V3991" s="41">
        <f>LEN(H3991&amp;J3991&amp;L3991&amp;N3991&amp;P3991&amp;R3991)+5</f>
        <v>36</v>
      </c>
      <c r="W3991" s="52"/>
      <c r="X3991" s="53">
        <f>LEN(H3992&amp;J3992&amp;L3992&amp;N3992&amp;P3992&amp;R3992)+5</f>
        <v>43</v>
      </c>
    </row>
    <row r="3992" spans="1:24" s="54" customFormat="1" x14ac:dyDescent="0.45">
      <c r="A3992" s="900"/>
      <c r="B3992" s="89" t="s">
        <v>24</v>
      </c>
      <c r="C3992" s="27">
        <v>52</v>
      </c>
      <c r="D3992" s="89" t="s">
        <v>25</v>
      </c>
      <c r="E3992" s="29" t="str">
        <f t="shared" si="158"/>
        <v>015224</v>
      </c>
      <c r="F3992" s="30" t="s">
        <v>36</v>
      </c>
      <c r="G3992" s="33" t="s">
        <v>76</v>
      </c>
      <c r="H3992" s="32" t="s">
        <v>5873</v>
      </c>
      <c r="I3992" s="33" t="s">
        <v>24</v>
      </c>
      <c r="J3992" s="34" t="s">
        <v>5874</v>
      </c>
      <c r="K3992" s="33" t="s">
        <v>24</v>
      </c>
      <c r="L3992" s="34" t="s">
        <v>5875</v>
      </c>
      <c r="M3992" s="33" t="s">
        <v>24</v>
      </c>
      <c r="N3992" s="34" t="s">
        <v>3030</v>
      </c>
      <c r="O3992" s="33"/>
      <c r="P3992" s="34" t="s">
        <v>5876</v>
      </c>
      <c r="Q3992" s="101"/>
      <c r="R3992" s="38"/>
      <c r="S3992" s="38" t="s">
        <v>42</v>
      </c>
      <c r="T3992" s="38"/>
      <c r="U3992" s="90" t="s">
        <v>2610</v>
      </c>
      <c r="V3992" s="41">
        <f>LEN(H3992&amp;J3992&amp;L3992&amp;N3992&amp;P3992&amp;R3992)+5</f>
        <v>43</v>
      </c>
      <c r="W3992" s="52"/>
      <c r="X3992" s="53"/>
    </row>
    <row r="3993" spans="1:24" s="54" customFormat="1" x14ac:dyDescent="0.45">
      <c r="A3993" s="900"/>
      <c r="B3993" s="89" t="s">
        <v>24</v>
      </c>
      <c r="C3993" s="27">
        <v>52</v>
      </c>
      <c r="D3993" s="89" t="s">
        <v>25</v>
      </c>
      <c r="E3993" s="29" t="str">
        <f t="shared" si="158"/>
        <v>015224</v>
      </c>
      <c r="F3993" s="30" t="s">
        <v>36</v>
      </c>
      <c r="G3993" s="33" t="s">
        <v>76</v>
      </c>
      <c r="H3993" s="32" t="s">
        <v>5873</v>
      </c>
      <c r="I3993" s="33"/>
      <c r="J3993" s="34"/>
      <c r="K3993" s="33" t="s">
        <v>40</v>
      </c>
      <c r="L3993" s="34" t="s">
        <v>3697</v>
      </c>
      <c r="M3993" s="33" t="s">
        <v>40</v>
      </c>
      <c r="N3993" s="34" t="s">
        <v>1815</v>
      </c>
      <c r="O3993" s="33"/>
      <c r="P3993" s="34"/>
      <c r="Q3993" s="101"/>
      <c r="R3993" s="38"/>
      <c r="S3993" s="38"/>
      <c r="T3993" s="38"/>
      <c r="U3993" s="90"/>
      <c r="V3993" s="41"/>
      <c r="W3993" s="52"/>
      <c r="X3993" s="53"/>
    </row>
    <row r="3994" spans="1:24" s="54" customFormat="1" x14ac:dyDescent="0.45">
      <c r="A3994" s="900"/>
      <c r="B3994" s="89" t="s">
        <v>24</v>
      </c>
      <c r="C3994" s="27">
        <v>52</v>
      </c>
      <c r="D3994" s="89" t="s">
        <v>25</v>
      </c>
      <c r="E3994" s="29" t="str">
        <f t="shared" si="158"/>
        <v>015224</v>
      </c>
      <c r="F3994" s="203" t="s">
        <v>26</v>
      </c>
      <c r="G3994" s="47" t="s">
        <v>78</v>
      </c>
      <c r="H3994" s="257" t="s">
        <v>162</v>
      </c>
      <c r="I3994" s="49" t="s">
        <v>28</v>
      </c>
      <c r="J3994" s="48" t="s">
        <v>103</v>
      </c>
      <c r="K3994" s="49" t="s">
        <v>30</v>
      </c>
      <c r="L3994" s="48" t="s">
        <v>282</v>
      </c>
      <c r="M3994" s="49" t="s">
        <v>32</v>
      </c>
      <c r="N3994" s="48"/>
      <c r="O3994" s="49" t="s">
        <v>33</v>
      </c>
      <c r="P3994" s="48"/>
      <c r="Q3994" s="50" t="s">
        <v>34</v>
      </c>
      <c r="R3994" s="24"/>
      <c r="S3994" s="24" t="s">
        <v>35</v>
      </c>
      <c r="T3994" s="24"/>
      <c r="U3994" s="90"/>
      <c r="V3994" s="41">
        <f>LEN(H3994&amp;J3994&amp;L3994&amp;N3994&amp;P3994&amp;R3994)+5</f>
        <v>29</v>
      </c>
      <c r="W3994" s="52"/>
      <c r="X3994" s="53">
        <f>LEN(H3995&amp;J3995&amp;L3995&amp;N3995&amp;P3995&amp;R3995)+5</f>
        <v>16</v>
      </c>
    </row>
    <row r="3995" spans="1:24" s="54" customFormat="1" x14ac:dyDescent="0.45">
      <c r="A3995" s="900"/>
      <c r="B3995" s="89" t="s">
        <v>24</v>
      </c>
      <c r="C3995" s="27">
        <v>52</v>
      </c>
      <c r="D3995" s="89" t="s">
        <v>25</v>
      </c>
      <c r="E3995" s="29" t="str">
        <f t="shared" si="158"/>
        <v>015224</v>
      </c>
      <c r="F3995" s="30" t="s">
        <v>36</v>
      </c>
      <c r="G3995" s="33" t="s">
        <v>78</v>
      </c>
      <c r="H3995" s="32" t="s">
        <v>5877</v>
      </c>
      <c r="I3995" s="33" t="s">
        <v>24</v>
      </c>
      <c r="J3995" s="34" t="s">
        <v>5878</v>
      </c>
      <c r="K3995" s="33" t="s">
        <v>24</v>
      </c>
      <c r="L3995" s="34" t="s">
        <v>5875</v>
      </c>
      <c r="M3995" s="33"/>
      <c r="N3995" s="34"/>
      <c r="O3995" s="33"/>
      <c r="P3995" s="34"/>
      <c r="Q3995" s="101"/>
      <c r="R3995" s="38"/>
      <c r="S3995" s="38" t="s">
        <v>42</v>
      </c>
      <c r="T3995" s="38"/>
      <c r="U3995" s="90" t="s">
        <v>2610</v>
      </c>
      <c r="V3995" s="41">
        <f>LEN(H3995&amp;J3995&amp;L3995&amp;N3995&amp;P3995&amp;R3995)+5</f>
        <v>16</v>
      </c>
      <c r="W3995" s="52"/>
      <c r="X3995" s="53"/>
    </row>
    <row r="3996" spans="1:24" s="54" customFormat="1" x14ac:dyDescent="0.45">
      <c r="A3996" s="900"/>
      <c r="B3996" s="89" t="s">
        <v>24</v>
      </c>
      <c r="C3996" s="27">
        <v>52</v>
      </c>
      <c r="D3996" s="89" t="s">
        <v>25</v>
      </c>
      <c r="E3996" s="29" t="str">
        <f t="shared" si="158"/>
        <v>015224</v>
      </c>
      <c r="F3996" s="203" t="s">
        <v>26</v>
      </c>
      <c r="G3996" s="47" t="s">
        <v>80</v>
      </c>
      <c r="H3996" s="257" t="s">
        <v>162</v>
      </c>
      <c r="I3996" s="49" t="s">
        <v>28</v>
      </c>
      <c r="J3996" s="48" t="s">
        <v>1325</v>
      </c>
      <c r="K3996" s="49" t="s">
        <v>30</v>
      </c>
      <c r="L3996" s="48" t="s">
        <v>3635</v>
      </c>
      <c r="M3996" s="49" t="s">
        <v>32</v>
      </c>
      <c r="N3996" s="48"/>
      <c r="O3996" s="49" t="s">
        <v>33</v>
      </c>
      <c r="P3996" s="48"/>
      <c r="Q3996" s="50" t="s">
        <v>34</v>
      </c>
      <c r="R3996" s="24"/>
      <c r="S3996" s="24" t="s">
        <v>35</v>
      </c>
      <c r="T3996" s="24"/>
      <c r="U3996" s="90"/>
      <c r="V3996" s="41">
        <f>LEN(H3996&amp;J3996&amp;L3996&amp;N3996&amp;P3996&amp;R3996)+5</f>
        <v>30</v>
      </c>
      <c r="W3996" s="52"/>
      <c r="X3996" s="53">
        <f>LEN(H3997&amp;J3997&amp;L3997&amp;N3997&amp;P3997&amp;R3997)+5</f>
        <v>42</v>
      </c>
    </row>
    <row r="3997" spans="1:24" s="54" customFormat="1" x14ac:dyDescent="0.45">
      <c r="A3997" s="900"/>
      <c r="B3997" s="89" t="s">
        <v>24</v>
      </c>
      <c r="C3997" s="27">
        <v>52</v>
      </c>
      <c r="D3997" s="89" t="s">
        <v>25</v>
      </c>
      <c r="E3997" s="29" t="str">
        <f t="shared" si="158"/>
        <v>015224</v>
      </c>
      <c r="F3997" s="30" t="s">
        <v>36</v>
      </c>
      <c r="G3997" s="33" t="s">
        <v>80</v>
      </c>
      <c r="H3997" s="32" t="s">
        <v>5879</v>
      </c>
      <c r="I3997" s="33" t="s">
        <v>24</v>
      </c>
      <c r="J3997" s="34" t="s">
        <v>5880</v>
      </c>
      <c r="K3997" s="33" t="s">
        <v>24</v>
      </c>
      <c r="L3997" s="34" t="s">
        <v>2416</v>
      </c>
      <c r="M3997" s="33"/>
      <c r="N3997" s="34"/>
      <c r="O3997" s="33"/>
      <c r="P3997" s="34"/>
      <c r="Q3997" s="101"/>
      <c r="R3997" s="38"/>
      <c r="S3997" s="38" t="s">
        <v>42</v>
      </c>
      <c r="T3997" s="38"/>
      <c r="U3997" s="90" t="s">
        <v>2610</v>
      </c>
      <c r="V3997" s="41">
        <f>LEN(H3997&amp;J3997&amp;L3997&amp;N3997&amp;P3997&amp;R3997)+5</f>
        <v>42</v>
      </c>
      <c r="W3997" s="52"/>
      <c r="X3997" s="53"/>
    </row>
    <row r="3998" spans="1:24" s="54" customFormat="1" x14ac:dyDescent="0.45">
      <c r="A3998" s="900"/>
      <c r="B3998" s="114" t="s">
        <v>24</v>
      </c>
      <c r="C3998" s="81">
        <v>52</v>
      </c>
      <c r="D3998" s="114" t="s">
        <v>25</v>
      </c>
      <c r="E3998" s="83" t="str">
        <f t="shared" si="158"/>
        <v>015224</v>
      </c>
      <c r="F3998" s="84" t="s">
        <v>36</v>
      </c>
      <c r="G3998" s="46" t="s">
        <v>80</v>
      </c>
      <c r="H3998" s="45" t="s">
        <v>5879</v>
      </c>
      <c r="I3998" s="46" t="s">
        <v>40</v>
      </c>
      <c r="J3998" s="117" t="s">
        <v>5881</v>
      </c>
      <c r="K3998" s="116" t="s">
        <v>40</v>
      </c>
      <c r="L3998" s="117" t="s">
        <v>2970</v>
      </c>
      <c r="M3998" s="116"/>
      <c r="N3998" s="117"/>
      <c r="O3998" s="116"/>
      <c r="P3998" s="117"/>
      <c r="Q3998" s="317"/>
      <c r="R3998" s="120"/>
      <c r="S3998" s="121"/>
      <c r="T3998" s="120"/>
      <c r="U3998" s="123"/>
      <c r="V3998" s="41"/>
      <c r="W3998" s="52"/>
      <c r="X3998" s="53"/>
    </row>
    <row r="3999" spans="1:24" s="54" customFormat="1" x14ac:dyDescent="0.45">
      <c r="A3999" s="900"/>
      <c r="B3999" s="89" t="s">
        <v>24</v>
      </c>
      <c r="C3999" s="27">
        <v>52</v>
      </c>
      <c r="D3999" s="89" t="s">
        <v>25</v>
      </c>
      <c r="E3999" s="29" t="str">
        <f t="shared" si="158"/>
        <v>015224</v>
      </c>
      <c r="F3999" s="203" t="s">
        <v>26</v>
      </c>
      <c r="G3999" s="47" t="s">
        <v>82</v>
      </c>
      <c r="H3999" s="257" t="s">
        <v>162</v>
      </c>
      <c r="I3999" s="49" t="s">
        <v>28</v>
      </c>
      <c r="J3999" s="48" t="s">
        <v>2477</v>
      </c>
      <c r="K3999" s="49" t="s">
        <v>30</v>
      </c>
      <c r="L3999" s="48"/>
      <c r="M3999" s="49" t="s">
        <v>32</v>
      </c>
      <c r="N3999" s="48"/>
      <c r="O3999" s="49" t="s">
        <v>33</v>
      </c>
      <c r="P3999" s="48"/>
      <c r="Q3999" s="50" t="s">
        <v>34</v>
      </c>
      <c r="R3999" s="24"/>
      <c r="S3999" s="24" t="s">
        <v>35</v>
      </c>
      <c r="T3999" s="24"/>
      <c r="U3999" s="90"/>
      <c r="V3999" s="41">
        <f t="shared" ref="V3999:V4009" si="161">LEN(H3999&amp;J3999&amp;L3999&amp;N3999&amp;P3999&amp;R3999)+5</f>
        <v>18</v>
      </c>
      <c r="W3999" s="52"/>
      <c r="X3999" s="53">
        <f>LEN(H4000&amp;J4000&amp;L4000&amp;N4000&amp;P4000&amp;R4000)+5</f>
        <v>20</v>
      </c>
    </row>
    <row r="4000" spans="1:24" s="54" customFormat="1" x14ac:dyDescent="0.45">
      <c r="A4000" s="900"/>
      <c r="B4000" s="89" t="s">
        <v>24</v>
      </c>
      <c r="C4000" s="27">
        <v>52</v>
      </c>
      <c r="D4000" s="89" t="s">
        <v>25</v>
      </c>
      <c r="E4000" s="29" t="str">
        <f t="shared" si="158"/>
        <v>015224</v>
      </c>
      <c r="F4000" s="30" t="s">
        <v>36</v>
      </c>
      <c r="G4000" s="33" t="s">
        <v>82</v>
      </c>
      <c r="H4000" s="32" t="s">
        <v>5882</v>
      </c>
      <c r="I4000" s="33" t="s">
        <v>24</v>
      </c>
      <c r="J4000" s="34" t="s">
        <v>3024</v>
      </c>
      <c r="K4000" s="33"/>
      <c r="L4000" s="34"/>
      <c r="M4000" s="33"/>
      <c r="N4000" s="34"/>
      <c r="O4000" s="33"/>
      <c r="P4000" s="34"/>
      <c r="Q4000" s="101"/>
      <c r="R4000" s="38"/>
      <c r="S4000" s="38" t="s">
        <v>42</v>
      </c>
      <c r="T4000" s="38"/>
      <c r="U4000" s="90" t="s">
        <v>2610</v>
      </c>
      <c r="V4000" s="41">
        <f t="shared" si="161"/>
        <v>20</v>
      </c>
      <c r="W4000" s="52"/>
      <c r="X4000" s="53"/>
    </row>
    <row r="4001" spans="1:24" s="54" customFormat="1" x14ac:dyDescent="0.45">
      <c r="A4001" s="900"/>
      <c r="B4001" s="89" t="s">
        <v>24</v>
      </c>
      <c r="C4001" s="27">
        <v>52</v>
      </c>
      <c r="D4001" s="89" t="s">
        <v>25</v>
      </c>
      <c r="E4001" s="29" t="str">
        <f t="shared" si="158"/>
        <v>015224</v>
      </c>
      <c r="F4001" s="203" t="s">
        <v>26</v>
      </c>
      <c r="G4001" s="47" t="s">
        <v>84</v>
      </c>
      <c r="H4001" s="257" t="s">
        <v>162</v>
      </c>
      <c r="I4001" s="49" t="s">
        <v>28</v>
      </c>
      <c r="J4001" s="48" t="s">
        <v>103</v>
      </c>
      <c r="K4001" s="49" t="s">
        <v>30</v>
      </c>
      <c r="L4001" s="48" t="s">
        <v>282</v>
      </c>
      <c r="M4001" s="49" t="s">
        <v>32</v>
      </c>
      <c r="N4001" s="48"/>
      <c r="O4001" s="49" t="s">
        <v>33</v>
      </c>
      <c r="P4001" s="48"/>
      <c r="Q4001" s="50" t="s">
        <v>34</v>
      </c>
      <c r="R4001" s="24"/>
      <c r="S4001" s="24" t="s">
        <v>35</v>
      </c>
      <c r="T4001" s="24"/>
      <c r="U4001" s="90"/>
      <c r="V4001" s="41">
        <f t="shared" si="161"/>
        <v>29</v>
      </c>
      <c r="W4001" s="52"/>
      <c r="X4001" s="53">
        <f>LEN(H4002&amp;J4002&amp;L4002&amp;N4002&amp;P4002&amp;R4002)+5</f>
        <v>38</v>
      </c>
    </row>
    <row r="4002" spans="1:24" s="54" customFormat="1" x14ac:dyDescent="0.45">
      <c r="A4002" s="900"/>
      <c r="B4002" s="89" t="s">
        <v>24</v>
      </c>
      <c r="C4002" s="27">
        <v>52</v>
      </c>
      <c r="D4002" s="89" t="s">
        <v>25</v>
      </c>
      <c r="E4002" s="29" t="str">
        <f t="shared" si="158"/>
        <v>015224</v>
      </c>
      <c r="F4002" s="30" t="s">
        <v>36</v>
      </c>
      <c r="G4002" s="33" t="s">
        <v>84</v>
      </c>
      <c r="H4002" s="32" t="s">
        <v>5883</v>
      </c>
      <c r="I4002" s="33" t="s">
        <v>24</v>
      </c>
      <c r="J4002" s="34" t="s">
        <v>5884</v>
      </c>
      <c r="K4002" s="33" t="s">
        <v>24</v>
      </c>
      <c r="L4002" s="34" t="s">
        <v>5885</v>
      </c>
      <c r="M4002" s="33"/>
      <c r="N4002" s="34"/>
      <c r="O4002" s="33"/>
      <c r="P4002" s="34"/>
      <c r="Q4002" s="101"/>
      <c r="R4002" s="38"/>
      <c r="S4002" s="38" t="s">
        <v>42</v>
      </c>
      <c r="T4002" s="38"/>
      <c r="U4002" s="90" t="s">
        <v>2610</v>
      </c>
      <c r="V4002" s="41">
        <f t="shared" si="161"/>
        <v>38</v>
      </c>
      <c r="W4002" s="52"/>
      <c r="X4002" s="53"/>
    </row>
    <row r="4003" spans="1:24" s="54" customFormat="1" x14ac:dyDescent="0.45">
      <c r="A4003" s="900"/>
      <c r="B4003" s="89" t="s">
        <v>24</v>
      </c>
      <c r="C4003" s="27">
        <v>52</v>
      </c>
      <c r="D4003" s="89" t="s">
        <v>25</v>
      </c>
      <c r="E4003" s="29" t="str">
        <f t="shared" si="158"/>
        <v>015224</v>
      </c>
      <c r="F4003" s="30" t="s">
        <v>36</v>
      </c>
      <c r="G4003" s="33" t="s">
        <v>84</v>
      </c>
      <c r="H4003" s="32" t="s">
        <v>5883</v>
      </c>
      <c r="I4003" s="107" t="s">
        <v>40</v>
      </c>
      <c r="J4003" s="105" t="s">
        <v>5886</v>
      </c>
      <c r="K4003" s="107" t="s">
        <v>40</v>
      </c>
      <c r="L4003" s="105" t="s">
        <v>5267</v>
      </c>
      <c r="M4003" s="107"/>
      <c r="N4003" s="105"/>
      <c r="O4003" s="107"/>
      <c r="P4003" s="105"/>
      <c r="Q4003" s="139"/>
      <c r="R4003" s="110"/>
      <c r="S4003" s="110"/>
      <c r="T4003" s="110"/>
      <c r="U4003" s="112"/>
      <c r="V4003" s="41">
        <f t="shared" si="161"/>
        <v>45</v>
      </c>
      <c r="W4003" s="52"/>
      <c r="X4003" s="53"/>
    </row>
    <row r="4004" spans="1:24" s="54" customFormat="1" x14ac:dyDescent="0.45">
      <c r="A4004" s="900"/>
      <c r="B4004" s="89" t="s">
        <v>24</v>
      </c>
      <c r="C4004" s="27">
        <v>52</v>
      </c>
      <c r="D4004" s="89" t="s">
        <v>25</v>
      </c>
      <c r="E4004" s="29" t="str">
        <f t="shared" si="158"/>
        <v>015224</v>
      </c>
      <c r="F4004" s="203" t="s">
        <v>26</v>
      </c>
      <c r="G4004" s="47" t="s">
        <v>86</v>
      </c>
      <c r="H4004" s="257" t="s">
        <v>162</v>
      </c>
      <c r="I4004" s="49" t="s">
        <v>28</v>
      </c>
      <c r="J4004" s="48" t="s">
        <v>123</v>
      </c>
      <c r="K4004" s="49" t="s">
        <v>30</v>
      </c>
      <c r="L4004" s="48" t="s">
        <v>3035</v>
      </c>
      <c r="M4004" s="49" t="s">
        <v>32</v>
      </c>
      <c r="N4004" s="48"/>
      <c r="O4004" s="49" t="s">
        <v>33</v>
      </c>
      <c r="P4004" s="48"/>
      <c r="Q4004" s="50" t="s">
        <v>34</v>
      </c>
      <c r="R4004" s="24"/>
      <c r="S4004" s="24" t="s">
        <v>35</v>
      </c>
      <c r="T4004" s="24"/>
      <c r="U4004" s="90"/>
      <c r="V4004" s="41">
        <f t="shared" si="161"/>
        <v>23</v>
      </c>
      <c r="W4004" s="52"/>
      <c r="X4004" s="53">
        <f>LEN(H4005&amp;J4005&amp;L4005&amp;N4005&amp;P4005&amp;R4005)+5</f>
        <v>25</v>
      </c>
    </row>
    <row r="4005" spans="1:24" s="54" customFormat="1" x14ac:dyDescent="0.45">
      <c r="A4005" s="900"/>
      <c r="B4005" s="89" t="s">
        <v>24</v>
      </c>
      <c r="C4005" s="27">
        <v>52</v>
      </c>
      <c r="D4005" s="89" t="s">
        <v>25</v>
      </c>
      <c r="E4005" s="29" t="str">
        <f t="shared" ref="E4005:E4074" si="162">B4005&amp;C4005&amp;D4005</f>
        <v>015224</v>
      </c>
      <c r="F4005" s="30" t="s">
        <v>36</v>
      </c>
      <c r="G4005" s="33" t="s">
        <v>86</v>
      </c>
      <c r="H4005" s="32" t="s">
        <v>167</v>
      </c>
      <c r="I4005" s="33" t="s">
        <v>24</v>
      </c>
      <c r="J4005" s="34" t="s">
        <v>5887</v>
      </c>
      <c r="K4005" s="33" t="s">
        <v>24</v>
      </c>
      <c r="L4005" s="34" t="s">
        <v>2416</v>
      </c>
      <c r="M4005" s="33"/>
      <c r="N4005" s="34"/>
      <c r="O4005" s="33"/>
      <c r="P4005" s="34"/>
      <c r="Q4005" s="101"/>
      <c r="R4005" s="38"/>
      <c r="S4005" s="38" t="s">
        <v>42</v>
      </c>
      <c r="T4005" s="38"/>
      <c r="U4005" s="90" t="s">
        <v>2610</v>
      </c>
      <c r="V4005" s="41">
        <f t="shared" si="161"/>
        <v>25</v>
      </c>
      <c r="W4005" s="52"/>
      <c r="X4005" s="53"/>
    </row>
    <row r="4006" spans="1:24" s="54" customFormat="1" x14ac:dyDescent="0.45">
      <c r="A4006" s="900"/>
      <c r="B4006" s="89" t="s">
        <v>24</v>
      </c>
      <c r="C4006" s="27">
        <v>52</v>
      </c>
      <c r="D4006" s="89" t="s">
        <v>25</v>
      </c>
      <c r="E4006" s="29" t="str">
        <f t="shared" si="162"/>
        <v>015224</v>
      </c>
      <c r="F4006" s="30" t="s">
        <v>36</v>
      </c>
      <c r="G4006" s="33" t="s">
        <v>86</v>
      </c>
      <c r="H4006" s="32" t="s">
        <v>167</v>
      </c>
      <c r="I4006" s="107" t="s">
        <v>40</v>
      </c>
      <c r="J4006" s="105" t="s">
        <v>5888</v>
      </c>
      <c r="K4006" s="107" t="s">
        <v>40</v>
      </c>
      <c r="L4006" s="105" t="s">
        <v>3641</v>
      </c>
      <c r="M4006" s="107"/>
      <c r="N4006" s="105"/>
      <c r="O4006" s="107"/>
      <c r="P4006" s="105"/>
      <c r="Q4006" s="139"/>
      <c r="R4006" s="110"/>
      <c r="S4006" s="110"/>
      <c r="T4006" s="110"/>
      <c r="U4006" s="112"/>
      <c r="V4006" s="41">
        <f t="shared" si="161"/>
        <v>24</v>
      </c>
      <c r="W4006" s="52"/>
      <c r="X4006" s="53"/>
    </row>
    <row r="4007" spans="1:24" s="54" customFormat="1" x14ac:dyDescent="0.45">
      <c r="A4007" s="900"/>
      <c r="B4007" s="89" t="s">
        <v>24</v>
      </c>
      <c r="C4007" s="27">
        <v>52</v>
      </c>
      <c r="D4007" s="89" t="s">
        <v>25</v>
      </c>
      <c r="E4007" s="29" t="str">
        <f t="shared" si="162"/>
        <v>015224</v>
      </c>
      <c r="F4007" s="203" t="s">
        <v>26</v>
      </c>
      <c r="G4007" s="47" t="s">
        <v>25</v>
      </c>
      <c r="H4007" s="257" t="s">
        <v>162</v>
      </c>
      <c r="I4007" s="49" t="s">
        <v>28</v>
      </c>
      <c r="J4007" s="48" t="s">
        <v>5889</v>
      </c>
      <c r="K4007" s="49" t="s">
        <v>30</v>
      </c>
      <c r="L4007" s="48" t="s">
        <v>3035</v>
      </c>
      <c r="M4007" s="49" t="s">
        <v>32</v>
      </c>
      <c r="N4007" s="48"/>
      <c r="O4007" s="49" t="s">
        <v>33</v>
      </c>
      <c r="P4007" s="48"/>
      <c r="Q4007" s="50" t="s">
        <v>34</v>
      </c>
      <c r="R4007" s="24"/>
      <c r="S4007" s="24" t="s">
        <v>35</v>
      </c>
      <c r="T4007" s="24"/>
      <c r="U4007" s="90"/>
      <c r="V4007" s="41">
        <f t="shared" si="161"/>
        <v>29</v>
      </c>
      <c r="W4007" s="52"/>
      <c r="X4007" s="53">
        <f>LEN(H4008&amp;J4008&amp;L4008&amp;N4008&amp;P4008&amp;R4008)+5</f>
        <v>23</v>
      </c>
    </row>
    <row r="4008" spans="1:24" s="54" customFormat="1" x14ac:dyDescent="0.45">
      <c r="A4008" s="900"/>
      <c r="B4008" s="89" t="s">
        <v>24</v>
      </c>
      <c r="C4008" s="27">
        <v>52</v>
      </c>
      <c r="D4008" s="89" t="s">
        <v>25</v>
      </c>
      <c r="E4008" s="29" t="str">
        <f t="shared" si="162"/>
        <v>015224</v>
      </c>
      <c r="F4008" s="30" t="s">
        <v>36</v>
      </c>
      <c r="G4008" s="33" t="s">
        <v>25</v>
      </c>
      <c r="H4008" s="32" t="s">
        <v>5890</v>
      </c>
      <c r="I4008" s="33" t="s">
        <v>24</v>
      </c>
      <c r="J4008" s="34" t="s">
        <v>5891</v>
      </c>
      <c r="K4008" s="33" t="s">
        <v>24</v>
      </c>
      <c r="L4008" s="34" t="s">
        <v>1365</v>
      </c>
      <c r="M4008" s="33"/>
      <c r="N4008" s="34"/>
      <c r="O4008" s="33"/>
      <c r="P4008" s="34"/>
      <c r="Q4008" s="101"/>
      <c r="R4008" s="38"/>
      <c r="S4008" s="38" t="s">
        <v>42</v>
      </c>
      <c r="T4008" s="38"/>
      <c r="U4008" s="90" t="s">
        <v>2610</v>
      </c>
      <c r="V4008" s="41">
        <f t="shared" si="161"/>
        <v>23</v>
      </c>
      <c r="W4008" s="52"/>
      <c r="X4008" s="53"/>
    </row>
    <row r="4009" spans="1:24" s="54" customFormat="1" x14ac:dyDescent="0.45">
      <c r="A4009" s="900"/>
      <c r="B4009" s="89" t="s">
        <v>24</v>
      </c>
      <c r="C4009" s="27">
        <v>52</v>
      </c>
      <c r="D4009" s="89" t="s">
        <v>25</v>
      </c>
      <c r="E4009" s="29" t="str">
        <f t="shared" si="162"/>
        <v>015224</v>
      </c>
      <c r="F4009" s="30" t="s">
        <v>36</v>
      </c>
      <c r="G4009" s="33" t="s">
        <v>25</v>
      </c>
      <c r="H4009" s="32" t="s">
        <v>5890</v>
      </c>
      <c r="I4009" s="107" t="s">
        <v>40</v>
      </c>
      <c r="J4009" s="105" t="s">
        <v>5892</v>
      </c>
      <c r="K4009" s="107" t="s">
        <v>40</v>
      </c>
      <c r="L4009" s="105" t="s">
        <v>2416</v>
      </c>
      <c r="M4009" s="107"/>
      <c r="N4009" s="105"/>
      <c r="O4009" s="107"/>
      <c r="P4009" s="105"/>
      <c r="Q4009" s="139"/>
      <c r="R4009" s="110"/>
      <c r="S4009" s="110"/>
      <c r="T4009" s="110"/>
      <c r="U4009" s="112"/>
      <c r="V4009" s="41">
        <f t="shared" si="161"/>
        <v>23</v>
      </c>
      <c r="W4009" s="52"/>
      <c r="X4009" s="53"/>
    </row>
    <row r="4010" spans="1:24" s="54" customFormat="1" x14ac:dyDescent="0.45">
      <c r="A4010" s="900"/>
      <c r="B4010" s="89" t="s">
        <v>24</v>
      </c>
      <c r="C4010" s="27">
        <v>52</v>
      </c>
      <c r="D4010" s="89" t="s">
        <v>25</v>
      </c>
      <c r="E4010" s="29" t="str">
        <f t="shared" si="162"/>
        <v>015224</v>
      </c>
      <c r="F4010" s="30" t="s">
        <v>36</v>
      </c>
      <c r="G4010" s="33" t="s">
        <v>25</v>
      </c>
      <c r="H4010" s="32" t="s">
        <v>5890</v>
      </c>
      <c r="I4010" s="107" t="s">
        <v>43</v>
      </c>
      <c r="J4010" s="105" t="s">
        <v>5893</v>
      </c>
      <c r="K4010" s="107"/>
      <c r="L4010" s="105"/>
      <c r="M4010" s="107"/>
      <c r="N4010" s="105"/>
      <c r="O4010" s="107"/>
      <c r="P4010" s="105"/>
      <c r="Q4010" s="139"/>
      <c r="R4010" s="110"/>
      <c r="S4010" s="110"/>
      <c r="T4010" s="110"/>
      <c r="U4010" s="112"/>
      <c r="V4010" s="41"/>
      <c r="W4010" s="52"/>
      <c r="X4010" s="53"/>
    </row>
    <row r="4011" spans="1:24" s="54" customFormat="1" x14ac:dyDescent="0.45">
      <c r="A4011" s="900"/>
      <c r="B4011" s="89" t="s">
        <v>24</v>
      </c>
      <c r="C4011" s="27">
        <v>52</v>
      </c>
      <c r="D4011" s="89" t="s">
        <v>25</v>
      </c>
      <c r="E4011" s="29" t="str">
        <f t="shared" si="162"/>
        <v>015224</v>
      </c>
      <c r="F4011" s="30" t="s">
        <v>36</v>
      </c>
      <c r="G4011" s="33" t="s">
        <v>25</v>
      </c>
      <c r="H4011" s="32" t="s">
        <v>5890</v>
      </c>
      <c r="I4011" s="104" t="s">
        <v>46</v>
      </c>
      <c r="J4011" s="105" t="s">
        <v>5894</v>
      </c>
      <c r="K4011" s="107"/>
      <c r="L4011" s="105"/>
      <c r="M4011" s="107"/>
      <c r="N4011" s="105"/>
      <c r="O4011" s="107"/>
      <c r="P4011" s="105"/>
      <c r="Q4011" s="139"/>
      <c r="R4011" s="110"/>
      <c r="S4011" s="110"/>
      <c r="T4011" s="110"/>
      <c r="U4011" s="112"/>
      <c r="V4011" s="41"/>
      <c r="W4011" s="52"/>
      <c r="X4011" s="53"/>
    </row>
    <row r="4012" spans="1:24" s="54" customFormat="1" x14ac:dyDescent="0.45">
      <c r="A4012" s="900"/>
      <c r="B4012" s="89" t="s">
        <v>24</v>
      </c>
      <c r="C4012" s="27">
        <v>52</v>
      </c>
      <c r="D4012" s="89" t="s">
        <v>25</v>
      </c>
      <c r="E4012" s="29" t="str">
        <f t="shared" si="162"/>
        <v>015224</v>
      </c>
      <c r="F4012" s="203" t="s">
        <v>26</v>
      </c>
      <c r="G4012" s="47" t="s">
        <v>89</v>
      </c>
      <c r="H4012" s="257" t="s">
        <v>162</v>
      </c>
      <c r="I4012" s="49" t="s">
        <v>28</v>
      </c>
      <c r="J4012" s="48" t="s">
        <v>123</v>
      </c>
      <c r="K4012" s="49" t="s">
        <v>30</v>
      </c>
      <c r="L4012" s="48"/>
      <c r="M4012" s="49" t="s">
        <v>32</v>
      </c>
      <c r="N4012" s="48"/>
      <c r="O4012" s="49" t="s">
        <v>33</v>
      </c>
      <c r="P4012" s="48"/>
      <c r="Q4012" s="50" t="s">
        <v>34</v>
      </c>
      <c r="R4012" s="24"/>
      <c r="S4012" s="24" t="s">
        <v>35</v>
      </c>
      <c r="T4012" s="24"/>
      <c r="U4012" s="90"/>
      <c r="V4012" s="41">
        <f t="shared" ref="V4012:V4020" si="163">LEN(H4012&amp;J4012&amp;L4012&amp;N4012&amp;P4012&amp;R4012)+5</f>
        <v>17</v>
      </c>
      <c r="W4012" s="52"/>
      <c r="X4012" s="53">
        <f>LEN(H4013&amp;J4013&amp;L4013&amp;N4013&amp;P4013&amp;R4013)+5</f>
        <v>19</v>
      </c>
    </row>
    <row r="4013" spans="1:24" s="54" customFormat="1" x14ac:dyDescent="0.45">
      <c r="A4013" s="900"/>
      <c r="B4013" s="89" t="s">
        <v>24</v>
      </c>
      <c r="C4013" s="27">
        <v>52</v>
      </c>
      <c r="D4013" s="89" t="s">
        <v>25</v>
      </c>
      <c r="E4013" s="29" t="str">
        <f t="shared" si="162"/>
        <v>015224</v>
      </c>
      <c r="F4013" s="30" t="s">
        <v>36</v>
      </c>
      <c r="G4013" s="33" t="s">
        <v>89</v>
      </c>
      <c r="H4013" s="32" t="s">
        <v>5895</v>
      </c>
      <c r="I4013" s="33" t="s">
        <v>24</v>
      </c>
      <c r="J4013" s="34" t="s">
        <v>3030</v>
      </c>
      <c r="K4013" s="33"/>
      <c r="L4013" s="34"/>
      <c r="M4013" s="33"/>
      <c r="N4013" s="34"/>
      <c r="O4013" s="33"/>
      <c r="P4013" s="34"/>
      <c r="Q4013" s="101"/>
      <c r="R4013" s="38"/>
      <c r="S4013" s="38" t="s">
        <v>42</v>
      </c>
      <c r="T4013" s="38"/>
      <c r="U4013" s="90" t="s">
        <v>2610</v>
      </c>
      <c r="V4013" s="41">
        <f t="shared" si="163"/>
        <v>19</v>
      </c>
      <c r="W4013" s="52"/>
      <c r="X4013" s="53"/>
    </row>
    <row r="4014" spans="1:24" s="54" customFormat="1" x14ac:dyDescent="0.45">
      <c r="A4014" s="900"/>
      <c r="B4014" s="89" t="s">
        <v>24</v>
      </c>
      <c r="C4014" s="27">
        <v>52</v>
      </c>
      <c r="D4014" s="89" t="s">
        <v>25</v>
      </c>
      <c r="E4014" s="29" t="str">
        <f t="shared" si="162"/>
        <v>015224</v>
      </c>
      <c r="F4014" s="30" t="s">
        <v>36</v>
      </c>
      <c r="G4014" s="33" t="s">
        <v>89</v>
      </c>
      <c r="H4014" s="32" t="s">
        <v>5895</v>
      </c>
      <c r="I4014" s="107" t="s">
        <v>40</v>
      </c>
      <c r="J4014" s="105" t="s">
        <v>2998</v>
      </c>
      <c r="K4014" s="107"/>
      <c r="L4014" s="105"/>
      <c r="M4014" s="107"/>
      <c r="N4014" s="105"/>
      <c r="O4014" s="107"/>
      <c r="P4014" s="105"/>
      <c r="Q4014" s="139"/>
      <c r="R4014" s="110"/>
      <c r="S4014" s="110"/>
      <c r="T4014" s="110"/>
      <c r="U4014" s="112"/>
      <c r="V4014" s="41">
        <f t="shared" si="163"/>
        <v>21</v>
      </c>
      <c r="W4014" s="52"/>
      <c r="X4014" s="53"/>
    </row>
    <row r="4015" spans="1:24" s="54" customFormat="1" x14ac:dyDescent="0.45">
      <c r="A4015" s="900"/>
      <c r="B4015" s="89" t="s">
        <v>24</v>
      </c>
      <c r="C4015" s="27">
        <v>52</v>
      </c>
      <c r="D4015" s="89" t="s">
        <v>25</v>
      </c>
      <c r="E4015" s="29" t="str">
        <f t="shared" si="162"/>
        <v>015224</v>
      </c>
      <c r="F4015" s="203" t="s">
        <v>26</v>
      </c>
      <c r="G4015" s="47" t="s">
        <v>91</v>
      </c>
      <c r="H4015" s="257" t="s">
        <v>162</v>
      </c>
      <c r="I4015" s="49" t="s">
        <v>28</v>
      </c>
      <c r="J4015" s="48" t="s">
        <v>123</v>
      </c>
      <c r="K4015" s="49" t="s">
        <v>30</v>
      </c>
      <c r="L4015" s="48" t="s">
        <v>282</v>
      </c>
      <c r="M4015" s="49" t="s">
        <v>32</v>
      </c>
      <c r="N4015" s="48" t="s">
        <v>339</v>
      </c>
      <c r="O4015" s="49" t="s">
        <v>33</v>
      </c>
      <c r="P4015" s="48"/>
      <c r="Q4015" s="50" t="s">
        <v>34</v>
      </c>
      <c r="R4015" s="24"/>
      <c r="S4015" s="24" t="s">
        <v>35</v>
      </c>
      <c r="T4015" s="24"/>
      <c r="U4015" s="90"/>
      <c r="V4015" s="41">
        <f t="shared" si="163"/>
        <v>27</v>
      </c>
      <c r="W4015" s="52"/>
      <c r="X4015" s="53"/>
    </row>
    <row r="4016" spans="1:24" s="54" customFormat="1" x14ac:dyDescent="0.45">
      <c r="A4016" s="900"/>
      <c r="B4016" s="89" t="s">
        <v>24</v>
      </c>
      <c r="C4016" s="27">
        <v>52</v>
      </c>
      <c r="D4016" s="89" t="s">
        <v>25</v>
      </c>
      <c r="E4016" s="29" t="str">
        <f t="shared" si="162"/>
        <v>015224</v>
      </c>
      <c r="F4016" s="30" t="s">
        <v>36</v>
      </c>
      <c r="G4016" s="33" t="s">
        <v>91</v>
      </c>
      <c r="H4016" s="32" t="s">
        <v>5896</v>
      </c>
      <c r="I4016" s="33" t="s">
        <v>24</v>
      </c>
      <c r="J4016" s="34" t="s">
        <v>5897</v>
      </c>
      <c r="K4016" s="33" t="s">
        <v>24</v>
      </c>
      <c r="L4016" s="34" t="s">
        <v>5898</v>
      </c>
      <c r="M4016" s="55" t="s">
        <v>24</v>
      </c>
      <c r="N4016" s="34" t="s">
        <v>5899</v>
      </c>
      <c r="O4016" s="33"/>
      <c r="P4016" s="34"/>
      <c r="Q4016" s="101"/>
      <c r="R4016" s="38"/>
      <c r="S4016" s="38" t="s">
        <v>42</v>
      </c>
      <c r="T4016" s="38"/>
      <c r="U4016" s="90" t="s">
        <v>2610</v>
      </c>
      <c r="V4016" s="41">
        <f t="shared" si="163"/>
        <v>43</v>
      </c>
      <c r="W4016" s="52"/>
      <c r="X4016" s="53"/>
    </row>
    <row r="4017" spans="1:24" s="54" customFormat="1" x14ac:dyDescent="0.45">
      <c r="A4017" s="900"/>
      <c r="B4017" s="89" t="s">
        <v>24</v>
      </c>
      <c r="C4017" s="27">
        <v>52</v>
      </c>
      <c r="D4017" s="89" t="s">
        <v>25</v>
      </c>
      <c r="E4017" s="29" t="str">
        <f t="shared" si="162"/>
        <v>015224</v>
      </c>
      <c r="F4017" s="30" t="s">
        <v>36</v>
      </c>
      <c r="G4017" s="33" t="s">
        <v>91</v>
      </c>
      <c r="H4017" s="32" t="s">
        <v>5896</v>
      </c>
      <c r="I4017" s="107" t="s">
        <v>40</v>
      </c>
      <c r="J4017" s="34" t="s">
        <v>5267</v>
      </c>
      <c r="K4017" s="107" t="s">
        <v>40</v>
      </c>
      <c r="L4017" s="105" t="s">
        <v>5900</v>
      </c>
      <c r="M4017" s="107" t="s">
        <v>40</v>
      </c>
      <c r="N4017" s="34" t="s">
        <v>5901</v>
      </c>
      <c r="O4017" s="107"/>
      <c r="P4017" s="105"/>
      <c r="Q4017" s="139"/>
      <c r="R4017" s="110"/>
      <c r="S4017" s="110"/>
      <c r="T4017" s="110"/>
      <c r="U4017" s="112"/>
      <c r="V4017" s="41">
        <f t="shared" si="163"/>
        <v>52</v>
      </c>
      <c r="W4017" s="52"/>
      <c r="X4017" s="53"/>
    </row>
    <row r="4018" spans="1:24" s="54" customFormat="1" x14ac:dyDescent="0.45">
      <c r="A4018" s="900"/>
      <c r="B4018" s="89" t="s">
        <v>24</v>
      </c>
      <c r="C4018" s="27">
        <v>52</v>
      </c>
      <c r="D4018" s="89" t="s">
        <v>25</v>
      </c>
      <c r="E4018" s="29" t="str">
        <f t="shared" si="162"/>
        <v>015224</v>
      </c>
      <c r="F4018" s="30" t="s">
        <v>36</v>
      </c>
      <c r="G4018" s="33" t="s">
        <v>91</v>
      </c>
      <c r="H4018" s="32" t="s">
        <v>5896</v>
      </c>
      <c r="I4018" s="107" t="s">
        <v>43</v>
      </c>
      <c r="J4018" s="34" t="s">
        <v>5902</v>
      </c>
      <c r="K4018" s="107" t="s">
        <v>43</v>
      </c>
      <c r="L4018" s="105" t="s">
        <v>5903</v>
      </c>
      <c r="M4018" s="107"/>
      <c r="N4018" s="34"/>
      <c r="O4018" s="107"/>
      <c r="P4018" s="105"/>
      <c r="Q4018" s="139"/>
      <c r="R4018" s="110"/>
      <c r="S4018" s="110"/>
      <c r="T4018" s="110"/>
      <c r="U4018" s="112"/>
      <c r="V4018" s="41">
        <f t="shared" si="163"/>
        <v>48</v>
      </c>
      <c r="W4018" s="52"/>
      <c r="X4018" s="53"/>
    </row>
    <row r="4019" spans="1:24" s="54" customFormat="1" x14ac:dyDescent="0.45">
      <c r="A4019" s="900"/>
      <c r="B4019" s="89" t="s">
        <v>24</v>
      </c>
      <c r="C4019" s="27">
        <v>52</v>
      </c>
      <c r="D4019" s="89" t="s">
        <v>25</v>
      </c>
      <c r="E4019" s="29" t="str">
        <f t="shared" si="162"/>
        <v>015224</v>
      </c>
      <c r="F4019" s="203" t="s">
        <v>26</v>
      </c>
      <c r="G4019" s="47" t="s">
        <v>231</v>
      </c>
      <c r="H4019" s="257" t="s">
        <v>162</v>
      </c>
      <c r="I4019" s="49" t="s">
        <v>28</v>
      </c>
      <c r="J4019" s="48" t="s">
        <v>123</v>
      </c>
      <c r="K4019" s="49" t="s">
        <v>30</v>
      </c>
      <c r="L4019" s="48"/>
      <c r="M4019" s="49" t="s">
        <v>32</v>
      </c>
      <c r="N4019" s="244" t="s">
        <v>2830</v>
      </c>
      <c r="O4019" s="49" t="s">
        <v>33</v>
      </c>
      <c r="P4019" s="48"/>
      <c r="Q4019" s="50" t="s">
        <v>34</v>
      </c>
      <c r="R4019" s="24"/>
      <c r="S4019" s="24" t="s">
        <v>35</v>
      </c>
      <c r="T4019" s="24"/>
      <c r="U4019" s="90"/>
      <c r="V4019" s="41">
        <f t="shared" si="163"/>
        <v>17</v>
      </c>
      <c r="W4019" s="52"/>
      <c r="X4019" s="53">
        <f>LEN(H4020&amp;J4020&amp;L4020&amp;N4020&amp;P4020&amp;R4020)+5</f>
        <v>19</v>
      </c>
    </row>
    <row r="4020" spans="1:24" s="54" customFormat="1" x14ac:dyDescent="0.45">
      <c r="A4020" s="900"/>
      <c r="B4020" s="89" t="s">
        <v>24</v>
      </c>
      <c r="C4020" s="27">
        <v>52</v>
      </c>
      <c r="D4020" s="89" t="s">
        <v>25</v>
      </c>
      <c r="E4020" s="29" t="str">
        <f t="shared" si="162"/>
        <v>015224</v>
      </c>
      <c r="F4020" s="30" t="s">
        <v>36</v>
      </c>
      <c r="G4020" s="33" t="s">
        <v>231</v>
      </c>
      <c r="H4020" s="32" t="s">
        <v>5904</v>
      </c>
      <c r="I4020" s="33" t="s">
        <v>24</v>
      </c>
      <c r="J4020" s="34" t="s">
        <v>2470</v>
      </c>
      <c r="K4020" s="33"/>
      <c r="L4020" s="34"/>
      <c r="M4020" s="33"/>
      <c r="N4020" s="34"/>
      <c r="O4020" s="33"/>
      <c r="P4020" s="34"/>
      <c r="Q4020" s="101"/>
      <c r="R4020" s="38"/>
      <c r="S4020" s="38" t="s">
        <v>42</v>
      </c>
      <c r="T4020" s="38"/>
      <c r="U4020" s="90" t="s">
        <v>2610</v>
      </c>
      <c r="V4020" s="41">
        <f t="shared" si="163"/>
        <v>19</v>
      </c>
      <c r="W4020" s="52"/>
      <c r="X4020" s="53"/>
    </row>
    <row r="4021" spans="1:24" s="54" customFormat="1" x14ac:dyDescent="0.45">
      <c r="A4021" s="900"/>
      <c r="B4021" s="89" t="s">
        <v>24</v>
      </c>
      <c r="C4021" s="27">
        <v>52</v>
      </c>
      <c r="D4021" s="89" t="s">
        <v>25</v>
      </c>
      <c r="E4021" s="29" t="str">
        <f t="shared" si="162"/>
        <v>015224</v>
      </c>
      <c r="F4021" s="203" t="s">
        <v>26</v>
      </c>
      <c r="G4021" s="100" t="s">
        <v>233</v>
      </c>
      <c r="H4021" s="257" t="s">
        <v>162</v>
      </c>
      <c r="I4021" s="49" t="s">
        <v>28</v>
      </c>
      <c r="J4021" s="48" t="s">
        <v>123</v>
      </c>
      <c r="K4021" s="49" t="s">
        <v>30</v>
      </c>
      <c r="L4021" s="48" t="s">
        <v>2477</v>
      </c>
      <c r="M4021" s="49" t="s">
        <v>32</v>
      </c>
      <c r="N4021" s="244" t="s">
        <v>4004</v>
      </c>
      <c r="O4021" s="49" t="s">
        <v>33</v>
      </c>
      <c r="P4021" s="48"/>
      <c r="Q4021" s="50" t="s">
        <v>34</v>
      </c>
      <c r="R4021" s="24"/>
      <c r="S4021" s="24" t="s">
        <v>35</v>
      </c>
      <c r="T4021" s="24"/>
      <c r="U4021" s="90"/>
      <c r="V4021" s="41"/>
      <c r="W4021" s="52"/>
      <c r="X4021" s="53"/>
    </row>
    <row r="4022" spans="1:24" x14ac:dyDescent="0.45">
      <c r="A4022" s="900"/>
      <c r="B4022" s="89" t="s">
        <v>24</v>
      </c>
      <c r="C4022" s="27">
        <v>52</v>
      </c>
      <c r="D4022" s="89" t="s">
        <v>25</v>
      </c>
      <c r="E4022" s="29" t="str">
        <f t="shared" si="162"/>
        <v>015224</v>
      </c>
      <c r="F4022" s="30" t="s">
        <v>36</v>
      </c>
      <c r="G4022" s="104" t="s">
        <v>233</v>
      </c>
      <c r="H4022" s="106" t="s">
        <v>5905</v>
      </c>
      <c r="I4022" s="168" t="s">
        <v>24</v>
      </c>
      <c r="J4022" s="105" t="s">
        <v>2875</v>
      </c>
      <c r="K4022" s="168" t="s">
        <v>24</v>
      </c>
      <c r="L4022" s="105" t="s">
        <v>3030</v>
      </c>
      <c r="M4022" s="168" t="s">
        <v>24</v>
      </c>
      <c r="N4022" s="318" t="s">
        <v>5906</v>
      </c>
      <c r="O4022" s="138"/>
      <c r="P4022" s="105"/>
      <c r="Q4022" s="139"/>
      <c r="R4022" s="110"/>
      <c r="S4022" s="110"/>
      <c r="T4022" s="110"/>
      <c r="U4022" s="112"/>
      <c r="V4022" s="41"/>
      <c r="W4022" s="13"/>
    </row>
    <row r="4023" spans="1:24" x14ac:dyDescent="0.45">
      <c r="A4023" s="900"/>
      <c r="B4023" s="89" t="s">
        <v>24</v>
      </c>
      <c r="C4023" s="27">
        <v>52</v>
      </c>
      <c r="D4023" s="89" t="s">
        <v>25</v>
      </c>
      <c r="E4023" s="29" t="str">
        <f t="shared" si="162"/>
        <v>015224</v>
      </c>
      <c r="F4023" s="30" t="s">
        <v>36</v>
      </c>
      <c r="G4023" s="104" t="s">
        <v>233</v>
      </c>
      <c r="H4023" s="106" t="s">
        <v>5905</v>
      </c>
      <c r="I4023" s="168" t="s">
        <v>40</v>
      </c>
      <c r="J4023" s="105" t="s">
        <v>5907</v>
      </c>
      <c r="K4023" s="168" t="s">
        <v>40</v>
      </c>
      <c r="L4023" s="105" t="s">
        <v>1809</v>
      </c>
      <c r="M4023" s="168" t="s">
        <v>40</v>
      </c>
      <c r="N4023" s="318" t="s">
        <v>5908</v>
      </c>
      <c r="O4023" s="138"/>
      <c r="P4023" s="105"/>
      <c r="Q4023" s="139"/>
      <c r="R4023" s="110"/>
      <c r="S4023" s="110"/>
      <c r="T4023" s="110"/>
      <c r="U4023" s="112"/>
      <c r="V4023" s="41"/>
      <c r="W4023" s="13"/>
    </row>
    <row r="4024" spans="1:24" x14ac:dyDescent="0.45">
      <c r="A4024" s="900"/>
      <c r="B4024" s="89" t="s">
        <v>24</v>
      </c>
      <c r="C4024" s="27">
        <v>52</v>
      </c>
      <c r="D4024" s="89" t="s">
        <v>25</v>
      </c>
      <c r="E4024" s="29" t="str">
        <f t="shared" si="162"/>
        <v>015224</v>
      </c>
      <c r="F4024" s="30" t="s">
        <v>36</v>
      </c>
      <c r="G4024" s="104" t="s">
        <v>233</v>
      </c>
      <c r="H4024" s="106" t="s">
        <v>5905</v>
      </c>
      <c r="I4024" s="168"/>
      <c r="J4024" s="105"/>
      <c r="K4024" s="168" t="s">
        <v>43</v>
      </c>
      <c r="L4024" s="105" t="s">
        <v>1815</v>
      </c>
      <c r="M4024" s="138"/>
      <c r="N4024" s="318"/>
      <c r="O4024" s="138"/>
      <c r="P4024" s="105"/>
      <c r="Q4024" s="139"/>
      <c r="R4024" s="110"/>
      <c r="S4024" s="110"/>
      <c r="T4024" s="110"/>
      <c r="U4024" s="112"/>
      <c r="V4024" s="41"/>
      <c r="W4024" s="13"/>
    </row>
    <row r="4025" spans="1:24" x14ac:dyDescent="0.45">
      <c r="A4025" s="900"/>
      <c r="B4025" s="89" t="s">
        <v>24</v>
      </c>
      <c r="C4025" s="27">
        <v>52</v>
      </c>
      <c r="D4025" s="89" t="s">
        <v>25</v>
      </c>
      <c r="E4025" s="29" t="str">
        <f t="shared" si="162"/>
        <v>015224</v>
      </c>
      <c r="F4025" s="203" t="s">
        <v>26</v>
      </c>
      <c r="G4025" s="100" t="s">
        <v>235</v>
      </c>
      <c r="H4025" s="257" t="s">
        <v>162</v>
      </c>
      <c r="I4025" s="49" t="s">
        <v>28</v>
      </c>
      <c r="J4025" s="48" t="s">
        <v>123</v>
      </c>
      <c r="K4025" s="49" t="s">
        <v>30</v>
      </c>
      <c r="L4025" s="48"/>
      <c r="M4025" s="49" t="s">
        <v>32</v>
      </c>
      <c r="N4025" s="244" t="s">
        <v>2830</v>
      </c>
      <c r="O4025" s="138"/>
      <c r="P4025" s="105"/>
      <c r="Q4025" s="139"/>
      <c r="R4025" s="110"/>
      <c r="S4025" s="110"/>
      <c r="T4025" s="110"/>
      <c r="U4025" s="112"/>
      <c r="V4025" s="41"/>
      <c r="W4025" s="13"/>
    </row>
    <row r="4026" spans="1:24" x14ac:dyDescent="0.45">
      <c r="A4026" s="900"/>
      <c r="B4026" s="89" t="s">
        <v>24</v>
      </c>
      <c r="C4026" s="27">
        <v>52</v>
      </c>
      <c r="D4026" s="89" t="s">
        <v>25</v>
      </c>
      <c r="E4026" s="29" t="str">
        <f t="shared" si="162"/>
        <v>015224</v>
      </c>
      <c r="F4026" s="30" t="s">
        <v>36</v>
      </c>
      <c r="G4026" s="104" t="s">
        <v>235</v>
      </c>
      <c r="H4026" s="106" t="s">
        <v>5909</v>
      </c>
      <c r="I4026" s="168" t="s">
        <v>24</v>
      </c>
      <c r="J4026" s="105" t="s">
        <v>5910</v>
      </c>
      <c r="K4026" s="138"/>
      <c r="L4026" s="105"/>
      <c r="M4026" s="138"/>
      <c r="N4026" s="318"/>
      <c r="O4026" s="138"/>
      <c r="P4026" s="105"/>
      <c r="Q4026" s="139"/>
      <c r="R4026" s="110"/>
      <c r="S4026" s="110"/>
      <c r="T4026" s="110"/>
      <c r="U4026" s="112"/>
      <c r="V4026" s="41"/>
      <c r="W4026" s="13"/>
    </row>
    <row r="4027" spans="1:24" x14ac:dyDescent="0.45">
      <c r="A4027" s="900"/>
      <c r="B4027" s="89" t="s">
        <v>24</v>
      </c>
      <c r="C4027" s="27">
        <v>52</v>
      </c>
      <c r="D4027" s="89" t="s">
        <v>25</v>
      </c>
      <c r="E4027" s="29" t="str">
        <f t="shared" si="162"/>
        <v>015224</v>
      </c>
      <c r="F4027" s="203" t="s">
        <v>26</v>
      </c>
      <c r="G4027" s="100" t="s">
        <v>237</v>
      </c>
      <c r="H4027" s="257" t="s">
        <v>162</v>
      </c>
      <c r="I4027" s="49" t="s">
        <v>28</v>
      </c>
      <c r="J4027" s="48" t="s">
        <v>2477</v>
      </c>
      <c r="K4027" s="49" t="s">
        <v>30</v>
      </c>
      <c r="L4027" s="48" t="s">
        <v>123</v>
      </c>
      <c r="M4027" s="49" t="s">
        <v>32</v>
      </c>
      <c r="N4027" s="244" t="s">
        <v>2830</v>
      </c>
      <c r="O4027" s="138"/>
      <c r="P4027" s="105"/>
      <c r="Q4027" s="139"/>
      <c r="R4027" s="110"/>
      <c r="S4027" s="110"/>
      <c r="T4027" s="110"/>
      <c r="U4027" s="112"/>
      <c r="V4027" s="41"/>
      <c r="W4027" s="13"/>
    </row>
    <row r="4028" spans="1:24" x14ac:dyDescent="0.45">
      <c r="A4028" s="900"/>
      <c r="B4028" s="89" t="s">
        <v>24</v>
      </c>
      <c r="C4028" s="27">
        <v>52</v>
      </c>
      <c r="D4028" s="89" t="s">
        <v>25</v>
      </c>
      <c r="E4028" s="29" t="str">
        <f t="shared" si="162"/>
        <v>015224</v>
      </c>
      <c r="F4028" s="30" t="s">
        <v>36</v>
      </c>
      <c r="G4028" s="104" t="s">
        <v>237</v>
      </c>
      <c r="H4028" s="106" t="s">
        <v>5911</v>
      </c>
      <c r="I4028" s="168" t="s">
        <v>24</v>
      </c>
      <c r="J4028" s="105" t="s">
        <v>5912</v>
      </c>
      <c r="K4028" s="168" t="s">
        <v>24</v>
      </c>
      <c r="L4028" s="105" t="s">
        <v>5913</v>
      </c>
      <c r="M4028" s="138"/>
      <c r="N4028" s="318"/>
      <c r="O4028" s="138"/>
      <c r="P4028" s="105"/>
      <c r="Q4028" s="139"/>
      <c r="R4028" s="110"/>
      <c r="S4028" s="110"/>
      <c r="T4028" s="110"/>
      <c r="U4028" s="112"/>
      <c r="V4028" s="41"/>
      <c r="W4028" s="13"/>
    </row>
    <row r="4029" spans="1:24" x14ac:dyDescent="0.45">
      <c r="A4029" s="312"/>
      <c r="B4029" s="89" t="s">
        <v>24</v>
      </c>
      <c r="C4029" s="27">
        <v>52</v>
      </c>
      <c r="D4029" s="89" t="s">
        <v>25</v>
      </c>
      <c r="E4029" s="29" t="str">
        <f t="shared" si="162"/>
        <v>015224</v>
      </c>
      <c r="F4029" s="203" t="s">
        <v>26</v>
      </c>
      <c r="G4029" s="100" t="s">
        <v>239</v>
      </c>
      <c r="H4029" s="257" t="s">
        <v>162</v>
      </c>
      <c r="I4029" s="49" t="s">
        <v>28</v>
      </c>
      <c r="J4029" s="48" t="s">
        <v>2477</v>
      </c>
      <c r="K4029" s="49" t="s">
        <v>30</v>
      </c>
      <c r="L4029" s="48" t="s">
        <v>123</v>
      </c>
      <c r="M4029" s="49" t="s">
        <v>32</v>
      </c>
      <c r="N4029" s="244" t="s">
        <v>2830</v>
      </c>
      <c r="O4029" s="138"/>
      <c r="P4029" s="105"/>
      <c r="Q4029" s="139"/>
      <c r="R4029" s="110"/>
      <c r="S4029" s="110"/>
      <c r="T4029" s="110"/>
      <c r="U4029" s="112"/>
      <c r="V4029" s="41"/>
      <c r="W4029" s="13"/>
    </row>
    <row r="4030" spans="1:24" x14ac:dyDescent="0.45">
      <c r="A4030" s="312"/>
      <c r="B4030" s="89" t="s">
        <v>24</v>
      </c>
      <c r="C4030" s="27">
        <v>52</v>
      </c>
      <c r="D4030" s="89" t="s">
        <v>25</v>
      </c>
      <c r="E4030" s="29" t="str">
        <f t="shared" si="162"/>
        <v>015224</v>
      </c>
      <c r="F4030" s="30" t="s">
        <v>36</v>
      </c>
      <c r="G4030" s="104" t="s">
        <v>239</v>
      </c>
      <c r="H4030" s="106" t="s">
        <v>5914</v>
      </c>
      <c r="I4030" s="74"/>
      <c r="J4030" s="73"/>
      <c r="K4030" s="74"/>
      <c r="L4030" s="73"/>
      <c r="M4030" s="74"/>
      <c r="N4030" s="319"/>
      <c r="O4030" s="138"/>
      <c r="P4030" s="105"/>
      <c r="Q4030" s="139"/>
      <c r="R4030" s="110"/>
      <c r="S4030" s="110"/>
      <c r="T4030" s="110"/>
      <c r="U4030" s="112"/>
      <c r="V4030" s="41"/>
      <c r="W4030" s="13"/>
    </row>
    <row r="4031" spans="1:24" x14ac:dyDescent="0.45">
      <c r="A4031" s="312"/>
      <c r="B4031" s="89" t="s">
        <v>24</v>
      </c>
      <c r="C4031" s="27">
        <v>52</v>
      </c>
      <c r="D4031" s="89" t="s">
        <v>25</v>
      </c>
      <c r="E4031" s="29" t="str">
        <f t="shared" si="162"/>
        <v>015224</v>
      </c>
      <c r="F4031" s="203" t="s">
        <v>26</v>
      </c>
      <c r="G4031" s="100" t="s">
        <v>241</v>
      </c>
      <c r="H4031" s="257" t="s">
        <v>162</v>
      </c>
      <c r="I4031" s="49" t="s">
        <v>28</v>
      </c>
      <c r="J4031" s="48" t="s">
        <v>2477</v>
      </c>
      <c r="K4031" s="49" t="s">
        <v>30</v>
      </c>
      <c r="L4031" s="48" t="s">
        <v>123</v>
      </c>
      <c r="M4031" s="49" t="s">
        <v>32</v>
      </c>
      <c r="N4031" s="244" t="s">
        <v>2830</v>
      </c>
      <c r="O4031" s="138"/>
      <c r="P4031" s="105"/>
      <c r="Q4031" s="139"/>
      <c r="R4031" s="110"/>
      <c r="S4031" s="110"/>
      <c r="T4031" s="110"/>
      <c r="U4031" s="112"/>
      <c r="V4031" s="41"/>
      <c r="W4031" s="13"/>
    </row>
    <row r="4032" spans="1:24" x14ac:dyDescent="0.45">
      <c r="A4032" s="312"/>
      <c r="B4032" s="89" t="s">
        <v>24</v>
      </c>
      <c r="C4032" s="27">
        <v>52</v>
      </c>
      <c r="D4032" s="89" t="s">
        <v>25</v>
      </c>
      <c r="E4032" s="29" t="str">
        <f t="shared" si="162"/>
        <v>015224</v>
      </c>
      <c r="F4032" s="30" t="s">
        <v>36</v>
      </c>
      <c r="G4032" s="104" t="s">
        <v>241</v>
      </c>
      <c r="H4032" s="106" t="s">
        <v>5915</v>
      </c>
      <c r="I4032" s="168" t="s">
        <v>24</v>
      </c>
      <c r="J4032" s="105" t="s">
        <v>3024</v>
      </c>
      <c r="K4032" s="138"/>
      <c r="L4032" s="105"/>
      <c r="M4032" s="138"/>
      <c r="N4032" s="318"/>
      <c r="O4032" s="138"/>
      <c r="P4032" s="105"/>
      <c r="Q4032" s="139"/>
      <c r="R4032" s="110"/>
      <c r="S4032" s="110"/>
      <c r="T4032" s="110"/>
      <c r="U4032" s="112"/>
      <c r="V4032" s="41"/>
      <c r="W4032" s="13"/>
    </row>
    <row r="4033" spans="1:30" x14ac:dyDescent="0.45">
      <c r="A4033" s="312"/>
      <c r="B4033" s="89" t="s">
        <v>24</v>
      </c>
      <c r="C4033" s="27">
        <v>52</v>
      </c>
      <c r="D4033" s="89" t="s">
        <v>25</v>
      </c>
      <c r="E4033" s="29" t="str">
        <f t="shared" si="162"/>
        <v>015224</v>
      </c>
      <c r="F4033" s="30" t="s">
        <v>36</v>
      </c>
      <c r="G4033" s="104" t="s">
        <v>241</v>
      </c>
      <c r="H4033" s="106" t="s">
        <v>5915</v>
      </c>
      <c r="I4033" s="168" t="s">
        <v>40</v>
      </c>
      <c r="J4033" s="105" t="s">
        <v>1809</v>
      </c>
      <c r="K4033" s="138"/>
      <c r="L4033" s="105"/>
      <c r="M4033" s="138"/>
      <c r="N4033" s="318"/>
      <c r="O4033" s="138"/>
      <c r="P4033" s="105"/>
      <c r="Q4033" s="139"/>
      <c r="R4033" s="110"/>
      <c r="S4033" s="110"/>
      <c r="T4033" s="110"/>
      <c r="U4033" s="112"/>
      <c r="V4033" s="41"/>
      <c r="W4033" s="13"/>
    </row>
    <row r="4034" spans="1:30" x14ac:dyDescent="0.45">
      <c r="A4034" s="312"/>
      <c r="B4034" s="89" t="s">
        <v>24</v>
      </c>
      <c r="C4034" s="27">
        <v>52</v>
      </c>
      <c r="D4034" s="89" t="s">
        <v>25</v>
      </c>
      <c r="E4034" s="29" t="str">
        <f t="shared" si="162"/>
        <v>015224</v>
      </c>
      <c r="F4034" s="203" t="s">
        <v>26</v>
      </c>
      <c r="G4034" s="100" t="s">
        <v>243</v>
      </c>
      <c r="H4034" s="257" t="s">
        <v>162</v>
      </c>
      <c r="I4034" s="49" t="s">
        <v>28</v>
      </c>
      <c r="J4034" s="48" t="s">
        <v>1358</v>
      </c>
      <c r="K4034" s="49" t="s">
        <v>30</v>
      </c>
      <c r="L4034" s="48" t="s">
        <v>123</v>
      </c>
      <c r="M4034" s="138"/>
      <c r="N4034" s="318"/>
      <c r="O4034" s="138"/>
      <c r="P4034" s="105"/>
      <c r="Q4034" s="139"/>
      <c r="R4034" s="110"/>
      <c r="S4034" s="110"/>
      <c r="T4034" s="110"/>
      <c r="U4034" s="112"/>
      <c r="V4034" s="41"/>
      <c r="W4034" s="13"/>
    </row>
    <row r="4035" spans="1:30" x14ac:dyDescent="0.45">
      <c r="A4035" s="312"/>
      <c r="B4035" s="89" t="s">
        <v>24</v>
      </c>
      <c r="C4035" s="27">
        <v>52</v>
      </c>
      <c r="D4035" s="89" t="s">
        <v>25</v>
      </c>
      <c r="E4035" s="29" t="str">
        <f t="shared" si="162"/>
        <v>015224</v>
      </c>
      <c r="F4035" s="30" t="s">
        <v>36</v>
      </c>
      <c r="G4035" s="104" t="s">
        <v>243</v>
      </c>
      <c r="H4035" s="106" t="s">
        <v>5916</v>
      </c>
      <c r="I4035" s="168" t="s">
        <v>24</v>
      </c>
      <c r="J4035" s="105" t="s">
        <v>5917</v>
      </c>
      <c r="K4035" s="138"/>
      <c r="L4035" s="105"/>
      <c r="M4035" s="138"/>
      <c r="N4035" s="318"/>
      <c r="O4035" s="138"/>
      <c r="P4035" s="105"/>
      <c r="Q4035" s="139"/>
      <c r="R4035" s="110"/>
      <c r="S4035" s="110"/>
      <c r="T4035" s="110"/>
      <c r="U4035" s="112"/>
      <c r="V4035" s="41"/>
      <c r="W4035" s="13"/>
    </row>
    <row r="4036" spans="1:30" x14ac:dyDescent="0.45">
      <c r="A4036" s="312"/>
      <c r="B4036" s="89" t="s">
        <v>24</v>
      </c>
      <c r="C4036" s="27">
        <v>52</v>
      </c>
      <c r="D4036" s="89" t="s">
        <v>25</v>
      </c>
      <c r="E4036" s="29" t="str">
        <f t="shared" si="162"/>
        <v>015224</v>
      </c>
      <c r="F4036" s="30" t="s">
        <v>36</v>
      </c>
      <c r="G4036" s="104" t="s">
        <v>243</v>
      </c>
      <c r="H4036" s="106" t="s">
        <v>5916</v>
      </c>
      <c r="I4036" s="168" t="s">
        <v>40</v>
      </c>
      <c r="J4036" s="105" t="s">
        <v>5918</v>
      </c>
      <c r="K4036" s="138"/>
      <c r="L4036" s="105"/>
      <c r="M4036" s="138"/>
      <c r="N4036" s="318"/>
      <c r="O4036" s="138"/>
      <c r="P4036" s="105"/>
      <c r="Q4036" s="139"/>
      <c r="R4036" s="110"/>
      <c r="S4036" s="110"/>
      <c r="T4036" s="110"/>
      <c r="U4036" s="112"/>
      <c r="V4036" s="41"/>
      <c r="W4036" s="13"/>
    </row>
    <row r="4037" spans="1:30" x14ac:dyDescent="0.45">
      <c r="A4037" s="312"/>
      <c r="B4037" s="89" t="s">
        <v>24</v>
      </c>
      <c r="C4037" s="27">
        <v>52</v>
      </c>
      <c r="D4037" s="89" t="s">
        <v>25</v>
      </c>
      <c r="E4037" s="29" t="str">
        <f t="shared" si="162"/>
        <v>015224</v>
      </c>
      <c r="F4037" s="30" t="s">
        <v>36</v>
      </c>
      <c r="G4037" s="104" t="s">
        <v>243</v>
      </c>
      <c r="H4037" s="106" t="s">
        <v>5916</v>
      </c>
      <c r="I4037" s="168" t="s">
        <v>43</v>
      </c>
      <c r="J4037" s="105" t="s">
        <v>5919</v>
      </c>
      <c r="K4037" s="138"/>
      <c r="L4037" s="105"/>
      <c r="M4037" s="138"/>
      <c r="N4037" s="318"/>
      <c r="O4037" s="138"/>
      <c r="P4037" s="105"/>
      <c r="Q4037" s="139"/>
      <c r="R4037" s="110"/>
      <c r="S4037" s="110"/>
      <c r="T4037" s="110"/>
      <c r="U4037" s="112"/>
      <c r="V4037" s="41"/>
      <c r="W4037" s="13"/>
    </row>
    <row r="4038" spans="1:30" x14ac:dyDescent="0.45">
      <c r="A4038" s="312"/>
      <c r="B4038" s="89" t="s">
        <v>24</v>
      </c>
      <c r="C4038" s="27">
        <v>52</v>
      </c>
      <c r="D4038" s="89" t="s">
        <v>25</v>
      </c>
      <c r="E4038" s="29" t="str">
        <f t="shared" si="162"/>
        <v>015224</v>
      </c>
      <c r="F4038" s="30" t="s">
        <v>36</v>
      </c>
      <c r="G4038" s="104" t="s">
        <v>243</v>
      </c>
      <c r="H4038" s="106" t="s">
        <v>5916</v>
      </c>
      <c r="I4038" s="168" t="s">
        <v>46</v>
      </c>
      <c r="J4038" s="105" t="s">
        <v>5920</v>
      </c>
      <c r="K4038" s="138"/>
      <c r="L4038" s="105"/>
      <c r="M4038" s="138"/>
      <c r="N4038" s="318"/>
      <c r="O4038" s="138"/>
      <c r="P4038" s="105"/>
      <c r="Q4038" s="139"/>
      <c r="R4038" s="110"/>
      <c r="S4038" s="110"/>
      <c r="T4038" s="110"/>
      <c r="U4038" s="112"/>
      <c r="V4038" s="41"/>
      <c r="W4038" s="13"/>
    </row>
    <row r="4039" spans="1:30" x14ac:dyDescent="0.45">
      <c r="A4039" s="312"/>
      <c r="B4039" s="89" t="s">
        <v>24</v>
      </c>
      <c r="C4039" s="27">
        <v>52</v>
      </c>
      <c r="D4039" s="89" t="s">
        <v>25</v>
      </c>
      <c r="E4039" s="29" t="str">
        <f t="shared" si="162"/>
        <v>015224</v>
      </c>
      <c r="F4039" s="30" t="s">
        <v>36</v>
      </c>
      <c r="G4039" s="104" t="s">
        <v>243</v>
      </c>
      <c r="H4039" s="106" t="s">
        <v>5916</v>
      </c>
      <c r="I4039" s="168" t="s">
        <v>49</v>
      </c>
      <c r="J4039" s="105" t="s">
        <v>5921</v>
      </c>
      <c r="K4039" s="138"/>
      <c r="L4039" s="105"/>
      <c r="M4039" s="138"/>
      <c r="N4039" s="318"/>
      <c r="O4039" s="138"/>
      <c r="P4039" s="105"/>
      <c r="Q4039" s="139"/>
      <c r="R4039" s="110"/>
      <c r="S4039" s="110"/>
      <c r="T4039" s="110"/>
      <c r="U4039" s="112"/>
      <c r="V4039" s="41"/>
      <c r="W4039" s="13"/>
    </row>
    <row r="4040" spans="1:30" x14ac:dyDescent="0.45">
      <c r="A4040" s="312"/>
      <c r="B4040" s="89" t="s">
        <v>24</v>
      </c>
      <c r="C4040" s="27">
        <v>52</v>
      </c>
      <c r="D4040" s="89" t="s">
        <v>25</v>
      </c>
      <c r="E4040" s="29" t="str">
        <f t="shared" si="162"/>
        <v>015224</v>
      </c>
      <c r="F4040" s="30" t="s">
        <v>36</v>
      </c>
      <c r="G4040" s="104" t="s">
        <v>243</v>
      </c>
      <c r="H4040" s="106" t="s">
        <v>5916</v>
      </c>
      <c r="I4040" s="168" t="s">
        <v>52</v>
      </c>
      <c r="J4040" s="105" t="s">
        <v>5922</v>
      </c>
      <c r="K4040" s="138"/>
      <c r="L4040" s="105"/>
      <c r="M4040" s="138"/>
      <c r="N4040" s="318"/>
      <c r="O4040" s="138"/>
      <c r="P4040" s="105"/>
      <c r="Q4040" s="139"/>
      <c r="R4040" s="110"/>
      <c r="S4040" s="110"/>
      <c r="T4040" s="110"/>
      <c r="U4040" s="112"/>
      <c r="V4040" s="41"/>
      <c r="W4040" s="13"/>
    </row>
    <row r="4041" spans="1:30" x14ac:dyDescent="0.45">
      <c r="A4041" s="312"/>
      <c r="B4041" s="89" t="s">
        <v>24</v>
      </c>
      <c r="C4041" s="27">
        <v>52</v>
      </c>
      <c r="D4041" s="89" t="s">
        <v>25</v>
      </c>
      <c r="E4041" s="29" t="str">
        <f t="shared" si="162"/>
        <v>015224</v>
      </c>
      <c r="F4041" s="30" t="s">
        <v>36</v>
      </c>
      <c r="G4041" s="104" t="s">
        <v>243</v>
      </c>
      <c r="H4041" s="106" t="s">
        <v>5916</v>
      </c>
      <c r="I4041" s="168" t="s">
        <v>54</v>
      </c>
      <c r="J4041" s="105" t="s">
        <v>5923</v>
      </c>
      <c r="K4041" s="138"/>
      <c r="L4041" s="105"/>
      <c r="M4041" s="138"/>
      <c r="N4041" s="318"/>
      <c r="O4041" s="138"/>
      <c r="P4041" s="105"/>
      <c r="Q4041" s="139"/>
      <c r="R4041" s="110"/>
      <c r="S4041" s="110"/>
      <c r="T4041" s="110"/>
      <c r="U4041" s="112"/>
      <c r="V4041" s="41"/>
      <c r="W4041" s="13"/>
    </row>
    <row r="4042" spans="1:30" ht="19" thickBot="1" x14ac:dyDescent="0.5">
      <c r="A4042" s="312"/>
      <c r="B4042" s="89" t="s">
        <v>24</v>
      </c>
      <c r="C4042" s="27">
        <v>52</v>
      </c>
      <c r="D4042" s="89" t="s">
        <v>25</v>
      </c>
      <c r="E4042" s="29" t="str">
        <f t="shared" si="162"/>
        <v>015224</v>
      </c>
      <c r="F4042" s="30" t="s">
        <v>36</v>
      </c>
      <c r="G4042" s="104" t="s">
        <v>243</v>
      </c>
      <c r="H4042" s="106" t="s">
        <v>5916</v>
      </c>
      <c r="I4042" s="168" t="s">
        <v>56</v>
      </c>
      <c r="J4042" s="105" t="s">
        <v>5924</v>
      </c>
      <c r="K4042" s="138"/>
      <c r="L4042" s="105"/>
      <c r="M4042" s="138"/>
      <c r="N4042" s="318"/>
      <c r="O4042" s="138"/>
      <c r="P4042" s="105"/>
      <c r="Q4042" s="139"/>
      <c r="R4042" s="110"/>
      <c r="S4042" s="110"/>
      <c r="T4042" s="110"/>
      <c r="U4042" s="112"/>
      <c r="V4042" s="41"/>
      <c r="W4042" s="13"/>
    </row>
    <row r="4043" spans="1:30" s="54" customFormat="1" x14ac:dyDescent="0.45">
      <c r="A4043" s="903" t="s">
        <v>5925</v>
      </c>
      <c r="B4043" s="91" t="s">
        <v>24</v>
      </c>
      <c r="C4043" s="320">
        <v>58</v>
      </c>
      <c r="D4043" s="93">
        <v>13</v>
      </c>
      <c r="E4043" s="94" t="str">
        <f t="shared" si="162"/>
        <v>015813</v>
      </c>
      <c r="F4043" s="20" t="s">
        <v>26</v>
      </c>
      <c r="G4043" s="21" t="s">
        <v>24</v>
      </c>
      <c r="H4043" s="9" t="s">
        <v>162</v>
      </c>
      <c r="I4043" s="7" t="s">
        <v>28</v>
      </c>
      <c r="J4043" s="9" t="s">
        <v>1358</v>
      </c>
      <c r="K4043" s="7" t="s">
        <v>30</v>
      </c>
      <c r="L4043" s="9" t="s">
        <v>3850</v>
      </c>
      <c r="M4043" s="7" t="s">
        <v>32</v>
      </c>
      <c r="N4043" s="9" t="s">
        <v>123</v>
      </c>
      <c r="O4043" s="7" t="s">
        <v>33</v>
      </c>
      <c r="P4043" s="9"/>
      <c r="Q4043" s="22" t="s">
        <v>34</v>
      </c>
      <c r="R4043" s="10"/>
      <c r="S4043" s="10" t="s">
        <v>35</v>
      </c>
      <c r="T4043" s="10"/>
      <c r="U4043" s="96"/>
      <c r="V4043" s="41">
        <f t="shared" ref="V4043:V4066" si="164">LEN(H4043&amp;J4043&amp;L4043&amp;N4043&amp;P4043&amp;R4043)+5</f>
        <v>30</v>
      </c>
      <c r="W4043" s="52"/>
      <c r="X4043" s="53">
        <f>LEN(H4044&amp;J4044&amp;L4044&amp;N4044&amp;P4044&amp;R4044)+5</f>
        <v>49</v>
      </c>
    </row>
    <row r="4044" spans="1:30" ht="19" thickBot="1" x14ac:dyDescent="0.5">
      <c r="A4044" s="903"/>
      <c r="B4044" s="26" t="s">
        <v>24</v>
      </c>
      <c r="C4044" s="27">
        <v>58</v>
      </c>
      <c r="D4044" s="28">
        <v>13</v>
      </c>
      <c r="E4044" s="29" t="str">
        <f t="shared" si="162"/>
        <v>015813</v>
      </c>
      <c r="F4044" s="30" t="s">
        <v>36</v>
      </c>
      <c r="G4044" s="33" t="s">
        <v>24</v>
      </c>
      <c r="H4044" s="34" t="s">
        <v>5926</v>
      </c>
      <c r="I4044" s="33" t="s">
        <v>24</v>
      </c>
      <c r="J4044" s="34" t="s">
        <v>5927</v>
      </c>
      <c r="K4044" s="33" t="s">
        <v>24</v>
      </c>
      <c r="L4044" s="34" t="s">
        <v>5928</v>
      </c>
      <c r="M4044" s="33" t="s">
        <v>24</v>
      </c>
      <c r="N4044" s="34" t="s">
        <v>5929</v>
      </c>
      <c r="O4044" s="33"/>
      <c r="P4044" s="34"/>
      <c r="Q4044" s="36"/>
      <c r="R4044" s="38"/>
      <c r="S4044" s="38" t="s">
        <v>51</v>
      </c>
      <c r="T4044" s="38"/>
      <c r="U4044" s="42" t="s">
        <v>2610</v>
      </c>
      <c r="V4044" s="41">
        <f t="shared" si="164"/>
        <v>49</v>
      </c>
      <c r="W4044" s="13"/>
    </row>
    <row r="4045" spans="1:30" s="54" customFormat="1" x14ac:dyDescent="0.45">
      <c r="A4045" s="903"/>
      <c r="B4045" s="26" t="s">
        <v>24</v>
      </c>
      <c r="C4045" s="232">
        <v>58</v>
      </c>
      <c r="D4045" s="28">
        <v>13</v>
      </c>
      <c r="E4045" s="29" t="str">
        <f t="shared" si="162"/>
        <v>015813</v>
      </c>
      <c r="F4045" s="20" t="s">
        <v>26</v>
      </c>
      <c r="G4045" s="47" t="s">
        <v>40</v>
      </c>
      <c r="H4045" s="48" t="s">
        <v>162</v>
      </c>
      <c r="I4045" s="49" t="s">
        <v>28</v>
      </c>
      <c r="J4045" s="48" t="s">
        <v>3850</v>
      </c>
      <c r="K4045" s="49" t="s">
        <v>30</v>
      </c>
      <c r="L4045" s="48" t="s">
        <v>123</v>
      </c>
      <c r="M4045" s="49" t="s">
        <v>32</v>
      </c>
      <c r="N4045" s="48" t="s">
        <v>332</v>
      </c>
      <c r="O4045" s="49" t="s">
        <v>33</v>
      </c>
      <c r="P4045" s="48"/>
      <c r="Q4045" s="50" t="s">
        <v>34</v>
      </c>
      <c r="R4045" s="24"/>
      <c r="S4045" s="24" t="s">
        <v>35</v>
      </c>
      <c r="T4045" s="24"/>
      <c r="U4045" s="42"/>
      <c r="V4045" s="41">
        <f t="shared" si="164"/>
        <v>39</v>
      </c>
      <c r="W4045" s="52"/>
      <c r="X4045" s="53">
        <f>LEN(H4046&amp;J4046&amp;L4046&amp;N4046&amp;P4046&amp;R4046)+5</f>
        <v>50</v>
      </c>
    </row>
    <row r="4046" spans="1:30" x14ac:dyDescent="0.45">
      <c r="A4046" s="903"/>
      <c r="B4046" s="26" t="s">
        <v>24</v>
      </c>
      <c r="C4046" s="27">
        <v>58</v>
      </c>
      <c r="D4046" s="28">
        <v>13</v>
      </c>
      <c r="E4046" s="29" t="str">
        <f t="shared" si="162"/>
        <v>015813</v>
      </c>
      <c r="F4046" s="30" t="s">
        <v>36</v>
      </c>
      <c r="G4046" s="33" t="s">
        <v>40</v>
      </c>
      <c r="H4046" s="34" t="s">
        <v>5930</v>
      </c>
      <c r="I4046" s="33" t="s">
        <v>24</v>
      </c>
      <c r="J4046" s="34" t="s">
        <v>5928</v>
      </c>
      <c r="K4046" s="33" t="s">
        <v>24</v>
      </c>
      <c r="L4046" s="34" t="s">
        <v>5931</v>
      </c>
      <c r="M4046" s="55" t="s">
        <v>24</v>
      </c>
      <c r="N4046" s="34" t="s">
        <v>5932</v>
      </c>
      <c r="O4046" s="33"/>
      <c r="P4046" s="34"/>
      <c r="Q4046" s="36"/>
      <c r="R4046" s="38"/>
      <c r="S4046" s="38" t="s">
        <v>51</v>
      </c>
      <c r="T4046" s="38"/>
      <c r="U4046" s="42" t="s">
        <v>2610</v>
      </c>
      <c r="V4046" s="41">
        <f t="shared" si="164"/>
        <v>50</v>
      </c>
      <c r="W4046" s="13"/>
    </row>
    <row r="4047" spans="1:30" s="54" customFormat="1" x14ac:dyDescent="0.45">
      <c r="A4047" s="903"/>
      <c r="B4047" s="26" t="s">
        <v>24</v>
      </c>
      <c r="C4047" s="27">
        <v>58</v>
      </c>
      <c r="D4047" s="28">
        <v>13</v>
      </c>
      <c r="E4047" s="29" t="str">
        <f t="shared" si="162"/>
        <v>015813</v>
      </c>
      <c r="F4047" s="30" t="s">
        <v>26</v>
      </c>
      <c r="G4047" s="47" t="s">
        <v>43</v>
      </c>
      <c r="H4047" s="48" t="s">
        <v>162</v>
      </c>
      <c r="I4047" s="49" t="s">
        <v>28</v>
      </c>
      <c r="J4047" s="192" t="s">
        <v>5933</v>
      </c>
      <c r="K4047" s="49" t="s">
        <v>30</v>
      </c>
      <c r="L4047" s="192" t="s">
        <v>5934</v>
      </c>
      <c r="M4047" s="49" t="s">
        <v>32</v>
      </c>
      <c r="N4047" s="48" t="s">
        <v>332</v>
      </c>
      <c r="O4047" s="49" t="s">
        <v>33</v>
      </c>
      <c r="P4047" s="48" t="s">
        <v>5935</v>
      </c>
      <c r="Q4047" s="321" t="s">
        <v>34</v>
      </c>
      <c r="R4047" s="322" t="s">
        <v>103</v>
      </c>
      <c r="S4047" s="24" t="s">
        <v>35</v>
      </c>
      <c r="T4047" s="24"/>
      <c r="U4047" s="42"/>
      <c r="V4047" s="41">
        <f t="shared" si="164"/>
        <v>60</v>
      </c>
      <c r="W4047" s="52"/>
      <c r="X4047" s="53">
        <f>LEN(H4048&amp;J4073&amp;L4077&amp;N4049&amp;P4054&amp;R4050)+5</f>
        <v>96</v>
      </c>
    </row>
    <row r="4048" spans="1:30" x14ac:dyDescent="0.45">
      <c r="A4048" s="903"/>
      <c r="B4048" s="26" t="s">
        <v>24</v>
      </c>
      <c r="C4048" s="27">
        <v>58</v>
      </c>
      <c r="D4048" s="28">
        <v>13</v>
      </c>
      <c r="E4048" s="29" t="str">
        <f t="shared" si="162"/>
        <v>015813</v>
      </c>
      <c r="F4048" s="30" t="s">
        <v>36</v>
      </c>
      <c r="G4048" s="33" t="s">
        <v>43</v>
      </c>
      <c r="H4048" s="34" t="s">
        <v>5936</v>
      </c>
      <c r="I4048" s="33" t="s">
        <v>24</v>
      </c>
      <c r="J4048" s="34" t="s">
        <v>5937</v>
      </c>
      <c r="K4048" s="33" t="s">
        <v>24</v>
      </c>
      <c r="L4048" s="34" t="s">
        <v>5938</v>
      </c>
      <c r="M4048" s="33" t="s">
        <v>24</v>
      </c>
      <c r="N4048" s="34" t="s">
        <v>5939</v>
      </c>
      <c r="O4048" s="33" t="s">
        <v>24</v>
      </c>
      <c r="P4048" s="323" t="s">
        <v>5940</v>
      </c>
      <c r="Q4048" s="324" t="s">
        <v>24</v>
      </c>
      <c r="R4048" s="325" t="s">
        <v>5941</v>
      </c>
      <c r="S4048" s="38" t="s">
        <v>1827</v>
      </c>
      <c r="T4048" s="38"/>
      <c r="U4048" s="42" t="s">
        <v>2610</v>
      </c>
      <c r="V4048" s="161">
        <f t="shared" si="164"/>
        <v>114</v>
      </c>
      <c r="W4048" s="326">
        <f>LEN(H4048&amp;J4068&amp;L4048&amp;N4049&amp;P4051&amp;R4049)+5</f>
        <v>111</v>
      </c>
      <c r="AC4048" s="15" t="s">
        <v>5942</v>
      </c>
      <c r="AD4048" s="315" t="str">
        <f>+CONCATENATE(AB4048,AC4048)</f>
        <v>,</v>
      </c>
    </row>
    <row r="4049" spans="1:30" x14ac:dyDescent="0.45">
      <c r="A4049" s="903"/>
      <c r="B4049" s="26" t="s">
        <v>24</v>
      </c>
      <c r="C4049" s="27">
        <v>58</v>
      </c>
      <c r="D4049" s="28">
        <v>13</v>
      </c>
      <c r="E4049" s="29" t="str">
        <f t="shared" si="162"/>
        <v>015813</v>
      </c>
      <c r="F4049" s="30" t="s">
        <v>36</v>
      </c>
      <c r="G4049" s="33" t="s">
        <v>43</v>
      </c>
      <c r="H4049" s="34" t="s">
        <v>5936</v>
      </c>
      <c r="I4049" s="33" t="s">
        <v>40</v>
      </c>
      <c r="J4049" s="34" t="s">
        <v>5943</v>
      </c>
      <c r="K4049" s="33" t="s">
        <v>40</v>
      </c>
      <c r="L4049" s="34" t="s">
        <v>5944</v>
      </c>
      <c r="M4049" s="33" t="s">
        <v>40</v>
      </c>
      <c r="N4049" s="34" t="s">
        <v>5945</v>
      </c>
      <c r="O4049" s="33" t="s">
        <v>40</v>
      </c>
      <c r="P4049" s="323" t="s">
        <v>5946</v>
      </c>
      <c r="Q4049" s="324" t="s">
        <v>40</v>
      </c>
      <c r="R4049" s="325" t="s">
        <v>5947</v>
      </c>
      <c r="S4049" s="38" t="s">
        <v>42</v>
      </c>
      <c r="T4049" s="38"/>
      <c r="U4049" s="42"/>
      <c r="V4049" s="41">
        <f t="shared" si="164"/>
        <v>75</v>
      </c>
      <c r="W4049" s="13"/>
      <c r="AC4049" s="15" t="s">
        <v>5942</v>
      </c>
      <c r="AD4049" s="315" t="str">
        <f t="shared" ref="AD4049:AD4075" si="165">+CONCATENATE(AB4049,AC4049)</f>
        <v>,</v>
      </c>
    </row>
    <row r="4050" spans="1:30" x14ac:dyDescent="0.45">
      <c r="A4050" s="903"/>
      <c r="B4050" s="26" t="s">
        <v>24</v>
      </c>
      <c r="C4050" s="27">
        <v>58</v>
      </c>
      <c r="D4050" s="28">
        <v>13</v>
      </c>
      <c r="E4050" s="29" t="str">
        <f t="shared" si="162"/>
        <v>015813</v>
      </c>
      <c r="F4050" s="30" t="s">
        <v>36</v>
      </c>
      <c r="G4050" s="33" t="s">
        <v>43</v>
      </c>
      <c r="H4050" s="34" t="s">
        <v>5936</v>
      </c>
      <c r="I4050" s="33" t="s">
        <v>43</v>
      </c>
      <c r="J4050" s="34" t="s">
        <v>5948</v>
      </c>
      <c r="K4050" s="33" t="s">
        <v>43</v>
      </c>
      <c r="L4050" s="34" t="s">
        <v>5949</v>
      </c>
      <c r="M4050" s="33" t="s">
        <v>43</v>
      </c>
      <c r="N4050" s="34" t="s">
        <v>5950</v>
      </c>
      <c r="O4050" s="33" t="s">
        <v>43</v>
      </c>
      <c r="P4050" s="323" t="s">
        <v>5951</v>
      </c>
      <c r="Q4050" s="327" t="s">
        <v>43</v>
      </c>
      <c r="R4050" s="325" t="s">
        <v>5952</v>
      </c>
      <c r="S4050" s="38"/>
      <c r="T4050" s="38"/>
      <c r="U4050" s="42"/>
      <c r="V4050" s="41">
        <f t="shared" si="164"/>
        <v>122</v>
      </c>
      <c r="W4050" s="13"/>
      <c r="AC4050" s="15" t="s">
        <v>5942</v>
      </c>
      <c r="AD4050" s="315" t="str">
        <f t="shared" si="165"/>
        <v>,</v>
      </c>
    </row>
    <row r="4051" spans="1:30" x14ac:dyDescent="0.45">
      <c r="A4051" s="903"/>
      <c r="B4051" s="26" t="s">
        <v>24</v>
      </c>
      <c r="C4051" s="27">
        <v>58</v>
      </c>
      <c r="D4051" s="28">
        <v>13</v>
      </c>
      <c r="E4051" s="29" t="str">
        <f t="shared" si="162"/>
        <v>015813</v>
      </c>
      <c r="F4051" s="30" t="s">
        <v>36</v>
      </c>
      <c r="G4051" s="33" t="s">
        <v>43</v>
      </c>
      <c r="H4051" s="34" t="s">
        <v>5936</v>
      </c>
      <c r="I4051" s="33" t="s">
        <v>46</v>
      </c>
      <c r="J4051" s="34" t="s">
        <v>5953</v>
      </c>
      <c r="K4051" s="33" t="s">
        <v>46</v>
      </c>
      <c r="L4051" s="34" t="s">
        <v>5954</v>
      </c>
      <c r="M4051" s="33"/>
      <c r="N4051" s="323"/>
      <c r="O4051" s="33" t="s">
        <v>46</v>
      </c>
      <c r="P4051" s="323" t="s">
        <v>5955</v>
      </c>
      <c r="Q4051" s="36" t="s">
        <v>46</v>
      </c>
      <c r="R4051" s="38" t="s">
        <v>2726</v>
      </c>
      <c r="S4051" s="38"/>
      <c r="T4051" s="38"/>
      <c r="U4051" s="42"/>
      <c r="V4051" s="41">
        <f t="shared" si="164"/>
        <v>87</v>
      </c>
      <c r="W4051" s="13"/>
      <c r="AC4051" s="15" t="s">
        <v>5942</v>
      </c>
      <c r="AD4051" s="315" t="str">
        <f t="shared" si="165"/>
        <v>,</v>
      </c>
    </row>
    <row r="4052" spans="1:30" x14ac:dyDescent="0.45">
      <c r="A4052" s="903"/>
      <c r="B4052" s="26" t="s">
        <v>24</v>
      </c>
      <c r="C4052" s="27">
        <v>58</v>
      </c>
      <c r="D4052" s="28">
        <v>13</v>
      </c>
      <c r="E4052" s="29" t="str">
        <f t="shared" si="162"/>
        <v>015813</v>
      </c>
      <c r="F4052" s="30" t="s">
        <v>36</v>
      </c>
      <c r="G4052" s="33" t="s">
        <v>43</v>
      </c>
      <c r="H4052" s="34" t="s">
        <v>5936</v>
      </c>
      <c r="I4052" s="33" t="s">
        <v>49</v>
      </c>
      <c r="J4052" s="34" t="s">
        <v>5956</v>
      </c>
      <c r="K4052" s="33" t="s">
        <v>49</v>
      </c>
      <c r="L4052" s="34" t="s">
        <v>5957</v>
      </c>
      <c r="M4052" s="33"/>
      <c r="N4052" s="323"/>
      <c r="O4052" s="33" t="s">
        <v>49</v>
      </c>
      <c r="P4052" s="328" t="s">
        <v>5958</v>
      </c>
      <c r="Q4052" s="36"/>
      <c r="R4052" s="38"/>
      <c r="S4052" s="38"/>
      <c r="T4052" s="38"/>
      <c r="U4052" s="42"/>
      <c r="V4052" s="41">
        <f t="shared" si="164"/>
        <v>51</v>
      </c>
      <c r="W4052" s="13"/>
      <c r="AC4052" s="15" t="s">
        <v>5942</v>
      </c>
      <c r="AD4052" s="315" t="str">
        <f t="shared" si="165"/>
        <v>,</v>
      </c>
    </row>
    <row r="4053" spans="1:30" x14ac:dyDescent="0.45">
      <c r="A4053" s="903"/>
      <c r="B4053" s="26" t="s">
        <v>24</v>
      </c>
      <c r="C4053" s="27">
        <v>58</v>
      </c>
      <c r="D4053" s="28">
        <v>13</v>
      </c>
      <c r="E4053" s="29" t="str">
        <f t="shared" si="162"/>
        <v>015813</v>
      </c>
      <c r="F4053" s="30" t="s">
        <v>36</v>
      </c>
      <c r="G4053" s="33" t="s">
        <v>43</v>
      </c>
      <c r="H4053" s="34" t="s">
        <v>5936</v>
      </c>
      <c r="I4053" s="33" t="s">
        <v>52</v>
      </c>
      <c r="J4053" s="34" t="s">
        <v>5959</v>
      </c>
      <c r="K4053" s="33" t="s">
        <v>52</v>
      </c>
      <c r="L4053" s="34" t="s">
        <v>5960</v>
      </c>
      <c r="M4053" s="33"/>
      <c r="N4053" s="329"/>
      <c r="O4053" s="33" t="s">
        <v>52</v>
      </c>
      <c r="P4053" s="328" t="s">
        <v>5961</v>
      </c>
      <c r="Q4053" s="36"/>
      <c r="R4053" s="38"/>
      <c r="S4053" s="38"/>
      <c r="T4053" s="38"/>
      <c r="U4053" s="42"/>
      <c r="V4053" s="41">
        <f t="shared" si="164"/>
        <v>49</v>
      </c>
      <c r="W4053" s="13"/>
      <c r="AC4053" s="15" t="s">
        <v>5942</v>
      </c>
      <c r="AD4053" s="315" t="str">
        <f t="shared" si="165"/>
        <v>,</v>
      </c>
    </row>
    <row r="4054" spans="1:30" x14ac:dyDescent="0.45">
      <c r="A4054" s="903"/>
      <c r="B4054" s="26" t="s">
        <v>24</v>
      </c>
      <c r="C4054" s="27">
        <v>58</v>
      </c>
      <c r="D4054" s="28">
        <v>13</v>
      </c>
      <c r="E4054" s="29" t="str">
        <f t="shared" si="162"/>
        <v>015813</v>
      </c>
      <c r="F4054" s="30" t="s">
        <v>36</v>
      </c>
      <c r="G4054" s="33" t="s">
        <v>43</v>
      </c>
      <c r="H4054" s="34" t="s">
        <v>5936</v>
      </c>
      <c r="I4054" s="33" t="s">
        <v>54</v>
      </c>
      <c r="J4054" s="34" t="s">
        <v>5962</v>
      </c>
      <c r="K4054" s="33" t="s">
        <v>54</v>
      </c>
      <c r="L4054" s="34" t="s">
        <v>5963</v>
      </c>
      <c r="M4054" s="33"/>
      <c r="N4054" s="34"/>
      <c r="O4054" s="55" t="s">
        <v>54</v>
      </c>
      <c r="P4054" s="34" t="s">
        <v>5964</v>
      </c>
      <c r="Q4054" s="36"/>
      <c r="R4054" s="38"/>
      <c r="S4054" s="38"/>
      <c r="T4054" s="38"/>
      <c r="U4054" s="42"/>
      <c r="V4054" s="41">
        <f t="shared" si="164"/>
        <v>71</v>
      </c>
      <c r="W4054" s="13"/>
      <c r="AC4054" s="15" t="s">
        <v>5942</v>
      </c>
      <c r="AD4054" s="315" t="str">
        <f t="shared" si="165"/>
        <v>,</v>
      </c>
    </row>
    <row r="4055" spans="1:30" x14ac:dyDescent="0.45">
      <c r="A4055" s="903"/>
      <c r="B4055" s="26" t="s">
        <v>24</v>
      </c>
      <c r="C4055" s="27">
        <v>58</v>
      </c>
      <c r="D4055" s="28">
        <v>13</v>
      </c>
      <c r="E4055" s="29" t="str">
        <f t="shared" si="162"/>
        <v>015813</v>
      </c>
      <c r="F4055" s="30" t="s">
        <v>36</v>
      </c>
      <c r="G4055" s="33" t="s">
        <v>43</v>
      </c>
      <c r="H4055" s="34" t="s">
        <v>5936</v>
      </c>
      <c r="I4055" s="33" t="s">
        <v>56</v>
      </c>
      <c r="J4055" s="34" t="s">
        <v>5965</v>
      </c>
      <c r="K4055" s="33" t="s">
        <v>56</v>
      </c>
      <c r="L4055" s="34" t="s">
        <v>5966</v>
      </c>
      <c r="M4055" s="33"/>
      <c r="N4055" s="329"/>
      <c r="O4055" s="33" t="s">
        <v>56</v>
      </c>
      <c r="P4055" s="323" t="s">
        <v>5967</v>
      </c>
      <c r="Q4055" s="36"/>
      <c r="R4055" s="38"/>
      <c r="S4055" s="38"/>
      <c r="T4055" s="38"/>
      <c r="U4055" s="42"/>
      <c r="V4055" s="41">
        <f t="shared" si="164"/>
        <v>45</v>
      </c>
      <c r="W4055" s="13"/>
      <c r="AC4055" s="15" t="s">
        <v>5942</v>
      </c>
      <c r="AD4055" s="315" t="str">
        <f t="shared" si="165"/>
        <v>,</v>
      </c>
    </row>
    <row r="4056" spans="1:30" x14ac:dyDescent="0.45">
      <c r="A4056" s="903"/>
      <c r="B4056" s="26" t="s">
        <v>24</v>
      </c>
      <c r="C4056" s="27">
        <v>58</v>
      </c>
      <c r="D4056" s="28">
        <v>13</v>
      </c>
      <c r="E4056" s="29" t="str">
        <f t="shared" si="162"/>
        <v>015813</v>
      </c>
      <c r="F4056" s="30" t="s">
        <v>36</v>
      </c>
      <c r="G4056" s="33" t="s">
        <v>43</v>
      </c>
      <c r="H4056" s="34" t="s">
        <v>5936</v>
      </c>
      <c r="I4056" s="33" t="s">
        <v>58</v>
      </c>
      <c r="J4056" s="34" t="s">
        <v>5968</v>
      </c>
      <c r="K4056" s="33" t="s">
        <v>58</v>
      </c>
      <c r="L4056" s="34" t="s">
        <v>5969</v>
      </c>
      <c r="M4056" s="33"/>
      <c r="N4056" s="34"/>
      <c r="O4056" s="33" t="s">
        <v>58</v>
      </c>
      <c r="P4056" s="323" t="s">
        <v>5970</v>
      </c>
      <c r="Q4056" s="36"/>
      <c r="R4056" s="38"/>
      <c r="S4056" s="38"/>
      <c r="T4056" s="38"/>
      <c r="U4056" s="42"/>
      <c r="V4056" s="41">
        <f t="shared" si="164"/>
        <v>56</v>
      </c>
      <c r="W4056" s="13"/>
      <c r="AC4056" s="15" t="s">
        <v>5942</v>
      </c>
      <c r="AD4056" s="315" t="str">
        <f t="shared" si="165"/>
        <v>,</v>
      </c>
    </row>
    <row r="4057" spans="1:30" x14ac:dyDescent="0.45">
      <c r="A4057" s="903"/>
      <c r="B4057" s="26" t="s">
        <v>24</v>
      </c>
      <c r="C4057" s="27">
        <v>58</v>
      </c>
      <c r="D4057" s="28">
        <v>13</v>
      </c>
      <c r="E4057" s="29" t="str">
        <f t="shared" si="162"/>
        <v>015813</v>
      </c>
      <c r="F4057" s="30" t="s">
        <v>36</v>
      </c>
      <c r="G4057" s="33" t="s">
        <v>43</v>
      </c>
      <c r="H4057" s="34" t="s">
        <v>5936</v>
      </c>
      <c r="I4057" s="33" t="s">
        <v>60</v>
      </c>
      <c r="J4057" s="34" t="s">
        <v>5971</v>
      </c>
      <c r="K4057" s="33" t="s">
        <v>60</v>
      </c>
      <c r="L4057" s="34" t="s">
        <v>5972</v>
      </c>
      <c r="M4057" s="33"/>
      <c r="N4057" s="34"/>
      <c r="O4057" s="33"/>
      <c r="P4057" s="34"/>
      <c r="Q4057" s="36"/>
      <c r="R4057" s="38"/>
      <c r="S4057" s="38"/>
      <c r="T4057" s="38"/>
      <c r="U4057" s="42"/>
      <c r="V4057" s="41">
        <f t="shared" si="164"/>
        <v>45</v>
      </c>
      <c r="W4057" s="13"/>
      <c r="Y4057" s="330"/>
      <c r="Z4057" s="330"/>
      <c r="AC4057" s="15" t="s">
        <v>5942</v>
      </c>
      <c r="AD4057" s="315" t="str">
        <f t="shared" si="165"/>
        <v>,</v>
      </c>
    </row>
    <row r="4058" spans="1:30" x14ac:dyDescent="0.45">
      <c r="A4058" s="903"/>
      <c r="B4058" s="26" t="s">
        <v>24</v>
      </c>
      <c r="C4058" s="27">
        <v>58</v>
      </c>
      <c r="D4058" s="28">
        <v>13</v>
      </c>
      <c r="E4058" s="29" t="str">
        <f t="shared" si="162"/>
        <v>015813</v>
      </c>
      <c r="F4058" s="30" t="s">
        <v>36</v>
      </c>
      <c r="G4058" s="33" t="s">
        <v>43</v>
      </c>
      <c r="H4058" s="34" t="s">
        <v>5936</v>
      </c>
      <c r="I4058" s="33" t="s">
        <v>62</v>
      </c>
      <c r="J4058" s="34" t="s">
        <v>5973</v>
      </c>
      <c r="K4058" s="33" t="s">
        <v>62</v>
      </c>
      <c r="L4058" s="34" t="s">
        <v>5974</v>
      </c>
      <c r="M4058" s="33"/>
      <c r="N4058" s="34"/>
      <c r="O4058" s="33"/>
      <c r="P4058" s="34"/>
      <c r="Q4058" s="36"/>
      <c r="R4058" s="38"/>
      <c r="S4058" s="38"/>
      <c r="T4058" s="38"/>
      <c r="U4058" s="42"/>
      <c r="V4058" s="41">
        <f t="shared" si="164"/>
        <v>42</v>
      </c>
      <c r="W4058" s="13"/>
      <c r="Y4058" s="330"/>
      <c r="Z4058" s="330"/>
      <c r="AC4058" s="15" t="s">
        <v>5942</v>
      </c>
      <c r="AD4058" s="315" t="str">
        <f t="shared" si="165"/>
        <v>,</v>
      </c>
    </row>
    <row r="4059" spans="1:30" x14ac:dyDescent="0.45">
      <c r="A4059" s="903"/>
      <c r="B4059" s="26" t="s">
        <v>24</v>
      </c>
      <c r="C4059" s="27">
        <v>58</v>
      </c>
      <c r="D4059" s="28">
        <v>13</v>
      </c>
      <c r="E4059" s="29" t="str">
        <f t="shared" si="162"/>
        <v>015813</v>
      </c>
      <c r="F4059" s="30" t="s">
        <v>36</v>
      </c>
      <c r="G4059" s="33" t="s">
        <v>43</v>
      </c>
      <c r="H4059" s="34" t="s">
        <v>5936</v>
      </c>
      <c r="I4059" s="33" t="s">
        <v>64</v>
      </c>
      <c r="J4059" s="34" t="s">
        <v>5975</v>
      </c>
      <c r="K4059" s="33" t="s">
        <v>64</v>
      </c>
      <c r="L4059" s="34" t="s">
        <v>5976</v>
      </c>
      <c r="M4059" s="33"/>
      <c r="N4059" s="34"/>
      <c r="O4059" s="33"/>
      <c r="P4059" s="34"/>
      <c r="Q4059" s="36"/>
      <c r="R4059" s="38"/>
      <c r="S4059" s="38"/>
      <c r="T4059" s="38"/>
      <c r="U4059" s="42"/>
      <c r="V4059" s="41">
        <f t="shared" si="164"/>
        <v>54</v>
      </c>
      <c r="W4059" s="13"/>
      <c r="Y4059" s="331"/>
      <c r="Z4059" s="332"/>
      <c r="AC4059" s="15" t="s">
        <v>5942</v>
      </c>
      <c r="AD4059" s="315" t="str">
        <f t="shared" si="165"/>
        <v>,</v>
      </c>
    </row>
    <row r="4060" spans="1:30" x14ac:dyDescent="0.45">
      <c r="A4060" s="903"/>
      <c r="B4060" s="26" t="s">
        <v>24</v>
      </c>
      <c r="C4060" s="27">
        <v>58</v>
      </c>
      <c r="D4060" s="28">
        <v>13</v>
      </c>
      <c r="E4060" s="29" t="str">
        <f t="shared" si="162"/>
        <v>015813</v>
      </c>
      <c r="F4060" s="30" t="s">
        <v>36</v>
      </c>
      <c r="G4060" s="33" t="s">
        <v>43</v>
      </c>
      <c r="H4060" s="34" t="s">
        <v>5936</v>
      </c>
      <c r="I4060" s="33" t="s">
        <v>66</v>
      </c>
      <c r="J4060" s="34" t="s">
        <v>5977</v>
      </c>
      <c r="K4060" s="33" t="s">
        <v>66</v>
      </c>
      <c r="L4060" s="34" t="s">
        <v>5978</v>
      </c>
      <c r="M4060" s="33"/>
      <c r="N4060" s="34"/>
      <c r="O4060" s="33"/>
      <c r="P4060" s="34"/>
      <c r="Q4060" s="36"/>
      <c r="R4060" s="38"/>
      <c r="S4060" s="38"/>
      <c r="T4060" s="38"/>
      <c r="U4060" s="42"/>
      <c r="V4060" s="41">
        <f t="shared" si="164"/>
        <v>39</v>
      </c>
      <c r="W4060" s="13"/>
      <c r="Y4060" s="331"/>
      <c r="Z4060" s="332"/>
      <c r="AC4060" s="15" t="s">
        <v>5942</v>
      </c>
      <c r="AD4060" s="315" t="str">
        <f t="shared" si="165"/>
        <v>,</v>
      </c>
    </row>
    <row r="4061" spans="1:30" x14ac:dyDescent="0.45">
      <c r="A4061" s="903"/>
      <c r="B4061" s="26" t="s">
        <v>24</v>
      </c>
      <c r="C4061" s="27">
        <v>58</v>
      </c>
      <c r="D4061" s="28">
        <v>13</v>
      </c>
      <c r="E4061" s="29" t="str">
        <f t="shared" si="162"/>
        <v>015813</v>
      </c>
      <c r="F4061" s="30" t="s">
        <v>36</v>
      </c>
      <c r="G4061" s="33" t="s">
        <v>43</v>
      </c>
      <c r="H4061" s="34" t="s">
        <v>5936</v>
      </c>
      <c r="I4061" s="33" t="s">
        <v>68</v>
      </c>
      <c r="J4061" s="34" t="s">
        <v>5979</v>
      </c>
      <c r="K4061" s="33" t="s">
        <v>68</v>
      </c>
      <c r="L4061" s="34" t="s">
        <v>5980</v>
      </c>
      <c r="M4061" s="33"/>
      <c r="N4061" s="34"/>
      <c r="O4061" s="33"/>
      <c r="P4061" s="34"/>
      <c r="Q4061" s="36"/>
      <c r="R4061" s="38"/>
      <c r="S4061" s="38"/>
      <c r="T4061" s="38"/>
      <c r="U4061" s="42"/>
      <c r="V4061" s="41">
        <f t="shared" si="164"/>
        <v>52</v>
      </c>
      <c r="W4061" s="13"/>
      <c r="Y4061" s="331"/>
      <c r="Z4061" s="332"/>
      <c r="AC4061" s="15" t="s">
        <v>5942</v>
      </c>
      <c r="AD4061" s="315" t="str">
        <f t="shared" si="165"/>
        <v>,</v>
      </c>
    </row>
    <row r="4062" spans="1:30" x14ac:dyDescent="0.45">
      <c r="A4062" s="903"/>
      <c r="B4062" s="26" t="s">
        <v>24</v>
      </c>
      <c r="C4062" s="27">
        <v>58</v>
      </c>
      <c r="D4062" s="28">
        <v>13</v>
      </c>
      <c r="E4062" s="29" t="str">
        <f t="shared" si="162"/>
        <v>015813</v>
      </c>
      <c r="F4062" s="30" t="s">
        <v>36</v>
      </c>
      <c r="G4062" s="33" t="s">
        <v>43</v>
      </c>
      <c r="H4062" s="34" t="s">
        <v>5936</v>
      </c>
      <c r="I4062" s="33" t="s">
        <v>70</v>
      </c>
      <c r="J4062" s="34" t="s">
        <v>5981</v>
      </c>
      <c r="K4062" s="33" t="s">
        <v>70</v>
      </c>
      <c r="L4062" s="34" t="s">
        <v>5982</v>
      </c>
      <c r="M4062" s="33"/>
      <c r="N4062" s="34"/>
      <c r="O4062" s="33"/>
      <c r="P4062" s="34"/>
      <c r="Q4062" s="36"/>
      <c r="R4062" s="38"/>
      <c r="S4062" s="38"/>
      <c r="T4062" s="38"/>
      <c r="U4062" s="42"/>
      <c r="V4062" s="41">
        <f t="shared" si="164"/>
        <v>46</v>
      </c>
      <c r="W4062" s="13"/>
      <c r="Y4062" s="331"/>
      <c r="Z4062" s="332"/>
      <c r="AC4062" s="15" t="s">
        <v>5942</v>
      </c>
      <c r="AD4062" s="315" t="str">
        <f t="shared" si="165"/>
        <v>,</v>
      </c>
    </row>
    <row r="4063" spans="1:30" x14ac:dyDescent="0.45">
      <c r="A4063" s="903"/>
      <c r="B4063" s="26" t="s">
        <v>24</v>
      </c>
      <c r="C4063" s="27">
        <v>58</v>
      </c>
      <c r="D4063" s="28">
        <v>13</v>
      </c>
      <c r="E4063" s="29" t="str">
        <f t="shared" si="162"/>
        <v>015813</v>
      </c>
      <c r="F4063" s="30" t="s">
        <v>36</v>
      </c>
      <c r="G4063" s="33" t="s">
        <v>43</v>
      </c>
      <c r="H4063" s="34" t="s">
        <v>5936</v>
      </c>
      <c r="I4063" s="33" t="s">
        <v>72</v>
      </c>
      <c r="J4063" s="34" t="s">
        <v>5983</v>
      </c>
      <c r="K4063" s="33" t="s">
        <v>72</v>
      </c>
      <c r="L4063" s="34" t="s">
        <v>5984</v>
      </c>
      <c r="M4063" s="33"/>
      <c r="N4063" s="34"/>
      <c r="O4063" s="33"/>
      <c r="P4063" s="34"/>
      <c r="Q4063" s="36"/>
      <c r="R4063" s="38"/>
      <c r="S4063" s="38"/>
      <c r="T4063" s="38"/>
      <c r="U4063" s="42"/>
      <c r="V4063" s="41">
        <f t="shared" si="164"/>
        <v>39</v>
      </c>
      <c r="W4063" s="13"/>
      <c r="Y4063" s="331"/>
      <c r="Z4063" s="332"/>
      <c r="AC4063" s="15" t="s">
        <v>5942</v>
      </c>
      <c r="AD4063" s="315" t="str">
        <f t="shared" si="165"/>
        <v>,</v>
      </c>
    </row>
    <row r="4064" spans="1:30" x14ac:dyDescent="0.45">
      <c r="A4064" s="903"/>
      <c r="B4064" s="26" t="s">
        <v>24</v>
      </c>
      <c r="C4064" s="27">
        <v>58</v>
      </c>
      <c r="D4064" s="28">
        <v>13</v>
      </c>
      <c r="E4064" s="29" t="str">
        <f t="shared" si="162"/>
        <v>015813</v>
      </c>
      <c r="F4064" s="30" t="s">
        <v>36</v>
      </c>
      <c r="G4064" s="33" t="s">
        <v>43</v>
      </c>
      <c r="H4064" s="34" t="s">
        <v>5936</v>
      </c>
      <c r="I4064" s="33" t="s">
        <v>74</v>
      </c>
      <c r="J4064" s="34" t="s">
        <v>5985</v>
      </c>
      <c r="K4064" s="33" t="s">
        <v>74</v>
      </c>
      <c r="L4064" s="34" t="s">
        <v>5986</v>
      </c>
      <c r="M4064" s="33"/>
      <c r="N4064" s="34"/>
      <c r="O4064" s="33"/>
      <c r="P4064" s="34"/>
      <c r="Q4064" s="36"/>
      <c r="R4064" s="38"/>
      <c r="S4064" s="38"/>
      <c r="T4064" s="38"/>
      <c r="U4064" s="42"/>
      <c r="V4064" s="41">
        <f t="shared" si="164"/>
        <v>50</v>
      </c>
      <c r="W4064" s="13"/>
      <c r="Y4064" s="331"/>
      <c r="Z4064" s="332"/>
      <c r="AC4064" s="15" t="s">
        <v>5942</v>
      </c>
      <c r="AD4064" s="315" t="str">
        <f t="shared" si="165"/>
        <v>,</v>
      </c>
    </row>
    <row r="4065" spans="1:30" x14ac:dyDescent="0.45">
      <c r="A4065" s="903"/>
      <c r="B4065" s="26" t="s">
        <v>24</v>
      </c>
      <c r="C4065" s="27">
        <v>58</v>
      </c>
      <c r="D4065" s="28">
        <v>13</v>
      </c>
      <c r="E4065" s="29" t="str">
        <f t="shared" si="162"/>
        <v>015813</v>
      </c>
      <c r="F4065" s="30" t="s">
        <v>36</v>
      </c>
      <c r="G4065" s="33" t="s">
        <v>43</v>
      </c>
      <c r="H4065" s="34" t="s">
        <v>5936</v>
      </c>
      <c r="I4065" s="33" t="s">
        <v>76</v>
      </c>
      <c r="J4065" s="34" t="s">
        <v>5987</v>
      </c>
      <c r="K4065" s="33" t="s">
        <v>76</v>
      </c>
      <c r="L4065" s="34" t="s">
        <v>5988</v>
      </c>
      <c r="M4065" s="33"/>
      <c r="N4065" s="34"/>
      <c r="O4065" s="33"/>
      <c r="P4065" s="34"/>
      <c r="Q4065" s="36"/>
      <c r="R4065" s="38"/>
      <c r="S4065" s="38"/>
      <c r="T4065" s="38"/>
      <c r="U4065" s="42"/>
      <c r="V4065" s="41">
        <f t="shared" si="164"/>
        <v>41</v>
      </c>
      <c r="W4065" s="13"/>
      <c r="Y4065" s="331"/>
      <c r="Z4065" s="332"/>
      <c r="AC4065" s="15" t="s">
        <v>5942</v>
      </c>
      <c r="AD4065" s="315" t="str">
        <f t="shared" si="165"/>
        <v>,</v>
      </c>
    </row>
    <row r="4066" spans="1:30" ht="19" thickBot="1" x14ac:dyDescent="0.5">
      <c r="A4066" s="903"/>
      <c r="B4066" s="26" t="s">
        <v>24</v>
      </c>
      <c r="C4066" s="27">
        <v>58</v>
      </c>
      <c r="D4066" s="28">
        <v>13</v>
      </c>
      <c r="E4066" s="29" t="str">
        <f t="shared" si="162"/>
        <v>015813</v>
      </c>
      <c r="F4066" s="30" t="s">
        <v>36</v>
      </c>
      <c r="G4066" s="33" t="s">
        <v>43</v>
      </c>
      <c r="H4066" s="34" t="s">
        <v>5936</v>
      </c>
      <c r="I4066" s="33" t="s">
        <v>78</v>
      </c>
      <c r="J4066" s="34" t="s">
        <v>5989</v>
      </c>
      <c r="K4066" s="33" t="s">
        <v>78</v>
      </c>
      <c r="L4066" s="34" t="s">
        <v>5990</v>
      </c>
      <c r="M4066" s="33"/>
      <c r="N4066" s="34"/>
      <c r="O4066" s="33"/>
      <c r="P4066" s="34"/>
      <c r="Q4066" s="36"/>
      <c r="R4066" s="38"/>
      <c r="S4066" s="38"/>
      <c r="T4066" s="38"/>
      <c r="U4066" s="42"/>
      <c r="V4066" s="41">
        <f t="shared" si="164"/>
        <v>76</v>
      </c>
      <c r="W4066" s="13"/>
      <c r="Y4066" s="331"/>
      <c r="Z4066" s="333"/>
      <c r="AC4066" s="15" t="s">
        <v>5942</v>
      </c>
      <c r="AD4066" s="315" t="str">
        <f t="shared" si="165"/>
        <v>,</v>
      </c>
    </row>
    <row r="4067" spans="1:30" x14ac:dyDescent="0.45">
      <c r="A4067" s="903"/>
      <c r="B4067" s="26" t="s">
        <v>24</v>
      </c>
      <c r="C4067" s="27">
        <v>58</v>
      </c>
      <c r="D4067" s="28">
        <v>13</v>
      </c>
      <c r="E4067" s="29" t="str">
        <f t="shared" si="162"/>
        <v>015813</v>
      </c>
      <c r="F4067" s="30" t="s">
        <v>36</v>
      </c>
      <c r="G4067" s="33" t="s">
        <v>43</v>
      </c>
      <c r="H4067" s="34" t="s">
        <v>5936</v>
      </c>
      <c r="I4067" s="33" t="s">
        <v>80</v>
      </c>
      <c r="J4067" s="34" t="s">
        <v>5991</v>
      </c>
      <c r="K4067" s="33" t="s">
        <v>80</v>
      </c>
      <c r="L4067" s="34" t="s">
        <v>5992</v>
      </c>
      <c r="M4067" s="33"/>
      <c r="N4067" s="34"/>
      <c r="O4067" s="33"/>
      <c r="P4067" s="34"/>
      <c r="Q4067" s="36"/>
      <c r="R4067" s="38"/>
      <c r="S4067" s="38"/>
      <c r="T4067" s="38"/>
      <c r="U4067" s="42"/>
      <c r="V4067" s="41">
        <f>LEN(H4067&amp;J4067&amp;L4067&amp;N4050&amp;P4054&amp;R4067)+5</f>
        <v>91</v>
      </c>
      <c r="W4067" s="13"/>
      <c r="Y4067" s="330"/>
      <c r="Z4067" s="330"/>
      <c r="AC4067" s="15" t="s">
        <v>5942</v>
      </c>
      <c r="AD4067" s="315" t="str">
        <f t="shared" si="165"/>
        <v>,</v>
      </c>
    </row>
    <row r="4068" spans="1:30" x14ac:dyDescent="0.45">
      <c r="A4068" s="903"/>
      <c r="B4068" s="26" t="s">
        <v>24</v>
      </c>
      <c r="C4068" s="27">
        <v>58</v>
      </c>
      <c r="D4068" s="28">
        <v>13</v>
      </c>
      <c r="E4068" s="29" t="str">
        <f t="shared" si="162"/>
        <v>015813</v>
      </c>
      <c r="F4068" s="30" t="s">
        <v>36</v>
      </c>
      <c r="G4068" s="33" t="s">
        <v>43</v>
      </c>
      <c r="H4068" s="34" t="s">
        <v>5936</v>
      </c>
      <c r="I4068" s="33" t="s">
        <v>82</v>
      </c>
      <c r="J4068" s="34" t="s">
        <v>5993</v>
      </c>
      <c r="K4068" s="33" t="s">
        <v>82</v>
      </c>
      <c r="L4068" s="34" t="s">
        <v>5994</v>
      </c>
      <c r="M4068" s="33"/>
      <c r="N4068" s="34"/>
      <c r="O4068" s="33"/>
      <c r="P4068" s="34"/>
      <c r="Q4068" s="36"/>
      <c r="R4068" s="38"/>
      <c r="S4068" s="38"/>
      <c r="T4068" s="38"/>
      <c r="U4068" s="42"/>
      <c r="V4068" s="41">
        <f t="shared" ref="V4068:V4095" si="166">LEN(H4068&amp;J4068&amp;L4068&amp;N4068&amp;P4068&amp;R4068)+5</f>
        <v>60</v>
      </c>
      <c r="W4068" s="13"/>
      <c r="Y4068" s="330"/>
      <c r="Z4068" s="330"/>
      <c r="AC4068" s="15" t="s">
        <v>5942</v>
      </c>
      <c r="AD4068" s="315" t="str">
        <f t="shared" si="165"/>
        <v>,</v>
      </c>
    </row>
    <row r="4069" spans="1:30" x14ac:dyDescent="0.45">
      <c r="A4069" s="903"/>
      <c r="B4069" s="26" t="s">
        <v>24</v>
      </c>
      <c r="C4069" s="27">
        <v>58</v>
      </c>
      <c r="D4069" s="28">
        <v>13</v>
      </c>
      <c r="E4069" s="29" t="str">
        <f t="shared" si="162"/>
        <v>015813</v>
      </c>
      <c r="F4069" s="30" t="s">
        <v>36</v>
      </c>
      <c r="G4069" s="33" t="s">
        <v>43</v>
      </c>
      <c r="H4069" s="34" t="s">
        <v>5936</v>
      </c>
      <c r="I4069" s="33" t="s">
        <v>84</v>
      </c>
      <c r="J4069" s="34" t="s">
        <v>5995</v>
      </c>
      <c r="K4069" s="33" t="s">
        <v>84</v>
      </c>
      <c r="L4069" s="34" t="s">
        <v>5996</v>
      </c>
      <c r="M4069" s="33"/>
      <c r="N4069" s="34"/>
      <c r="O4069" s="33"/>
      <c r="P4069" s="34"/>
      <c r="Q4069" s="36"/>
      <c r="R4069" s="38"/>
      <c r="S4069" s="38"/>
      <c r="T4069" s="38"/>
      <c r="U4069" s="42"/>
      <c r="V4069" s="41">
        <f t="shared" si="166"/>
        <v>53</v>
      </c>
      <c r="W4069" s="13"/>
      <c r="Y4069" s="330"/>
      <c r="Z4069" s="330"/>
      <c r="AC4069" s="15" t="s">
        <v>5942</v>
      </c>
      <c r="AD4069" s="315" t="str">
        <f t="shared" si="165"/>
        <v>,</v>
      </c>
    </row>
    <row r="4070" spans="1:30" x14ac:dyDescent="0.45">
      <c r="A4070" s="903"/>
      <c r="B4070" s="26" t="s">
        <v>24</v>
      </c>
      <c r="C4070" s="27">
        <v>58</v>
      </c>
      <c r="D4070" s="28">
        <v>13</v>
      </c>
      <c r="E4070" s="29" t="str">
        <f t="shared" si="162"/>
        <v>015813</v>
      </c>
      <c r="F4070" s="30" t="s">
        <v>36</v>
      </c>
      <c r="G4070" s="33" t="s">
        <v>43</v>
      </c>
      <c r="H4070" s="34" t="s">
        <v>5936</v>
      </c>
      <c r="I4070" s="33" t="s">
        <v>86</v>
      </c>
      <c r="J4070" s="34" t="s">
        <v>5997</v>
      </c>
      <c r="K4070" s="33" t="s">
        <v>86</v>
      </c>
      <c r="L4070" s="34" t="s">
        <v>5998</v>
      </c>
      <c r="M4070" s="33"/>
      <c r="N4070" s="34"/>
      <c r="O4070" s="33"/>
      <c r="P4070" s="34"/>
      <c r="Q4070" s="36"/>
      <c r="R4070" s="38"/>
      <c r="S4070" s="38"/>
      <c r="T4070" s="38"/>
      <c r="U4070" s="42"/>
      <c r="V4070" s="41">
        <f t="shared" si="166"/>
        <v>43</v>
      </c>
      <c r="W4070" s="13"/>
      <c r="Y4070" s="330"/>
      <c r="Z4070" s="330"/>
      <c r="AC4070" s="15" t="s">
        <v>5942</v>
      </c>
      <c r="AD4070" s="315" t="str">
        <f t="shared" si="165"/>
        <v>,</v>
      </c>
    </row>
    <row r="4071" spans="1:30" x14ac:dyDescent="0.45">
      <c r="A4071" s="903"/>
      <c r="B4071" s="26" t="s">
        <v>24</v>
      </c>
      <c r="C4071" s="27">
        <v>58</v>
      </c>
      <c r="D4071" s="28">
        <v>13</v>
      </c>
      <c r="E4071" s="29" t="str">
        <f t="shared" si="162"/>
        <v>015813</v>
      </c>
      <c r="F4071" s="30" t="s">
        <v>36</v>
      </c>
      <c r="G4071" s="33" t="s">
        <v>43</v>
      </c>
      <c r="H4071" s="34" t="s">
        <v>5936</v>
      </c>
      <c r="I4071" s="33" t="s">
        <v>25</v>
      </c>
      <c r="J4071" s="34" t="s">
        <v>5999</v>
      </c>
      <c r="K4071" s="33" t="s">
        <v>25</v>
      </c>
      <c r="L4071" s="34" t="s">
        <v>6000</v>
      </c>
      <c r="M4071" s="33"/>
      <c r="N4071" s="34"/>
      <c r="O4071" s="33"/>
      <c r="P4071" s="34"/>
      <c r="Q4071" s="36"/>
      <c r="R4071" s="38"/>
      <c r="S4071" s="38"/>
      <c r="T4071" s="38"/>
      <c r="U4071" s="42"/>
      <c r="V4071" s="41">
        <f t="shared" si="166"/>
        <v>81</v>
      </c>
      <c r="W4071" s="13"/>
      <c r="AC4071" s="15" t="s">
        <v>5942</v>
      </c>
      <c r="AD4071" s="315" t="str">
        <f t="shared" si="165"/>
        <v>,</v>
      </c>
    </row>
    <row r="4072" spans="1:30" x14ac:dyDescent="0.45">
      <c r="A4072" s="903"/>
      <c r="B4072" s="26" t="s">
        <v>24</v>
      </c>
      <c r="C4072" s="27">
        <v>58</v>
      </c>
      <c r="D4072" s="28">
        <v>13</v>
      </c>
      <c r="E4072" s="29" t="str">
        <f t="shared" si="162"/>
        <v>015813</v>
      </c>
      <c r="F4072" s="30" t="s">
        <v>36</v>
      </c>
      <c r="G4072" s="33" t="s">
        <v>43</v>
      </c>
      <c r="H4072" s="34" t="s">
        <v>5936</v>
      </c>
      <c r="I4072" s="33" t="s">
        <v>89</v>
      </c>
      <c r="J4072" s="34" t="s">
        <v>6001</v>
      </c>
      <c r="K4072" s="33" t="s">
        <v>89</v>
      </c>
      <c r="L4072" s="34" t="s">
        <v>6002</v>
      </c>
      <c r="M4072" s="33"/>
      <c r="N4072" s="34"/>
      <c r="O4072" s="33"/>
      <c r="P4072" s="34"/>
      <c r="Q4072" s="36"/>
      <c r="R4072" s="38"/>
      <c r="S4072" s="38"/>
      <c r="T4072" s="38"/>
      <c r="U4072" s="42"/>
      <c r="V4072" s="41">
        <f t="shared" si="166"/>
        <v>50</v>
      </c>
      <c r="W4072" s="13"/>
      <c r="AC4072" s="15" t="s">
        <v>5942</v>
      </c>
      <c r="AD4072" s="315" t="str">
        <f t="shared" si="165"/>
        <v>,</v>
      </c>
    </row>
    <row r="4073" spans="1:30" x14ac:dyDescent="0.45">
      <c r="A4073" s="903"/>
      <c r="B4073" s="26" t="s">
        <v>24</v>
      </c>
      <c r="C4073" s="27">
        <v>58</v>
      </c>
      <c r="D4073" s="28">
        <v>13</v>
      </c>
      <c r="E4073" s="29" t="str">
        <f t="shared" si="162"/>
        <v>015813</v>
      </c>
      <c r="F4073" s="30" t="s">
        <v>36</v>
      </c>
      <c r="G4073" s="33" t="s">
        <v>43</v>
      </c>
      <c r="H4073" s="34" t="s">
        <v>5936</v>
      </c>
      <c r="I4073" s="55" t="s">
        <v>91</v>
      </c>
      <c r="J4073" s="34" t="s">
        <v>6003</v>
      </c>
      <c r="K4073" s="33" t="s">
        <v>91</v>
      </c>
      <c r="L4073" s="34" t="s">
        <v>6004</v>
      </c>
      <c r="M4073" s="33"/>
      <c r="N4073" s="34"/>
      <c r="O4073" s="33"/>
      <c r="P4073" s="34"/>
      <c r="Q4073" s="36"/>
      <c r="R4073" s="38"/>
      <c r="S4073" s="38"/>
      <c r="T4073" s="38"/>
      <c r="U4073" s="42"/>
      <c r="V4073" s="41">
        <f t="shared" si="166"/>
        <v>43</v>
      </c>
      <c r="W4073" s="13"/>
      <c r="AC4073" s="15" t="s">
        <v>5942</v>
      </c>
      <c r="AD4073" s="315" t="str">
        <f t="shared" si="165"/>
        <v>,</v>
      </c>
    </row>
    <row r="4074" spans="1:30" x14ac:dyDescent="0.45">
      <c r="A4074" s="903"/>
      <c r="B4074" s="26" t="s">
        <v>24</v>
      </c>
      <c r="C4074" s="27">
        <v>58</v>
      </c>
      <c r="D4074" s="28">
        <v>13</v>
      </c>
      <c r="E4074" s="29" t="str">
        <f t="shared" si="162"/>
        <v>015813</v>
      </c>
      <c r="F4074" s="30" t="s">
        <v>36</v>
      </c>
      <c r="G4074" s="33" t="s">
        <v>43</v>
      </c>
      <c r="H4074" s="34" t="s">
        <v>5936</v>
      </c>
      <c r="I4074" s="33" t="s">
        <v>231</v>
      </c>
      <c r="J4074" s="34" t="s">
        <v>6005</v>
      </c>
      <c r="K4074" s="33" t="s">
        <v>231</v>
      </c>
      <c r="L4074" s="34" t="s">
        <v>6006</v>
      </c>
      <c r="M4074" s="33"/>
      <c r="N4074" s="34"/>
      <c r="O4074" s="33"/>
      <c r="P4074" s="34"/>
      <c r="Q4074" s="36"/>
      <c r="R4074" s="38"/>
      <c r="S4074" s="38"/>
      <c r="T4074" s="38"/>
      <c r="U4074" s="42"/>
      <c r="V4074" s="41">
        <f t="shared" si="166"/>
        <v>52</v>
      </c>
      <c r="W4074" s="13"/>
      <c r="AC4074" s="15" t="s">
        <v>5942</v>
      </c>
      <c r="AD4074" s="315" t="str">
        <f t="shared" si="165"/>
        <v>,</v>
      </c>
    </row>
    <row r="4075" spans="1:30" x14ac:dyDescent="0.45">
      <c r="A4075" s="903"/>
      <c r="B4075" s="26" t="s">
        <v>24</v>
      </c>
      <c r="C4075" s="27">
        <v>58</v>
      </c>
      <c r="D4075" s="28">
        <v>13</v>
      </c>
      <c r="E4075" s="29" t="str">
        <f t="shared" ref="E4075:E4194" si="167">B4075&amp;C4075&amp;D4075</f>
        <v>015813</v>
      </c>
      <c r="F4075" s="30" t="s">
        <v>36</v>
      </c>
      <c r="G4075" s="33" t="s">
        <v>43</v>
      </c>
      <c r="H4075" s="34" t="s">
        <v>5936</v>
      </c>
      <c r="I4075" s="33" t="s">
        <v>233</v>
      </c>
      <c r="J4075" s="34" t="s">
        <v>6007</v>
      </c>
      <c r="K4075" s="33" t="s">
        <v>233</v>
      </c>
      <c r="L4075" s="34" t="s">
        <v>6008</v>
      </c>
      <c r="M4075" s="33"/>
      <c r="N4075" s="34"/>
      <c r="O4075" s="33"/>
      <c r="P4075" s="34"/>
      <c r="Q4075" s="36"/>
      <c r="R4075" s="38"/>
      <c r="S4075" s="38"/>
      <c r="T4075" s="38"/>
      <c r="U4075" s="42"/>
      <c r="V4075" s="41">
        <f t="shared" si="166"/>
        <v>43</v>
      </c>
      <c r="W4075" s="13"/>
      <c r="AC4075" s="15" t="s">
        <v>5942</v>
      </c>
      <c r="AD4075" s="315" t="str">
        <f t="shared" si="165"/>
        <v>,</v>
      </c>
    </row>
    <row r="4076" spans="1:30" x14ac:dyDescent="0.45">
      <c r="A4076" s="903"/>
      <c r="B4076" s="26" t="s">
        <v>24</v>
      </c>
      <c r="C4076" s="27">
        <v>58</v>
      </c>
      <c r="D4076" s="28">
        <v>13</v>
      </c>
      <c r="E4076" s="29" t="str">
        <f>B4076&amp;C4076&amp;D4076</f>
        <v>015813</v>
      </c>
      <c r="F4076" s="30" t="s">
        <v>36</v>
      </c>
      <c r="G4076" s="33" t="s">
        <v>43</v>
      </c>
      <c r="H4076" s="34" t="s">
        <v>5936</v>
      </c>
      <c r="I4076" s="55" t="s">
        <v>235</v>
      </c>
      <c r="J4076" s="34" t="s">
        <v>6009</v>
      </c>
      <c r="K4076" s="33" t="s">
        <v>235</v>
      </c>
      <c r="L4076" s="34" t="s">
        <v>6010</v>
      </c>
      <c r="M4076" s="33"/>
      <c r="N4076" s="34"/>
      <c r="O4076" s="33"/>
      <c r="P4076" s="34"/>
      <c r="Q4076" s="36"/>
      <c r="R4076" s="38"/>
      <c r="S4076" s="38"/>
      <c r="T4076" s="38"/>
      <c r="U4076" s="42"/>
      <c r="V4076" s="41">
        <f t="shared" si="166"/>
        <v>31</v>
      </c>
      <c r="W4076" s="13"/>
      <c r="AD4076" s="315"/>
    </row>
    <row r="4077" spans="1:30" x14ac:dyDescent="0.45">
      <c r="A4077" s="903"/>
      <c r="B4077" s="26" t="s">
        <v>24</v>
      </c>
      <c r="C4077" s="27">
        <v>58</v>
      </c>
      <c r="D4077" s="28">
        <v>13</v>
      </c>
      <c r="E4077" s="29" t="str">
        <f>B4077&amp;C4077&amp;D4077</f>
        <v>015813</v>
      </c>
      <c r="F4077" s="30" t="s">
        <v>36</v>
      </c>
      <c r="G4077" s="33" t="s">
        <v>43</v>
      </c>
      <c r="H4077" s="34" t="s">
        <v>5936</v>
      </c>
      <c r="I4077" s="55" t="s">
        <v>237</v>
      </c>
      <c r="J4077" s="34" t="s">
        <v>6011</v>
      </c>
      <c r="K4077" s="55" t="s">
        <v>237</v>
      </c>
      <c r="L4077" s="34" t="s">
        <v>6012</v>
      </c>
      <c r="M4077" s="33"/>
      <c r="N4077" s="34"/>
      <c r="O4077" s="33"/>
      <c r="P4077" s="34"/>
      <c r="Q4077" s="36"/>
      <c r="R4077" s="38"/>
      <c r="S4077" s="38"/>
      <c r="T4077" s="38"/>
      <c r="U4077" s="42"/>
      <c r="V4077" s="41">
        <f t="shared" si="166"/>
        <v>44</v>
      </c>
      <c r="W4077" s="13"/>
      <c r="AD4077" s="315"/>
    </row>
    <row r="4078" spans="1:30" x14ac:dyDescent="0.45">
      <c r="A4078" s="903"/>
      <c r="B4078" s="26" t="s">
        <v>24</v>
      </c>
      <c r="C4078" s="27">
        <v>58</v>
      </c>
      <c r="D4078" s="28">
        <v>13</v>
      </c>
      <c r="E4078" s="29" t="str">
        <f t="shared" ref="E4078:E4094" si="168">B4078&amp;C4078&amp;D4078</f>
        <v>015813</v>
      </c>
      <c r="F4078" s="30" t="s">
        <v>36</v>
      </c>
      <c r="G4078" s="33" t="s">
        <v>43</v>
      </c>
      <c r="H4078" s="34" t="s">
        <v>5936</v>
      </c>
      <c r="I4078" s="55" t="s">
        <v>239</v>
      </c>
      <c r="J4078" s="34" t="s">
        <v>6013</v>
      </c>
      <c r="K4078" s="55" t="s">
        <v>239</v>
      </c>
      <c r="L4078" s="34" t="s">
        <v>6014</v>
      </c>
      <c r="M4078" s="33"/>
      <c r="N4078" s="34"/>
      <c r="O4078" s="33"/>
      <c r="P4078" s="34"/>
      <c r="Q4078" s="36"/>
      <c r="R4078" s="38"/>
      <c r="S4078" s="38"/>
      <c r="T4078" s="38"/>
      <c r="U4078" s="42"/>
      <c r="V4078" s="41">
        <f t="shared" si="166"/>
        <v>52</v>
      </c>
      <c r="W4078" s="13"/>
      <c r="AD4078" s="315"/>
    </row>
    <row r="4079" spans="1:30" x14ac:dyDescent="0.45">
      <c r="A4079" s="903"/>
      <c r="B4079" s="26" t="s">
        <v>24</v>
      </c>
      <c r="C4079" s="27">
        <v>58</v>
      </c>
      <c r="D4079" s="28">
        <v>13</v>
      </c>
      <c r="E4079" s="29" t="str">
        <f t="shared" si="168"/>
        <v>015813</v>
      </c>
      <c r="F4079" s="30" t="s">
        <v>36</v>
      </c>
      <c r="G4079" s="33" t="s">
        <v>43</v>
      </c>
      <c r="H4079" s="34" t="s">
        <v>5936</v>
      </c>
      <c r="I4079" s="55" t="s">
        <v>241</v>
      </c>
      <c r="J4079" s="34" t="s">
        <v>6015</v>
      </c>
      <c r="K4079" s="55" t="s">
        <v>241</v>
      </c>
      <c r="L4079" s="34" t="s">
        <v>6016</v>
      </c>
      <c r="M4079" s="33"/>
      <c r="N4079" s="34"/>
      <c r="O4079" s="33"/>
      <c r="P4079" s="34"/>
      <c r="Q4079" s="36"/>
      <c r="R4079" s="38"/>
      <c r="S4079" s="38"/>
      <c r="T4079" s="38"/>
      <c r="U4079" s="42"/>
      <c r="V4079" s="41">
        <f t="shared" si="166"/>
        <v>50</v>
      </c>
      <c r="W4079" s="13"/>
      <c r="AD4079" s="315"/>
    </row>
    <row r="4080" spans="1:30" x14ac:dyDescent="0.45">
      <c r="A4080" s="903"/>
      <c r="B4080" s="26" t="s">
        <v>24</v>
      </c>
      <c r="C4080" s="27">
        <v>58</v>
      </c>
      <c r="D4080" s="28">
        <v>13</v>
      </c>
      <c r="E4080" s="29" t="str">
        <f t="shared" si="168"/>
        <v>015813</v>
      </c>
      <c r="F4080" s="30" t="s">
        <v>36</v>
      </c>
      <c r="G4080" s="33" t="s">
        <v>43</v>
      </c>
      <c r="H4080" s="34" t="s">
        <v>5936</v>
      </c>
      <c r="I4080" s="55" t="s">
        <v>243</v>
      </c>
      <c r="J4080" s="34" t="s">
        <v>6017</v>
      </c>
      <c r="K4080" s="55" t="s">
        <v>243</v>
      </c>
      <c r="L4080" s="34" t="s">
        <v>6018</v>
      </c>
      <c r="M4080" s="33"/>
      <c r="N4080" s="34"/>
      <c r="O4080" s="33"/>
      <c r="P4080" s="34"/>
      <c r="Q4080" s="36"/>
      <c r="R4080" s="38"/>
      <c r="S4080" s="38"/>
      <c r="T4080" s="38"/>
      <c r="U4080" s="42"/>
      <c r="V4080" s="41">
        <f t="shared" si="166"/>
        <v>37</v>
      </c>
      <c r="W4080" s="13"/>
      <c r="AD4080" s="315"/>
    </row>
    <row r="4081" spans="1:30" x14ac:dyDescent="0.45">
      <c r="A4081" s="903"/>
      <c r="B4081" s="26" t="s">
        <v>24</v>
      </c>
      <c r="C4081" s="27">
        <v>58</v>
      </c>
      <c r="D4081" s="28">
        <v>13</v>
      </c>
      <c r="E4081" s="29" t="str">
        <f t="shared" si="168"/>
        <v>015813</v>
      </c>
      <c r="F4081" s="30" t="s">
        <v>36</v>
      </c>
      <c r="G4081" s="33" t="s">
        <v>43</v>
      </c>
      <c r="H4081" s="34" t="s">
        <v>5936</v>
      </c>
      <c r="I4081" s="55" t="s">
        <v>245</v>
      </c>
      <c r="J4081" s="34" t="s">
        <v>6019</v>
      </c>
      <c r="K4081" s="55" t="s">
        <v>245</v>
      </c>
      <c r="L4081" s="34" t="s">
        <v>6020</v>
      </c>
      <c r="M4081" s="33"/>
      <c r="N4081" s="34"/>
      <c r="O4081" s="33"/>
      <c r="P4081" s="34"/>
      <c r="Q4081" s="36"/>
      <c r="R4081" s="38"/>
      <c r="S4081" s="38"/>
      <c r="T4081" s="38"/>
      <c r="U4081" s="42"/>
      <c r="V4081" s="41">
        <f t="shared" si="166"/>
        <v>47</v>
      </c>
      <c r="W4081" s="13"/>
      <c r="AD4081" s="315"/>
    </row>
    <row r="4082" spans="1:30" x14ac:dyDescent="0.45">
      <c r="A4082" s="903"/>
      <c r="B4082" s="26" t="s">
        <v>24</v>
      </c>
      <c r="C4082" s="27">
        <v>58</v>
      </c>
      <c r="D4082" s="28">
        <v>13</v>
      </c>
      <c r="E4082" s="29" t="str">
        <f t="shared" si="168"/>
        <v>015813</v>
      </c>
      <c r="F4082" s="30" t="s">
        <v>36</v>
      </c>
      <c r="G4082" s="33" t="s">
        <v>43</v>
      </c>
      <c r="H4082" s="34" t="s">
        <v>5936</v>
      </c>
      <c r="I4082" s="33"/>
      <c r="J4082" s="34"/>
      <c r="K4082" s="55" t="s">
        <v>247</v>
      </c>
      <c r="L4082" s="34" t="s">
        <v>6021</v>
      </c>
      <c r="M4082" s="33"/>
      <c r="N4082" s="34"/>
      <c r="O4082" s="33"/>
      <c r="P4082" s="34"/>
      <c r="Q4082" s="36"/>
      <c r="R4082" s="38"/>
      <c r="S4082" s="38"/>
      <c r="T4082" s="38"/>
      <c r="U4082" s="42"/>
      <c r="V4082" s="41"/>
      <c r="W4082" s="13"/>
      <c r="AD4082" s="315"/>
    </row>
    <row r="4083" spans="1:30" x14ac:dyDescent="0.45">
      <c r="A4083" s="903"/>
      <c r="B4083" s="26" t="s">
        <v>24</v>
      </c>
      <c r="C4083" s="27">
        <v>58</v>
      </c>
      <c r="D4083" s="28">
        <v>13</v>
      </c>
      <c r="E4083" s="29" t="str">
        <f t="shared" si="168"/>
        <v>015813</v>
      </c>
      <c r="F4083" s="30" t="s">
        <v>36</v>
      </c>
      <c r="G4083" s="33" t="s">
        <v>43</v>
      </c>
      <c r="H4083" s="34" t="s">
        <v>5936</v>
      </c>
      <c r="I4083" s="33"/>
      <c r="J4083" s="34"/>
      <c r="K4083" s="55" t="s">
        <v>249</v>
      </c>
      <c r="L4083" s="34" t="s">
        <v>6022</v>
      </c>
      <c r="M4083" s="33"/>
      <c r="N4083" s="34"/>
      <c r="O4083" s="33"/>
      <c r="P4083" s="34"/>
      <c r="Q4083" s="36"/>
      <c r="R4083" s="38"/>
      <c r="S4083" s="38"/>
      <c r="T4083" s="38"/>
      <c r="U4083" s="42"/>
      <c r="V4083" s="41"/>
      <c r="W4083" s="13"/>
      <c r="AD4083" s="315"/>
    </row>
    <row r="4084" spans="1:30" x14ac:dyDescent="0.45">
      <c r="A4084" s="903"/>
      <c r="B4084" s="26" t="s">
        <v>24</v>
      </c>
      <c r="C4084" s="27">
        <v>58</v>
      </c>
      <c r="D4084" s="28">
        <v>13</v>
      </c>
      <c r="E4084" s="29" t="str">
        <f t="shared" si="168"/>
        <v>015813</v>
      </c>
      <c r="F4084" s="30" t="s">
        <v>36</v>
      </c>
      <c r="G4084" s="33" t="s">
        <v>43</v>
      </c>
      <c r="H4084" s="34" t="s">
        <v>5936</v>
      </c>
      <c r="I4084" s="33"/>
      <c r="J4084" s="34"/>
      <c r="K4084" s="55" t="s">
        <v>447</v>
      </c>
      <c r="L4084" s="34" t="s">
        <v>6023</v>
      </c>
      <c r="M4084" s="33"/>
      <c r="N4084" s="34"/>
      <c r="O4084" s="33"/>
      <c r="P4084" s="34"/>
      <c r="Q4084" s="36"/>
      <c r="R4084" s="38"/>
      <c r="S4084" s="38"/>
      <c r="T4084" s="38"/>
      <c r="U4084" s="42"/>
      <c r="V4084" s="41"/>
      <c r="W4084" s="13"/>
      <c r="AD4084" s="315"/>
    </row>
    <row r="4085" spans="1:30" x14ac:dyDescent="0.45">
      <c r="A4085" s="903"/>
      <c r="B4085" s="26" t="s">
        <v>24</v>
      </c>
      <c r="C4085" s="27">
        <v>58</v>
      </c>
      <c r="D4085" s="28">
        <v>13</v>
      </c>
      <c r="E4085" s="29" t="str">
        <f t="shared" si="168"/>
        <v>015813</v>
      </c>
      <c r="F4085" s="30" t="s">
        <v>36</v>
      </c>
      <c r="G4085" s="33" t="s">
        <v>43</v>
      </c>
      <c r="H4085" s="34" t="s">
        <v>5936</v>
      </c>
      <c r="I4085" s="33"/>
      <c r="J4085" s="34"/>
      <c r="K4085" s="55" t="s">
        <v>451</v>
      </c>
      <c r="L4085" s="34" t="s">
        <v>6024</v>
      </c>
      <c r="M4085" s="33"/>
      <c r="N4085" s="34"/>
      <c r="O4085" s="33"/>
      <c r="P4085" s="34"/>
      <c r="Q4085" s="36"/>
      <c r="R4085" s="38"/>
      <c r="S4085" s="38"/>
      <c r="T4085" s="38"/>
      <c r="U4085" s="42"/>
      <c r="V4085" s="41"/>
      <c r="W4085" s="13"/>
      <c r="AD4085" s="315"/>
    </row>
    <row r="4086" spans="1:30" x14ac:dyDescent="0.45">
      <c r="A4086" s="903"/>
      <c r="B4086" s="26" t="s">
        <v>24</v>
      </c>
      <c r="C4086" s="27">
        <v>58</v>
      </c>
      <c r="D4086" s="28">
        <v>13</v>
      </c>
      <c r="E4086" s="29" t="str">
        <f t="shared" si="168"/>
        <v>015813</v>
      </c>
      <c r="F4086" s="30" t="s">
        <v>36</v>
      </c>
      <c r="G4086" s="33" t="s">
        <v>43</v>
      </c>
      <c r="H4086" s="34" t="s">
        <v>5936</v>
      </c>
      <c r="I4086" s="33"/>
      <c r="J4086" s="34"/>
      <c r="K4086" s="55" t="s">
        <v>455</v>
      </c>
      <c r="L4086" s="34" t="s">
        <v>6025</v>
      </c>
      <c r="M4086" s="33"/>
      <c r="N4086" s="34"/>
      <c r="O4086" s="33"/>
      <c r="P4086" s="34"/>
      <c r="Q4086" s="36"/>
      <c r="R4086" s="38"/>
      <c r="S4086" s="38"/>
      <c r="T4086" s="38"/>
      <c r="U4086" s="42"/>
      <c r="V4086" s="41"/>
      <c r="W4086" s="13"/>
      <c r="AD4086" s="315"/>
    </row>
    <row r="4087" spans="1:30" x14ac:dyDescent="0.45">
      <c r="A4087" s="903"/>
      <c r="B4087" s="26" t="s">
        <v>24</v>
      </c>
      <c r="C4087" s="27">
        <v>58</v>
      </c>
      <c r="D4087" s="28">
        <v>13</v>
      </c>
      <c r="E4087" s="29" t="str">
        <f t="shared" si="168"/>
        <v>015813</v>
      </c>
      <c r="F4087" s="30" t="s">
        <v>36</v>
      </c>
      <c r="G4087" s="33" t="s">
        <v>43</v>
      </c>
      <c r="H4087" s="34" t="s">
        <v>5936</v>
      </c>
      <c r="I4087" s="33"/>
      <c r="J4087" s="34"/>
      <c r="K4087" s="55" t="s">
        <v>459</v>
      </c>
      <c r="L4087" s="34" t="s">
        <v>6026</v>
      </c>
      <c r="M4087" s="33"/>
      <c r="N4087" s="34"/>
      <c r="O4087" s="33"/>
      <c r="P4087" s="34"/>
      <c r="Q4087" s="36"/>
      <c r="R4087" s="38"/>
      <c r="S4087" s="38"/>
      <c r="T4087" s="38"/>
      <c r="U4087" s="42"/>
      <c r="V4087" s="41"/>
      <c r="W4087" s="13"/>
      <c r="AD4087" s="315"/>
    </row>
    <row r="4088" spans="1:30" x14ac:dyDescent="0.45">
      <c r="A4088" s="903"/>
      <c r="B4088" s="26" t="s">
        <v>24</v>
      </c>
      <c r="C4088" s="27">
        <v>58</v>
      </c>
      <c r="D4088" s="28">
        <v>13</v>
      </c>
      <c r="E4088" s="29" t="str">
        <f t="shared" si="168"/>
        <v>015813</v>
      </c>
      <c r="F4088" s="30" t="s">
        <v>36</v>
      </c>
      <c r="G4088" s="33" t="s">
        <v>43</v>
      </c>
      <c r="H4088" s="34" t="s">
        <v>5936</v>
      </c>
      <c r="I4088" s="33"/>
      <c r="J4088" s="34"/>
      <c r="K4088" s="55" t="s">
        <v>463</v>
      </c>
      <c r="L4088" s="34" t="s">
        <v>6027</v>
      </c>
      <c r="M4088" s="33"/>
      <c r="N4088" s="34"/>
      <c r="O4088" s="33"/>
      <c r="P4088" s="34"/>
      <c r="Q4088" s="36"/>
      <c r="R4088" s="38"/>
      <c r="S4088" s="38"/>
      <c r="T4088" s="38"/>
      <c r="U4088" s="42"/>
      <c r="V4088" s="41"/>
      <c r="W4088" s="13"/>
      <c r="AD4088" s="315"/>
    </row>
    <row r="4089" spans="1:30" x14ac:dyDescent="0.45">
      <c r="A4089" s="903"/>
      <c r="B4089" s="26" t="s">
        <v>24</v>
      </c>
      <c r="C4089" s="27">
        <v>58</v>
      </c>
      <c r="D4089" s="28">
        <v>13</v>
      </c>
      <c r="E4089" s="29" t="str">
        <f t="shared" si="168"/>
        <v>015813</v>
      </c>
      <c r="F4089" s="30" t="s">
        <v>36</v>
      </c>
      <c r="G4089" s="33" t="s">
        <v>43</v>
      </c>
      <c r="H4089" s="34" t="s">
        <v>5936</v>
      </c>
      <c r="I4089" s="33"/>
      <c r="J4089" s="34"/>
      <c r="K4089" s="55" t="s">
        <v>466</v>
      </c>
      <c r="L4089" s="34" t="s">
        <v>6028</v>
      </c>
      <c r="M4089" s="33"/>
      <c r="N4089" s="34"/>
      <c r="O4089" s="33"/>
      <c r="P4089" s="34"/>
      <c r="Q4089" s="36"/>
      <c r="R4089" s="38"/>
      <c r="S4089" s="38"/>
      <c r="T4089" s="38"/>
      <c r="U4089" s="42"/>
      <c r="V4089" s="41"/>
      <c r="W4089" s="13"/>
      <c r="AD4089" s="315"/>
    </row>
    <row r="4090" spans="1:30" x14ac:dyDescent="0.45">
      <c r="A4090" s="903"/>
      <c r="B4090" s="26" t="s">
        <v>24</v>
      </c>
      <c r="C4090" s="27">
        <v>58</v>
      </c>
      <c r="D4090" s="28">
        <v>13</v>
      </c>
      <c r="E4090" s="29" t="str">
        <f t="shared" si="168"/>
        <v>015813</v>
      </c>
      <c r="F4090" s="30" t="s">
        <v>36</v>
      </c>
      <c r="G4090" s="33" t="s">
        <v>43</v>
      </c>
      <c r="H4090" s="34" t="s">
        <v>5936</v>
      </c>
      <c r="I4090" s="33"/>
      <c r="J4090" s="34"/>
      <c r="K4090" s="55" t="s">
        <v>469</v>
      </c>
      <c r="L4090" s="34" t="s">
        <v>6029</v>
      </c>
      <c r="M4090" s="33"/>
      <c r="N4090" s="34"/>
      <c r="O4090" s="33"/>
      <c r="P4090" s="34"/>
      <c r="Q4090" s="36"/>
      <c r="R4090" s="38"/>
      <c r="S4090" s="38"/>
      <c r="T4090" s="38"/>
      <c r="U4090" s="42"/>
      <c r="V4090" s="41"/>
      <c r="W4090" s="13"/>
      <c r="AD4090" s="315"/>
    </row>
    <row r="4091" spans="1:30" x14ac:dyDescent="0.45">
      <c r="A4091" s="903"/>
      <c r="B4091" s="26" t="s">
        <v>24</v>
      </c>
      <c r="C4091" s="27">
        <v>58</v>
      </c>
      <c r="D4091" s="28">
        <v>13</v>
      </c>
      <c r="E4091" s="29" t="str">
        <f t="shared" si="168"/>
        <v>015813</v>
      </c>
      <c r="F4091" s="30" t="s">
        <v>36</v>
      </c>
      <c r="G4091" s="33" t="s">
        <v>43</v>
      </c>
      <c r="H4091" s="34" t="s">
        <v>5936</v>
      </c>
      <c r="I4091" s="33"/>
      <c r="J4091" s="34"/>
      <c r="K4091" s="55" t="s">
        <v>472</v>
      </c>
      <c r="L4091" s="34" t="s">
        <v>6030</v>
      </c>
      <c r="M4091" s="33"/>
      <c r="N4091" s="34"/>
      <c r="O4091" s="33"/>
      <c r="P4091" s="34"/>
      <c r="Q4091" s="36"/>
      <c r="R4091" s="38"/>
      <c r="S4091" s="38"/>
      <c r="T4091" s="38"/>
      <c r="U4091" s="42"/>
      <c r="V4091" s="41"/>
      <c r="W4091" s="13"/>
      <c r="AD4091" s="315"/>
    </row>
    <row r="4092" spans="1:30" x14ac:dyDescent="0.45">
      <c r="A4092" s="903"/>
      <c r="B4092" s="26" t="s">
        <v>24</v>
      </c>
      <c r="C4092" s="27">
        <v>58</v>
      </c>
      <c r="D4092" s="28">
        <v>13</v>
      </c>
      <c r="E4092" s="29" t="str">
        <f t="shared" si="168"/>
        <v>015813</v>
      </c>
      <c r="F4092" s="30" t="s">
        <v>36</v>
      </c>
      <c r="G4092" s="33" t="s">
        <v>43</v>
      </c>
      <c r="H4092" s="34" t="s">
        <v>5936</v>
      </c>
      <c r="I4092" s="33"/>
      <c r="J4092" s="34"/>
      <c r="K4092" s="55" t="s">
        <v>475</v>
      </c>
      <c r="L4092" s="34" t="s">
        <v>6031</v>
      </c>
      <c r="M4092" s="33"/>
      <c r="N4092" s="34"/>
      <c r="O4092" s="33"/>
      <c r="P4092" s="34"/>
      <c r="Q4092" s="36"/>
      <c r="R4092" s="38"/>
      <c r="S4092" s="38"/>
      <c r="T4092" s="38"/>
      <c r="U4092" s="42"/>
      <c r="V4092" s="41"/>
      <c r="W4092" s="13"/>
      <c r="AD4092" s="315"/>
    </row>
    <row r="4093" spans="1:30" x14ac:dyDescent="0.45">
      <c r="A4093" s="903"/>
      <c r="B4093" s="26" t="s">
        <v>24</v>
      </c>
      <c r="C4093" s="27">
        <v>58</v>
      </c>
      <c r="D4093" s="28">
        <v>13</v>
      </c>
      <c r="E4093" s="29" t="str">
        <f t="shared" si="168"/>
        <v>015813</v>
      </c>
      <c r="F4093" s="30" t="s">
        <v>36</v>
      </c>
      <c r="G4093" s="33" t="s">
        <v>43</v>
      </c>
      <c r="H4093" s="34" t="s">
        <v>5936</v>
      </c>
      <c r="I4093" s="33"/>
      <c r="J4093" s="34"/>
      <c r="K4093" s="55" t="s">
        <v>478</v>
      </c>
      <c r="L4093" s="34" t="s">
        <v>6032</v>
      </c>
      <c r="M4093" s="33"/>
      <c r="N4093" s="34"/>
      <c r="O4093" s="33"/>
      <c r="P4093" s="34"/>
      <c r="Q4093" s="36"/>
      <c r="R4093" s="38"/>
      <c r="S4093" s="38"/>
      <c r="T4093" s="38"/>
      <c r="U4093" s="42"/>
      <c r="V4093" s="41"/>
      <c r="W4093" s="13"/>
      <c r="AD4093" s="315"/>
    </row>
    <row r="4094" spans="1:30" x14ac:dyDescent="0.45">
      <c r="A4094" s="903"/>
      <c r="B4094" s="26" t="s">
        <v>24</v>
      </c>
      <c r="C4094" s="27">
        <v>58</v>
      </c>
      <c r="D4094" s="28">
        <v>13</v>
      </c>
      <c r="E4094" s="29" t="str">
        <f t="shared" si="168"/>
        <v>015813</v>
      </c>
      <c r="F4094" s="30" t="s">
        <v>36</v>
      </c>
      <c r="G4094" s="33" t="s">
        <v>43</v>
      </c>
      <c r="H4094" s="34" t="s">
        <v>5936</v>
      </c>
      <c r="I4094" s="33"/>
      <c r="J4094" s="34"/>
      <c r="K4094" s="55" t="s">
        <v>481</v>
      </c>
      <c r="L4094" s="34" t="s">
        <v>6033</v>
      </c>
      <c r="M4094" s="33"/>
      <c r="N4094" s="34"/>
      <c r="O4094" s="33"/>
      <c r="P4094" s="34"/>
      <c r="Q4094" s="36"/>
      <c r="R4094" s="38"/>
      <c r="S4094" s="38"/>
      <c r="T4094" s="38"/>
      <c r="U4094" s="42"/>
      <c r="V4094" s="41"/>
      <c r="W4094" s="13"/>
      <c r="AD4094" s="315"/>
    </row>
    <row r="4095" spans="1:30" s="54" customFormat="1" x14ac:dyDescent="0.45">
      <c r="A4095" s="903"/>
      <c r="B4095" s="26" t="s">
        <v>24</v>
      </c>
      <c r="C4095" s="27">
        <v>58</v>
      </c>
      <c r="D4095" s="28">
        <v>13</v>
      </c>
      <c r="E4095" s="29" t="str">
        <f t="shared" si="167"/>
        <v>015813</v>
      </c>
      <c r="F4095" s="30" t="s">
        <v>26</v>
      </c>
      <c r="G4095" s="47" t="s">
        <v>46</v>
      </c>
      <c r="H4095" s="48" t="s">
        <v>103</v>
      </c>
      <c r="I4095" s="49" t="s">
        <v>28</v>
      </c>
      <c r="J4095" s="48" t="s">
        <v>123</v>
      </c>
      <c r="K4095" s="49" t="s">
        <v>30</v>
      </c>
      <c r="L4095" s="48" t="s">
        <v>6034</v>
      </c>
      <c r="M4095" s="49" t="s">
        <v>32</v>
      </c>
      <c r="N4095" s="48" t="s">
        <v>1358</v>
      </c>
      <c r="O4095" s="49" t="s">
        <v>33</v>
      </c>
      <c r="P4095" s="48" t="s">
        <v>3754</v>
      </c>
      <c r="Q4095" s="50" t="s">
        <v>34</v>
      </c>
      <c r="R4095" s="24" t="s">
        <v>31</v>
      </c>
      <c r="S4095" s="24" t="s">
        <v>35</v>
      </c>
      <c r="T4095" s="24"/>
      <c r="U4095" s="42"/>
      <c r="V4095" s="41">
        <f t="shared" si="166"/>
        <v>48</v>
      </c>
      <c r="W4095" s="52"/>
      <c r="X4095" s="53">
        <f>LEN(H4096&amp;J4096&amp;L4096&amp;N4096&amp;P4096&amp;R4096)+5</f>
        <v>104</v>
      </c>
    </row>
    <row r="4096" spans="1:30" x14ac:dyDescent="0.45">
      <c r="A4096" s="903"/>
      <c r="B4096" s="26" t="s">
        <v>24</v>
      </c>
      <c r="C4096" s="27">
        <v>58</v>
      </c>
      <c r="D4096" s="28">
        <v>13</v>
      </c>
      <c r="E4096" s="29" t="str">
        <f t="shared" si="167"/>
        <v>015813</v>
      </c>
      <c r="F4096" s="30" t="s">
        <v>36</v>
      </c>
      <c r="G4096" s="33" t="s">
        <v>46</v>
      </c>
      <c r="H4096" s="34" t="s">
        <v>6035</v>
      </c>
      <c r="I4096" s="33" t="s">
        <v>24</v>
      </c>
      <c r="J4096" s="34" t="s">
        <v>6036</v>
      </c>
      <c r="K4096" s="33" t="s">
        <v>24</v>
      </c>
      <c r="L4096" s="174" t="s">
        <v>6037</v>
      </c>
      <c r="M4096" s="33" t="s">
        <v>24</v>
      </c>
      <c r="N4096" s="174" t="s">
        <v>6038</v>
      </c>
      <c r="O4096" s="33" t="s">
        <v>24</v>
      </c>
      <c r="P4096" s="34" t="s">
        <v>6039</v>
      </c>
      <c r="Q4096" s="55" t="s">
        <v>24</v>
      </c>
      <c r="R4096" s="38" t="s">
        <v>6040</v>
      </c>
      <c r="S4096" s="38" t="s">
        <v>51</v>
      </c>
      <c r="T4096" s="38"/>
      <c r="U4096" s="42" t="s">
        <v>2610</v>
      </c>
      <c r="V4096" s="41">
        <f>LEN(H4096&amp;J4099&amp;L4098&amp;N4110&amp;P4096&amp;R4096)+5</f>
        <v>116</v>
      </c>
      <c r="W4096" s="13"/>
      <c r="X4096" s="15"/>
    </row>
    <row r="4097" spans="1:24" x14ac:dyDescent="0.45">
      <c r="A4097" s="903"/>
      <c r="B4097" s="26" t="s">
        <v>24</v>
      </c>
      <c r="C4097" s="27">
        <v>58</v>
      </c>
      <c r="D4097" s="28">
        <v>13</v>
      </c>
      <c r="E4097" s="29" t="str">
        <f t="shared" si="167"/>
        <v>015813</v>
      </c>
      <c r="F4097" s="30" t="s">
        <v>36</v>
      </c>
      <c r="G4097" s="33" t="s">
        <v>46</v>
      </c>
      <c r="H4097" s="34" t="s">
        <v>6035</v>
      </c>
      <c r="I4097" s="33" t="s">
        <v>40</v>
      </c>
      <c r="J4097" s="34" t="s">
        <v>6041</v>
      </c>
      <c r="K4097" s="33" t="s">
        <v>40</v>
      </c>
      <c r="L4097" s="174" t="s">
        <v>6042</v>
      </c>
      <c r="M4097" s="33" t="s">
        <v>40</v>
      </c>
      <c r="N4097" s="174" t="s">
        <v>6043</v>
      </c>
      <c r="O4097" s="33" t="s">
        <v>40</v>
      </c>
      <c r="P4097" s="34" t="s">
        <v>6044</v>
      </c>
      <c r="Q4097" s="55" t="s">
        <v>40</v>
      </c>
      <c r="R4097" s="38" t="s">
        <v>2726</v>
      </c>
      <c r="S4097" s="38"/>
      <c r="T4097" s="38"/>
      <c r="U4097" s="42"/>
      <c r="V4097" s="41">
        <f t="shared" ref="V4097:V4106" si="169">LEN(H4097&amp;J4097&amp;L4097&amp;N4097&amp;P4097&amp;R4097)+5</f>
        <v>67</v>
      </c>
      <c r="W4097" s="13"/>
      <c r="X4097" s="15"/>
    </row>
    <row r="4098" spans="1:24" x14ac:dyDescent="0.45">
      <c r="A4098" s="903"/>
      <c r="B4098" s="26" t="s">
        <v>24</v>
      </c>
      <c r="C4098" s="27">
        <v>58</v>
      </c>
      <c r="D4098" s="28">
        <v>13</v>
      </c>
      <c r="E4098" s="29" t="str">
        <f t="shared" si="167"/>
        <v>015813</v>
      </c>
      <c r="F4098" s="30" t="s">
        <v>36</v>
      </c>
      <c r="G4098" s="33" t="s">
        <v>46</v>
      </c>
      <c r="H4098" s="34" t="s">
        <v>6035</v>
      </c>
      <c r="I4098" s="33" t="s">
        <v>43</v>
      </c>
      <c r="J4098" s="34" t="s">
        <v>6045</v>
      </c>
      <c r="K4098" s="33" t="s">
        <v>43</v>
      </c>
      <c r="L4098" s="174" t="s">
        <v>5267</v>
      </c>
      <c r="M4098" s="33" t="s">
        <v>43</v>
      </c>
      <c r="N4098" s="174" t="s">
        <v>6046</v>
      </c>
      <c r="O4098" s="33" t="s">
        <v>43</v>
      </c>
      <c r="P4098" s="34" t="s">
        <v>6047</v>
      </c>
      <c r="Q4098" s="55" t="s">
        <v>43</v>
      </c>
      <c r="R4098" s="38" t="s">
        <v>2731</v>
      </c>
      <c r="S4098" s="38"/>
      <c r="T4098" s="38"/>
      <c r="U4098" s="42"/>
      <c r="V4098" s="41">
        <f t="shared" si="169"/>
        <v>97</v>
      </c>
      <c r="W4098" s="13"/>
      <c r="X4098" s="15"/>
    </row>
    <row r="4099" spans="1:24" x14ac:dyDescent="0.45">
      <c r="A4099" s="903"/>
      <c r="B4099" s="26" t="s">
        <v>24</v>
      </c>
      <c r="C4099" s="27">
        <v>58</v>
      </c>
      <c r="D4099" s="28">
        <v>13</v>
      </c>
      <c r="E4099" s="29" t="str">
        <f t="shared" si="167"/>
        <v>015813</v>
      </c>
      <c r="F4099" s="30" t="s">
        <v>36</v>
      </c>
      <c r="G4099" s="33" t="s">
        <v>46</v>
      </c>
      <c r="H4099" s="34" t="s">
        <v>6035</v>
      </c>
      <c r="I4099" s="33" t="s">
        <v>46</v>
      </c>
      <c r="J4099" s="34" t="s">
        <v>6048</v>
      </c>
      <c r="K4099" s="33" t="s">
        <v>46</v>
      </c>
      <c r="L4099" s="174" t="s">
        <v>6049</v>
      </c>
      <c r="M4099" s="33" t="s">
        <v>46</v>
      </c>
      <c r="N4099" s="174" t="s">
        <v>6050</v>
      </c>
      <c r="O4099" s="33"/>
      <c r="P4099" s="34"/>
      <c r="Q4099" s="36"/>
      <c r="R4099" s="38"/>
      <c r="S4099" s="38"/>
      <c r="T4099" s="38"/>
      <c r="U4099" s="42"/>
      <c r="V4099" s="41">
        <f t="shared" si="169"/>
        <v>63</v>
      </c>
      <c r="W4099" s="13"/>
      <c r="X4099" s="15"/>
    </row>
    <row r="4100" spans="1:24" x14ac:dyDescent="0.45">
      <c r="A4100" s="903"/>
      <c r="B4100" s="26" t="s">
        <v>24</v>
      </c>
      <c r="C4100" s="27">
        <v>58</v>
      </c>
      <c r="D4100" s="28">
        <v>13</v>
      </c>
      <c r="E4100" s="29" t="str">
        <f t="shared" si="167"/>
        <v>015813</v>
      </c>
      <c r="F4100" s="30" t="s">
        <v>36</v>
      </c>
      <c r="G4100" s="33" t="s">
        <v>46</v>
      </c>
      <c r="H4100" s="34" t="s">
        <v>6035</v>
      </c>
      <c r="I4100" s="33" t="s">
        <v>49</v>
      </c>
      <c r="J4100" s="34" t="s">
        <v>6051</v>
      </c>
      <c r="K4100" s="33" t="s">
        <v>49</v>
      </c>
      <c r="L4100" s="174" t="s">
        <v>6052</v>
      </c>
      <c r="M4100" s="33" t="s">
        <v>49</v>
      </c>
      <c r="N4100" s="34" t="s">
        <v>3852</v>
      </c>
      <c r="O4100" s="33"/>
      <c r="P4100" s="34"/>
      <c r="Q4100" s="36"/>
      <c r="R4100" s="38"/>
      <c r="S4100" s="38"/>
      <c r="T4100" s="38"/>
      <c r="U4100" s="42"/>
      <c r="V4100" s="41">
        <f t="shared" si="169"/>
        <v>49</v>
      </c>
      <c r="W4100" s="13"/>
      <c r="X4100" s="15"/>
    </row>
    <row r="4101" spans="1:24" x14ac:dyDescent="0.45">
      <c r="A4101" s="903"/>
      <c r="B4101" s="26" t="s">
        <v>24</v>
      </c>
      <c r="C4101" s="27">
        <v>58</v>
      </c>
      <c r="D4101" s="28">
        <v>13</v>
      </c>
      <c r="E4101" s="29" t="str">
        <f t="shared" si="167"/>
        <v>015813</v>
      </c>
      <c r="F4101" s="30" t="s">
        <v>36</v>
      </c>
      <c r="G4101" s="33" t="s">
        <v>46</v>
      </c>
      <c r="H4101" s="34" t="s">
        <v>6035</v>
      </c>
      <c r="I4101" s="33" t="s">
        <v>52</v>
      </c>
      <c r="J4101" s="34" t="s">
        <v>6053</v>
      </c>
      <c r="K4101" s="55" t="s">
        <v>52</v>
      </c>
      <c r="L4101" s="174" t="s">
        <v>6054</v>
      </c>
      <c r="M4101" s="33" t="s">
        <v>52</v>
      </c>
      <c r="N4101" s="34" t="s">
        <v>6055</v>
      </c>
      <c r="O4101" s="33"/>
      <c r="P4101" s="34"/>
      <c r="Q4101" s="36"/>
      <c r="R4101" s="38"/>
      <c r="S4101" s="38"/>
      <c r="T4101" s="38"/>
      <c r="U4101" s="42"/>
      <c r="V4101" s="41">
        <f t="shared" si="169"/>
        <v>60</v>
      </c>
      <c r="W4101" s="13"/>
      <c r="X4101" s="15"/>
    </row>
    <row r="4102" spans="1:24" x14ac:dyDescent="0.45">
      <c r="A4102" s="903"/>
      <c r="B4102" s="26" t="s">
        <v>24</v>
      </c>
      <c r="C4102" s="27">
        <v>58</v>
      </c>
      <c r="D4102" s="28">
        <v>13</v>
      </c>
      <c r="E4102" s="29" t="str">
        <f t="shared" si="167"/>
        <v>015813</v>
      </c>
      <c r="F4102" s="30" t="s">
        <v>36</v>
      </c>
      <c r="G4102" s="33" t="s">
        <v>46</v>
      </c>
      <c r="H4102" s="34" t="s">
        <v>6035</v>
      </c>
      <c r="I4102" s="33" t="s">
        <v>54</v>
      </c>
      <c r="J4102" s="34" t="s">
        <v>6056</v>
      </c>
      <c r="K4102" s="33"/>
      <c r="L4102" s="174"/>
      <c r="M4102" s="33" t="s">
        <v>54</v>
      </c>
      <c r="N4102" s="34" t="s">
        <v>6057</v>
      </c>
      <c r="O4102" s="33"/>
      <c r="P4102" s="34"/>
      <c r="Q4102" s="36"/>
      <c r="R4102" s="38"/>
      <c r="S4102" s="38"/>
      <c r="T4102" s="38"/>
      <c r="U4102" s="42"/>
      <c r="V4102" s="41">
        <f t="shared" si="169"/>
        <v>56</v>
      </c>
      <c r="W4102" s="13"/>
      <c r="X4102" s="15"/>
    </row>
    <row r="4103" spans="1:24" x14ac:dyDescent="0.45">
      <c r="A4103" s="903"/>
      <c r="B4103" s="26" t="s">
        <v>24</v>
      </c>
      <c r="C4103" s="27">
        <v>58</v>
      </c>
      <c r="D4103" s="28">
        <v>13</v>
      </c>
      <c r="E4103" s="29" t="str">
        <f t="shared" si="167"/>
        <v>015813</v>
      </c>
      <c r="F4103" s="30" t="s">
        <v>36</v>
      </c>
      <c r="G4103" s="33" t="s">
        <v>46</v>
      </c>
      <c r="H4103" s="34" t="s">
        <v>6035</v>
      </c>
      <c r="I4103" s="55" t="s">
        <v>56</v>
      </c>
      <c r="J4103" s="34" t="s">
        <v>6058</v>
      </c>
      <c r="K4103" s="33"/>
      <c r="L4103" s="174"/>
      <c r="M4103" s="33" t="s">
        <v>56</v>
      </c>
      <c r="N4103" s="34" t="s">
        <v>6059</v>
      </c>
      <c r="O4103" s="33"/>
      <c r="P4103" s="34"/>
      <c r="Q4103" s="36"/>
      <c r="R4103" s="38"/>
      <c r="S4103" s="38"/>
      <c r="T4103" s="38"/>
      <c r="U4103" s="42"/>
      <c r="V4103" s="41">
        <f t="shared" si="169"/>
        <v>48</v>
      </c>
      <c r="W4103" s="13"/>
      <c r="X4103" s="15"/>
    </row>
    <row r="4104" spans="1:24" x14ac:dyDescent="0.45">
      <c r="A4104" s="903"/>
      <c r="B4104" s="26" t="s">
        <v>24</v>
      </c>
      <c r="C4104" s="27">
        <v>58</v>
      </c>
      <c r="D4104" s="28">
        <v>13</v>
      </c>
      <c r="E4104" s="29" t="str">
        <f t="shared" si="167"/>
        <v>015813</v>
      </c>
      <c r="F4104" s="30" t="s">
        <v>36</v>
      </c>
      <c r="G4104" s="33" t="s">
        <v>46</v>
      </c>
      <c r="H4104" s="34" t="s">
        <v>6035</v>
      </c>
      <c r="I4104" s="55" t="s">
        <v>58</v>
      </c>
      <c r="J4104" s="34" t="s">
        <v>6060</v>
      </c>
      <c r="K4104" s="33"/>
      <c r="L4104" s="174"/>
      <c r="M4104" s="33" t="s">
        <v>58</v>
      </c>
      <c r="N4104" s="34" t="s">
        <v>6061</v>
      </c>
      <c r="O4104" s="33"/>
      <c r="P4104" s="34"/>
      <c r="Q4104" s="36"/>
      <c r="R4104" s="38"/>
      <c r="S4104" s="38"/>
      <c r="T4104" s="38"/>
      <c r="U4104" s="42"/>
      <c r="V4104" s="41">
        <f t="shared" si="169"/>
        <v>54</v>
      </c>
      <c r="W4104" s="13"/>
      <c r="X4104" s="15"/>
    </row>
    <row r="4105" spans="1:24" x14ac:dyDescent="0.45">
      <c r="A4105" s="903"/>
      <c r="B4105" s="26" t="s">
        <v>24</v>
      </c>
      <c r="C4105" s="27">
        <v>58</v>
      </c>
      <c r="D4105" s="28">
        <v>13</v>
      </c>
      <c r="E4105" s="29" t="str">
        <f t="shared" si="167"/>
        <v>015813</v>
      </c>
      <c r="F4105" s="30" t="s">
        <v>36</v>
      </c>
      <c r="G4105" s="33" t="s">
        <v>46</v>
      </c>
      <c r="H4105" s="34" t="s">
        <v>6035</v>
      </c>
      <c r="I4105" s="55" t="s">
        <v>60</v>
      </c>
      <c r="J4105" s="34" t="s">
        <v>6062</v>
      </c>
      <c r="K4105" s="33"/>
      <c r="L4105" s="174"/>
      <c r="M4105" s="33" t="s">
        <v>60</v>
      </c>
      <c r="N4105" s="34" t="s">
        <v>6063</v>
      </c>
      <c r="O4105" s="33"/>
      <c r="P4105" s="34"/>
      <c r="Q4105" s="36"/>
      <c r="R4105" s="38"/>
      <c r="S4105" s="38"/>
      <c r="T4105" s="38"/>
      <c r="U4105" s="42"/>
      <c r="V4105" s="41">
        <f t="shared" si="169"/>
        <v>46</v>
      </c>
      <c r="W4105" s="13"/>
      <c r="X4105" s="15"/>
    </row>
    <row r="4106" spans="1:24" x14ac:dyDescent="0.45">
      <c r="A4106" s="903"/>
      <c r="B4106" s="26" t="s">
        <v>24</v>
      </c>
      <c r="C4106" s="27">
        <v>58</v>
      </c>
      <c r="D4106" s="28">
        <v>13</v>
      </c>
      <c r="E4106" s="29" t="str">
        <f t="shared" si="167"/>
        <v>015813</v>
      </c>
      <c r="F4106" s="30" t="s">
        <v>36</v>
      </c>
      <c r="G4106" s="33" t="s">
        <v>46</v>
      </c>
      <c r="H4106" s="34" t="s">
        <v>6035</v>
      </c>
      <c r="I4106" s="55" t="s">
        <v>62</v>
      </c>
      <c r="J4106" s="34" t="s">
        <v>6064</v>
      </c>
      <c r="K4106" s="33"/>
      <c r="L4106" s="174"/>
      <c r="M4106" s="33" t="s">
        <v>62</v>
      </c>
      <c r="N4106" s="34" t="s">
        <v>6065</v>
      </c>
      <c r="O4106" s="33"/>
      <c r="P4106" s="34"/>
      <c r="Q4106" s="36"/>
      <c r="R4106" s="38"/>
      <c r="S4106" s="38"/>
      <c r="T4106" s="38"/>
      <c r="U4106" s="42"/>
      <c r="V4106" s="41">
        <f t="shared" si="169"/>
        <v>48</v>
      </c>
      <c r="W4106" s="13"/>
      <c r="X4106" s="15"/>
    </row>
    <row r="4107" spans="1:24" x14ac:dyDescent="0.45">
      <c r="A4107" s="903"/>
      <c r="B4107" s="26" t="s">
        <v>24</v>
      </c>
      <c r="C4107" s="27">
        <v>58</v>
      </c>
      <c r="D4107" s="28">
        <v>13</v>
      </c>
      <c r="E4107" s="29" t="str">
        <f t="shared" si="167"/>
        <v>015813</v>
      </c>
      <c r="F4107" s="30" t="s">
        <v>36</v>
      </c>
      <c r="G4107" s="33" t="s">
        <v>46</v>
      </c>
      <c r="H4107" s="34" t="s">
        <v>6035</v>
      </c>
      <c r="I4107" s="55" t="s">
        <v>64</v>
      </c>
      <c r="J4107" s="34" t="s">
        <v>6066</v>
      </c>
      <c r="K4107" s="33"/>
      <c r="L4107" s="174"/>
      <c r="M4107" s="33" t="s">
        <v>64</v>
      </c>
      <c r="N4107" s="34" t="s">
        <v>6067</v>
      </c>
      <c r="O4107" s="33"/>
      <c r="P4107" s="34"/>
      <c r="Q4107" s="36"/>
      <c r="R4107" s="38"/>
      <c r="S4107" s="38"/>
      <c r="T4107" s="38"/>
      <c r="U4107" s="42"/>
      <c r="V4107" s="41"/>
      <c r="W4107" s="13"/>
      <c r="X4107" s="15"/>
    </row>
    <row r="4108" spans="1:24" x14ac:dyDescent="0.45">
      <c r="A4108" s="903"/>
      <c r="B4108" s="26" t="s">
        <v>24</v>
      </c>
      <c r="C4108" s="27">
        <v>58</v>
      </c>
      <c r="D4108" s="28">
        <v>13</v>
      </c>
      <c r="E4108" s="29" t="str">
        <f t="shared" si="167"/>
        <v>015813</v>
      </c>
      <c r="F4108" s="30" t="s">
        <v>36</v>
      </c>
      <c r="G4108" s="33" t="s">
        <v>46</v>
      </c>
      <c r="H4108" s="34" t="s">
        <v>6035</v>
      </c>
      <c r="I4108" s="55" t="s">
        <v>66</v>
      </c>
      <c r="J4108" s="34" t="s">
        <v>6068</v>
      </c>
      <c r="K4108" s="33"/>
      <c r="L4108" s="174"/>
      <c r="M4108" s="33" t="s">
        <v>66</v>
      </c>
      <c r="N4108" s="34" t="s">
        <v>6069</v>
      </c>
      <c r="O4108" s="33"/>
      <c r="P4108" s="34"/>
      <c r="Q4108" s="36"/>
      <c r="R4108" s="38"/>
      <c r="S4108" s="38"/>
      <c r="T4108" s="38"/>
      <c r="U4108" s="42"/>
      <c r="V4108" s="41"/>
      <c r="W4108" s="13"/>
      <c r="X4108" s="15"/>
    </row>
    <row r="4109" spans="1:24" x14ac:dyDescent="0.45">
      <c r="A4109" s="903"/>
      <c r="B4109" s="26" t="s">
        <v>24</v>
      </c>
      <c r="C4109" s="27">
        <v>58</v>
      </c>
      <c r="D4109" s="28">
        <v>13</v>
      </c>
      <c r="E4109" s="29" t="str">
        <f t="shared" si="167"/>
        <v>015813</v>
      </c>
      <c r="F4109" s="30" t="s">
        <v>36</v>
      </c>
      <c r="G4109" s="33" t="s">
        <v>46</v>
      </c>
      <c r="H4109" s="34" t="s">
        <v>6035</v>
      </c>
      <c r="I4109" s="33"/>
      <c r="J4109" s="34"/>
      <c r="K4109" s="33"/>
      <c r="L4109" s="174"/>
      <c r="M4109" s="33" t="s">
        <v>68</v>
      </c>
      <c r="N4109" s="34" t="s">
        <v>6070</v>
      </c>
      <c r="O4109" s="33"/>
      <c r="P4109" s="34"/>
      <c r="Q4109" s="36"/>
      <c r="R4109" s="38"/>
      <c r="S4109" s="38"/>
      <c r="T4109" s="38"/>
      <c r="U4109" s="42"/>
      <c r="V4109" s="41"/>
      <c r="W4109" s="13"/>
      <c r="X4109" s="15"/>
    </row>
    <row r="4110" spans="1:24" x14ac:dyDescent="0.45">
      <c r="A4110" s="903"/>
      <c r="B4110" s="26" t="s">
        <v>24</v>
      </c>
      <c r="C4110" s="27">
        <v>58</v>
      </c>
      <c r="D4110" s="28">
        <v>13</v>
      </c>
      <c r="E4110" s="29" t="str">
        <f t="shared" si="167"/>
        <v>015813</v>
      </c>
      <c r="F4110" s="30" t="s">
        <v>36</v>
      </c>
      <c r="G4110" s="33" t="s">
        <v>46</v>
      </c>
      <c r="H4110" s="34" t="s">
        <v>6035</v>
      </c>
      <c r="I4110" s="33"/>
      <c r="J4110" s="34"/>
      <c r="K4110" s="33"/>
      <c r="L4110" s="174"/>
      <c r="M4110" s="33" t="s">
        <v>70</v>
      </c>
      <c r="N4110" s="34" t="s">
        <v>6071</v>
      </c>
      <c r="O4110" s="33"/>
      <c r="P4110" s="34"/>
      <c r="Q4110" s="36"/>
      <c r="R4110" s="38"/>
      <c r="S4110" s="38"/>
      <c r="T4110" s="38"/>
      <c r="U4110" s="42"/>
      <c r="V4110" s="41"/>
      <c r="W4110" s="13"/>
      <c r="X4110" s="15"/>
    </row>
    <row r="4111" spans="1:24" x14ac:dyDescent="0.45">
      <c r="A4111" s="903"/>
      <c r="B4111" s="26" t="s">
        <v>24</v>
      </c>
      <c r="C4111" s="27">
        <v>58</v>
      </c>
      <c r="D4111" s="28">
        <v>13</v>
      </c>
      <c r="E4111" s="29" t="str">
        <f t="shared" si="167"/>
        <v>015813</v>
      </c>
      <c r="F4111" s="30" t="s">
        <v>36</v>
      </c>
      <c r="G4111" s="33" t="s">
        <v>46</v>
      </c>
      <c r="H4111" s="34" t="s">
        <v>6035</v>
      </c>
      <c r="I4111" s="33"/>
      <c r="J4111" s="34"/>
      <c r="K4111" s="33"/>
      <c r="L4111" s="174"/>
      <c r="M4111" s="55" t="s">
        <v>72</v>
      </c>
      <c r="N4111" s="34" t="s">
        <v>6072</v>
      </c>
      <c r="O4111" s="33"/>
      <c r="P4111" s="34"/>
      <c r="Q4111" s="36"/>
      <c r="R4111" s="38"/>
      <c r="S4111" s="38"/>
      <c r="T4111" s="38"/>
      <c r="U4111" s="42"/>
      <c r="V4111" s="41"/>
      <c r="W4111" s="13"/>
      <c r="X4111" s="15"/>
    </row>
    <row r="4112" spans="1:24" x14ac:dyDescent="0.45">
      <c r="A4112" s="903"/>
      <c r="B4112" s="26" t="s">
        <v>24</v>
      </c>
      <c r="C4112" s="27">
        <v>58</v>
      </c>
      <c r="D4112" s="28">
        <v>13</v>
      </c>
      <c r="E4112" s="29" t="str">
        <f t="shared" si="167"/>
        <v>015813</v>
      </c>
      <c r="F4112" s="30" t="s">
        <v>36</v>
      </c>
      <c r="G4112" s="33" t="s">
        <v>46</v>
      </c>
      <c r="H4112" s="34" t="s">
        <v>6035</v>
      </c>
      <c r="I4112" s="33"/>
      <c r="J4112" s="34"/>
      <c r="K4112" s="33"/>
      <c r="L4112" s="174"/>
      <c r="M4112" s="55" t="s">
        <v>74</v>
      </c>
      <c r="N4112" s="34" t="s">
        <v>6073</v>
      </c>
      <c r="O4112" s="33"/>
      <c r="P4112" s="34"/>
      <c r="Q4112" s="36"/>
      <c r="R4112" s="38"/>
      <c r="S4112" s="38"/>
      <c r="T4112" s="38"/>
      <c r="U4112" s="42"/>
      <c r="V4112" s="41"/>
      <c r="W4112" s="13"/>
    </row>
    <row r="4113" spans="1:30" x14ac:dyDescent="0.45">
      <c r="A4113" s="903"/>
      <c r="B4113" s="26" t="s">
        <v>24</v>
      </c>
      <c r="C4113" s="27">
        <v>58</v>
      </c>
      <c r="D4113" s="28">
        <v>13</v>
      </c>
      <c r="E4113" s="29" t="str">
        <f t="shared" si="167"/>
        <v>015813</v>
      </c>
      <c r="F4113" s="30" t="s">
        <v>36</v>
      </c>
      <c r="G4113" s="33" t="s">
        <v>46</v>
      </c>
      <c r="H4113" s="34" t="s">
        <v>6035</v>
      </c>
      <c r="I4113" s="33"/>
      <c r="J4113" s="34"/>
      <c r="K4113" s="33"/>
      <c r="L4113" s="174"/>
      <c r="M4113" s="55" t="s">
        <v>76</v>
      </c>
      <c r="N4113" s="34" t="s">
        <v>6074</v>
      </c>
      <c r="O4113" s="33"/>
      <c r="P4113" s="34"/>
      <c r="Q4113" s="36"/>
      <c r="R4113" s="38"/>
      <c r="S4113" s="38"/>
      <c r="T4113" s="38"/>
      <c r="U4113" s="42"/>
      <c r="V4113" s="41"/>
      <c r="W4113" s="13"/>
    </row>
    <row r="4114" spans="1:30" x14ac:dyDescent="0.45">
      <c r="A4114" s="903"/>
      <c r="B4114" s="26" t="s">
        <v>24</v>
      </c>
      <c r="C4114" s="27">
        <v>58</v>
      </c>
      <c r="D4114" s="28">
        <v>13</v>
      </c>
      <c r="E4114" s="29" t="str">
        <f t="shared" si="167"/>
        <v>015813</v>
      </c>
      <c r="F4114" s="30" t="s">
        <v>36</v>
      </c>
      <c r="G4114" s="33" t="s">
        <v>46</v>
      </c>
      <c r="H4114" s="34" t="s">
        <v>6035</v>
      </c>
      <c r="I4114" s="33"/>
      <c r="J4114" s="34"/>
      <c r="K4114" s="33"/>
      <c r="L4114" s="174"/>
      <c r="M4114" s="55" t="s">
        <v>78</v>
      </c>
      <c r="N4114" s="34" t="s">
        <v>6075</v>
      </c>
      <c r="O4114" s="33"/>
      <c r="P4114" s="34"/>
      <c r="Q4114" s="36"/>
      <c r="R4114" s="38"/>
      <c r="S4114" s="38"/>
      <c r="T4114" s="38"/>
      <c r="U4114" s="42"/>
      <c r="V4114" s="41"/>
      <c r="W4114" s="13"/>
    </row>
    <row r="4115" spans="1:30" x14ac:dyDescent="0.45">
      <c r="A4115" s="903"/>
      <c r="B4115" s="26" t="s">
        <v>24</v>
      </c>
      <c r="C4115" s="27">
        <v>58</v>
      </c>
      <c r="D4115" s="28">
        <v>13</v>
      </c>
      <c r="E4115" s="29" t="str">
        <f t="shared" si="167"/>
        <v>015813</v>
      </c>
      <c r="F4115" s="30" t="s">
        <v>36</v>
      </c>
      <c r="G4115" s="33" t="s">
        <v>46</v>
      </c>
      <c r="H4115" s="34" t="s">
        <v>6035</v>
      </c>
      <c r="I4115" s="33"/>
      <c r="J4115" s="34"/>
      <c r="K4115" s="33"/>
      <c r="L4115" s="174"/>
      <c r="M4115" s="55" t="s">
        <v>80</v>
      </c>
      <c r="N4115" s="34" t="s">
        <v>6076</v>
      </c>
      <c r="O4115" s="33"/>
      <c r="P4115" s="34"/>
      <c r="Q4115" s="36"/>
      <c r="R4115" s="38"/>
      <c r="S4115" s="38"/>
      <c r="T4115" s="38"/>
      <c r="U4115" s="42"/>
      <c r="V4115" s="41"/>
      <c r="W4115" s="13"/>
    </row>
    <row r="4116" spans="1:30" s="54" customFormat="1" x14ac:dyDescent="0.45">
      <c r="A4116" s="903"/>
      <c r="B4116" s="26" t="s">
        <v>24</v>
      </c>
      <c r="C4116" s="27">
        <v>58</v>
      </c>
      <c r="D4116" s="28">
        <v>13</v>
      </c>
      <c r="E4116" s="29" t="str">
        <f t="shared" si="167"/>
        <v>015813</v>
      </c>
      <c r="F4116" s="30" t="s">
        <v>26</v>
      </c>
      <c r="G4116" s="47" t="s">
        <v>49</v>
      </c>
      <c r="H4116" s="48" t="s">
        <v>103</v>
      </c>
      <c r="I4116" s="49" t="s">
        <v>28</v>
      </c>
      <c r="J4116" s="48" t="s">
        <v>6077</v>
      </c>
      <c r="K4116" s="49" t="s">
        <v>30</v>
      </c>
      <c r="L4116" s="48" t="s">
        <v>6078</v>
      </c>
      <c r="M4116" s="49" t="s">
        <v>32</v>
      </c>
      <c r="N4116" s="48" t="s">
        <v>31</v>
      </c>
      <c r="O4116" s="49" t="s">
        <v>33</v>
      </c>
      <c r="P4116" s="48" t="s">
        <v>162</v>
      </c>
      <c r="Q4116" s="50" t="s">
        <v>34</v>
      </c>
      <c r="R4116" s="24"/>
      <c r="S4116" s="24" t="s">
        <v>35</v>
      </c>
      <c r="T4116" s="24"/>
      <c r="U4116" s="42"/>
      <c r="V4116" s="41">
        <f t="shared" ref="V4116:V4128" si="170">LEN(H4116&amp;J4116&amp;L4116&amp;N4116&amp;P4116&amp;R4116)+5</f>
        <v>55</v>
      </c>
      <c r="W4116" s="334">
        <f>LEN(H4116&amp;J4121&amp;L4119&amp;N4120&amp;P4117&amp;R4117)+5</f>
        <v>82</v>
      </c>
      <c r="X4116" s="53">
        <f>LEN(H4117&amp;J4117&amp;L4117&amp;N4117&amp;P4117&amp;R4117)+5</f>
        <v>57</v>
      </c>
    </row>
    <row r="4117" spans="1:30" x14ac:dyDescent="0.45">
      <c r="A4117" s="903"/>
      <c r="B4117" s="26" t="s">
        <v>24</v>
      </c>
      <c r="C4117" s="27">
        <v>58</v>
      </c>
      <c r="D4117" s="28">
        <v>13</v>
      </c>
      <c r="E4117" s="29" t="str">
        <f t="shared" si="167"/>
        <v>015813</v>
      </c>
      <c r="F4117" s="30" t="s">
        <v>36</v>
      </c>
      <c r="G4117" s="31" t="s">
        <v>49</v>
      </c>
      <c r="H4117" s="34" t="s">
        <v>6079</v>
      </c>
      <c r="I4117" s="33" t="s">
        <v>24</v>
      </c>
      <c r="J4117" s="34" t="s">
        <v>6080</v>
      </c>
      <c r="K4117" s="33" t="s">
        <v>24</v>
      </c>
      <c r="L4117" s="34" t="s">
        <v>6081</v>
      </c>
      <c r="M4117" s="33" t="s">
        <v>24</v>
      </c>
      <c r="N4117" s="34" t="s">
        <v>6082</v>
      </c>
      <c r="O4117" s="33" t="s">
        <v>24</v>
      </c>
      <c r="P4117" s="34" t="s">
        <v>5931</v>
      </c>
      <c r="Q4117" s="36"/>
      <c r="R4117" s="38"/>
      <c r="S4117" s="38" t="s">
        <v>51</v>
      </c>
      <c r="T4117" s="38"/>
      <c r="U4117" s="42" t="s">
        <v>2610</v>
      </c>
      <c r="V4117" s="41">
        <f t="shared" si="170"/>
        <v>57</v>
      </c>
      <c r="W4117" s="13"/>
    </row>
    <row r="4118" spans="1:30" x14ac:dyDescent="0.45">
      <c r="A4118" s="903"/>
      <c r="B4118" s="26" t="s">
        <v>24</v>
      </c>
      <c r="C4118" s="27">
        <v>58</v>
      </c>
      <c r="D4118" s="28">
        <v>13</v>
      </c>
      <c r="E4118" s="29" t="str">
        <f t="shared" si="167"/>
        <v>015813</v>
      </c>
      <c r="F4118" s="30" t="s">
        <v>36</v>
      </c>
      <c r="G4118" s="31" t="s">
        <v>49</v>
      </c>
      <c r="H4118" s="34" t="s">
        <v>6079</v>
      </c>
      <c r="I4118" s="33" t="s">
        <v>40</v>
      </c>
      <c r="J4118" s="34" t="s">
        <v>6083</v>
      </c>
      <c r="K4118" s="33" t="s">
        <v>40</v>
      </c>
      <c r="L4118" s="34" t="s">
        <v>6084</v>
      </c>
      <c r="M4118" s="31" t="s">
        <v>40</v>
      </c>
      <c r="N4118" s="34" t="s">
        <v>6085</v>
      </c>
      <c r="O4118" s="33" t="s">
        <v>40</v>
      </c>
      <c r="P4118" s="34" t="s">
        <v>2924</v>
      </c>
      <c r="Q4118" s="36"/>
      <c r="R4118" s="38"/>
      <c r="S4118" s="38"/>
      <c r="T4118" s="38"/>
      <c r="U4118" s="42"/>
      <c r="V4118" s="41">
        <f t="shared" si="170"/>
        <v>46</v>
      </c>
      <c r="W4118" s="13"/>
    </row>
    <row r="4119" spans="1:30" x14ac:dyDescent="0.45">
      <c r="A4119" s="903"/>
      <c r="B4119" s="26" t="s">
        <v>24</v>
      </c>
      <c r="C4119" s="27">
        <v>58</v>
      </c>
      <c r="D4119" s="28">
        <v>13</v>
      </c>
      <c r="E4119" s="29" t="str">
        <f t="shared" si="167"/>
        <v>015813</v>
      </c>
      <c r="F4119" s="30" t="s">
        <v>36</v>
      </c>
      <c r="G4119" s="31" t="s">
        <v>49</v>
      </c>
      <c r="H4119" s="34" t="s">
        <v>6079</v>
      </c>
      <c r="I4119" s="33" t="s">
        <v>43</v>
      </c>
      <c r="J4119" s="34" t="s">
        <v>6086</v>
      </c>
      <c r="K4119" s="33" t="s">
        <v>43</v>
      </c>
      <c r="L4119" s="34" t="s">
        <v>6087</v>
      </c>
      <c r="M4119" s="33" t="s">
        <v>43</v>
      </c>
      <c r="N4119" s="34" t="s">
        <v>6088</v>
      </c>
      <c r="O4119" s="33" t="s">
        <v>43</v>
      </c>
      <c r="P4119" s="34" t="s">
        <v>6089</v>
      </c>
      <c r="Q4119" s="36"/>
      <c r="R4119" s="38"/>
      <c r="S4119" s="38"/>
      <c r="T4119" s="38"/>
      <c r="U4119" s="42"/>
      <c r="V4119" s="41">
        <f t="shared" si="170"/>
        <v>77</v>
      </c>
      <c r="W4119" s="13"/>
    </row>
    <row r="4120" spans="1:30" x14ac:dyDescent="0.45">
      <c r="A4120" s="903"/>
      <c r="B4120" s="26" t="s">
        <v>24</v>
      </c>
      <c r="C4120" s="27">
        <v>58</v>
      </c>
      <c r="D4120" s="28">
        <v>13</v>
      </c>
      <c r="E4120" s="29" t="str">
        <f t="shared" si="167"/>
        <v>015813</v>
      </c>
      <c r="F4120" s="30" t="s">
        <v>36</v>
      </c>
      <c r="G4120" s="31" t="s">
        <v>49</v>
      </c>
      <c r="H4120" s="34" t="s">
        <v>6079</v>
      </c>
      <c r="I4120" s="33" t="s">
        <v>46</v>
      </c>
      <c r="J4120" s="34" t="s">
        <v>6090</v>
      </c>
      <c r="K4120" s="31" t="s">
        <v>46</v>
      </c>
      <c r="L4120" s="34" t="s">
        <v>6091</v>
      </c>
      <c r="M4120" s="33" t="s">
        <v>46</v>
      </c>
      <c r="N4120" s="34" t="s">
        <v>6092</v>
      </c>
      <c r="O4120" s="55" t="s">
        <v>46</v>
      </c>
      <c r="P4120" s="34" t="s">
        <v>6093</v>
      </c>
      <c r="Q4120" s="36"/>
      <c r="R4120" s="38"/>
      <c r="S4120" s="38"/>
      <c r="T4120" s="38"/>
      <c r="U4120" s="42"/>
      <c r="V4120" s="41">
        <f t="shared" si="170"/>
        <v>83</v>
      </c>
      <c r="W4120" s="13"/>
    </row>
    <row r="4121" spans="1:30" x14ac:dyDescent="0.45">
      <c r="A4121" s="903"/>
      <c r="B4121" s="26" t="s">
        <v>24</v>
      </c>
      <c r="C4121" s="27">
        <v>58</v>
      </c>
      <c r="D4121" s="28">
        <v>13</v>
      </c>
      <c r="E4121" s="29" t="str">
        <f t="shared" si="167"/>
        <v>015813</v>
      </c>
      <c r="F4121" s="30" t="s">
        <v>36</v>
      </c>
      <c r="G4121" s="31" t="s">
        <v>49</v>
      </c>
      <c r="H4121" s="34" t="s">
        <v>6079</v>
      </c>
      <c r="I4121" s="31" t="s">
        <v>49</v>
      </c>
      <c r="J4121" s="34" t="s">
        <v>6094</v>
      </c>
      <c r="K4121" s="33" t="s">
        <v>49</v>
      </c>
      <c r="L4121" s="34" t="s">
        <v>6095</v>
      </c>
      <c r="M4121" s="31" t="s">
        <v>49</v>
      </c>
      <c r="N4121" s="34" t="s">
        <v>6096</v>
      </c>
      <c r="O4121" s="55" t="s">
        <v>49</v>
      </c>
      <c r="P4121" s="34" t="s">
        <v>6097</v>
      </c>
      <c r="Q4121" s="36"/>
      <c r="R4121" s="38"/>
      <c r="S4121" s="38"/>
      <c r="T4121" s="38"/>
      <c r="U4121" s="42"/>
      <c r="V4121" s="41">
        <f t="shared" si="170"/>
        <v>102</v>
      </c>
      <c r="W4121" s="13"/>
      <c r="AB4121" s="15" t="s">
        <v>6098</v>
      </c>
      <c r="AC4121" s="15" t="s">
        <v>5942</v>
      </c>
      <c r="AD4121" s="315" t="str">
        <f>+CONCATENATE(AB4121,AC4121)</f>
        <v>45x 60cm,</v>
      </c>
    </row>
    <row r="4122" spans="1:30" x14ac:dyDescent="0.45">
      <c r="A4122" s="903"/>
      <c r="B4122" s="26" t="s">
        <v>24</v>
      </c>
      <c r="C4122" s="27">
        <v>58</v>
      </c>
      <c r="D4122" s="28">
        <v>13</v>
      </c>
      <c r="E4122" s="29" t="str">
        <f t="shared" si="167"/>
        <v>015813</v>
      </c>
      <c r="F4122" s="30" t="s">
        <v>36</v>
      </c>
      <c r="G4122" s="31" t="s">
        <v>49</v>
      </c>
      <c r="H4122" s="34" t="s">
        <v>6079</v>
      </c>
      <c r="I4122" s="33" t="s">
        <v>52</v>
      </c>
      <c r="J4122" s="34" t="s">
        <v>6099</v>
      </c>
      <c r="K4122" s="33" t="s">
        <v>52</v>
      </c>
      <c r="L4122" s="34" t="s">
        <v>6100</v>
      </c>
      <c r="M4122" s="55" t="s">
        <v>52</v>
      </c>
      <c r="N4122" s="34" t="s">
        <v>6101</v>
      </c>
      <c r="O4122" s="33"/>
      <c r="P4122" s="34"/>
      <c r="Q4122" s="36"/>
      <c r="R4122" s="38"/>
      <c r="S4122" s="38"/>
      <c r="T4122" s="38"/>
      <c r="U4122" s="42"/>
      <c r="V4122" s="41">
        <f t="shared" si="170"/>
        <v>54</v>
      </c>
      <c r="W4122" s="13"/>
    </row>
    <row r="4123" spans="1:30" x14ac:dyDescent="0.45">
      <c r="A4123" s="903"/>
      <c r="B4123" s="26" t="s">
        <v>24</v>
      </c>
      <c r="C4123" s="27">
        <v>58</v>
      </c>
      <c r="D4123" s="28">
        <v>13</v>
      </c>
      <c r="E4123" s="29" t="str">
        <f t="shared" si="167"/>
        <v>015813</v>
      </c>
      <c r="F4123" s="30" t="s">
        <v>36</v>
      </c>
      <c r="G4123" s="31" t="s">
        <v>49</v>
      </c>
      <c r="H4123" s="34" t="s">
        <v>6079</v>
      </c>
      <c r="I4123" s="33" t="s">
        <v>54</v>
      </c>
      <c r="J4123" s="34" t="s">
        <v>6102</v>
      </c>
      <c r="K4123" s="33" t="s">
        <v>54</v>
      </c>
      <c r="L4123" s="34" t="s">
        <v>6103</v>
      </c>
      <c r="M4123" s="33"/>
      <c r="N4123" s="34"/>
      <c r="O4123" s="33"/>
      <c r="P4123" s="34"/>
      <c r="Q4123" s="36"/>
      <c r="R4123" s="38"/>
      <c r="S4123" s="38"/>
      <c r="T4123" s="38"/>
      <c r="U4123" s="42"/>
      <c r="V4123" s="41">
        <f t="shared" si="170"/>
        <v>28</v>
      </c>
      <c r="W4123" s="13"/>
    </row>
    <row r="4124" spans="1:30" x14ac:dyDescent="0.45">
      <c r="A4124" s="903"/>
      <c r="B4124" s="26" t="s">
        <v>24</v>
      </c>
      <c r="C4124" s="27">
        <v>58</v>
      </c>
      <c r="D4124" s="28">
        <v>13</v>
      </c>
      <c r="E4124" s="29" t="str">
        <f t="shared" si="167"/>
        <v>015813</v>
      </c>
      <c r="F4124" s="30" t="s">
        <v>36</v>
      </c>
      <c r="G4124" s="31" t="s">
        <v>49</v>
      </c>
      <c r="H4124" s="34" t="s">
        <v>6079</v>
      </c>
      <c r="I4124" s="33" t="s">
        <v>56</v>
      </c>
      <c r="J4124" s="34" t="s">
        <v>6104</v>
      </c>
      <c r="K4124" s="33" t="s">
        <v>56</v>
      </c>
      <c r="L4124" s="34" t="s">
        <v>6105</v>
      </c>
      <c r="M4124" s="33"/>
      <c r="N4124" s="34"/>
      <c r="O4124" s="33"/>
      <c r="P4124" s="34"/>
      <c r="Q4124" s="36"/>
      <c r="R4124" s="38"/>
      <c r="S4124" s="38"/>
      <c r="T4124" s="38"/>
      <c r="U4124" s="42"/>
      <c r="V4124" s="41">
        <f t="shared" si="170"/>
        <v>31</v>
      </c>
      <c r="W4124" s="13"/>
    </row>
    <row r="4125" spans="1:30" x14ac:dyDescent="0.45">
      <c r="A4125" s="903"/>
      <c r="B4125" s="26" t="s">
        <v>24</v>
      </c>
      <c r="C4125" s="27">
        <v>58</v>
      </c>
      <c r="D4125" s="28">
        <v>13</v>
      </c>
      <c r="E4125" s="29" t="str">
        <f t="shared" si="167"/>
        <v>015813</v>
      </c>
      <c r="F4125" s="30" t="s">
        <v>36</v>
      </c>
      <c r="G4125" s="31" t="s">
        <v>49</v>
      </c>
      <c r="H4125" s="34" t="s">
        <v>6079</v>
      </c>
      <c r="I4125" s="33" t="s">
        <v>58</v>
      </c>
      <c r="J4125" s="34" t="s">
        <v>6106</v>
      </c>
      <c r="K4125" s="33" t="s">
        <v>58</v>
      </c>
      <c r="L4125" s="34" t="s">
        <v>6107</v>
      </c>
      <c r="M4125" s="33"/>
      <c r="N4125" s="34"/>
      <c r="O4125" s="33"/>
      <c r="P4125" s="34"/>
      <c r="Q4125" s="36"/>
      <c r="R4125" s="38"/>
      <c r="S4125" s="38"/>
      <c r="T4125" s="38"/>
      <c r="U4125" s="42"/>
      <c r="V4125" s="41">
        <f t="shared" si="170"/>
        <v>31</v>
      </c>
      <c r="W4125" s="13"/>
    </row>
    <row r="4126" spans="1:30" x14ac:dyDescent="0.45">
      <c r="A4126" s="903"/>
      <c r="B4126" s="26" t="s">
        <v>24</v>
      </c>
      <c r="C4126" s="27">
        <v>58</v>
      </c>
      <c r="D4126" s="28">
        <v>13</v>
      </c>
      <c r="E4126" s="29" t="str">
        <f>B4126&amp;C4126&amp;D4126</f>
        <v>015813</v>
      </c>
      <c r="F4126" s="30" t="s">
        <v>36</v>
      </c>
      <c r="G4126" s="31" t="s">
        <v>49</v>
      </c>
      <c r="H4126" s="34" t="s">
        <v>6079</v>
      </c>
      <c r="I4126" s="33" t="s">
        <v>60</v>
      </c>
      <c r="J4126" s="34" t="s">
        <v>6108</v>
      </c>
      <c r="K4126" s="55" t="s">
        <v>60</v>
      </c>
      <c r="L4126" s="34" t="s">
        <v>6109</v>
      </c>
      <c r="M4126" s="33"/>
      <c r="N4126" s="34"/>
      <c r="O4126" s="33"/>
      <c r="P4126" s="34"/>
      <c r="Q4126" s="36"/>
      <c r="R4126" s="38"/>
      <c r="S4126" s="38"/>
      <c r="T4126" s="38"/>
      <c r="U4126" s="42"/>
      <c r="V4126" s="41">
        <f t="shared" si="170"/>
        <v>26</v>
      </c>
      <c r="W4126" s="13"/>
    </row>
    <row r="4127" spans="1:30" x14ac:dyDescent="0.45">
      <c r="A4127" s="903"/>
      <c r="B4127" s="26" t="s">
        <v>24</v>
      </c>
      <c r="C4127" s="27">
        <v>58</v>
      </c>
      <c r="D4127" s="28">
        <v>13</v>
      </c>
      <c r="E4127" s="29" t="str">
        <f>B4127&amp;C4127&amp;D4127</f>
        <v>015813</v>
      </c>
      <c r="F4127" s="30" t="s">
        <v>36</v>
      </c>
      <c r="G4127" s="31" t="s">
        <v>49</v>
      </c>
      <c r="H4127" s="34" t="s">
        <v>6079</v>
      </c>
      <c r="I4127" s="33" t="s">
        <v>62</v>
      </c>
      <c r="J4127" s="34" t="s">
        <v>6110</v>
      </c>
      <c r="K4127" s="55" t="s">
        <v>62</v>
      </c>
      <c r="L4127" s="34" t="s">
        <v>6111</v>
      </c>
      <c r="M4127" s="33"/>
      <c r="N4127" s="34"/>
      <c r="O4127" s="33"/>
      <c r="P4127" s="34"/>
      <c r="Q4127" s="36"/>
      <c r="R4127" s="38"/>
      <c r="S4127" s="38"/>
      <c r="T4127" s="38"/>
      <c r="U4127" s="42"/>
      <c r="V4127" s="41">
        <f t="shared" si="170"/>
        <v>31</v>
      </c>
      <c r="W4127" s="13"/>
    </row>
    <row r="4128" spans="1:30" x14ac:dyDescent="0.45">
      <c r="A4128" s="903"/>
      <c r="B4128" s="26" t="s">
        <v>24</v>
      </c>
      <c r="C4128" s="27">
        <v>58</v>
      </c>
      <c r="D4128" s="28">
        <v>13</v>
      </c>
      <c r="E4128" s="29" t="str">
        <f>B4128&amp;C4128&amp;D4128</f>
        <v>015813</v>
      </c>
      <c r="F4128" s="30" t="s">
        <v>36</v>
      </c>
      <c r="G4128" s="31" t="s">
        <v>49</v>
      </c>
      <c r="H4128" s="34" t="s">
        <v>6079</v>
      </c>
      <c r="I4128" s="33" t="s">
        <v>64</v>
      </c>
      <c r="J4128" s="34" t="s">
        <v>6112</v>
      </c>
      <c r="K4128" s="55" t="s">
        <v>64</v>
      </c>
      <c r="L4128" s="34" t="s">
        <v>6113</v>
      </c>
      <c r="M4128" s="33"/>
      <c r="N4128" s="34"/>
      <c r="O4128" s="33"/>
      <c r="P4128" s="34"/>
      <c r="Q4128" s="36"/>
      <c r="R4128" s="38"/>
      <c r="S4128" s="38"/>
      <c r="T4128" s="38"/>
      <c r="U4128" s="42"/>
      <c r="V4128" s="41">
        <f t="shared" si="170"/>
        <v>30</v>
      </c>
      <c r="W4128" s="13"/>
    </row>
    <row r="4129" spans="1:23" s="15" customFormat="1" x14ac:dyDescent="0.45">
      <c r="A4129" s="903"/>
      <c r="B4129" s="26" t="s">
        <v>24</v>
      </c>
      <c r="C4129" s="27">
        <v>58</v>
      </c>
      <c r="D4129" s="28">
        <v>13</v>
      </c>
      <c r="E4129" s="29" t="str">
        <f>B4129&amp;C4129&amp;D4129</f>
        <v>015813</v>
      </c>
      <c r="F4129" s="30" t="s">
        <v>36</v>
      </c>
      <c r="G4129" s="31" t="s">
        <v>49</v>
      </c>
      <c r="H4129" s="34" t="s">
        <v>6079</v>
      </c>
      <c r="I4129" s="33" t="s">
        <v>66</v>
      </c>
      <c r="J4129" s="34" t="s">
        <v>6114</v>
      </c>
      <c r="K4129" s="55" t="s">
        <v>66</v>
      </c>
      <c r="L4129" s="34" t="s">
        <v>6115</v>
      </c>
      <c r="M4129" s="33"/>
      <c r="N4129" s="34"/>
      <c r="O4129" s="33"/>
      <c r="P4129" s="34"/>
      <c r="Q4129" s="36"/>
      <c r="R4129" s="38"/>
      <c r="S4129" s="38"/>
      <c r="T4129" s="38"/>
      <c r="U4129" s="42"/>
      <c r="V4129" s="41"/>
      <c r="W4129" s="13"/>
    </row>
    <row r="4130" spans="1:23" s="15" customFormat="1" x14ac:dyDescent="0.45">
      <c r="A4130" s="903"/>
      <c r="B4130" s="26" t="s">
        <v>24</v>
      </c>
      <c r="C4130" s="27">
        <v>58</v>
      </c>
      <c r="D4130" s="28">
        <v>13</v>
      </c>
      <c r="E4130" s="29" t="str">
        <f>B4130&amp;C4130&amp;D4130</f>
        <v>015813</v>
      </c>
      <c r="F4130" s="30" t="s">
        <v>36</v>
      </c>
      <c r="G4130" s="31" t="s">
        <v>49</v>
      </c>
      <c r="H4130" s="34" t="s">
        <v>6079</v>
      </c>
      <c r="I4130" s="33" t="s">
        <v>68</v>
      </c>
      <c r="J4130" s="34" t="s">
        <v>6116</v>
      </c>
      <c r="K4130" s="55" t="s">
        <v>68</v>
      </c>
      <c r="L4130" s="34" t="s">
        <v>6117</v>
      </c>
      <c r="M4130" s="33"/>
      <c r="N4130" s="34"/>
      <c r="O4130" s="33"/>
      <c r="P4130" s="34"/>
      <c r="Q4130" s="36"/>
      <c r="R4130" s="38"/>
      <c r="S4130" s="38"/>
      <c r="T4130" s="38"/>
      <c r="U4130" s="42"/>
      <c r="V4130" s="41"/>
      <c r="W4130" s="13"/>
    </row>
    <row r="4131" spans="1:23" s="15" customFormat="1" x14ac:dyDescent="0.45">
      <c r="A4131" s="903"/>
      <c r="B4131" s="26" t="s">
        <v>24</v>
      </c>
      <c r="C4131" s="27">
        <v>58</v>
      </c>
      <c r="D4131" s="28">
        <v>13</v>
      </c>
      <c r="E4131" s="29" t="str">
        <f t="shared" ref="E4131:E4144" si="171">B4131&amp;C4131&amp;D4131</f>
        <v>015813</v>
      </c>
      <c r="F4131" s="30" t="s">
        <v>36</v>
      </c>
      <c r="G4131" s="31" t="s">
        <v>49</v>
      </c>
      <c r="H4131" s="34" t="s">
        <v>6079</v>
      </c>
      <c r="I4131" s="33" t="s">
        <v>70</v>
      </c>
      <c r="J4131" s="34" t="s">
        <v>6118</v>
      </c>
      <c r="K4131" s="33"/>
      <c r="L4131" s="34"/>
      <c r="M4131" s="33"/>
      <c r="N4131" s="34"/>
      <c r="O4131" s="33"/>
      <c r="P4131" s="34"/>
      <c r="Q4131" s="36"/>
      <c r="R4131" s="38"/>
      <c r="S4131" s="38"/>
      <c r="T4131" s="38"/>
      <c r="U4131" s="42"/>
      <c r="V4131" s="41"/>
      <c r="W4131" s="13"/>
    </row>
    <row r="4132" spans="1:23" s="15" customFormat="1" x14ac:dyDescent="0.45">
      <c r="A4132" s="903"/>
      <c r="B4132" s="26" t="s">
        <v>24</v>
      </c>
      <c r="C4132" s="27">
        <v>58</v>
      </c>
      <c r="D4132" s="28">
        <v>13</v>
      </c>
      <c r="E4132" s="29" t="str">
        <f t="shared" si="171"/>
        <v>015813</v>
      </c>
      <c r="F4132" s="30" t="s">
        <v>36</v>
      </c>
      <c r="G4132" s="31" t="s">
        <v>49</v>
      </c>
      <c r="H4132" s="34" t="s">
        <v>6079</v>
      </c>
      <c r="I4132" s="33" t="s">
        <v>72</v>
      </c>
      <c r="J4132" s="34" t="s">
        <v>6119</v>
      </c>
      <c r="K4132" s="33"/>
      <c r="L4132" s="34"/>
      <c r="M4132" s="33"/>
      <c r="N4132" s="34"/>
      <c r="O4132" s="33"/>
      <c r="P4132" s="34"/>
      <c r="Q4132" s="36"/>
      <c r="R4132" s="38"/>
      <c r="S4132" s="38"/>
      <c r="T4132" s="38"/>
      <c r="U4132" s="42"/>
      <c r="V4132" s="41"/>
      <c r="W4132" s="13"/>
    </row>
    <row r="4133" spans="1:23" s="15" customFormat="1" x14ac:dyDescent="0.45">
      <c r="A4133" s="903"/>
      <c r="B4133" s="26" t="s">
        <v>24</v>
      </c>
      <c r="C4133" s="27">
        <v>58</v>
      </c>
      <c r="D4133" s="28">
        <v>13</v>
      </c>
      <c r="E4133" s="29" t="str">
        <f t="shared" si="171"/>
        <v>015813</v>
      </c>
      <c r="F4133" s="30" t="s">
        <v>36</v>
      </c>
      <c r="G4133" s="31" t="s">
        <v>49</v>
      </c>
      <c r="H4133" s="34" t="s">
        <v>6079</v>
      </c>
      <c r="I4133" s="33" t="s">
        <v>74</v>
      </c>
      <c r="J4133" s="34" t="s">
        <v>6120</v>
      </c>
      <c r="K4133" s="33"/>
      <c r="L4133" s="34"/>
      <c r="M4133" s="33"/>
      <c r="N4133" s="34"/>
      <c r="O4133" s="33"/>
      <c r="P4133" s="34"/>
      <c r="Q4133" s="36"/>
      <c r="R4133" s="38"/>
      <c r="S4133" s="38"/>
      <c r="T4133" s="38"/>
      <c r="U4133" s="42"/>
      <c r="V4133" s="41"/>
      <c r="W4133" s="13"/>
    </row>
    <row r="4134" spans="1:23" s="15" customFormat="1" x14ac:dyDescent="0.45">
      <c r="A4134" s="903"/>
      <c r="B4134" s="26" t="s">
        <v>24</v>
      </c>
      <c r="C4134" s="27">
        <v>58</v>
      </c>
      <c r="D4134" s="28">
        <v>13</v>
      </c>
      <c r="E4134" s="29" t="str">
        <f t="shared" si="171"/>
        <v>015813</v>
      </c>
      <c r="F4134" s="30" t="s">
        <v>36</v>
      </c>
      <c r="G4134" s="31" t="s">
        <v>49</v>
      </c>
      <c r="H4134" s="34" t="s">
        <v>6079</v>
      </c>
      <c r="I4134" s="55" t="s">
        <v>76</v>
      </c>
      <c r="J4134" s="34" t="s">
        <v>6121</v>
      </c>
      <c r="K4134" s="33"/>
      <c r="L4134" s="34"/>
      <c r="M4134" s="33"/>
      <c r="N4134" s="34"/>
      <c r="O4134" s="33"/>
      <c r="P4134" s="34"/>
      <c r="Q4134" s="36"/>
      <c r="R4134" s="38"/>
      <c r="S4134" s="38"/>
      <c r="T4134" s="38"/>
      <c r="U4134" s="42"/>
      <c r="V4134" s="41"/>
      <c r="W4134" s="13"/>
    </row>
    <row r="4135" spans="1:23" s="15" customFormat="1" x14ac:dyDescent="0.45">
      <c r="A4135" s="903"/>
      <c r="B4135" s="26" t="s">
        <v>24</v>
      </c>
      <c r="C4135" s="27">
        <v>58</v>
      </c>
      <c r="D4135" s="28">
        <v>13</v>
      </c>
      <c r="E4135" s="29" t="str">
        <f t="shared" si="171"/>
        <v>015813</v>
      </c>
      <c r="F4135" s="30" t="s">
        <v>36</v>
      </c>
      <c r="G4135" s="31" t="s">
        <v>49</v>
      </c>
      <c r="H4135" s="34" t="s">
        <v>6079</v>
      </c>
      <c r="I4135" s="55" t="s">
        <v>78</v>
      </c>
      <c r="J4135" s="34" t="s">
        <v>6122</v>
      </c>
      <c r="K4135" s="33"/>
      <c r="L4135" s="34"/>
      <c r="M4135" s="33"/>
      <c r="N4135" s="34"/>
      <c r="O4135" s="33"/>
      <c r="P4135" s="34"/>
      <c r="Q4135" s="36"/>
      <c r="R4135" s="38"/>
      <c r="S4135" s="38"/>
      <c r="T4135" s="38"/>
      <c r="U4135" s="42"/>
      <c r="V4135" s="41"/>
      <c r="W4135" s="13"/>
    </row>
    <row r="4136" spans="1:23" s="15" customFormat="1" x14ac:dyDescent="0.45">
      <c r="A4136" s="903"/>
      <c r="B4136" s="26" t="s">
        <v>24</v>
      </c>
      <c r="C4136" s="27">
        <v>58</v>
      </c>
      <c r="D4136" s="28">
        <v>13</v>
      </c>
      <c r="E4136" s="29" t="str">
        <f t="shared" si="171"/>
        <v>015813</v>
      </c>
      <c r="F4136" s="30" t="s">
        <v>36</v>
      </c>
      <c r="G4136" s="31" t="s">
        <v>49</v>
      </c>
      <c r="H4136" s="34" t="s">
        <v>6079</v>
      </c>
      <c r="I4136" s="55" t="s">
        <v>80</v>
      </c>
      <c r="J4136" s="34" t="s">
        <v>6123</v>
      </c>
      <c r="K4136" s="33"/>
      <c r="L4136" s="34"/>
      <c r="M4136" s="33"/>
      <c r="N4136" s="34"/>
      <c r="O4136" s="33"/>
      <c r="P4136" s="34"/>
      <c r="Q4136" s="36"/>
      <c r="R4136" s="38"/>
      <c r="S4136" s="38"/>
      <c r="T4136" s="38"/>
      <c r="U4136" s="42"/>
      <c r="V4136" s="41"/>
      <c r="W4136" s="13"/>
    </row>
    <row r="4137" spans="1:23" s="15" customFormat="1" x14ac:dyDescent="0.45">
      <c r="A4137" s="903"/>
      <c r="B4137" s="26" t="s">
        <v>24</v>
      </c>
      <c r="C4137" s="27">
        <v>58</v>
      </c>
      <c r="D4137" s="28">
        <v>13</v>
      </c>
      <c r="E4137" s="29" t="str">
        <f t="shared" si="171"/>
        <v>015813</v>
      </c>
      <c r="F4137" s="30" t="s">
        <v>36</v>
      </c>
      <c r="G4137" s="31" t="s">
        <v>49</v>
      </c>
      <c r="H4137" s="34" t="s">
        <v>6079</v>
      </c>
      <c r="I4137" s="55" t="s">
        <v>82</v>
      </c>
      <c r="J4137" s="34" t="s">
        <v>6046</v>
      </c>
      <c r="K4137" s="33"/>
      <c r="L4137" s="34"/>
      <c r="M4137" s="33"/>
      <c r="N4137" s="34"/>
      <c r="O4137" s="33"/>
      <c r="P4137" s="34"/>
      <c r="Q4137" s="36"/>
      <c r="R4137" s="38"/>
      <c r="S4137" s="38"/>
      <c r="T4137" s="38"/>
      <c r="U4137" s="42"/>
      <c r="V4137" s="41"/>
      <c r="W4137" s="13"/>
    </row>
    <row r="4138" spans="1:23" s="15" customFormat="1" x14ac:dyDescent="0.45">
      <c r="A4138" s="903"/>
      <c r="B4138" s="26" t="s">
        <v>24</v>
      </c>
      <c r="C4138" s="27">
        <v>58</v>
      </c>
      <c r="D4138" s="28">
        <v>13</v>
      </c>
      <c r="E4138" s="29" t="str">
        <f t="shared" si="171"/>
        <v>015813</v>
      </c>
      <c r="F4138" s="30" t="s">
        <v>36</v>
      </c>
      <c r="G4138" s="31" t="s">
        <v>49</v>
      </c>
      <c r="H4138" s="34" t="s">
        <v>6079</v>
      </c>
      <c r="I4138" s="55" t="s">
        <v>84</v>
      </c>
      <c r="J4138" s="34" t="s">
        <v>6124</v>
      </c>
      <c r="K4138" s="33"/>
      <c r="L4138" s="34"/>
      <c r="M4138" s="33"/>
      <c r="N4138" s="34"/>
      <c r="O4138" s="33"/>
      <c r="P4138" s="34"/>
      <c r="Q4138" s="36"/>
      <c r="R4138" s="38"/>
      <c r="S4138" s="38"/>
      <c r="T4138" s="38"/>
      <c r="U4138" s="42"/>
      <c r="V4138" s="41"/>
      <c r="W4138" s="13"/>
    </row>
    <row r="4139" spans="1:23" s="15" customFormat="1" x14ac:dyDescent="0.45">
      <c r="A4139" s="903"/>
      <c r="B4139" s="26" t="s">
        <v>24</v>
      </c>
      <c r="C4139" s="27">
        <v>58</v>
      </c>
      <c r="D4139" s="28">
        <v>13</v>
      </c>
      <c r="E4139" s="29" t="str">
        <f t="shared" si="171"/>
        <v>015813</v>
      </c>
      <c r="F4139" s="30" t="s">
        <v>36</v>
      </c>
      <c r="G4139" s="31" t="s">
        <v>49</v>
      </c>
      <c r="H4139" s="34" t="s">
        <v>6079</v>
      </c>
      <c r="I4139" s="55" t="s">
        <v>86</v>
      </c>
      <c r="J4139" s="34" t="s">
        <v>6125</v>
      </c>
      <c r="K4139" s="33"/>
      <c r="L4139" s="34"/>
      <c r="M4139" s="33"/>
      <c r="N4139" s="34"/>
      <c r="O4139" s="33"/>
      <c r="P4139" s="34"/>
      <c r="Q4139" s="36"/>
      <c r="R4139" s="38"/>
      <c r="S4139" s="38"/>
      <c r="T4139" s="38"/>
      <c r="U4139" s="42"/>
      <c r="V4139" s="41"/>
      <c r="W4139" s="13"/>
    </row>
    <row r="4140" spans="1:23" s="15" customFormat="1" x14ac:dyDescent="0.45">
      <c r="A4140" s="903"/>
      <c r="B4140" s="26" t="s">
        <v>24</v>
      </c>
      <c r="C4140" s="27">
        <v>58</v>
      </c>
      <c r="D4140" s="28">
        <v>13</v>
      </c>
      <c r="E4140" s="29" t="str">
        <f t="shared" si="171"/>
        <v>015813</v>
      </c>
      <c r="F4140" s="30" t="s">
        <v>36</v>
      </c>
      <c r="G4140" s="31" t="s">
        <v>49</v>
      </c>
      <c r="H4140" s="34" t="s">
        <v>6079</v>
      </c>
      <c r="I4140" s="55" t="s">
        <v>25</v>
      </c>
      <c r="J4140" s="34" t="s">
        <v>6126</v>
      </c>
      <c r="K4140" s="33"/>
      <c r="L4140" s="34"/>
      <c r="M4140" s="33"/>
      <c r="N4140" s="34"/>
      <c r="O4140" s="33"/>
      <c r="P4140" s="34"/>
      <c r="Q4140" s="36"/>
      <c r="R4140" s="38"/>
      <c r="S4140" s="38"/>
      <c r="T4140" s="38"/>
      <c r="U4140" s="42"/>
      <c r="V4140" s="41"/>
      <c r="W4140" s="13"/>
    </row>
    <row r="4141" spans="1:23" s="15" customFormat="1" x14ac:dyDescent="0.45">
      <c r="A4141" s="903"/>
      <c r="B4141" s="26" t="s">
        <v>24</v>
      </c>
      <c r="C4141" s="27">
        <v>58</v>
      </c>
      <c r="D4141" s="28">
        <v>13</v>
      </c>
      <c r="E4141" s="29" t="str">
        <f t="shared" si="171"/>
        <v>015813</v>
      </c>
      <c r="F4141" s="30" t="s">
        <v>36</v>
      </c>
      <c r="G4141" s="31" t="s">
        <v>49</v>
      </c>
      <c r="H4141" s="34" t="s">
        <v>6079</v>
      </c>
      <c r="I4141" s="55" t="s">
        <v>89</v>
      </c>
      <c r="J4141" s="34" t="s">
        <v>6127</v>
      </c>
      <c r="K4141" s="33"/>
      <c r="L4141" s="34"/>
      <c r="M4141" s="33"/>
      <c r="N4141" s="34"/>
      <c r="O4141" s="33"/>
      <c r="P4141" s="34"/>
      <c r="Q4141" s="36"/>
      <c r="R4141" s="38"/>
      <c r="S4141" s="38"/>
      <c r="T4141" s="38"/>
      <c r="U4141" s="42"/>
      <c r="V4141" s="41"/>
      <c r="W4141" s="13"/>
    </row>
    <row r="4142" spans="1:23" s="15" customFormat="1" x14ac:dyDescent="0.45">
      <c r="A4142" s="903"/>
      <c r="B4142" s="26" t="s">
        <v>24</v>
      </c>
      <c r="C4142" s="27">
        <v>58</v>
      </c>
      <c r="D4142" s="28">
        <v>13</v>
      </c>
      <c r="E4142" s="29" t="str">
        <f t="shared" si="171"/>
        <v>015813</v>
      </c>
      <c r="F4142" s="30" t="s">
        <v>36</v>
      </c>
      <c r="G4142" s="31" t="s">
        <v>49</v>
      </c>
      <c r="H4142" s="34" t="s">
        <v>6079</v>
      </c>
      <c r="I4142" s="55" t="s">
        <v>89</v>
      </c>
      <c r="J4142" s="34" t="s">
        <v>6128</v>
      </c>
      <c r="K4142" s="33"/>
      <c r="L4142" s="34"/>
      <c r="M4142" s="33"/>
      <c r="N4142" s="34"/>
      <c r="O4142" s="33"/>
      <c r="P4142" s="34"/>
      <c r="Q4142" s="36"/>
      <c r="R4142" s="38"/>
      <c r="S4142" s="38"/>
      <c r="T4142" s="38"/>
      <c r="U4142" s="42"/>
      <c r="V4142" s="41"/>
      <c r="W4142" s="13"/>
    </row>
    <row r="4143" spans="1:23" s="15" customFormat="1" x14ac:dyDescent="0.45">
      <c r="A4143" s="903"/>
      <c r="B4143" s="26" t="s">
        <v>24</v>
      </c>
      <c r="C4143" s="27">
        <v>58</v>
      </c>
      <c r="D4143" s="28">
        <v>13</v>
      </c>
      <c r="E4143" s="29" t="str">
        <f t="shared" si="171"/>
        <v>015813</v>
      </c>
      <c r="F4143" s="30" t="s">
        <v>36</v>
      </c>
      <c r="G4143" s="31" t="s">
        <v>49</v>
      </c>
      <c r="H4143" s="34" t="s">
        <v>6079</v>
      </c>
      <c r="I4143" s="55" t="s">
        <v>91</v>
      </c>
      <c r="J4143" s="34" t="s">
        <v>6129</v>
      </c>
      <c r="K4143" s="33"/>
      <c r="L4143" s="34"/>
      <c r="M4143" s="33"/>
      <c r="N4143" s="34"/>
      <c r="O4143" s="33"/>
      <c r="P4143" s="34"/>
      <c r="Q4143" s="36"/>
      <c r="R4143" s="38"/>
      <c r="S4143" s="38"/>
      <c r="T4143" s="38"/>
      <c r="U4143" s="42"/>
      <c r="V4143" s="41"/>
      <c r="W4143" s="13"/>
    </row>
    <row r="4144" spans="1:23" s="15" customFormat="1" x14ac:dyDescent="0.45">
      <c r="A4144" s="903"/>
      <c r="B4144" s="26" t="s">
        <v>24</v>
      </c>
      <c r="C4144" s="27">
        <v>58</v>
      </c>
      <c r="D4144" s="28">
        <v>13</v>
      </c>
      <c r="E4144" s="29" t="str">
        <f t="shared" si="171"/>
        <v>015813</v>
      </c>
      <c r="F4144" s="30" t="s">
        <v>36</v>
      </c>
      <c r="G4144" s="31" t="s">
        <v>49</v>
      </c>
      <c r="H4144" s="34" t="s">
        <v>6079</v>
      </c>
      <c r="I4144" s="55" t="s">
        <v>231</v>
      </c>
      <c r="J4144" s="34" t="s">
        <v>6130</v>
      </c>
      <c r="K4144" s="33"/>
      <c r="L4144" s="34"/>
      <c r="M4144" s="33"/>
      <c r="N4144" s="34"/>
      <c r="O4144" s="33"/>
      <c r="P4144" s="34"/>
      <c r="Q4144" s="36"/>
      <c r="R4144" s="38"/>
      <c r="S4144" s="38"/>
      <c r="T4144" s="38"/>
      <c r="U4144" s="42"/>
      <c r="V4144" s="41"/>
      <c r="W4144" s="13"/>
    </row>
    <row r="4145" spans="1:24" s="54" customFormat="1" x14ac:dyDescent="0.45">
      <c r="A4145" s="903"/>
      <c r="B4145" s="26" t="s">
        <v>24</v>
      </c>
      <c r="C4145" s="27">
        <v>58</v>
      </c>
      <c r="D4145" s="28">
        <v>13</v>
      </c>
      <c r="E4145" s="29" t="str">
        <f t="shared" si="167"/>
        <v>015813</v>
      </c>
      <c r="F4145" s="30" t="s">
        <v>26</v>
      </c>
      <c r="G4145" s="47" t="s">
        <v>52</v>
      </c>
      <c r="H4145" s="48" t="s">
        <v>162</v>
      </c>
      <c r="I4145" s="49" t="s">
        <v>28</v>
      </c>
      <c r="J4145" s="48" t="s">
        <v>332</v>
      </c>
      <c r="K4145" s="49" t="s">
        <v>30</v>
      </c>
      <c r="L4145" s="48"/>
      <c r="M4145" s="49" t="s">
        <v>32</v>
      </c>
      <c r="N4145" s="34"/>
      <c r="O4145" s="49" t="s">
        <v>33</v>
      </c>
      <c r="P4145" s="48"/>
      <c r="Q4145" s="50" t="s">
        <v>34</v>
      </c>
      <c r="R4145" s="24"/>
      <c r="S4145" s="24" t="s">
        <v>35</v>
      </c>
      <c r="T4145" s="24"/>
      <c r="U4145" s="42"/>
      <c r="V4145" s="41">
        <f t="shared" ref="V4145:V4187" si="172">LEN(H4145&amp;J4145&amp;L4145&amp;N4145&amp;P4145&amp;R4145)+5</f>
        <v>26</v>
      </c>
      <c r="W4145" s="52"/>
      <c r="X4145" s="53">
        <f>LEN(H4146&amp;J4146&amp;L4146&amp;N4146&amp;P4146&amp;R4146)+5</f>
        <v>59</v>
      </c>
    </row>
    <row r="4146" spans="1:24" x14ac:dyDescent="0.45">
      <c r="A4146" s="903"/>
      <c r="B4146" s="26" t="s">
        <v>24</v>
      </c>
      <c r="C4146" s="27">
        <v>58</v>
      </c>
      <c r="D4146" s="28">
        <v>13</v>
      </c>
      <c r="E4146" s="29" t="str">
        <f t="shared" si="167"/>
        <v>015813</v>
      </c>
      <c r="F4146" s="30" t="s">
        <v>36</v>
      </c>
      <c r="G4146" s="33" t="s">
        <v>52</v>
      </c>
      <c r="H4146" s="34" t="s">
        <v>6131</v>
      </c>
      <c r="I4146" s="33" t="s">
        <v>24</v>
      </c>
      <c r="J4146" s="34" t="s">
        <v>6132</v>
      </c>
      <c r="K4146" s="33"/>
      <c r="L4146" s="34"/>
      <c r="M4146" s="33"/>
      <c r="N4146" s="34"/>
      <c r="O4146" s="33"/>
      <c r="P4146" s="34"/>
      <c r="Q4146" s="36"/>
      <c r="R4146" s="38"/>
      <c r="S4146" s="38" t="s">
        <v>51</v>
      </c>
      <c r="T4146" s="38"/>
      <c r="U4146" s="42" t="s">
        <v>2610</v>
      </c>
      <c r="V4146" s="41">
        <f t="shared" si="172"/>
        <v>59</v>
      </c>
      <c r="W4146" s="13"/>
    </row>
    <row r="4147" spans="1:24" x14ac:dyDescent="0.45">
      <c r="A4147" s="903"/>
      <c r="B4147" s="26" t="s">
        <v>24</v>
      </c>
      <c r="C4147" s="27">
        <v>58</v>
      </c>
      <c r="D4147" s="28">
        <v>13</v>
      </c>
      <c r="E4147" s="29" t="str">
        <f t="shared" si="167"/>
        <v>015813</v>
      </c>
      <c r="F4147" s="30" t="s">
        <v>36</v>
      </c>
      <c r="G4147" s="33" t="s">
        <v>52</v>
      </c>
      <c r="H4147" s="34" t="s">
        <v>6131</v>
      </c>
      <c r="I4147" s="33" t="s">
        <v>40</v>
      </c>
      <c r="J4147" s="34"/>
      <c r="K4147" s="33"/>
      <c r="L4147" s="34"/>
      <c r="M4147" s="33"/>
      <c r="N4147" s="34"/>
      <c r="O4147" s="33"/>
      <c r="P4147" s="34"/>
      <c r="Q4147" s="36"/>
      <c r="R4147" s="38"/>
      <c r="S4147" s="38"/>
      <c r="T4147" s="38"/>
      <c r="U4147" s="42"/>
      <c r="V4147" s="41">
        <f t="shared" si="172"/>
        <v>14</v>
      </c>
      <c r="W4147" s="13"/>
    </row>
    <row r="4148" spans="1:24" s="54" customFormat="1" x14ac:dyDescent="0.45">
      <c r="A4148" s="903"/>
      <c r="B4148" s="26" t="s">
        <v>24</v>
      </c>
      <c r="C4148" s="27">
        <v>58</v>
      </c>
      <c r="D4148" s="28">
        <v>13</v>
      </c>
      <c r="E4148" s="29" t="str">
        <f t="shared" si="167"/>
        <v>015813</v>
      </c>
      <c r="F4148" s="30" t="s">
        <v>26</v>
      </c>
      <c r="G4148" s="47" t="s">
        <v>54</v>
      </c>
      <c r="H4148" s="48" t="s">
        <v>162</v>
      </c>
      <c r="I4148" s="49" t="s">
        <v>28</v>
      </c>
      <c r="J4148" s="48" t="s">
        <v>332</v>
      </c>
      <c r="K4148" s="49" t="s">
        <v>30</v>
      </c>
      <c r="L4148" s="48"/>
      <c r="M4148" s="49" t="s">
        <v>32</v>
      </c>
      <c r="N4148" s="34"/>
      <c r="O4148" s="49" t="s">
        <v>33</v>
      </c>
      <c r="P4148" s="48"/>
      <c r="Q4148" s="50" t="s">
        <v>34</v>
      </c>
      <c r="R4148" s="24"/>
      <c r="S4148" s="24" t="s">
        <v>35</v>
      </c>
      <c r="T4148" s="24"/>
      <c r="U4148" s="42"/>
      <c r="V4148" s="41">
        <f t="shared" si="172"/>
        <v>26</v>
      </c>
      <c r="W4148" s="52"/>
      <c r="X4148" s="53">
        <f>LEN(H4149&amp;J4149&amp;L4149&amp;N4149&amp;P4149&amp;R4149)+5</f>
        <v>60</v>
      </c>
    </row>
    <row r="4149" spans="1:24" x14ac:dyDescent="0.45">
      <c r="A4149" s="903"/>
      <c r="B4149" s="26" t="s">
        <v>24</v>
      </c>
      <c r="C4149" s="27">
        <v>58</v>
      </c>
      <c r="D4149" s="28">
        <v>13</v>
      </c>
      <c r="E4149" s="29" t="str">
        <f t="shared" si="167"/>
        <v>015813</v>
      </c>
      <c r="F4149" s="30" t="s">
        <v>36</v>
      </c>
      <c r="G4149" s="33" t="s">
        <v>54</v>
      </c>
      <c r="H4149" s="34" t="s">
        <v>6133</v>
      </c>
      <c r="I4149" s="33" t="s">
        <v>24</v>
      </c>
      <c r="J4149" s="34" t="s">
        <v>6132</v>
      </c>
      <c r="K4149" s="33"/>
      <c r="L4149" s="34"/>
      <c r="M4149" s="33"/>
      <c r="N4149" s="34"/>
      <c r="O4149" s="33"/>
      <c r="P4149" s="34"/>
      <c r="Q4149" s="36"/>
      <c r="R4149" s="38"/>
      <c r="S4149" s="38" t="s">
        <v>51</v>
      </c>
      <c r="T4149" s="38"/>
      <c r="U4149" s="42" t="s">
        <v>2610</v>
      </c>
      <c r="V4149" s="41">
        <f t="shared" si="172"/>
        <v>60</v>
      </c>
      <c r="W4149" s="13"/>
    </row>
    <row r="4150" spans="1:24" s="54" customFormat="1" x14ac:dyDescent="0.45">
      <c r="A4150" s="903"/>
      <c r="B4150" s="26" t="s">
        <v>24</v>
      </c>
      <c r="C4150" s="27">
        <v>58</v>
      </c>
      <c r="D4150" s="28">
        <v>13</v>
      </c>
      <c r="E4150" s="29" t="str">
        <f t="shared" si="167"/>
        <v>015813</v>
      </c>
      <c r="F4150" s="30" t="s">
        <v>26</v>
      </c>
      <c r="G4150" s="47" t="s">
        <v>56</v>
      </c>
      <c r="H4150" s="48" t="s">
        <v>162</v>
      </c>
      <c r="I4150" s="49" t="s">
        <v>28</v>
      </c>
      <c r="J4150" s="48" t="s">
        <v>5933</v>
      </c>
      <c r="K4150" s="49" t="s">
        <v>30</v>
      </c>
      <c r="L4150" s="48" t="s">
        <v>3121</v>
      </c>
      <c r="M4150" s="49" t="s">
        <v>32</v>
      </c>
      <c r="N4150" s="48" t="s">
        <v>1358</v>
      </c>
      <c r="O4150" s="49" t="s">
        <v>33</v>
      </c>
      <c r="P4150" s="48"/>
      <c r="Q4150" s="50" t="s">
        <v>34</v>
      </c>
      <c r="R4150" s="24"/>
      <c r="S4150" s="24" t="s">
        <v>35</v>
      </c>
      <c r="T4150" s="24"/>
      <c r="U4150" s="42"/>
      <c r="V4150" s="41">
        <f t="shared" si="172"/>
        <v>37</v>
      </c>
      <c r="W4150" s="52"/>
      <c r="X4150" s="53">
        <f>LEN(H4151&amp;J4151&amp;L4151&amp;N4151&amp;P4151&amp;R4151)+5</f>
        <v>54</v>
      </c>
    </row>
    <row r="4151" spans="1:24" x14ac:dyDescent="0.45">
      <c r="A4151" s="903"/>
      <c r="B4151" s="26" t="s">
        <v>24</v>
      </c>
      <c r="C4151" s="27">
        <v>58</v>
      </c>
      <c r="D4151" s="28">
        <v>13</v>
      </c>
      <c r="E4151" s="29" t="str">
        <f t="shared" si="167"/>
        <v>015813</v>
      </c>
      <c r="F4151" s="30" t="s">
        <v>36</v>
      </c>
      <c r="G4151" s="31" t="s">
        <v>56</v>
      </c>
      <c r="H4151" s="34" t="s">
        <v>6134</v>
      </c>
      <c r="I4151" s="33" t="s">
        <v>24</v>
      </c>
      <c r="J4151" s="34" t="s">
        <v>6135</v>
      </c>
      <c r="K4151" s="33" t="s">
        <v>24</v>
      </c>
      <c r="L4151" s="34" t="s">
        <v>6136</v>
      </c>
      <c r="M4151" s="33" t="s">
        <v>24</v>
      </c>
      <c r="N4151" s="34" t="s">
        <v>6137</v>
      </c>
      <c r="O4151" s="33"/>
      <c r="P4151" s="34"/>
      <c r="Q4151" s="36"/>
      <c r="R4151" s="38"/>
      <c r="S4151" s="38" t="s">
        <v>51</v>
      </c>
      <c r="T4151" s="38"/>
      <c r="U4151" s="42" t="s">
        <v>2610</v>
      </c>
      <c r="V4151" s="41">
        <f t="shared" si="172"/>
        <v>54</v>
      </c>
      <c r="W4151" s="13"/>
    </row>
    <row r="4152" spans="1:24" x14ac:dyDescent="0.45">
      <c r="A4152" s="903"/>
      <c r="B4152" s="26" t="s">
        <v>24</v>
      </c>
      <c r="C4152" s="27">
        <v>58</v>
      </c>
      <c r="D4152" s="28">
        <v>13</v>
      </c>
      <c r="E4152" s="29" t="str">
        <f t="shared" si="167"/>
        <v>015813</v>
      </c>
      <c r="F4152" s="30" t="s">
        <v>36</v>
      </c>
      <c r="G4152" s="31" t="s">
        <v>56</v>
      </c>
      <c r="H4152" s="34" t="s">
        <v>6134</v>
      </c>
      <c r="I4152" s="33" t="s">
        <v>40</v>
      </c>
      <c r="J4152" s="34" t="s">
        <v>6138</v>
      </c>
      <c r="K4152" s="33" t="s">
        <v>40</v>
      </c>
      <c r="L4152" s="34" t="s">
        <v>5726</v>
      </c>
      <c r="M4152" s="33" t="s">
        <v>40</v>
      </c>
      <c r="N4152" s="34" t="s">
        <v>6139</v>
      </c>
      <c r="O4152" s="33"/>
      <c r="P4152" s="34"/>
      <c r="Q4152" s="36"/>
      <c r="R4152" s="38"/>
      <c r="S4152" s="38" t="s">
        <v>42</v>
      </c>
      <c r="T4152" s="38"/>
      <c r="U4152" s="42"/>
      <c r="V4152" s="41">
        <f t="shared" si="172"/>
        <v>36</v>
      </c>
      <c r="W4152" s="13"/>
    </row>
    <row r="4153" spans="1:24" x14ac:dyDescent="0.45">
      <c r="A4153" s="903"/>
      <c r="B4153" s="26" t="s">
        <v>24</v>
      </c>
      <c r="C4153" s="27">
        <v>58</v>
      </c>
      <c r="D4153" s="28">
        <v>13</v>
      </c>
      <c r="E4153" s="29" t="str">
        <f t="shared" si="167"/>
        <v>015813</v>
      </c>
      <c r="F4153" s="30" t="s">
        <v>36</v>
      </c>
      <c r="G4153" s="31" t="s">
        <v>56</v>
      </c>
      <c r="H4153" s="34" t="s">
        <v>6134</v>
      </c>
      <c r="I4153" s="33" t="s">
        <v>43</v>
      </c>
      <c r="J4153" s="34" t="s">
        <v>6140</v>
      </c>
      <c r="K4153" s="33" t="s">
        <v>43</v>
      </c>
      <c r="L4153" s="34" t="s">
        <v>6141</v>
      </c>
      <c r="M4153" s="33" t="s">
        <v>43</v>
      </c>
      <c r="N4153" s="34" t="s">
        <v>6142</v>
      </c>
      <c r="O4153" s="33"/>
      <c r="P4153" s="34"/>
      <c r="Q4153" s="36"/>
      <c r="R4153" s="38"/>
      <c r="S4153" s="38"/>
      <c r="T4153" s="38"/>
      <c r="U4153" s="42"/>
      <c r="V4153" s="41">
        <f t="shared" si="172"/>
        <v>48</v>
      </c>
      <c r="W4153" s="13"/>
    </row>
    <row r="4154" spans="1:24" x14ac:dyDescent="0.45">
      <c r="A4154" s="903"/>
      <c r="B4154" s="26" t="s">
        <v>24</v>
      </c>
      <c r="C4154" s="27">
        <v>58</v>
      </c>
      <c r="D4154" s="28">
        <v>13</v>
      </c>
      <c r="E4154" s="29" t="str">
        <f t="shared" si="167"/>
        <v>015813</v>
      </c>
      <c r="F4154" s="30" t="s">
        <v>36</v>
      </c>
      <c r="G4154" s="31" t="s">
        <v>56</v>
      </c>
      <c r="H4154" s="34" t="s">
        <v>6134</v>
      </c>
      <c r="I4154" s="33" t="s">
        <v>46</v>
      </c>
      <c r="J4154" s="34" t="s">
        <v>6143</v>
      </c>
      <c r="K4154" s="33" t="s">
        <v>46</v>
      </c>
      <c r="L4154" s="34" t="s">
        <v>6144</v>
      </c>
      <c r="M4154" s="33" t="s">
        <v>46</v>
      </c>
      <c r="N4154" s="34" t="s">
        <v>6145</v>
      </c>
      <c r="O4154" s="33"/>
      <c r="P4154" s="34"/>
      <c r="Q4154" s="36"/>
      <c r="R4154" s="38"/>
      <c r="S4154" s="38"/>
      <c r="T4154" s="38"/>
      <c r="U4154" s="42"/>
      <c r="V4154" s="41">
        <f t="shared" si="172"/>
        <v>63</v>
      </c>
      <c r="W4154" s="13"/>
    </row>
    <row r="4155" spans="1:24" x14ac:dyDescent="0.45">
      <c r="A4155" s="903"/>
      <c r="B4155" s="26" t="s">
        <v>24</v>
      </c>
      <c r="C4155" s="27">
        <v>58</v>
      </c>
      <c r="D4155" s="28">
        <v>13</v>
      </c>
      <c r="E4155" s="29" t="str">
        <f t="shared" si="167"/>
        <v>015813</v>
      </c>
      <c r="F4155" s="30" t="s">
        <v>36</v>
      </c>
      <c r="G4155" s="31" t="s">
        <v>56</v>
      </c>
      <c r="H4155" s="34" t="s">
        <v>6134</v>
      </c>
      <c r="I4155" s="33" t="s">
        <v>49</v>
      </c>
      <c r="J4155" s="79" t="s">
        <v>6146</v>
      </c>
      <c r="K4155" s="33" t="s">
        <v>49</v>
      </c>
      <c r="L4155" s="34" t="s">
        <v>6147</v>
      </c>
      <c r="M4155" s="33" t="s">
        <v>49</v>
      </c>
      <c r="N4155" s="34" t="s">
        <v>6148</v>
      </c>
      <c r="O4155" s="33"/>
      <c r="P4155" s="34"/>
      <c r="Q4155" s="36"/>
      <c r="R4155" s="38"/>
      <c r="S4155" s="38"/>
      <c r="T4155" s="38"/>
      <c r="U4155" s="42"/>
      <c r="V4155" s="41">
        <f t="shared" si="172"/>
        <v>52</v>
      </c>
      <c r="W4155" s="13"/>
    </row>
    <row r="4156" spans="1:24" x14ac:dyDescent="0.45">
      <c r="A4156" s="903"/>
      <c r="B4156" s="26" t="s">
        <v>24</v>
      </c>
      <c r="C4156" s="27">
        <v>58</v>
      </c>
      <c r="D4156" s="28">
        <v>13</v>
      </c>
      <c r="E4156" s="29" t="str">
        <f t="shared" si="167"/>
        <v>015813</v>
      </c>
      <c r="F4156" s="30" t="s">
        <v>36</v>
      </c>
      <c r="G4156" s="31" t="s">
        <v>56</v>
      </c>
      <c r="H4156" s="34" t="s">
        <v>6134</v>
      </c>
      <c r="I4156" s="33" t="s">
        <v>52</v>
      </c>
      <c r="J4156" s="34" t="s">
        <v>6149</v>
      </c>
      <c r="K4156" s="33" t="s">
        <v>52</v>
      </c>
      <c r="L4156" s="34" t="s">
        <v>6150</v>
      </c>
      <c r="M4156" s="33" t="s">
        <v>52</v>
      </c>
      <c r="N4156" s="34" t="s">
        <v>6151</v>
      </c>
      <c r="O4156" s="33"/>
      <c r="P4156" s="34"/>
      <c r="Q4156" s="36"/>
      <c r="R4156" s="38"/>
      <c r="S4156" s="38"/>
      <c r="T4156" s="38"/>
      <c r="U4156" s="42"/>
      <c r="V4156" s="41">
        <f t="shared" si="172"/>
        <v>56</v>
      </c>
      <c r="W4156" s="13"/>
    </row>
    <row r="4157" spans="1:24" x14ac:dyDescent="0.45">
      <c r="A4157" s="903"/>
      <c r="B4157" s="26" t="s">
        <v>24</v>
      </c>
      <c r="C4157" s="27">
        <v>58</v>
      </c>
      <c r="D4157" s="28">
        <v>13</v>
      </c>
      <c r="E4157" s="29" t="str">
        <f t="shared" si="167"/>
        <v>015813</v>
      </c>
      <c r="F4157" s="30" t="s">
        <v>36</v>
      </c>
      <c r="G4157" s="31" t="s">
        <v>56</v>
      </c>
      <c r="H4157" s="34" t="s">
        <v>6134</v>
      </c>
      <c r="I4157" s="33" t="s">
        <v>54</v>
      </c>
      <c r="J4157" s="79" t="s">
        <v>6152</v>
      </c>
      <c r="K4157" s="33" t="s">
        <v>54</v>
      </c>
      <c r="L4157" s="34" t="s">
        <v>3384</v>
      </c>
      <c r="M4157" s="33" t="s">
        <v>54</v>
      </c>
      <c r="N4157" s="34" t="s">
        <v>6153</v>
      </c>
      <c r="O4157" s="33"/>
      <c r="P4157" s="34"/>
      <c r="Q4157" s="36"/>
      <c r="R4157" s="38"/>
      <c r="S4157" s="38"/>
      <c r="T4157" s="38"/>
      <c r="U4157" s="42"/>
      <c r="V4157" s="41">
        <f t="shared" si="172"/>
        <v>56</v>
      </c>
      <c r="W4157" s="13"/>
    </row>
    <row r="4158" spans="1:24" x14ac:dyDescent="0.45">
      <c r="A4158" s="903"/>
      <c r="B4158" s="26" t="s">
        <v>24</v>
      </c>
      <c r="C4158" s="27">
        <v>58</v>
      </c>
      <c r="D4158" s="28">
        <v>13</v>
      </c>
      <c r="E4158" s="29" t="str">
        <f t="shared" si="167"/>
        <v>015813</v>
      </c>
      <c r="F4158" s="30" t="s">
        <v>36</v>
      </c>
      <c r="G4158" s="31" t="s">
        <v>56</v>
      </c>
      <c r="H4158" s="34" t="s">
        <v>6134</v>
      </c>
      <c r="I4158" s="33" t="s">
        <v>56</v>
      </c>
      <c r="J4158" s="34" t="s">
        <v>6154</v>
      </c>
      <c r="K4158" s="55" t="s">
        <v>56</v>
      </c>
      <c r="L4158" s="34" t="s">
        <v>6155</v>
      </c>
      <c r="M4158" s="33" t="s">
        <v>56</v>
      </c>
      <c r="N4158" s="34" t="s">
        <v>6156</v>
      </c>
      <c r="O4158" s="33"/>
      <c r="P4158" s="34"/>
      <c r="Q4158" s="36"/>
      <c r="R4158" s="38"/>
      <c r="S4158" s="38"/>
      <c r="T4158" s="38"/>
      <c r="U4158" s="42"/>
      <c r="V4158" s="41">
        <f t="shared" si="172"/>
        <v>55</v>
      </c>
      <c r="W4158" s="13"/>
    </row>
    <row r="4159" spans="1:24" x14ac:dyDescent="0.45">
      <c r="A4159" s="903"/>
      <c r="B4159" s="26" t="s">
        <v>24</v>
      </c>
      <c r="C4159" s="27">
        <v>58</v>
      </c>
      <c r="D4159" s="28">
        <v>13</v>
      </c>
      <c r="E4159" s="29" t="str">
        <f t="shared" si="167"/>
        <v>015813</v>
      </c>
      <c r="F4159" s="30" t="s">
        <v>36</v>
      </c>
      <c r="G4159" s="31" t="s">
        <v>56</v>
      </c>
      <c r="H4159" s="34" t="s">
        <v>6134</v>
      </c>
      <c r="I4159" s="33" t="s">
        <v>58</v>
      </c>
      <c r="J4159" s="34" t="s">
        <v>6157</v>
      </c>
      <c r="K4159" s="55" t="s">
        <v>58</v>
      </c>
      <c r="L4159" s="34" t="s">
        <v>6158</v>
      </c>
      <c r="M4159" s="55" t="s">
        <v>58</v>
      </c>
      <c r="N4159" s="34" t="s">
        <v>6159</v>
      </c>
      <c r="O4159" s="33"/>
      <c r="P4159" s="34"/>
      <c r="Q4159" s="36"/>
      <c r="R4159" s="38"/>
      <c r="S4159" s="38"/>
      <c r="T4159" s="38"/>
      <c r="U4159" s="42"/>
      <c r="V4159" s="41">
        <f t="shared" si="172"/>
        <v>57</v>
      </c>
      <c r="W4159" s="13"/>
    </row>
    <row r="4160" spans="1:24" x14ac:dyDescent="0.45">
      <c r="A4160" s="903"/>
      <c r="B4160" s="26" t="s">
        <v>24</v>
      </c>
      <c r="C4160" s="27">
        <v>58</v>
      </c>
      <c r="D4160" s="28">
        <v>13</v>
      </c>
      <c r="E4160" s="29" t="str">
        <f t="shared" si="167"/>
        <v>015813</v>
      </c>
      <c r="F4160" s="30" t="s">
        <v>36</v>
      </c>
      <c r="G4160" s="31" t="s">
        <v>56</v>
      </c>
      <c r="H4160" s="34" t="s">
        <v>6134</v>
      </c>
      <c r="I4160" s="33" t="s">
        <v>60</v>
      </c>
      <c r="J4160" s="34" t="s">
        <v>6160</v>
      </c>
      <c r="K4160" s="55" t="s">
        <v>60</v>
      </c>
      <c r="L4160" s="34" t="s">
        <v>6161</v>
      </c>
      <c r="M4160" s="33" t="s">
        <v>60</v>
      </c>
      <c r="N4160" s="34" t="s">
        <v>3652</v>
      </c>
      <c r="O4160" s="33"/>
      <c r="P4160" s="34"/>
      <c r="Q4160" s="36"/>
      <c r="R4160" s="38"/>
      <c r="S4160" s="38"/>
      <c r="T4160" s="38"/>
      <c r="U4160" s="42"/>
      <c r="V4160" s="41">
        <f t="shared" si="172"/>
        <v>74</v>
      </c>
      <c r="W4160" s="13"/>
    </row>
    <row r="4161" spans="1:24" x14ac:dyDescent="0.45">
      <c r="A4161" s="903"/>
      <c r="B4161" s="26" t="s">
        <v>24</v>
      </c>
      <c r="C4161" s="27">
        <v>58</v>
      </c>
      <c r="D4161" s="28">
        <v>13</v>
      </c>
      <c r="E4161" s="29" t="str">
        <f t="shared" si="167"/>
        <v>015813</v>
      </c>
      <c r="F4161" s="30" t="s">
        <v>36</v>
      </c>
      <c r="G4161" s="31" t="s">
        <v>56</v>
      </c>
      <c r="H4161" s="34" t="s">
        <v>6134</v>
      </c>
      <c r="I4161" s="33" t="s">
        <v>62</v>
      </c>
      <c r="J4161" s="34" t="s">
        <v>6162</v>
      </c>
      <c r="K4161" s="55" t="s">
        <v>62</v>
      </c>
      <c r="L4161" s="34" t="s">
        <v>6163</v>
      </c>
      <c r="M4161" s="33" t="s">
        <v>62</v>
      </c>
      <c r="N4161" s="34" t="s">
        <v>6164</v>
      </c>
      <c r="O4161" s="33"/>
      <c r="P4161" s="34"/>
      <c r="Q4161" s="36"/>
      <c r="R4161" s="38"/>
      <c r="S4161" s="38"/>
      <c r="T4161" s="38"/>
      <c r="U4161" s="42"/>
      <c r="V4161" s="41">
        <f t="shared" si="172"/>
        <v>52</v>
      </c>
      <c r="W4161" s="13"/>
    </row>
    <row r="4162" spans="1:24" x14ac:dyDescent="0.45">
      <c r="A4162" s="903"/>
      <c r="B4162" s="26" t="s">
        <v>24</v>
      </c>
      <c r="C4162" s="27">
        <v>58</v>
      </c>
      <c r="D4162" s="28">
        <v>13</v>
      </c>
      <c r="E4162" s="29" t="str">
        <f t="shared" si="167"/>
        <v>015813</v>
      </c>
      <c r="F4162" s="30" t="s">
        <v>36</v>
      </c>
      <c r="G4162" s="31" t="s">
        <v>56</v>
      </c>
      <c r="H4162" s="34" t="s">
        <v>6134</v>
      </c>
      <c r="I4162" s="33" t="s">
        <v>64</v>
      </c>
      <c r="J4162" s="34" t="s">
        <v>6165</v>
      </c>
      <c r="K4162" s="55" t="s">
        <v>64</v>
      </c>
      <c r="L4162" s="34" t="s">
        <v>6166</v>
      </c>
      <c r="M4162" s="33" t="s">
        <v>64</v>
      </c>
      <c r="N4162" s="34" t="s">
        <v>6167</v>
      </c>
      <c r="O4162" s="33"/>
      <c r="P4162" s="34"/>
      <c r="Q4162" s="36"/>
      <c r="R4162" s="38"/>
      <c r="S4162" s="38"/>
      <c r="T4162" s="38"/>
      <c r="U4162" s="42"/>
      <c r="V4162" s="41">
        <f t="shared" si="172"/>
        <v>46</v>
      </c>
      <c r="W4162" s="13"/>
    </row>
    <row r="4163" spans="1:24" x14ac:dyDescent="0.45">
      <c r="A4163" s="903"/>
      <c r="B4163" s="26" t="s">
        <v>24</v>
      </c>
      <c r="C4163" s="27">
        <v>58</v>
      </c>
      <c r="D4163" s="28">
        <v>13</v>
      </c>
      <c r="E4163" s="29" t="str">
        <f t="shared" si="167"/>
        <v>015813</v>
      </c>
      <c r="F4163" s="30" t="s">
        <v>36</v>
      </c>
      <c r="G4163" s="31" t="s">
        <v>56</v>
      </c>
      <c r="H4163" s="34" t="s">
        <v>6134</v>
      </c>
      <c r="I4163" s="33" t="s">
        <v>66</v>
      </c>
      <c r="J4163" s="34" t="s">
        <v>6168</v>
      </c>
      <c r="K4163" s="33"/>
      <c r="L4163" s="34"/>
      <c r="M4163" s="55" t="s">
        <v>66</v>
      </c>
      <c r="N4163" s="34" t="s">
        <v>6169</v>
      </c>
      <c r="O4163" s="33"/>
      <c r="P4163" s="34"/>
      <c r="Q4163" s="36"/>
      <c r="R4163" s="38"/>
      <c r="S4163" s="38"/>
      <c r="T4163" s="38"/>
      <c r="U4163" s="42"/>
      <c r="V4163" s="41">
        <f t="shared" si="172"/>
        <v>38</v>
      </c>
      <c r="W4163" s="13"/>
    </row>
    <row r="4164" spans="1:24" x14ac:dyDescent="0.45">
      <c r="A4164" s="903"/>
      <c r="B4164" s="26" t="s">
        <v>24</v>
      </c>
      <c r="C4164" s="27">
        <v>58</v>
      </c>
      <c r="D4164" s="28">
        <v>13</v>
      </c>
      <c r="E4164" s="29" t="str">
        <f t="shared" si="167"/>
        <v>015813</v>
      </c>
      <c r="F4164" s="30" t="s">
        <v>36</v>
      </c>
      <c r="G4164" s="31" t="s">
        <v>56</v>
      </c>
      <c r="H4164" s="34" t="s">
        <v>6134</v>
      </c>
      <c r="I4164" s="33" t="s">
        <v>68</v>
      </c>
      <c r="J4164" s="34" t="s">
        <v>6170</v>
      </c>
      <c r="K4164" s="33"/>
      <c r="L4164" s="34"/>
      <c r="M4164" s="55" t="s">
        <v>68</v>
      </c>
      <c r="N4164" s="34" t="s">
        <v>6171</v>
      </c>
      <c r="O4164" s="33"/>
      <c r="P4164" s="34"/>
      <c r="Q4164" s="36"/>
      <c r="R4164" s="38"/>
      <c r="S4164" s="38"/>
      <c r="T4164" s="38"/>
      <c r="U4164" s="42"/>
      <c r="V4164" s="41">
        <f t="shared" si="172"/>
        <v>34</v>
      </c>
      <c r="W4164" s="13"/>
    </row>
    <row r="4165" spans="1:24" x14ac:dyDescent="0.45">
      <c r="A4165" s="903"/>
      <c r="B4165" s="26" t="s">
        <v>24</v>
      </c>
      <c r="C4165" s="27">
        <v>58</v>
      </c>
      <c r="D4165" s="28">
        <v>13</v>
      </c>
      <c r="E4165" s="29" t="str">
        <f t="shared" si="167"/>
        <v>015813</v>
      </c>
      <c r="F4165" s="30" t="s">
        <v>36</v>
      </c>
      <c r="G4165" s="31" t="s">
        <v>56</v>
      </c>
      <c r="H4165" s="34" t="s">
        <v>6134</v>
      </c>
      <c r="I4165" s="33" t="s">
        <v>70</v>
      </c>
      <c r="J4165" s="34" t="s">
        <v>6172</v>
      </c>
      <c r="K4165" s="33"/>
      <c r="L4165" s="34"/>
      <c r="M4165" s="55" t="s">
        <v>70</v>
      </c>
      <c r="N4165" s="34" t="s">
        <v>6173</v>
      </c>
      <c r="O4165" s="33"/>
      <c r="P4165" s="34"/>
      <c r="Q4165" s="36"/>
      <c r="R4165" s="38"/>
      <c r="S4165" s="38"/>
      <c r="T4165" s="38"/>
      <c r="U4165" s="42"/>
      <c r="V4165" s="41">
        <f t="shared" si="172"/>
        <v>39</v>
      </c>
      <c r="W4165" s="13"/>
    </row>
    <row r="4166" spans="1:24" x14ac:dyDescent="0.45">
      <c r="A4166" s="903"/>
      <c r="B4166" s="26" t="s">
        <v>24</v>
      </c>
      <c r="C4166" s="27">
        <v>58</v>
      </c>
      <c r="D4166" s="28">
        <v>13</v>
      </c>
      <c r="E4166" s="29" t="str">
        <f t="shared" si="167"/>
        <v>015813</v>
      </c>
      <c r="F4166" s="30" t="s">
        <v>36</v>
      </c>
      <c r="G4166" s="31" t="s">
        <v>56</v>
      </c>
      <c r="H4166" s="34" t="s">
        <v>6134</v>
      </c>
      <c r="I4166" s="33" t="s">
        <v>72</v>
      </c>
      <c r="J4166" s="34" t="s">
        <v>6174</v>
      </c>
      <c r="K4166" s="33"/>
      <c r="L4166" s="34"/>
      <c r="M4166" s="33" t="s">
        <v>72</v>
      </c>
      <c r="N4166" s="34" t="s">
        <v>6175</v>
      </c>
      <c r="O4166" s="33"/>
      <c r="P4166" s="34"/>
      <c r="Q4166" s="36"/>
      <c r="R4166" s="38"/>
      <c r="S4166" s="38"/>
      <c r="T4166" s="38"/>
      <c r="U4166" s="42"/>
      <c r="V4166" s="41">
        <f t="shared" si="172"/>
        <v>25</v>
      </c>
      <c r="W4166" s="13"/>
      <c r="X4166" s="15"/>
    </row>
    <row r="4167" spans="1:24" x14ac:dyDescent="0.45">
      <c r="A4167" s="903"/>
      <c r="B4167" s="26" t="s">
        <v>24</v>
      </c>
      <c r="C4167" s="27">
        <v>58</v>
      </c>
      <c r="D4167" s="28">
        <v>13</v>
      </c>
      <c r="E4167" s="29" t="str">
        <f t="shared" si="167"/>
        <v>015813</v>
      </c>
      <c r="F4167" s="30" t="s">
        <v>36</v>
      </c>
      <c r="G4167" s="31" t="s">
        <v>56</v>
      </c>
      <c r="H4167" s="34" t="s">
        <v>6134</v>
      </c>
      <c r="I4167" s="33" t="s">
        <v>74</v>
      </c>
      <c r="J4167" s="34" t="s">
        <v>6176</v>
      </c>
      <c r="K4167" s="33"/>
      <c r="L4167" s="34"/>
      <c r="M4167" s="33" t="s">
        <v>74</v>
      </c>
      <c r="N4167" s="34" t="s">
        <v>6177</v>
      </c>
      <c r="O4167" s="33"/>
      <c r="P4167" s="34"/>
      <c r="Q4167" s="36"/>
      <c r="R4167" s="38"/>
      <c r="S4167" s="38"/>
      <c r="T4167" s="38"/>
      <c r="U4167" s="42"/>
      <c r="V4167" s="41">
        <f t="shared" si="172"/>
        <v>36</v>
      </c>
      <c r="W4167" s="13"/>
      <c r="X4167" s="15"/>
    </row>
    <row r="4168" spans="1:24" x14ac:dyDescent="0.45">
      <c r="A4168" s="903"/>
      <c r="B4168" s="26" t="s">
        <v>24</v>
      </c>
      <c r="C4168" s="27">
        <v>58</v>
      </c>
      <c r="D4168" s="28">
        <v>13</v>
      </c>
      <c r="E4168" s="29" t="str">
        <f t="shared" si="167"/>
        <v>015813</v>
      </c>
      <c r="F4168" s="30" t="s">
        <v>36</v>
      </c>
      <c r="G4168" s="31" t="s">
        <v>56</v>
      </c>
      <c r="H4168" s="34" t="s">
        <v>6134</v>
      </c>
      <c r="I4168" s="33" t="s">
        <v>76</v>
      </c>
      <c r="J4168" s="34" t="s">
        <v>6178</v>
      </c>
      <c r="K4168" s="33"/>
      <c r="L4168" s="34"/>
      <c r="M4168" s="33" t="s">
        <v>76</v>
      </c>
      <c r="N4168" s="34" t="s">
        <v>6179</v>
      </c>
      <c r="O4168" s="33"/>
      <c r="P4168" s="34"/>
      <c r="Q4168" s="36"/>
      <c r="R4168" s="38"/>
      <c r="S4168" s="38"/>
      <c r="T4168" s="38"/>
      <c r="U4168" s="42"/>
      <c r="V4168" s="41">
        <f t="shared" si="172"/>
        <v>40</v>
      </c>
      <c r="W4168" s="13"/>
      <c r="X4168" s="15"/>
    </row>
    <row r="4169" spans="1:24" x14ac:dyDescent="0.45">
      <c r="A4169" s="903"/>
      <c r="B4169" s="26" t="s">
        <v>24</v>
      </c>
      <c r="C4169" s="27">
        <v>58</v>
      </c>
      <c r="D4169" s="28">
        <v>13</v>
      </c>
      <c r="E4169" s="29" t="str">
        <f>B4169&amp;C4169&amp;D4169</f>
        <v>015813</v>
      </c>
      <c r="F4169" s="30" t="s">
        <v>36</v>
      </c>
      <c r="G4169" s="31" t="s">
        <v>56</v>
      </c>
      <c r="H4169" s="34" t="s">
        <v>6134</v>
      </c>
      <c r="I4169" s="33" t="s">
        <v>78</v>
      </c>
      <c r="J4169" s="79" t="s">
        <v>6180</v>
      </c>
      <c r="K4169" s="33"/>
      <c r="L4169" s="34"/>
      <c r="M4169" s="55" t="s">
        <v>78</v>
      </c>
      <c r="N4169" s="34" t="s">
        <v>6181</v>
      </c>
      <c r="O4169" s="33"/>
      <c r="P4169" s="34"/>
      <c r="Q4169" s="36"/>
      <c r="R4169" s="38"/>
      <c r="S4169" s="38"/>
      <c r="T4169" s="38"/>
      <c r="U4169" s="42"/>
      <c r="V4169" s="41">
        <f t="shared" si="172"/>
        <v>28</v>
      </c>
      <c r="W4169" s="13"/>
      <c r="X4169" s="15"/>
    </row>
    <row r="4170" spans="1:24" x14ac:dyDescent="0.45">
      <c r="A4170" s="903"/>
      <c r="B4170" s="26" t="s">
        <v>24</v>
      </c>
      <c r="C4170" s="27">
        <v>58</v>
      </c>
      <c r="D4170" s="28">
        <v>13</v>
      </c>
      <c r="E4170" s="29" t="str">
        <f t="shared" si="167"/>
        <v>015813</v>
      </c>
      <c r="F4170" s="30" t="s">
        <v>36</v>
      </c>
      <c r="G4170" s="31" t="s">
        <v>56</v>
      </c>
      <c r="H4170" s="34" t="s">
        <v>6134</v>
      </c>
      <c r="I4170" s="33" t="s">
        <v>80</v>
      </c>
      <c r="J4170" s="34" t="s">
        <v>6182</v>
      </c>
      <c r="K4170" s="33"/>
      <c r="L4170" s="34"/>
      <c r="M4170" s="55" t="s">
        <v>80</v>
      </c>
      <c r="N4170" s="34" t="s">
        <v>6183</v>
      </c>
      <c r="O4170" s="33"/>
      <c r="P4170" s="34"/>
      <c r="Q4170" s="36"/>
      <c r="R4170" s="38"/>
      <c r="S4170" s="38"/>
      <c r="T4170" s="38"/>
      <c r="U4170" s="42"/>
      <c r="V4170" s="41">
        <f t="shared" si="172"/>
        <v>30</v>
      </c>
      <c r="W4170" s="13"/>
      <c r="X4170" s="15"/>
    </row>
    <row r="4171" spans="1:24" x14ac:dyDescent="0.45">
      <c r="A4171" s="903"/>
      <c r="B4171" s="26" t="s">
        <v>24</v>
      </c>
      <c r="C4171" s="27">
        <v>58</v>
      </c>
      <c r="D4171" s="28">
        <v>13</v>
      </c>
      <c r="E4171" s="29" t="str">
        <f t="shared" si="167"/>
        <v>015813</v>
      </c>
      <c r="F4171" s="30" t="s">
        <v>36</v>
      </c>
      <c r="G4171" s="31" t="s">
        <v>56</v>
      </c>
      <c r="H4171" s="34" t="s">
        <v>6134</v>
      </c>
      <c r="I4171" s="33" t="s">
        <v>82</v>
      </c>
      <c r="J4171" s="34" t="s">
        <v>6184</v>
      </c>
      <c r="K4171" s="33"/>
      <c r="L4171" s="34"/>
      <c r="M4171" s="55" t="s">
        <v>82</v>
      </c>
      <c r="N4171" s="34" t="s">
        <v>6185</v>
      </c>
      <c r="O4171" s="33"/>
      <c r="P4171" s="34"/>
      <c r="Q4171" s="36"/>
      <c r="R4171" s="38"/>
      <c r="S4171" s="38"/>
      <c r="T4171" s="38"/>
      <c r="U4171" s="42"/>
      <c r="V4171" s="41">
        <f t="shared" si="172"/>
        <v>38</v>
      </c>
      <c r="W4171" s="13"/>
      <c r="X4171" s="15"/>
    </row>
    <row r="4172" spans="1:24" x14ac:dyDescent="0.45">
      <c r="A4172" s="903"/>
      <c r="B4172" s="26" t="s">
        <v>24</v>
      </c>
      <c r="C4172" s="27">
        <v>58</v>
      </c>
      <c r="D4172" s="28">
        <v>13</v>
      </c>
      <c r="E4172" s="29" t="str">
        <f t="shared" si="167"/>
        <v>015813</v>
      </c>
      <c r="F4172" s="30" t="s">
        <v>36</v>
      </c>
      <c r="G4172" s="31" t="s">
        <v>56</v>
      </c>
      <c r="H4172" s="34" t="s">
        <v>6134</v>
      </c>
      <c r="I4172" s="33" t="s">
        <v>84</v>
      </c>
      <c r="J4172" s="34" t="s">
        <v>6186</v>
      </c>
      <c r="K4172" s="33"/>
      <c r="L4172" s="34"/>
      <c r="M4172" s="33"/>
      <c r="N4172" s="34"/>
      <c r="O4172" s="33"/>
      <c r="P4172" s="34"/>
      <c r="Q4172" s="36"/>
      <c r="R4172" s="38"/>
      <c r="S4172" s="38"/>
      <c r="T4172" s="38"/>
      <c r="U4172" s="42"/>
      <c r="V4172" s="41">
        <f t="shared" si="172"/>
        <v>49</v>
      </c>
      <c r="W4172" s="13"/>
      <c r="X4172" s="15"/>
    </row>
    <row r="4173" spans="1:24" x14ac:dyDescent="0.45">
      <c r="A4173" s="903"/>
      <c r="B4173" s="26" t="s">
        <v>24</v>
      </c>
      <c r="C4173" s="27">
        <v>58</v>
      </c>
      <c r="D4173" s="28">
        <v>13</v>
      </c>
      <c r="E4173" s="29" t="str">
        <f t="shared" si="167"/>
        <v>015813</v>
      </c>
      <c r="F4173" s="30" t="s">
        <v>36</v>
      </c>
      <c r="G4173" s="31" t="s">
        <v>56</v>
      </c>
      <c r="H4173" s="34" t="s">
        <v>6134</v>
      </c>
      <c r="I4173" s="33" t="s">
        <v>86</v>
      </c>
      <c r="J4173" s="34" t="s">
        <v>6187</v>
      </c>
      <c r="K4173" s="33"/>
      <c r="L4173" s="34"/>
      <c r="M4173" s="33"/>
      <c r="N4173" s="34"/>
      <c r="O4173" s="33"/>
      <c r="P4173" s="34"/>
      <c r="Q4173" s="36"/>
      <c r="R4173" s="38"/>
      <c r="S4173" s="38"/>
      <c r="T4173" s="38"/>
      <c r="U4173" s="42"/>
      <c r="V4173" s="41">
        <f t="shared" si="172"/>
        <v>56</v>
      </c>
      <c r="W4173" s="13"/>
      <c r="X4173" s="15"/>
    </row>
    <row r="4174" spans="1:24" x14ac:dyDescent="0.45">
      <c r="A4174" s="903"/>
      <c r="B4174" s="26" t="s">
        <v>24</v>
      </c>
      <c r="C4174" s="27">
        <v>58</v>
      </c>
      <c r="D4174" s="28">
        <v>13</v>
      </c>
      <c r="E4174" s="29" t="str">
        <f t="shared" si="167"/>
        <v>015813</v>
      </c>
      <c r="F4174" s="30" t="s">
        <v>36</v>
      </c>
      <c r="G4174" s="31" t="s">
        <v>56</v>
      </c>
      <c r="H4174" s="34" t="s">
        <v>6134</v>
      </c>
      <c r="I4174" s="33" t="s">
        <v>25</v>
      </c>
      <c r="J4174" s="34" t="s">
        <v>6188</v>
      </c>
      <c r="K4174" s="33"/>
      <c r="L4174" s="34"/>
      <c r="M4174" s="33"/>
      <c r="N4174" s="34"/>
      <c r="O4174" s="33"/>
      <c r="P4174" s="34"/>
      <c r="Q4174" s="36"/>
      <c r="R4174" s="38"/>
      <c r="S4174" s="38"/>
      <c r="T4174" s="38"/>
      <c r="U4174" s="42"/>
      <c r="V4174" s="41">
        <f t="shared" si="172"/>
        <v>34</v>
      </c>
      <c r="W4174" s="13"/>
      <c r="X4174" s="15"/>
    </row>
    <row r="4175" spans="1:24" x14ac:dyDescent="0.45">
      <c r="A4175" s="903"/>
      <c r="B4175" s="26" t="s">
        <v>24</v>
      </c>
      <c r="C4175" s="27">
        <v>58</v>
      </c>
      <c r="D4175" s="28">
        <v>13</v>
      </c>
      <c r="E4175" s="29" t="str">
        <f t="shared" si="167"/>
        <v>015813</v>
      </c>
      <c r="F4175" s="30" t="s">
        <v>36</v>
      </c>
      <c r="G4175" s="31" t="s">
        <v>56</v>
      </c>
      <c r="H4175" s="34" t="s">
        <v>6134</v>
      </c>
      <c r="I4175" s="33" t="s">
        <v>89</v>
      </c>
      <c r="J4175" s="34" t="s">
        <v>6189</v>
      </c>
      <c r="K4175" s="33"/>
      <c r="L4175" s="34"/>
      <c r="M4175" s="33"/>
      <c r="N4175" s="34"/>
      <c r="O4175" s="33"/>
      <c r="P4175" s="34"/>
      <c r="Q4175" s="36"/>
      <c r="R4175" s="38"/>
      <c r="S4175" s="38"/>
      <c r="T4175" s="38"/>
      <c r="U4175" s="42"/>
      <c r="V4175" s="41">
        <f t="shared" si="172"/>
        <v>32</v>
      </c>
      <c r="W4175" s="13"/>
      <c r="X4175" s="15"/>
    </row>
    <row r="4176" spans="1:24" x14ac:dyDescent="0.45">
      <c r="A4176" s="903"/>
      <c r="B4176" s="26" t="s">
        <v>24</v>
      </c>
      <c r="C4176" s="27">
        <v>58</v>
      </c>
      <c r="D4176" s="28">
        <v>13</v>
      </c>
      <c r="E4176" s="29" t="str">
        <f t="shared" si="167"/>
        <v>015813</v>
      </c>
      <c r="F4176" s="30" t="s">
        <v>36</v>
      </c>
      <c r="G4176" s="31" t="s">
        <v>56</v>
      </c>
      <c r="H4176" s="34" t="s">
        <v>6134</v>
      </c>
      <c r="I4176" s="33" t="s">
        <v>91</v>
      </c>
      <c r="J4176" s="34" t="s">
        <v>6190</v>
      </c>
      <c r="K4176" s="33"/>
      <c r="L4176" s="34"/>
      <c r="M4176" s="33"/>
      <c r="N4176" s="34"/>
      <c r="O4176" s="33"/>
      <c r="P4176" s="34"/>
      <c r="Q4176" s="36"/>
      <c r="R4176" s="38"/>
      <c r="S4176" s="38"/>
      <c r="T4176" s="38"/>
      <c r="U4176" s="42"/>
      <c r="V4176" s="41">
        <f t="shared" si="172"/>
        <v>27</v>
      </c>
      <c r="W4176" s="13"/>
      <c r="X4176" s="15"/>
    </row>
    <row r="4177" spans="1:24" x14ac:dyDescent="0.45">
      <c r="A4177" s="903"/>
      <c r="B4177" s="26" t="s">
        <v>24</v>
      </c>
      <c r="C4177" s="27">
        <v>58</v>
      </c>
      <c r="D4177" s="28">
        <v>13</v>
      </c>
      <c r="E4177" s="29" t="str">
        <f t="shared" si="167"/>
        <v>015813</v>
      </c>
      <c r="F4177" s="30" t="s">
        <v>36</v>
      </c>
      <c r="G4177" s="31" t="s">
        <v>56</v>
      </c>
      <c r="H4177" s="34" t="s">
        <v>6134</v>
      </c>
      <c r="I4177" s="33" t="s">
        <v>231</v>
      </c>
      <c r="J4177" s="34" t="s">
        <v>6191</v>
      </c>
      <c r="K4177" s="33"/>
      <c r="L4177" s="34"/>
      <c r="M4177" s="33"/>
      <c r="N4177" s="34"/>
      <c r="O4177" s="33"/>
      <c r="P4177" s="34"/>
      <c r="Q4177" s="36"/>
      <c r="R4177" s="38"/>
      <c r="S4177" s="38"/>
      <c r="T4177" s="38"/>
      <c r="U4177" s="42"/>
      <c r="V4177" s="41">
        <f t="shared" si="172"/>
        <v>34</v>
      </c>
      <c r="W4177" s="13"/>
      <c r="X4177" s="15"/>
    </row>
    <row r="4178" spans="1:24" x14ac:dyDescent="0.45">
      <c r="A4178" s="903"/>
      <c r="B4178" s="26" t="s">
        <v>24</v>
      </c>
      <c r="C4178" s="27">
        <v>58</v>
      </c>
      <c r="D4178" s="28">
        <v>13</v>
      </c>
      <c r="E4178" s="29" t="str">
        <f t="shared" si="167"/>
        <v>015813</v>
      </c>
      <c r="F4178" s="30" t="s">
        <v>36</v>
      </c>
      <c r="G4178" s="31" t="s">
        <v>56</v>
      </c>
      <c r="H4178" s="34" t="s">
        <v>6134</v>
      </c>
      <c r="I4178" s="33" t="s">
        <v>233</v>
      </c>
      <c r="J4178" s="34" t="s">
        <v>6192</v>
      </c>
      <c r="K4178" s="33"/>
      <c r="L4178" s="34"/>
      <c r="M4178" s="33"/>
      <c r="N4178" s="34"/>
      <c r="O4178" s="33"/>
      <c r="P4178" s="34"/>
      <c r="Q4178" s="36"/>
      <c r="R4178" s="38"/>
      <c r="S4178" s="38"/>
      <c r="T4178" s="38"/>
      <c r="U4178" s="42"/>
      <c r="V4178" s="41">
        <f t="shared" si="172"/>
        <v>21</v>
      </c>
      <c r="W4178" s="13"/>
      <c r="X4178" s="15"/>
    </row>
    <row r="4179" spans="1:24" x14ac:dyDescent="0.45">
      <c r="A4179" s="903"/>
      <c r="B4179" s="26" t="s">
        <v>24</v>
      </c>
      <c r="C4179" s="27">
        <v>58</v>
      </c>
      <c r="D4179" s="28">
        <v>13</v>
      </c>
      <c r="E4179" s="29" t="str">
        <f t="shared" si="167"/>
        <v>015813</v>
      </c>
      <c r="F4179" s="30" t="s">
        <v>36</v>
      </c>
      <c r="G4179" s="31" t="s">
        <v>56</v>
      </c>
      <c r="H4179" s="34" t="s">
        <v>6134</v>
      </c>
      <c r="I4179" s="33" t="s">
        <v>235</v>
      </c>
      <c r="J4179" s="34" t="s">
        <v>6193</v>
      </c>
      <c r="K4179" s="33"/>
      <c r="L4179" s="34"/>
      <c r="M4179" s="33"/>
      <c r="N4179" s="34"/>
      <c r="O4179" s="33"/>
      <c r="P4179" s="34"/>
      <c r="Q4179" s="36"/>
      <c r="R4179" s="38"/>
      <c r="S4179" s="38"/>
      <c r="T4179" s="38"/>
      <c r="U4179" s="42"/>
      <c r="V4179" s="41">
        <f t="shared" si="172"/>
        <v>27</v>
      </c>
      <c r="W4179" s="13"/>
      <c r="X4179" s="15"/>
    </row>
    <row r="4180" spans="1:24" x14ac:dyDescent="0.45">
      <c r="A4180" s="903"/>
      <c r="B4180" s="26" t="s">
        <v>24</v>
      </c>
      <c r="C4180" s="27">
        <v>58</v>
      </c>
      <c r="D4180" s="28">
        <v>13</v>
      </c>
      <c r="E4180" s="29" t="str">
        <f t="shared" si="167"/>
        <v>015813</v>
      </c>
      <c r="F4180" s="30" t="s">
        <v>36</v>
      </c>
      <c r="G4180" s="31" t="s">
        <v>56</v>
      </c>
      <c r="H4180" s="34" t="s">
        <v>6134</v>
      </c>
      <c r="I4180" s="33" t="s">
        <v>237</v>
      </c>
      <c r="J4180" s="34" t="s">
        <v>6194</v>
      </c>
      <c r="K4180" s="33"/>
      <c r="L4180" s="34"/>
      <c r="M4180" s="33"/>
      <c r="N4180" s="34"/>
      <c r="O4180" s="33"/>
      <c r="P4180" s="34"/>
      <c r="Q4180" s="36"/>
      <c r="R4180" s="38"/>
      <c r="S4180" s="38"/>
      <c r="T4180" s="38"/>
      <c r="U4180" s="42"/>
      <c r="V4180" s="41">
        <f t="shared" si="172"/>
        <v>19</v>
      </c>
      <c r="W4180" s="13"/>
      <c r="X4180" s="15"/>
    </row>
    <row r="4181" spans="1:24" x14ac:dyDescent="0.45">
      <c r="A4181" s="903"/>
      <c r="B4181" s="26" t="s">
        <v>24</v>
      </c>
      <c r="C4181" s="27">
        <v>58</v>
      </c>
      <c r="D4181" s="28">
        <v>13</v>
      </c>
      <c r="E4181" s="29" t="str">
        <f t="shared" si="167"/>
        <v>015813</v>
      </c>
      <c r="F4181" s="30" t="s">
        <v>36</v>
      </c>
      <c r="G4181" s="31" t="s">
        <v>56</v>
      </c>
      <c r="H4181" s="34" t="s">
        <v>6134</v>
      </c>
      <c r="I4181" s="33" t="s">
        <v>239</v>
      </c>
      <c r="J4181" s="34" t="s">
        <v>6195</v>
      </c>
      <c r="K4181" s="33"/>
      <c r="L4181" s="34"/>
      <c r="M4181" s="33"/>
      <c r="N4181" s="34"/>
      <c r="O4181" s="33"/>
      <c r="P4181" s="34"/>
      <c r="Q4181" s="36"/>
      <c r="R4181" s="38"/>
      <c r="S4181" s="38"/>
      <c r="T4181" s="38"/>
      <c r="U4181" s="42"/>
      <c r="V4181" s="41">
        <f t="shared" si="172"/>
        <v>23</v>
      </c>
      <c r="W4181" s="13"/>
      <c r="X4181" s="15"/>
    </row>
    <row r="4182" spans="1:24" x14ac:dyDescent="0.45">
      <c r="A4182" s="903"/>
      <c r="B4182" s="26" t="s">
        <v>24</v>
      </c>
      <c r="C4182" s="27">
        <v>58</v>
      </c>
      <c r="D4182" s="28">
        <v>13</v>
      </c>
      <c r="E4182" s="29" t="str">
        <f t="shared" si="167"/>
        <v>015813</v>
      </c>
      <c r="F4182" s="30" t="s">
        <v>36</v>
      </c>
      <c r="G4182" s="31" t="s">
        <v>56</v>
      </c>
      <c r="H4182" s="34" t="s">
        <v>6134</v>
      </c>
      <c r="I4182" s="33" t="s">
        <v>241</v>
      </c>
      <c r="J4182" s="79" t="s">
        <v>6196</v>
      </c>
      <c r="K4182" s="33"/>
      <c r="L4182" s="34"/>
      <c r="M4182" s="33"/>
      <c r="N4182" s="34"/>
      <c r="O4182" s="33"/>
      <c r="P4182" s="34"/>
      <c r="Q4182" s="36"/>
      <c r="R4182" s="38"/>
      <c r="S4182" s="38"/>
      <c r="T4182" s="38"/>
      <c r="U4182" s="42"/>
      <c r="V4182" s="41">
        <f t="shared" si="172"/>
        <v>31</v>
      </c>
      <c r="W4182" s="13"/>
      <c r="X4182" s="15"/>
    </row>
    <row r="4183" spans="1:24" x14ac:dyDescent="0.45">
      <c r="A4183" s="903"/>
      <c r="B4183" s="26" t="s">
        <v>24</v>
      </c>
      <c r="C4183" s="27">
        <v>58</v>
      </c>
      <c r="D4183" s="28">
        <v>13</v>
      </c>
      <c r="E4183" s="29" t="str">
        <f t="shared" si="167"/>
        <v>015813</v>
      </c>
      <c r="F4183" s="30" t="s">
        <v>36</v>
      </c>
      <c r="G4183" s="31" t="s">
        <v>56</v>
      </c>
      <c r="H4183" s="34" t="s">
        <v>6134</v>
      </c>
      <c r="I4183" s="33" t="s">
        <v>243</v>
      </c>
      <c r="J4183" s="34" t="s">
        <v>6197</v>
      </c>
      <c r="K4183" s="33"/>
      <c r="L4183" s="34"/>
      <c r="M4183" s="33"/>
      <c r="N4183" s="34"/>
      <c r="O4183" s="33"/>
      <c r="P4183" s="34"/>
      <c r="Q4183" s="36"/>
      <c r="R4183" s="38"/>
      <c r="S4183" s="38"/>
      <c r="T4183" s="38"/>
      <c r="U4183" s="42"/>
      <c r="V4183" s="41">
        <f t="shared" si="172"/>
        <v>24</v>
      </c>
      <c r="W4183" s="13"/>
      <c r="X4183" s="15"/>
    </row>
    <row r="4184" spans="1:24" x14ac:dyDescent="0.45">
      <c r="A4184" s="903"/>
      <c r="B4184" s="89" t="s">
        <v>24</v>
      </c>
      <c r="C4184" s="27">
        <v>58</v>
      </c>
      <c r="D4184" s="28">
        <v>13</v>
      </c>
      <c r="E4184" s="29" t="str">
        <f t="shared" si="167"/>
        <v>015813</v>
      </c>
      <c r="F4184" s="30" t="s">
        <v>36</v>
      </c>
      <c r="G4184" s="31" t="s">
        <v>56</v>
      </c>
      <c r="H4184" s="34" t="s">
        <v>6134</v>
      </c>
      <c r="I4184" s="33" t="s">
        <v>245</v>
      </c>
      <c r="J4184" s="34" t="s">
        <v>6198</v>
      </c>
      <c r="K4184" s="33"/>
      <c r="L4184" s="34"/>
      <c r="M4184" s="33"/>
      <c r="N4184" s="34"/>
      <c r="O4184" s="33"/>
      <c r="P4184" s="34"/>
      <c r="Q4184" s="36"/>
      <c r="R4184" s="38"/>
      <c r="S4184" s="38"/>
      <c r="T4184" s="38"/>
      <c r="U4184" s="90"/>
      <c r="V4184" s="41">
        <f t="shared" si="172"/>
        <v>27</v>
      </c>
      <c r="W4184" s="13"/>
      <c r="X4184" s="15"/>
    </row>
    <row r="4185" spans="1:24" x14ac:dyDescent="0.45">
      <c r="A4185" s="903"/>
      <c r="B4185" s="89" t="s">
        <v>24</v>
      </c>
      <c r="C4185" s="27">
        <v>58</v>
      </c>
      <c r="D4185" s="28">
        <v>13</v>
      </c>
      <c r="E4185" s="29" t="str">
        <f t="shared" si="167"/>
        <v>015813</v>
      </c>
      <c r="F4185" s="30" t="s">
        <v>36</v>
      </c>
      <c r="G4185" s="31" t="s">
        <v>56</v>
      </c>
      <c r="H4185" s="34" t="s">
        <v>6134</v>
      </c>
      <c r="I4185" s="33" t="s">
        <v>247</v>
      </c>
      <c r="J4185" s="34" t="s">
        <v>6199</v>
      </c>
      <c r="K4185" s="33"/>
      <c r="L4185" s="34"/>
      <c r="M4185" s="33"/>
      <c r="N4185" s="34"/>
      <c r="O4185" s="33"/>
      <c r="P4185" s="34"/>
      <c r="Q4185" s="36"/>
      <c r="R4185" s="38"/>
      <c r="S4185" s="38"/>
      <c r="T4185" s="38"/>
      <c r="U4185" s="90"/>
      <c r="V4185" s="41">
        <f t="shared" si="172"/>
        <v>31</v>
      </c>
      <c r="W4185" s="13"/>
      <c r="X4185" s="15"/>
    </row>
    <row r="4186" spans="1:24" x14ac:dyDescent="0.45">
      <c r="A4186" s="903"/>
      <c r="B4186" s="89" t="s">
        <v>24</v>
      </c>
      <c r="C4186" s="27">
        <v>58</v>
      </c>
      <c r="D4186" s="28">
        <v>13</v>
      </c>
      <c r="E4186" s="29" t="str">
        <f t="shared" si="167"/>
        <v>015813</v>
      </c>
      <c r="F4186" s="30" t="s">
        <v>36</v>
      </c>
      <c r="G4186" s="31" t="s">
        <v>56</v>
      </c>
      <c r="H4186" s="34" t="s">
        <v>6134</v>
      </c>
      <c r="I4186" s="33" t="s">
        <v>249</v>
      </c>
      <c r="J4186" s="177" t="s">
        <v>6200</v>
      </c>
      <c r="K4186" s="33"/>
      <c r="L4186" s="34"/>
      <c r="M4186" s="33"/>
      <c r="N4186" s="34"/>
      <c r="O4186" s="33"/>
      <c r="P4186" s="34"/>
      <c r="Q4186" s="36"/>
      <c r="R4186" s="38"/>
      <c r="S4186" s="38"/>
      <c r="T4186" s="38"/>
      <c r="U4186" s="90"/>
      <c r="V4186" s="41">
        <f t="shared" si="172"/>
        <v>27</v>
      </c>
      <c r="W4186" s="13"/>
      <c r="X4186" s="15"/>
    </row>
    <row r="4187" spans="1:24" x14ac:dyDescent="0.45">
      <c r="A4187" s="903"/>
      <c r="B4187" s="89" t="s">
        <v>24</v>
      </c>
      <c r="C4187" s="27">
        <v>58</v>
      </c>
      <c r="D4187" s="28">
        <v>13</v>
      </c>
      <c r="E4187" s="29" t="str">
        <f t="shared" si="167"/>
        <v>015813</v>
      </c>
      <c r="F4187" s="30" t="s">
        <v>36</v>
      </c>
      <c r="G4187" s="31" t="s">
        <v>56</v>
      </c>
      <c r="H4187" s="34" t="s">
        <v>6134</v>
      </c>
      <c r="I4187" s="33" t="s">
        <v>447</v>
      </c>
      <c r="J4187" s="173" t="s">
        <v>6201</v>
      </c>
      <c r="K4187" s="33"/>
      <c r="L4187" s="34"/>
      <c r="M4187" s="33"/>
      <c r="N4187" s="34"/>
      <c r="O4187" s="33"/>
      <c r="P4187" s="34"/>
      <c r="Q4187" s="36"/>
      <c r="R4187" s="38"/>
      <c r="S4187" s="38"/>
      <c r="T4187" s="38"/>
      <c r="U4187" s="90"/>
      <c r="V4187" s="41">
        <f t="shared" si="172"/>
        <v>19</v>
      </c>
      <c r="W4187" s="13"/>
      <c r="X4187" s="15"/>
    </row>
    <row r="4188" spans="1:24" x14ac:dyDescent="0.45">
      <c r="A4188" s="903"/>
      <c r="B4188" s="89" t="s">
        <v>24</v>
      </c>
      <c r="C4188" s="27">
        <v>58</v>
      </c>
      <c r="D4188" s="28">
        <v>13</v>
      </c>
      <c r="E4188" s="29" t="str">
        <f t="shared" si="167"/>
        <v>015813</v>
      </c>
      <c r="F4188" s="30" t="s">
        <v>36</v>
      </c>
      <c r="G4188" s="31" t="s">
        <v>56</v>
      </c>
      <c r="H4188" s="34" t="s">
        <v>6134</v>
      </c>
      <c r="I4188" s="33" t="s">
        <v>451</v>
      </c>
      <c r="J4188" s="173" t="s">
        <v>6202</v>
      </c>
      <c r="K4188" s="33"/>
      <c r="L4188" s="34"/>
      <c r="M4188" s="33"/>
      <c r="N4188" s="34"/>
      <c r="O4188" s="33"/>
      <c r="P4188" s="34"/>
      <c r="Q4188" s="36"/>
      <c r="R4188" s="38"/>
      <c r="S4188" s="38"/>
      <c r="T4188" s="38"/>
      <c r="U4188" s="90"/>
      <c r="V4188" s="41"/>
      <c r="W4188" s="13"/>
      <c r="X4188" s="15"/>
    </row>
    <row r="4189" spans="1:24" x14ac:dyDescent="0.45">
      <c r="A4189" s="903"/>
      <c r="B4189" s="89" t="s">
        <v>24</v>
      </c>
      <c r="C4189" s="27">
        <v>58</v>
      </c>
      <c r="D4189" s="28">
        <v>13</v>
      </c>
      <c r="E4189" s="29" t="str">
        <f t="shared" si="167"/>
        <v>015813</v>
      </c>
      <c r="F4189" s="30" t="s">
        <v>36</v>
      </c>
      <c r="G4189" s="31" t="s">
        <v>56</v>
      </c>
      <c r="H4189" s="34" t="s">
        <v>6134</v>
      </c>
      <c r="I4189" s="33" t="s">
        <v>455</v>
      </c>
      <c r="J4189" s="173" t="s">
        <v>6203</v>
      </c>
      <c r="K4189" s="33"/>
      <c r="L4189" s="34"/>
      <c r="M4189" s="33"/>
      <c r="N4189" s="34"/>
      <c r="O4189" s="33"/>
      <c r="P4189" s="34"/>
      <c r="Q4189" s="36"/>
      <c r="R4189" s="38"/>
      <c r="S4189" s="38"/>
      <c r="T4189" s="38"/>
      <c r="U4189" s="90"/>
      <c r="V4189" s="41"/>
      <c r="W4189" s="13"/>
      <c r="X4189" s="15"/>
    </row>
    <row r="4190" spans="1:24" x14ac:dyDescent="0.45">
      <c r="A4190" s="903"/>
      <c r="B4190" s="89" t="s">
        <v>24</v>
      </c>
      <c r="C4190" s="27">
        <v>58</v>
      </c>
      <c r="D4190" s="28">
        <v>13</v>
      </c>
      <c r="E4190" s="29" t="str">
        <f t="shared" si="167"/>
        <v>015813</v>
      </c>
      <c r="F4190" s="30" t="s">
        <v>36</v>
      </c>
      <c r="G4190" s="31" t="s">
        <v>56</v>
      </c>
      <c r="H4190" s="34" t="s">
        <v>6134</v>
      </c>
      <c r="I4190" s="33" t="s">
        <v>459</v>
      </c>
      <c r="J4190" s="173" t="s">
        <v>6204</v>
      </c>
      <c r="K4190" s="33"/>
      <c r="L4190" s="34"/>
      <c r="M4190" s="33"/>
      <c r="N4190" s="34"/>
      <c r="O4190" s="33"/>
      <c r="P4190" s="34"/>
      <c r="Q4190" s="36"/>
      <c r="R4190" s="38"/>
      <c r="S4190" s="38"/>
      <c r="T4190" s="38"/>
      <c r="U4190" s="90"/>
      <c r="V4190" s="41"/>
      <c r="W4190" s="13"/>
      <c r="X4190" s="15"/>
    </row>
    <row r="4191" spans="1:24" x14ac:dyDescent="0.45">
      <c r="A4191" s="903"/>
      <c r="B4191" s="89" t="s">
        <v>24</v>
      </c>
      <c r="C4191" s="27">
        <v>58</v>
      </c>
      <c r="D4191" s="28">
        <v>13</v>
      </c>
      <c r="E4191" s="29" t="str">
        <f t="shared" si="167"/>
        <v>015813</v>
      </c>
      <c r="F4191" s="30" t="s">
        <v>36</v>
      </c>
      <c r="G4191" s="31" t="s">
        <v>56</v>
      </c>
      <c r="H4191" s="34" t="s">
        <v>6134</v>
      </c>
      <c r="I4191" s="33" t="s">
        <v>463</v>
      </c>
      <c r="J4191" s="173" t="s">
        <v>6205</v>
      </c>
      <c r="K4191" s="33"/>
      <c r="L4191" s="34"/>
      <c r="M4191" s="33"/>
      <c r="N4191" s="34"/>
      <c r="O4191" s="33"/>
      <c r="P4191" s="34"/>
      <c r="Q4191" s="36"/>
      <c r="R4191" s="38"/>
      <c r="S4191" s="38"/>
      <c r="T4191" s="38"/>
      <c r="U4191" s="90"/>
      <c r="V4191" s="41"/>
      <c r="W4191" s="13"/>
      <c r="X4191" s="15"/>
    </row>
    <row r="4192" spans="1:24" x14ac:dyDescent="0.45">
      <c r="A4192" s="903"/>
      <c r="B4192" s="89" t="s">
        <v>24</v>
      </c>
      <c r="C4192" s="27">
        <v>58</v>
      </c>
      <c r="D4192" s="28">
        <v>13</v>
      </c>
      <c r="E4192" s="29" t="str">
        <f t="shared" si="167"/>
        <v>015813</v>
      </c>
      <c r="F4192" s="30" t="s">
        <v>36</v>
      </c>
      <c r="G4192" s="31" t="s">
        <v>56</v>
      </c>
      <c r="H4192" s="34" t="s">
        <v>6134</v>
      </c>
      <c r="I4192" s="33" t="s">
        <v>466</v>
      </c>
      <c r="J4192" s="173" t="s">
        <v>6206</v>
      </c>
      <c r="K4192" s="33"/>
      <c r="L4192" s="34"/>
      <c r="M4192" s="33"/>
      <c r="N4192" s="34"/>
      <c r="O4192" s="33"/>
      <c r="P4192" s="34"/>
      <c r="Q4192" s="36"/>
      <c r="R4192" s="38"/>
      <c r="S4192" s="38"/>
      <c r="T4192" s="38"/>
      <c r="U4192" s="90"/>
      <c r="V4192" s="41"/>
      <c r="W4192" s="13"/>
      <c r="X4192" s="15"/>
    </row>
    <row r="4193" spans="1:24" x14ac:dyDescent="0.45">
      <c r="A4193" s="903"/>
      <c r="B4193" s="89" t="s">
        <v>24</v>
      </c>
      <c r="C4193" s="27">
        <v>58</v>
      </c>
      <c r="D4193" s="28">
        <v>13</v>
      </c>
      <c r="E4193" s="29" t="str">
        <f t="shared" si="167"/>
        <v>015813</v>
      </c>
      <c r="F4193" s="30" t="s">
        <v>36</v>
      </c>
      <c r="G4193" s="31" t="s">
        <v>56</v>
      </c>
      <c r="H4193" s="34" t="s">
        <v>6134</v>
      </c>
      <c r="I4193" s="33" t="s">
        <v>469</v>
      </c>
      <c r="J4193" s="173" t="s">
        <v>6207</v>
      </c>
      <c r="K4193" s="33"/>
      <c r="L4193" s="34"/>
      <c r="M4193" s="33"/>
      <c r="N4193" s="34"/>
      <c r="O4193" s="33"/>
      <c r="P4193" s="34"/>
      <c r="Q4193" s="36"/>
      <c r="R4193" s="38"/>
      <c r="S4193" s="38"/>
      <c r="T4193" s="38"/>
      <c r="U4193" s="90"/>
      <c r="V4193" s="41"/>
      <c r="W4193" s="13"/>
      <c r="X4193" s="15"/>
    </row>
    <row r="4194" spans="1:24" x14ac:dyDescent="0.45">
      <c r="A4194" s="903"/>
      <c r="B4194" s="89" t="s">
        <v>24</v>
      </c>
      <c r="C4194" s="27">
        <v>58</v>
      </c>
      <c r="D4194" s="28">
        <v>13</v>
      </c>
      <c r="E4194" s="29" t="str">
        <f t="shared" si="167"/>
        <v>015813</v>
      </c>
      <c r="F4194" s="30" t="s">
        <v>36</v>
      </c>
      <c r="G4194" s="31" t="s">
        <v>56</v>
      </c>
      <c r="H4194" s="34" t="s">
        <v>6134</v>
      </c>
      <c r="I4194" s="33" t="s">
        <v>472</v>
      </c>
      <c r="J4194" s="173" t="s">
        <v>6208</v>
      </c>
      <c r="K4194" s="33"/>
      <c r="L4194" s="34"/>
      <c r="M4194" s="33"/>
      <c r="N4194" s="34"/>
      <c r="O4194" s="33"/>
      <c r="P4194" s="34"/>
      <c r="Q4194" s="36"/>
      <c r="R4194" s="38"/>
      <c r="S4194" s="38"/>
      <c r="T4194" s="38"/>
      <c r="U4194" s="90"/>
      <c r="V4194" s="41"/>
      <c r="W4194" s="13"/>
      <c r="X4194" s="15"/>
    </row>
    <row r="4195" spans="1:24" x14ac:dyDescent="0.45">
      <c r="A4195" s="903"/>
      <c r="B4195" s="89" t="s">
        <v>24</v>
      </c>
      <c r="C4195" s="27">
        <v>58</v>
      </c>
      <c r="D4195" s="28">
        <v>13</v>
      </c>
      <c r="E4195" s="29" t="str">
        <f t="shared" ref="E4195:E4262" si="173">B4195&amp;C4195&amp;D4195</f>
        <v>015813</v>
      </c>
      <c r="F4195" s="30" t="s">
        <v>36</v>
      </c>
      <c r="G4195" s="31" t="s">
        <v>56</v>
      </c>
      <c r="H4195" s="34" t="s">
        <v>6134</v>
      </c>
      <c r="I4195" s="33" t="s">
        <v>475</v>
      </c>
      <c r="J4195" s="173" t="s">
        <v>6209</v>
      </c>
      <c r="K4195" s="33"/>
      <c r="L4195" s="34"/>
      <c r="M4195" s="33"/>
      <c r="N4195" s="34"/>
      <c r="O4195" s="33"/>
      <c r="P4195" s="34"/>
      <c r="Q4195" s="36"/>
      <c r="R4195" s="38"/>
      <c r="S4195" s="38"/>
      <c r="T4195" s="38"/>
      <c r="U4195" s="90"/>
      <c r="V4195" s="41"/>
      <c r="W4195" s="13"/>
      <c r="X4195" s="15"/>
    </row>
    <row r="4196" spans="1:24" x14ac:dyDescent="0.45">
      <c r="A4196" s="903"/>
      <c r="B4196" s="89" t="s">
        <v>24</v>
      </c>
      <c r="C4196" s="27">
        <v>58</v>
      </c>
      <c r="D4196" s="28">
        <v>13</v>
      </c>
      <c r="E4196" s="29" t="str">
        <f t="shared" si="173"/>
        <v>015813</v>
      </c>
      <c r="F4196" s="30" t="s">
        <v>36</v>
      </c>
      <c r="G4196" s="31" t="s">
        <v>56</v>
      </c>
      <c r="H4196" s="34" t="s">
        <v>6134</v>
      </c>
      <c r="I4196" s="33" t="s">
        <v>478</v>
      </c>
      <c r="J4196" s="173" t="s">
        <v>6210</v>
      </c>
      <c r="K4196" s="33"/>
      <c r="L4196" s="34"/>
      <c r="M4196" s="33"/>
      <c r="N4196" s="34"/>
      <c r="O4196" s="33"/>
      <c r="P4196" s="34"/>
      <c r="Q4196" s="36"/>
      <c r="R4196" s="38"/>
      <c r="S4196" s="38"/>
      <c r="T4196" s="38"/>
      <c r="U4196" s="90"/>
      <c r="V4196" s="41"/>
      <c r="W4196" s="13"/>
      <c r="X4196" s="15"/>
    </row>
    <row r="4197" spans="1:24" x14ac:dyDescent="0.45">
      <c r="A4197" s="903"/>
      <c r="B4197" s="89" t="s">
        <v>24</v>
      </c>
      <c r="C4197" s="27">
        <v>58</v>
      </c>
      <c r="D4197" s="28">
        <v>13</v>
      </c>
      <c r="E4197" s="29" t="str">
        <f t="shared" si="173"/>
        <v>015813</v>
      </c>
      <c r="F4197" s="30" t="s">
        <v>36</v>
      </c>
      <c r="G4197" s="31" t="s">
        <v>56</v>
      </c>
      <c r="H4197" s="34" t="s">
        <v>6134</v>
      </c>
      <c r="I4197" s="33" t="s">
        <v>481</v>
      </c>
      <c r="J4197" s="173" t="s">
        <v>6211</v>
      </c>
      <c r="K4197" s="33"/>
      <c r="L4197" s="34"/>
      <c r="M4197" s="33"/>
      <c r="N4197" s="34"/>
      <c r="O4197" s="33"/>
      <c r="P4197" s="34"/>
      <c r="Q4197" s="36"/>
      <c r="R4197" s="38"/>
      <c r="S4197" s="38"/>
      <c r="T4197" s="38"/>
      <c r="U4197" s="90"/>
      <c r="V4197" s="41"/>
      <c r="W4197" s="13"/>
      <c r="X4197" s="15"/>
    </row>
    <row r="4198" spans="1:24" x14ac:dyDescent="0.45">
      <c r="A4198" s="903"/>
      <c r="B4198" s="89" t="s">
        <v>24</v>
      </c>
      <c r="C4198" s="27">
        <v>58</v>
      </c>
      <c r="D4198" s="28">
        <v>13</v>
      </c>
      <c r="E4198" s="29" t="str">
        <f t="shared" si="173"/>
        <v>015813</v>
      </c>
      <c r="F4198" s="30" t="s">
        <v>36</v>
      </c>
      <c r="G4198" s="31" t="s">
        <v>56</v>
      </c>
      <c r="H4198" s="34" t="s">
        <v>6134</v>
      </c>
      <c r="I4198" s="55" t="s">
        <v>484</v>
      </c>
      <c r="J4198" s="173" t="s">
        <v>6212</v>
      </c>
      <c r="K4198" s="33"/>
      <c r="L4198" s="34"/>
      <c r="M4198" s="33"/>
      <c r="N4198" s="34"/>
      <c r="O4198" s="33"/>
      <c r="P4198" s="34"/>
      <c r="Q4198" s="36"/>
      <c r="R4198" s="38"/>
      <c r="S4198" s="38"/>
      <c r="T4198" s="38"/>
      <c r="U4198" s="90"/>
      <c r="V4198" s="41"/>
      <c r="W4198" s="13"/>
      <c r="X4198" s="15"/>
    </row>
    <row r="4199" spans="1:24" x14ac:dyDescent="0.45">
      <c r="A4199" s="903"/>
      <c r="B4199" s="89" t="s">
        <v>24</v>
      </c>
      <c r="C4199" s="27">
        <v>58</v>
      </c>
      <c r="D4199" s="28">
        <v>13</v>
      </c>
      <c r="E4199" s="29" t="str">
        <f t="shared" si="173"/>
        <v>015813</v>
      </c>
      <c r="F4199" s="30" t="s">
        <v>36</v>
      </c>
      <c r="G4199" s="31" t="s">
        <v>56</v>
      </c>
      <c r="H4199" s="34" t="s">
        <v>6134</v>
      </c>
      <c r="I4199" s="55" t="s">
        <v>486</v>
      </c>
      <c r="J4199" s="34" t="s">
        <v>6213</v>
      </c>
      <c r="K4199" s="33"/>
      <c r="L4199" s="34"/>
      <c r="M4199" s="33"/>
      <c r="N4199" s="34"/>
      <c r="O4199" s="33"/>
      <c r="P4199" s="34"/>
      <c r="Q4199" s="36"/>
      <c r="R4199" s="38"/>
      <c r="S4199" s="38"/>
      <c r="T4199" s="38"/>
      <c r="U4199" s="90"/>
      <c r="V4199" s="41"/>
      <c r="W4199" s="13"/>
      <c r="X4199" s="15"/>
    </row>
    <row r="4200" spans="1:24" x14ac:dyDescent="0.45">
      <c r="A4200" s="903"/>
      <c r="B4200" s="89" t="s">
        <v>24</v>
      </c>
      <c r="C4200" s="27">
        <v>58</v>
      </c>
      <c r="D4200" s="28">
        <v>13</v>
      </c>
      <c r="E4200" s="29" t="str">
        <f t="shared" si="173"/>
        <v>015813</v>
      </c>
      <c r="F4200" s="30" t="s">
        <v>36</v>
      </c>
      <c r="G4200" s="31" t="s">
        <v>56</v>
      </c>
      <c r="H4200" s="34" t="s">
        <v>6134</v>
      </c>
      <c r="I4200" s="55" t="s">
        <v>488</v>
      </c>
      <c r="J4200" s="173" t="s">
        <v>6214</v>
      </c>
      <c r="K4200" s="33"/>
      <c r="L4200" s="34"/>
      <c r="M4200" s="33"/>
      <c r="N4200" s="34"/>
      <c r="O4200" s="33"/>
      <c r="P4200" s="34"/>
      <c r="Q4200" s="36"/>
      <c r="R4200" s="38"/>
      <c r="S4200" s="38"/>
      <c r="T4200" s="38"/>
      <c r="U4200" s="90"/>
      <c r="V4200" s="41"/>
      <c r="W4200" s="13"/>
      <c r="X4200" s="15"/>
    </row>
    <row r="4201" spans="1:24" x14ac:dyDescent="0.45">
      <c r="A4201" s="903"/>
      <c r="B4201" s="89" t="s">
        <v>24</v>
      </c>
      <c r="C4201" s="27">
        <v>58</v>
      </c>
      <c r="D4201" s="28">
        <v>13</v>
      </c>
      <c r="E4201" s="29" t="str">
        <f t="shared" si="173"/>
        <v>015813</v>
      </c>
      <c r="F4201" s="30" t="s">
        <v>36</v>
      </c>
      <c r="G4201" s="31" t="s">
        <v>56</v>
      </c>
      <c r="H4201" s="34" t="s">
        <v>6134</v>
      </c>
      <c r="I4201" s="55" t="s">
        <v>490</v>
      </c>
      <c r="J4201" s="34" t="s">
        <v>6215</v>
      </c>
      <c r="K4201" s="33"/>
      <c r="L4201" s="34"/>
      <c r="M4201" s="33"/>
      <c r="N4201" s="34"/>
      <c r="O4201" s="33"/>
      <c r="P4201" s="34"/>
      <c r="Q4201" s="36"/>
      <c r="R4201" s="38"/>
      <c r="S4201" s="38"/>
      <c r="T4201" s="38"/>
      <c r="U4201" s="90"/>
      <c r="V4201" s="41"/>
      <c r="W4201" s="13"/>
      <c r="X4201" s="15"/>
    </row>
    <row r="4202" spans="1:24" x14ac:dyDescent="0.45">
      <c r="A4202" s="903"/>
      <c r="B4202" s="89" t="s">
        <v>24</v>
      </c>
      <c r="C4202" s="27">
        <v>58</v>
      </c>
      <c r="D4202" s="28">
        <v>13</v>
      </c>
      <c r="E4202" s="29" t="str">
        <f t="shared" si="173"/>
        <v>015813</v>
      </c>
      <c r="F4202" s="30" t="s">
        <v>36</v>
      </c>
      <c r="G4202" s="31" t="s">
        <v>56</v>
      </c>
      <c r="H4202" s="34" t="s">
        <v>6134</v>
      </c>
      <c r="I4202" s="55" t="s">
        <v>492</v>
      </c>
      <c r="J4202" s="34" t="s">
        <v>6216</v>
      </c>
      <c r="K4202" s="33"/>
      <c r="L4202" s="34"/>
      <c r="M4202" s="33"/>
      <c r="N4202" s="34"/>
      <c r="O4202" s="33"/>
      <c r="P4202" s="34"/>
      <c r="Q4202" s="36"/>
      <c r="R4202" s="38"/>
      <c r="S4202" s="38"/>
      <c r="T4202" s="38"/>
      <c r="U4202" s="90"/>
      <c r="V4202" s="41"/>
      <c r="W4202" s="13"/>
      <c r="X4202" s="15"/>
    </row>
    <row r="4203" spans="1:24" x14ac:dyDescent="0.45">
      <c r="A4203" s="903"/>
      <c r="B4203" s="89" t="s">
        <v>24</v>
      </c>
      <c r="C4203" s="27">
        <v>58</v>
      </c>
      <c r="D4203" s="28">
        <v>13</v>
      </c>
      <c r="E4203" s="29" t="str">
        <f t="shared" si="173"/>
        <v>015813</v>
      </c>
      <c r="F4203" s="30" t="s">
        <v>36</v>
      </c>
      <c r="G4203" s="31" t="s">
        <v>56</v>
      </c>
      <c r="H4203" s="34" t="s">
        <v>6134</v>
      </c>
      <c r="I4203" s="55" t="s">
        <v>494</v>
      </c>
      <c r="J4203" s="34" t="s">
        <v>6217</v>
      </c>
      <c r="K4203" s="33"/>
      <c r="L4203" s="34"/>
      <c r="M4203" s="33"/>
      <c r="N4203" s="34"/>
      <c r="O4203" s="33"/>
      <c r="P4203" s="34"/>
      <c r="Q4203" s="36"/>
      <c r="R4203" s="38"/>
      <c r="S4203" s="38"/>
      <c r="T4203" s="38"/>
      <c r="U4203" s="90"/>
      <c r="V4203" s="41"/>
      <c r="W4203" s="13"/>
      <c r="X4203" s="15"/>
    </row>
    <row r="4204" spans="1:24" x14ac:dyDescent="0.45">
      <c r="A4204" s="903"/>
      <c r="B4204" s="89" t="s">
        <v>24</v>
      </c>
      <c r="C4204" s="27">
        <v>58</v>
      </c>
      <c r="D4204" s="28">
        <v>13</v>
      </c>
      <c r="E4204" s="29" t="str">
        <f t="shared" si="173"/>
        <v>015813</v>
      </c>
      <c r="F4204" s="30" t="s">
        <v>36</v>
      </c>
      <c r="G4204" s="31" t="s">
        <v>56</v>
      </c>
      <c r="H4204" s="34" t="s">
        <v>6134</v>
      </c>
      <c r="I4204" s="55" t="s">
        <v>496</v>
      </c>
      <c r="J4204" s="34" t="s">
        <v>6218</v>
      </c>
      <c r="K4204" s="33"/>
      <c r="L4204" s="34"/>
      <c r="M4204" s="33"/>
      <c r="N4204" s="34"/>
      <c r="O4204" s="33"/>
      <c r="P4204" s="34"/>
      <c r="Q4204" s="36"/>
      <c r="R4204" s="38"/>
      <c r="S4204" s="38"/>
      <c r="T4204" s="38"/>
      <c r="U4204" s="90"/>
      <c r="V4204" s="41"/>
      <c r="W4204" s="13"/>
      <c r="X4204" s="15"/>
    </row>
    <row r="4205" spans="1:24" x14ac:dyDescent="0.45">
      <c r="A4205" s="903"/>
      <c r="B4205" s="89" t="s">
        <v>24</v>
      </c>
      <c r="C4205" s="27">
        <v>58</v>
      </c>
      <c r="D4205" s="28">
        <v>13</v>
      </c>
      <c r="E4205" s="29" t="str">
        <f t="shared" si="173"/>
        <v>015813</v>
      </c>
      <c r="F4205" s="30" t="s">
        <v>36</v>
      </c>
      <c r="G4205" s="31" t="s">
        <v>56</v>
      </c>
      <c r="H4205" s="34" t="s">
        <v>6134</v>
      </c>
      <c r="I4205" s="55" t="s">
        <v>498</v>
      </c>
      <c r="J4205" s="34" t="s">
        <v>6219</v>
      </c>
      <c r="K4205" s="33"/>
      <c r="L4205" s="34"/>
      <c r="M4205" s="33"/>
      <c r="N4205" s="34"/>
      <c r="O4205" s="33"/>
      <c r="P4205" s="34"/>
      <c r="Q4205" s="36"/>
      <c r="R4205" s="38"/>
      <c r="S4205" s="38"/>
      <c r="T4205" s="38"/>
      <c r="U4205" s="90"/>
      <c r="V4205" s="41"/>
      <c r="W4205" s="13"/>
      <c r="X4205" s="15"/>
    </row>
    <row r="4206" spans="1:24" x14ac:dyDescent="0.45">
      <c r="A4206" s="903"/>
      <c r="B4206" s="89" t="s">
        <v>24</v>
      </c>
      <c r="C4206" s="27">
        <v>58</v>
      </c>
      <c r="D4206" s="28">
        <v>13</v>
      </c>
      <c r="E4206" s="29" t="str">
        <f t="shared" si="173"/>
        <v>015813</v>
      </c>
      <c r="F4206" s="30" t="s">
        <v>36</v>
      </c>
      <c r="G4206" s="31" t="s">
        <v>56</v>
      </c>
      <c r="H4206" s="34" t="s">
        <v>6134</v>
      </c>
      <c r="I4206" s="55" t="s">
        <v>500</v>
      </c>
      <c r="J4206" s="34" t="s">
        <v>6220</v>
      </c>
      <c r="K4206" s="33"/>
      <c r="L4206" s="34"/>
      <c r="M4206" s="33"/>
      <c r="N4206" s="34"/>
      <c r="O4206" s="33"/>
      <c r="P4206" s="34"/>
      <c r="Q4206" s="36"/>
      <c r="R4206" s="38"/>
      <c r="S4206" s="38"/>
      <c r="T4206" s="38"/>
      <c r="U4206" s="90"/>
      <c r="V4206" s="41"/>
      <c r="W4206" s="13"/>
      <c r="X4206" s="15"/>
    </row>
    <row r="4207" spans="1:24" x14ac:dyDescent="0.45">
      <c r="A4207" s="903"/>
      <c r="B4207" s="89" t="s">
        <v>24</v>
      </c>
      <c r="C4207" s="27">
        <v>58</v>
      </c>
      <c r="D4207" s="28">
        <v>13</v>
      </c>
      <c r="E4207" s="29" t="str">
        <f t="shared" si="173"/>
        <v>015813</v>
      </c>
      <c r="F4207" s="30" t="s">
        <v>36</v>
      </c>
      <c r="G4207" s="31" t="s">
        <v>56</v>
      </c>
      <c r="H4207" s="34" t="s">
        <v>6134</v>
      </c>
      <c r="I4207" s="55" t="s">
        <v>502</v>
      </c>
      <c r="J4207" s="34" t="s">
        <v>6221</v>
      </c>
      <c r="K4207" s="33"/>
      <c r="L4207" s="34"/>
      <c r="M4207" s="33"/>
      <c r="N4207" s="34"/>
      <c r="O4207" s="33"/>
      <c r="P4207" s="34"/>
      <c r="Q4207" s="36"/>
      <c r="R4207" s="38"/>
      <c r="S4207" s="38"/>
      <c r="T4207" s="38"/>
      <c r="U4207" s="90"/>
      <c r="V4207" s="41"/>
      <c r="W4207" s="13"/>
      <c r="X4207" s="15"/>
    </row>
    <row r="4208" spans="1:24" x14ac:dyDescent="0.45">
      <c r="A4208" s="903"/>
      <c r="B4208" s="89" t="s">
        <v>24</v>
      </c>
      <c r="C4208" s="27">
        <v>58</v>
      </c>
      <c r="D4208" s="28">
        <v>13</v>
      </c>
      <c r="E4208" s="29" t="str">
        <f t="shared" si="173"/>
        <v>015813</v>
      </c>
      <c r="F4208" s="30" t="s">
        <v>36</v>
      </c>
      <c r="G4208" s="31" t="s">
        <v>56</v>
      </c>
      <c r="H4208" s="34" t="s">
        <v>6134</v>
      </c>
      <c r="I4208" s="55" t="s">
        <v>504</v>
      </c>
      <c r="J4208" s="34" t="s">
        <v>6222</v>
      </c>
      <c r="K4208" s="33"/>
      <c r="L4208" s="34"/>
      <c r="M4208" s="33"/>
      <c r="N4208" s="34"/>
      <c r="O4208" s="33"/>
      <c r="P4208" s="34"/>
      <c r="Q4208" s="36"/>
      <c r="R4208" s="38"/>
      <c r="S4208" s="38"/>
      <c r="T4208" s="38"/>
      <c r="U4208" s="90"/>
      <c r="V4208" s="41"/>
      <c r="W4208" s="13"/>
      <c r="X4208" s="15"/>
    </row>
    <row r="4209" spans="1:24" x14ac:dyDescent="0.45">
      <c r="A4209" s="903"/>
      <c r="B4209" s="89" t="s">
        <v>24</v>
      </c>
      <c r="C4209" s="27">
        <v>58</v>
      </c>
      <c r="D4209" s="28">
        <v>13</v>
      </c>
      <c r="E4209" s="29" t="str">
        <f t="shared" si="173"/>
        <v>015813</v>
      </c>
      <c r="F4209" s="30" t="s">
        <v>36</v>
      </c>
      <c r="G4209" s="31" t="s">
        <v>56</v>
      </c>
      <c r="H4209" s="34" t="s">
        <v>6134</v>
      </c>
      <c r="I4209" s="55" t="s">
        <v>506</v>
      </c>
      <c r="J4209" s="34" t="s">
        <v>6223</v>
      </c>
      <c r="K4209" s="33"/>
      <c r="L4209" s="34"/>
      <c r="M4209" s="33"/>
      <c r="N4209" s="34"/>
      <c r="O4209" s="33"/>
      <c r="P4209" s="34"/>
      <c r="Q4209" s="36"/>
      <c r="R4209" s="38"/>
      <c r="S4209" s="38"/>
      <c r="T4209" s="38"/>
      <c r="U4209" s="90"/>
      <c r="V4209" s="41"/>
      <c r="W4209" s="13"/>
      <c r="X4209" s="15"/>
    </row>
    <row r="4210" spans="1:24" x14ac:dyDescent="0.45">
      <c r="A4210" s="903"/>
      <c r="B4210" s="89" t="s">
        <v>24</v>
      </c>
      <c r="C4210" s="27">
        <v>58</v>
      </c>
      <c r="D4210" s="28">
        <v>13</v>
      </c>
      <c r="E4210" s="29" t="str">
        <f t="shared" si="173"/>
        <v>015813</v>
      </c>
      <c r="F4210" s="30" t="s">
        <v>36</v>
      </c>
      <c r="G4210" s="31" t="s">
        <v>56</v>
      </c>
      <c r="H4210" s="34" t="s">
        <v>6134</v>
      </c>
      <c r="I4210" s="55" t="s">
        <v>508</v>
      </c>
      <c r="J4210" s="34" t="s">
        <v>6224</v>
      </c>
      <c r="K4210" s="33"/>
      <c r="L4210" s="34"/>
      <c r="M4210" s="33"/>
      <c r="N4210" s="34"/>
      <c r="O4210" s="33"/>
      <c r="P4210" s="34"/>
      <c r="Q4210" s="36"/>
      <c r="R4210" s="38"/>
      <c r="S4210" s="38"/>
      <c r="T4210" s="38"/>
      <c r="U4210" s="90"/>
      <c r="V4210" s="41"/>
      <c r="W4210" s="13"/>
      <c r="X4210" s="15"/>
    </row>
    <row r="4211" spans="1:24" x14ac:dyDescent="0.45">
      <c r="A4211" s="903"/>
      <c r="B4211" s="89" t="s">
        <v>24</v>
      </c>
      <c r="C4211" s="27">
        <v>58</v>
      </c>
      <c r="D4211" s="28">
        <v>13</v>
      </c>
      <c r="E4211" s="29" t="str">
        <f t="shared" si="173"/>
        <v>015813</v>
      </c>
      <c r="F4211" s="30" t="s">
        <v>36</v>
      </c>
      <c r="G4211" s="31" t="s">
        <v>56</v>
      </c>
      <c r="H4211" s="34" t="s">
        <v>6134</v>
      </c>
      <c r="I4211" s="55" t="s">
        <v>510</v>
      </c>
      <c r="J4211" s="34" t="s">
        <v>6225</v>
      </c>
      <c r="K4211" s="33"/>
      <c r="L4211" s="34"/>
      <c r="M4211" s="33"/>
      <c r="N4211" s="34"/>
      <c r="O4211" s="33"/>
      <c r="P4211" s="34"/>
      <c r="Q4211" s="36"/>
      <c r="R4211" s="38"/>
      <c r="S4211" s="38"/>
      <c r="T4211" s="38"/>
      <c r="U4211" s="90"/>
      <c r="V4211" s="41"/>
      <c r="W4211" s="13"/>
      <c r="X4211" s="15"/>
    </row>
    <row r="4212" spans="1:24" x14ac:dyDescent="0.45">
      <c r="A4212" s="903"/>
      <c r="B4212" s="89" t="s">
        <v>24</v>
      </c>
      <c r="C4212" s="27">
        <v>58</v>
      </c>
      <c r="D4212" s="28">
        <v>13</v>
      </c>
      <c r="E4212" s="29" t="str">
        <f t="shared" si="173"/>
        <v>015813</v>
      </c>
      <c r="F4212" s="30" t="s">
        <v>36</v>
      </c>
      <c r="G4212" s="31" t="s">
        <v>56</v>
      </c>
      <c r="H4212" s="34" t="s">
        <v>6134</v>
      </c>
      <c r="I4212" s="55" t="s">
        <v>512</v>
      </c>
      <c r="J4212" s="34" t="s">
        <v>6226</v>
      </c>
      <c r="K4212" s="33"/>
      <c r="L4212" s="34"/>
      <c r="M4212" s="33"/>
      <c r="N4212" s="34"/>
      <c r="O4212" s="33"/>
      <c r="P4212" s="34"/>
      <c r="Q4212" s="36"/>
      <c r="R4212" s="38"/>
      <c r="S4212" s="38"/>
      <c r="T4212" s="38"/>
      <c r="U4212" s="90"/>
      <c r="V4212" s="41"/>
      <c r="W4212" s="13"/>
      <c r="X4212" s="15"/>
    </row>
    <row r="4213" spans="1:24" x14ac:dyDescent="0.45">
      <c r="A4213" s="903"/>
      <c r="B4213" s="89" t="s">
        <v>24</v>
      </c>
      <c r="C4213" s="27">
        <v>58</v>
      </c>
      <c r="D4213" s="28">
        <v>13</v>
      </c>
      <c r="E4213" s="29" t="str">
        <f t="shared" si="173"/>
        <v>015813</v>
      </c>
      <c r="F4213" s="30" t="s">
        <v>36</v>
      </c>
      <c r="G4213" s="31" t="s">
        <v>56</v>
      </c>
      <c r="H4213" s="34" t="s">
        <v>6134</v>
      </c>
      <c r="I4213" s="55" t="s">
        <v>514</v>
      </c>
      <c r="J4213" s="34" t="s">
        <v>6227</v>
      </c>
      <c r="K4213" s="33"/>
      <c r="L4213" s="34"/>
      <c r="M4213" s="33"/>
      <c r="N4213" s="34"/>
      <c r="O4213" s="33"/>
      <c r="P4213" s="34"/>
      <c r="Q4213" s="36"/>
      <c r="R4213" s="38"/>
      <c r="S4213" s="38"/>
      <c r="T4213" s="38"/>
      <c r="U4213" s="90"/>
      <c r="V4213" s="41"/>
      <c r="W4213" s="13"/>
      <c r="X4213" s="15"/>
    </row>
    <row r="4214" spans="1:24" x14ac:dyDescent="0.45">
      <c r="A4214" s="903"/>
      <c r="B4214" s="89" t="s">
        <v>24</v>
      </c>
      <c r="C4214" s="27">
        <v>58</v>
      </c>
      <c r="D4214" s="28">
        <v>13</v>
      </c>
      <c r="E4214" s="29" t="str">
        <f t="shared" si="173"/>
        <v>015813</v>
      </c>
      <c r="F4214" s="30" t="s">
        <v>36</v>
      </c>
      <c r="G4214" s="31" t="s">
        <v>56</v>
      </c>
      <c r="H4214" s="34" t="s">
        <v>6134</v>
      </c>
      <c r="I4214" s="55" t="s">
        <v>516</v>
      </c>
      <c r="J4214" s="34" t="s">
        <v>6228</v>
      </c>
      <c r="K4214" s="33"/>
      <c r="L4214" s="34"/>
      <c r="M4214" s="33"/>
      <c r="N4214" s="34"/>
      <c r="O4214" s="33"/>
      <c r="P4214" s="34"/>
      <c r="Q4214" s="36"/>
      <c r="R4214" s="38"/>
      <c r="S4214" s="38"/>
      <c r="T4214" s="38"/>
      <c r="U4214" s="90"/>
      <c r="V4214" s="41"/>
      <c r="W4214" s="13"/>
      <c r="X4214" s="15"/>
    </row>
    <row r="4215" spans="1:24" x14ac:dyDescent="0.45">
      <c r="A4215" s="903"/>
      <c r="B4215" s="89" t="s">
        <v>24</v>
      </c>
      <c r="C4215" s="27">
        <v>58</v>
      </c>
      <c r="D4215" s="28">
        <v>13</v>
      </c>
      <c r="E4215" s="29" t="str">
        <f t="shared" si="173"/>
        <v>015813</v>
      </c>
      <c r="F4215" s="30" t="s">
        <v>36</v>
      </c>
      <c r="G4215" s="31" t="s">
        <v>56</v>
      </c>
      <c r="H4215" s="34" t="s">
        <v>6134</v>
      </c>
      <c r="I4215" s="55" t="s">
        <v>518</v>
      </c>
      <c r="J4215" s="34" t="s">
        <v>6229</v>
      </c>
      <c r="K4215" s="33"/>
      <c r="L4215" s="34"/>
      <c r="M4215" s="33"/>
      <c r="N4215" s="34"/>
      <c r="O4215" s="33"/>
      <c r="P4215" s="34"/>
      <c r="Q4215" s="36"/>
      <c r="R4215" s="38"/>
      <c r="S4215" s="38"/>
      <c r="T4215" s="38"/>
      <c r="U4215" s="90"/>
      <c r="V4215" s="41"/>
      <c r="W4215" s="13"/>
      <c r="X4215" s="15"/>
    </row>
    <row r="4216" spans="1:24" x14ac:dyDescent="0.45">
      <c r="A4216" s="903"/>
      <c r="B4216" s="89" t="s">
        <v>24</v>
      </c>
      <c r="C4216" s="27">
        <v>58</v>
      </c>
      <c r="D4216" s="28">
        <v>13</v>
      </c>
      <c r="E4216" s="29" t="str">
        <f t="shared" si="173"/>
        <v>015813</v>
      </c>
      <c r="F4216" s="30" t="s">
        <v>36</v>
      </c>
      <c r="G4216" s="31" t="s">
        <v>56</v>
      </c>
      <c r="H4216" s="34" t="s">
        <v>6134</v>
      </c>
      <c r="I4216" s="55" t="s">
        <v>520</v>
      </c>
      <c r="J4216" s="34" t="s">
        <v>6230</v>
      </c>
      <c r="K4216" s="33"/>
      <c r="L4216" s="34"/>
      <c r="M4216" s="33"/>
      <c r="N4216" s="34"/>
      <c r="O4216" s="33"/>
      <c r="P4216" s="34"/>
      <c r="Q4216" s="36"/>
      <c r="R4216" s="38"/>
      <c r="S4216" s="38"/>
      <c r="T4216" s="38"/>
      <c r="U4216" s="90"/>
      <c r="V4216" s="41"/>
      <c r="W4216" s="13"/>
      <c r="X4216" s="15"/>
    </row>
    <row r="4217" spans="1:24" x14ac:dyDescent="0.45">
      <c r="A4217" s="903"/>
      <c r="B4217" s="89" t="s">
        <v>24</v>
      </c>
      <c r="C4217" s="27">
        <v>58</v>
      </c>
      <c r="D4217" s="28">
        <v>13</v>
      </c>
      <c r="E4217" s="29" t="str">
        <f t="shared" si="173"/>
        <v>015813</v>
      </c>
      <c r="F4217" s="30" t="s">
        <v>36</v>
      </c>
      <c r="G4217" s="31" t="s">
        <v>56</v>
      </c>
      <c r="H4217" s="34" t="s">
        <v>6134</v>
      </c>
      <c r="I4217" s="55" t="s">
        <v>522</v>
      </c>
      <c r="J4217" s="34" t="s">
        <v>6231</v>
      </c>
      <c r="K4217" s="33"/>
      <c r="L4217" s="34"/>
      <c r="M4217" s="33"/>
      <c r="N4217" s="34"/>
      <c r="O4217" s="33"/>
      <c r="P4217" s="34"/>
      <c r="Q4217" s="36"/>
      <c r="R4217" s="38"/>
      <c r="S4217" s="38"/>
      <c r="T4217" s="38"/>
      <c r="U4217" s="90"/>
      <c r="V4217" s="41"/>
      <c r="W4217" s="13"/>
      <c r="X4217" s="15"/>
    </row>
    <row r="4218" spans="1:24" x14ac:dyDescent="0.45">
      <c r="A4218" s="903"/>
      <c r="B4218" s="89" t="s">
        <v>24</v>
      </c>
      <c r="C4218" s="27">
        <v>58</v>
      </c>
      <c r="D4218" s="28">
        <v>13</v>
      </c>
      <c r="E4218" s="29" t="str">
        <f t="shared" si="173"/>
        <v>015813</v>
      </c>
      <c r="F4218" s="30" t="s">
        <v>36</v>
      </c>
      <c r="G4218" s="31" t="s">
        <v>56</v>
      </c>
      <c r="H4218" s="34" t="s">
        <v>6134</v>
      </c>
      <c r="I4218" s="55" t="s">
        <v>524</v>
      </c>
      <c r="J4218" s="34" t="s">
        <v>6232</v>
      </c>
      <c r="K4218" s="33"/>
      <c r="L4218" s="34"/>
      <c r="M4218" s="33"/>
      <c r="N4218" s="34"/>
      <c r="O4218" s="33"/>
      <c r="P4218" s="34"/>
      <c r="Q4218" s="36"/>
      <c r="R4218" s="38"/>
      <c r="S4218" s="38"/>
      <c r="T4218" s="38"/>
      <c r="U4218" s="90"/>
      <c r="V4218" s="41"/>
      <c r="W4218" s="13"/>
      <c r="X4218" s="15"/>
    </row>
    <row r="4219" spans="1:24" x14ac:dyDescent="0.45">
      <c r="A4219" s="903"/>
      <c r="B4219" s="89" t="s">
        <v>24</v>
      </c>
      <c r="C4219" s="27">
        <v>58</v>
      </c>
      <c r="D4219" s="28">
        <v>13</v>
      </c>
      <c r="E4219" s="29" t="str">
        <f t="shared" si="173"/>
        <v>015813</v>
      </c>
      <c r="F4219" s="30" t="s">
        <v>36</v>
      </c>
      <c r="G4219" s="31" t="s">
        <v>56</v>
      </c>
      <c r="H4219" s="34" t="s">
        <v>6134</v>
      </c>
      <c r="I4219" s="55" t="s">
        <v>526</v>
      </c>
      <c r="J4219" s="34" t="s">
        <v>6233</v>
      </c>
      <c r="K4219" s="33"/>
      <c r="L4219" s="34"/>
      <c r="M4219" s="33"/>
      <c r="N4219" s="34"/>
      <c r="O4219" s="33"/>
      <c r="P4219" s="34"/>
      <c r="Q4219" s="36"/>
      <c r="R4219" s="38"/>
      <c r="S4219" s="38"/>
      <c r="T4219" s="38"/>
      <c r="U4219" s="90"/>
      <c r="V4219" s="41"/>
      <c r="W4219" s="13"/>
      <c r="X4219" s="15"/>
    </row>
    <row r="4220" spans="1:24" x14ac:dyDescent="0.45">
      <c r="A4220" s="903"/>
      <c r="B4220" s="89" t="s">
        <v>24</v>
      </c>
      <c r="C4220" s="27">
        <v>58</v>
      </c>
      <c r="D4220" s="28">
        <v>13</v>
      </c>
      <c r="E4220" s="29" t="str">
        <f t="shared" si="173"/>
        <v>015813</v>
      </c>
      <c r="F4220" s="30" t="s">
        <v>36</v>
      </c>
      <c r="G4220" s="31" t="s">
        <v>56</v>
      </c>
      <c r="H4220" s="34" t="s">
        <v>6134</v>
      </c>
      <c r="I4220" s="55" t="s">
        <v>528</v>
      </c>
      <c r="J4220" s="34" t="s">
        <v>6234</v>
      </c>
      <c r="K4220" s="33"/>
      <c r="L4220" s="34"/>
      <c r="M4220" s="33"/>
      <c r="N4220" s="34"/>
      <c r="O4220" s="33"/>
      <c r="P4220" s="34"/>
      <c r="Q4220" s="36"/>
      <c r="R4220" s="38"/>
      <c r="S4220" s="38"/>
      <c r="T4220" s="38"/>
      <c r="U4220" s="90"/>
      <c r="V4220" s="41"/>
      <c r="W4220" s="13"/>
      <c r="X4220" s="15"/>
    </row>
    <row r="4221" spans="1:24" x14ac:dyDescent="0.45">
      <c r="A4221" s="903"/>
      <c r="B4221" s="89" t="s">
        <v>24</v>
      </c>
      <c r="C4221" s="27">
        <v>58</v>
      </c>
      <c r="D4221" s="28">
        <v>13</v>
      </c>
      <c r="E4221" s="29" t="str">
        <f t="shared" si="173"/>
        <v>015813</v>
      </c>
      <c r="F4221" s="30" t="s">
        <v>36</v>
      </c>
      <c r="G4221" s="31" t="s">
        <v>56</v>
      </c>
      <c r="H4221" s="34" t="s">
        <v>6134</v>
      </c>
      <c r="I4221" s="55" t="s">
        <v>530</v>
      </c>
      <c r="J4221" s="34" t="s">
        <v>6235</v>
      </c>
      <c r="K4221" s="33"/>
      <c r="L4221" s="34"/>
      <c r="M4221" s="33"/>
      <c r="N4221" s="34"/>
      <c r="O4221" s="33"/>
      <c r="P4221" s="34"/>
      <c r="Q4221" s="36"/>
      <c r="R4221" s="38"/>
      <c r="S4221" s="38"/>
      <c r="T4221" s="38"/>
      <c r="U4221" s="90"/>
      <c r="V4221" s="41"/>
      <c r="W4221" s="13"/>
      <c r="X4221" s="15"/>
    </row>
    <row r="4222" spans="1:24" x14ac:dyDescent="0.45">
      <c r="A4222" s="903"/>
      <c r="B4222" s="89" t="s">
        <v>24</v>
      </c>
      <c r="C4222" s="27">
        <v>58</v>
      </c>
      <c r="D4222" s="28">
        <v>13</v>
      </c>
      <c r="E4222" s="29" t="str">
        <f t="shared" si="173"/>
        <v>015813</v>
      </c>
      <c r="F4222" s="30" t="s">
        <v>36</v>
      </c>
      <c r="G4222" s="31" t="s">
        <v>56</v>
      </c>
      <c r="H4222" s="34" t="s">
        <v>6134</v>
      </c>
      <c r="I4222" s="55" t="s">
        <v>532</v>
      </c>
      <c r="J4222" s="34" t="s">
        <v>6236</v>
      </c>
      <c r="K4222" s="33"/>
      <c r="L4222" s="34"/>
      <c r="M4222" s="33"/>
      <c r="N4222" s="34"/>
      <c r="O4222" s="33"/>
      <c r="P4222" s="34"/>
      <c r="Q4222" s="36"/>
      <c r="R4222" s="38"/>
      <c r="S4222" s="38"/>
      <c r="T4222" s="38"/>
      <c r="U4222" s="90"/>
      <c r="V4222" s="41"/>
      <c r="W4222" s="13"/>
      <c r="X4222" s="15"/>
    </row>
    <row r="4223" spans="1:24" x14ac:dyDescent="0.45">
      <c r="A4223" s="903"/>
      <c r="B4223" s="89" t="s">
        <v>24</v>
      </c>
      <c r="C4223" s="27">
        <v>58</v>
      </c>
      <c r="D4223" s="28">
        <v>13</v>
      </c>
      <c r="E4223" s="29" t="str">
        <f t="shared" si="173"/>
        <v>015813</v>
      </c>
      <c r="F4223" s="30" t="s">
        <v>36</v>
      </c>
      <c r="G4223" s="31" t="s">
        <v>56</v>
      </c>
      <c r="H4223" s="34" t="s">
        <v>6134</v>
      </c>
      <c r="I4223" s="55" t="s">
        <v>534</v>
      </c>
      <c r="J4223" s="34" t="s">
        <v>6237</v>
      </c>
      <c r="K4223" s="33"/>
      <c r="L4223" s="34"/>
      <c r="M4223" s="33"/>
      <c r="N4223" s="34"/>
      <c r="O4223" s="33"/>
      <c r="P4223" s="34"/>
      <c r="Q4223" s="36"/>
      <c r="R4223" s="38"/>
      <c r="S4223" s="38"/>
      <c r="T4223" s="38"/>
      <c r="U4223" s="90"/>
      <c r="V4223" s="41"/>
      <c r="W4223" s="13"/>
      <c r="X4223" s="15"/>
    </row>
    <row r="4224" spans="1:24" x14ac:dyDescent="0.45">
      <c r="A4224" s="903"/>
      <c r="B4224" s="89" t="s">
        <v>24</v>
      </c>
      <c r="C4224" s="27">
        <v>58</v>
      </c>
      <c r="D4224" s="28">
        <v>13</v>
      </c>
      <c r="E4224" s="29" t="str">
        <f t="shared" si="173"/>
        <v>015813</v>
      </c>
      <c r="F4224" s="30" t="s">
        <v>36</v>
      </c>
      <c r="G4224" s="31" t="s">
        <v>56</v>
      </c>
      <c r="H4224" s="34" t="s">
        <v>6134</v>
      </c>
      <c r="I4224" s="55" t="s">
        <v>536</v>
      </c>
      <c r="J4224" s="34" t="s">
        <v>6238</v>
      </c>
      <c r="K4224" s="33"/>
      <c r="L4224" s="34"/>
      <c r="M4224" s="33"/>
      <c r="N4224" s="34"/>
      <c r="O4224" s="33"/>
      <c r="P4224" s="34"/>
      <c r="Q4224" s="36"/>
      <c r="R4224" s="38"/>
      <c r="S4224" s="38"/>
      <c r="T4224" s="38"/>
      <c r="U4224" s="90"/>
      <c r="V4224" s="41"/>
      <c r="W4224" s="13"/>
      <c r="X4224" s="15"/>
    </row>
    <row r="4225" spans="1:24" x14ac:dyDescent="0.45">
      <c r="A4225" s="903"/>
      <c r="B4225" s="89" t="s">
        <v>24</v>
      </c>
      <c r="C4225" s="27">
        <v>58</v>
      </c>
      <c r="D4225" s="28">
        <v>13</v>
      </c>
      <c r="E4225" s="29" t="str">
        <f t="shared" si="173"/>
        <v>015813</v>
      </c>
      <c r="F4225" s="30" t="s">
        <v>36</v>
      </c>
      <c r="G4225" s="31" t="s">
        <v>56</v>
      </c>
      <c r="H4225" s="34" t="s">
        <v>6134</v>
      </c>
      <c r="I4225" s="55" t="s">
        <v>538</v>
      </c>
      <c r="J4225" s="34" t="s">
        <v>6239</v>
      </c>
      <c r="K4225" s="33"/>
      <c r="L4225" s="34"/>
      <c r="M4225" s="33"/>
      <c r="N4225" s="34"/>
      <c r="O4225" s="33"/>
      <c r="P4225" s="34"/>
      <c r="Q4225" s="36"/>
      <c r="R4225" s="38"/>
      <c r="S4225" s="38"/>
      <c r="T4225" s="38"/>
      <c r="U4225" s="90"/>
      <c r="V4225" s="41"/>
      <c r="W4225" s="13"/>
      <c r="X4225" s="15"/>
    </row>
    <row r="4226" spans="1:24" x14ac:dyDescent="0.45">
      <c r="A4226" s="903"/>
      <c r="B4226" s="89" t="s">
        <v>24</v>
      </c>
      <c r="C4226" s="27">
        <v>58</v>
      </c>
      <c r="D4226" s="28">
        <v>13</v>
      </c>
      <c r="E4226" s="29" t="str">
        <f t="shared" si="173"/>
        <v>015813</v>
      </c>
      <c r="F4226" s="30" t="s">
        <v>36</v>
      </c>
      <c r="G4226" s="31" t="s">
        <v>56</v>
      </c>
      <c r="H4226" s="34" t="s">
        <v>6134</v>
      </c>
      <c r="I4226" s="55" t="s">
        <v>540</v>
      </c>
      <c r="J4226" s="34" t="s">
        <v>6240</v>
      </c>
      <c r="K4226" s="33"/>
      <c r="L4226" s="34"/>
      <c r="M4226" s="33"/>
      <c r="N4226" s="34"/>
      <c r="O4226" s="33"/>
      <c r="P4226" s="34"/>
      <c r="Q4226" s="36"/>
      <c r="R4226" s="38"/>
      <c r="S4226" s="38"/>
      <c r="T4226" s="38"/>
      <c r="U4226" s="90"/>
      <c r="V4226" s="41"/>
      <c r="W4226" s="13"/>
      <c r="X4226" s="15"/>
    </row>
    <row r="4227" spans="1:24" x14ac:dyDescent="0.45">
      <c r="A4227" s="903"/>
      <c r="B4227" s="89" t="s">
        <v>24</v>
      </c>
      <c r="C4227" s="27">
        <v>58</v>
      </c>
      <c r="D4227" s="28">
        <v>13</v>
      </c>
      <c r="E4227" s="29" t="str">
        <f t="shared" si="173"/>
        <v>015813</v>
      </c>
      <c r="F4227" s="30" t="s">
        <v>36</v>
      </c>
      <c r="G4227" s="31" t="s">
        <v>56</v>
      </c>
      <c r="H4227" s="34" t="s">
        <v>6134</v>
      </c>
      <c r="I4227" s="55" t="s">
        <v>542</v>
      </c>
      <c r="J4227" s="34" t="s">
        <v>6241</v>
      </c>
      <c r="K4227" s="33"/>
      <c r="L4227" s="34"/>
      <c r="M4227" s="33"/>
      <c r="N4227" s="34"/>
      <c r="O4227" s="33"/>
      <c r="P4227" s="34"/>
      <c r="Q4227" s="36"/>
      <c r="R4227" s="38"/>
      <c r="S4227" s="38"/>
      <c r="T4227" s="38"/>
      <c r="U4227" s="90"/>
      <c r="V4227" s="41"/>
      <c r="W4227" s="13"/>
      <c r="X4227" s="15"/>
    </row>
    <row r="4228" spans="1:24" x14ac:dyDescent="0.45">
      <c r="A4228" s="903"/>
      <c r="B4228" s="89" t="s">
        <v>24</v>
      </c>
      <c r="C4228" s="27">
        <v>58</v>
      </c>
      <c r="D4228" s="28">
        <v>13</v>
      </c>
      <c r="E4228" s="29" t="str">
        <f t="shared" si="173"/>
        <v>015813</v>
      </c>
      <c r="F4228" s="30" t="s">
        <v>36</v>
      </c>
      <c r="G4228" s="31" t="s">
        <v>56</v>
      </c>
      <c r="H4228" s="34" t="s">
        <v>6134</v>
      </c>
      <c r="I4228" s="55" t="s">
        <v>544</v>
      </c>
      <c r="J4228" s="34" t="s">
        <v>6242</v>
      </c>
      <c r="K4228" s="33"/>
      <c r="L4228" s="34"/>
      <c r="M4228" s="33"/>
      <c r="N4228" s="34"/>
      <c r="O4228" s="33"/>
      <c r="P4228" s="34"/>
      <c r="Q4228" s="36"/>
      <c r="R4228" s="38"/>
      <c r="S4228" s="38"/>
      <c r="T4228" s="38"/>
      <c r="U4228" s="90"/>
      <c r="V4228" s="41"/>
      <c r="W4228" s="13"/>
      <c r="X4228" s="15"/>
    </row>
    <row r="4229" spans="1:24" x14ac:dyDescent="0.45">
      <c r="A4229" s="903"/>
      <c r="B4229" s="89" t="s">
        <v>24</v>
      </c>
      <c r="C4229" s="27">
        <v>58</v>
      </c>
      <c r="D4229" s="28">
        <v>13</v>
      </c>
      <c r="E4229" s="29" t="str">
        <f t="shared" si="173"/>
        <v>015813</v>
      </c>
      <c r="F4229" s="30" t="s">
        <v>36</v>
      </c>
      <c r="G4229" s="31" t="s">
        <v>56</v>
      </c>
      <c r="H4229" s="34" t="s">
        <v>6134</v>
      </c>
      <c r="I4229" s="55" t="s">
        <v>546</v>
      </c>
      <c r="J4229" s="34" t="s">
        <v>6243</v>
      </c>
      <c r="K4229" s="33"/>
      <c r="L4229" s="34"/>
      <c r="M4229" s="33"/>
      <c r="N4229" s="34"/>
      <c r="O4229" s="33"/>
      <c r="P4229" s="34"/>
      <c r="Q4229" s="36"/>
      <c r="R4229" s="38"/>
      <c r="S4229" s="38"/>
      <c r="T4229" s="38"/>
      <c r="U4229" s="90"/>
      <c r="V4229" s="41"/>
      <c r="W4229" s="13"/>
      <c r="X4229" s="15"/>
    </row>
    <row r="4230" spans="1:24" x14ac:dyDescent="0.45">
      <c r="A4230" s="903"/>
      <c r="B4230" s="89" t="s">
        <v>24</v>
      </c>
      <c r="C4230" s="27">
        <v>58</v>
      </c>
      <c r="D4230" s="28">
        <v>13</v>
      </c>
      <c r="E4230" s="29" t="str">
        <f t="shared" si="173"/>
        <v>015813</v>
      </c>
      <c r="F4230" s="30" t="s">
        <v>36</v>
      </c>
      <c r="G4230" s="31" t="s">
        <v>56</v>
      </c>
      <c r="H4230" s="34" t="s">
        <v>6134</v>
      </c>
      <c r="I4230" s="55" t="s">
        <v>548</v>
      </c>
      <c r="J4230" s="34" t="s">
        <v>6244</v>
      </c>
      <c r="K4230" s="33"/>
      <c r="L4230" s="34"/>
      <c r="M4230" s="33"/>
      <c r="N4230" s="34"/>
      <c r="O4230" s="33"/>
      <c r="P4230" s="34"/>
      <c r="Q4230" s="36"/>
      <c r="R4230" s="38"/>
      <c r="S4230" s="38"/>
      <c r="T4230" s="38"/>
      <c r="U4230" s="90"/>
      <c r="V4230" s="41"/>
      <c r="W4230" s="13"/>
    </row>
    <row r="4231" spans="1:24" x14ac:dyDescent="0.45">
      <c r="A4231" s="903"/>
      <c r="B4231" s="89" t="s">
        <v>24</v>
      </c>
      <c r="C4231" s="27">
        <v>58</v>
      </c>
      <c r="D4231" s="28">
        <v>13</v>
      </c>
      <c r="E4231" s="29" t="str">
        <f t="shared" si="173"/>
        <v>015813</v>
      </c>
      <c r="F4231" s="30" t="s">
        <v>36</v>
      </c>
      <c r="G4231" s="31" t="s">
        <v>56</v>
      </c>
      <c r="H4231" s="34" t="s">
        <v>6134</v>
      </c>
      <c r="I4231" s="55" t="s">
        <v>550</v>
      </c>
      <c r="J4231" s="34" t="s">
        <v>6245</v>
      </c>
      <c r="K4231" s="33"/>
      <c r="L4231" s="34"/>
      <c r="M4231" s="33"/>
      <c r="N4231" s="34"/>
      <c r="O4231" s="33"/>
      <c r="P4231" s="34"/>
      <c r="Q4231" s="36"/>
      <c r="R4231" s="38"/>
      <c r="S4231" s="38"/>
      <c r="T4231" s="38"/>
      <c r="U4231" s="90"/>
      <c r="V4231" s="41"/>
      <c r="W4231" s="13"/>
    </row>
    <row r="4232" spans="1:24" x14ac:dyDescent="0.45">
      <c r="A4232" s="903"/>
      <c r="B4232" s="89" t="s">
        <v>24</v>
      </c>
      <c r="C4232" s="27">
        <v>58</v>
      </c>
      <c r="D4232" s="28">
        <v>13</v>
      </c>
      <c r="E4232" s="29" t="str">
        <f t="shared" si="173"/>
        <v>015813</v>
      </c>
      <c r="F4232" s="30" t="s">
        <v>36</v>
      </c>
      <c r="G4232" s="31" t="s">
        <v>56</v>
      </c>
      <c r="H4232" s="34" t="s">
        <v>6134</v>
      </c>
      <c r="I4232" s="55" t="s">
        <v>552</v>
      </c>
      <c r="J4232" s="34" t="s">
        <v>6246</v>
      </c>
      <c r="K4232" s="33"/>
      <c r="L4232" s="34"/>
      <c r="M4232" s="33"/>
      <c r="N4232" s="34"/>
      <c r="O4232" s="33"/>
      <c r="P4232" s="34"/>
      <c r="Q4232" s="36"/>
      <c r="R4232" s="38"/>
      <c r="S4232" s="38"/>
      <c r="T4232" s="38"/>
      <c r="U4232" s="90"/>
      <c r="V4232" s="41"/>
      <c r="W4232" s="13"/>
    </row>
    <row r="4233" spans="1:24" x14ac:dyDescent="0.45">
      <c r="A4233" s="903"/>
      <c r="B4233" s="89" t="s">
        <v>24</v>
      </c>
      <c r="C4233" s="27">
        <v>58</v>
      </c>
      <c r="D4233" s="28">
        <v>13</v>
      </c>
      <c r="E4233" s="29" t="str">
        <f t="shared" si="173"/>
        <v>015813</v>
      </c>
      <c r="F4233" s="30" t="s">
        <v>36</v>
      </c>
      <c r="G4233" s="31" t="s">
        <v>56</v>
      </c>
      <c r="H4233" s="34" t="s">
        <v>6134</v>
      </c>
      <c r="I4233" s="55" t="s">
        <v>554</v>
      </c>
      <c r="J4233" s="34" t="s">
        <v>6247</v>
      </c>
      <c r="K4233" s="33"/>
      <c r="L4233" s="34"/>
      <c r="M4233" s="33"/>
      <c r="N4233" s="34"/>
      <c r="O4233" s="33"/>
      <c r="P4233" s="34"/>
      <c r="Q4233" s="36"/>
      <c r="R4233" s="38"/>
      <c r="S4233" s="38"/>
      <c r="T4233" s="38"/>
      <c r="U4233" s="90"/>
      <c r="V4233" s="41"/>
      <c r="W4233" s="13"/>
    </row>
    <row r="4234" spans="1:24" x14ac:dyDescent="0.45">
      <c r="A4234" s="903"/>
      <c r="B4234" s="89" t="s">
        <v>24</v>
      </c>
      <c r="C4234" s="27">
        <v>58</v>
      </c>
      <c r="D4234" s="28">
        <v>13</v>
      </c>
      <c r="E4234" s="29" t="str">
        <f t="shared" si="173"/>
        <v>015813</v>
      </c>
      <c r="F4234" s="30" t="s">
        <v>36</v>
      </c>
      <c r="G4234" s="31" t="s">
        <v>56</v>
      </c>
      <c r="H4234" s="34" t="s">
        <v>6134</v>
      </c>
      <c r="I4234" s="55" t="s">
        <v>556</v>
      </c>
      <c r="J4234" s="34" t="s">
        <v>6248</v>
      </c>
      <c r="K4234" s="33"/>
      <c r="L4234" s="34"/>
      <c r="M4234" s="33"/>
      <c r="N4234" s="34"/>
      <c r="O4234" s="33"/>
      <c r="P4234" s="34"/>
      <c r="Q4234" s="36"/>
      <c r="R4234" s="38"/>
      <c r="S4234" s="38"/>
      <c r="T4234" s="38"/>
      <c r="U4234" s="90"/>
      <c r="V4234" s="41"/>
      <c r="W4234" s="13"/>
    </row>
    <row r="4235" spans="1:24" x14ac:dyDescent="0.45">
      <c r="A4235" s="903"/>
      <c r="B4235" s="89" t="s">
        <v>24</v>
      </c>
      <c r="C4235" s="27">
        <v>58</v>
      </c>
      <c r="D4235" s="28">
        <v>13</v>
      </c>
      <c r="E4235" s="29" t="str">
        <f t="shared" si="173"/>
        <v>015813</v>
      </c>
      <c r="F4235" s="30" t="s">
        <v>36</v>
      </c>
      <c r="G4235" s="31" t="s">
        <v>56</v>
      </c>
      <c r="H4235" s="34" t="s">
        <v>6134</v>
      </c>
      <c r="I4235" s="55" t="s">
        <v>558</v>
      </c>
      <c r="J4235" s="34" t="s">
        <v>6249</v>
      </c>
      <c r="K4235" s="33"/>
      <c r="L4235" s="34"/>
      <c r="M4235" s="33"/>
      <c r="N4235" s="34"/>
      <c r="O4235" s="33"/>
      <c r="P4235" s="34"/>
      <c r="Q4235" s="36"/>
      <c r="R4235" s="38"/>
      <c r="S4235" s="38"/>
      <c r="T4235" s="38"/>
      <c r="U4235" s="90"/>
      <c r="V4235" s="41"/>
      <c r="W4235" s="13"/>
    </row>
    <row r="4236" spans="1:24" x14ac:dyDescent="0.45">
      <c r="A4236" s="903"/>
      <c r="B4236" s="89" t="s">
        <v>24</v>
      </c>
      <c r="C4236" s="27">
        <v>58</v>
      </c>
      <c r="D4236" s="28">
        <v>13</v>
      </c>
      <c r="E4236" s="29" t="str">
        <f t="shared" si="173"/>
        <v>015813</v>
      </c>
      <c r="F4236" s="30" t="s">
        <v>36</v>
      </c>
      <c r="G4236" s="31" t="s">
        <v>56</v>
      </c>
      <c r="H4236" s="34" t="s">
        <v>6134</v>
      </c>
      <c r="I4236" s="55" t="s">
        <v>560</v>
      </c>
      <c r="J4236" s="34" t="s">
        <v>6250</v>
      </c>
      <c r="K4236" s="33"/>
      <c r="L4236" s="34"/>
      <c r="M4236" s="33"/>
      <c r="N4236" s="34"/>
      <c r="O4236" s="33"/>
      <c r="P4236" s="34"/>
      <c r="Q4236" s="36"/>
      <c r="R4236" s="38"/>
      <c r="S4236" s="38"/>
      <c r="T4236" s="38"/>
      <c r="U4236" s="90"/>
      <c r="V4236" s="41"/>
      <c r="W4236" s="13"/>
    </row>
    <row r="4237" spans="1:24" x14ac:dyDescent="0.45">
      <c r="A4237" s="903"/>
      <c r="B4237" s="89" t="s">
        <v>24</v>
      </c>
      <c r="C4237" s="27">
        <v>58</v>
      </c>
      <c r="D4237" s="28">
        <v>13</v>
      </c>
      <c r="E4237" s="29" t="str">
        <f t="shared" si="173"/>
        <v>015813</v>
      </c>
      <c r="F4237" s="30" t="s">
        <v>36</v>
      </c>
      <c r="G4237" s="31" t="s">
        <v>56</v>
      </c>
      <c r="H4237" s="34" t="s">
        <v>6134</v>
      </c>
      <c r="I4237" s="55" t="s">
        <v>562</v>
      </c>
      <c r="J4237" s="34" t="s">
        <v>6251</v>
      </c>
      <c r="K4237" s="33"/>
      <c r="L4237" s="34"/>
      <c r="M4237" s="33"/>
      <c r="N4237" s="34"/>
      <c r="O4237" s="33"/>
      <c r="P4237" s="34"/>
      <c r="Q4237" s="36"/>
      <c r="R4237" s="38"/>
      <c r="S4237" s="38"/>
      <c r="T4237" s="38"/>
      <c r="U4237" s="90"/>
      <c r="V4237" s="41"/>
      <c r="W4237" s="13"/>
    </row>
    <row r="4238" spans="1:24" x14ac:dyDescent="0.45">
      <c r="A4238" s="903"/>
      <c r="B4238" s="89" t="s">
        <v>24</v>
      </c>
      <c r="C4238" s="27">
        <v>58</v>
      </c>
      <c r="D4238" s="28">
        <v>13</v>
      </c>
      <c r="E4238" s="29" t="str">
        <f t="shared" si="173"/>
        <v>015813</v>
      </c>
      <c r="F4238" s="30" t="s">
        <v>36</v>
      </c>
      <c r="G4238" s="31" t="s">
        <v>56</v>
      </c>
      <c r="H4238" s="34" t="s">
        <v>6134</v>
      </c>
      <c r="I4238" s="55" t="s">
        <v>564</v>
      </c>
      <c r="J4238" s="34" t="s">
        <v>6252</v>
      </c>
      <c r="K4238" s="33"/>
      <c r="L4238" s="34"/>
      <c r="M4238" s="33"/>
      <c r="N4238" s="34"/>
      <c r="O4238" s="33"/>
      <c r="P4238" s="34"/>
      <c r="Q4238" s="36"/>
      <c r="R4238" s="38"/>
      <c r="S4238" s="38"/>
      <c r="T4238" s="38"/>
      <c r="U4238" s="90"/>
      <c r="V4238" s="41"/>
      <c r="W4238" s="13"/>
    </row>
    <row r="4239" spans="1:24" x14ac:dyDescent="0.45">
      <c r="A4239" s="903"/>
      <c r="B4239" s="89" t="s">
        <v>24</v>
      </c>
      <c r="C4239" s="27">
        <v>58</v>
      </c>
      <c r="D4239" s="28">
        <v>13</v>
      </c>
      <c r="E4239" s="29" t="str">
        <f t="shared" si="173"/>
        <v>015813</v>
      </c>
      <c r="F4239" s="30" t="s">
        <v>36</v>
      </c>
      <c r="G4239" s="31" t="s">
        <v>56</v>
      </c>
      <c r="H4239" s="34" t="s">
        <v>6134</v>
      </c>
      <c r="I4239" s="55" t="s">
        <v>566</v>
      </c>
      <c r="J4239" s="34" t="s">
        <v>6253</v>
      </c>
      <c r="K4239" s="33"/>
      <c r="L4239" s="34"/>
      <c r="M4239" s="33"/>
      <c r="N4239" s="34"/>
      <c r="O4239" s="33"/>
      <c r="P4239" s="34"/>
      <c r="Q4239" s="36"/>
      <c r="R4239" s="38"/>
      <c r="S4239" s="38"/>
      <c r="T4239" s="38"/>
      <c r="U4239" s="90"/>
      <c r="V4239" s="41"/>
      <c r="W4239" s="13"/>
    </row>
    <row r="4240" spans="1:24" x14ac:dyDescent="0.45">
      <c r="A4240" s="903"/>
      <c r="B4240" s="89" t="s">
        <v>24</v>
      </c>
      <c r="C4240" s="27">
        <v>58</v>
      </c>
      <c r="D4240" s="28">
        <v>13</v>
      </c>
      <c r="E4240" s="29" t="str">
        <f t="shared" si="173"/>
        <v>015813</v>
      </c>
      <c r="F4240" s="30" t="s">
        <v>36</v>
      </c>
      <c r="G4240" s="31" t="s">
        <v>56</v>
      </c>
      <c r="H4240" s="34" t="s">
        <v>6134</v>
      </c>
      <c r="I4240" s="55" t="s">
        <v>568</v>
      </c>
      <c r="J4240" s="34" t="s">
        <v>6254</v>
      </c>
      <c r="K4240" s="33"/>
      <c r="L4240" s="34"/>
      <c r="M4240" s="33"/>
      <c r="N4240" s="34"/>
      <c r="O4240" s="33"/>
      <c r="P4240" s="34"/>
      <c r="Q4240" s="36"/>
      <c r="R4240" s="38"/>
      <c r="S4240" s="38"/>
      <c r="T4240" s="38"/>
      <c r="U4240" s="90"/>
      <c r="V4240" s="41"/>
      <c r="W4240" s="13"/>
    </row>
    <row r="4241" spans="1:24" x14ac:dyDescent="0.45">
      <c r="A4241" s="903"/>
      <c r="B4241" s="89" t="s">
        <v>24</v>
      </c>
      <c r="C4241" s="27">
        <v>58</v>
      </c>
      <c r="D4241" s="28">
        <v>13</v>
      </c>
      <c r="E4241" s="29" t="str">
        <f t="shared" si="173"/>
        <v>015813</v>
      </c>
      <c r="F4241" s="30" t="s">
        <v>36</v>
      </c>
      <c r="G4241" s="31" t="s">
        <v>56</v>
      </c>
      <c r="H4241" s="34" t="s">
        <v>6134</v>
      </c>
      <c r="I4241" s="55" t="s">
        <v>570</v>
      </c>
      <c r="J4241" s="34" t="s">
        <v>6060</v>
      </c>
      <c r="K4241" s="33"/>
      <c r="L4241" s="34"/>
      <c r="M4241" s="33"/>
      <c r="N4241" s="34"/>
      <c r="O4241" s="33"/>
      <c r="P4241" s="34"/>
      <c r="Q4241" s="36"/>
      <c r="R4241" s="38"/>
      <c r="S4241" s="38"/>
      <c r="T4241" s="38"/>
      <c r="U4241" s="90"/>
      <c r="V4241" s="41"/>
      <c r="W4241" s="13"/>
    </row>
    <row r="4242" spans="1:24" x14ac:dyDescent="0.45">
      <c r="A4242" s="903"/>
      <c r="B4242" s="89" t="s">
        <v>24</v>
      </c>
      <c r="C4242" s="27">
        <v>58</v>
      </c>
      <c r="D4242" s="28">
        <v>13</v>
      </c>
      <c r="E4242" s="29" t="str">
        <f t="shared" si="173"/>
        <v>015813</v>
      </c>
      <c r="F4242" s="30" t="s">
        <v>36</v>
      </c>
      <c r="G4242" s="31" t="s">
        <v>56</v>
      </c>
      <c r="H4242" s="34" t="s">
        <v>6134</v>
      </c>
      <c r="I4242" s="55" t="s">
        <v>572</v>
      </c>
      <c r="J4242" s="34" t="s">
        <v>6058</v>
      </c>
      <c r="K4242" s="33"/>
      <c r="L4242" s="34"/>
      <c r="M4242" s="33"/>
      <c r="N4242" s="34"/>
      <c r="O4242" s="33"/>
      <c r="P4242" s="34"/>
      <c r="Q4242" s="36"/>
      <c r="R4242" s="38"/>
      <c r="S4242" s="38"/>
      <c r="T4242" s="38"/>
      <c r="U4242" s="90"/>
      <c r="V4242" s="41"/>
      <c r="W4242" s="13"/>
    </row>
    <row r="4243" spans="1:24" x14ac:dyDescent="0.45">
      <c r="A4243" s="903"/>
      <c r="B4243" s="89" t="s">
        <v>24</v>
      </c>
      <c r="C4243" s="27">
        <v>58</v>
      </c>
      <c r="D4243" s="28">
        <v>13</v>
      </c>
      <c r="E4243" s="29" t="str">
        <f t="shared" si="173"/>
        <v>015813</v>
      </c>
      <c r="F4243" s="30" t="s">
        <v>36</v>
      </c>
      <c r="G4243" s="31" t="s">
        <v>56</v>
      </c>
      <c r="H4243" s="34" t="s">
        <v>6134</v>
      </c>
      <c r="I4243" s="55" t="s">
        <v>574</v>
      </c>
      <c r="J4243" s="34" t="s">
        <v>6255</v>
      </c>
      <c r="K4243" s="33"/>
      <c r="L4243" s="34"/>
      <c r="M4243" s="33"/>
      <c r="N4243" s="34"/>
      <c r="O4243" s="33"/>
      <c r="P4243" s="34"/>
      <c r="Q4243" s="36"/>
      <c r="R4243" s="38"/>
      <c r="S4243" s="38"/>
      <c r="T4243" s="38"/>
      <c r="U4243" s="90"/>
      <c r="V4243" s="41"/>
      <c r="W4243" s="13"/>
    </row>
    <row r="4244" spans="1:24" s="54" customFormat="1" x14ac:dyDescent="0.45">
      <c r="A4244" s="903"/>
      <c r="B4244" s="89" t="s">
        <v>24</v>
      </c>
      <c r="C4244" s="27" t="s">
        <v>504</v>
      </c>
      <c r="D4244" s="28" t="s">
        <v>66</v>
      </c>
      <c r="E4244" s="29" t="str">
        <f t="shared" si="173"/>
        <v>015813</v>
      </c>
      <c r="F4244" s="30" t="s">
        <v>26</v>
      </c>
      <c r="G4244" s="335" t="s">
        <v>58</v>
      </c>
      <c r="H4244" s="48" t="s">
        <v>103</v>
      </c>
      <c r="I4244" s="49" t="s">
        <v>28</v>
      </c>
      <c r="J4244" s="48" t="s">
        <v>123</v>
      </c>
      <c r="K4244" s="49" t="s">
        <v>30</v>
      </c>
      <c r="L4244" s="48" t="s">
        <v>1358</v>
      </c>
      <c r="M4244" s="49" t="s">
        <v>32</v>
      </c>
      <c r="N4244" s="48"/>
      <c r="O4244" s="49" t="s">
        <v>33</v>
      </c>
      <c r="P4244" s="48"/>
      <c r="Q4244" s="50" t="s">
        <v>34</v>
      </c>
      <c r="R4244" s="24"/>
      <c r="S4244" s="24" t="s">
        <v>35</v>
      </c>
      <c r="T4244" s="24"/>
      <c r="U4244" s="90"/>
      <c r="V4244" s="41">
        <f>LEN(H4244&amp;J4244&amp;L4244&amp;N4244&amp;P4244&amp;R4244)+5</f>
        <v>24</v>
      </c>
      <c r="W4244" s="52"/>
      <c r="X4244" s="53">
        <f>LEN(H4245&amp;J4245&amp;L4245&amp;N4245&amp;P4245&amp;R4245)+5</f>
        <v>66</v>
      </c>
    </row>
    <row r="4245" spans="1:24" x14ac:dyDescent="0.45">
      <c r="A4245" s="903"/>
      <c r="B4245" s="89" t="s">
        <v>24</v>
      </c>
      <c r="C4245" s="27" t="s">
        <v>504</v>
      </c>
      <c r="D4245" s="28" t="s">
        <v>66</v>
      </c>
      <c r="E4245" s="29" t="str">
        <f t="shared" si="173"/>
        <v>015813</v>
      </c>
      <c r="F4245" s="30" t="s">
        <v>36</v>
      </c>
      <c r="G4245" s="182" t="s">
        <v>58</v>
      </c>
      <c r="H4245" s="34" t="s">
        <v>6256</v>
      </c>
      <c r="I4245" s="33" t="s">
        <v>24</v>
      </c>
      <c r="J4245" s="34" t="s">
        <v>6257</v>
      </c>
      <c r="K4245" s="33" t="s">
        <v>24</v>
      </c>
      <c r="L4245" s="34" t="s">
        <v>6258</v>
      </c>
      <c r="M4245" s="33"/>
      <c r="N4245" s="34"/>
      <c r="O4245" s="33"/>
      <c r="P4245" s="34"/>
      <c r="Q4245" s="36"/>
      <c r="R4245" s="38"/>
      <c r="S4245" s="38" t="s">
        <v>42</v>
      </c>
      <c r="T4245" s="38"/>
      <c r="U4245" s="90" t="s">
        <v>3</v>
      </c>
      <c r="V4245" s="41">
        <f>LEN(H4245&amp;J4245&amp;L4245&amp;N4245&amp;P4245&amp;R4245)+5</f>
        <v>66</v>
      </c>
      <c r="W4245" s="13"/>
    </row>
    <row r="4246" spans="1:24" x14ac:dyDescent="0.45">
      <c r="A4246" s="903"/>
      <c r="B4246" s="89" t="s">
        <v>24</v>
      </c>
      <c r="C4246" s="27" t="s">
        <v>504</v>
      </c>
      <c r="D4246" s="28" t="s">
        <v>66</v>
      </c>
      <c r="E4246" s="29" t="str">
        <f t="shared" si="173"/>
        <v>015813</v>
      </c>
      <c r="F4246" s="30" t="s">
        <v>36</v>
      </c>
      <c r="G4246" s="182" t="s">
        <v>58</v>
      </c>
      <c r="H4246" s="34" t="s">
        <v>6256</v>
      </c>
      <c r="I4246" s="33" t="s">
        <v>40</v>
      </c>
      <c r="J4246" s="34" t="s">
        <v>6259</v>
      </c>
      <c r="K4246" s="33" t="s">
        <v>40</v>
      </c>
      <c r="L4246" s="34" t="s">
        <v>6145</v>
      </c>
      <c r="M4246" s="33"/>
      <c r="N4246" s="34"/>
      <c r="O4246" s="33"/>
      <c r="P4246" s="34"/>
      <c r="Q4246" s="36"/>
      <c r="R4246" s="38"/>
      <c r="S4246" s="38"/>
      <c r="T4246" s="38"/>
      <c r="U4246" s="102"/>
      <c r="V4246" s="41"/>
      <c r="W4246" s="13"/>
    </row>
    <row r="4247" spans="1:24" s="54" customFormat="1" x14ac:dyDescent="0.45">
      <c r="A4247" s="903"/>
      <c r="B4247" s="89" t="s">
        <v>24</v>
      </c>
      <c r="C4247" s="27" t="s">
        <v>504</v>
      </c>
      <c r="D4247" s="28" t="s">
        <v>66</v>
      </c>
      <c r="E4247" s="29" t="str">
        <f t="shared" si="173"/>
        <v>015813</v>
      </c>
      <c r="F4247" s="30" t="s">
        <v>26</v>
      </c>
      <c r="G4247" s="335" t="s">
        <v>60</v>
      </c>
      <c r="H4247" s="48" t="s">
        <v>103</v>
      </c>
      <c r="I4247" s="49" t="s">
        <v>28</v>
      </c>
      <c r="J4247" s="48" t="s">
        <v>3834</v>
      </c>
      <c r="K4247" s="49" t="s">
        <v>30</v>
      </c>
      <c r="L4247" s="48" t="s">
        <v>1346</v>
      </c>
      <c r="M4247" s="49" t="s">
        <v>32</v>
      </c>
      <c r="N4247" s="48" t="s">
        <v>3850</v>
      </c>
      <c r="O4247" s="49" t="s">
        <v>33</v>
      </c>
      <c r="P4247" s="48" t="s">
        <v>2477</v>
      </c>
      <c r="Q4247" s="50" t="s">
        <v>34</v>
      </c>
      <c r="R4247" s="24" t="s">
        <v>1744</v>
      </c>
      <c r="S4247" s="24" t="s">
        <v>35</v>
      </c>
      <c r="T4247" s="24"/>
      <c r="U4247" s="90"/>
      <c r="V4247" s="41">
        <f>LEN(H4247&amp;J4247&amp;L4247&amp;N4247&amp;P4247&amp;R4247)+5</f>
        <v>60</v>
      </c>
      <c r="W4247" s="52"/>
      <c r="X4247" s="53">
        <f>LEN(H4248&amp;J4248&amp;L4248&amp;N4248&amp;P4248&amp;R4248)+5</f>
        <v>49</v>
      </c>
    </row>
    <row r="4248" spans="1:24" x14ac:dyDescent="0.45">
      <c r="A4248" s="903"/>
      <c r="B4248" s="89" t="s">
        <v>24</v>
      </c>
      <c r="C4248" s="27" t="s">
        <v>504</v>
      </c>
      <c r="D4248" s="28" t="s">
        <v>66</v>
      </c>
      <c r="E4248" s="29" t="str">
        <f t="shared" si="173"/>
        <v>015813</v>
      </c>
      <c r="F4248" s="30" t="s">
        <v>36</v>
      </c>
      <c r="G4248" s="182" t="s">
        <v>60</v>
      </c>
      <c r="H4248" s="34" t="s">
        <v>6260</v>
      </c>
      <c r="I4248" s="33" t="s">
        <v>24</v>
      </c>
      <c r="J4248" s="34" t="s">
        <v>5267</v>
      </c>
      <c r="K4248" s="33" t="s">
        <v>24</v>
      </c>
      <c r="L4248" s="34" t="s">
        <v>6261</v>
      </c>
      <c r="M4248" s="33" t="s">
        <v>24</v>
      </c>
      <c r="N4248" s="34" t="s">
        <v>6262</v>
      </c>
      <c r="O4248" s="33" t="s">
        <v>24</v>
      </c>
      <c r="P4248" s="34" t="s">
        <v>1814</v>
      </c>
      <c r="Q4248" s="55" t="s">
        <v>24</v>
      </c>
      <c r="R4248" s="38" t="s">
        <v>6263</v>
      </c>
      <c r="S4248" s="38" t="s">
        <v>1827</v>
      </c>
      <c r="T4248" s="38"/>
      <c r="U4248" s="90" t="s">
        <v>2457</v>
      </c>
      <c r="V4248" s="41">
        <f>LEN(H4248&amp;J4248&amp;L4248&amp;N4248&amp;P4248&amp;R4248)+5</f>
        <v>49</v>
      </c>
      <c r="W4248" s="13"/>
    </row>
    <row r="4249" spans="1:24" x14ac:dyDescent="0.45">
      <c r="A4249" s="903"/>
      <c r="B4249" s="89" t="s">
        <v>24</v>
      </c>
      <c r="C4249" s="27" t="s">
        <v>504</v>
      </c>
      <c r="D4249" s="28" t="s">
        <v>66</v>
      </c>
      <c r="E4249" s="29" t="str">
        <f t="shared" si="173"/>
        <v>015813</v>
      </c>
      <c r="F4249" s="30" t="s">
        <v>36</v>
      </c>
      <c r="G4249" s="182" t="s">
        <v>60</v>
      </c>
      <c r="H4249" s="34" t="s">
        <v>6260</v>
      </c>
      <c r="I4249" s="33" t="s">
        <v>40</v>
      </c>
      <c r="J4249" s="34" t="s">
        <v>6049</v>
      </c>
      <c r="K4249" s="33" t="s">
        <v>40</v>
      </c>
      <c r="L4249" s="34" t="s">
        <v>6264</v>
      </c>
      <c r="M4249" s="33" t="s">
        <v>40</v>
      </c>
      <c r="N4249" s="34" t="s">
        <v>6107</v>
      </c>
      <c r="O4249" s="33" t="s">
        <v>40</v>
      </c>
      <c r="P4249" s="34" t="s">
        <v>1809</v>
      </c>
      <c r="Q4249" s="36"/>
      <c r="R4249" s="38"/>
      <c r="S4249" s="38" t="s">
        <v>42</v>
      </c>
      <c r="T4249" s="38"/>
      <c r="U4249" s="90"/>
      <c r="V4249" s="41"/>
      <c r="W4249" s="13"/>
    </row>
    <row r="4250" spans="1:24" x14ac:dyDescent="0.45">
      <c r="A4250" s="903"/>
      <c r="B4250" s="89" t="s">
        <v>24</v>
      </c>
      <c r="C4250" s="27" t="s">
        <v>504</v>
      </c>
      <c r="D4250" s="28" t="s">
        <v>66</v>
      </c>
      <c r="E4250" s="29" t="str">
        <f t="shared" si="173"/>
        <v>015813</v>
      </c>
      <c r="F4250" s="30" t="s">
        <v>36</v>
      </c>
      <c r="G4250" s="182" t="s">
        <v>60</v>
      </c>
      <c r="H4250" s="34" t="s">
        <v>6260</v>
      </c>
      <c r="I4250" s="55" t="s">
        <v>43</v>
      </c>
      <c r="J4250" s="34" t="s">
        <v>2929</v>
      </c>
      <c r="K4250" s="33" t="s">
        <v>43</v>
      </c>
      <c r="L4250" s="34" t="s">
        <v>6265</v>
      </c>
      <c r="M4250" s="33" t="s">
        <v>43</v>
      </c>
      <c r="N4250" s="34" t="s">
        <v>6103</v>
      </c>
      <c r="O4250" s="33" t="s">
        <v>43</v>
      </c>
      <c r="P4250" s="34" t="s">
        <v>6266</v>
      </c>
      <c r="Q4250" s="36"/>
      <c r="R4250" s="38"/>
      <c r="S4250" s="38" t="s">
        <v>2615</v>
      </c>
      <c r="T4250" s="38"/>
      <c r="U4250" s="90"/>
      <c r="V4250" s="41"/>
      <c r="W4250" s="13"/>
      <c r="X4250" s="15"/>
    </row>
    <row r="4251" spans="1:24" x14ac:dyDescent="0.45">
      <c r="A4251" s="903"/>
      <c r="B4251" s="89" t="s">
        <v>24</v>
      </c>
      <c r="C4251" s="27" t="s">
        <v>504</v>
      </c>
      <c r="D4251" s="28" t="s">
        <v>66</v>
      </c>
      <c r="E4251" s="29" t="str">
        <f t="shared" si="173"/>
        <v>015813</v>
      </c>
      <c r="F4251" s="30" t="s">
        <v>36</v>
      </c>
      <c r="G4251" s="182" t="s">
        <v>60</v>
      </c>
      <c r="H4251" s="34" t="s">
        <v>6260</v>
      </c>
      <c r="I4251" s="33"/>
      <c r="J4251" s="34"/>
      <c r="K4251" s="33" t="s">
        <v>46</v>
      </c>
      <c r="L4251" s="34" t="s">
        <v>6267</v>
      </c>
      <c r="M4251" s="33"/>
      <c r="N4251" s="34"/>
      <c r="O4251" s="33"/>
      <c r="P4251" s="34"/>
      <c r="Q4251" s="36"/>
      <c r="R4251" s="38"/>
      <c r="S4251" s="38"/>
      <c r="T4251" s="38"/>
      <c r="U4251" s="90"/>
      <c r="V4251" s="41"/>
      <c r="W4251" s="13"/>
      <c r="X4251" s="15"/>
    </row>
    <row r="4252" spans="1:24" x14ac:dyDescent="0.45">
      <c r="A4252" s="903"/>
      <c r="B4252" s="89" t="s">
        <v>24</v>
      </c>
      <c r="C4252" s="27" t="s">
        <v>504</v>
      </c>
      <c r="D4252" s="28" t="s">
        <v>66</v>
      </c>
      <c r="E4252" s="29" t="str">
        <f t="shared" si="173"/>
        <v>015813</v>
      </c>
      <c r="F4252" s="30" t="s">
        <v>36</v>
      </c>
      <c r="G4252" s="182" t="s">
        <v>60</v>
      </c>
      <c r="H4252" s="34" t="s">
        <v>6260</v>
      </c>
      <c r="I4252" s="33"/>
      <c r="J4252" s="34"/>
      <c r="K4252" s="33" t="s">
        <v>49</v>
      </c>
      <c r="L4252" s="34" t="s">
        <v>6268</v>
      </c>
      <c r="M4252" s="33"/>
      <c r="N4252" s="34"/>
      <c r="O4252" s="33"/>
      <c r="P4252" s="34"/>
      <c r="Q4252" s="36"/>
      <c r="R4252" s="38"/>
      <c r="S4252" s="38"/>
      <c r="T4252" s="38"/>
      <c r="U4252" s="90"/>
      <c r="V4252" s="41"/>
      <c r="W4252" s="13"/>
      <c r="X4252" s="15"/>
    </row>
    <row r="4253" spans="1:24" x14ac:dyDescent="0.45">
      <c r="A4253" s="903"/>
      <c r="B4253" s="89" t="s">
        <v>24</v>
      </c>
      <c r="C4253" s="27" t="s">
        <v>504</v>
      </c>
      <c r="D4253" s="28" t="s">
        <v>66</v>
      </c>
      <c r="E4253" s="29" t="str">
        <f t="shared" si="173"/>
        <v>015813</v>
      </c>
      <c r="F4253" s="30" t="s">
        <v>36</v>
      </c>
      <c r="G4253" s="182" t="s">
        <v>60</v>
      </c>
      <c r="H4253" s="34" t="s">
        <v>6260</v>
      </c>
      <c r="I4253" s="33"/>
      <c r="J4253" s="34"/>
      <c r="K4253" s="33" t="s">
        <v>52</v>
      </c>
      <c r="L4253" s="34" t="s">
        <v>6269</v>
      </c>
      <c r="M4253" s="33"/>
      <c r="N4253" s="34"/>
      <c r="O4253" s="33"/>
      <c r="P4253" s="34"/>
      <c r="Q4253" s="36"/>
      <c r="R4253" s="38"/>
      <c r="S4253" s="38"/>
      <c r="T4253" s="38"/>
      <c r="U4253" s="90"/>
      <c r="V4253" s="41"/>
      <c r="W4253" s="13"/>
      <c r="X4253" s="15"/>
    </row>
    <row r="4254" spans="1:24" x14ac:dyDescent="0.45">
      <c r="A4254" s="903"/>
      <c r="B4254" s="89" t="s">
        <v>24</v>
      </c>
      <c r="C4254" s="27" t="s">
        <v>504</v>
      </c>
      <c r="D4254" s="28" t="s">
        <v>66</v>
      </c>
      <c r="E4254" s="29" t="str">
        <f t="shared" si="173"/>
        <v>015813</v>
      </c>
      <c r="F4254" s="30" t="s">
        <v>36</v>
      </c>
      <c r="G4254" s="182" t="s">
        <v>60</v>
      </c>
      <c r="H4254" s="34" t="s">
        <v>6260</v>
      </c>
      <c r="I4254" s="33"/>
      <c r="J4254" s="34"/>
      <c r="K4254" s="33" t="s">
        <v>54</v>
      </c>
      <c r="L4254" s="34" t="s">
        <v>6270</v>
      </c>
      <c r="M4254" s="33"/>
      <c r="N4254" s="34"/>
      <c r="O4254" s="33"/>
      <c r="P4254" s="34"/>
      <c r="Q4254" s="36"/>
      <c r="R4254" s="38"/>
      <c r="S4254" s="38"/>
      <c r="T4254" s="38"/>
      <c r="U4254" s="90"/>
      <c r="V4254" s="41"/>
      <c r="W4254" s="13"/>
      <c r="X4254" s="15"/>
    </row>
    <row r="4255" spans="1:24" x14ac:dyDescent="0.45">
      <c r="A4255" s="903"/>
      <c r="B4255" s="89" t="s">
        <v>24</v>
      </c>
      <c r="C4255" s="27" t="s">
        <v>504</v>
      </c>
      <c r="D4255" s="28" t="s">
        <v>66</v>
      </c>
      <c r="E4255" s="29" t="str">
        <f t="shared" si="173"/>
        <v>015813</v>
      </c>
      <c r="F4255" s="30" t="s">
        <v>36</v>
      </c>
      <c r="G4255" s="182" t="s">
        <v>60</v>
      </c>
      <c r="H4255" s="34" t="s">
        <v>6260</v>
      </c>
      <c r="I4255" s="33"/>
      <c r="J4255" s="34"/>
      <c r="K4255" s="33" t="s">
        <v>56</v>
      </c>
      <c r="L4255" s="34" t="s">
        <v>6271</v>
      </c>
      <c r="M4255" s="33"/>
      <c r="N4255" s="34"/>
      <c r="O4255" s="33"/>
      <c r="P4255" s="34"/>
      <c r="Q4255" s="36"/>
      <c r="R4255" s="38"/>
      <c r="S4255" s="38"/>
      <c r="T4255" s="38"/>
      <c r="U4255" s="90"/>
      <c r="V4255" s="41"/>
      <c r="W4255" s="13"/>
      <c r="X4255" s="15"/>
    </row>
    <row r="4256" spans="1:24" x14ac:dyDescent="0.45">
      <c r="A4256" s="903"/>
      <c r="B4256" s="89" t="s">
        <v>24</v>
      </c>
      <c r="C4256" s="27" t="s">
        <v>504</v>
      </c>
      <c r="D4256" s="28" t="s">
        <v>66</v>
      </c>
      <c r="E4256" s="29" t="str">
        <f t="shared" si="173"/>
        <v>015813</v>
      </c>
      <c r="F4256" s="30" t="s">
        <v>36</v>
      </c>
      <c r="G4256" s="182" t="s">
        <v>60</v>
      </c>
      <c r="H4256" s="34" t="s">
        <v>6260</v>
      </c>
      <c r="I4256" s="33"/>
      <c r="J4256" s="34"/>
      <c r="K4256" s="33" t="s">
        <v>58</v>
      </c>
      <c r="L4256" s="34" t="s">
        <v>6272</v>
      </c>
      <c r="M4256" s="33"/>
      <c r="N4256" s="34"/>
      <c r="O4256" s="33"/>
      <c r="P4256" s="34"/>
      <c r="Q4256" s="36"/>
      <c r="R4256" s="38"/>
      <c r="S4256" s="38"/>
      <c r="T4256" s="38"/>
      <c r="U4256" s="90"/>
      <c r="V4256" s="41"/>
      <c r="W4256" s="13"/>
      <c r="X4256" s="15"/>
    </row>
    <row r="4257" spans="1:24" x14ac:dyDescent="0.45">
      <c r="A4257" s="903"/>
      <c r="B4257" s="89" t="s">
        <v>24</v>
      </c>
      <c r="C4257" s="27" t="s">
        <v>504</v>
      </c>
      <c r="D4257" s="28" t="s">
        <v>66</v>
      </c>
      <c r="E4257" s="29" t="str">
        <f t="shared" si="173"/>
        <v>015813</v>
      </c>
      <c r="F4257" s="30" t="s">
        <v>36</v>
      </c>
      <c r="G4257" s="182" t="s">
        <v>60</v>
      </c>
      <c r="H4257" s="34" t="s">
        <v>6260</v>
      </c>
      <c r="I4257" s="33"/>
      <c r="J4257" s="34"/>
      <c r="K4257" s="33" t="s">
        <v>60</v>
      </c>
      <c r="L4257" s="34" t="s">
        <v>6273</v>
      </c>
      <c r="M4257" s="33"/>
      <c r="N4257" s="34"/>
      <c r="O4257" s="33"/>
      <c r="P4257" s="34"/>
      <c r="Q4257" s="36"/>
      <c r="R4257" s="38"/>
      <c r="S4257" s="38"/>
      <c r="T4257" s="38"/>
      <c r="U4257" s="90"/>
      <c r="V4257" s="41"/>
      <c r="W4257" s="13"/>
      <c r="X4257" s="15"/>
    </row>
    <row r="4258" spans="1:24" x14ac:dyDescent="0.45">
      <c r="A4258" s="903"/>
      <c r="B4258" s="89" t="s">
        <v>24</v>
      </c>
      <c r="C4258" s="27" t="s">
        <v>504</v>
      </c>
      <c r="D4258" s="28" t="s">
        <v>66</v>
      </c>
      <c r="E4258" s="29" t="str">
        <f t="shared" si="173"/>
        <v>015813</v>
      </c>
      <c r="F4258" s="30" t="s">
        <v>36</v>
      </c>
      <c r="G4258" s="182" t="s">
        <v>60</v>
      </c>
      <c r="H4258" s="34" t="s">
        <v>6260</v>
      </c>
      <c r="I4258" s="33"/>
      <c r="J4258" s="34"/>
      <c r="K4258" s="33" t="s">
        <v>62</v>
      </c>
      <c r="L4258" s="34" t="s">
        <v>6126</v>
      </c>
      <c r="M4258" s="33"/>
      <c r="N4258" s="34"/>
      <c r="O4258" s="33"/>
      <c r="P4258" s="34"/>
      <c r="Q4258" s="36"/>
      <c r="R4258" s="38"/>
      <c r="S4258" s="38"/>
      <c r="T4258" s="38"/>
      <c r="U4258" s="90"/>
      <c r="V4258" s="41"/>
      <c r="W4258" s="13"/>
      <c r="X4258" s="15"/>
    </row>
    <row r="4259" spans="1:24" x14ac:dyDescent="0.45">
      <c r="A4259" s="903"/>
      <c r="B4259" s="89" t="s">
        <v>24</v>
      </c>
      <c r="C4259" s="27" t="s">
        <v>504</v>
      </c>
      <c r="D4259" s="28" t="s">
        <v>66</v>
      </c>
      <c r="E4259" s="29" t="str">
        <f t="shared" si="173"/>
        <v>015813</v>
      </c>
      <c r="F4259" s="30" t="s">
        <v>36</v>
      </c>
      <c r="G4259" s="182" t="s">
        <v>60</v>
      </c>
      <c r="H4259" s="34" t="s">
        <v>6260</v>
      </c>
      <c r="I4259" s="33"/>
      <c r="J4259" s="34"/>
      <c r="K4259" s="33" t="s">
        <v>64</v>
      </c>
      <c r="L4259" s="34" t="s">
        <v>6274</v>
      </c>
      <c r="M4259" s="33"/>
      <c r="N4259" s="34"/>
      <c r="O4259" s="33"/>
      <c r="P4259" s="34"/>
      <c r="Q4259" s="36"/>
      <c r="R4259" s="38"/>
      <c r="S4259" s="38"/>
      <c r="T4259" s="38"/>
      <c r="U4259" s="90"/>
      <c r="V4259" s="41"/>
      <c r="W4259" s="13"/>
      <c r="X4259" s="15"/>
    </row>
    <row r="4260" spans="1:24" x14ac:dyDescent="0.45">
      <c r="A4260" s="903"/>
      <c r="B4260" s="89" t="s">
        <v>24</v>
      </c>
      <c r="C4260" s="27" t="s">
        <v>504</v>
      </c>
      <c r="D4260" s="28" t="s">
        <v>66</v>
      </c>
      <c r="E4260" s="29" t="str">
        <f t="shared" si="173"/>
        <v>015813</v>
      </c>
      <c r="F4260" s="30" t="s">
        <v>36</v>
      </c>
      <c r="G4260" s="182" t="s">
        <v>60</v>
      </c>
      <c r="H4260" s="34" t="s">
        <v>6260</v>
      </c>
      <c r="I4260" s="33"/>
      <c r="J4260" s="34"/>
      <c r="K4260" s="33" t="s">
        <v>66</v>
      </c>
      <c r="L4260" s="34" t="s">
        <v>6275</v>
      </c>
      <c r="M4260" s="33"/>
      <c r="N4260" s="34"/>
      <c r="O4260" s="33"/>
      <c r="P4260" s="34"/>
      <c r="Q4260" s="36"/>
      <c r="R4260" s="38"/>
      <c r="S4260" s="38"/>
      <c r="T4260" s="38"/>
      <c r="U4260" s="90"/>
      <c r="V4260" s="41"/>
      <c r="W4260" s="13"/>
      <c r="X4260" s="15"/>
    </row>
    <row r="4261" spans="1:24" x14ac:dyDescent="0.45">
      <c r="A4261" s="903"/>
      <c r="B4261" s="89" t="s">
        <v>24</v>
      </c>
      <c r="C4261" s="27" t="s">
        <v>504</v>
      </c>
      <c r="D4261" s="28" t="s">
        <v>66</v>
      </c>
      <c r="E4261" s="29" t="str">
        <f t="shared" si="173"/>
        <v>015813</v>
      </c>
      <c r="F4261" s="30" t="s">
        <v>36</v>
      </c>
      <c r="G4261" s="182" t="s">
        <v>60</v>
      </c>
      <c r="H4261" s="34" t="s">
        <v>6260</v>
      </c>
      <c r="I4261" s="33"/>
      <c r="J4261" s="34"/>
      <c r="K4261" s="33" t="s">
        <v>68</v>
      </c>
      <c r="L4261" s="34" t="s">
        <v>6276</v>
      </c>
      <c r="M4261" s="33"/>
      <c r="N4261" s="34"/>
      <c r="O4261" s="33"/>
      <c r="P4261" s="34"/>
      <c r="Q4261" s="36"/>
      <c r="R4261" s="38"/>
      <c r="S4261" s="38"/>
      <c r="T4261" s="38"/>
      <c r="U4261" s="90"/>
      <c r="V4261" s="41"/>
      <c r="W4261" s="13"/>
      <c r="X4261" s="15"/>
    </row>
    <row r="4262" spans="1:24" x14ac:dyDescent="0.45">
      <c r="A4262" s="903"/>
      <c r="B4262" s="89" t="s">
        <v>24</v>
      </c>
      <c r="C4262" s="27" t="s">
        <v>504</v>
      </c>
      <c r="D4262" s="28" t="s">
        <v>66</v>
      </c>
      <c r="E4262" s="29" t="str">
        <f t="shared" si="173"/>
        <v>015813</v>
      </c>
      <c r="F4262" s="30" t="s">
        <v>36</v>
      </c>
      <c r="G4262" s="182" t="s">
        <v>60</v>
      </c>
      <c r="H4262" s="34" t="s">
        <v>6260</v>
      </c>
      <c r="I4262" s="33"/>
      <c r="J4262" s="34"/>
      <c r="K4262" s="33" t="s">
        <v>70</v>
      </c>
      <c r="L4262" s="34" t="s">
        <v>6277</v>
      </c>
      <c r="M4262" s="33"/>
      <c r="N4262" s="34"/>
      <c r="O4262" s="33"/>
      <c r="P4262" s="34"/>
      <c r="Q4262" s="36"/>
      <c r="R4262" s="38"/>
      <c r="S4262" s="38"/>
      <c r="T4262" s="38"/>
      <c r="U4262" s="90"/>
      <c r="V4262" s="41"/>
      <c r="W4262" s="13"/>
      <c r="X4262" s="15"/>
    </row>
    <row r="4263" spans="1:24" x14ac:dyDescent="0.45">
      <c r="A4263" s="903"/>
      <c r="B4263" s="89" t="s">
        <v>24</v>
      </c>
      <c r="C4263" s="27" t="s">
        <v>504</v>
      </c>
      <c r="D4263" s="28" t="s">
        <v>66</v>
      </c>
      <c r="E4263" s="29" t="str">
        <f t="shared" ref="E4263" si="174">B4263&amp;C4263&amp;D4263</f>
        <v>015813</v>
      </c>
      <c r="F4263" s="30" t="s">
        <v>36</v>
      </c>
      <c r="G4263" s="182" t="s">
        <v>60</v>
      </c>
      <c r="H4263" s="34" t="s">
        <v>6260</v>
      </c>
      <c r="I4263" s="33"/>
      <c r="J4263" s="34"/>
      <c r="K4263" s="33" t="s">
        <v>72</v>
      </c>
      <c r="L4263" s="34" t="s">
        <v>6278</v>
      </c>
      <c r="M4263" s="33"/>
      <c r="N4263" s="34"/>
      <c r="O4263" s="33"/>
      <c r="P4263" s="34"/>
      <c r="Q4263" s="36"/>
      <c r="R4263" s="38"/>
      <c r="S4263" s="38"/>
      <c r="T4263" s="38"/>
      <c r="U4263" s="90"/>
      <c r="V4263" s="41"/>
      <c r="W4263" s="13"/>
      <c r="X4263" s="15"/>
    </row>
    <row r="4264" spans="1:24" x14ac:dyDescent="0.45">
      <c r="A4264" s="903"/>
      <c r="B4264" s="89" t="s">
        <v>24</v>
      </c>
      <c r="C4264" s="27" t="s">
        <v>504</v>
      </c>
      <c r="D4264" s="28" t="s">
        <v>66</v>
      </c>
      <c r="E4264" s="29" t="str">
        <f>B4264&amp;C4264&amp;D4264</f>
        <v>015813</v>
      </c>
      <c r="F4264" s="30" t="s">
        <v>36</v>
      </c>
      <c r="G4264" s="182" t="s">
        <v>60</v>
      </c>
      <c r="H4264" s="34" t="s">
        <v>6260</v>
      </c>
      <c r="I4264" s="33"/>
      <c r="J4264" s="34"/>
      <c r="K4264" s="33" t="s">
        <v>74</v>
      </c>
      <c r="L4264" s="34" t="s">
        <v>6279</v>
      </c>
      <c r="M4264" s="33"/>
      <c r="N4264" s="34"/>
      <c r="O4264" s="33"/>
      <c r="P4264" s="34"/>
      <c r="Q4264" s="36"/>
      <c r="R4264" s="38"/>
      <c r="S4264" s="38"/>
      <c r="T4264" s="38"/>
      <c r="U4264" s="90"/>
      <c r="V4264" s="41"/>
      <c r="W4264" s="13"/>
      <c r="X4264" s="15"/>
    </row>
    <row r="4265" spans="1:24" x14ac:dyDescent="0.45">
      <c r="A4265" s="903"/>
      <c r="B4265" s="89" t="s">
        <v>24</v>
      </c>
      <c r="C4265" s="27" t="s">
        <v>504</v>
      </c>
      <c r="D4265" s="28" t="s">
        <v>66</v>
      </c>
      <c r="E4265" s="29" t="str">
        <f>B4265&amp;C4265&amp;D4265</f>
        <v>015813</v>
      </c>
      <c r="F4265" s="30" t="s">
        <v>36</v>
      </c>
      <c r="G4265" s="182" t="s">
        <v>60</v>
      </c>
      <c r="H4265" s="34" t="s">
        <v>6260</v>
      </c>
      <c r="I4265" s="33"/>
      <c r="J4265" s="34"/>
      <c r="K4265" s="33" t="s">
        <v>76</v>
      </c>
      <c r="L4265" s="34" t="s">
        <v>6280</v>
      </c>
      <c r="M4265" s="33"/>
      <c r="N4265" s="34"/>
      <c r="O4265" s="33"/>
      <c r="P4265" s="34"/>
      <c r="Q4265" s="36"/>
      <c r="R4265" s="38"/>
      <c r="S4265" s="38"/>
      <c r="T4265" s="38"/>
      <c r="U4265" s="90"/>
      <c r="V4265" s="41"/>
      <c r="W4265" s="13"/>
      <c r="X4265" s="15"/>
    </row>
    <row r="4266" spans="1:24" x14ac:dyDescent="0.45">
      <c r="A4266" s="903"/>
      <c r="B4266" s="89" t="s">
        <v>24</v>
      </c>
      <c r="C4266" s="27" t="s">
        <v>504</v>
      </c>
      <c r="D4266" s="28" t="s">
        <v>66</v>
      </c>
      <c r="E4266" s="29" t="str">
        <f>B4266&amp;C4266&amp;D4266</f>
        <v>015813</v>
      </c>
      <c r="F4266" s="30" t="s">
        <v>36</v>
      </c>
      <c r="G4266" s="182" t="s">
        <v>60</v>
      </c>
      <c r="H4266" s="34" t="s">
        <v>6260</v>
      </c>
      <c r="I4266" s="33"/>
      <c r="J4266" s="34"/>
      <c r="K4266" s="33" t="s">
        <v>78</v>
      </c>
      <c r="L4266" s="34" t="s">
        <v>6281</v>
      </c>
      <c r="M4266" s="33"/>
      <c r="N4266" s="34"/>
      <c r="O4266" s="33"/>
      <c r="P4266" s="34"/>
      <c r="Q4266" s="36"/>
      <c r="R4266" s="38"/>
      <c r="S4266" s="38"/>
      <c r="T4266" s="38"/>
      <c r="U4266" s="90"/>
      <c r="V4266" s="41"/>
      <c r="W4266" s="13"/>
    </row>
    <row r="4267" spans="1:24" x14ac:dyDescent="0.45">
      <c r="A4267" s="903"/>
      <c r="B4267" s="89" t="s">
        <v>24</v>
      </c>
      <c r="C4267" s="27" t="s">
        <v>504</v>
      </c>
      <c r="D4267" s="28" t="s">
        <v>66</v>
      </c>
      <c r="E4267" s="29" t="str">
        <f>B4267&amp;C4267&amp;D4267</f>
        <v>015813</v>
      </c>
      <c r="F4267" s="30" t="s">
        <v>36</v>
      </c>
      <c r="G4267" s="182" t="s">
        <v>60</v>
      </c>
      <c r="H4267" s="34" t="s">
        <v>6260</v>
      </c>
      <c r="I4267" s="33"/>
      <c r="J4267" s="34"/>
      <c r="K4267" s="33" t="s">
        <v>80</v>
      </c>
      <c r="L4267" s="34" t="s">
        <v>6282</v>
      </c>
      <c r="M4267" s="33"/>
      <c r="N4267" s="34"/>
      <c r="O4267" s="33"/>
      <c r="P4267" s="34"/>
      <c r="Q4267" s="36"/>
      <c r="R4267" s="38"/>
      <c r="S4267" s="38"/>
      <c r="T4267" s="38"/>
      <c r="U4267" s="90"/>
      <c r="V4267" s="41"/>
      <c r="W4267" s="13"/>
    </row>
    <row r="4268" spans="1:24" x14ac:dyDescent="0.45">
      <c r="A4268" s="903"/>
      <c r="B4268" s="89" t="s">
        <v>24</v>
      </c>
      <c r="C4268" s="27" t="s">
        <v>504</v>
      </c>
      <c r="D4268" s="28" t="s">
        <v>66</v>
      </c>
      <c r="E4268" s="29" t="str">
        <f t="shared" ref="E4268:E4331" si="175">B4268&amp;C4268&amp;D4268</f>
        <v>015813</v>
      </c>
      <c r="F4268" s="30" t="s">
        <v>36</v>
      </c>
      <c r="G4268" s="182" t="s">
        <v>60</v>
      </c>
      <c r="H4268" s="34" t="s">
        <v>6260</v>
      </c>
      <c r="I4268" s="33"/>
      <c r="J4268" s="34"/>
      <c r="K4268" s="33" t="s">
        <v>82</v>
      </c>
      <c r="L4268" s="34" t="s">
        <v>6283</v>
      </c>
      <c r="M4268" s="33"/>
      <c r="N4268" s="34"/>
      <c r="O4268" s="33"/>
      <c r="P4268" s="34"/>
      <c r="Q4268" s="36"/>
      <c r="R4268" s="38"/>
      <c r="S4268" s="38"/>
      <c r="T4268" s="38"/>
      <c r="U4268" s="102"/>
      <c r="V4268" s="41"/>
      <c r="W4268" s="13"/>
    </row>
    <row r="4269" spans="1:24" x14ac:dyDescent="0.45">
      <c r="A4269" s="903"/>
      <c r="B4269" s="89" t="s">
        <v>24</v>
      </c>
      <c r="C4269" s="27" t="s">
        <v>504</v>
      </c>
      <c r="D4269" s="28" t="s">
        <v>66</v>
      </c>
      <c r="E4269" s="29" t="str">
        <f t="shared" si="175"/>
        <v>015813</v>
      </c>
      <c r="F4269" s="30" t="s">
        <v>36</v>
      </c>
      <c r="G4269" s="182" t="s">
        <v>60</v>
      </c>
      <c r="H4269" s="34" t="s">
        <v>6260</v>
      </c>
      <c r="I4269" s="33"/>
      <c r="J4269" s="34"/>
      <c r="K4269" s="33" t="s">
        <v>84</v>
      </c>
      <c r="L4269" s="34" t="s">
        <v>6284</v>
      </c>
      <c r="M4269" s="33"/>
      <c r="N4269" s="34"/>
      <c r="O4269" s="33"/>
      <c r="P4269" s="34"/>
      <c r="Q4269" s="36"/>
      <c r="R4269" s="38"/>
      <c r="S4269" s="38"/>
      <c r="T4269" s="38"/>
      <c r="U4269" s="102"/>
      <c r="V4269" s="41"/>
      <c r="W4269" s="13"/>
    </row>
    <row r="4270" spans="1:24" x14ac:dyDescent="0.45">
      <c r="A4270" s="903"/>
      <c r="B4270" s="89" t="s">
        <v>24</v>
      </c>
      <c r="C4270" s="27" t="s">
        <v>504</v>
      </c>
      <c r="D4270" s="28" t="s">
        <v>66</v>
      </c>
      <c r="E4270" s="29" t="str">
        <f t="shared" si="175"/>
        <v>015813</v>
      </c>
      <c r="F4270" s="30" t="s">
        <v>36</v>
      </c>
      <c r="G4270" s="182" t="s">
        <v>60</v>
      </c>
      <c r="H4270" s="34" t="s">
        <v>6260</v>
      </c>
      <c r="I4270" s="33"/>
      <c r="J4270" s="34"/>
      <c r="K4270" s="33" t="s">
        <v>86</v>
      </c>
      <c r="L4270" s="34" t="s">
        <v>6285</v>
      </c>
      <c r="M4270" s="33"/>
      <c r="N4270" s="34"/>
      <c r="O4270" s="33"/>
      <c r="P4270" s="34"/>
      <c r="Q4270" s="36"/>
      <c r="R4270" s="38"/>
      <c r="S4270" s="38"/>
      <c r="T4270" s="38"/>
      <c r="U4270" s="102"/>
      <c r="V4270" s="41"/>
      <c r="W4270" s="13"/>
    </row>
    <row r="4271" spans="1:24" x14ac:dyDescent="0.45">
      <c r="A4271" s="903"/>
      <c r="B4271" s="89" t="s">
        <v>24</v>
      </c>
      <c r="C4271" s="27" t="s">
        <v>504</v>
      </c>
      <c r="D4271" s="28" t="s">
        <v>66</v>
      </c>
      <c r="E4271" s="29" t="str">
        <f t="shared" si="175"/>
        <v>015813</v>
      </c>
      <c r="F4271" s="30" t="s">
        <v>36</v>
      </c>
      <c r="G4271" s="182" t="s">
        <v>60</v>
      </c>
      <c r="H4271" s="34" t="s">
        <v>6260</v>
      </c>
      <c r="I4271" s="33"/>
      <c r="J4271" s="34"/>
      <c r="K4271" s="33" t="s">
        <v>25</v>
      </c>
      <c r="L4271" s="177" t="s">
        <v>6286</v>
      </c>
      <c r="M4271" s="33"/>
      <c r="N4271" s="34"/>
      <c r="O4271" s="33"/>
      <c r="P4271" s="34"/>
      <c r="Q4271" s="36"/>
      <c r="R4271" s="38"/>
      <c r="S4271" s="38"/>
      <c r="T4271" s="38"/>
      <c r="U4271" s="102"/>
      <c r="V4271" s="41"/>
      <c r="W4271" s="13"/>
    </row>
    <row r="4272" spans="1:24" x14ac:dyDescent="0.45">
      <c r="A4272" s="903"/>
      <c r="B4272" s="89" t="s">
        <v>24</v>
      </c>
      <c r="C4272" s="27" t="s">
        <v>504</v>
      </c>
      <c r="D4272" s="28" t="s">
        <v>66</v>
      </c>
      <c r="E4272" s="29" t="str">
        <f t="shared" si="175"/>
        <v>015813</v>
      </c>
      <c r="F4272" s="30" t="s">
        <v>36</v>
      </c>
      <c r="G4272" s="182" t="s">
        <v>60</v>
      </c>
      <c r="H4272" s="34" t="s">
        <v>6260</v>
      </c>
      <c r="I4272" s="33"/>
      <c r="J4272" s="34"/>
      <c r="K4272" s="33" t="s">
        <v>89</v>
      </c>
      <c r="L4272" s="34" t="s">
        <v>6287</v>
      </c>
      <c r="M4272" s="33"/>
      <c r="N4272" s="34"/>
      <c r="O4272" s="33"/>
      <c r="P4272" s="34"/>
      <c r="Q4272" s="36"/>
      <c r="R4272" s="38"/>
      <c r="S4272" s="38"/>
      <c r="T4272" s="38"/>
      <c r="U4272" s="102"/>
      <c r="V4272" s="41"/>
      <c r="W4272" s="13"/>
    </row>
    <row r="4273" spans="1:24" x14ac:dyDescent="0.45">
      <c r="A4273" s="903"/>
      <c r="B4273" s="114" t="s">
        <v>24</v>
      </c>
      <c r="C4273" s="81" t="s">
        <v>504</v>
      </c>
      <c r="D4273" s="82" t="s">
        <v>66</v>
      </c>
      <c r="E4273" s="83" t="str">
        <f t="shared" si="175"/>
        <v>015813</v>
      </c>
      <c r="F4273" s="84" t="s">
        <v>36</v>
      </c>
      <c r="G4273" s="336" t="s">
        <v>60</v>
      </c>
      <c r="H4273" s="85" t="s">
        <v>6260</v>
      </c>
      <c r="I4273" s="46"/>
      <c r="J4273" s="85"/>
      <c r="K4273" s="46" t="s">
        <v>91</v>
      </c>
      <c r="L4273" s="85" t="s">
        <v>6288</v>
      </c>
      <c r="M4273" s="46"/>
      <c r="N4273" s="85"/>
      <c r="O4273" s="46"/>
      <c r="P4273" s="85"/>
      <c r="Q4273" s="86"/>
      <c r="R4273" s="87"/>
      <c r="S4273" s="87"/>
      <c r="T4273" s="87"/>
      <c r="U4273" s="88"/>
      <c r="V4273" s="41"/>
      <c r="W4273" s="13"/>
    </row>
    <row r="4274" spans="1:24" x14ac:dyDescent="0.45">
      <c r="A4274" s="903"/>
      <c r="B4274" s="114" t="s">
        <v>24</v>
      </c>
      <c r="C4274" s="81" t="s">
        <v>504</v>
      </c>
      <c r="D4274" s="82" t="s">
        <v>66</v>
      </c>
      <c r="E4274" s="83" t="str">
        <f t="shared" si="175"/>
        <v>015813</v>
      </c>
      <c r="F4274" s="84" t="s">
        <v>36</v>
      </c>
      <c r="G4274" s="336" t="s">
        <v>60</v>
      </c>
      <c r="H4274" s="85" t="s">
        <v>6260</v>
      </c>
      <c r="I4274" s="46"/>
      <c r="J4274" s="85"/>
      <c r="K4274" s="46" t="s">
        <v>231</v>
      </c>
      <c r="L4274" s="85" t="s">
        <v>6289</v>
      </c>
      <c r="M4274" s="46"/>
      <c r="N4274" s="85"/>
      <c r="O4274" s="46"/>
      <c r="P4274" s="85"/>
      <c r="Q4274" s="86"/>
      <c r="R4274" s="87"/>
      <c r="S4274" s="87"/>
      <c r="T4274" s="87"/>
      <c r="U4274" s="88"/>
      <c r="V4274" s="41"/>
      <c r="W4274" s="13"/>
    </row>
    <row r="4275" spans="1:24" x14ac:dyDescent="0.45">
      <c r="A4275" s="903"/>
      <c r="B4275" s="114" t="s">
        <v>24</v>
      </c>
      <c r="C4275" s="81" t="s">
        <v>504</v>
      </c>
      <c r="D4275" s="82" t="s">
        <v>66</v>
      </c>
      <c r="E4275" s="83" t="str">
        <f t="shared" si="175"/>
        <v>015813</v>
      </c>
      <c r="F4275" s="84" t="s">
        <v>36</v>
      </c>
      <c r="G4275" s="336" t="s">
        <v>60</v>
      </c>
      <c r="H4275" s="85" t="s">
        <v>6260</v>
      </c>
      <c r="I4275" s="46"/>
      <c r="J4275" s="85"/>
      <c r="K4275" s="124" t="s">
        <v>233</v>
      </c>
      <c r="L4275" s="85" t="s">
        <v>6290</v>
      </c>
      <c r="M4275" s="46"/>
      <c r="N4275" s="85"/>
      <c r="O4275" s="46"/>
      <c r="P4275" s="85"/>
      <c r="Q4275" s="86"/>
      <c r="R4275" s="87"/>
      <c r="S4275" s="87"/>
      <c r="T4275" s="87"/>
      <c r="U4275" s="88"/>
      <c r="V4275" s="41"/>
      <c r="W4275" s="13"/>
    </row>
    <row r="4276" spans="1:24" s="54" customFormat="1" x14ac:dyDescent="0.45">
      <c r="A4276" s="903"/>
      <c r="B4276" s="89" t="s">
        <v>24</v>
      </c>
      <c r="C4276" s="27" t="s">
        <v>504</v>
      </c>
      <c r="D4276" s="28" t="s">
        <v>66</v>
      </c>
      <c r="E4276" s="29" t="str">
        <f t="shared" si="175"/>
        <v>015813</v>
      </c>
      <c r="F4276" s="30" t="s">
        <v>26</v>
      </c>
      <c r="G4276" s="335" t="s">
        <v>62</v>
      </c>
      <c r="H4276" s="48" t="s">
        <v>103</v>
      </c>
      <c r="I4276" s="49" t="s">
        <v>28</v>
      </c>
      <c r="J4276" s="48" t="s">
        <v>5933</v>
      </c>
      <c r="K4276" s="49" t="s">
        <v>30</v>
      </c>
      <c r="L4276" s="48" t="s">
        <v>1358</v>
      </c>
      <c r="M4276" s="49" t="s">
        <v>32</v>
      </c>
      <c r="N4276" s="48" t="s">
        <v>162</v>
      </c>
      <c r="O4276" s="49" t="s">
        <v>33</v>
      </c>
      <c r="P4276" s="48" t="s">
        <v>3850</v>
      </c>
      <c r="Q4276" s="50" t="s">
        <v>34</v>
      </c>
      <c r="R4276" s="24" t="s">
        <v>123</v>
      </c>
      <c r="S4276" s="24" t="s">
        <v>35</v>
      </c>
      <c r="T4276" s="24"/>
      <c r="U4276" s="90"/>
      <c r="V4276" s="41">
        <f>LEN(H4276&amp;J4276&amp;L4276&amp;N4276&amp;P4276&amp;R4276)+5</f>
        <v>48</v>
      </c>
      <c r="W4276" s="52"/>
      <c r="X4276" s="53">
        <f>LEN(H4277&amp;J4277&amp;L4277&amp;N4277&amp;P4277&amp;R4277)+5</f>
        <v>74</v>
      </c>
    </row>
    <row r="4277" spans="1:24" x14ac:dyDescent="0.45">
      <c r="A4277" s="903"/>
      <c r="B4277" s="89" t="s">
        <v>24</v>
      </c>
      <c r="C4277" s="27" t="s">
        <v>504</v>
      </c>
      <c r="D4277" s="28" t="s">
        <v>66</v>
      </c>
      <c r="E4277" s="29" t="str">
        <f t="shared" si="175"/>
        <v>015813</v>
      </c>
      <c r="F4277" s="30" t="s">
        <v>36</v>
      </c>
      <c r="G4277" s="182" t="s">
        <v>62</v>
      </c>
      <c r="H4277" s="34" t="s">
        <v>6291</v>
      </c>
      <c r="I4277" s="33" t="s">
        <v>24</v>
      </c>
      <c r="J4277" s="34" t="s">
        <v>6292</v>
      </c>
      <c r="K4277" s="33" t="s">
        <v>24</v>
      </c>
      <c r="L4277" s="34" t="s">
        <v>6010</v>
      </c>
      <c r="M4277" s="33" t="s">
        <v>24</v>
      </c>
      <c r="N4277" s="34" t="s">
        <v>6293</v>
      </c>
      <c r="O4277" s="55" t="s">
        <v>24</v>
      </c>
      <c r="P4277" s="34" t="s">
        <v>6107</v>
      </c>
      <c r="Q4277" s="55" t="s">
        <v>24</v>
      </c>
      <c r="R4277" s="38" t="s">
        <v>6294</v>
      </c>
      <c r="S4277" s="38" t="s">
        <v>42</v>
      </c>
      <c r="T4277" s="38"/>
      <c r="U4277" s="90" t="s">
        <v>3</v>
      </c>
      <c r="V4277" s="41">
        <f>LEN(H4277&amp;J4277&amp;L4277&amp;N4277&amp;P4277&amp;R4277)+5</f>
        <v>74</v>
      </c>
      <c r="W4277" s="13"/>
    </row>
    <row r="4278" spans="1:24" x14ac:dyDescent="0.45">
      <c r="A4278" s="903"/>
      <c r="B4278" s="89" t="s">
        <v>24</v>
      </c>
      <c r="C4278" s="27" t="s">
        <v>504</v>
      </c>
      <c r="D4278" s="28" t="s">
        <v>66</v>
      </c>
      <c r="E4278" s="29" t="str">
        <f t="shared" si="175"/>
        <v>015813</v>
      </c>
      <c r="F4278" s="30" t="s">
        <v>36</v>
      </c>
      <c r="G4278" s="182" t="s">
        <v>62</v>
      </c>
      <c r="H4278" s="34" t="s">
        <v>6291</v>
      </c>
      <c r="I4278" s="33" t="s">
        <v>40</v>
      </c>
      <c r="J4278" s="34" t="s">
        <v>6295</v>
      </c>
      <c r="K4278" s="33" t="s">
        <v>40</v>
      </c>
      <c r="L4278" s="34" t="s">
        <v>5969</v>
      </c>
      <c r="M4278" s="33" t="s">
        <v>40</v>
      </c>
      <c r="N4278" s="34" t="s">
        <v>6296</v>
      </c>
      <c r="O4278" s="55" t="s">
        <v>40</v>
      </c>
      <c r="P4278" s="34" t="s">
        <v>6103</v>
      </c>
      <c r="Q4278" s="55" t="s">
        <v>40</v>
      </c>
      <c r="R4278" s="38" t="s">
        <v>6297</v>
      </c>
      <c r="S4278" s="38"/>
      <c r="T4278" s="38"/>
      <c r="U4278" s="90"/>
      <c r="V4278" s="41"/>
      <c r="W4278" s="13"/>
    </row>
    <row r="4279" spans="1:24" x14ac:dyDescent="0.45">
      <c r="A4279" s="903"/>
      <c r="B4279" s="89" t="s">
        <v>24</v>
      </c>
      <c r="C4279" s="27" t="s">
        <v>504</v>
      </c>
      <c r="D4279" s="28" t="s">
        <v>66</v>
      </c>
      <c r="E4279" s="29" t="str">
        <f t="shared" si="175"/>
        <v>015813</v>
      </c>
      <c r="F4279" s="30" t="s">
        <v>36</v>
      </c>
      <c r="G4279" s="182" t="s">
        <v>62</v>
      </c>
      <c r="H4279" s="34" t="s">
        <v>6291</v>
      </c>
      <c r="I4279" s="33" t="s">
        <v>43</v>
      </c>
      <c r="J4279" s="34" t="s">
        <v>6298</v>
      </c>
      <c r="K4279" s="33" t="s">
        <v>43</v>
      </c>
      <c r="L4279" s="34" t="s">
        <v>6299</v>
      </c>
      <c r="M4279" s="33"/>
      <c r="N4279" s="34"/>
      <c r="O4279" s="33"/>
      <c r="P4279" s="34"/>
      <c r="Q4279" s="36"/>
      <c r="R4279" s="38"/>
      <c r="S4279" s="38"/>
      <c r="T4279" s="38"/>
      <c r="U4279" s="90"/>
      <c r="V4279" s="41"/>
      <c r="W4279" s="13"/>
    </row>
    <row r="4280" spans="1:24" x14ac:dyDescent="0.45">
      <c r="A4280" s="903"/>
      <c r="B4280" s="89" t="s">
        <v>24</v>
      </c>
      <c r="C4280" s="27" t="s">
        <v>504</v>
      </c>
      <c r="D4280" s="28" t="s">
        <v>66</v>
      </c>
      <c r="E4280" s="29" t="str">
        <f t="shared" si="175"/>
        <v>015813</v>
      </c>
      <c r="F4280" s="30" t="s">
        <v>36</v>
      </c>
      <c r="G4280" s="182" t="s">
        <v>62</v>
      </c>
      <c r="H4280" s="34" t="s">
        <v>6291</v>
      </c>
      <c r="I4280" s="33" t="s">
        <v>46</v>
      </c>
      <c r="J4280" s="34" t="s">
        <v>6300</v>
      </c>
      <c r="K4280" s="55" t="s">
        <v>46</v>
      </c>
      <c r="L4280" s="34" t="s">
        <v>6171</v>
      </c>
      <c r="M4280" s="33"/>
      <c r="N4280" s="34"/>
      <c r="O4280" s="33"/>
      <c r="P4280" s="34"/>
      <c r="Q4280" s="36"/>
      <c r="R4280" s="38"/>
      <c r="S4280" s="38"/>
      <c r="T4280" s="38"/>
      <c r="U4280" s="90"/>
      <c r="V4280" s="41"/>
      <c r="W4280" s="13"/>
    </row>
    <row r="4281" spans="1:24" x14ac:dyDescent="0.45">
      <c r="A4281" s="903"/>
      <c r="B4281" s="89" t="s">
        <v>24</v>
      </c>
      <c r="C4281" s="27" t="s">
        <v>504</v>
      </c>
      <c r="D4281" s="28" t="s">
        <v>66</v>
      </c>
      <c r="E4281" s="29" t="str">
        <f t="shared" si="175"/>
        <v>015813</v>
      </c>
      <c r="F4281" s="30" t="s">
        <v>36</v>
      </c>
      <c r="G4281" s="182" t="s">
        <v>62</v>
      </c>
      <c r="H4281" s="34" t="s">
        <v>6291</v>
      </c>
      <c r="I4281" s="33" t="s">
        <v>49</v>
      </c>
      <c r="J4281" s="34" t="s">
        <v>6301</v>
      </c>
      <c r="K4281" s="55" t="s">
        <v>49</v>
      </c>
      <c r="L4281" s="34" t="s">
        <v>6173</v>
      </c>
      <c r="M4281" s="33"/>
      <c r="N4281" s="34"/>
      <c r="O4281" s="33"/>
      <c r="P4281" s="34"/>
      <c r="Q4281" s="36"/>
      <c r="R4281" s="38"/>
      <c r="S4281" s="38"/>
      <c r="T4281" s="38"/>
      <c r="U4281" s="90"/>
      <c r="V4281" s="41"/>
      <c r="W4281" s="13"/>
    </row>
    <row r="4282" spans="1:24" x14ac:dyDescent="0.45">
      <c r="A4282" s="903"/>
      <c r="B4282" s="89" t="s">
        <v>24</v>
      </c>
      <c r="C4282" s="27" t="s">
        <v>504</v>
      </c>
      <c r="D4282" s="28" t="s">
        <v>66</v>
      </c>
      <c r="E4282" s="29" t="str">
        <f t="shared" si="175"/>
        <v>015813</v>
      </c>
      <c r="F4282" s="30" t="s">
        <v>36</v>
      </c>
      <c r="G4282" s="182" t="s">
        <v>62</v>
      </c>
      <c r="H4282" s="34" t="s">
        <v>6291</v>
      </c>
      <c r="I4282" s="33" t="s">
        <v>52</v>
      </c>
      <c r="J4282" s="34" t="s">
        <v>6302</v>
      </c>
      <c r="K4282" s="33"/>
      <c r="L4282" s="34"/>
      <c r="M4282" s="33"/>
      <c r="N4282" s="34"/>
      <c r="O4282" s="33"/>
      <c r="P4282" s="34"/>
      <c r="Q4282" s="36"/>
      <c r="R4282" s="38"/>
      <c r="S4282" s="38"/>
      <c r="T4282" s="38"/>
      <c r="U4282" s="90"/>
      <c r="V4282" s="41"/>
      <c r="W4282" s="13"/>
    </row>
    <row r="4283" spans="1:24" x14ac:dyDescent="0.45">
      <c r="A4283" s="904"/>
      <c r="B4283" s="114" t="s">
        <v>24</v>
      </c>
      <c r="C4283" s="81" t="s">
        <v>504</v>
      </c>
      <c r="D4283" s="82" t="s">
        <v>66</v>
      </c>
      <c r="E4283" s="83" t="str">
        <f t="shared" si="175"/>
        <v>015813</v>
      </c>
      <c r="F4283" s="84" t="s">
        <v>36</v>
      </c>
      <c r="G4283" s="336" t="s">
        <v>62</v>
      </c>
      <c r="H4283" s="85" t="s">
        <v>6291</v>
      </c>
      <c r="I4283" s="46" t="s">
        <v>54</v>
      </c>
      <c r="J4283" s="85" t="s">
        <v>6303</v>
      </c>
      <c r="K4283" s="46"/>
      <c r="L4283" s="85"/>
      <c r="M4283" s="46"/>
      <c r="N4283" s="85"/>
      <c r="O4283" s="46"/>
      <c r="P4283" s="85"/>
      <c r="Q4283" s="86"/>
      <c r="R4283" s="87"/>
      <c r="S4283" s="87"/>
      <c r="T4283" s="87"/>
      <c r="U4283" s="136"/>
      <c r="V4283" s="41"/>
      <c r="W4283" s="13"/>
    </row>
    <row r="4284" spans="1:24" x14ac:dyDescent="0.45">
      <c r="A4284" s="337"/>
      <c r="B4284" s="114" t="s">
        <v>24</v>
      </c>
      <c r="C4284" s="81" t="s">
        <v>504</v>
      </c>
      <c r="D4284" s="82" t="s">
        <v>66</v>
      </c>
      <c r="E4284" s="83" t="str">
        <f t="shared" si="175"/>
        <v>015813</v>
      </c>
      <c r="F4284" s="84" t="s">
        <v>36</v>
      </c>
      <c r="G4284" s="336" t="s">
        <v>62</v>
      </c>
      <c r="H4284" s="85" t="s">
        <v>6291</v>
      </c>
      <c r="I4284" s="55" t="s">
        <v>56</v>
      </c>
      <c r="J4284" s="34" t="s">
        <v>6304</v>
      </c>
      <c r="K4284" s="33"/>
      <c r="L4284" s="34"/>
      <c r="M4284" s="33"/>
      <c r="N4284" s="34"/>
      <c r="O4284" s="33"/>
      <c r="P4284" s="34"/>
      <c r="Q4284" s="36"/>
      <c r="R4284" s="38"/>
      <c r="S4284" s="38"/>
      <c r="T4284" s="38"/>
      <c r="U4284" s="90"/>
      <c r="V4284" s="41"/>
      <c r="W4284" s="13"/>
    </row>
    <row r="4285" spans="1:24" x14ac:dyDescent="0.45">
      <c r="A4285" s="337"/>
      <c r="B4285" s="114" t="s">
        <v>24</v>
      </c>
      <c r="C4285" s="81" t="s">
        <v>504</v>
      </c>
      <c r="D4285" s="82" t="s">
        <v>66</v>
      </c>
      <c r="E4285" s="83" t="str">
        <f t="shared" si="175"/>
        <v>015813</v>
      </c>
      <c r="F4285" s="84" t="s">
        <v>36</v>
      </c>
      <c r="G4285" s="336" t="s">
        <v>62</v>
      </c>
      <c r="H4285" s="85" t="s">
        <v>6291</v>
      </c>
      <c r="I4285" s="124" t="s">
        <v>58</v>
      </c>
      <c r="J4285" s="34" t="s">
        <v>6305</v>
      </c>
      <c r="K4285" s="33"/>
      <c r="L4285" s="34"/>
      <c r="M4285" s="33"/>
      <c r="N4285" s="34"/>
      <c r="O4285" s="33"/>
      <c r="P4285" s="34"/>
      <c r="Q4285" s="36"/>
      <c r="R4285" s="38"/>
      <c r="S4285" s="38"/>
      <c r="T4285" s="38"/>
      <c r="U4285" s="90"/>
      <c r="V4285" s="41"/>
      <c r="W4285" s="13"/>
    </row>
    <row r="4286" spans="1:24" x14ac:dyDescent="0.45">
      <c r="A4286" s="337"/>
      <c r="B4286" s="114" t="s">
        <v>24</v>
      </c>
      <c r="C4286" s="81" t="s">
        <v>504</v>
      </c>
      <c r="D4286" s="82" t="s">
        <v>66</v>
      </c>
      <c r="E4286" s="83" t="str">
        <f t="shared" si="175"/>
        <v>015813</v>
      </c>
      <c r="F4286" s="84" t="s">
        <v>36</v>
      </c>
      <c r="G4286" s="336" t="s">
        <v>62</v>
      </c>
      <c r="H4286" s="85" t="s">
        <v>6291</v>
      </c>
      <c r="I4286" s="55" t="s">
        <v>60</v>
      </c>
      <c r="J4286" s="34" t="s">
        <v>6306</v>
      </c>
      <c r="K4286" s="33"/>
      <c r="L4286" s="34"/>
      <c r="M4286" s="33"/>
      <c r="N4286" s="34"/>
      <c r="O4286" s="33"/>
      <c r="P4286" s="34"/>
      <c r="Q4286" s="36"/>
      <c r="R4286" s="38"/>
      <c r="S4286" s="38"/>
      <c r="T4286" s="38"/>
      <c r="U4286" s="90"/>
      <c r="V4286" s="41"/>
      <c r="W4286" s="13"/>
    </row>
    <row r="4287" spans="1:24" x14ac:dyDescent="0.45">
      <c r="A4287" s="337"/>
      <c r="B4287" s="114" t="s">
        <v>24</v>
      </c>
      <c r="C4287" s="81" t="s">
        <v>504</v>
      </c>
      <c r="D4287" s="82" t="s">
        <v>66</v>
      </c>
      <c r="E4287" s="83" t="str">
        <f t="shared" si="175"/>
        <v>015813</v>
      </c>
      <c r="F4287" s="84" t="s">
        <v>36</v>
      </c>
      <c r="G4287" s="336" t="s">
        <v>62</v>
      </c>
      <c r="H4287" s="85" t="s">
        <v>6291</v>
      </c>
      <c r="I4287" s="124" t="s">
        <v>62</v>
      </c>
      <c r="J4287" s="34" t="s">
        <v>6307</v>
      </c>
      <c r="K4287" s="33"/>
      <c r="L4287" s="34"/>
      <c r="M4287" s="33"/>
      <c r="N4287" s="34"/>
      <c r="O4287" s="33"/>
      <c r="P4287" s="34"/>
      <c r="Q4287" s="36"/>
      <c r="R4287" s="38"/>
      <c r="S4287" s="38"/>
      <c r="T4287" s="38"/>
      <c r="U4287" s="90"/>
      <c r="V4287" s="41"/>
      <c r="W4287" s="13"/>
    </row>
    <row r="4288" spans="1:24" x14ac:dyDescent="0.45">
      <c r="A4288" s="337"/>
      <c r="B4288" s="114" t="s">
        <v>24</v>
      </c>
      <c r="C4288" s="81" t="s">
        <v>504</v>
      </c>
      <c r="D4288" s="82" t="s">
        <v>66</v>
      </c>
      <c r="E4288" s="83" t="str">
        <f t="shared" si="175"/>
        <v>015813</v>
      </c>
      <c r="F4288" s="84" t="s">
        <v>36</v>
      </c>
      <c r="G4288" s="336" t="s">
        <v>62</v>
      </c>
      <c r="H4288" s="85" t="s">
        <v>6291</v>
      </c>
      <c r="I4288" s="55" t="s">
        <v>64</v>
      </c>
      <c r="J4288" s="34" t="s">
        <v>6308</v>
      </c>
      <c r="K4288" s="33"/>
      <c r="L4288" s="34"/>
      <c r="M4288" s="33"/>
      <c r="N4288" s="34"/>
      <c r="O4288" s="33"/>
      <c r="P4288" s="34"/>
      <c r="Q4288" s="36"/>
      <c r="R4288" s="38"/>
      <c r="S4288" s="38"/>
      <c r="T4288" s="38"/>
      <c r="U4288" s="90"/>
      <c r="V4288" s="41"/>
      <c r="W4288" s="13"/>
    </row>
    <row r="4289" spans="1:24" x14ac:dyDescent="0.45">
      <c r="A4289" s="337"/>
      <c r="B4289" s="114" t="s">
        <v>24</v>
      </c>
      <c r="C4289" s="81" t="s">
        <v>504</v>
      </c>
      <c r="D4289" s="82" t="s">
        <v>66</v>
      </c>
      <c r="E4289" s="83" t="str">
        <f t="shared" si="175"/>
        <v>015813</v>
      </c>
      <c r="F4289" s="84" t="s">
        <v>36</v>
      </c>
      <c r="G4289" s="336" t="s">
        <v>62</v>
      </c>
      <c r="H4289" s="85" t="s">
        <v>6291</v>
      </c>
      <c r="I4289" s="124" t="s">
        <v>66</v>
      </c>
      <c r="J4289" s="34" t="s">
        <v>6309</v>
      </c>
      <c r="K4289" s="33"/>
      <c r="L4289" s="34"/>
      <c r="M4289" s="33"/>
      <c r="N4289" s="34"/>
      <c r="O4289" s="33"/>
      <c r="P4289" s="34"/>
      <c r="Q4289" s="36"/>
      <c r="R4289" s="38"/>
      <c r="S4289" s="38"/>
      <c r="T4289" s="38"/>
      <c r="U4289" s="90"/>
      <c r="V4289" s="41"/>
      <c r="W4289" s="13"/>
    </row>
    <row r="4290" spans="1:24" x14ac:dyDescent="0.45">
      <c r="A4290" s="337"/>
      <c r="B4290" s="114" t="s">
        <v>24</v>
      </c>
      <c r="C4290" s="81" t="s">
        <v>504</v>
      </c>
      <c r="D4290" s="82" t="s">
        <v>66</v>
      </c>
      <c r="E4290" s="83" t="str">
        <f t="shared" si="175"/>
        <v>015813</v>
      </c>
      <c r="F4290" s="84" t="s">
        <v>36</v>
      </c>
      <c r="G4290" s="336" t="s">
        <v>62</v>
      </c>
      <c r="H4290" s="85" t="s">
        <v>6291</v>
      </c>
      <c r="I4290" s="55" t="s">
        <v>68</v>
      </c>
      <c r="J4290" s="34" t="s">
        <v>6310</v>
      </c>
      <c r="K4290" s="33"/>
      <c r="L4290" s="34"/>
      <c r="M4290" s="33"/>
      <c r="N4290" s="34"/>
      <c r="O4290" s="33"/>
      <c r="P4290" s="34"/>
      <c r="Q4290" s="36"/>
      <c r="R4290" s="38"/>
      <c r="S4290" s="38"/>
      <c r="T4290" s="38"/>
      <c r="U4290" s="90"/>
      <c r="V4290" s="41"/>
      <c r="W4290" s="13"/>
    </row>
    <row r="4291" spans="1:24" x14ac:dyDescent="0.45">
      <c r="A4291" s="337"/>
      <c r="B4291" s="114" t="s">
        <v>24</v>
      </c>
      <c r="C4291" s="81" t="s">
        <v>504</v>
      </c>
      <c r="D4291" s="82" t="s">
        <v>66</v>
      </c>
      <c r="E4291" s="83" t="str">
        <f t="shared" si="175"/>
        <v>015813</v>
      </c>
      <c r="F4291" s="84" t="s">
        <v>36</v>
      </c>
      <c r="G4291" s="336" t="s">
        <v>62</v>
      </c>
      <c r="H4291" s="85" t="s">
        <v>6291</v>
      </c>
      <c r="I4291" s="124" t="s">
        <v>70</v>
      </c>
      <c r="J4291" s="34" t="s">
        <v>6311</v>
      </c>
      <c r="K4291" s="33"/>
      <c r="L4291" s="34"/>
      <c r="M4291" s="33"/>
      <c r="N4291" s="34"/>
      <c r="O4291" s="33"/>
      <c r="P4291" s="34"/>
      <c r="Q4291" s="36"/>
      <c r="R4291" s="38"/>
      <c r="S4291" s="38"/>
      <c r="T4291" s="38"/>
      <c r="U4291" s="90"/>
      <c r="V4291" s="41"/>
      <c r="W4291" s="13"/>
    </row>
    <row r="4292" spans="1:24" s="54" customFormat="1" x14ac:dyDescent="0.45">
      <c r="A4292" s="905" t="s">
        <v>6312</v>
      </c>
      <c r="B4292" s="89" t="s">
        <v>24</v>
      </c>
      <c r="C4292" s="27" t="s">
        <v>530</v>
      </c>
      <c r="D4292" s="28" t="s">
        <v>68</v>
      </c>
      <c r="E4292" s="29" t="str">
        <f t="shared" si="175"/>
        <v>017114</v>
      </c>
      <c r="F4292" s="30" t="s">
        <v>26</v>
      </c>
      <c r="G4292" s="47" t="s">
        <v>24</v>
      </c>
      <c r="H4292" s="48" t="s">
        <v>103</v>
      </c>
      <c r="I4292" s="49" t="s">
        <v>28</v>
      </c>
      <c r="J4292" s="48"/>
      <c r="K4292" s="49" t="s">
        <v>30</v>
      </c>
      <c r="L4292" s="48"/>
      <c r="M4292" s="49" t="s">
        <v>32</v>
      </c>
      <c r="N4292" s="48"/>
      <c r="O4292" s="49" t="s">
        <v>33</v>
      </c>
      <c r="P4292" s="48"/>
      <c r="Q4292" s="50" t="s">
        <v>34</v>
      </c>
      <c r="R4292" s="24"/>
      <c r="S4292" s="24" t="s">
        <v>35</v>
      </c>
      <c r="T4292" s="24"/>
      <c r="U4292" s="90"/>
      <c r="V4292" s="41">
        <f t="shared" ref="V4292:V4297" si="176">LEN(H4292&amp;J4292&amp;L4292&amp;N4292&amp;P4292&amp;R4292)+5</f>
        <v>16</v>
      </c>
      <c r="W4292" s="52"/>
      <c r="X4292" s="53">
        <f>LEN(H4293&amp;J4293&amp;L4293&amp;N4293&amp;P4293&amp;R4293)+5</f>
        <v>24</v>
      </c>
    </row>
    <row r="4293" spans="1:24" x14ac:dyDescent="0.45">
      <c r="A4293" s="906"/>
      <c r="B4293" s="26" t="s">
        <v>24</v>
      </c>
      <c r="C4293" s="27" t="s">
        <v>530</v>
      </c>
      <c r="D4293" s="28" t="s">
        <v>68</v>
      </c>
      <c r="E4293" s="83" t="str">
        <f t="shared" si="175"/>
        <v>017114</v>
      </c>
      <c r="F4293" s="30" t="s">
        <v>36</v>
      </c>
      <c r="G4293" s="31" t="s">
        <v>24</v>
      </c>
      <c r="H4293" s="34" t="s">
        <v>6313</v>
      </c>
      <c r="I4293" s="33"/>
      <c r="J4293" s="34"/>
      <c r="K4293" s="33"/>
      <c r="L4293" s="34"/>
      <c r="M4293" s="33"/>
      <c r="N4293" s="34"/>
      <c r="O4293" s="33"/>
      <c r="P4293" s="34"/>
      <c r="Q4293" s="36"/>
      <c r="R4293" s="38"/>
      <c r="S4293" s="38" t="s">
        <v>1216</v>
      </c>
      <c r="T4293" s="37"/>
      <c r="U4293" s="42" t="s">
        <v>3</v>
      </c>
      <c r="V4293" s="41">
        <f t="shared" si="176"/>
        <v>24</v>
      </c>
      <c r="W4293" s="13"/>
    </row>
    <row r="4294" spans="1:24" s="54" customFormat="1" x14ac:dyDescent="0.45">
      <c r="A4294" s="906"/>
      <c r="B4294" s="80" t="s">
        <v>24</v>
      </c>
      <c r="C4294" s="27" t="s">
        <v>530</v>
      </c>
      <c r="D4294" s="28" t="s">
        <v>68</v>
      </c>
      <c r="E4294" s="29" t="str">
        <f t="shared" si="175"/>
        <v>017114</v>
      </c>
      <c r="F4294" s="71" t="s">
        <v>26</v>
      </c>
      <c r="G4294" s="47" t="s">
        <v>40</v>
      </c>
      <c r="H4294" s="48" t="s">
        <v>103</v>
      </c>
      <c r="I4294" s="49" t="s">
        <v>28</v>
      </c>
      <c r="J4294" s="48"/>
      <c r="K4294" s="49" t="s">
        <v>30</v>
      </c>
      <c r="L4294" s="48"/>
      <c r="M4294" s="49" t="s">
        <v>32</v>
      </c>
      <c r="N4294" s="73"/>
      <c r="O4294" s="49" t="s">
        <v>33</v>
      </c>
      <c r="P4294" s="48"/>
      <c r="Q4294" s="50" t="s">
        <v>34</v>
      </c>
      <c r="R4294" s="24"/>
      <c r="S4294" s="76" t="s">
        <v>35</v>
      </c>
      <c r="T4294" s="77"/>
      <c r="U4294" s="42"/>
      <c r="V4294" s="41">
        <f t="shared" si="176"/>
        <v>16</v>
      </c>
      <c r="W4294" s="52"/>
      <c r="X4294" s="53">
        <f>LEN(H4295&amp;J4295&amp;L4295&amp;N4295&amp;P4295&amp;R4295)+5</f>
        <v>24</v>
      </c>
    </row>
    <row r="4295" spans="1:24" x14ac:dyDescent="0.45">
      <c r="A4295" s="906"/>
      <c r="B4295" s="26" t="s">
        <v>24</v>
      </c>
      <c r="C4295" s="27" t="s">
        <v>530</v>
      </c>
      <c r="D4295" s="28" t="s">
        <v>68</v>
      </c>
      <c r="E4295" s="83" t="str">
        <f t="shared" si="175"/>
        <v>017114</v>
      </c>
      <c r="F4295" s="71" t="s">
        <v>36</v>
      </c>
      <c r="G4295" s="33" t="s">
        <v>40</v>
      </c>
      <c r="H4295" s="34" t="s">
        <v>6314</v>
      </c>
      <c r="I4295" s="33" t="s">
        <v>24</v>
      </c>
      <c r="J4295" s="34"/>
      <c r="K4295" s="33"/>
      <c r="L4295" s="34"/>
      <c r="M4295" s="33"/>
      <c r="N4295" s="34"/>
      <c r="O4295" s="33"/>
      <c r="P4295" s="34"/>
      <c r="Q4295" s="36"/>
      <c r="R4295" s="38"/>
      <c r="S4295" s="38" t="s">
        <v>1216</v>
      </c>
      <c r="T4295" s="37"/>
      <c r="U4295" s="42" t="s">
        <v>3</v>
      </c>
      <c r="V4295" s="41">
        <f t="shared" si="176"/>
        <v>24</v>
      </c>
      <c r="W4295" s="13"/>
    </row>
    <row r="4296" spans="1:24" s="54" customFormat="1" x14ac:dyDescent="0.45">
      <c r="A4296" s="906"/>
      <c r="B4296" s="80" t="s">
        <v>24</v>
      </c>
      <c r="C4296" s="27" t="s">
        <v>530</v>
      </c>
      <c r="D4296" s="28" t="s">
        <v>68</v>
      </c>
      <c r="E4296" s="29" t="str">
        <f t="shared" si="175"/>
        <v>017114</v>
      </c>
      <c r="F4296" s="71" t="s">
        <v>26</v>
      </c>
      <c r="G4296" s="47" t="s">
        <v>43</v>
      </c>
      <c r="H4296" s="48" t="s">
        <v>103</v>
      </c>
      <c r="I4296" s="49" t="s">
        <v>28</v>
      </c>
      <c r="J4296" s="48" t="s">
        <v>123</v>
      </c>
      <c r="K4296" s="49" t="s">
        <v>30</v>
      </c>
      <c r="L4296" s="48" t="s">
        <v>6315</v>
      </c>
      <c r="M4296" s="49" t="s">
        <v>32</v>
      </c>
      <c r="N4296" s="73"/>
      <c r="O4296" s="49" t="s">
        <v>33</v>
      </c>
      <c r="P4296" s="48"/>
      <c r="Q4296" s="50" t="s">
        <v>34</v>
      </c>
      <c r="R4296" s="24"/>
      <c r="S4296" s="76" t="s">
        <v>35</v>
      </c>
      <c r="T4296" s="77"/>
      <c r="U4296" s="42"/>
      <c r="V4296" s="41">
        <f t="shared" si="176"/>
        <v>25</v>
      </c>
      <c r="W4296" s="52"/>
      <c r="X4296" s="53">
        <f>LEN(H4297&amp;J4297&amp;L4297&amp;N4297&amp;P4297&amp;R4297)+5</f>
        <v>62</v>
      </c>
    </row>
    <row r="4297" spans="1:24" x14ac:dyDescent="0.45">
      <c r="A4297" s="906"/>
      <c r="B4297" s="80" t="s">
        <v>24</v>
      </c>
      <c r="C4297" s="81" t="s">
        <v>530</v>
      </c>
      <c r="D4297" s="82" t="s">
        <v>68</v>
      </c>
      <c r="E4297" s="83" t="str">
        <f t="shared" si="175"/>
        <v>017114</v>
      </c>
      <c r="F4297" s="84" t="s">
        <v>36</v>
      </c>
      <c r="G4297" s="115" t="s">
        <v>43</v>
      </c>
      <c r="H4297" s="85" t="s">
        <v>6316</v>
      </c>
      <c r="I4297" s="46" t="s">
        <v>24</v>
      </c>
      <c r="J4297" s="85" t="s">
        <v>6317</v>
      </c>
      <c r="K4297" s="124" t="s">
        <v>24</v>
      </c>
      <c r="L4297" s="85" t="s">
        <v>6318</v>
      </c>
      <c r="M4297" s="46"/>
      <c r="N4297" s="85"/>
      <c r="O4297" s="46"/>
      <c r="P4297" s="85"/>
      <c r="Q4297" s="86"/>
      <c r="R4297" s="87"/>
      <c r="S4297" s="38" t="s">
        <v>1216</v>
      </c>
      <c r="T4297" s="39"/>
      <c r="U4297" s="40" t="s">
        <v>3</v>
      </c>
      <c r="V4297" s="41">
        <f t="shared" si="176"/>
        <v>62</v>
      </c>
      <c r="W4297" s="13"/>
    </row>
    <row r="4298" spans="1:24" x14ac:dyDescent="0.45">
      <c r="A4298" s="906"/>
      <c r="B4298" s="80" t="s">
        <v>24</v>
      </c>
      <c r="C4298" s="81" t="s">
        <v>530</v>
      </c>
      <c r="D4298" s="82" t="s">
        <v>68</v>
      </c>
      <c r="E4298" s="83" t="str">
        <f t="shared" si="175"/>
        <v>017114</v>
      </c>
      <c r="F4298" s="84" t="s">
        <v>36</v>
      </c>
      <c r="G4298" s="115" t="s">
        <v>43</v>
      </c>
      <c r="H4298" s="85" t="s">
        <v>6316</v>
      </c>
      <c r="I4298" s="46" t="s">
        <v>40</v>
      </c>
      <c r="J4298" s="85" t="s">
        <v>6319</v>
      </c>
      <c r="K4298" s="124" t="s">
        <v>40</v>
      </c>
      <c r="L4298" s="85" t="s">
        <v>6320</v>
      </c>
      <c r="M4298" s="46"/>
      <c r="N4298" s="85"/>
      <c r="O4298" s="46"/>
      <c r="P4298" s="85"/>
      <c r="Q4298" s="86"/>
      <c r="R4298" s="87"/>
      <c r="S4298" s="87"/>
      <c r="T4298" s="39"/>
      <c r="U4298" s="40"/>
      <c r="V4298" s="41"/>
      <c r="W4298" s="13"/>
    </row>
    <row r="4299" spans="1:24" x14ac:dyDescent="0.45">
      <c r="A4299" s="906"/>
      <c r="B4299" s="80" t="s">
        <v>24</v>
      </c>
      <c r="C4299" s="81" t="s">
        <v>530</v>
      </c>
      <c r="D4299" s="82" t="s">
        <v>68</v>
      </c>
      <c r="E4299" s="83" t="str">
        <f t="shared" si="175"/>
        <v>017114</v>
      </c>
      <c r="F4299" s="84" t="s">
        <v>36</v>
      </c>
      <c r="G4299" s="115" t="s">
        <v>43</v>
      </c>
      <c r="H4299" s="85" t="s">
        <v>6316</v>
      </c>
      <c r="I4299" s="46" t="s">
        <v>43</v>
      </c>
      <c r="J4299" s="189" t="s">
        <v>6321</v>
      </c>
      <c r="K4299" s="124" t="s">
        <v>43</v>
      </c>
      <c r="L4299" s="85" t="s">
        <v>6322</v>
      </c>
      <c r="M4299" s="46"/>
      <c r="N4299" s="85"/>
      <c r="O4299" s="46"/>
      <c r="P4299" s="85"/>
      <c r="Q4299" s="86"/>
      <c r="R4299" s="87"/>
      <c r="S4299" s="87"/>
      <c r="T4299" s="39"/>
      <c r="U4299" s="40"/>
      <c r="V4299" s="41"/>
      <c r="W4299" s="13"/>
    </row>
    <row r="4300" spans="1:24" x14ac:dyDescent="0.45">
      <c r="A4300" s="906"/>
      <c r="B4300" s="80" t="s">
        <v>24</v>
      </c>
      <c r="C4300" s="81" t="s">
        <v>530</v>
      </c>
      <c r="D4300" s="82" t="s">
        <v>68</v>
      </c>
      <c r="E4300" s="83" t="str">
        <f t="shared" si="175"/>
        <v>017114</v>
      </c>
      <c r="F4300" s="84" t="s">
        <v>36</v>
      </c>
      <c r="G4300" s="115" t="s">
        <v>43</v>
      </c>
      <c r="H4300" s="85" t="s">
        <v>6316</v>
      </c>
      <c r="I4300" s="46" t="s">
        <v>46</v>
      </c>
      <c r="J4300" s="85" t="s">
        <v>6323</v>
      </c>
      <c r="K4300" s="46"/>
      <c r="L4300" s="85"/>
      <c r="M4300" s="46"/>
      <c r="N4300" s="85"/>
      <c r="O4300" s="46"/>
      <c r="P4300" s="85"/>
      <c r="Q4300" s="86"/>
      <c r="R4300" s="87"/>
      <c r="S4300" s="87"/>
      <c r="T4300" s="39"/>
      <c r="U4300" s="40"/>
      <c r="V4300" s="41"/>
      <c r="W4300" s="13"/>
    </row>
    <row r="4301" spans="1:24" x14ac:dyDescent="0.45">
      <c r="A4301" s="906"/>
      <c r="B4301" s="80" t="s">
        <v>24</v>
      </c>
      <c r="C4301" s="81" t="s">
        <v>530</v>
      </c>
      <c r="D4301" s="82" t="s">
        <v>68</v>
      </c>
      <c r="E4301" s="83" t="str">
        <f t="shared" si="175"/>
        <v>017114</v>
      </c>
      <c r="F4301" s="84" t="s">
        <v>36</v>
      </c>
      <c r="G4301" s="115" t="s">
        <v>43</v>
      </c>
      <c r="H4301" s="85" t="s">
        <v>6316</v>
      </c>
      <c r="I4301" s="124" t="s">
        <v>49</v>
      </c>
      <c r="J4301" s="85" t="s">
        <v>6324</v>
      </c>
      <c r="K4301" s="46"/>
      <c r="L4301" s="85"/>
      <c r="M4301" s="46"/>
      <c r="N4301" s="85"/>
      <c r="O4301" s="46"/>
      <c r="P4301" s="85"/>
      <c r="Q4301" s="86"/>
      <c r="R4301" s="87"/>
      <c r="S4301" s="87"/>
      <c r="T4301" s="39"/>
      <c r="U4301" s="40"/>
      <c r="V4301" s="41"/>
      <c r="W4301" s="13"/>
    </row>
    <row r="4302" spans="1:24" x14ac:dyDescent="0.45">
      <c r="A4302" s="906"/>
      <c r="B4302" s="80" t="s">
        <v>24</v>
      </c>
      <c r="C4302" s="81" t="s">
        <v>530</v>
      </c>
      <c r="D4302" s="82" t="s">
        <v>68</v>
      </c>
      <c r="E4302" s="83" t="str">
        <f t="shared" si="175"/>
        <v>017114</v>
      </c>
      <c r="F4302" s="84" t="s">
        <v>36</v>
      </c>
      <c r="G4302" s="115" t="s">
        <v>43</v>
      </c>
      <c r="H4302" s="85" t="s">
        <v>6316</v>
      </c>
      <c r="I4302" s="124" t="s">
        <v>52</v>
      </c>
      <c r="J4302" s="85" t="s">
        <v>6325</v>
      </c>
      <c r="K4302" s="46"/>
      <c r="L4302" s="85"/>
      <c r="M4302" s="46"/>
      <c r="N4302" s="85"/>
      <c r="O4302" s="46"/>
      <c r="P4302" s="85"/>
      <c r="Q4302" s="86"/>
      <c r="R4302" s="87"/>
      <c r="S4302" s="87"/>
      <c r="T4302" s="39"/>
      <c r="U4302" s="40"/>
      <c r="V4302" s="41"/>
      <c r="W4302" s="13"/>
    </row>
    <row r="4303" spans="1:24" x14ac:dyDescent="0.45">
      <c r="A4303" s="906"/>
      <c r="B4303" s="80" t="s">
        <v>24</v>
      </c>
      <c r="C4303" s="81" t="s">
        <v>530</v>
      </c>
      <c r="D4303" s="82" t="s">
        <v>68</v>
      </c>
      <c r="E4303" s="83" t="str">
        <f t="shared" si="175"/>
        <v>017114</v>
      </c>
      <c r="F4303" s="84" t="s">
        <v>36</v>
      </c>
      <c r="G4303" s="115" t="s">
        <v>43</v>
      </c>
      <c r="H4303" s="85" t="s">
        <v>6316</v>
      </c>
      <c r="I4303" s="124" t="s">
        <v>54</v>
      </c>
      <c r="J4303" s="85" t="s">
        <v>6326</v>
      </c>
      <c r="K4303" s="46"/>
      <c r="L4303" s="85"/>
      <c r="M4303" s="46"/>
      <c r="N4303" s="85"/>
      <c r="O4303" s="46"/>
      <c r="P4303" s="85"/>
      <c r="Q4303" s="86"/>
      <c r="R4303" s="87"/>
      <c r="S4303" s="87"/>
      <c r="T4303" s="39"/>
      <c r="U4303" s="40"/>
      <c r="V4303" s="41"/>
      <c r="W4303" s="13"/>
    </row>
    <row r="4304" spans="1:24" x14ac:dyDescent="0.45">
      <c r="A4304" s="906"/>
      <c r="B4304" s="80" t="s">
        <v>24</v>
      </c>
      <c r="C4304" s="81" t="s">
        <v>530</v>
      </c>
      <c r="D4304" s="82" t="s">
        <v>68</v>
      </c>
      <c r="E4304" s="83" t="str">
        <f t="shared" si="175"/>
        <v>017114</v>
      </c>
      <c r="F4304" s="84" t="s">
        <v>36</v>
      </c>
      <c r="G4304" s="115" t="s">
        <v>43</v>
      </c>
      <c r="H4304" s="85" t="s">
        <v>6316</v>
      </c>
      <c r="I4304" s="124" t="s">
        <v>56</v>
      </c>
      <c r="J4304" s="85" t="s">
        <v>6327</v>
      </c>
      <c r="K4304" s="46"/>
      <c r="L4304" s="85"/>
      <c r="M4304" s="46"/>
      <c r="N4304" s="85"/>
      <c r="O4304" s="46"/>
      <c r="P4304" s="85"/>
      <c r="Q4304" s="86"/>
      <c r="R4304" s="87"/>
      <c r="S4304" s="87"/>
      <c r="T4304" s="39"/>
      <c r="U4304" s="40"/>
      <c r="V4304" s="41"/>
      <c r="W4304" s="13"/>
    </row>
    <row r="4305" spans="1:24" s="54" customFormat="1" x14ac:dyDescent="0.45">
      <c r="A4305" s="906"/>
      <c r="B4305" s="80" t="s">
        <v>24</v>
      </c>
      <c r="C4305" s="81" t="s">
        <v>530</v>
      </c>
      <c r="D4305" s="82" t="s">
        <v>68</v>
      </c>
      <c r="E4305" s="83" t="str">
        <f t="shared" si="175"/>
        <v>017114</v>
      </c>
      <c r="F4305" s="84" t="s">
        <v>26</v>
      </c>
      <c r="G4305" s="191" t="s">
        <v>46</v>
      </c>
      <c r="H4305" s="142" t="s">
        <v>103</v>
      </c>
      <c r="I4305" s="141" t="s">
        <v>28</v>
      </c>
      <c r="J4305" s="142" t="s">
        <v>123</v>
      </c>
      <c r="K4305" s="141" t="s">
        <v>30</v>
      </c>
      <c r="L4305" s="142"/>
      <c r="M4305" s="141" t="s">
        <v>32</v>
      </c>
      <c r="N4305" s="142"/>
      <c r="O4305" s="141" t="s">
        <v>33</v>
      </c>
      <c r="P4305" s="142"/>
      <c r="Q4305" s="143" t="s">
        <v>34</v>
      </c>
      <c r="R4305" s="145"/>
      <c r="S4305" s="145" t="s">
        <v>35</v>
      </c>
      <c r="T4305" s="144"/>
      <c r="U4305" s="40"/>
      <c r="V4305" s="41">
        <f t="shared" ref="V4305:V4325" si="177">LEN(H4305&amp;J4305&amp;L4305&amp;N4305&amp;P4305&amp;R4305)+5</f>
        <v>20</v>
      </c>
      <c r="W4305" s="52"/>
      <c r="X4305" s="53">
        <f>LEN(H4306&amp;J4306&amp;L4306&amp;N4306&amp;P4306&amp;R4306)+5</f>
        <v>20</v>
      </c>
    </row>
    <row r="4306" spans="1:24" x14ac:dyDescent="0.45">
      <c r="A4306" s="906"/>
      <c r="B4306" s="80" t="s">
        <v>24</v>
      </c>
      <c r="C4306" s="81" t="s">
        <v>530</v>
      </c>
      <c r="D4306" s="82" t="s">
        <v>68</v>
      </c>
      <c r="E4306" s="83" t="str">
        <f t="shared" si="175"/>
        <v>017114</v>
      </c>
      <c r="F4306" s="84" t="s">
        <v>36</v>
      </c>
      <c r="G4306" s="46" t="s">
        <v>46</v>
      </c>
      <c r="H4306" s="85" t="s">
        <v>6328</v>
      </c>
      <c r="I4306" s="46" t="s">
        <v>24</v>
      </c>
      <c r="J4306" s="85"/>
      <c r="K4306" s="46"/>
      <c r="L4306" s="85"/>
      <c r="M4306" s="46"/>
      <c r="N4306" s="85"/>
      <c r="O4306" s="46"/>
      <c r="P4306" s="85"/>
      <c r="Q4306" s="86"/>
      <c r="R4306" s="87"/>
      <c r="S4306" s="87" t="s">
        <v>1216</v>
      </c>
      <c r="T4306" s="39"/>
      <c r="U4306" s="40" t="s">
        <v>3</v>
      </c>
      <c r="V4306" s="41">
        <f t="shared" si="177"/>
        <v>20</v>
      </c>
      <c r="W4306" s="13"/>
    </row>
    <row r="4307" spans="1:24" s="54" customFormat="1" x14ac:dyDescent="0.45">
      <c r="A4307" s="906"/>
      <c r="B4307" s="89" t="s">
        <v>24</v>
      </c>
      <c r="C4307" s="27" t="s">
        <v>530</v>
      </c>
      <c r="D4307" s="28" t="s">
        <v>68</v>
      </c>
      <c r="E4307" s="29" t="str">
        <f t="shared" si="175"/>
        <v>017114</v>
      </c>
      <c r="F4307" s="30" t="s">
        <v>26</v>
      </c>
      <c r="G4307" s="47" t="s">
        <v>49</v>
      </c>
      <c r="H4307" s="48" t="s">
        <v>103</v>
      </c>
      <c r="I4307" s="49" t="s">
        <v>28</v>
      </c>
      <c r="J4307" s="48" t="s">
        <v>123</v>
      </c>
      <c r="K4307" s="49" t="s">
        <v>30</v>
      </c>
      <c r="L4307" s="48"/>
      <c r="M4307" s="49" t="s">
        <v>32</v>
      </c>
      <c r="N4307" s="48"/>
      <c r="O4307" s="49" t="s">
        <v>33</v>
      </c>
      <c r="P4307" s="48"/>
      <c r="Q4307" s="50" t="s">
        <v>34</v>
      </c>
      <c r="R4307" s="145"/>
      <c r="S4307" s="24" t="s">
        <v>35</v>
      </c>
      <c r="T4307" s="24"/>
      <c r="U4307" s="90"/>
      <c r="V4307" s="41">
        <f t="shared" si="177"/>
        <v>20</v>
      </c>
      <c r="W4307" s="52"/>
      <c r="X4307" s="53"/>
    </row>
    <row r="4308" spans="1:24" x14ac:dyDescent="0.45">
      <c r="A4308" s="906"/>
      <c r="B4308" s="89" t="s">
        <v>24</v>
      </c>
      <c r="C4308" s="27" t="s">
        <v>530</v>
      </c>
      <c r="D4308" s="28" t="s">
        <v>68</v>
      </c>
      <c r="E4308" s="29" t="str">
        <f t="shared" si="175"/>
        <v>017114</v>
      </c>
      <c r="F4308" s="30" t="s">
        <v>36</v>
      </c>
      <c r="G4308" s="31" t="s">
        <v>49</v>
      </c>
      <c r="H4308" s="34" t="s">
        <v>6329</v>
      </c>
      <c r="I4308" s="31" t="s">
        <v>24</v>
      </c>
      <c r="J4308" s="34" t="s">
        <v>6330</v>
      </c>
      <c r="K4308" s="33"/>
      <c r="L4308" s="34"/>
      <c r="M4308" s="33"/>
      <c r="N4308" s="34"/>
      <c r="O4308" s="33"/>
      <c r="P4308" s="34"/>
      <c r="Q4308" s="36"/>
      <c r="R4308" s="87"/>
      <c r="S4308" s="38" t="s">
        <v>1216</v>
      </c>
      <c r="T4308" s="38"/>
      <c r="U4308" s="90" t="s">
        <v>3</v>
      </c>
      <c r="V4308" s="41">
        <f t="shared" si="177"/>
        <v>43</v>
      </c>
      <c r="W4308" s="13"/>
      <c r="X4308" s="53">
        <f>LEN(H4309&amp;J4309&amp;L4309&amp;N4309&amp;P4309&amp;R4309)+5</f>
        <v>46</v>
      </c>
    </row>
    <row r="4309" spans="1:24" x14ac:dyDescent="0.45">
      <c r="A4309" s="906"/>
      <c r="B4309" s="89" t="s">
        <v>24</v>
      </c>
      <c r="C4309" s="27" t="s">
        <v>530</v>
      </c>
      <c r="D4309" s="28" t="s">
        <v>68</v>
      </c>
      <c r="E4309" s="29" t="str">
        <f t="shared" si="175"/>
        <v>017114</v>
      </c>
      <c r="F4309" s="30" t="s">
        <v>36</v>
      </c>
      <c r="G4309" s="31" t="s">
        <v>49</v>
      </c>
      <c r="H4309" s="34" t="s">
        <v>6329</v>
      </c>
      <c r="I4309" s="31" t="s">
        <v>40</v>
      </c>
      <c r="J4309" s="34" t="s">
        <v>6331</v>
      </c>
      <c r="K4309" s="33"/>
      <c r="L4309" s="34"/>
      <c r="M4309" s="33"/>
      <c r="N4309" s="34"/>
      <c r="O4309" s="33"/>
      <c r="P4309" s="34"/>
      <c r="Q4309" s="36"/>
      <c r="R4309" s="87"/>
      <c r="S4309" s="38"/>
      <c r="T4309" s="38"/>
      <c r="U4309" s="90"/>
      <c r="V4309" s="41">
        <f t="shared" si="177"/>
        <v>46</v>
      </c>
      <c r="W4309" s="13"/>
    </row>
    <row r="4310" spans="1:24" x14ac:dyDescent="0.45">
      <c r="A4310" s="906"/>
      <c r="B4310" s="89" t="s">
        <v>24</v>
      </c>
      <c r="C4310" s="27" t="s">
        <v>530</v>
      </c>
      <c r="D4310" s="28" t="s">
        <v>68</v>
      </c>
      <c r="E4310" s="29" t="str">
        <f t="shared" si="175"/>
        <v>017114</v>
      </c>
      <c r="F4310" s="30" t="s">
        <v>36</v>
      </c>
      <c r="G4310" s="31" t="s">
        <v>49</v>
      </c>
      <c r="H4310" s="34" t="s">
        <v>6329</v>
      </c>
      <c r="I4310" s="33" t="s">
        <v>43</v>
      </c>
      <c r="J4310" s="34" t="s">
        <v>6332</v>
      </c>
      <c r="K4310" s="33"/>
      <c r="L4310" s="34"/>
      <c r="M4310" s="33"/>
      <c r="N4310" s="34"/>
      <c r="O4310" s="33"/>
      <c r="P4310" s="34"/>
      <c r="Q4310" s="36"/>
      <c r="R4310" s="87"/>
      <c r="S4310" s="38"/>
      <c r="T4310" s="38"/>
      <c r="U4310" s="90"/>
      <c r="V4310" s="41">
        <f t="shared" si="177"/>
        <v>47</v>
      </c>
      <c r="W4310" s="13"/>
    </row>
    <row r="4311" spans="1:24" x14ac:dyDescent="0.45">
      <c r="A4311" s="906"/>
      <c r="B4311" s="89" t="s">
        <v>24</v>
      </c>
      <c r="C4311" s="27" t="s">
        <v>530</v>
      </c>
      <c r="D4311" s="28" t="s">
        <v>68</v>
      </c>
      <c r="E4311" s="29" t="str">
        <f t="shared" si="175"/>
        <v>017114</v>
      </c>
      <c r="F4311" s="30" t="s">
        <v>36</v>
      </c>
      <c r="G4311" s="31" t="s">
        <v>49</v>
      </c>
      <c r="H4311" s="34" t="s">
        <v>6329</v>
      </c>
      <c r="I4311" s="31" t="s">
        <v>46</v>
      </c>
      <c r="J4311" s="34" t="s">
        <v>6333</v>
      </c>
      <c r="K4311" s="33"/>
      <c r="L4311" s="34"/>
      <c r="M4311" s="33"/>
      <c r="N4311" s="34"/>
      <c r="O4311" s="33"/>
      <c r="P4311" s="34"/>
      <c r="Q4311" s="36"/>
      <c r="R4311" s="87"/>
      <c r="S4311" s="38"/>
      <c r="T4311" s="38"/>
      <c r="U4311" s="90"/>
      <c r="V4311" s="41">
        <f t="shared" si="177"/>
        <v>54</v>
      </c>
      <c r="W4311" s="13"/>
    </row>
    <row r="4312" spans="1:24" x14ac:dyDescent="0.45">
      <c r="A4312" s="906"/>
      <c r="B4312" s="89" t="s">
        <v>24</v>
      </c>
      <c r="C4312" s="27" t="s">
        <v>530</v>
      </c>
      <c r="D4312" s="28" t="s">
        <v>68</v>
      </c>
      <c r="E4312" s="29" t="str">
        <f t="shared" si="175"/>
        <v>017114</v>
      </c>
      <c r="F4312" s="30" t="s">
        <v>36</v>
      </c>
      <c r="G4312" s="31" t="s">
        <v>49</v>
      </c>
      <c r="H4312" s="34" t="s">
        <v>6329</v>
      </c>
      <c r="I4312" s="33" t="s">
        <v>49</v>
      </c>
      <c r="J4312" s="85" t="s">
        <v>6334</v>
      </c>
      <c r="K4312" s="33"/>
      <c r="L4312" s="34"/>
      <c r="M4312" s="33"/>
      <c r="N4312" s="34"/>
      <c r="O4312" s="33"/>
      <c r="P4312" s="34"/>
      <c r="Q4312" s="36"/>
      <c r="R4312" s="87"/>
      <c r="S4312" s="38"/>
      <c r="T4312" s="38"/>
      <c r="U4312" s="90"/>
      <c r="V4312" s="41">
        <f t="shared" si="177"/>
        <v>50</v>
      </c>
      <c r="W4312" s="13"/>
    </row>
    <row r="4313" spans="1:24" x14ac:dyDescent="0.45">
      <c r="A4313" s="906"/>
      <c r="B4313" s="89" t="s">
        <v>24</v>
      </c>
      <c r="C4313" s="27" t="s">
        <v>530</v>
      </c>
      <c r="D4313" s="28" t="s">
        <v>68</v>
      </c>
      <c r="E4313" s="29" t="str">
        <f t="shared" si="175"/>
        <v>017114</v>
      </c>
      <c r="F4313" s="30" t="s">
        <v>36</v>
      </c>
      <c r="G4313" s="31" t="s">
        <v>49</v>
      </c>
      <c r="H4313" s="34" t="s">
        <v>6329</v>
      </c>
      <c r="I4313" s="33" t="s">
        <v>52</v>
      </c>
      <c r="J4313" s="85" t="s">
        <v>6317</v>
      </c>
      <c r="K4313" s="33"/>
      <c r="L4313" s="34"/>
      <c r="M4313" s="33"/>
      <c r="N4313" s="34"/>
      <c r="O4313" s="33"/>
      <c r="P4313" s="34"/>
      <c r="Q4313" s="36"/>
      <c r="R4313" s="87"/>
      <c r="S4313" s="38"/>
      <c r="T4313" s="38"/>
      <c r="U4313" s="90"/>
      <c r="V4313" s="41">
        <f t="shared" si="177"/>
        <v>53</v>
      </c>
      <c r="W4313" s="13"/>
    </row>
    <row r="4314" spans="1:24" x14ac:dyDescent="0.45">
      <c r="A4314" s="906"/>
      <c r="B4314" s="89" t="s">
        <v>24</v>
      </c>
      <c r="C4314" s="27" t="s">
        <v>530</v>
      </c>
      <c r="D4314" s="28" t="s">
        <v>68</v>
      </c>
      <c r="E4314" s="29" t="str">
        <f t="shared" si="175"/>
        <v>017114</v>
      </c>
      <c r="F4314" s="30" t="s">
        <v>36</v>
      </c>
      <c r="G4314" s="31" t="s">
        <v>49</v>
      </c>
      <c r="H4314" s="34" t="s">
        <v>6329</v>
      </c>
      <c r="I4314" s="31" t="s">
        <v>54</v>
      </c>
      <c r="J4314" s="34" t="s">
        <v>6335</v>
      </c>
      <c r="K4314" s="33"/>
      <c r="L4314" s="34"/>
      <c r="M4314" s="33"/>
      <c r="N4314" s="34"/>
      <c r="O4314" s="33"/>
      <c r="P4314" s="34"/>
      <c r="Q4314" s="36"/>
      <c r="R4314" s="87"/>
      <c r="S4314" s="38"/>
      <c r="T4314" s="38"/>
      <c r="U4314" s="90"/>
      <c r="V4314" s="41">
        <f t="shared" si="177"/>
        <v>52</v>
      </c>
      <c r="W4314" s="13"/>
      <c r="X4314" s="15"/>
    </row>
    <row r="4315" spans="1:24" x14ac:dyDescent="0.45">
      <c r="A4315" s="906"/>
      <c r="B4315" s="89" t="s">
        <v>24</v>
      </c>
      <c r="C4315" s="27" t="s">
        <v>530</v>
      </c>
      <c r="D4315" s="28" t="s">
        <v>68</v>
      </c>
      <c r="E4315" s="29" t="str">
        <f t="shared" si="175"/>
        <v>017114</v>
      </c>
      <c r="F4315" s="30" t="s">
        <v>36</v>
      </c>
      <c r="G4315" s="31" t="s">
        <v>49</v>
      </c>
      <c r="H4315" s="34" t="s">
        <v>6329</v>
      </c>
      <c r="I4315" s="31" t="s">
        <v>56</v>
      </c>
      <c r="J4315" s="34" t="s">
        <v>6336</v>
      </c>
      <c r="K4315" s="33"/>
      <c r="L4315" s="34"/>
      <c r="M4315" s="33"/>
      <c r="N4315" s="34"/>
      <c r="O4315" s="33"/>
      <c r="P4315" s="34"/>
      <c r="Q4315" s="36"/>
      <c r="R4315" s="87"/>
      <c r="S4315" s="38"/>
      <c r="T4315" s="38"/>
      <c r="U4315" s="90"/>
      <c r="V4315" s="41">
        <f t="shared" si="177"/>
        <v>57</v>
      </c>
      <c r="W4315" s="13"/>
      <c r="X4315" s="15"/>
    </row>
    <row r="4316" spans="1:24" x14ac:dyDescent="0.45">
      <c r="A4316" s="906"/>
      <c r="B4316" s="89" t="s">
        <v>24</v>
      </c>
      <c r="C4316" s="27" t="s">
        <v>530</v>
      </c>
      <c r="D4316" s="28" t="s">
        <v>68</v>
      </c>
      <c r="E4316" s="29" t="str">
        <f t="shared" si="175"/>
        <v>017114</v>
      </c>
      <c r="F4316" s="30" t="s">
        <v>36</v>
      </c>
      <c r="G4316" s="31" t="s">
        <v>49</v>
      </c>
      <c r="H4316" s="34" t="s">
        <v>6329</v>
      </c>
      <c r="I4316" s="31" t="s">
        <v>58</v>
      </c>
      <c r="J4316" s="85" t="s">
        <v>6337</v>
      </c>
      <c r="K4316" s="33"/>
      <c r="L4316" s="34"/>
      <c r="M4316" s="33"/>
      <c r="N4316" s="34"/>
      <c r="O4316" s="33"/>
      <c r="P4316" s="34"/>
      <c r="Q4316" s="36"/>
      <c r="R4316" s="87"/>
      <c r="S4316" s="38"/>
      <c r="T4316" s="38"/>
      <c r="U4316" s="90"/>
      <c r="V4316" s="41">
        <f t="shared" si="177"/>
        <v>51</v>
      </c>
      <c r="W4316" s="13"/>
      <c r="X4316" s="15"/>
    </row>
    <row r="4317" spans="1:24" x14ac:dyDescent="0.45">
      <c r="A4317" s="906"/>
      <c r="B4317" s="89" t="s">
        <v>24</v>
      </c>
      <c r="C4317" s="27" t="s">
        <v>530</v>
      </c>
      <c r="D4317" s="28" t="s">
        <v>68</v>
      </c>
      <c r="E4317" s="29" t="str">
        <f t="shared" si="175"/>
        <v>017114</v>
      </c>
      <c r="F4317" s="30" t="s">
        <v>36</v>
      </c>
      <c r="G4317" s="31" t="s">
        <v>49</v>
      </c>
      <c r="H4317" s="34" t="s">
        <v>6329</v>
      </c>
      <c r="I4317" s="33" t="s">
        <v>60</v>
      </c>
      <c r="J4317" s="85" t="s">
        <v>6338</v>
      </c>
      <c r="K4317" s="33"/>
      <c r="L4317" s="34"/>
      <c r="M4317" s="33"/>
      <c r="N4317" s="34"/>
      <c r="O4317" s="33"/>
      <c r="P4317" s="34"/>
      <c r="Q4317" s="36"/>
      <c r="R4317" s="87"/>
      <c r="S4317" s="38"/>
      <c r="T4317" s="38"/>
      <c r="U4317" s="90"/>
      <c r="V4317" s="41">
        <f t="shared" si="177"/>
        <v>41</v>
      </c>
      <c r="W4317" s="13"/>
      <c r="X4317" s="15"/>
    </row>
    <row r="4318" spans="1:24" x14ac:dyDescent="0.45">
      <c r="A4318" s="906"/>
      <c r="B4318" s="89" t="s">
        <v>24</v>
      </c>
      <c r="C4318" s="27" t="s">
        <v>530</v>
      </c>
      <c r="D4318" s="28" t="s">
        <v>68</v>
      </c>
      <c r="E4318" s="29" t="str">
        <f t="shared" si="175"/>
        <v>017114</v>
      </c>
      <c r="F4318" s="30" t="s">
        <v>36</v>
      </c>
      <c r="G4318" s="31" t="s">
        <v>49</v>
      </c>
      <c r="H4318" s="34" t="s">
        <v>6329</v>
      </c>
      <c r="I4318" s="115" t="s">
        <v>62</v>
      </c>
      <c r="J4318" s="85" t="s">
        <v>6339</v>
      </c>
      <c r="K4318" s="46"/>
      <c r="L4318" s="85"/>
      <c r="M4318" s="46"/>
      <c r="N4318" s="85"/>
      <c r="O4318" s="46"/>
      <c r="P4318" s="85"/>
      <c r="Q4318" s="86"/>
      <c r="R4318" s="87"/>
      <c r="S4318" s="87"/>
      <c r="T4318" s="87"/>
      <c r="U4318" s="136"/>
      <c r="V4318" s="41">
        <f t="shared" si="177"/>
        <v>44</v>
      </c>
      <c r="W4318" s="13"/>
      <c r="X4318" s="15"/>
    </row>
    <row r="4319" spans="1:24" x14ac:dyDescent="0.45">
      <c r="A4319" s="906"/>
      <c r="B4319" s="89" t="s">
        <v>24</v>
      </c>
      <c r="C4319" s="27" t="s">
        <v>530</v>
      </c>
      <c r="D4319" s="28" t="s">
        <v>68</v>
      </c>
      <c r="E4319" s="29" t="str">
        <f t="shared" si="175"/>
        <v>017114</v>
      </c>
      <c r="F4319" s="30" t="s">
        <v>36</v>
      </c>
      <c r="G4319" s="31" t="s">
        <v>49</v>
      </c>
      <c r="H4319" s="34" t="s">
        <v>6329</v>
      </c>
      <c r="I4319" s="31" t="s">
        <v>64</v>
      </c>
      <c r="J4319" s="34" t="s">
        <v>6340</v>
      </c>
      <c r="K4319" s="33"/>
      <c r="L4319" s="34"/>
      <c r="M4319" s="33"/>
      <c r="N4319" s="34"/>
      <c r="O4319" s="33"/>
      <c r="P4319" s="34"/>
      <c r="Q4319" s="36"/>
      <c r="R4319" s="87"/>
      <c r="S4319" s="38"/>
      <c r="T4319" s="38"/>
      <c r="U4319" s="90"/>
      <c r="V4319" s="41">
        <f t="shared" si="177"/>
        <v>38</v>
      </c>
      <c r="W4319" s="13"/>
      <c r="X4319" s="15"/>
    </row>
    <row r="4320" spans="1:24" x14ac:dyDescent="0.45">
      <c r="A4320" s="906"/>
      <c r="B4320" s="89" t="s">
        <v>24</v>
      </c>
      <c r="C4320" s="27" t="s">
        <v>530</v>
      </c>
      <c r="D4320" s="28" t="s">
        <v>68</v>
      </c>
      <c r="E4320" s="29" t="str">
        <f t="shared" si="175"/>
        <v>017114</v>
      </c>
      <c r="F4320" s="30" t="s">
        <v>36</v>
      </c>
      <c r="G4320" s="31" t="s">
        <v>49</v>
      </c>
      <c r="H4320" s="34" t="s">
        <v>6329</v>
      </c>
      <c r="I4320" s="31" t="s">
        <v>66</v>
      </c>
      <c r="J4320" s="34" t="s">
        <v>6341</v>
      </c>
      <c r="K4320" s="33"/>
      <c r="L4320" s="34"/>
      <c r="M4320" s="33"/>
      <c r="N4320" s="34"/>
      <c r="O4320" s="33"/>
      <c r="P4320" s="34"/>
      <c r="Q4320" s="36"/>
      <c r="R4320" s="87"/>
      <c r="S4320" s="38"/>
      <c r="T4320" s="38"/>
      <c r="U4320" s="90"/>
      <c r="V4320" s="41">
        <f t="shared" si="177"/>
        <v>46</v>
      </c>
      <c r="W4320" s="13"/>
      <c r="X4320" s="15"/>
    </row>
    <row r="4321" spans="1:24" x14ac:dyDescent="0.45">
      <c r="A4321" s="906"/>
      <c r="B4321" s="89" t="s">
        <v>24</v>
      </c>
      <c r="C4321" s="27" t="s">
        <v>530</v>
      </c>
      <c r="D4321" s="28" t="s">
        <v>68</v>
      </c>
      <c r="E4321" s="29" t="str">
        <f t="shared" si="175"/>
        <v>017114</v>
      </c>
      <c r="F4321" s="30" t="s">
        <v>36</v>
      </c>
      <c r="G4321" s="31" t="s">
        <v>49</v>
      </c>
      <c r="H4321" s="34" t="s">
        <v>6329</v>
      </c>
      <c r="I4321" s="33" t="s">
        <v>68</v>
      </c>
      <c r="J4321" s="34" t="s">
        <v>6342</v>
      </c>
      <c r="K4321" s="33"/>
      <c r="L4321" s="34"/>
      <c r="M4321" s="33"/>
      <c r="N4321" s="34"/>
      <c r="O4321" s="33"/>
      <c r="P4321" s="34"/>
      <c r="Q4321" s="36"/>
      <c r="R4321" s="87"/>
      <c r="S4321" s="38"/>
      <c r="T4321" s="38"/>
      <c r="U4321" s="90"/>
      <c r="V4321" s="41">
        <f t="shared" si="177"/>
        <v>47</v>
      </c>
      <c r="W4321" s="13"/>
      <c r="X4321" s="15"/>
    </row>
    <row r="4322" spans="1:24" x14ac:dyDescent="0.45">
      <c r="A4322" s="906"/>
      <c r="B4322" s="89" t="s">
        <v>24</v>
      </c>
      <c r="C4322" s="27" t="s">
        <v>530</v>
      </c>
      <c r="D4322" s="28" t="s">
        <v>68</v>
      </c>
      <c r="E4322" s="29" t="str">
        <f t="shared" si="175"/>
        <v>017114</v>
      </c>
      <c r="F4322" s="30" t="s">
        <v>36</v>
      </c>
      <c r="G4322" s="31" t="s">
        <v>49</v>
      </c>
      <c r="H4322" s="34" t="s">
        <v>6329</v>
      </c>
      <c r="I4322" s="33" t="s">
        <v>70</v>
      </c>
      <c r="J4322" s="34" t="s">
        <v>2588</v>
      </c>
      <c r="K4322" s="33"/>
      <c r="L4322" s="34"/>
      <c r="M4322" s="33"/>
      <c r="N4322" s="34"/>
      <c r="O4322" s="33"/>
      <c r="P4322" s="34"/>
      <c r="Q4322" s="36"/>
      <c r="R4322" s="87"/>
      <c r="S4322" s="38"/>
      <c r="T4322" s="38"/>
      <c r="U4322" s="90"/>
      <c r="V4322" s="41">
        <f t="shared" si="177"/>
        <v>43</v>
      </c>
      <c r="W4322" s="13"/>
      <c r="X4322" s="15"/>
    </row>
    <row r="4323" spans="1:24" x14ac:dyDescent="0.45">
      <c r="A4323" s="906"/>
      <c r="B4323" s="89" t="s">
        <v>24</v>
      </c>
      <c r="C4323" s="27" t="s">
        <v>530</v>
      </c>
      <c r="D4323" s="28" t="s">
        <v>68</v>
      </c>
      <c r="E4323" s="29" t="str">
        <f t="shared" si="175"/>
        <v>017114</v>
      </c>
      <c r="F4323" s="30" t="s">
        <v>36</v>
      </c>
      <c r="G4323" s="31" t="s">
        <v>49</v>
      </c>
      <c r="H4323" s="34" t="s">
        <v>6329</v>
      </c>
      <c r="I4323" s="33" t="s">
        <v>72</v>
      </c>
      <c r="J4323" s="85" t="s">
        <v>6343</v>
      </c>
      <c r="K4323" s="33"/>
      <c r="L4323" s="34"/>
      <c r="M4323" s="33"/>
      <c r="N4323" s="34"/>
      <c r="O4323" s="33"/>
      <c r="P4323" s="34"/>
      <c r="Q4323" s="36"/>
      <c r="R4323" s="87"/>
      <c r="S4323" s="38"/>
      <c r="T4323" s="38"/>
      <c r="U4323" s="90"/>
      <c r="V4323" s="41">
        <f t="shared" si="177"/>
        <v>47</v>
      </c>
      <c r="W4323" s="13"/>
      <c r="X4323" s="15"/>
    </row>
    <row r="4324" spans="1:24" x14ac:dyDescent="0.45">
      <c r="A4324" s="906"/>
      <c r="B4324" s="89" t="s">
        <v>24</v>
      </c>
      <c r="C4324" s="27" t="s">
        <v>530</v>
      </c>
      <c r="D4324" s="28" t="s">
        <v>68</v>
      </c>
      <c r="E4324" s="29" t="str">
        <f t="shared" si="175"/>
        <v>017114</v>
      </c>
      <c r="F4324" s="30" t="s">
        <v>36</v>
      </c>
      <c r="G4324" s="31" t="s">
        <v>49</v>
      </c>
      <c r="H4324" s="34" t="s">
        <v>6329</v>
      </c>
      <c r="I4324" s="33" t="s">
        <v>74</v>
      </c>
      <c r="J4324" s="85" t="s">
        <v>6344</v>
      </c>
      <c r="K4324" s="33"/>
      <c r="L4324" s="34"/>
      <c r="M4324" s="33"/>
      <c r="N4324" s="34"/>
      <c r="O4324" s="33"/>
      <c r="P4324" s="34"/>
      <c r="Q4324" s="36"/>
      <c r="R4324" s="87"/>
      <c r="S4324" s="38"/>
      <c r="T4324" s="38"/>
      <c r="U4324" s="90"/>
      <c r="V4324" s="41">
        <f t="shared" si="177"/>
        <v>40</v>
      </c>
      <c r="W4324" s="13"/>
      <c r="X4324" s="15"/>
    </row>
    <row r="4325" spans="1:24" x14ac:dyDescent="0.45">
      <c r="A4325" s="906"/>
      <c r="B4325" s="89" t="s">
        <v>24</v>
      </c>
      <c r="C4325" s="27" t="s">
        <v>530</v>
      </c>
      <c r="D4325" s="28" t="s">
        <v>68</v>
      </c>
      <c r="E4325" s="29" t="str">
        <f t="shared" si="175"/>
        <v>017114</v>
      </c>
      <c r="F4325" s="30" t="s">
        <v>36</v>
      </c>
      <c r="G4325" s="31" t="s">
        <v>49</v>
      </c>
      <c r="H4325" s="34" t="s">
        <v>6329</v>
      </c>
      <c r="I4325" s="33" t="s">
        <v>76</v>
      </c>
      <c r="J4325" s="85" t="s">
        <v>6345</v>
      </c>
      <c r="K4325" s="33"/>
      <c r="L4325" s="34"/>
      <c r="M4325" s="33"/>
      <c r="N4325" s="34"/>
      <c r="O4325" s="33"/>
      <c r="P4325" s="34"/>
      <c r="Q4325" s="36"/>
      <c r="R4325" s="87"/>
      <c r="S4325" s="38"/>
      <c r="T4325" s="38"/>
      <c r="U4325" s="90"/>
      <c r="V4325" s="41">
        <f t="shared" si="177"/>
        <v>39</v>
      </c>
      <c r="W4325" s="13"/>
      <c r="X4325" s="15"/>
    </row>
    <row r="4326" spans="1:24" x14ac:dyDescent="0.45">
      <c r="A4326" s="906"/>
      <c r="B4326" s="89" t="s">
        <v>24</v>
      </c>
      <c r="C4326" s="27" t="s">
        <v>530</v>
      </c>
      <c r="D4326" s="28" t="s">
        <v>68</v>
      </c>
      <c r="E4326" s="29" t="str">
        <f t="shared" si="175"/>
        <v>017114</v>
      </c>
      <c r="F4326" s="30" t="s">
        <v>36</v>
      </c>
      <c r="G4326" s="31" t="s">
        <v>49</v>
      </c>
      <c r="H4326" s="34" t="s">
        <v>6329</v>
      </c>
      <c r="I4326" s="33" t="s">
        <v>78</v>
      </c>
      <c r="J4326" s="85" t="s">
        <v>6346</v>
      </c>
      <c r="K4326" s="33"/>
      <c r="L4326" s="34"/>
      <c r="M4326" s="33"/>
      <c r="N4326" s="34"/>
      <c r="O4326" s="33"/>
      <c r="P4326" s="34"/>
      <c r="Q4326" s="36"/>
      <c r="R4326" s="87"/>
      <c r="S4326" s="38"/>
      <c r="T4326" s="38"/>
      <c r="U4326" s="90"/>
      <c r="V4326" s="41"/>
      <c r="W4326" s="13"/>
      <c r="X4326" s="15"/>
    </row>
    <row r="4327" spans="1:24" x14ac:dyDescent="0.45">
      <c r="A4327" s="906"/>
      <c r="B4327" s="89" t="s">
        <v>24</v>
      </c>
      <c r="C4327" s="27" t="s">
        <v>530</v>
      </c>
      <c r="D4327" s="28" t="s">
        <v>68</v>
      </c>
      <c r="E4327" s="29" t="str">
        <f t="shared" si="175"/>
        <v>017114</v>
      </c>
      <c r="F4327" s="30" t="s">
        <v>36</v>
      </c>
      <c r="G4327" s="31" t="s">
        <v>49</v>
      </c>
      <c r="H4327" s="34" t="s">
        <v>6329</v>
      </c>
      <c r="I4327" s="33" t="s">
        <v>80</v>
      </c>
      <c r="J4327" s="85" t="s">
        <v>6347</v>
      </c>
      <c r="K4327" s="33"/>
      <c r="L4327" s="34"/>
      <c r="M4327" s="33"/>
      <c r="N4327" s="34"/>
      <c r="O4327" s="33"/>
      <c r="P4327" s="34"/>
      <c r="Q4327" s="36"/>
      <c r="R4327" s="87"/>
      <c r="S4327" s="38"/>
      <c r="T4327" s="38"/>
      <c r="U4327" s="90"/>
      <c r="V4327" s="41"/>
      <c r="W4327" s="13"/>
      <c r="X4327" s="15"/>
    </row>
    <row r="4328" spans="1:24" x14ac:dyDescent="0.45">
      <c r="A4328" s="906"/>
      <c r="B4328" s="89" t="s">
        <v>24</v>
      </c>
      <c r="C4328" s="27" t="s">
        <v>530</v>
      </c>
      <c r="D4328" s="28" t="s">
        <v>68</v>
      </c>
      <c r="E4328" s="29" t="str">
        <f t="shared" si="175"/>
        <v>017114</v>
      </c>
      <c r="F4328" s="30" t="s">
        <v>36</v>
      </c>
      <c r="G4328" s="31" t="s">
        <v>49</v>
      </c>
      <c r="H4328" s="34" t="s">
        <v>6329</v>
      </c>
      <c r="I4328" s="33" t="s">
        <v>82</v>
      </c>
      <c r="J4328" s="85" t="s">
        <v>6348</v>
      </c>
      <c r="K4328" s="33"/>
      <c r="L4328" s="34"/>
      <c r="M4328" s="33"/>
      <c r="N4328" s="34"/>
      <c r="O4328" s="33"/>
      <c r="P4328" s="34"/>
      <c r="Q4328" s="36"/>
      <c r="R4328" s="87"/>
      <c r="S4328" s="38"/>
      <c r="T4328" s="38"/>
      <c r="U4328" s="90"/>
      <c r="V4328" s="41"/>
      <c r="W4328" s="13"/>
      <c r="X4328" s="15"/>
    </row>
    <row r="4329" spans="1:24" x14ac:dyDescent="0.45">
      <c r="A4329" s="906"/>
      <c r="B4329" s="89" t="s">
        <v>24</v>
      </c>
      <c r="C4329" s="27" t="s">
        <v>530</v>
      </c>
      <c r="D4329" s="28" t="s">
        <v>68</v>
      </c>
      <c r="E4329" s="29" t="str">
        <f t="shared" si="175"/>
        <v>017114</v>
      </c>
      <c r="F4329" s="30" t="s">
        <v>36</v>
      </c>
      <c r="G4329" s="31" t="s">
        <v>49</v>
      </c>
      <c r="H4329" s="34" t="s">
        <v>6329</v>
      </c>
      <c r="I4329" s="33" t="s">
        <v>86</v>
      </c>
      <c r="J4329" s="85" t="s">
        <v>6349</v>
      </c>
      <c r="K4329" s="33"/>
      <c r="L4329" s="34"/>
      <c r="M4329" s="33"/>
      <c r="N4329" s="34"/>
      <c r="O4329" s="33"/>
      <c r="P4329" s="34"/>
      <c r="Q4329" s="36"/>
      <c r="R4329" s="87"/>
      <c r="S4329" s="38"/>
      <c r="T4329" s="38"/>
      <c r="U4329" s="90"/>
      <c r="V4329" s="41"/>
      <c r="W4329" s="13"/>
      <c r="X4329" s="15"/>
    </row>
    <row r="4330" spans="1:24" x14ac:dyDescent="0.45">
      <c r="A4330" s="906"/>
      <c r="B4330" s="89" t="s">
        <v>24</v>
      </c>
      <c r="C4330" s="27" t="s">
        <v>530</v>
      </c>
      <c r="D4330" s="28" t="s">
        <v>68</v>
      </c>
      <c r="E4330" s="29" t="str">
        <f t="shared" si="175"/>
        <v>017114</v>
      </c>
      <c r="F4330" s="30" t="s">
        <v>36</v>
      </c>
      <c r="G4330" s="31" t="s">
        <v>49</v>
      </c>
      <c r="H4330" s="34" t="s">
        <v>6329</v>
      </c>
      <c r="I4330" s="33" t="s">
        <v>25</v>
      </c>
      <c r="J4330" s="85" t="s">
        <v>6350</v>
      </c>
      <c r="K4330" s="33"/>
      <c r="L4330" s="34"/>
      <c r="M4330" s="33"/>
      <c r="N4330" s="34"/>
      <c r="O4330" s="33"/>
      <c r="P4330" s="34"/>
      <c r="Q4330" s="36"/>
      <c r="R4330" s="87"/>
      <c r="S4330" s="38"/>
      <c r="T4330" s="38"/>
      <c r="U4330" s="90"/>
      <c r="V4330" s="41"/>
      <c r="W4330" s="13"/>
    </row>
    <row r="4331" spans="1:24" x14ac:dyDescent="0.45">
      <c r="A4331" s="906"/>
      <c r="B4331" s="89" t="s">
        <v>24</v>
      </c>
      <c r="C4331" s="27" t="s">
        <v>530</v>
      </c>
      <c r="D4331" s="28" t="s">
        <v>68</v>
      </c>
      <c r="E4331" s="29" t="str">
        <f t="shared" si="175"/>
        <v>017114</v>
      </c>
      <c r="F4331" s="30" t="s">
        <v>36</v>
      </c>
      <c r="G4331" s="31" t="s">
        <v>49</v>
      </c>
      <c r="H4331" s="34" t="s">
        <v>6329</v>
      </c>
      <c r="I4331" s="33" t="s">
        <v>89</v>
      </c>
      <c r="J4331" s="85" t="s">
        <v>6351</v>
      </c>
      <c r="K4331" s="33"/>
      <c r="L4331" s="34"/>
      <c r="M4331" s="33"/>
      <c r="N4331" s="34"/>
      <c r="O4331" s="33"/>
      <c r="P4331" s="34"/>
      <c r="Q4331" s="36"/>
      <c r="R4331" s="87"/>
      <c r="S4331" s="38"/>
      <c r="T4331" s="38"/>
      <c r="U4331" s="90"/>
      <c r="V4331" s="41"/>
      <c r="W4331" s="13"/>
    </row>
    <row r="4332" spans="1:24" x14ac:dyDescent="0.45">
      <c r="A4332" s="906"/>
      <c r="B4332" s="89" t="s">
        <v>24</v>
      </c>
      <c r="C4332" s="27" t="s">
        <v>530</v>
      </c>
      <c r="D4332" s="28" t="s">
        <v>68</v>
      </c>
      <c r="E4332" s="29" t="str">
        <f t="shared" ref="E4332:E4391" si="178">B4332&amp;C4332&amp;D4332</f>
        <v>017114</v>
      </c>
      <c r="F4332" s="30" t="s">
        <v>36</v>
      </c>
      <c r="G4332" s="31" t="s">
        <v>49</v>
      </c>
      <c r="H4332" s="34" t="s">
        <v>6329</v>
      </c>
      <c r="I4332" s="33" t="s">
        <v>91</v>
      </c>
      <c r="J4332" s="85" t="s">
        <v>6352</v>
      </c>
      <c r="K4332" s="33"/>
      <c r="L4332" s="34"/>
      <c r="M4332" s="33"/>
      <c r="N4332" s="34"/>
      <c r="O4332" s="33"/>
      <c r="P4332" s="34"/>
      <c r="Q4332" s="36"/>
      <c r="R4332" s="87"/>
      <c r="S4332" s="38"/>
      <c r="T4332" s="38"/>
      <c r="U4332" s="90"/>
      <c r="V4332" s="41"/>
      <c r="W4332" s="13"/>
    </row>
    <row r="4333" spans="1:24" x14ac:dyDescent="0.45">
      <c r="A4333" s="906"/>
      <c r="B4333" s="89" t="s">
        <v>24</v>
      </c>
      <c r="C4333" s="27" t="s">
        <v>530</v>
      </c>
      <c r="D4333" s="28" t="s">
        <v>68</v>
      </c>
      <c r="E4333" s="29" t="str">
        <f t="shared" si="178"/>
        <v>017114</v>
      </c>
      <c r="F4333" s="30" t="s">
        <v>36</v>
      </c>
      <c r="G4333" s="31" t="s">
        <v>49</v>
      </c>
      <c r="H4333" s="34" t="s">
        <v>6329</v>
      </c>
      <c r="I4333" s="33" t="s">
        <v>231</v>
      </c>
      <c r="J4333" s="85"/>
      <c r="K4333" s="33"/>
      <c r="L4333" s="34"/>
      <c r="M4333" s="33"/>
      <c r="N4333" s="34"/>
      <c r="O4333" s="33"/>
      <c r="P4333" s="34"/>
      <c r="Q4333" s="36"/>
      <c r="R4333" s="87"/>
      <c r="S4333" s="38"/>
      <c r="T4333" s="38"/>
      <c r="U4333" s="90"/>
      <c r="V4333" s="41"/>
      <c r="W4333" s="13"/>
    </row>
    <row r="4334" spans="1:24" x14ac:dyDescent="0.45">
      <c r="A4334" s="906"/>
      <c r="B4334" s="89" t="s">
        <v>24</v>
      </c>
      <c r="C4334" s="27" t="s">
        <v>530</v>
      </c>
      <c r="D4334" s="28" t="s">
        <v>68</v>
      </c>
      <c r="E4334" s="29" t="str">
        <f t="shared" si="178"/>
        <v>017114</v>
      </c>
      <c r="F4334" s="30" t="s">
        <v>36</v>
      </c>
      <c r="G4334" s="31" t="s">
        <v>49</v>
      </c>
      <c r="H4334" s="34" t="s">
        <v>6329</v>
      </c>
      <c r="I4334" s="33" t="s">
        <v>233</v>
      </c>
      <c r="J4334" s="85" t="s">
        <v>6353</v>
      </c>
      <c r="K4334" s="33"/>
      <c r="L4334" s="34"/>
      <c r="M4334" s="33"/>
      <c r="N4334" s="34"/>
      <c r="O4334" s="33"/>
      <c r="P4334" s="34"/>
      <c r="Q4334" s="36"/>
      <c r="R4334" s="87"/>
      <c r="S4334" s="38"/>
      <c r="T4334" s="38"/>
      <c r="U4334" s="90"/>
      <c r="V4334" s="41"/>
      <c r="W4334" s="13"/>
    </row>
    <row r="4335" spans="1:24" x14ac:dyDescent="0.45">
      <c r="A4335" s="906"/>
      <c r="B4335" s="89" t="s">
        <v>24</v>
      </c>
      <c r="C4335" s="27" t="s">
        <v>530</v>
      </c>
      <c r="D4335" s="28" t="s">
        <v>68</v>
      </c>
      <c r="E4335" s="29" t="str">
        <f t="shared" si="178"/>
        <v>017114</v>
      </c>
      <c r="F4335" s="30" t="s">
        <v>36</v>
      </c>
      <c r="G4335" s="31" t="s">
        <v>49</v>
      </c>
      <c r="H4335" s="34" t="s">
        <v>6329</v>
      </c>
      <c r="I4335" s="33" t="s">
        <v>235</v>
      </c>
      <c r="J4335" s="85" t="s">
        <v>6354</v>
      </c>
      <c r="K4335" s="33"/>
      <c r="L4335" s="34"/>
      <c r="M4335" s="33"/>
      <c r="N4335" s="34"/>
      <c r="O4335" s="33"/>
      <c r="P4335" s="34"/>
      <c r="Q4335" s="36"/>
      <c r="R4335" s="87"/>
      <c r="S4335" s="38"/>
      <c r="T4335" s="38"/>
      <c r="U4335" s="90"/>
      <c r="V4335" s="41"/>
      <c r="W4335" s="13"/>
    </row>
    <row r="4336" spans="1:24" x14ac:dyDescent="0.45">
      <c r="A4336" s="906"/>
      <c r="B4336" s="89" t="s">
        <v>24</v>
      </c>
      <c r="C4336" s="27" t="s">
        <v>530</v>
      </c>
      <c r="D4336" s="28" t="s">
        <v>68</v>
      </c>
      <c r="E4336" s="29" t="str">
        <f t="shared" si="178"/>
        <v>017114</v>
      </c>
      <c r="F4336" s="30" t="s">
        <v>36</v>
      </c>
      <c r="G4336" s="31" t="s">
        <v>49</v>
      </c>
      <c r="H4336" s="34" t="s">
        <v>6329</v>
      </c>
      <c r="I4336" s="33" t="s">
        <v>237</v>
      </c>
      <c r="J4336" s="85" t="s">
        <v>5752</v>
      </c>
      <c r="K4336" s="33"/>
      <c r="L4336" s="34"/>
      <c r="M4336" s="33"/>
      <c r="N4336" s="34"/>
      <c r="O4336" s="33"/>
      <c r="P4336" s="34"/>
      <c r="Q4336" s="36"/>
      <c r="R4336" s="87"/>
      <c r="S4336" s="38"/>
      <c r="T4336" s="38"/>
      <c r="U4336" s="90"/>
      <c r="V4336" s="41"/>
      <c r="W4336" s="13"/>
    </row>
    <row r="4337" spans="1:24" x14ac:dyDescent="0.45">
      <c r="A4337" s="906"/>
      <c r="B4337" s="89" t="s">
        <v>24</v>
      </c>
      <c r="C4337" s="27" t="s">
        <v>530</v>
      </c>
      <c r="D4337" s="28" t="s">
        <v>68</v>
      </c>
      <c r="E4337" s="29" t="str">
        <f t="shared" si="178"/>
        <v>017114</v>
      </c>
      <c r="F4337" s="30" t="s">
        <v>36</v>
      </c>
      <c r="G4337" s="31" t="s">
        <v>49</v>
      </c>
      <c r="H4337" s="34" t="s">
        <v>6329</v>
      </c>
      <c r="I4337" s="33" t="s">
        <v>239</v>
      </c>
      <c r="J4337" s="85" t="s">
        <v>6355</v>
      </c>
      <c r="K4337" s="33"/>
      <c r="L4337" s="34"/>
      <c r="M4337" s="33"/>
      <c r="N4337" s="34"/>
      <c r="O4337" s="33"/>
      <c r="P4337" s="34"/>
      <c r="Q4337" s="36"/>
      <c r="R4337" s="87"/>
      <c r="S4337" s="38"/>
      <c r="T4337" s="38"/>
      <c r="U4337" s="90"/>
      <c r="V4337" s="41"/>
      <c r="W4337" s="13"/>
    </row>
    <row r="4338" spans="1:24" x14ac:dyDescent="0.45">
      <c r="A4338" s="906"/>
      <c r="B4338" s="89" t="s">
        <v>24</v>
      </c>
      <c r="C4338" s="27" t="s">
        <v>530</v>
      </c>
      <c r="D4338" s="28" t="s">
        <v>68</v>
      </c>
      <c r="E4338" s="29" t="str">
        <f t="shared" si="178"/>
        <v>017114</v>
      </c>
      <c r="F4338" s="30" t="s">
        <v>36</v>
      </c>
      <c r="G4338" s="31" t="s">
        <v>49</v>
      </c>
      <c r="H4338" s="34" t="s">
        <v>6329</v>
      </c>
      <c r="I4338" s="33" t="s">
        <v>241</v>
      </c>
      <c r="J4338" s="85" t="s">
        <v>6356</v>
      </c>
      <c r="K4338" s="33"/>
      <c r="L4338" s="34"/>
      <c r="M4338" s="33"/>
      <c r="N4338" s="34"/>
      <c r="O4338" s="33"/>
      <c r="P4338" s="34"/>
      <c r="Q4338" s="36"/>
      <c r="R4338" s="87"/>
      <c r="S4338" s="38"/>
      <c r="T4338" s="38"/>
      <c r="U4338" s="90"/>
      <c r="V4338" s="41"/>
      <c r="W4338" s="13"/>
    </row>
    <row r="4339" spans="1:24" x14ac:dyDescent="0.45">
      <c r="A4339" s="906"/>
      <c r="B4339" s="89" t="s">
        <v>24</v>
      </c>
      <c r="C4339" s="27" t="s">
        <v>530</v>
      </c>
      <c r="D4339" s="28" t="s">
        <v>68</v>
      </c>
      <c r="E4339" s="29" t="str">
        <f t="shared" si="178"/>
        <v>017114</v>
      </c>
      <c r="F4339" s="30" t="s">
        <v>36</v>
      </c>
      <c r="G4339" s="31" t="s">
        <v>49</v>
      </c>
      <c r="H4339" s="34" t="s">
        <v>6329</v>
      </c>
      <c r="I4339" s="55" t="s">
        <v>243</v>
      </c>
      <c r="J4339" s="85" t="s">
        <v>6357</v>
      </c>
      <c r="K4339" s="33"/>
      <c r="L4339" s="34"/>
      <c r="M4339" s="33"/>
      <c r="N4339" s="34"/>
      <c r="O4339" s="33"/>
      <c r="P4339" s="34"/>
      <c r="Q4339" s="36"/>
      <c r="R4339" s="87"/>
      <c r="S4339" s="38"/>
      <c r="T4339" s="38"/>
      <c r="U4339" s="90"/>
      <c r="V4339" s="41"/>
      <c r="W4339" s="13"/>
    </row>
    <row r="4340" spans="1:24" x14ac:dyDescent="0.45">
      <c r="A4340" s="906"/>
      <c r="B4340" s="89" t="s">
        <v>24</v>
      </c>
      <c r="C4340" s="27" t="s">
        <v>530</v>
      </c>
      <c r="D4340" s="28" t="s">
        <v>68</v>
      </c>
      <c r="E4340" s="29" t="str">
        <f t="shared" si="178"/>
        <v>017114</v>
      </c>
      <c r="F4340" s="30" t="s">
        <v>36</v>
      </c>
      <c r="G4340" s="31" t="s">
        <v>49</v>
      </c>
      <c r="H4340" s="34" t="s">
        <v>6329</v>
      </c>
      <c r="I4340" s="55" t="s">
        <v>245</v>
      </c>
      <c r="J4340" s="85" t="s">
        <v>6358</v>
      </c>
      <c r="K4340" s="33"/>
      <c r="L4340" s="34"/>
      <c r="M4340" s="33"/>
      <c r="N4340" s="34"/>
      <c r="O4340" s="33"/>
      <c r="P4340" s="34"/>
      <c r="Q4340" s="36"/>
      <c r="R4340" s="87"/>
      <c r="S4340" s="38"/>
      <c r="T4340" s="38"/>
      <c r="U4340" s="90"/>
      <c r="V4340" s="41"/>
      <c r="W4340" s="13"/>
    </row>
    <row r="4341" spans="1:24" x14ac:dyDescent="0.45">
      <c r="A4341" s="906"/>
      <c r="B4341" s="89" t="s">
        <v>24</v>
      </c>
      <c r="C4341" s="27" t="s">
        <v>530</v>
      </c>
      <c r="D4341" s="28" t="s">
        <v>68</v>
      </c>
      <c r="E4341" s="29" t="str">
        <f t="shared" si="178"/>
        <v>017114</v>
      </c>
      <c r="F4341" s="30" t="s">
        <v>36</v>
      </c>
      <c r="G4341" s="31" t="s">
        <v>49</v>
      </c>
      <c r="H4341" s="34" t="s">
        <v>6329</v>
      </c>
      <c r="I4341" s="55" t="s">
        <v>247</v>
      </c>
      <c r="J4341" s="85" t="s">
        <v>6359</v>
      </c>
      <c r="K4341" s="33"/>
      <c r="L4341" s="34"/>
      <c r="M4341" s="33"/>
      <c r="N4341" s="34"/>
      <c r="O4341" s="33"/>
      <c r="P4341" s="34"/>
      <c r="Q4341" s="36"/>
      <c r="R4341" s="87"/>
      <c r="S4341" s="38"/>
      <c r="T4341" s="38"/>
      <c r="U4341" s="90"/>
      <c r="V4341" s="41"/>
      <c r="W4341" s="13"/>
    </row>
    <row r="4342" spans="1:24" x14ac:dyDescent="0.45">
      <c r="A4342" s="906"/>
      <c r="B4342" s="89" t="s">
        <v>24</v>
      </c>
      <c r="C4342" s="27" t="s">
        <v>530</v>
      </c>
      <c r="D4342" s="28" t="s">
        <v>68</v>
      </c>
      <c r="E4342" s="29" t="str">
        <f t="shared" si="178"/>
        <v>017114</v>
      </c>
      <c r="F4342" s="30" t="s">
        <v>36</v>
      </c>
      <c r="G4342" s="31" t="s">
        <v>49</v>
      </c>
      <c r="H4342" s="34" t="s">
        <v>6329</v>
      </c>
      <c r="I4342" s="55" t="s">
        <v>249</v>
      </c>
      <c r="J4342" s="85" t="s">
        <v>6360</v>
      </c>
      <c r="K4342" s="33"/>
      <c r="L4342" s="34"/>
      <c r="M4342" s="33"/>
      <c r="N4342" s="34"/>
      <c r="O4342" s="33"/>
      <c r="P4342" s="34"/>
      <c r="Q4342" s="36"/>
      <c r="R4342" s="87"/>
      <c r="S4342" s="38"/>
      <c r="T4342" s="38"/>
      <c r="U4342" s="90"/>
      <c r="V4342" s="41"/>
      <c r="W4342" s="13"/>
    </row>
    <row r="4343" spans="1:24" s="54" customFormat="1" x14ac:dyDescent="0.45">
      <c r="A4343" s="906"/>
      <c r="B4343" s="89" t="s">
        <v>24</v>
      </c>
      <c r="C4343" s="27" t="s">
        <v>530</v>
      </c>
      <c r="D4343" s="28" t="s">
        <v>68</v>
      </c>
      <c r="E4343" s="29" t="str">
        <f t="shared" si="178"/>
        <v>017114</v>
      </c>
      <c r="F4343" s="30" t="s">
        <v>26</v>
      </c>
      <c r="G4343" s="47" t="s">
        <v>52</v>
      </c>
      <c r="H4343" s="48" t="s">
        <v>103</v>
      </c>
      <c r="I4343" s="49" t="s">
        <v>28</v>
      </c>
      <c r="J4343" s="48"/>
      <c r="K4343" s="49" t="s">
        <v>30</v>
      </c>
      <c r="L4343" s="48"/>
      <c r="M4343" s="49" t="s">
        <v>32</v>
      </c>
      <c r="N4343" s="48"/>
      <c r="O4343" s="49" t="s">
        <v>33</v>
      </c>
      <c r="P4343" s="48"/>
      <c r="Q4343" s="50" t="s">
        <v>34</v>
      </c>
      <c r="R4343" s="145"/>
      <c r="S4343" s="24" t="s">
        <v>35</v>
      </c>
      <c r="T4343" s="24"/>
      <c r="U4343" s="90"/>
      <c r="V4343" s="41">
        <f t="shared" ref="V4343:V4359" si="179">LEN(H4343&amp;J4343&amp;L4343&amp;N4343&amp;P4343&amp;R4343)+5</f>
        <v>16</v>
      </c>
      <c r="W4343" s="52"/>
      <c r="X4343" s="53">
        <f>LEN(H4344&amp;J4344&amp;L4344&amp;N4344&amp;P4344&amp;R4344)+5</f>
        <v>25</v>
      </c>
    </row>
    <row r="4344" spans="1:24" x14ac:dyDescent="0.45">
      <c r="A4344" s="906"/>
      <c r="B4344" s="89" t="s">
        <v>24</v>
      </c>
      <c r="C4344" s="27" t="s">
        <v>530</v>
      </c>
      <c r="D4344" s="28" t="s">
        <v>68</v>
      </c>
      <c r="E4344" s="29" t="str">
        <f t="shared" si="178"/>
        <v>017114</v>
      </c>
      <c r="F4344" s="30" t="s">
        <v>36</v>
      </c>
      <c r="G4344" s="31" t="s">
        <v>52</v>
      </c>
      <c r="H4344" s="34" t="s">
        <v>6361</v>
      </c>
      <c r="I4344" s="33"/>
      <c r="J4344" s="34"/>
      <c r="K4344" s="33"/>
      <c r="L4344" s="34"/>
      <c r="M4344" s="33"/>
      <c r="N4344" s="34"/>
      <c r="O4344" s="33"/>
      <c r="P4344" s="34"/>
      <c r="Q4344" s="36"/>
      <c r="R4344" s="87"/>
      <c r="S4344" s="38" t="s">
        <v>1216</v>
      </c>
      <c r="T4344" s="38"/>
      <c r="U4344" s="90" t="s">
        <v>3</v>
      </c>
      <c r="V4344" s="41">
        <f t="shared" si="179"/>
        <v>25</v>
      </c>
      <c r="W4344" s="13"/>
    </row>
    <row r="4345" spans="1:24" s="54" customFormat="1" x14ac:dyDescent="0.45">
      <c r="A4345" s="906"/>
      <c r="B4345" s="89" t="s">
        <v>24</v>
      </c>
      <c r="C4345" s="27" t="s">
        <v>530</v>
      </c>
      <c r="D4345" s="28" t="s">
        <v>68</v>
      </c>
      <c r="E4345" s="29" t="str">
        <f t="shared" si="178"/>
        <v>017114</v>
      </c>
      <c r="F4345" s="30" t="s">
        <v>26</v>
      </c>
      <c r="G4345" s="47" t="s">
        <v>60</v>
      </c>
      <c r="H4345" s="48" t="s">
        <v>103</v>
      </c>
      <c r="I4345" s="49" t="s">
        <v>28</v>
      </c>
      <c r="J4345" s="48"/>
      <c r="K4345" s="49" t="s">
        <v>30</v>
      </c>
      <c r="L4345" s="48"/>
      <c r="M4345" s="49" t="s">
        <v>32</v>
      </c>
      <c r="N4345" s="48"/>
      <c r="O4345" s="49" t="s">
        <v>33</v>
      </c>
      <c r="P4345" s="48"/>
      <c r="Q4345" s="50" t="s">
        <v>34</v>
      </c>
      <c r="R4345" s="145"/>
      <c r="S4345" s="38" t="s">
        <v>1216</v>
      </c>
      <c r="T4345" s="24"/>
      <c r="U4345" s="90"/>
      <c r="V4345" s="41">
        <f t="shared" si="179"/>
        <v>16</v>
      </c>
      <c r="W4345" s="52"/>
      <c r="X4345" s="53"/>
    </row>
    <row r="4346" spans="1:24" x14ac:dyDescent="0.45">
      <c r="A4346" s="906"/>
      <c r="B4346" s="89" t="s">
        <v>24</v>
      </c>
      <c r="C4346" s="27" t="s">
        <v>530</v>
      </c>
      <c r="D4346" s="28" t="s">
        <v>68</v>
      </c>
      <c r="E4346" s="29" t="str">
        <f t="shared" si="178"/>
        <v>017114</v>
      </c>
      <c r="F4346" s="30" t="s">
        <v>36</v>
      </c>
      <c r="G4346" s="31" t="s">
        <v>60</v>
      </c>
      <c r="H4346" s="34" t="s">
        <v>6362</v>
      </c>
      <c r="I4346" s="33"/>
      <c r="J4346" s="34"/>
      <c r="K4346" s="33"/>
      <c r="L4346" s="34"/>
      <c r="M4346" s="33"/>
      <c r="N4346" s="34"/>
      <c r="O4346" s="33"/>
      <c r="P4346" s="34"/>
      <c r="Q4346" s="36"/>
      <c r="R4346" s="87"/>
      <c r="S4346" s="38" t="s">
        <v>1216</v>
      </c>
      <c r="T4346" s="38"/>
      <c r="U4346" s="90" t="s">
        <v>3</v>
      </c>
      <c r="V4346" s="41">
        <f t="shared" si="179"/>
        <v>24</v>
      </c>
      <c r="W4346" s="13"/>
    </row>
    <row r="4347" spans="1:24" s="54" customFormat="1" x14ac:dyDescent="0.45">
      <c r="A4347" s="906"/>
      <c r="B4347" s="89" t="s">
        <v>24</v>
      </c>
      <c r="C4347" s="27" t="s">
        <v>530</v>
      </c>
      <c r="D4347" s="28" t="s">
        <v>68</v>
      </c>
      <c r="E4347" s="29" t="str">
        <f t="shared" si="178"/>
        <v>017114</v>
      </c>
      <c r="F4347" s="30" t="s">
        <v>26</v>
      </c>
      <c r="G4347" s="47" t="s">
        <v>62</v>
      </c>
      <c r="H4347" s="48" t="s">
        <v>103</v>
      </c>
      <c r="I4347" s="49" t="s">
        <v>28</v>
      </c>
      <c r="J4347" s="48"/>
      <c r="K4347" s="49" t="s">
        <v>30</v>
      </c>
      <c r="L4347" s="48"/>
      <c r="M4347" s="49" t="s">
        <v>32</v>
      </c>
      <c r="N4347" s="48"/>
      <c r="O4347" s="49" t="s">
        <v>33</v>
      </c>
      <c r="P4347" s="48"/>
      <c r="Q4347" s="50" t="s">
        <v>34</v>
      </c>
      <c r="R4347" s="145"/>
      <c r="S4347" s="24" t="s">
        <v>35</v>
      </c>
      <c r="T4347" s="24"/>
      <c r="U4347" s="90"/>
      <c r="V4347" s="41">
        <f t="shared" si="179"/>
        <v>16</v>
      </c>
      <c r="W4347" s="52"/>
      <c r="X4347" s="53">
        <f>LEN(H4348&amp;J4348&amp;L4348&amp;N4348&amp;P4348&amp;R4348)+5</f>
        <v>13</v>
      </c>
    </row>
    <row r="4348" spans="1:24" ht="19" thickBot="1" x14ac:dyDescent="0.5">
      <c r="A4348" s="906"/>
      <c r="B4348" s="278" t="s">
        <v>24</v>
      </c>
      <c r="C4348" s="58" t="s">
        <v>530</v>
      </c>
      <c r="D4348" s="59" t="s">
        <v>68</v>
      </c>
      <c r="E4348" s="60" t="str">
        <f t="shared" si="178"/>
        <v>017114</v>
      </c>
      <c r="F4348" s="61" t="s">
        <v>36</v>
      </c>
      <c r="G4348" s="63" t="s">
        <v>62</v>
      </c>
      <c r="H4348" s="64" t="s">
        <v>6363</v>
      </c>
      <c r="I4348" s="63"/>
      <c r="J4348" s="64"/>
      <c r="K4348" s="63"/>
      <c r="L4348" s="64"/>
      <c r="M4348" s="63"/>
      <c r="N4348" s="64"/>
      <c r="O4348" s="63"/>
      <c r="P4348" s="64"/>
      <c r="Q4348" s="66"/>
      <c r="R4348" s="68"/>
      <c r="S4348" s="68" t="s">
        <v>1216</v>
      </c>
      <c r="T4348" s="68"/>
      <c r="U4348" s="280" t="s">
        <v>3</v>
      </c>
      <c r="V4348" s="41">
        <f t="shared" si="179"/>
        <v>13</v>
      </c>
      <c r="W4348" s="13"/>
    </row>
    <row r="4349" spans="1:24" x14ac:dyDescent="0.45">
      <c r="A4349" s="897" t="s">
        <v>6364</v>
      </c>
      <c r="B4349" s="16" t="s">
        <v>24</v>
      </c>
      <c r="C4349" s="17">
        <v>74</v>
      </c>
      <c r="D4349" s="18">
        <v>13</v>
      </c>
      <c r="E4349" s="19" t="str">
        <f t="shared" si="178"/>
        <v>017413</v>
      </c>
      <c r="F4349" s="71" t="s">
        <v>26</v>
      </c>
      <c r="G4349" s="72" t="s">
        <v>24</v>
      </c>
      <c r="H4349" s="73" t="s">
        <v>259</v>
      </c>
      <c r="I4349" s="74" t="s">
        <v>28</v>
      </c>
      <c r="J4349" s="73" t="s">
        <v>31</v>
      </c>
      <c r="K4349" s="74" t="s">
        <v>30</v>
      </c>
      <c r="L4349" s="73" t="s">
        <v>6365</v>
      </c>
      <c r="M4349" s="74" t="s">
        <v>32</v>
      </c>
      <c r="N4349" s="73" t="s">
        <v>2462</v>
      </c>
      <c r="O4349" s="74" t="s">
        <v>33</v>
      </c>
      <c r="P4349" s="73"/>
      <c r="Q4349" s="75" t="s">
        <v>34</v>
      </c>
      <c r="R4349" s="77"/>
      <c r="S4349" s="76" t="s">
        <v>35</v>
      </c>
      <c r="T4349" s="77"/>
      <c r="U4349" s="78"/>
      <c r="V4349" s="41">
        <f t="shared" si="179"/>
        <v>42</v>
      </c>
      <c r="W4349" s="13"/>
      <c r="X4349" s="53">
        <f>LEN(H4350&amp;J4350&amp;L4350&amp;N4350&amp;P4350&amp;R4350)+5</f>
        <v>84</v>
      </c>
    </row>
    <row r="4350" spans="1:24" x14ac:dyDescent="0.45">
      <c r="A4350" s="897"/>
      <c r="B4350" s="26" t="s">
        <v>24</v>
      </c>
      <c r="C4350" s="27">
        <v>74</v>
      </c>
      <c r="D4350" s="28">
        <v>13</v>
      </c>
      <c r="E4350" s="29" t="str">
        <f t="shared" si="178"/>
        <v>017413</v>
      </c>
      <c r="F4350" s="30" t="s">
        <v>36</v>
      </c>
      <c r="G4350" s="31" t="s">
        <v>24</v>
      </c>
      <c r="H4350" s="34" t="s">
        <v>6366</v>
      </c>
      <c r="I4350" s="31" t="s">
        <v>24</v>
      </c>
      <c r="J4350" s="34" t="s">
        <v>6367</v>
      </c>
      <c r="K4350" s="33" t="s">
        <v>24</v>
      </c>
      <c r="L4350" s="34" t="s">
        <v>6368</v>
      </c>
      <c r="M4350" s="33" t="s">
        <v>24</v>
      </c>
      <c r="N4350" s="34" t="s">
        <v>6369</v>
      </c>
      <c r="O4350" s="49"/>
      <c r="P4350" s="48"/>
      <c r="Q4350" s="50"/>
      <c r="R4350" s="51"/>
      <c r="S4350" s="38" t="s">
        <v>1329</v>
      </c>
      <c r="T4350" s="37"/>
      <c r="U4350" s="42" t="s">
        <v>3</v>
      </c>
      <c r="V4350" s="41">
        <f t="shared" si="179"/>
        <v>84</v>
      </c>
      <c r="W4350" s="13"/>
    </row>
    <row r="4351" spans="1:24" x14ac:dyDescent="0.45">
      <c r="A4351" s="897"/>
      <c r="B4351" s="26" t="s">
        <v>24</v>
      </c>
      <c r="C4351" s="27">
        <v>74</v>
      </c>
      <c r="D4351" s="28">
        <v>13</v>
      </c>
      <c r="E4351" s="29" t="str">
        <f t="shared" si="178"/>
        <v>017413</v>
      </c>
      <c r="F4351" s="30" t="s">
        <v>36</v>
      </c>
      <c r="G4351" s="31" t="s">
        <v>24</v>
      </c>
      <c r="H4351" s="34" t="s">
        <v>6366</v>
      </c>
      <c r="I4351" s="31" t="s">
        <v>40</v>
      </c>
      <c r="J4351" s="34" t="s">
        <v>6370</v>
      </c>
      <c r="K4351" s="33" t="s">
        <v>40</v>
      </c>
      <c r="L4351" s="34" t="s">
        <v>6371</v>
      </c>
      <c r="M4351" s="33" t="s">
        <v>40</v>
      </c>
      <c r="N4351" s="34" t="s">
        <v>6372</v>
      </c>
      <c r="O4351" s="33"/>
      <c r="P4351" s="34"/>
      <c r="Q4351" s="36"/>
      <c r="R4351" s="37"/>
      <c r="S4351" s="38" t="s">
        <v>2476</v>
      </c>
      <c r="T4351" s="37"/>
      <c r="U4351" s="42"/>
      <c r="V4351" s="41">
        <f t="shared" si="179"/>
        <v>90</v>
      </c>
      <c r="W4351" s="13"/>
    </row>
    <row r="4352" spans="1:24" x14ac:dyDescent="0.45">
      <c r="A4352" s="897"/>
      <c r="B4352" s="26" t="s">
        <v>24</v>
      </c>
      <c r="C4352" s="27">
        <v>74</v>
      </c>
      <c r="D4352" s="28">
        <v>13</v>
      </c>
      <c r="E4352" s="29" t="str">
        <f>B4352&amp;C4352&amp;D4352</f>
        <v>017413</v>
      </c>
      <c r="F4352" s="30" t="s">
        <v>36</v>
      </c>
      <c r="G4352" s="31" t="s">
        <v>24</v>
      </c>
      <c r="H4352" s="34" t="s">
        <v>6366</v>
      </c>
      <c r="I4352" s="31" t="s">
        <v>43</v>
      </c>
      <c r="J4352" s="34" t="s">
        <v>6373</v>
      </c>
      <c r="K4352" s="33" t="s">
        <v>43</v>
      </c>
      <c r="L4352" s="34" t="s">
        <v>6374</v>
      </c>
      <c r="M4352" s="33" t="s">
        <v>43</v>
      </c>
      <c r="N4352" s="34" t="s">
        <v>6375</v>
      </c>
      <c r="O4352" s="33"/>
      <c r="P4352" s="34"/>
      <c r="Q4352" s="36"/>
      <c r="R4352" s="37"/>
      <c r="S4352" s="38" t="s">
        <v>48</v>
      </c>
      <c r="T4352" s="37"/>
      <c r="U4352" s="42"/>
      <c r="V4352" s="41">
        <f t="shared" si="179"/>
        <v>84</v>
      </c>
      <c r="W4352" s="13"/>
    </row>
    <row r="4353" spans="1:24" x14ac:dyDescent="0.45">
      <c r="A4353" s="897"/>
      <c r="B4353" s="26" t="s">
        <v>24</v>
      </c>
      <c r="C4353" s="27">
        <v>74</v>
      </c>
      <c r="D4353" s="28">
        <v>13</v>
      </c>
      <c r="E4353" s="29" t="str">
        <f>B4353&amp;C4353&amp;D4353</f>
        <v>017413</v>
      </c>
      <c r="F4353" s="30" t="s">
        <v>36</v>
      </c>
      <c r="G4353" s="31" t="s">
        <v>24</v>
      </c>
      <c r="H4353" s="34" t="s">
        <v>6366</v>
      </c>
      <c r="I4353" s="31" t="s">
        <v>46</v>
      </c>
      <c r="J4353" s="34" t="s">
        <v>6376</v>
      </c>
      <c r="K4353" s="33"/>
      <c r="L4353" s="34"/>
      <c r="M4353" s="33" t="s">
        <v>46</v>
      </c>
      <c r="N4353" s="34" t="s">
        <v>6377</v>
      </c>
      <c r="O4353" s="33"/>
      <c r="P4353" s="34"/>
      <c r="Q4353" s="36"/>
      <c r="R4353" s="37"/>
      <c r="S4353" s="38"/>
      <c r="T4353" s="37"/>
      <c r="U4353" s="42"/>
      <c r="V4353" s="41">
        <f t="shared" si="179"/>
        <v>61</v>
      </c>
      <c r="W4353" s="13"/>
    </row>
    <row r="4354" spans="1:24" x14ac:dyDescent="0.45">
      <c r="A4354" s="897"/>
      <c r="B4354" s="26" t="s">
        <v>24</v>
      </c>
      <c r="C4354" s="27">
        <v>74</v>
      </c>
      <c r="D4354" s="28">
        <v>13</v>
      </c>
      <c r="E4354" s="29" t="str">
        <f>B4354&amp;C4354&amp;D4354</f>
        <v>017413</v>
      </c>
      <c r="F4354" s="30" t="s">
        <v>36</v>
      </c>
      <c r="G4354" s="33" t="s">
        <v>24</v>
      </c>
      <c r="H4354" s="34" t="s">
        <v>6366</v>
      </c>
      <c r="I4354" s="31" t="s">
        <v>49</v>
      </c>
      <c r="J4354" s="34" t="s">
        <v>6378</v>
      </c>
      <c r="K4354" s="33"/>
      <c r="L4354" s="34"/>
      <c r="M4354" s="33" t="s">
        <v>49</v>
      </c>
      <c r="N4354" s="242" t="s">
        <v>6379</v>
      </c>
      <c r="O4354" s="33"/>
      <c r="P4354" s="34"/>
      <c r="Q4354" s="36"/>
      <c r="R4354" s="37"/>
      <c r="S4354" s="38"/>
      <c r="T4354" s="37"/>
      <c r="U4354" s="42"/>
      <c r="V4354" s="41">
        <f t="shared" si="179"/>
        <v>44</v>
      </c>
      <c r="W4354" s="13"/>
    </row>
    <row r="4355" spans="1:24" x14ac:dyDescent="0.45">
      <c r="A4355" s="897"/>
      <c r="B4355" s="26" t="s">
        <v>24</v>
      </c>
      <c r="C4355" s="27">
        <v>74</v>
      </c>
      <c r="D4355" s="28">
        <v>13</v>
      </c>
      <c r="E4355" s="29" t="str">
        <f>B4355&amp;C4355&amp;D4355</f>
        <v>017413</v>
      </c>
      <c r="F4355" s="30" t="s">
        <v>36</v>
      </c>
      <c r="G4355" s="33" t="s">
        <v>24</v>
      </c>
      <c r="H4355" s="34" t="s">
        <v>6366</v>
      </c>
      <c r="I4355" s="31" t="s">
        <v>52</v>
      </c>
      <c r="J4355" s="34" t="s">
        <v>6380</v>
      </c>
      <c r="K4355" s="33"/>
      <c r="L4355" s="34"/>
      <c r="M4355" s="33" t="s">
        <v>52</v>
      </c>
      <c r="N4355" s="34" t="s">
        <v>6381</v>
      </c>
      <c r="O4355" s="33"/>
      <c r="P4355" s="34"/>
      <c r="Q4355" s="36"/>
      <c r="R4355" s="37"/>
      <c r="S4355" s="38"/>
      <c r="T4355" s="37"/>
      <c r="U4355" s="42"/>
      <c r="V4355" s="41">
        <f t="shared" si="179"/>
        <v>49</v>
      </c>
      <c r="W4355" s="13"/>
    </row>
    <row r="4356" spans="1:24" x14ac:dyDescent="0.45">
      <c r="A4356" s="897"/>
      <c r="B4356" s="26" t="s">
        <v>24</v>
      </c>
      <c r="C4356" s="27">
        <v>74</v>
      </c>
      <c r="D4356" s="28">
        <v>13</v>
      </c>
      <c r="E4356" s="29" t="str">
        <f>B4356&amp;C4356&amp;D4356</f>
        <v>017413</v>
      </c>
      <c r="F4356" s="30" t="s">
        <v>36</v>
      </c>
      <c r="G4356" s="33" t="s">
        <v>24</v>
      </c>
      <c r="H4356" s="34" t="s">
        <v>6366</v>
      </c>
      <c r="I4356" s="55" t="s">
        <v>54</v>
      </c>
      <c r="J4356" s="34" t="s">
        <v>6382</v>
      </c>
      <c r="K4356" s="33"/>
      <c r="L4356" s="34"/>
      <c r="M4356" s="33" t="s">
        <v>54</v>
      </c>
      <c r="N4356" s="34" t="s">
        <v>6383</v>
      </c>
      <c r="O4356" s="33"/>
      <c r="P4356" s="34"/>
      <c r="Q4356" s="36"/>
      <c r="R4356" s="37"/>
      <c r="S4356" s="38"/>
      <c r="T4356" s="37"/>
      <c r="U4356" s="42"/>
      <c r="V4356" s="41">
        <f t="shared" si="179"/>
        <v>55</v>
      </c>
      <c r="W4356" s="13"/>
    </row>
    <row r="4357" spans="1:24" x14ac:dyDescent="0.45">
      <c r="A4357" s="897"/>
      <c r="B4357" s="26" t="s">
        <v>24</v>
      </c>
      <c r="C4357" s="27">
        <v>74</v>
      </c>
      <c r="D4357" s="28">
        <v>13</v>
      </c>
      <c r="E4357" s="29" t="s">
        <v>6384</v>
      </c>
      <c r="F4357" s="71" t="s">
        <v>36</v>
      </c>
      <c r="G4357" s="33" t="s">
        <v>24</v>
      </c>
      <c r="H4357" s="34" t="s">
        <v>6366</v>
      </c>
      <c r="I4357" s="55" t="s">
        <v>56</v>
      </c>
      <c r="J4357" s="34" t="s">
        <v>6385</v>
      </c>
      <c r="K4357" s="33"/>
      <c r="L4357" s="34"/>
      <c r="M4357" s="33" t="s">
        <v>56</v>
      </c>
      <c r="N4357" s="34" t="s">
        <v>6386</v>
      </c>
      <c r="O4357" s="33"/>
      <c r="P4357" s="34"/>
      <c r="Q4357" s="36"/>
      <c r="R4357" s="37"/>
      <c r="S4357" s="38"/>
      <c r="T4357" s="37"/>
      <c r="U4357" s="42"/>
      <c r="V4357" s="41">
        <f t="shared" si="179"/>
        <v>61</v>
      </c>
      <c r="W4357" s="13"/>
    </row>
    <row r="4358" spans="1:24" x14ac:dyDescent="0.45">
      <c r="A4358" s="897"/>
      <c r="B4358" s="26" t="s">
        <v>24</v>
      </c>
      <c r="C4358" s="27">
        <v>74</v>
      </c>
      <c r="D4358" s="28">
        <v>13</v>
      </c>
      <c r="E4358" s="29" t="s">
        <v>6384</v>
      </c>
      <c r="F4358" s="71" t="s">
        <v>36</v>
      </c>
      <c r="G4358" s="33" t="s">
        <v>24</v>
      </c>
      <c r="H4358" s="34" t="s">
        <v>6366</v>
      </c>
      <c r="I4358" s="55" t="s">
        <v>58</v>
      </c>
      <c r="J4358" s="34" t="s">
        <v>6387</v>
      </c>
      <c r="K4358" s="33"/>
      <c r="L4358" s="34"/>
      <c r="M4358" s="33" t="s">
        <v>58</v>
      </c>
      <c r="N4358" s="34" t="s">
        <v>6388</v>
      </c>
      <c r="O4358" s="33"/>
      <c r="P4358" s="34"/>
      <c r="Q4358" s="36"/>
      <c r="R4358" s="37"/>
      <c r="S4358" s="38"/>
      <c r="T4358" s="37"/>
      <c r="U4358" s="42"/>
      <c r="V4358" s="41">
        <f t="shared" si="179"/>
        <v>57</v>
      </c>
      <c r="W4358" s="13"/>
    </row>
    <row r="4359" spans="1:24" x14ac:dyDescent="0.45">
      <c r="A4359" s="897"/>
      <c r="B4359" s="26" t="s">
        <v>24</v>
      </c>
      <c r="C4359" s="27">
        <v>74</v>
      </c>
      <c r="D4359" s="28">
        <v>13</v>
      </c>
      <c r="E4359" s="29" t="s">
        <v>6384</v>
      </c>
      <c r="F4359" s="71" t="s">
        <v>36</v>
      </c>
      <c r="G4359" s="33" t="s">
        <v>24</v>
      </c>
      <c r="H4359" s="34" t="s">
        <v>6366</v>
      </c>
      <c r="I4359" s="55" t="s">
        <v>60</v>
      </c>
      <c r="J4359" s="34" t="s">
        <v>6389</v>
      </c>
      <c r="K4359" s="33"/>
      <c r="L4359" s="34"/>
      <c r="M4359" s="33" t="s">
        <v>60</v>
      </c>
      <c r="N4359" s="34" t="s">
        <v>1367</v>
      </c>
      <c r="O4359" s="33"/>
      <c r="P4359" s="34"/>
      <c r="Q4359" s="36"/>
      <c r="R4359" s="37"/>
      <c r="S4359" s="38"/>
      <c r="T4359" s="37"/>
      <c r="U4359" s="42"/>
      <c r="V4359" s="41">
        <f t="shared" si="179"/>
        <v>49</v>
      </c>
      <c r="W4359" s="13"/>
    </row>
    <row r="4360" spans="1:24" x14ac:dyDescent="0.45">
      <c r="A4360" s="897"/>
      <c r="B4360" s="26" t="s">
        <v>24</v>
      </c>
      <c r="C4360" s="27">
        <v>74</v>
      </c>
      <c r="D4360" s="28">
        <v>13</v>
      </c>
      <c r="E4360" s="29" t="s">
        <v>6384</v>
      </c>
      <c r="F4360" s="71" t="s">
        <v>36</v>
      </c>
      <c r="G4360" s="33" t="s">
        <v>24</v>
      </c>
      <c r="H4360" s="34" t="s">
        <v>6366</v>
      </c>
      <c r="I4360" s="55" t="s">
        <v>62</v>
      </c>
      <c r="J4360" s="34" t="s">
        <v>6390</v>
      </c>
      <c r="K4360" s="33"/>
      <c r="L4360" s="34"/>
      <c r="M4360" s="33" t="s">
        <v>62</v>
      </c>
      <c r="N4360" s="34" t="s">
        <v>6391</v>
      </c>
      <c r="O4360" s="33"/>
      <c r="P4360" s="34"/>
      <c r="Q4360" s="36"/>
      <c r="R4360" s="37"/>
      <c r="S4360" s="38"/>
      <c r="T4360" s="37"/>
      <c r="U4360" s="42"/>
      <c r="V4360" s="41"/>
      <c r="W4360" s="13"/>
    </row>
    <row r="4361" spans="1:24" x14ac:dyDescent="0.45">
      <c r="A4361" s="897"/>
      <c r="B4361" s="26" t="s">
        <v>24</v>
      </c>
      <c r="C4361" s="27">
        <v>74</v>
      </c>
      <c r="D4361" s="28">
        <v>13</v>
      </c>
      <c r="E4361" s="29" t="s">
        <v>6384</v>
      </c>
      <c r="F4361" s="71" t="s">
        <v>36</v>
      </c>
      <c r="G4361" s="33" t="s">
        <v>24</v>
      </c>
      <c r="H4361" s="34" t="s">
        <v>6366</v>
      </c>
      <c r="I4361" s="55"/>
      <c r="J4361" s="34"/>
      <c r="K4361" s="33"/>
      <c r="L4361" s="34"/>
      <c r="M4361" s="55" t="s">
        <v>64</v>
      </c>
      <c r="N4361" s="34" t="s">
        <v>6392</v>
      </c>
      <c r="O4361" s="33"/>
      <c r="P4361" s="34"/>
      <c r="Q4361" s="36"/>
      <c r="R4361" s="37"/>
      <c r="S4361" s="38"/>
      <c r="T4361" s="37"/>
      <c r="U4361" s="42"/>
      <c r="V4361" s="41"/>
      <c r="W4361" s="13"/>
    </row>
    <row r="4362" spans="1:24" x14ac:dyDescent="0.45">
      <c r="A4362" s="897"/>
      <c r="B4362" s="26" t="s">
        <v>24</v>
      </c>
      <c r="C4362" s="27">
        <v>74</v>
      </c>
      <c r="D4362" s="28">
        <v>13</v>
      </c>
      <c r="E4362" s="29" t="s">
        <v>6384</v>
      </c>
      <c r="F4362" s="71" t="s">
        <v>36</v>
      </c>
      <c r="G4362" s="33" t="s">
        <v>24</v>
      </c>
      <c r="H4362" s="34" t="s">
        <v>6366</v>
      </c>
      <c r="I4362" s="55"/>
      <c r="J4362" s="34"/>
      <c r="K4362" s="33"/>
      <c r="L4362" s="34"/>
      <c r="M4362" s="55" t="s">
        <v>66</v>
      </c>
      <c r="N4362" s="34" t="s">
        <v>6393</v>
      </c>
      <c r="O4362" s="33"/>
      <c r="P4362" s="34"/>
      <c r="Q4362" s="36"/>
      <c r="R4362" s="37"/>
      <c r="S4362" s="38"/>
      <c r="T4362" s="37"/>
      <c r="U4362" s="42"/>
      <c r="V4362" s="41"/>
      <c r="W4362" s="13"/>
    </row>
    <row r="4363" spans="1:24" x14ac:dyDescent="0.45">
      <c r="A4363" s="897"/>
      <c r="B4363" s="26" t="s">
        <v>24</v>
      </c>
      <c r="C4363" s="27">
        <v>74</v>
      </c>
      <c r="D4363" s="28">
        <v>13</v>
      </c>
      <c r="E4363" s="29" t="s">
        <v>6384</v>
      </c>
      <c r="F4363" s="71" t="s">
        <v>36</v>
      </c>
      <c r="G4363" s="33" t="s">
        <v>24</v>
      </c>
      <c r="H4363" s="34" t="s">
        <v>6366</v>
      </c>
      <c r="I4363" s="55"/>
      <c r="J4363" s="34"/>
      <c r="K4363" s="33"/>
      <c r="L4363" s="34"/>
      <c r="M4363" s="55" t="s">
        <v>68</v>
      </c>
      <c r="N4363" s="34" t="s">
        <v>6394</v>
      </c>
      <c r="O4363" s="33"/>
      <c r="P4363" s="34"/>
      <c r="Q4363" s="36"/>
      <c r="R4363" s="37"/>
      <c r="S4363" s="38"/>
      <c r="T4363" s="37"/>
      <c r="U4363" s="42"/>
      <c r="V4363" s="41"/>
      <c r="W4363" s="13"/>
    </row>
    <row r="4364" spans="1:24" x14ac:dyDescent="0.45">
      <c r="A4364" s="897"/>
      <c r="B4364" s="26" t="s">
        <v>24</v>
      </c>
      <c r="C4364" s="27">
        <v>74</v>
      </c>
      <c r="D4364" s="28">
        <v>13</v>
      </c>
      <c r="E4364" s="29" t="s">
        <v>6384</v>
      </c>
      <c r="F4364" s="71" t="s">
        <v>36</v>
      </c>
      <c r="G4364" s="33" t="s">
        <v>24</v>
      </c>
      <c r="H4364" s="34" t="s">
        <v>6366</v>
      </c>
      <c r="I4364" s="55"/>
      <c r="J4364" s="34"/>
      <c r="K4364" s="33"/>
      <c r="L4364" s="34"/>
      <c r="M4364" s="55" t="s">
        <v>70</v>
      </c>
      <c r="N4364" s="34" t="s">
        <v>6395</v>
      </c>
      <c r="O4364" s="33"/>
      <c r="P4364" s="34"/>
      <c r="Q4364" s="36"/>
      <c r="R4364" s="37"/>
      <c r="S4364" s="38"/>
      <c r="T4364" s="37"/>
      <c r="U4364" s="42"/>
      <c r="V4364" s="41"/>
      <c r="W4364" s="13"/>
    </row>
    <row r="4365" spans="1:24" x14ac:dyDescent="0.45">
      <c r="A4365" s="897"/>
      <c r="B4365" s="26" t="s">
        <v>24</v>
      </c>
      <c r="C4365" s="27">
        <v>74</v>
      </c>
      <c r="D4365" s="28">
        <v>13</v>
      </c>
      <c r="E4365" s="29" t="s">
        <v>6384</v>
      </c>
      <c r="F4365" s="71" t="s">
        <v>36</v>
      </c>
      <c r="G4365" s="33" t="s">
        <v>24</v>
      </c>
      <c r="H4365" s="34" t="s">
        <v>6366</v>
      </c>
      <c r="I4365" s="55"/>
      <c r="J4365" s="34"/>
      <c r="K4365" s="33"/>
      <c r="L4365" s="34"/>
      <c r="M4365" s="55" t="s">
        <v>72</v>
      </c>
      <c r="N4365" s="34" t="s">
        <v>6396</v>
      </c>
      <c r="O4365" s="33"/>
      <c r="P4365" s="34"/>
      <c r="Q4365" s="36"/>
      <c r="R4365" s="37"/>
      <c r="S4365" s="38"/>
      <c r="T4365" s="37"/>
      <c r="U4365" s="42"/>
      <c r="V4365" s="41"/>
      <c r="W4365" s="13"/>
    </row>
    <row r="4366" spans="1:24" x14ac:dyDescent="0.45">
      <c r="A4366" s="897"/>
      <c r="B4366" s="26" t="s">
        <v>24</v>
      </c>
      <c r="C4366" s="27">
        <v>74</v>
      </c>
      <c r="D4366" s="28">
        <v>13</v>
      </c>
      <c r="E4366" s="29" t="str">
        <f t="shared" si="178"/>
        <v>017413</v>
      </c>
      <c r="F4366" s="71" t="s">
        <v>26</v>
      </c>
      <c r="G4366" s="47" t="s">
        <v>40</v>
      </c>
      <c r="H4366" s="192" t="s">
        <v>162</v>
      </c>
      <c r="I4366" s="49" t="s">
        <v>28</v>
      </c>
      <c r="J4366" s="48" t="s">
        <v>2462</v>
      </c>
      <c r="K4366" s="49" t="s">
        <v>30</v>
      </c>
      <c r="L4366" s="48" t="s">
        <v>3720</v>
      </c>
      <c r="M4366" s="49" t="s">
        <v>32</v>
      </c>
      <c r="N4366" s="48" t="s">
        <v>671</v>
      </c>
      <c r="O4366" s="49" t="s">
        <v>33</v>
      </c>
      <c r="P4366" s="192"/>
      <c r="Q4366" s="24" t="s">
        <v>34</v>
      </c>
      <c r="R4366" s="51"/>
      <c r="S4366" s="24" t="s">
        <v>35</v>
      </c>
      <c r="T4366" s="51"/>
      <c r="U4366" s="42"/>
      <c r="V4366" s="41">
        <f t="shared" ref="V4366:V4384" si="180">LEN(H4366&amp;J4366&amp;L4366&amp;N4366&amp;P4366&amp;R4366)+5</f>
        <v>44</v>
      </c>
      <c r="W4366" s="334">
        <f>LEN(H4368&amp;J4367&amp;L4367&amp;N4368&amp;P4367&amp;R4367)+5</f>
        <v>66</v>
      </c>
      <c r="X4366" s="53">
        <f>LEN(H4367&amp;J4367&amp;L4367&amp;N4367&amp;P4367&amp;R4367)+5</f>
        <v>66</v>
      </c>
    </row>
    <row r="4367" spans="1:24" x14ac:dyDescent="0.45">
      <c r="A4367" s="897"/>
      <c r="B4367" s="26" t="s">
        <v>24</v>
      </c>
      <c r="C4367" s="27">
        <v>74</v>
      </c>
      <c r="D4367" s="28">
        <v>13</v>
      </c>
      <c r="E4367" s="29" t="str">
        <f t="shared" si="178"/>
        <v>017413</v>
      </c>
      <c r="F4367" s="30" t="s">
        <v>36</v>
      </c>
      <c r="G4367" s="186" t="s">
        <v>40</v>
      </c>
      <c r="H4367" s="205" t="s">
        <v>6397</v>
      </c>
      <c r="I4367" s="46" t="s">
        <v>24</v>
      </c>
      <c r="J4367" s="85" t="s">
        <v>6398</v>
      </c>
      <c r="K4367" s="46" t="s">
        <v>24</v>
      </c>
      <c r="L4367" s="85" t="s">
        <v>6399</v>
      </c>
      <c r="M4367" s="191" t="s">
        <v>24</v>
      </c>
      <c r="N4367" s="85" t="s">
        <v>685</v>
      </c>
      <c r="O4367" s="141"/>
      <c r="P4367" s="267"/>
      <c r="Q4367" s="145"/>
      <c r="R4367" s="144"/>
      <c r="S4367" s="87" t="s">
        <v>39</v>
      </c>
      <c r="T4367" s="39"/>
      <c r="U4367" s="42"/>
      <c r="V4367" s="41">
        <f t="shared" si="180"/>
        <v>66</v>
      </c>
      <c r="W4367" s="13"/>
    </row>
    <row r="4368" spans="1:24" x14ac:dyDescent="0.45">
      <c r="A4368" s="897"/>
      <c r="B4368" s="80" t="s">
        <v>24</v>
      </c>
      <c r="C4368" s="81">
        <v>74</v>
      </c>
      <c r="D4368" s="82">
        <v>13</v>
      </c>
      <c r="E4368" s="83" t="str">
        <f t="shared" si="178"/>
        <v>017413</v>
      </c>
      <c r="F4368" s="84" t="s">
        <v>36</v>
      </c>
      <c r="G4368" s="186" t="s">
        <v>40</v>
      </c>
      <c r="H4368" s="205" t="s">
        <v>6397</v>
      </c>
      <c r="I4368" s="46" t="s">
        <v>40</v>
      </c>
      <c r="J4368" s="85" t="s">
        <v>6400</v>
      </c>
      <c r="K4368" s="46" t="s">
        <v>40</v>
      </c>
      <c r="L4368" s="85" t="s">
        <v>6401</v>
      </c>
      <c r="M4368" s="46" t="s">
        <v>40</v>
      </c>
      <c r="N4368" s="85" t="s">
        <v>687</v>
      </c>
      <c r="O4368" s="46"/>
      <c r="P4368" s="85"/>
      <c r="Q4368" s="86"/>
      <c r="R4368" s="39"/>
      <c r="S4368" s="38" t="s">
        <v>42</v>
      </c>
      <c r="T4368" s="39"/>
      <c r="U4368" s="40"/>
      <c r="V4368" s="41">
        <f t="shared" si="180"/>
        <v>69</v>
      </c>
      <c r="W4368" s="13"/>
    </row>
    <row r="4369" spans="1:24" x14ac:dyDescent="0.45">
      <c r="A4369" s="897"/>
      <c r="B4369" s="80" t="s">
        <v>24</v>
      </c>
      <c r="C4369" s="81">
        <v>74</v>
      </c>
      <c r="D4369" s="82">
        <v>13</v>
      </c>
      <c r="E4369" s="83" t="str">
        <f t="shared" si="178"/>
        <v>017413</v>
      </c>
      <c r="F4369" s="84" t="s">
        <v>36</v>
      </c>
      <c r="G4369" s="186" t="s">
        <v>40</v>
      </c>
      <c r="H4369" s="205" t="s">
        <v>6397</v>
      </c>
      <c r="I4369" s="33"/>
      <c r="J4369" s="34" t="s">
        <v>2830</v>
      </c>
      <c r="K4369" s="33"/>
      <c r="L4369" s="34"/>
      <c r="M4369" s="33" t="s">
        <v>43</v>
      </c>
      <c r="N4369" s="85" t="s">
        <v>6402</v>
      </c>
      <c r="O4369" s="33"/>
      <c r="P4369" s="34"/>
      <c r="Q4369" s="36"/>
      <c r="R4369" s="87"/>
      <c r="S4369" s="38" t="s">
        <v>45</v>
      </c>
      <c r="T4369" s="37"/>
      <c r="U4369" s="42"/>
      <c r="V4369" s="41">
        <f t="shared" si="180"/>
        <v>48</v>
      </c>
      <c r="W4369" s="13"/>
    </row>
    <row r="4370" spans="1:24" x14ac:dyDescent="0.45">
      <c r="A4370" s="897"/>
      <c r="B4370" s="80" t="s">
        <v>24</v>
      </c>
      <c r="C4370" s="81">
        <v>74</v>
      </c>
      <c r="D4370" s="82">
        <v>13</v>
      </c>
      <c r="E4370" s="83" t="str">
        <f t="shared" si="178"/>
        <v>017413</v>
      </c>
      <c r="F4370" s="84" t="s">
        <v>36</v>
      </c>
      <c r="G4370" s="186" t="s">
        <v>40</v>
      </c>
      <c r="H4370" s="205" t="s">
        <v>6397</v>
      </c>
      <c r="I4370" s="33"/>
      <c r="J4370" s="85"/>
      <c r="K4370" s="33"/>
      <c r="L4370" s="34"/>
      <c r="M4370" s="33" t="s">
        <v>46</v>
      </c>
      <c r="N4370" s="34" t="s">
        <v>692</v>
      </c>
      <c r="O4370" s="33"/>
      <c r="P4370" s="34"/>
      <c r="Q4370" s="36"/>
      <c r="R4370" s="38"/>
      <c r="S4370" s="87" t="s">
        <v>313</v>
      </c>
      <c r="T4370" s="39"/>
      <c r="U4370" s="42"/>
      <c r="V4370" s="41">
        <f t="shared" si="180"/>
        <v>46</v>
      </c>
      <c r="W4370" s="13"/>
    </row>
    <row r="4371" spans="1:24" x14ac:dyDescent="0.45">
      <c r="A4371" s="897"/>
      <c r="B4371" s="80" t="s">
        <v>24</v>
      </c>
      <c r="C4371" s="81">
        <v>74</v>
      </c>
      <c r="D4371" s="82">
        <v>13</v>
      </c>
      <c r="E4371" s="83" t="str">
        <f t="shared" si="178"/>
        <v>017413</v>
      </c>
      <c r="F4371" s="84" t="s">
        <v>36</v>
      </c>
      <c r="G4371" s="186" t="s">
        <v>40</v>
      </c>
      <c r="H4371" s="205" t="s">
        <v>6397</v>
      </c>
      <c r="I4371" s="46"/>
      <c r="J4371" s="85"/>
      <c r="K4371" s="46"/>
      <c r="L4371" s="85"/>
      <c r="M4371" s="46" t="s">
        <v>49</v>
      </c>
      <c r="N4371" s="34" t="s">
        <v>694</v>
      </c>
      <c r="O4371" s="46"/>
      <c r="P4371" s="85"/>
      <c r="Q4371" s="86"/>
      <c r="R4371" s="39"/>
      <c r="S4371" s="38" t="s">
        <v>48</v>
      </c>
      <c r="T4371" s="39"/>
      <c r="U4371" s="40"/>
      <c r="V4371" s="41">
        <f t="shared" si="180"/>
        <v>46</v>
      </c>
      <c r="W4371" s="13"/>
    </row>
    <row r="4372" spans="1:24" x14ac:dyDescent="0.45">
      <c r="A4372" s="897"/>
      <c r="B4372" s="80" t="s">
        <v>24</v>
      </c>
      <c r="C4372" s="81">
        <v>74</v>
      </c>
      <c r="D4372" s="82">
        <v>13</v>
      </c>
      <c r="E4372" s="83" t="str">
        <f t="shared" si="178"/>
        <v>017413</v>
      </c>
      <c r="F4372" s="84" t="s">
        <v>36</v>
      </c>
      <c r="G4372" s="186" t="s">
        <v>40</v>
      </c>
      <c r="H4372" s="205" t="s">
        <v>6397</v>
      </c>
      <c r="I4372" s="46"/>
      <c r="J4372" s="85" t="s">
        <v>2830</v>
      </c>
      <c r="K4372" s="46"/>
      <c r="L4372" s="85"/>
      <c r="M4372" s="46" t="s">
        <v>52</v>
      </c>
      <c r="N4372" s="34" t="s">
        <v>696</v>
      </c>
      <c r="O4372" s="46"/>
      <c r="P4372" s="85"/>
      <c r="Q4372" s="86"/>
      <c r="R4372" s="39"/>
      <c r="S4372" s="87" t="s">
        <v>1329</v>
      </c>
      <c r="T4372" s="39"/>
      <c r="U4372" s="40"/>
      <c r="V4372" s="41">
        <f t="shared" si="180"/>
        <v>46</v>
      </c>
      <c r="W4372" s="13"/>
    </row>
    <row r="4373" spans="1:24" x14ac:dyDescent="0.45">
      <c r="A4373" s="897"/>
      <c r="B4373" s="80" t="s">
        <v>24</v>
      </c>
      <c r="C4373" s="81">
        <v>74</v>
      </c>
      <c r="D4373" s="82">
        <v>13</v>
      </c>
      <c r="E4373" s="83" t="str">
        <f t="shared" si="178"/>
        <v>017413</v>
      </c>
      <c r="F4373" s="84" t="s">
        <v>36</v>
      </c>
      <c r="G4373" s="186" t="s">
        <v>40</v>
      </c>
      <c r="H4373" s="205" t="s">
        <v>6397</v>
      </c>
      <c r="I4373" s="46"/>
      <c r="J4373" s="85" t="s">
        <v>2830</v>
      </c>
      <c r="K4373" s="46"/>
      <c r="L4373" s="85"/>
      <c r="M4373" s="46" t="s">
        <v>54</v>
      </c>
      <c r="N4373" s="85" t="s">
        <v>698</v>
      </c>
      <c r="O4373" s="46"/>
      <c r="P4373" s="85"/>
      <c r="Q4373" s="86"/>
      <c r="R4373" s="39"/>
      <c r="S4373" s="87"/>
      <c r="T4373" s="39"/>
      <c r="U4373" s="40"/>
      <c r="V4373" s="41">
        <f t="shared" si="180"/>
        <v>49</v>
      </c>
      <c r="W4373" s="13"/>
    </row>
    <row r="4374" spans="1:24" x14ac:dyDescent="0.45">
      <c r="A4374" s="897"/>
      <c r="B4374" s="26" t="s">
        <v>24</v>
      </c>
      <c r="C4374" s="27">
        <v>74</v>
      </c>
      <c r="D4374" s="28">
        <v>13</v>
      </c>
      <c r="E4374" s="29" t="str">
        <f t="shared" si="178"/>
        <v>017413</v>
      </c>
      <c r="F4374" s="71" t="s">
        <v>26</v>
      </c>
      <c r="G4374" s="47" t="s">
        <v>43</v>
      </c>
      <c r="H4374" s="192" t="s">
        <v>162</v>
      </c>
      <c r="I4374" s="49" t="s">
        <v>28</v>
      </c>
      <c r="J4374" s="48" t="s">
        <v>2462</v>
      </c>
      <c r="K4374" s="49" t="s">
        <v>30</v>
      </c>
      <c r="L4374" s="48" t="s">
        <v>3720</v>
      </c>
      <c r="M4374" s="49" t="s">
        <v>32</v>
      </c>
      <c r="N4374" s="48" t="s">
        <v>671</v>
      </c>
      <c r="O4374" s="49" t="s">
        <v>33</v>
      </c>
      <c r="P4374" s="192"/>
      <c r="Q4374" s="24" t="s">
        <v>34</v>
      </c>
      <c r="R4374" s="51"/>
      <c r="S4374" s="24" t="s">
        <v>35</v>
      </c>
      <c r="T4374" s="51"/>
      <c r="U4374" s="42"/>
      <c r="V4374" s="41">
        <f t="shared" si="180"/>
        <v>44</v>
      </c>
      <c r="W4374" s="13"/>
      <c r="X4374" s="53">
        <f>LEN(H4375&amp;J4375&amp;L4375&amp;N4375&amp;P4375&amp;R4375)+5</f>
        <v>67</v>
      </c>
    </row>
    <row r="4375" spans="1:24" x14ac:dyDescent="0.45">
      <c r="A4375" s="897"/>
      <c r="B4375" s="26" t="s">
        <v>24</v>
      </c>
      <c r="C4375" s="27">
        <v>74</v>
      </c>
      <c r="D4375" s="28">
        <v>13</v>
      </c>
      <c r="E4375" s="29" t="str">
        <f t="shared" si="178"/>
        <v>017413</v>
      </c>
      <c r="F4375" s="30" t="s">
        <v>36</v>
      </c>
      <c r="G4375" s="46" t="s">
        <v>43</v>
      </c>
      <c r="H4375" s="205" t="s">
        <v>6403</v>
      </c>
      <c r="I4375" s="46" t="s">
        <v>24</v>
      </c>
      <c r="J4375" s="85" t="s">
        <v>6404</v>
      </c>
      <c r="K4375" s="46" t="s">
        <v>24</v>
      </c>
      <c r="L4375" s="85" t="s">
        <v>6399</v>
      </c>
      <c r="M4375" s="191" t="s">
        <v>24</v>
      </c>
      <c r="N4375" s="85" t="s">
        <v>685</v>
      </c>
      <c r="O4375" s="141"/>
      <c r="P4375" s="267"/>
      <c r="Q4375" s="145"/>
      <c r="R4375" s="144"/>
      <c r="S4375" s="87" t="s">
        <v>39</v>
      </c>
      <c r="T4375" s="39"/>
      <c r="U4375" s="42"/>
      <c r="V4375" s="41">
        <f t="shared" si="180"/>
        <v>67</v>
      </c>
      <c r="W4375" s="334">
        <f>LEN(H4377&amp;J4376&amp;L4376&amp;N4377&amp;P4376&amp;R4376)+5</f>
        <v>68</v>
      </c>
    </row>
    <row r="4376" spans="1:24" x14ac:dyDescent="0.45">
      <c r="A4376" s="897"/>
      <c r="B4376" s="26" t="s">
        <v>24</v>
      </c>
      <c r="C4376" s="27">
        <v>74</v>
      </c>
      <c r="D4376" s="28">
        <v>13</v>
      </c>
      <c r="E4376" s="29" t="str">
        <f t="shared" si="178"/>
        <v>017413</v>
      </c>
      <c r="F4376" s="30" t="s">
        <v>36</v>
      </c>
      <c r="G4376" s="46" t="s">
        <v>43</v>
      </c>
      <c r="H4376" s="205" t="s">
        <v>6403</v>
      </c>
      <c r="I4376" s="46" t="s">
        <v>40</v>
      </c>
      <c r="J4376" s="85" t="s">
        <v>6405</v>
      </c>
      <c r="K4376" s="46" t="s">
        <v>40</v>
      </c>
      <c r="L4376" s="85" t="s">
        <v>6401</v>
      </c>
      <c r="M4376" s="46" t="s">
        <v>40</v>
      </c>
      <c r="N4376" s="85" t="s">
        <v>687</v>
      </c>
      <c r="O4376" s="141"/>
      <c r="P4376" s="267"/>
      <c r="Q4376" s="145"/>
      <c r="R4376" s="144"/>
      <c r="S4376" s="38" t="s">
        <v>42</v>
      </c>
      <c r="T4376" s="37"/>
      <c r="U4376" s="42"/>
      <c r="V4376" s="41">
        <f t="shared" si="180"/>
        <v>69</v>
      </c>
      <c r="W4376" s="13"/>
    </row>
    <row r="4377" spans="1:24" x14ac:dyDescent="0.45">
      <c r="A4377" s="897"/>
      <c r="B4377" s="26" t="s">
        <v>24</v>
      </c>
      <c r="C4377" s="27">
        <v>74</v>
      </c>
      <c r="D4377" s="28">
        <v>13</v>
      </c>
      <c r="E4377" s="29" t="str">
        <f t="shared" si="178"/>
        <v>017413</v>
      </c>
      <c r="F4377" s="30" t="s">
        <v>36</v>
      </c>
      <c r="G4377" s="46" t="s">
        <v>43</v>
      </c>
      <c r="H4377" s="205" t="s">
        <v>6403</v>
      </c>
      <c r="I4377" s="46" t="s">
        <v>43</v>
      </c>
      <c r="J4377" s="85" t="s">
        <v>6406</v>
      </c>
      <c r="K4377" s="46"/>
      <c r="L4377" s="85"/>
      <c r="M4377" s="33" t="s">
        <v>43</v>
      </c>
      <c r="N4377" s="85" t="s">
        <v>6402</v>
      </c>
      <c r="O4377" s="141"/>
      <c r="P4377" s="267"/>
      <c r="Q4377" s="145"/>
      <c r="R4377" s="144"/>
      <c r="S4377" s="38" t="s">
        <v>45</v>
      </c>
      <c r="T4377" s="39"/>
      <c r="U4377" s="40"/>
      <c r="V4377" s="41">
        <f t="shared" si="180"/>
        <v>52</v>
      </c>
      <c r="W4377" s="13"/>
    </row>
    <row r="4378" spans="1:24" x14ac:dyDescent="0.45">
      <c r="A4378" s="897"/>
      <c r="B4378" s="26" t="s">
        <v>24</v>
      </c>
      <c r="C4378" s="27">
        <v>74</v>
      </c>
      <c r="D4378" s="28">
        <v>13</v>
      </c>
      <c r="E4378" s="29" t="str">
        <f t="shared" si="178"/>
        <v>017413</v>
      </c>
      <c r="F4378" s="30" t="s">
        <v>36</v>
      </c>
      <c r="G4378" s="46" t="s">
        <v>43</v>
      </c>
      <c r="H4378" s="205" t="s">
        <v>6403</v>
      </c>
      <c r="I4378" s="46" t="s">
        <v>46</v>
      </c>
      <c r="J4378" s="85" t="s">
        <v>6407</v>
      </c>
      <c r="K4378" s="142"/>
      <c r="L4378" s="85"/>
      <c r="M4378" s="33" t="s">
        <v>46</v>
      </c>
      <c r="N4378" s="34" t="s">
        <v>692</v>
      </c>
      <c r="O4378" s="141"/>
      <c r="P4378" s="267"/>
      <c r="Q4378" s="145"/>
      <c r="R4378" s="144"/>
      <c r="S4378" s="87" t="s">
        <v>313</v>
      </c>
      <c r="T4378" s="39"/>
      <c r="U4378" s="40"/>
      <c r="V4378" s="41">
        <f t="shared" si="180"/>
        <v>50</v>
      </c>
      <c r="W4378" s="13"/>
    </row>
    <row r="4379" spans="1:24" x14ac:dyDescent="0.45">
      <c r="A4379" s="897"/>
      <c r="B4379" s="26" t="s">
        <v>24</v>
      </c>
      <c r="C4379" s="27">
        <v>74</v>
      </c>
      <c r="D4379" s="28">
        <v>13</v>
      </c>
      <c r="E4379" s="29" t="str">
        <f t="shared" si="178"/>
        <v>017413</v>
      </c>
      <c r="F4379" s="30" t="s">
        <v>36</v>
      </c>
      <c r="G4379" s="46" t="s">
        <v>43</v>
      </c>
      <c r="H4379" s="205" t="s">
        <v>6403</v>
      </c>
      <c r="I4379" s="46"/>
      <c r="J4379" s="85"/>
      <c r="K4379" s="142"/>
      <c r="L4379" s="142"/>
      <c r="M4379" s="46" t="s">
        <v>49</v>
      </c>
      <c r="N4379" s="34" t="s">
        <v>694</v>
      </c>
      <c r="O4379" s="141"/>
      <c r="P4379" s="267"/>
      <c r="Q4379" s="145"/>
      <c r="R4379" s="144"/>
      <c r="S4379" s="38" t="s">
        <v>48</v>
      </c>
      <c r="T4379" s="39"/>
      <c r="U4379" s="40"/>
      <c r="V4379" s="41">
        <f t="shared" si="180"/>
        <v>46</v>
      </c>
      <c r="W4379" s="13"/>
    </row>
    <row r="4380" spans="1:24" x14ac:dyDescent="0.45">
      <c r="A4380" s="897"/>
      <c r="B4380" s="26" t="s">
        <v>24</v>
      </c>
      <c r="C4380" s="27">
        <v>74</v>
      </c>
      <c r="D4380" s="28">
        <v>13</v>
      </c>
      <c r="E4380" s="29" t="str">
        <f t="shared" si="178"/>
        <v>017413</v>
      </c>
      <c r="F4380" s="30" t="s">
        <v>36</v>
      </c>
      <c r="G4380" s="46" t="s">
        <v>43</v>
      </c>
      <c r="H4380" s="205" t="s">
        <v>6403</v>
      </c>
      <c r="I4380" s="46"/>
      <c r="J4380" s="85"/>
      <c r="K4380" s="142"/>
      <c r="L4380" s="142"/>
      <c r="M4380" s="46" t="s">
        <v>52</v>
      </c>
      <c r="N4380" s="34" t="s">
        <v>696</v>
      </c>
      <c r="O4380" s="141"/>
      <c r="P4380" s="267"/>
      <c r="Q4380" s="145"/>
      <c r="R4380" s="144"/>
      <c r="S4380" s="87" t="s">
        <v>1329</v>
      </c>
      <c r="T4380" s="39"/>
      <c r="U4380" s="40"/>
      <c r="V4380" s="41">
        <f t="shared" si="180"/>
        <v>46</v>
      </c>
      <c r="W4380" s="13"/>
    </row>
    <row r="4381" spans="1:24" x14ac:dyDescent="0.45">
      <c r="A4381" s="897"/>
      <c r="B4381" s="80" t="s">
        <v>24</v>
      </c>
      <c r="C4381" s="81">
        <v>74</v>
      </c>
      <c r="D4381" s="82">
        <v>13</v>
      </c>
      <c r="E4381" s="83" t="str">
        <f t="shared" si="178"/>
        <v>017413</v>
      </c>
      <c r="F4381" s="84" t="s">
        <v>36</v>
      </c>
      <c r="G4381" s="46" t="s">
        <v>43</v>
      </c>
      <c r="H4381" s="205" t="s">
        <v>6403</v>
      </c>
      <c r="I4381" s="46"/>
      <c r="J4381" s="85"/>
      <c r="K4381" s="46"/>
      <c r="L4381" s="85"/>
      <c r="M4381" s="46" t="s">
        <v>54</v>
      </c>
      <c r="N4381" s="85" t="s">
        <v>698</v>
      </c>
      <c r="O4381" s="46"/>
      <c r="P4381" s="85"/>
      <c r="Q4381" s="86"/>
      <c r="R4381" s="39"/>
      <c r="S4381" s="87" t="s">
        <v>1329</v>
      </c>
      <c r="T4381" s="39"/>
      <c r="U4381" s="40"/>
      <c r="V4381" s="41">
        <f t="shared" si="180"/>
        <v>49</v>
      </c>
      <c r="W4381" s="13"/>
    </row>
    <row r="4382" spans="1:24" x14ac:dyDescent="0.45">
      <c r="A4382" s="897"/>
      <c r="B4382" s="80" t="s">
        <v>24</v>
      </c>
      <c r="C4382" s="81">
        <v>74</v>
      </c>
      <c r="D4382" s="82">
        <v>13</v>
      </c>
      <c r="E4382" s="83" t="str">
        <f>B4382&amp;C4382&amp;D4382</f>
        <v>017413</v>
      </c>
      <c r="F4382" s="30" t="str">
        <f>IF(LEFT(I4382,1)="A","H","L")</f>
        <v>H</v>
      </c>
      <c r="G4382" s="47" t="s">
        <v>46</v>
      </c>
      <c r="H4382" s="48" t="s">
        <v>6408</v>
      </c>
      <c r="I4382" s="49" t="s">
        <v>28</v>
      </c>
      <c r="J4382" s="338" t="s">
        <v>6409</v>
      </c>
      <c r="K4382" s="49" t="s">
        <v>30</v>
      </c>
      <c r="L4382" s="338" t="s">
        <v>6410</v>
      </c>
      <c r="M4382" s="49" t="s">
        <v>32</v>
      </c>
      <c r="N4382" s="49" t="s">
        <v>2462</v>
      </c>
      <c r="O4382" s="49" t="s">
        <v>33</v>
      </c>
      <c r="P4382" s="49"/>
      <c r="Q4382" s="24" t="s">
        <v>34</v>
      </c>
      <c r="R4382" s="24"/>
      <c r="S4382" s="24" t="s">
        <v>35</v>
      </c>
      <c r="T4382" s="51"/>
      <c r="U4382" s="339"/>
      <c r="V4382" s="41">
        <f t="shared" si="180"/>
        <v>46</v>
      </c>
      <c r="W4382" s="13"/>
      <c r="X4382" s="53">
        <f>LEN(H4383&amp;J4383&amp;L4383&amp;N4383&amp;P4383&amp;R4383)+5</f>
        <v>67</v>
      </c>
    </row>
    <row r="4383" spans="1:24" x14ac:dyDescent="0.45">
      <c r="A4383" s="897"/>
      <c r="B4383" s="80" t="s">
        <v>24</v>
      </c>
      <c r="C4383" s="81">
        <v>74</v>
      </c>
      <c r="D4383" s="82">
        <v>13</v>
      </c>
      <c r="E4383" s="83" t="str">
        <f>B4383&amp;C4383&amp;D4383</f>
        <v>017413</v>
      </c>
      <c r="F4383" s="30" t="str">
        <f>IF(LEFT(I4383,1)="A","H","L")</f>
        <v>L</v>
      </c>
      <c r="G4383" s="31" t="s">
        <v>46</v>
      </c>
      <c r="H4383" s="205" t="s">
        <v>6411</v>
      </c>
      <c r="I4383" s="31" t="s">
        <v>24</v>
      </c>
      <c r="J4383" s="246" t="s">
        <v>6412</v>
      </c>
      <c r="K4383" s="33" t="s">
        <v>24</v>
      </c>
      <c r="L4383" s="44" t="s">
        <v>253</v>
      </c>
      <c r="M4383" s="33" t="s">
        <v>24</v>
      </c>
      <c r="N4383" s="340" t="s">
        <v>6377</v>
      </c>
      <c r="O4383" s="33"/>
      <c r="P4383" s="340"/>
      <c r="Q4383" s="234"/>
      <c r="R4383" s="306"/>
      <c r="S4383" s="37" t="s">
        <v>48</v>
      </c>
      <c r="T4383" s="37"/>
      <c r="U4383" s="339"/>
      <c r="V4383" s="41">
        <f t="shared" si="180"/>
        <v>67</v>
      </c>
      <c r="W4383" s="13"/>
    </row>
    <row r="4384" spans="1:24" x14ac:dyDescent="0.45">
      <c r="A4384" s="897"/>
      <c r="B4384" s="80" t="s">
        <v>24</v>
      </c>
      <c r="C4384" s="81">
        <v>74</v>
      </c>
      <c r="D4384" s="82">
        <v>13</v>
      </c>
      <c r="E4384" s="83" t="str">
        <f>B4384&amp;C4384&amp;D4384</f>
        <v>017413</v>
      </c>
      <c r="F4384" s="30" t="str">
        <f>IF(LEFT(I4384,1)="A","H","L")</f>
        <v>L</v>
      </c>
      <c r="G4384" s="33" t="s">
        <v>46</v>
      </c>
      <c r="H4384" s="205" t="s">
        <v>6411</v>
      </c>
      <c r="I4384" s="33" t="s">
        <v>40</v>
      </c>
      <c r="J4384" s="246" t="s">
        <v>6413</v>
      </c>
      <c r="K4384" s="33" t="s">
        <v>40</v>
      </c>
      <c r="L4384" s="44" t="s">
        <v>6414</v>
      </c>
      <c r="M4384" s="33" t="s">
        <v>40</v>
      </c>
      <c r="N4384" s="340" t="s">
        <v>6415</v>
      </c>
      <c r="O4384" s="33"/>
      <c r="P4384" s="35"/>
      <c r="Q4384" s="234"/>
      <c r="R4384" s="306"/>
      <c r="S4384" s="37" t="s">
        <v>39</v>
      </c>
      <c r="T4384" s="37"/>
      <c r="U4384" s="339"/>
      <c r="V4384" s="41">
        <f t="shared" si="180"/>
        <v>64</v>
      </c>
      <c r="W4384" s="13"/>
    </row>
    <row r="4385" spans="1:29" x14ac:dyDescent="0.45">
      <c r="A4385" s="897"/>
      <c r="B4385" s="80" t="s">
        <v>24</v>
      </c>
      <c r="C4385" s="81">
        <v>74</v>
      </c>
      <c r="D4385" s="82">
        <v>13</v>
      </c>
      <c r="E4385" s="83" t="str">
        <f>B4385&amp;C4385&amp;D4385</f>
        <v>017413</v>
      </c>
      <c r="F4385" s="30" t="str">
        <f>IF(LEFT(I4385,1)="A","H","L")</f>
        <v>L</v>
      </c>
      <c r="G4385" s="33" t="s">
        <v>46</v>
      </c>
      <c r="H4385" s="205" t="s">
        <v>6411</v>
      </c>
      <c r="I4385" s="33" t="s">
        <v>43</v>
      </c>
      <c r="J4385" s="246" t="s">
        <v>337</v>
      </c>
      <c r="K4385" s="46" t="s">
        <v>43</v>
      </c>
      <c r="L4385" s="194" t="s">
        <v>698</v>
      </c>
      <c r="M4385" s="124" t="s">
        <v>43</v>
      </c>
      <c r="N4385" s="186" t="s">
        <v>6416</v>
      </c>
      <c r="O4385" s="46"/>
      <c r="P4385" s="186"/>
      <c r="Q4385" s="256"/>
      <c r="R4385" s="341"/>
      <c r="S4385" s="39" t="s">
        <v>45</v>
      </c>
      <c r="T4385" s="39"/>
      <c r="U4385" s="342"/>
      <c r="V4385" s="41"/>
      <c r="W4385" s="13"/>
    </row>
    <row r="4386" spans="1:29" ht="19" thickBot="1" x14ac:dyDescent="0.5">
      <c r="A4386" s="898"/>
      <c r="B4386" s="57" t="s">
        <v>24</v>
      </c>
      <c r="C4386" s="58">
        <v>74</v>
      </c>
      <c r="D4386" s="59">
        <v>13</v>
      </c>
      <c r="E4386" s="60" t="str">
        <f>B4386&amp;C4386&amp;D4386</f>
        <v>017413</v>
      </c>
      <c r="F4386" s="61" t="str">
        <f>IF(LEFT(I4386,1)="A","H","L")</f>
        <v>L</v>
      </c>
      <c r="G4386" s="63" t="s">
        <v>46</v>
      </c>
      <c r="H4386" s="213" t="s">
        <v>6411</v>
      </c>
      <c r="I4386" s="343" t="s">
        <v>46</v>
      </c>
      <c r="J4386" s="344"/>
      <c r="K4386" s="63"/>
      <c r="L4386" s="345"/>
      <c r="M4386" s="63" t="s">
        <v>46</v>
      </c>
      <c r="N4386" s="186" t="s">
        <v>6417</v>
      </c>
      <c r="O4386" s="63"/>
      <c r="P4386" s="65"/>
      <c r="Q4386" s="298"/>
      <c r="R4386" s="346"/>
      <c r="S4386" s="67" t="s">
        <v>6418</v>
      </c>
      <c r="T4386" s="67"/>
      <c r="U4386" s="347"/>
      <c r="V4386" s="41">
        <f>LEN(H4386&amp;J4386&amp;L4386&amp;N4386&amp;P4386&amp;R4386)+5</f>
        <v>32</v>
      </c>
      <c r="W4386" s="13"/>
    </row>
    <row r="4387" spans="1:29" ht="81" x14ac:dyDescent="0.45">
      <c r="A4387" s="348" t="s">
        <v>6419</v>
      </c>
      <c r="B4387" s="80" t="s">
        <v>24</v>
      </c>
      <c r="C4387" s="81">
        <v>74</v>
      </c>
      <c r="D4387" s="82">
        <v>19</v>
      </c>
      <c r="E4387" s="83" t="str">
        <f t="shared" si="178"/>
        <v>017419</v>
      </c>
      <c r="F4387" s="30" t="s">
        <v>26</v>
      </c>
      <c r="G4387" s="47" t="s">
        <v>24</v>
      </c>
      <c r="H4387" s="48" t="s">
        <v>162</v>
      </c>
      <c r="I4387" s="49" t="s">
        <v>28</v>
      </c>
      <c r="J4387" s="338" t="s">
        <v>103</v>
      </c>
      <c r="K4387" s="49" t="s">
        <v>30</v>
      </c>
      <c r="L4387" s="338" t="s">
        <v>29</v>
      </c>
      <c r="M4387" s="49" t="s">
        <v>32</v>
      </c>
      <c r="N4387" s="49"/>
      <c r="O4387" s="49" t="s">
        <v>33</v>
      </c>
      <c r="P4387" s="49"/>
      <c r="Q4387" s="24" t="s">
        <v>34</v>
      </c>
      <c r="R4387" s="24"/>
      <c r="S4387" s="24" t="s">
        <v>35</v>
      </c>
      <c r="T4387" s="51"/>
      <c r="U4387" s="339"/>
      <c r="V4387" s="41">
        <f>LEN(H4387&amp;J4387&amp;L4387&amp;N4387&amp;P4387&amp;R4387)+5</f>
        <v>36</v>
      </c>
      <c r="W4387" s="13"/>
      <c r="X4387" s="53">
        <f>LEN(H4388&amp;J4388&amp;L4388&amp;N4388&amp;P4388&amp;R4388)+5</f>
        <v>70</v>
      </c>
    </row>
    <row r="4388" spans="1:29" x14ac:dyDescent="0.45">
      <c r="A4388" s="349"/>
      <c r="B4388" s="80" t="s">
        <v>24</v>
      </c>
      <c r="C4388" s="81">
        <v>74</v>
      </c>
      <c r="D4388" s="82">
        <v>19</v>
      </c>
      <c r="E4388" s="83" t="str">
        <f t="shared" si="178"/>
        <v>017419</v>
      </c>
      <c r="F4388" s="84" t="s">
        <v>36</v>
      </c>
      <c r="G4388" s="46" t="s">
        <v>24</v>
      </c>
      <c r="H4388" s="205" t="s">
        <v>6420</v>
      </c>
      <c r="I4388" s="46" t="s">
        <v>24</v>
      </c>
      <c r="J4388" s="85" t="s">
        <v>6421</v>
      </c>
      <c r="K4388" s="46" t="s">
        <v>24</v>
      </c>
      <c r="L4388" s="85" t="s">
        <v>6422</v>
      </c>
      <c r="M4388" s="46"/>
      <c r="N4388" s="85"/>
      <c r="O4388" s="46"/>
      <c r="P4388" s="85"/>
      <c r="Q4388" s="86"/>
      <c r="R4388" s="39"/>
      <c r="S4388" s="87" t="s">
        <v>313</v>
      </c>
      <c r="T4388" s="39"/>
      <c r="U4388" s="40" t="s">
        <v>3</v>
      </c>
      <c r="V4388" s="41">
        <f>LEN(H4388&amp;J4388&amp;L4388&amp;N4388&amp;P4388&amp;R4388)+5</f>
        <v>70</v>
      </c>
      <c r="W4388" s="13"/>
    </row>
    <row r="4389" spans="1:29" x14ac:dyDescent="0.45">
      <c r="A4389" s="349"/>
      <c r="B4389" s="80" t="s">
        <v>24</v>
      </c>
      <c r="C4389" s="81">
        <v>74</v>
      </c>
      <c r="D4389" s="82">
        <v>19</v>
      </c>
      <c r="E4389" s="83" t="str">
        <f t="shared" si="178"/>
        <v>017419</v>
      </c>
      <c r="F4389" s="84" t="s">
        <v>36</v>
      </c>
      <c r="G4389" s="46" t="s">
        <v>24</v>
      </c>
      <c r="H4389" s="205" t="s">
        <v>6420</v>
      </c>
      <c r="I4389" s="46" t="s">
        <v>40</v>
      </c>
      <c r="J4389" s="85" t="s">
        <v>6423</v>
      </c>
      <c r="K4389" s="46" t="s">
        <v>40</v>
      </c>
      <c r="L4389" s="85" t="s">
        <v>6424</v>
      </c>
      <c r="M4389" s="46"/>
      <c r="N4389" s="85"/>
      <c r="O4389" s="46"/>
      <c r="P4389" s="85"/>
      <c r="Q4389" s="86"/>
      <c r="R4389" s="39"/>
      <c r="S4389" s="87"/>
      <c r="T4389" s="39"/>
      <c r="U4389" s="40"/>
      <c r="V4389" s="41">
        <f>LEN(H4389&amp;J4389&amp;L4389&amp;N4389&amp;P4389&amp;R4389)+5</f>
        <v>78</v>
      </c>
      <c r="W4389" s="13">
        <f>LEN(H4391&amp;J4389&amp;L4388&amp;N4388&amp;P4390&amp;R4390)+5</f>
        <v>97</v>
      </c>
    </row>
    <row r="4390" spans="1:29" x14ac:dyDescent="0.45">
      <c r="A4390" s="349"/>
      <c r="B4390" s="80" t="s">
        <v>24</v>
      </c>
      <c r="C4390" s="81">
        <v>74</v>
      </c>
      <c r="D4390" s="82">
        <v>19</v>
      </c>
      <c r="E4390" s="83" t="str">
        <f t="shared" si="178"/>
        <v>017419</v>
      </c>
      <c r="F4390" s="84" t="s">
        <v>36</v>
      </c>
      <c r="G4390" s="46" t="s">
        <v>24</v>
      </c>
      <c r="H4390" s="205" t="s">
        <v>6420</v>
      </c>
      <c r="I4390" s="46" t="s">
        <v>43</v>
      </c>
      <c r="J4390" s="85" t="s">
        <v>6425</v>
      </c>
      <c r="K4390" s="46"/>
      <c r="L4390" s="85"/>
      <c r="M4390" s="46"/>
      <c r="N4390" s="85"/>
      <c r="O4390" s="46"/>
      <c r="P4390" s="85"/>
      <c r="Q4390" s="86"/>
      <c r="R4390" s="39"/>
      <c r="S4390" s="87"/>
      <c r="T4390" s="39"/>
      <c r="U4390" s="40"/>
      <c r="V4390" s="41">
        <f>LEN(H4390&amp;J4390&amp;L4391&amp;N4390&amp;P4390&amp;R4390)+5</f>
        <v>55</v>
      </c>
      <c r="W4390" s="13"/>
    </row>
    <row r="4391" spans="1:29" x14ac:dyDescent="0.45">
      <c r="A4391" s="350"/>
      <c r="B4391" s="80" t="s">
        <v>24</v>
      </c>
      <c r="C4391" s="81">
        <v>74</v>
      </c>
      <c r="D4391" s="82">
        <v>19</v>
      </c>
      <c r="E4391" s="83" t="str">
        <f t="shared" si="178"/>
        <v>017419</v>
      </c>
      <c r="F4391" s="84" t="s">
        <v>36</v>
      </c>
      <c r="G4391" s="46" t="s">
        <v>24</v>
      </c>
      <c r="H4391" s="205" t="s">
        <v>6420</v>
      </c>
      <c r="I4391" s="46" t="s">
        <v>46</v>
      </c>
      <c r="J4391" s="85" t="s">
        <v>6426</v>
      </c>
      <c r="K4391" s="46"/>
      <c r="L4391" s="85"/>
      <c r="M4391" s="46"/>
      <c r="N4391" s="85"/>
      <c r="O4391" s="46"/>
      <c r="P4391" s="85"/>
      <c r="Q4391" s="86"/>
      <c r="R4391" s="39"/>
      <c r="S4391" s="87"/>
      <c r="T4391" s="39"/>
      <c r="U4391" s="40"/>
      <c r="V4391" s="41" t="e">
        <f>LEN(H4391&amp;J4391&amp;#REF!&amp;N4391&amp;P4391&amp;R4391)+5</f>
        <v>#REF!</v>
      </c>
      <c r="W4391" s="13"/>
    </row>
    <row r="4392" spans="1:29" ht="19" thickBot="1" x14ac:dyDescent="0.5">
      <c r="J4392" s="172"/>
      <c r="W4392" s="351"/>
      <c r="X4392" s="355"/>
      <c r="Y4392" s="351"/>
      <c r="Z4392" s="353"/>
      <c r="AA4392" s="354"/>
      <c r="AB4392" s="354"/>
      <c r="AC4392" s="351"/>
    </row>
    <row r="4393" spans="1:29" ht="19" thickBot="1" x14ac:dyDescent="0.5">
      <c r="W4393" s="351"/>
      <c r="X4393" s="355"/>
      <c r="Y4393" s="351"/>
      <c r="Z4393" s="353"/>
      <c r="AA4393" s="354"/>
      <c r="AB4393" s="354"/>
      <c r="AC4393" s="356" t="s">
        <v>6427</v>
      </c>
    </row>
    <row r="4394" spans="1:29" x14ac:dyDescent="0.45">
      <c r="W4394" s="351"/>
      <c r="X4394" s="355"/>
      <c r="Y4394" s="351"/>
      <c r="Z4394" s="353"/>
      <c r="AA4394" s="354"/>
      <c r="AB4394" s="354"/>
      <c r="AC4394" s="351"/>
    </row>
    <row r="4395" spans="1:29" x14ac:dyDescent="0.45">
      <c r="W4395" s="351"/>
      <c r="X4395" s="355"/>
      <c r="Y4395" s="351"/>
      <c r="Z4395" s="353"/>
      <c r="AA4395" s="354"/>
      <c r="AB4395" s="354"/>
      <c r="AC4395" s="351"/>
    </row>
    <row r="4396" spans="1:29" x14ac:dyDescent="0.45">
      <c r="W4396" s="351"/>
      <c r="X4396" s="355"/>
      <c r="Y4396" s="351"/>
      <c r="Z4396" s="353"/>
      <c r="AA4396" s="354"/>
      <c r="AB4396" s="354"/>
      <c r="AC4396" s="351"/>
    </row>
    <row r="4397" spans="1:29" ht="19" thickBot="1" x14ac:dyDescent="0.5">
      <c r="W4397" s="351"/>
      <c r="X4397" s="355"/>
      <c r="Y4397" s="351"/>
      <c r="Z4397" s="353"/>
      <c r="AA4397" s="354"/>
      <c r="AB4397" s="354"/>
      <c r="AC4397" s="351"/>
    </row>
    <row r="4398" spans="1:29" s="357" customFormat="1" ht="19" thickBot="1" x14ac:dyDescent="0.5">
      <c r="A4398" s="351"/>
      <c r="C4398" s="358"/>
      <c r="I4398" s="354"/>
      <c r="J4398" s="351"/>
      <c r="K4398" s="354"/>
      <c r="L4398" s="351"/>
      <c r="M4398" s="354"/>
      <c r="N4398" s="351"/>
      <c r="O4398" s="354"/>
      <c r="P4398" s="351"/>
      <c r="Q4398" s="354"/>
      <c r="R4398" s="351"/>
      <c r="S4398" s="351"/>
      <c r="T4398" s="351"/>
      <c r="U4398" s="351"/>
      <c r="W4398" s="359" t="s">
        <v>6428</v>
      </c>
      <c r="X4398" s="360"/>
      <c r="Y4398" s="361"/>
      <c r="Z4398" s="362"/>
      <c r="AA4398" s="354"/>
      <c r="AB4398" s="354"/>
      <c r="AC4398" s="351"/>
    </row>
    <row r="4399" spans="1:29" s="357" customFormat="1" x14ac:dyDescent="0.45">
      <c r="A4399" s="351"/>
      <c r="C4399" s="358"/>
      <c r="I4399" s="354"/>
      <c r="J4399" s="351"/>
      <c r="K4399" s="354"/>
      <c r="L4399" s="351"/>
      <c r="M4399" s="354"/>
      <c r="N4399" s="351"/>
      <c r="O4399" s="354"/>
      <c r="P4399" s="351"/>
      <c r="Q4399" s="354"/>
      <c r="R4399" s="351"/>
      <c r="S4399" s="351"/>
      <c r="T4399" s="351"/>
      <c r="U4399" s="351"/>
      <c r="W4399" s="351"/>
      <c r="X4399" s="355"/>
      <c r="Y4399" s="351"/>
      <c r="Z4399" s="351"/>
      <c r="AA4399" s="354"/>
      <c r="AB4399" s="354"/>
      <c r="AC4399" s="351"/>
    </row>
    <row r="4400" spans="1:29" s="357" customFormat="1" x14ac:dyDescent="0.45">
      <c r="A4400" s="351"/>
      <c r="C4400" s="358"/>
      <c r="I4400" s="354"/>
      <c r="J4400" s="351"/>
      <c r="K4400" s="354"/>
      <c r="L4400" s="351"/>
      <c r="M4400" s="354"/>
      <c r="N4400" s="351"/>
      <c r="O4400" s="354"/>
      <c r="P4400" s="351"/>
      <c r="Q4400" s="354"/>
      <c r="R4400" s="351"/>
      <c r="S4400" s="351"/>
      <c r="T4400" s="351"/>
      <c r="U4400" s="351"/>
      <c r="W4400" s="363" t="s">
        <v>24</v>
      </c>
      <c r="X4400" s="364">
        <v>21</v>
      </c>
      <c r="Y4400" s="365">
        <v>24</v>
      </c>
      <c r="Z4400" s="366" t="str">
        <f t="shared" ref="Z4400:Z4407" si="181">W4400&amp;X4400&amp;Y4400</f>
        <v>012124</v>
      </c>
      <c r="AA4400" s="354"/>
      <c r="AB4400" s="354"/>
      <c r="AC4400" s="351"/>
    </row>
    <row r="4401" spans="1:29" s="357" customFormat="1" x14ac:dyDescent="0.45">
      <c r="A4401" s="351"/>
      <c r="C4401" s="358"/>
      <c r="I4401" s="354"/>
      <c r="J4401" s="351"/>
      <c r="K4401" s="354"/>
      <c r="L4401" s="351"/>
      <c r="M4401" s="354"/>
      <c r="N4401" s="351"/>
      <c r="O4401" s="354"/>
      <c r="P4401" s="351"/>
      <c r="Q4401" s="354"/>
      <c r="R4401" s="351"/>
      <c r="S4401" s="351"/>
      <c r="T4401" s="351"/>
      <c r="U4401" s="351"/>
      <c r="W4401" s="363" t="s">
        <v>24</v>
      </c>
      <c r="X4401" s="364">
        <v>21</v>
      </c>
      <c r="Y4401" s="365">
        <v>25</v>
      </c>
      <c r="Z4401" s="366" t="str">
        <f t="shared" si="181"/>
        <v>012125</v>
      </c>
      <c r="AA4401" s="354"/>
      <c r="AB4401" s="354"/>
      <c r="AC4401" s="351"/>
    </row>
    <row r="4402" spans="1:29" s="357" customFormat="1" x14ac:dyDescent="0.45">
      <c r="A4402" s="351"/>
      <c r="C4402" s="358"/>
      <c r="I4402" s="354"/>
      <c r="J4402" s="351"/>
      <c r="K4402" s="354"/>
      <c r="L4402" s="351"/>
      <c r="M4402" s="354"/>
      <c r="N4402" s="351"/>
      <c r="O4402" s="354"/>
      <c r="P4402" s="351"/>
      <c r="Q4402" s="354"/>
      <c r="R4402" s="351"/>
      <c r="S4402" s="351"/>
      <c r="T4402" s="351"/>
      <c r="U4402" s="351"/>
      <c r="W4402" s="363" t="s">
        <v>24</v>
      </c>
      <c r="X4402" s="364">
        <v>21</v>
      </c>
      <c r="Y4402" s="365">
        <v>46</v>
      </c>
      <c r="Z4402" s="366" t="str">
        <f t="shared" si="181"/>
        <v>012146</v>
      </c>
      <c r="AA4402" s="354"/>
      <c r="AB4402" s="354"/>
      <c r="AC4402" s="351"/>
    </row>
    <row r="4403" spans="1:29" s="357" customFormat="1" x14ac:dyDescent="0.45">
      <c r="A4403" s="351"/>
      <c r="C4403" s="358"/>
      <c r="I4403" s="354"/>
      <c r="J4403" s="351"/>
      <c r="K4403" s="354"/>
      <c r="L4403" s="351"/>
      <c r="M4403" s="354"/>
      <c r="N4403" s="351"/>
      <c r="O4403" s="354"/>
      <c r="P4403" s="351"/>
      <c r="Q4403" s="354"/>
      <c r="R4403" s="351"/>
      <c r="S4403" s="351"/>
      <c r="T4403" s="351"/>
      <c r="U4403" s="351"/>
      <c r="W4403" s="363" t="s">
        <v>24</v>
      </c>
      <c r="X4403" s="364">
        <v>45</v>
      </c>
      <c r="Y4403" s="365">
        <v>34</v>
      </c>
      <c r="Z4403" s="366" t="str">
        <f t="shared" si="181"/>
        <v>014534</v>
      </c>
      <c r="AA4403" s="354"/>
      <c r="AB4403" s="354"/>
      <c r="AC4403" s="351"/>
    </row>
    <row r="4404" spans="1:29" s="357" customFormat="1" x14ac:dyDescent="0.45">
      <c r="A4404" s="351"/>
      <c r="C4404" s="358"/>
      <c r="I4404" s="354"/>
      <c r="J4404" s="351"/>
      <c r="K4404" s="354"/>
      <c r="L4404" s="351"/>
      <c r="M4404" s="354"/>
      <c r="N4404" s="351"/>
      <c r="O4404" s="354"/>
      <c r="P4404" s="351"/>
      <c r="Q4404" s="354"/>
      <c r="R4404" s="351"/>
      <c r="S4404" s="351"/>
      <c r="T4404" s="351"/>
      <c r="U4404" s="351"/>
      <c r="W4404" s="363" t="s">
        <v>24</v>
      </c>
      <c r="X4404" s="364">
        <v>51</v>
      </c>
      <c r="Y4404" s="365">
        <v>37</v>
      </c>
      <c r="Z4404" s="366" t="str">
        <f t="shared" si="181"/>
        <v>015137</v>
      </c>
      <c r="AA4404" s="354"/>
      <c r="AB4404" s="354"/>
      <c r="AC4404" s="351"/>
    </row>
    <row r="4405" spans="1:29" s="357" customFormat="1" x14ac:dyDescent="0.45">
      <c r="A4405" s="351"/>
      <c r="C4405" s="358"/>
      <c r="I4405" s="354"/>
      <c r="J4405" s="351"/>
      <c r="K4405" s="354"/>
      <c r="L4405" s="351"/>
      <c r="M4405" s="354"/>
      <c r="N4405" s="351"/>
      <c r="O4405" s="354"/>
      <c r="P4405" s="351"/>
      <c r="Q4405" s="354"/>
      <c r="R4405" s="351"/>
      <c r="S4405" s="351"/>
      <c r="T4405" s="351"/>
      <c r="U4405" s="351"/>
      <c r="W4405" s="363" t="s">
        <v>24</v>
      </c>
      <c r="X4405" s="364">
        <v>52</v>
      </c>
      <c r="Y4405" s="365">
        <v>14</v>
      </c>
      <c r="Z4405" s="366" t="str">
        <f t="shared" si="181"/>
        <v>015214</v>
      </c>
      <c r="AA4405" s="354"/>
      <c r="AB4405" s="354"/>
      <c r="AC4405" s="351"/>
    </row>
    <row r="4406" spans="1:29" s="357" customFormat="1" x14ac:dyDescent="0.45">
      <c r="A4406" s="351"/>
      <c r="C4406" s="358"/>
      <c r="I4406" s="354"/>
      <c r="J4406" s="351"/>
      <c r="K4406" s="354"/>
      <c r="L4406" s="351"/>
      <c r="M4406" s="354"/>
      <c r="N4406" s="351"/>
      <c r="O4406" s="354"/>
      <c r="P4406" s="351"/>
      <c r="Q4406" s="354"/>
      <c r="R4406" s="351"/>
      <c r="S4406" s="351"/>
      <c r="T4406" s="351"/>
      <c r="U4406" s="351"/>
      <c r="W4406" s="363" t="s">
        <v>24</v>
      </c>
      <c r="X4406" s="364">
        <v>52</v>
      </c>
      <c r="Y4406" s="365">
        <v>17</v>
      </c>
      <c r="Z4406" s="366" t="str">
        <f t="shared" si="181"/>
        <v>015217</v>
      </c>
      <c r="AA4406" s="354"/>
      <c r="AB4406" s="354"/>
      <c r="AC4406" s="351"/>
    </row>
    <row r="4407" spans="1:29" x14ac:dyDescent="0.45">
      <c r="W4407" s="363" t="s">
        <v>24</v>
      </c>
      <c r="X4407" s="364">
        <v>52</v>
      </c>
      <c r="Y4407" s="365">
        <v>23</v>
      </c>
      <c r="Z4407" s="366" t="str">
        <f t="shared" si="181"/>
        <v>015223</v>
      </c>
      <c r="AA4407" s="354"/>
      <c r="AB4407" s="354"/>
      <c r="AC4407" s="351"/>
    </row>
  </sheetData>
  <mergeCells count="25">
    <mergeCell ref="A4349:A4386"/>
    <mergeCell ref="A3030:A3375"/>
    <mergeCell ref="A3376:A3612"/>
    <mergeCell ref="A3623:A3878"/>
    <mergeCell ref="A3886:A4028"/>
    <mergeCell ref="A4043:A4283"/>
    <mergeCell ref="A4292:A4348"/>
    <mergeCell ref="A2626:A3029"/>
    <mergeCell ref="A357:A433"/>
    <mergeCell ref="A434:A785"/>
    <mergeCell ref="A786:A871"/>
    <mergeCell ref="A874:A1414"/>
    <mergeCell ref="A1424:A1438"/>
    <mergeCell ref="A1439:A1450"/>
    <mergeCell ref="A1454:A1460"/>
    <mergeCell ref="A1461:A1496"/>
    <mergeCell ref="A1504:A1590"/>
    <mergeCell ref="A1591:A2413"/>
    <mergeCell ref="A2414:A2616"/>
    <mergeCell ref="A336:A354"/>
    <mergeCell ref="A2:A82"/>
    <mergeCell ref="A83:A147"/>
    <mergeCell ref="A148:A157"/>
    <mergeCell ref="A158:A196"/>
    <mergeCell ref="A197:A335"/>
  </mergeCells>
  <conditionalFormatting sqref="F1579 F1581 F4151:F4154 F4163 F4156:F4159 F435:F458 F168:F174 F788:F790 F84:F96 F540:F551 F4117:F4125 F14:F16 F364:F373 F4059:F4075 F4407:F1048576 F468:F494 F515:F517 F519:F522 F524:F538 F3906:F3907 F107:F123 F131 F134:F136 F30:F35 F640:F646 F39:F53 F4104:F4105 F60:F76 F1141:F1144 F318:F322 AA4392:AA4402">
    <cfRule type="containsText" dxfId="3936" priority="4273" operator="containsText" text="h">
      <formula>NOT(ISERROR(SEARCH("h",F14)))</formula>
    </cfRule>
  </conditionalFormatting>
  <conditionalFormatting sqref="F724">
    <cfRule type="containsText" dxfId="3935" priority="4272" operator="containsText" text="h">
      <formula>NOT(ISERROR(SEARCH("h",F724)))</formula>
    </cfRule>
  </conditionalFormatting>
  <conditionalFormatting sqref="F4044">
    <cfRule type="containsText" dxfId="3934" priority="4271" operator="containsText" text="h">
      <formula>NOT(ISERROR(SEARCH("h",F4044)))</formula>
    </cfRule>
  </conditionalFormatting>
  <conditionalFormatting sqref="F4048">
    <cfRule type="containsText" dxfId="3933" priority="4270" operator="containsText" text="h">
      <formula>NOT(ISERROR(SEARCH("h",F4048)))</formula>
    </cfRule>
  </conditionalFormatting>
  <conditionalFormatting sqref="F4160">
    <cfRule type="containsText" dxfId="3932" priority="4269" operator="containsText" text="h">
      <formula>NOT(ISERROR(SEARCH("h",F4160)))</formula>
    </cfRule>
  </conditionalFormatting>
  <conditionalFormatting sqref="F4146:F4147">
    <cfRule type="containsText" dxfId="3931" priority="4268" operator="containsText" text="h">
      <formula>NOT(ISERROR(SEARCH("h",F4146)))</formula>
    </cfRule>
  </conditionalFormatting>
  <conditionalFormatting sqref="F4149">
    <cfRule type="containsText" dxfId="3930" priority="4267" operator="containsText" text="h">
      <formula>NOT(ISERROR(SEARCH("h",F4149)))</formula>
    </cfRule>
  </conditionalFormatting>
  <conditionalFormatting sqref="F4096">
    <cfRule type="containsText" dxfId="3929" priority="4266" operator="containsText" text="h">
      <formula>NOT(ISERROR(SEARCH("h",F4096)))</formula>
    </cfRule>
  </conditionalFormatting>
  <conditionalFormatting sqref="F363">
    <cfRule type="containsText" dxfId="3928" priority="4265" operator="containsText" text="h">
      <formula>NOT(ISERROR(SEARCH("h",F363)))</formula>
    </cfRule>
  </conditionalFormatting>
  <conditionalFormatting sqref="F358">
    <cfRule type="containsText" dxfId="3927" priority="4264" operator="containsText" text="h">
      <formula>NOT(ISERROR(SEARCH("h",F358)))</formula>
    </cfRule>
  </conditionalFormatting>
  <conditionalFormatting sqref="F787">
    <cfRule type="containsText" dxfId="3926" priority="4263" operator="containsText" text="h">
      <formula>NOT(ISERROR(SEARCH("h",F787)))</formula>
    </cfRule>
  </conditionalFormatting>
  <conditionalFormatting sqref="F1440">
    <cfRule type="containsText" dxfId="3925" priority="4262" operator="containsText" text="h">
      <formula>NOT(ISERROR(SEARCH("h",F1440)))</formula>
    </cfRule>
  </conditionalFormatting>
  <conditionalFormatting sqref="F1506">
    <cfRule type="containsText" dxfId="3924" priority="4261" operator="containsText" text="h">
      <formula>NOT(ISERROR(SEARCH("h",F1506)))</formula>
    </cfRule>
  </conditionalFormatting>
  <conditionalFormatting sqref="F1455 F1458:F1460">
    <cfRule type="containsText" dxfId="3923" priority="4260" operator="containsText" text="h">
      <formula>NOT(ISERROR(SEARCH("h",F1455)))</formula>
    </cfRule>
  </conditionalFormatting>
  <conditionalFormatting sqref="F4161:F4162">
    <cfRule type="containsText" dxfId="3922" priority="4259" operator="containsText" text="h">
      <formula>NOT(ISERROR(SEARCH("h",F4161)))</formula>
    </cfRule>
  </conditionalFormatting>
  <conditionalFormatting sqref="F4049:F4056">
    <cfRule type="containsText" dxfId="3921" priority="4258" operator="containsText" text="h">
      <formula>NOT(ISERROR(SEARCH("h",F4049)))</formula>
    </cfRule>
  </conditionalFormatting>
  <conditionalFormatting sqref="F362">
    <cfRule type="containsText" dxfId="3920" priority="4257" operator="containsText" text="h">
      <formula>NOT(ISERROR(SEARCH("h",F362)))</formula>
    </cfRule>
  </conditionalFormatting>
  <conditionalFormatting sqref="F4164:F4168 F4170:F4175">
    <cfRule type="containsText" dxfId="3919" priority="4256" operator="containsText" text="h">
      <formula>NOT(ISERROR(SEARCH("h",F4164)))</formula>
    </cfRule>
  </conditionalFormatting>
  <conditionalFormatting sqref="F608:F638 F711:F715 F717:F723 F677:F685 F699:F700">
    <cfRule type="containsText" dxfId="3918" priority="4255" operator="containsText" text="h">
      <formula>NOT(ISERROR(SEARCH("h",F608)))</formula>
    </cfRule>
  </conditionalFormatting>
  <conditionalFormatting sqref="F586:F600">
    <cfRule type="containsText" dxfId="3917" priority="4254" operator="containsText" text="h">
      <formula>NOT(ISERROR(SEARCH("h",F586)))</formula>
    </cfRule>
  </conditionalFormatting>
  <conditionalFormatting sqref="F1738:F1739 F1592:F1595 F1597">
    <cfRule type="colorScale" priority="4252">
      <colorScale>
        <cfvo type="min"/>
        <cfvo type="max"/>
        <color rgb="FFFF7128"/>
        <color rgb="FFFFEF9C"/>
      </colorScale>
    </cfRule>
    <cfRule type="colorScale" priority="4253">
      <colorScale>
        <cfvo type="min"/>
        <cfvo type="max"/>
        <color rgb="FFFF7128"/>
        <color rgb="FFFFEF9C"/>
      </colorScale>
    </cfRule>
  </conditionalFormatting>
  <conditionalFormatting sqref="F1617">
    <cfRule type="colorScale" priority="4250">
      <colorScale>
        <cfvo type="min"/>
        <cfvo type="max"/>
        <color rgb="FFFF7128"/>
        <color rgb="FFFFEF9C"/>
      </colorScale>
    </cfRule>
    <cfRule type="colorScale" priority="4251">
      <colorScale>
        <cfvo type="min"/>
        <cfvo type="max"/>
        <color rgb="FFFF7128"/>
        <color rgb="FFFFEF9C"/>
      </colorScale>
    </cfRule>
  </conditionalFormatting>
  <conditionalFormatting sqref="F1624">
    <cfRule type="colorScale" priority="4248">
      <colorScale>
        <cfvo type="min"/>
        <cfvo type="max"/>
        <color rgb="FFFF7128"/>
        <color rgb="FFFFEF9C"/>
      </colorScale>
    </cfRule>
    <cfRule type="colorScale" priority="4249">
      <colorScale>
        <cfvo type="min"/>
        <cfvo type="max"/>
        <color rgb="FFFF7128"/>
        <color rgb="FFFFEF9C"/>
      </colorScale>
    </cfRule>
  </conditionalFormatting>
  <conditionalFormatting sqref="F1639">
    <cfRule type="colorScale" priority="4246">
      <colorScale>
        <cfvo type="min"/>
        <cfvo type="max"/>
        <color rgb="FFFF7128"/>
        <color rgb="FFFFEF9C"/>
      </colorScale>
    </cfRule>
    <cfRule type="colorScale" priority="4247">
      <colorScale>
        <cfvo type="min"/>
        <cfvo type="max"/>
        <color rgb="FFFF7128"/>
        <color rgb="FFFFEF9C"/>
      </colorScale>
    </cfRule>
  </conditionalFormatting>
  <conditionalFormatting sqref="F1646">
    <cfRule type="colorScale" priority="4244">
      <colorScale>
        <cfvo type="min"/>
        <cfvo type="max"/>
        <color rgb="FFFF7128"/>
        <color rgb="FFFFEF9C"/>
      </colorScale>
    </cfRule>
    <cfRule type="colorScale" priority="4245">
      <colorScale>
        <cfvo type="min"/>
        <cfvo type="max"/>
        <color rgb="FFFF7128"/>
        <color rgb="FFFFEF9C"/>
      </colorScale>
    </cfRule>
  </conditionalFormatting>
  <conditionalFormatting sqref="F1647">
    <cfRule type="colorScale" priority="4242">
      <colorScale>
        <cfvo type="min"/>
        <cfvo type="max"/>
        <color rgb="FFFF7128"/>
        <color rgb="FFFFEF9C"/>
      </colorScale>
    </cfRule>
    <cfRule type="colorScale" priority="4243">
      <colorScale>
        <cfvo type="min"/>
        <cfvo type="max"/>
        <color rgb="FFFF7128"/>
        <color rgb="FFFFEF9C"/>
      </colorScale>
    </cfRule>
  </conditionalFormatting>
  <conditionalFormatting sqref="F1648">
    <cfRule type="colorScale" priority="4240">
      <colorScale>
        <cfvo type="min"/>
        <cfvo type="max"/>
        <color rgb="FFFF7128"/>
        <color rgb="FFFFEF9C"/>
      </colorScale>
    </cfRule>
    <cfRule type="colorScale" priority="4241">
      <colorScale>
        <cfvo type="min"/>
        <cfvo type="max"/>
        <color rgb="FFFF7128"/>
        <color rgb="FFFFEF9C"/>
      </colorScale>
    </cfRule>
  </conditionalFormatting>
  <conditionalFormatting sqref="F1645">
    <cfRule type="colorScale" priority="4238">
      <colorScale>
        <cfvo type="min"/>
        <cfvo type="max"/>
        <color rgb="FFFF7128"/>
        <color rgb="FFFFEF9C"/>
      </colorScale>
    </cfRule>
    <cfRule type="colorScale" priority="4239">
      <colorScale>
        <cfvo type="min"/>
        <cfvo type="max"/>
        <color rgb="FFFF7128"/>
        <color rgb="FFFFEF9C"/>
      </colorScale>
    </cfRule>
  </conditionalFormatting>
  <conditionalFormatting sqref="F1732 F1735">
    <cfRule type="colorScale" priority="4236">
      <colorScale>
        <cfvo type="min"/>
        <cfvo type="max"/>
        <color rgb="FFFF7128"/>
        <color rgb="FFFFEF9C"/>
      </colorScale>
    </cfRule>
    <cfRule type="colorScale" priority="4237">
      <colorScale>
        <cfvo type="min"/>
        <cfvo type="max"/>
        <color rgb="FFFF7128"/>
        <color rgb="FFFFEF9C"/>
      </colorScale>
    </cfRule>
  </conditionalFormatting>
  <conditionalFormatting sqref="F1751">
    <cfRule type="colorScale" priority="4234">
      <colorScale>
        <cfvo type="min"/>
        <cfvo type="max"/>
        <color rgb="FFFF7128"/>
        <color rgb="FFFFEF9C"/>
      </colorScale>
    </cfRule>
    <cfRule type="colorScale" priority="4235">
      <colorScale>
        <cfvo type="min"/>
        <cfvo type="max"/>
        <color rgb="FFFF7128"/>
        <color rgb="FFFFEF9C"/>
      </colorScale>
    </cfRule>
  </conditionalFormatting>
  <conditionalFormatting sqref="F1744">
    <cfRule type="colorScale" priority="4232">
      <colorScale>
        <cfvo type="min"/>
        <cfvo type="max"/>
        <color rgb="FFFF7128"/>
        <color rgb="FFFFEF9C"/>
      </colorScale>
    </cfRule>
    <cfRule type="colorScale" priority="4233">
      <colorScale>
        <cfvo type="min"/>
        <cfvo type="max"/>
        <color rgb="FFFF7128"/>
        <color rgb="FFFFEF9C"/>
      </colorScale>
    </cfRule>
  </conditionalFormatting>
  <conditionalFormatting sqref="F1742:F1743">
    <cfRule type="colorScale" priority="4230">
      <colorScale>
        <cfvo type="min"/>
        <cfvo type="max"/>
        <color rgb="FFFF7128"/>
        <color rgb="FFFFEF9C"/>
      </colorScale>
    </cfRule>
    <cfRule type="colorScale" priority="4231">
      <colorScale>
        <cfvo type="min"/>
        <cfvo type="max"/>
        <color rgb="FFFF7128"/>
        <color rgb="FFFFEF9C"/>
      </colorScale>
    </cfRule>
  </conditionalFormatting>
  <conditionalFormatting sqref="F1598:F1600">
    <cfRule type="colorScale" priority="4228">
      <colorScale>
        <cfvo type="min"/>
        <cfvo type="max"/>
        <color rgb="FFFF7128"/>
        <color rgb="FFFFEF9C"/>
      </colorScale>
    </cfRule>
    <cfRule type="colorScale" priority="4229">
      <colorScale>
        <cfvo type="min"/>
        <cfvo type="max"/>
        <color rgb="FFFF7128"/>
        <color rgb="FFFFEF9C"/>
      </colorScale>
    </cfRule>
  </conditionalFormatting>
  <conditionalFormatting sqref="F1615">
    <cfRule type="colorScale" priority="4226">
      <colorScale>
        <cfvo type="min"/>
        <cfvo type="max"/>
        <color rgb="FFFF7128"/>
        <color rgb="FFFFEF9C"/>
      </colorScale>
    </cfRule>
    <cfRule type="colorScale" priority="4227">
      <colorScale>
        <cfvo type="min"/>
        <cfvo type="max"/>
        <color rgb="FFFF7128"/>
        <color rgb="FFFFEF9C"/>
      </colorScale>
    </cfRule>
  </conditionalFormatting>
  <conditionalFormatting sqref="F1636">
    <cfRule type="colorScale" priority="4224">
      <colorScale>
        <cfvo type="min"/>
        <cfvo type="max"/>
        <color rgb="FFFF7128"/>
        <color rgb="FFFFEF9C"/>
      </colorScale>
    </cfRule>
    <cfRule type="colorScale" priority="4225">
      <colorScale>
        <cfvo type="min"/>
        <cfvo type="max"/>
        <color rgb="FFFF7128"/>
        <color rgb="FFFFEF9C"/>
      </colorScale>
    </cfRule>
  </conditionalFormatting>
  <conditionalFormatting sqref="F1687 F1689">
    <cfRule type="colorScale" priority="4222">
      <colorScale>
        <cfvo type="min"/>
        <cfvo type="max"/>
        <color rgb="FFFF7128"/>
        <color rgb="FFFFEF9C"/>
      </colorScale>
    </cfRule>
    <cfRule type="colorScale" priority="4223">
      <colorScale>
        <cfvo type="min"/>
        <cfvo type="max"/>
        <color rgb="FFFF7128"/>
        <color rgb="FFFFEF9C"/>
      </colorScale>
    </cfRule>
  </conditionalFormatting>
  <conditionalFormatting sqref="F1652">
    <cfRule type="colorScale" priority="4220">
      <colorScale>
        <cfvo type="min"/>
        <cfvo type="max"/>
        <color rgb="FFFF7128"/>
        <color rgb="FFFFEF9C"/>
      </colorScale>
    </cfRule>
    <cfRule type="colorScale" priority="4221">
      <colorScale>
        <cfvo type="min"/>
        <cfvo type="max"/>
        <color rgb="FFFF7128"/>
        <color rgb="FFFFEF9C"/>
      </colorScale>
    </cfRule>
  </conditionalFormatting>
  <conditionalFormatting sqref="F1711 F1705">
    <cfRule type="colorScale" priority="4218">
      <colorScale>
        <cfvo type="min"/>
        <cfvo type="max"/>
        <color rgb="FFFF7128"/>
        <color rgb="FFFFEF9C"/>
      </colorScale>
    </cfRule>
    <cfRule type="colorScale" priority="4219">
      <colorScale>
        <cfvo type="min"/>
        <cfvo type="max"/>
        <color rgb="FFFF7128"/>
        <color rgb="FFFFEF9C"/>
      </colorScale>
    </cfRule>
  </conditionalFormatting>
  <conditionalFormatting sqref="F1720 F1712">
    <cfRule type="colorScale" priority="4216">
      <colorScale>
        <cfvo type="min"/>
        <cfvo type="max"/>
        <color rgb="FFFF7128"/>
        <color rgb="FFFFEF9C"/>
      </colorScale>
    </cfRule>
    <cfRule type="colorScale" priority="4217">
      <colorScale>
        <cfvo type="min"/>
        <cfvo type="max"/>
        <color rgb="FFFF7128"/>
        <color rgb="FFFFEF9C"/>
      </colorScale>
    </cfRule>
  </conditionalFormatting>
  <conditionalFormatting sqref="F1722">
    <cfRule type="colorScale" priority="4214">
      <colorScale>
        <cfvo type="min"/>
        <cfvo type="max"/>
        <color rgb="FFFF7128"/>
        <color rgb="FFFFEF9C"/>
      </colorScale>
    </cfRule>
    <cfRule type="colorScale" priority="4215">
      <colorScale>
        <cfvo type="min"/>
        <cfvo type="max"/>
        <color rgb="FFFF7128"/>
        <color rgb="FFFFEF9C"/>
      </colorScale>
    </cfRule>
  </conditionalFormatting>
  <conditionalFormatting sqref="F1740:F1741">
    <cfRule type="colorScale" priority="4212">
      <colorScale>
        <cfvo type="min"/>
        <cfvo type="max"/>
        <color rgb="FFFF7128"/>
        <color rgb="FFFFEF9C"/>
      </colorScale>
    </cfRule>
    <cfRule type="colorScale" priority="4213">
      <colorScale>
        <cfvo type="min"/>
        <cfvo type="max"/>
        <color rgb="FFFF7128"/>
        <color rgb="FFFFEF9C"/>
      </colorScale>
    </cfRule>
  </conditionalFormatting>
  <conditionalFormatting sqref="F1668 F1672">
    <cfRule type="colorScale" priority="4210">
      <colorScale>
        <cfvo type="min"/>
        <cfvo type="max"/>
        <color rgb="FFFF7128"/>
        <color rgb="FFFFEF9C"/>
      </colorScale>
    </cfRule>
    <cfRule type="colorScale" priority="4211">
      <colorScale>
        <cfvo type="min"/>
        <cfvo type="max"/>
        <color rgb="FFFF7128"/>
        <color rgb="FFFFEF9C"/>
      </colorScale>
    </cfRule>
  </conditionalFormatting>
  <conditionalFormatting sqref="F1759 F1761">
    <cfRule type="colorScale" priority="4208">
      <colorScale>
        <cfvo type="min"/>
        <cfvo type="max"/>
        <color rgb="FFFF7128"/>
        <color rgb="FFFFEF9C"/>
      </colorScale>
    </cfRule>
    <cfRule type="colorScale" priority="4209">
      <colorScale>
        <cfvo type="min"/>
        <cfvo type="max"/>
        <color rgb="FFFF7128"/>
        <color rgb="FFFFEF9C"/>
      </colorScale>
    </cfRule>
  </conditionalFormatting>
  <conditionalFormatting sqref="F1763:F1764">
    <cfRule type="colorScale" priority="4206">
      <colorScale>
        <cfvo type="min"/>
        <cfvo type="max"/>
        <color rgb="FFFF7128"/>
        <color rgb="FFFFEF9C"/>
      </colorScale>
    </cfRule>
    <cfRule type="colorScale" priority="4207">
      <colorScale>
        <cfvo type="min"/>
        <cfvo type="max"/>
        <color rgb="FFFF7128"/>
        <color rgb="FFFFEF9C"/>
      </colorScale>
    </cfRule>
  </conditionalFormatting>
  <conditionalFormatting sqref="F1765:F1766">
    <cfRule type="colorScale" priority="4204">
      <colorScale>
        <cfvo type="min"/>
        <cfvo type="max"/>
        <color rgb="FFFF7128"/>
        <color rgb="FFFFEF9C"/>
      </colorScale>
    </cfRule>
    <cfRule type="colorScale" priority="4205">
      <colorScale>
        <cfvo type="min"/>
        <cfvo type="max"/>
        <color rgb="FFFF7128"/>
        <color rgb="FFFFEF9C"/>
      </colorScale>
    </cfRule>
  </conditionalFormatting>
  <conditionalFormatting sqref="F1771:F1772">
    <cfRule type="colorScale" priority="4202">
      <colorScale>
        <cfvo type="min"/>
        <cfvo type="max"/>
        <color rgb="FFFF7128"/>
        <color rgb="FFFFEF9C"/>
      </colorScale>
    </cfRule>
    <cfRule type="colorScale" priority="4203">
      <colorScale>
        <cfvo type="min"/>
        <cfvo type="max"/>
        <color rgb="FFFF7128"/>
        <color rgb="FFFFEF9C"/>
      </colorScale>
    </cfRule>
  </conditionalFormatting>
  <conditionalFormatting sqref="F1794 F1783">
    <cfRule type="colorScale" priority="4200">
      <colorScale>
        <cfvo type="min"/>
        <cfvo type="max"/>
        <color rgb="FFFF7128"/>
        <color rgb="FFFFEF9C"/>
      </colorScale>
    </cfRule>
    <cfRule type="colorScale" priority="4201">
      <colorScale>
        <cfvo type="min"/>
        <cfvo type="max"/>
        <color rgb="FFFF7128"/>
        <color rgb="FFFFEF9C"/>
      </colorScale>
    </cfRule>
  </conditionalFormatting>
  <conditionalFormatting sqref="F1795:F1796">
    <cfRule type="colorScale" priority="4198">
      <colorScale>
        <cfvo type="min"/>
        <cfvo type="max"/>
        <color rgb="FFFF7128"/>
        <color rgb="FFFFEF9C"/>
      </colorScale>
    </cfRule>
    <cfRule type="colorScale" priority="4199">
      <colorScale>
        <cfvo type="min"/>
        <cfvo type="max"/>
        <color rgb="FFFF7128"/>
        <color rgb="FFFFEF9C"/>
      </colorScale>
    </cfRule>
  </conditionalFormatting>
  <conditionalFormatting sqref="F1780:F1781">
    <cfRule type="colorScale" priority="4196">
      <colorScale>
        <cfvo type="min"/>
        <cfvo type="max"/>
        <color rgb="FFFF7128"/>
        <color rgb="FFFFEF9C"/>
      </colorScale>
    </cfRule>
    <cfRule type="colorScale" priority="4197">
      <colorScale>
        <cfvo type="min"/>
        <cfvo type="max"/>
        <color rgb="FFFF7128"/>
        <color rgb="FFFFEF9C"/>
      </colorScale>
    </cfRule>
  </conditionalFormatting>
  <conditionalFormatting sqref="F1814:F1815">
    <cfRule type="colorScale" priority="4194">
      <colorScale>
        <cfvo type="min"/>
        <cfvo type="max"/>
        <color rgb="FFFF7128"/>
        <color rgb="FFFFEF9C"/>
      </colorScale>
    </cfRule>
    <cfRule type="colorScale" priority="4195">
      <colorScale>
        <cfvo type="min"/>
        <cfvo type="max"/>
        <color rgb="FFFF7128"/>
        <color rgb="FFFFEF9C"/>
      </colorScale>
    </cfRule>
  </conditionalFormatting>
  <conditionalFormatting sqref="F1823">
    <cfRule type="colorScale" priority="4192">
      <colorScale>
        <cfvo type="min"/>
        <cfvo type="max"/>
        <color rgb="FFFF7128"/>
        <color rgb="FFFFEF9C"/>
      </colorScale>
    </cfRule>
    <cfRule type="colorScale" priority="4193">
      <colorScale>
        <cfvo type="min"/>
        <cfvo type="max"/>
        <color rgb="FFFF7128"/>
        <color rgb="FFFFEF9C"/>
      </colorScale>
    </cfRule>
  </conditionalFormatting>
  <conditionalFormatting sqref="F1834">
    <cfRule type="colorScale" priority="4190">
      <colorScale>
        <cfvo type="min"/>
        <cfvo type="max"/>
        <color rgb="FFFF7128"/>
        <color rgb="FFFFEF9C"/>
      </colorScale>
    </cfRule>
    <cfRule type="colorScale" priority="4191">
      <colorScale>
        <cfvo type="min"/>
        <cfvo type="max"/>
        <color rgb="FFFF7128"/>
        <color rgb="FFFFEF9C"/>
      </colorScale>
    </cfRule>
  </conditionalFormatting>
  <conditionalFormatting sqref="F1616">
    <cfRule type="colorScale" priority="4188">
      <colorScale>
        <cfvo type="min"/>
        <cfvo type="max"/>
        <color rgb="FFFF7128"/>
        <color rgb="FFFFEF9C"/>
      </colorScale>
    </cfRule>
    <cfRule type="colorScale" priority="4189">
      <colorScale>
        <cfvo type="min"/>
        <cfvo type="max"/>
        <color rgb="FFFF7128"/>
        <color rgb="FFFFEF9C"/>
      </colorScale>
    </cfRule>
  </conditionalFormatting>
  <conditionalFormatting sqref="F1625:F1626 F1633:F1634">
    <cfRule type="colorScale" priority="4186">
      <colorScale>
        <cfvo type="min"/>
        <cfvo type="max"/>
        <color rgb="FFFF7128"/>
        <color rgb="FFFFEF9C"/>
      </colorScale>
    </cfRule>
    <cfRule type="colorScale" priority="4187">
      <colorScale>
        <cfvo type="min"/>
        <cfvo type="max"/>
        <color rgb="FFFF7128"/>
        <color rgb="FFFFEF9C"/>
      </colorScale>
    </cfRule>
  </conditionalFormatting>
  <conditionalFormatting sqref="F1637:F1638">
    <cfRule type="colorScale" priority="4184">
      <colorScale>
        <cfvo type="min"/>
        <cfvo type="max"/>
        <color rgb="FFFF7128"/>
        <color rgb="FFFFEF9C"/>
      </colorScale>
    </cfRule>
    <cfRule type="colorScale" priority="4185">
      <colorScale>
        <cfvo type="min"/>
        <cfvo type="max"/>
        <color rgb="FFFF7128"/>
        <color rgb="FFFFEF9C"/>
      </colorScale>
    </cfRule>
  </conditionalFormatting>
  <conditionalFormatting sqref="F1649:F1650">
    <cfRule type="colorScale" priority="4182">
      <colorScale>
        <cfvo type="min"/>
        <cfvo type="max"/>
        <color rgb="FFFF7128"/>
        <color rgb="FFFFEF9C"/>
      </colorScale>
    </cfRule>
    <cfRule type="colorScale" priority="4183">
      <colorScale>
        <cfvo type="min"/>
        <cfvo type="max"/>
        <color rgb="FFFF7128"/>
        <color rgb="FFFFEF9C"/>
      </colorScale>
    </cfRule>
  </conditionalFormatting>
  <conditionalFormatting sqref="F1676:F1677 F1673 F1686">
    <cfRule type="colorScale" priority="4180">
      <colorScale>
        <cfvo type="min"/>
        <cfvo type="max"/>
        <color rgb="FFFF7128"/>
        <color rgb="FFFFEF9C"/>
      </colorScale>
    </cfRule>
    <cfRule type="colorScale" priority="4181">
      <colorScale>
        <cfvo type="min"/>
        <cfvo type="max"/>
        <color rgb="FFFF7128"/>
        <color rgb="FFFFEF9C"/>
      </colorScale>
    </cfRule>
  </conditionalFormatting>
  <conditionalFormatting sqref="F1700:F1704">
    <cfRule type="colorScale" priority="4178">
      <colorScale>
        <cfvo type="min"/>
        <cfvo type="max"/>
        <color rgb="FFFF7128"/>
        <color rgb="FFFFEF9C"/>
      </colorScale>
    </cfRule>
    <cfRule type="colorScale" priority="4179">
      <colorScale>
        <cfvo type="min"/>
        <cfvo type="max"/>
        <color rgb="FFFF7128"/>
        <color rgb="FFFFEF9C"/>
      </colorScale>
    </cfRule>
  </conditionalFormatting>
  <conditionalFormatting sqref="F1719 F1713">
    <cfRule type="colorScale" priority="4176">
      <colorScale>
        <cfvo type="min"/>
        <cfvo type="max"/>
        <color rgb="FFFF7128"/>
        <color rgb="FFFFEF9C"/>
      </colorScale>
    </cfRule>
    <cfRule type="colorScale" priority="4177">
      <colorScale>
        <cfvo type="min"/>
        <cfvo type="max"/>
        <color rgb="FFFF7128"/>
        <color rgb="FFFFEF9C"/>
      </colorScale>
    </cfRule>
  </conditionalFormatting>
  <conditionalFormatting sqref="F1725:F1726 F1723">
    <cfRule type="colorScale" priority="4174">
      <colorScale>
        <cfvo type="min"/>
        <cfvo type="max"/>
        <color rgb="FFFF7128"/>
        <color rgb="FFFFEF9C"/>
      </colorScale>
    </cfRule>
    <cfRule type="colorScale" priority="4175">
      <colorScale>
        <cfvo type="min"/>
        <cfvo type="max"/>
        <color rgb="FFFF7128"/>
        <color rgb="FFFFEF9C"/>
      </colorScale>
    </cfRule>
  </conditionalFormatting>
  <conditionalFormatting sqref="F1736:F1737">
    <cfRule type="colorScale" priority="4172">
      <colorScale>
        <cfvo type="min"/>
        <cfvo type="max"/>
        <color rgb="FFFF7128"/>
        <color rgb="FFFFEF9C"/>
      </colorScale>
    </cfRule>
    <cfRule type="colorScale" priority="4173">
      <colorScale>
        <cfvo type="min"/>
        <cfvo type="max"/>
        <color rgb="FFFF7128"/>
        <color rgb="FFFFEF9C"/>
      </colorScale>
    </cfRule>
  </conditionalFormatting>
  <conditionalFormatting sqref="F1762">
    <cfRule type="colorScale" priority="4170">
      <colorScale>
        <cfvo type="min"/>
        <cfvo type="max"/>
        <color rgb="FFFF7128"/>
        <color rgb="FFFFEF9C"/>
      </colorScale>
    </cfRule>
    <cfRule type="colorScale" priority="4171">
      <colorScale>
        <cfvo type="min"/>
        <cfvo type="max"/>
        <color rgb="FFFF7128"/>
        <color rgb="FFFFEF9C"/>
      </colorScale>
    </cfRule>
  </conditionalFormatting>
  <conditionalFormatting sqref="F1769:F1770">
    <cfRule type="colorScale" priority="4168">
      <colorScale>
        <cfvo type="min"/>
        <cfvo type="max"/>
        <color rgb="FFFF7128"/>
        <color rgb="FFFFEF9C"/>
      </colorScale>
    </cfRule>
    <cfRule type="colorScale" priority="4169">
      <colorScale>
        <cfvo type="min"/>
        <cfvo type="max"/>
        <color rgb="FFFF7128"/>
        <color rgb="FFFFEF9C"/>
      </colorScale>
    </cfRule>
  </conditionalFormatting>
  <conditionalFormatting sqref="F1773">
    <cfRule type="colorScale" priority="4166">
      <colorScale>
        <cfvo type="min"/>
        <cfvo type="max"/>
        <color rgb="FFFF7128"/>
        <color rgb="FFFFEF9C"/>
      </colorScale>
    </cfRule>
    <cfRule type="colorScale" priority="4167">
      <colorScale>
        <cfvo type="min"/>
        <cfvo type="max"/>
        <color rgb="FFFF7128"/>
        <color rgb="FFFFEF9C"/>
      </colorScale>
    </cfRule>
  </conditionalFormatting>
  <conditionalFormatting sqref="F1779">
    <cfRule type="colorScale" priority="4164">
      <colorScale>
        <cfvo type="min"/>
        <cfvo type="max"/>
        <color rgb="FFFF7128"/>
        <color rgb="FFFFEF9C"/>
      </colorScale>
    </cfRule>
    <cfRule type="colorScale" priority="4165">
      <colorScale>
        <cfvo type="min"/>
        <cfvo type="max"/>
        <color rgb="FFFF7128"/>
        <color rgb="FFFFEF9C"/>
      </colorScale>
    </cfRule>
  </conditionalFormatting>
  <conditionalFormatting sqref="F1782">
    <cfRule type="colorScale" priority="4162">
      <colorScale>
        <cfvo type="min"/>
        <cfvo type="max"/>
        <color rgb="FFFF7128"/>
        <color rgb="FFFFEF9C"/>
      </colorScale>
    </cfRule>
    <cfRule type="colorScale" priority="4163">
      <colorScale>
        <cfvo type="min"/>
        <cfvo type="max"/>
        <color rgb="FFFF7128"/>
        <color rgb="FFFFEF9C"/>
      </colorScale>
    </cfRule>
  </conditionalFormatting>
  <conditionalFormatting sqref="F1813">
    <cfRule type="colorScale" priority="4160">
      <colorScale>
        <cfvo type="min"/>
        <cfvo type="max"/>
        <color rgb="FFFF7128"/>
        <color rgb="FFFFEF9C"/>
      </colorScale>
    </cfRule>
    <cfRule type="colorScale" priority="4161">
      <colorScale>
        <cfvo type="min"/>
        <cfvo type="max"/>
        <color rgb="FFFF7128"/>
        <color rgb="FFFFEF9C"/>
      </colorScale>
    </cfRule>
  </conditionalFormatting>
  <conditionalFormatting sqref="F1816">
    <cfRule type="colorScale" priority="4158">
      <colorScale>
        <cfvo type="min"/>
        <cfvo type="max"/>
        <color rgb="FFFF7128"/>
        <color rgb="FFFFEF9C"/>
      </colorScale>
    </cfRule>
    <cfRule type="colorScale" priority="4159">
      <colorScale>
        <cfvo type="min"/>
        <cfvo type="max"/>
        <color rgb="FFFF7128"/>
        <color rgb="FFFFEF9C"/>
      </colorScale>
    </cfRule>
  </conditionalFormatting>
  <conditionalFormatting sqref="F1863">
    <cfRule type="colorScale" priority="4156">
      <colorScale>
        <cfvo type="min"/>
        <cfvo type="max"/>
        <color rgb="FFFF7128"/>
        <color rgb="FFFFEF9C"/>
      </colorScale>
    </cfRule>
    <cfRule type="colorScale" priority="4157">
      <colorScale>
        <cfvo type="min"/>
        <cfvo type="max"/>
        <color rgb="FFFF7128"/>
        <color rgb="FFFFEF9C"/>
      </colorScale>
    </cfRule>
  </conditionalFormatting>
  <conditionalFormatting sqref="F1731">
    <cfRule type="colorScale" priority="4154">
      <colorScale>
        <cfvo type="min"/>
        <cfvo type="max"/>
        <color rgb="FFFF7128"/>
        <color rgb="FFFFEF9C"/>
      </colorScale>
    </cfRule>
    <cfRule type="colorScale" priority="4155">
      <colorScale>
        <cfvo type="min"/>
        <cfvo type="max"/>
        <color rgb="FFFF7128"/>
        <color rgb="FFFFEF9C"/>
      </colorScale>
    </cfRule>
  </conditionalFormatting>
  <conditionalFormatting sqref="F11">
    <cfRule type="containsText" dxfId="3916" priority="4153" operator="containsText" text="h">
      <formula>NOT(ISERROR(SEARCH("h",F11)))</formula>
    </cfRule>
  </conditionalFormatting>
  <conditionalFormatting sqref="F10">
    <cfRule type="containsText" dxfId="3915" priority="4152" operator="containsText" text="h">
      <formula>NOT(ISERROR(SEARCH("h",F10)))</formula>
    </cfRule>
  </conditionalFormatting>
  <conditionalFormatting sqref="F5">
    <cfRule type="containsText" dxfId="3914" priority="4151" operator="containsText" text="h">
      <formula>NOT(ISERROR(SEARCH("h",F5)))</formula>
    </cfRule>
  </conditionalFormatting>
  <conditionalFormatting sqref="F12">
    <cfRule type="containsText" dxfId="3913" priority="4150" operator="containsText" text="h">
      <formula>NOT(ISERROR(SEARCH("h",F12)))</formula>
    </cfRule>
  </conditionalFormatting>
  <conditionalFormatting sqref="F3">
    <cfRule type="containsText" dxfId="3912" priority="4149" operator="containsText" text="h">
      <formula>NOT(ISERROR(SEARCH("h",F3)))</formula>
    </cfRule>
  </conditionalFormatting>
  <conditionalFormatting sqref="F4">
    <cfRule type="containsText" dxfId="3911" priority="4148" operator="containsText" text="h">
      <formula>NOT(ISERROR(SEARCH("h",F4)))</formula>
    </cfRule>
  </conditionalFormatting>
  <conditionalFormatting sqref="F6:F9">
    <cfRule type="containsText" dxfId="3910" priority="4147" operator="containsText" text="h">
      <formula>NOT(ISERROR(SEARCH("h",F6)))</formula>
    </cfRule>
  </conditionalFormatting>
  <conditionalFormatting sqref="F1456:F1457">
    <cfRule type="containsText" dxfId="3909" priority="4146" operator="containsText" text="h">
      <formula>NOT(ISERROR(SEARCH("h",F1456)))</formula>
    </cfRule>
  </conditionalFormatting>
  <conditionalFormatting sqref="F716">
    <cfRule type="containsText" dxfId="3908" priority="4145" operator="containsText" text="h">
      <formula>NOT(ISERROR(SEARCH("h",F716)))</formula>
    </cfRule>
  </conditionalFormatting>
  <conditionalFormatting sqref="F1698">
    <cfRule type="colorScale" priority="4143">
      <colorScale>
        <cfvo type="min"/>
        <cfvo type="max"/>
        <color rgb="FFFF7128"/>
        <color rgb="FFFFEF9C"/>
      </colorScale>
    </cfRule>
    <cfRule type="colorScale" priority="4144">
      <colorScale>
        <cfvo type="min"/>
        <cfvo type="max"/>
        <color rgb="FFFF7128"/>
        <color rgb="FFFFEF9C"/>
      </colorScale>
    </cfRule>
  </conditionalFormatting>
  <conditionalFormatting sqref="F1505">
    <cfRule type="containsText" dxfId="3907" priority="4142" operator="containsText" text="h">
      <formula>NOT(ISERROR(SEARCH("h",F1505)))</formula>
    </cfRule>
  </conditionalFormatting>
  <conditionalFormatting sqref="F1507 F1509:F1518">
    <cfRule type="containsText" dxfId="3906" priority="4141" operator="containsText" text="h">
      <formula>NOT(ISERROR(SEARCH("h",F1507)))</formula>
    </cfRule>
  </conditionalFormatting>
  <conditionalFormatting sqref="F4155">
    <cfRule type="containsText" dxfId="3905" priority="4140" operator="containsText" text="h">
      <formula>NOT(ISERROR(SEARCH("h",F4155)))</formula>
    </cfRule>
  </conditionalFormatting>
  <conditionalFormatting sqref="F4176:F4181 F4183">
    <cfRule type="containsText" dxfId="3904" priority="4139" operator="containsText" text="h">
      <formula>NOT(ISERROR(SEARCH("h",F4176)))</formula>
    </cfRule>
  </conditionalFormatting>
  <conditionalFormatting sqref="F702:F703">
    <cfRule type="containsText" dxfId="3903" priority="4138" operator="containsText" text="h">
      <formula>NOT(ISERROR(SEARCH("h",F702)))</formula>
    </cfRule>
  </conditionalFormatting>
  <conditionalFormatting sqref="F704">
    <cfRule type="containsText" dxfId="3902" priority="4137" operator="containsText" text="h">
      <formula>NOT(ISERROR(SEARCH("h",F704)))</formula>
    </cfRule>
  </conditionalFormatting>
  <conditionalFormatting sqref="F705:F709">
    <cfRule type="containsText" dxfId="3901" priority="4136" operator="containsText" text="h">
      <formula>NOT(ISERROR(SEARCH("h",F705)))</formula>
    </cfRule>
  </conditionalFormatting>
  <conditionalFormatting sqref="F1721">
    <cfRule type="colorScale" priority="4134">
      <colorScale>
        <cfvo type="min"/>
        <cfvo type="max"/>
        <color rgb="FFFF7128"/>
        <color rgb="FFFFEF9C"/>
      </colorScale>
    </cfRule>
    <cfRule type="colorScale" priority="4135">
      <colorScale>
        <cfvo type="min"/>
        <cfvo type="max"/>
        <color rgb="FFFF7128"/>
        <color rgb="FFFFEF9C"/>
      </colorScale>
    </cfRule>
  </conditionalFormatting>
  <conditionalFormatting sqref="F4046">
    <cfRule type="containsText" dxfId="3900" priority="4133" operator="containsText" text="h">
      <formula>NOT(ISERROR(SEARCH("h",F4046)))</formula>
    </cfRule>
  </conditionalFormatting>
  <conditionalFormatting sqref="F1582">
    <cfRule type="containsText" dxfId="3899" priority="4132" operator="containsText" text="h">
      <formula>NOT(ISERROR(SEARCH("h",F1582)))</formula>
    </cfRule>
  </conditionalFormatting>
  <conditionalFormatting sqref="F13">
    <cfRule type="containsText" dxfId="3898" priority="4131" operator="containsText" text="h">
      <formula>NOT(ISERROR(SEARCH("h",F13)))</formula>
    </cfRule>
  </conditionalFormatting>
  <conditionalFormatting sqref="F3679:F3680">
    <cfRule type="containsText" dxfId="3897" priority="4123" operator="containsText" text="h">
      <formula>NOT(ISERROR(SEARCH("h",F3679)))</formula>
    </cfRule>
  </conditionalFormatting>
  <conditionalFormatting sqref="F3643:F3647">
    <cfRule type="containsText" dxfId="3896" priority="4130" operator="containsText" text="h">
      <formula>NOT(ISERROR(SEARCH("h",F3643)))</formula>
    </cfRule>
  </conditionalFormatting>
  <conditionalFormatting sqref="F3648:F3650 F3744:F3747">
    <cfRule type="containsText" dxfId="3895" priority="4129" operator="containsText" text="h">
      <formula>NOT(ISERROR(SEARCH("h",F3648)))</formula>
    </cfRule>
  </conditionalFormatting>
  <conditionalFormatting sqref="F3764:F3766 F3794:F3795 F3802">
    <cfRule type="containsText" dxfId="3894" priority="4128" operator="containsText" text="h">
      <formula>NOT(ISERROR(SEARCH("h",F3764)))</formula>
    </cfRule>
  </conditionalFormatting>
  <conditionalFormatting sqref="F3696:F3697 F3699:F3700">
    <cfRule type="containsText" dxfId="3893" priority="4127" operator="containsText" text="h">
      <formula>NOT(ISERROR(SEARCH("h",F3696)))</formula>
    </cfRule>
  </conditionalFormatting>
  <conditionalFormatting sqref="F3701">
    <cfRule type="containsText" dxfId="3892" priority="4116" operator="containsText" text="h">
      <formula>NOT(ISERROR(SEARCH("h",F3701)))</formula>
    </cfRule>
  </conditionalFormatting>
  <conditionalFormatting sqref="F3672:F3675">
    <cfRule type="containsText" dxfId="3891" priority="4126" operator="containsText" text="h">
      <formula>NOT(ISERROR(SEARCH("h",F3672)))</formula>
    </cfRule>
  </conditionalFormatting>
  <conditionalFormatting sqref="F3714:F3717">
    <cfRule type="containsText" dxfId="3890" priority="4125" operator="containsText" text="h">
      <formula>NOT(ISERROR(SEARCH("h",F3714)))</formula>
    </cfRule>
  </conditionalFormatting>
  <conditionalFormatting sqref="F3694">
    <cfRule type="containsText" dxfId="3889" priority="4121" operator="containsText" text="h">
      <formula>NOT(ISERROR(SEARCH("h",F3694)))</formula>
    </cfRule>
  </conditionalFormatting>
  <conditionalFormatting sqref="F3662:F3666">
    <cfRule type="containsText" dxfId="3888" priority="4124" operator="containsText" text="h">
      <formula>NOT(ISERROR(SEARCH("h",F3662)))</formula>
    </cfRule>
  </conditionalFormatting>
  <conditionalFormatting sqref="F3685">
    <cfRule type="containsText" dxfId="3887" priority="4122" operator="containsText" text="h">
      <formula>NOT(ISERROR(SEARCH("h",F3685)))</formula>
    </cfRule>
  </conditionalFormatting>
  <conditionalFormatting sqref="F3796:F3797">
    <cfRule type="containsText" dxfId="3886" priority="4114" operator="containsText" text="h">
      <formula>NOT(ISERROR(SEARCH("h",F3796)))</formula>
    </cfRule>
  </conditionalFormatting>
  <conditionalFormatting sqref="F3801">
    <cfRule type="containsText" dxfId="3885" priority="4120" operator="containsText" text="h">
      <formula>NOT(ISERROR(SEARCH("h",F3801)))</formula>
    </cfRule>
  </conditionalFormatting>
  <conditionalFormatting sqref="F3741:F3742">
    <cfRule type="containsText" dxfId="3884" priority="4119" operator="containsText" text="h">
      <formula>NOT(ISERROR(SEARCH("h",F3741)))</formula>
    </cfRule>
  </conditionalFormatting>
  <conditionalFormatting sqref="F3706">
    <cfRule type="containsText" dxfId="3883" priority="4118" operator="containsText" text="h">
      <formula>NOT(ISERROR(SEARCH("h",F3706)))</formula>
    </cfRule>
  </conditionalFormatting>
  <conditionalFormatting sqref="F182:F185">
    <cfRule type="containsText" dxfId="3882" priority="4111" operator="containsText" text="h">
      <formula>NOT(ISERROR(SEARCH("h",F182)))</formula>
    </cfRule>
  </conditionalFormatting>
  <conditionalFormatting sqref="F3707">
    <cfRule type="containsText" dxfId="3881" priority="4117" operator="containsText" text="h">
      <formula>NOT(ISERROR(SEARCH("h",F3707)))</formula>
    </cfRule>
  </conditionalFormatting>
  <conditionalFormatting sqref="F3686">
    <cfRule type="containsText" dxfId="3880" priority="4115" operator="containsText" text="h">
      <formula>NOT(ISERROR(SEARCH("h",F3686)))</formula>
    </cfRule>
  </conditionalFormatting>
  <conditionalFormatting sqref="F3687:F3688">
    <cfRule type="containsText" dxfId="3879" priority="4113" operator="containsText" text="h">
      <formula>NOT(ISERROR(SEARCH("h",F3687)))</formula>
    </cfRule>
  </conditionalFormatting>
  <conditionalFormatting sqref="F83:F85">
    <cfRule type="containsText" dxfId="3878" priority="4112" operator="containsText" text="h">
      <formula>NOT(ISERROR(SEARCH("h",F83)))</formula>
    </cfRule>
  </conditionalFormatting>
  <conditionalFormatting sqref="F160">
    <cfRule type="containsText" dxfId="3877" priority="4110" operator="containsText" text="h">
      <formula>NOT(ISERROR(SEARCH("h",F160)))</formula>
    </cfRule>
  </conditionalFormatting>
  <conditionalFormatting sqref="F161:F167 F175:F178">
    <cfRule type="containsText" dxfId="3876" priority="4109" operator="containsText" text="h">
      <formula>NOT(ISERROR(SEARCH("h",F161)))</formula>
    </cfRule>
  </conditionalFormatting>
  <conditionalFormatting sqref="F159">
    <cfRule type="containsText" dxfId="3875" priority="4108" operator="containsText" text="h">
      <formula>NOT(ISERROR(SEARCH("h",F159)))</formula>
    </cfRule>
  </conditionalFormatting>
  <conditionalFormatting sqref="F179">
    <cfRule type="containsText" dxfId="3874" priority="4107" operator="containsText" text="h">
      <formula>NOT(ISERROR(SEARCH("h",F179)))</formula>
    </cfRule>
  </conditionalFormatting>
  <conditionalFormatting sqref="F180">
    <cfRule type="containsText" dxfId="3873" priority="4106" operator="containsText" text="h">
      <formula>NOT(ISERROR(SEARCH("h",F180)))</formula>
    </cfRule>
  </conditionalFormatting>
  <conditionalFormatting sqref="F150">
    <cfRule type="containsText" dxfId="3872" priority="4105" operator="containsText" text="h">
      <formula>NOT(ISERROR(SEARCH("h",F150)))</formula>
    </cfRule>
  </conditionalFormatting>
  <conditionalFormatting sqref="F149">
    <cfRule type="containsText" dxfId="3871" priority="4104" operator="containsText" text="h">
      <formula>NOT(ISERROR(SEARCH("h",F149)))</formula>
    </cfRule>
  </conditionalFormatting>
  <conditionalFormatting sqref="F602:F605">
    <cfRule type="containsText" dxfId="3870" priority="4103" operator="containsText" text="h">
      <formula>NOT(ISERROR(SEARCH("h",F602)))</formula>
    </cfRule>
  </conditionalFormatting>
  <conditionalFormatting sqref="F2097:F2100 F2022:F2023 F2068:F2069 F2083:F2084">
    <cfRule type="colorScale" priority="4101">
      <colorScale>
        <cfvo type="min"/>
        <cfvo type="max"/>
        <color rgb="FFFF7128"/>
        <color rgb="FFFFEF9C"/>
      </colorScale>
    </cfRule>
    <cfRule type="colorScale" priority="4102">
      <colorScale>
        <cfvo type="min"/>
        <cfvo type="max"/>
        <color rgb="FFFF7128"/>
        <color rgb="FFFFEF9C"/>
      </colorScale>
    </cfRule>
  </conditionalFormatting>
  <conditionalFormatting sqref="F1699 F1690 F1668">
    <cfRule type="colorScale" priority="4099">
      <colorScale>
        <cfvo type="min"/>
        <cfvo type="max"/>
        <color rgb="FFFF7128"/>
        <color rgb="FFFFEF9C"/>
      </colorScale>
    </cfRule>
    <cfRule type="colorScale" priority="4100">
      <colorScale>
        <cfvo type="min"/>
        <cfvo type="max"/>
        <color rgb="FFFF7128"/>
        <color rgb="FFFFEF9C"/>
      </colorScale>
    </cfRule>
  </conditionalFormatting>
  <conditionalFormatting sqref="F2839">
    <cfRule type="colorScale" priority="4097">
      <colorScale>
        <cfvo type="min"/>
        <cfvo type="max"/>
        <color rgb="FFFF7128"/>
        <color rgb="FFFFEF9C"/>
      </colorScale>
    </cfRule>
    <cfRule type="colorScale" priority="4098">
      <colorScale>
        <cfvo type="min"/>
        <cfvo type="max"/>
        <color rgb="FFFF7128"/>
        <color rgb="FFFFEF9C"/>
      </colorScale>
    </cfRule>
  </conditionalFormatting>
  <conditionalFormatting sqref="F2832:F2833">
    <cfRule type="colorScale" priority="4095">
      <colorScale>
        <cfvo type="min"/>
        <cfvo type="max"/>
        <color rgb="FFFF7128"/>
        <color rgb="FFFFEF9C"/>
      </colorScale>
    </cfRule>
    <cfRule type="colorScale" priority="4096">
      <colorScale>
        <cfvo type="min"/>
        <cfvo type="max"/>
        <color rgb="FFFF7128"/>
        <color rgb="FFFFEF9C"/>
      </colorScale>
    </cfRule>
  </conditionalFormatting>
  <conditionalFormatting sqref="F2720">
    <cfRule type="colorScale" priority="4093">
      <colorScale>
        <cfvo type="min"/>
        <cfvo type="max"/>
        <color rgb="FFFF7128"/>
        <color rgb="FFFFEF9C"/>
      </colorScale>
    </cfRule>
    <cfRule type="colorScale" priority="4094">
      <colorScale>
        <cfvo type="min"/>
        <cfvo type="max"/>
        <color rgb="FFFF7128"/>
        <color rgb="FFFFEF9C"/>
      </colorScale>
    </cfRule>
  </conditionalFormatting>
  <conditionalFormatting sqref="F2632">
    <cfRule type="colorScale" priority="4091">
      <colorScale>
        <cfvo type="min"/>
        <cfvo type="max"/>
        <color rgb="FFFF7128"/>
        <color rgb="FFFFEF9C"/>
      </colorScale>
    </cfRule>
    <cfRule type="colorScale" priority="4092">
      <colorScale>
        <cfvo type="min"/>
        <cfvo type="max"/>
        <color rgb="FFFF7128"/>
        <color rgb="FFFFEF9C"/>
      </colorScale>
    </cfRule>
  </conditionalFormatting>
  <conditionalFormatting sqref="F2668:F2669">
    <cfRule type="colorScale" priority="4089">
      <colorScale>
        <cfvo type="min"/>
        <cfvo type="max"/>
        <color rgb="FFFF7128"/>
        <color rgb="FFFFEF9C"/>
      </colorScale>
    </cfRule>
    <cfRule type="colorScale" priority="4090">
      <colorScale>
        <cfvo type="min"/>
        <cfvo type="max"/>
        <color rgb="FFFF7128"/>
        <color rgb="FFFFEF9C"/>
      </colorScale>
    </cfRule>
  </conditionalFormatting>
  <conditionalFormatting sqref="F2680">
    <cfRule type="colorScale" priority="4087">
      <colorScale>
        <cfvo type="min"/>
        <cfvo type="max"/>
        <color rgb="FFFF7128"/>
        <color rgb="FFFFEF9C"/>
      </colorScale>
    </cfRule>
    <cfRule type="colorScale" priority="4088">
      <colorScale>
        <cfvo type="min"/>
        <cfvo type="max"/>
        <color rgb="FFFF7128"/>
        <color rgb="FFFFEF9C"/>
      </colorScale>
    </cfRule>
  </conditionalFormatting>
  <conditionalFormatting sqref="F2752">
    <cfRule type="colorScale" priority="4085">
      <colorScale>
        <cfvo type="min"/>
        <cfvo type="max"/>
        <color rgb="FFFF7128"/>
        <color rgb="FFFFEF9C"/>
      </colorScale>
    </cfRule>
    <cfRule type="colorScale" priority="4086">
      <colorScale>
        <cfvo type="min"/>
        <cfvo type="max"/>
        <color rgb="FFFF7128"/>
        <color rgb="FFFFEF9C"/>
      </colorScale>
    </cfRule>
  </conditionalFormatting>
  <conditionalFormatting sqref="F2759">
    <cfRule type="colorScale" priority="4083">
      <colorScale>
        <cfvo type="min"/>
        <cfvo type="max"/>
        <color rgb="FFFF7128"/>
        <color rgb="FFFFEF9C"/>
      </colorScale>
    </cfRule>
    <cfRule type="colorScale" priority="4084">
      <colorScale>
        <cfvo type="min"/>
        <cfvo type="max"/>
        <color rgb="FFFF7128"/>
        <color rgb="FFFFEF9C"/>
      </colorScale>
    </cfRule>
  </conditionalFormatting>
  <conditionalFormatting sqref="F2760">
    <cfRule type="colorScale" priority="4081">
      <colorScale>
        <cfvo type="min"/>
        <cfvo type="max"/>
        <color rgb="FFFF7128"/>
        <color rgb="FFFFEF9C"/>
      </colorScale>
    </cfRule>
    <cfRule type="colorScale" priority="4082">
      <colorScale>
        <cfvo type="min"/>
        <cfvo type="max"/>
        <color rgb="FFFF7128"/>
        <color rgb="FFFFEF9C"/>
      </colorScale>
    </cfRule>
  </conditionalFormatting>
  <conditionalFormatting sqref="F2811">
    <cfRule type="colorScale" priority="4079">
      <colorScale>
        <cfvo type="min"/>
        <cfvo type="max"/>
        <color rgb="FFFF7128"/>
        <color rgb="FFFFEF9C"/>
      </colorScale>
    </cfRule>
    <cfRule type="colorScale" priority="4080">
      <colorScale>
        <cfvo type="min"/>
        <cfvo type="max"/>
        <color rgb="FFFF7128"/>
        <color rgb="FFFFEF9C"/>
      </colorScale>
    </cfRule>
  </conditionalFormatting>
  <conditionalFormatting sqref="F2930">
    <cfRule type="colorScale" priority="4077">
      <colorScale>
        <cfvo type="min"/>
        <cfvo type="max"/>
        <color rgb="FFFF7128"/>
        <color rgb="FFFFEF9C"/>
      </colorScale>
    </cfRule>
    <cfRule type="colorScale" priority="4078">
      <colorScale>
        <cfvo type="min"/>
        <cfvo type="max"/>
        <color rgb="FFFF7128"/>
        <color rgb="FFFFEF9C"/>
      </colorScale>
    </cfRule>
  </conditionalFormatting>
  <conditionalFormatting sqref="F2931:F2934">
    <cfRule type="colorScale" priority="4075">
      <colorScale>
        <cfvo type="min"/>
        <cfvo type="max"/>
        <color rgb="FFFF7128"/>
        <color rgb="FFFFEF9C"/>
      </colorScale>
    </cfRule>
    <cfRule type="colorScale" priority="4076">
      <colorScale>
        <cfvo type="min"/>
        <cfvo type="max"/>
        <color rgb="FFFF7128"/>
        <color rgb="FFFFEF9C"/>
      </colorScale>
    </cfRule>
  </conditionalFormatting>
  <conditionalFormatting sqref="F2997:F2999">
    <cfRule type="colorScale" priority="4073">
      <colorScale>
        <cfvo type="min"/>
        <cfvo type="max"/>
        <color rgb="FFFF7128"/>
        <color rgb="FFFFEF9C"/>
      </colorScale>
    </cfRule>
    <cfRule type="colorScale" priority="4074">
      <colorScale>
        <cfvo type="min"/>
        <cfvo type="max"/>
        <color rgb="FFFF7128"/>
        <color rgb="FFFFEF9C"/>
      </colorScale>
    </cfRule>
  </conditionalFormatting>
  <conditionalFormatting sqref="F3006">
    <cfRule type="colorScale" priority="4071">
      <colorScale>
        <cfvo type="min"/>
        <cfvo type="max"/>
        <color rgb="FFFF7128"/>
        <color rgb="FFFFEF9C"/>
      </colorScale>
    </cfRule>
    <cfRule type="colorScale" priority="4072">
      <colorScale>
        <cfvo type="min"/>
        <cfvo type="max"/>
        <color rgb="FFFF7128"/>
        <color rgb="FFFFEF9C"/>
      </colorScale>
    </cfRule>
  </conditionalFormatting>
  <conditionalFormatting sqref="F2818">
    <cfRule type="containsText" dxfId="3869" priority="4070" operator="containsText" text="h">
      <formula>NOT(ISERROR(SEARCH("h",F2818)))</formula>
    </cfRule>
  </conditionalFormatting>
  <conditionalFormatting sqref="F2819">
    <cfRule type="containsText" dxfId="3868" priority="4069" operator="containsText" text="h">
      <formula>NOT(ISERROR(SEARCH("h",F2819)))</formula>
    </cfRule>
  </conditionalFormatting>
  <conditionalFormatting sqref="F2629">
    <cfRule type="colorScale" priority="4067">
      <colorScale>
        <cfvo type="min"/>
        <cfvo type="max"/>
        <color rgb="FFFF7128"/>
        <color rgb="FFFFEF9C"/>
      </colorScale>
    </cfRule>
    <cfRule type="colorScale" priority="4068">
      <colorScale>
        <cfvo type="min"/>
        <cfvo type="max"/>
        <color rgb="FFFF7128"/>
        <color rgb="FFFFEF9C"/>
      </colorScale>
    </cfRule>
  </conditionalFormatting>
  <conditionalFormatting sqref="F2630">
    <cfRule type="colorScale" priority="4065">
      <colorScale>
        <cfvo type="min"/>
        <cfvo type="max"/>
        <color rgb="FFFF7128"/>
        <color rgb="FFFFEF9C"/>
      </colorScale>
    </cfRule>
    <cfRule type="colorScale" priority="4066">
      <colorScale>
        <cfvo type="min"/>
        <cfvo type="max"/>
        <color rgb="FFFF7128"/>
        <color rgb="FFFFEF9C"/>
      </colorScale>
    </cfRule>
  </conditionalFormatting>
  <conditionalFormatting sqref="F2631">
    <cfRule type="colorScale" priority="4063">
      <colorScale>
        <cfvo type="min"/>
        <cfvo type="max"/>
        <color rgb="FFFF7128"/>
        <color rgb="FFFFEF9C"/>
      </colorScale>
    </cfRule>
    <cfRule type="colorScale" priority="4064">
      <colorScale>
        <cfvo type="min"/>
        <cfvo type="max"/>
        <color rgb="FFFF7128"/>
        <color rgb="FFFFEF9C"/>
      </colorScale>
    </cfRule>
  </conditionalFormatting>
  <conditionalFormatting sqref="F2662">
    <cfRule type="colorScale" priority="4061">
      <colorScale>
        <cfvo type="min"/>
        <cfvo type="max"/>
        <color rgb="FFFF7128"/>
        <color rgb="FFFFEF9C"/>
      </colorScale>
    </cfRule>
    <cfRule type="colorScale" priority="4062">
      <colorScale>
        <cfvo type="min"/>
        <cfvo type="max"/>
        <color rgb="FFFF7128"/>
        <color rgb="FFFFEF9C"/>
      </colorScale>
    </cfRule>
  </conditionalFormatting>
  <conditionalFormatting sqref="F2661 F2649">
    <cfRule type="colorScale" priority="4059">
      <colorScale>
        <cfvo type="min"/>
        <cfvo type="max"/>
        <color rgb="FFFF7128"/>
        <color rgb="FFFFEF9C"/>
      </colorScale>
    </cfRule>
    <cfRule type="colorScale" priority="4060">
      <colorScale>
        <cfvo type="min"/>
        <cfvo type="max"/>
        <color rgb="FFFF7128"/>
        <color rgb="FFFFEF9C"/>
      </colorScale>
    </cfRule>
  </conditionalFormatting>
  <conditionalFormatting sqref="F2660">
    <cfRule type="colorScale" priority="4057">
      <colorScale>
        <cfvo type="min"/>
        <cfvo type="max"/>
        <color rgb="FFFF7128"/>
        <color rgb="FFFFEF9C"/>
      </colorScale>
    </cfRule>
    <cfRule type="colorScale" priority="4058">
      <colorScale>
        <cfvo type="min"/>
        <cfvo type="max"/>
        <color rgb="FFFF7128"/>
        <color rgb="FFFFEF9C"/>
      </colorScale>
    </cfRule>
  </conditionalFormatting>
  <conditionalFormatting sqref="F2659">
    <cfRule type="colorScale" priority="4055">
      <colorScale>
        <cfvo type="min"/>
        <cfvo type="max"/>
        <color rgb="FFFF7128"/>
        <color rgb="FFFFEF9C"/>
      </colorScale>
    </cfRule>
    <cfRule type="colorScale" priority="4056">
      <colorScale>
        <cfvo type="min"/>
        <cfvo type="max"/>
        <color rgb="FFFF7128"/>
        <color rgb="FFFFEF9C"/>
      </colorScale>
    </cfRule>
  </conditionalFormatting>
  <conditionalFormatting sqref="F2658">
    <cfRule type="colorScale" priority="4053">
      <colorScale>
        <cfvo type="min"/>
        <cfvo type="max"/>
        <color rgb="FFFF7128"/>
        <color rgb="FFFFEF9C"/>
      </colorScale>
    </cfRule>
    <cfRule type="colorScale" priority="4054">
      <colorScale>
        <cfvo type="min"/>
        <cfvo type="max"/>
        <color rgb="FFFF7128"/>
        <color rgb="FFFFEF9C"/>
      </colorScale>
    </cfRule>
  </conditionalFormatting>
  <conditionalFormatting sqref="F2657">
    <cfRule type="colorScale" priority="4051">
      <colorScale>
        <cfvo type="min"/>
        <cfvo type="max"/>
        <color rgb="FFFF7128"/>
        <color rgb="FFFFEF9C"/>
      </colorScale>
    </cfRule>
    <cfRule type="colorScale" priority="4052">
      <colorScale>
        <cfvo type="min"/>
        <cfvo type="max"/>
        <color rgb="FFFF7128"/>
        <color rgb="FFFFEF9C"/>
      </colorScale>
    </cfRule>
  </conditionalFormatting>
  <conditionalFormatting sqref="F2650">
    <cfRule type="colorScale" priority="4049">
      <colorScale>
        <cfvo type="min"/>
        <cfvo type="max"/>
        <color rgb="FFFF7128"/>
        <color rgb="FFFFEF9C"/>
      </colorScale>
    </cfRule>
    <cfRule type="colorScale" priority="4050">
      <colorScale>
        <cfvo type="min"/>
        <cfvo type="max"/>
        <color rgb="FFFF7128"/>
        <color rgb="FFFFEF9C"/>
      </colorScale>
    </cfRule>
  </conditionalFormatting>
  <conditionalFormatting sqref="F2648">
    <cfRule type="colorScale" priority="4047">
      <colorScale>
        <cfvo type="min"/>
        <cfvo type="max"/>
        <color rgb="FFFF7128"/>
        <color rgb="FFFFEF9C"/>
      </colorScale>
    </cfRule>
    <cfRule type="colorScale" priority="4048">
      <colorScale>
        <cfvo type="min"/>
        <cfvo type="max"/>
        <color rgb="FFFF7128"/>
        <color rgb="FFFFEF9C"/>
      </colorScale>
    </cfRule>
  </conditionalFormatting>
  <conditionalFormatting sqref="F2647">
    <cfRule type="colorScale" priority="4045">
      <colorScale>
        <cfvo type="min"/>
        <cfvo type="max"/>
        <color rgb="FFFF7128"/>
        <color rgb="FFFFEF9C"/>
      </colorScale>
    </cfRule>
    <cfRule type="colorScale" priority="4046">
      <colorScale>
        <cfvo type="min"/>
        <cfvo type="max"/>
        <color rgb="FFFF7128"/>
        <color rgb="FFFFEF9C"/>
      </colorScale>
    </cfRule>
  </conditionalFormatting>
  <conditionalFormatting sqref="F2646">
    <cfRule type="colorScale" priority="4043">
      <colorScale>
        <cfvo type="min"/>
        <cfvo type="max"/>
        <color rgb="FFFF7128"/>
        <color rgb="FFFFEF9C"/>
      </colorScale>
    </cfRule>
    <cfRule type="colorScale" priority="4044">
      <colorScale>
        <cfvo type="min"/>
        <cfvo type="max"/>
        <color rgb="FFFF7128"/>
        <color rgb="FFFFEF9C"/>
      </colorScale>
    </cfRule>
  </conditionalFormatting>
  <conditionalFormatting sqref="F2645">
    <cfRule type="colorScale" priority="4041">
      <colorScale>
        <cfvo type="min"/>
        <cfvo type="max"/>
        <color rgb="FFFF7128"/>
        <color rgb="FFFFEF9C"/>
      </colorScale>
    </cfRule>
    <cfRule type="colorScale" priority="4042">
      <colorScale>
        <cfvo type="min"/>
        <cfvo type="max"/>
        <color rgb="FFFF7128"/>
        <color rgb="FFFFEF9C"/>
      </colorScale>
    </cfRule>
  </conditionalFormatting>
  <conditionalFormatting sqref="F2644">
    <cfRule type="colorScale" priority="4039">
      <colorScale>
        <cfvo type="min"/>
        <cfvo type="max"/>
        <color rgb="FFFF7128"/>
        <color rgb="FFFFEF9C"/>
      </colorScale>
    </cfRule>
    <cfRule type="colorScale" priority="4040">
      <colorScale>
        <cfvo type="min"/>
        <cfvo type="max"/>
        <color rgb="FFFF7128"/>
        <color rgb="FFFFEF9C"/>
      </colorScale>
    </cfRule>
  </conditionalFormatting>
  <conditionalFormatting sqref="F2643">
    <cfRule type="colorScale" priority="4037">
      <colorScale>
        <cfvo type="min"/>
        <cfvo type="max"/>
        <color rgb="FFFF7128"/>
        <color rgb="FFFFEF9C"/>
      </colorScale>
    </cfRule>
    <cfRule type="colorScale" priority="4038">
      <colorScale>
        <cfvo type="min"/>
        <cfvo type="max"/>
        <color rgb="FFFF7128"/>
        <color rgb="FFFFEF9C"/>
      </colorScale>
    </cfRule>
  </conditionalFormatting>
  <conditionalFormatting sqref="F2642">
    <cfRule type="colorScale" priority="4035">
      <colorScale>
        <cfvo type="min"/>
        <cfvo type="max"/>
        <color rgb="FFFF7128"/>
        <color rgb="FFFFEF9C"/>
      </colorScale>
    </cfRule>
    <cfRule type="colorScale" priority="4036">
      <colorScale>
        <cfvo type="min"/>
        <cfvo type="max"/>
        <color rgb="FFFF7128"/>
        <color rgb="FFFFEF9C"/>
      </colorScale>
    </cfRule>
  </conditionalFormatting>
  <conditionalFormatting sqref="F2641">
    <cfRule type="colorScale" priority="4033">
      <colorScale>
        <cfvo type="min"/>
        <cfvo type="max"/>
        <color rgb="FFFF7128"/>
        <color rgb="FFFFEF9C"/>
      </colorScale>
    </cfRule>
    <cfRule type="colorScale" priority="4034">
      <colorScale>
        <cfvo type="min"/>
        <cfvo type="max"/>
        <color rgb="FFFF7128"/>
        <color rgb="FFFFEF9C"/>
      </colorScale>
    </cfRule>
  </conditionalFormatting>
  <conditionalFormatting sqref="F2640 F2633">
    <cfRule type="colorScale" priority="4031">
      <colorScale>
        <cfvo type="min"/>
        <cfvo type="max"/>
        <color rgb="FFFF7128"/>
        <color rgb="FFFFEF9C"/>
      </colorScale>
    </cfRule>
    <cfRule type="colorScale" priority="4032">
      <colorScale>
        <cfvo type="min"/>
        <cfvo type="max"/>
        <color rgb="FFFF7128"/>
        <color rgb="FFFFEF9C"/>
      </colorScale>
    </cfRule>
  </conditionalFormatting>
  <conditionalFormatting sqref="F2639">
    <cfRule type="colorScale" priority="4029">
      <colorScale>
        <cfvo type="min"/>
        <cfvo type="max"/>
        <color rgb="FFFF7128"/>
        <color rgb="FFFFEF9C"/>
      </colorScale>
    </cfRule>
    <cfRule type="colorScale" priority="4030">
      <colorScale>
        <cfvo type="min"/>
        <cfvo type="max"/>
        <color rgb="FFFF7128"/>
        <color rgb="FFFFEF9C"/>
      </colorScale>
    </cfRule>
  </conditionalFormatting>
  <conditionalFormatting sqref="F2638">
    <cfRule type="colorScale" priority="4027">
      <colorScale>
        <cfvo type="min"/>
        <cfvo type="max"/>
        <color rgb="FFFF7128"/>
        <color rgb="FFFFEF9C"/>
      </colorScale>
    </cfRule>
    <cfRule type="colorScale" priority="4028">
      <colorScale>
        <cfvo type="min"/>
        <cfvo type="max"/>
        <color rgb="FFFF7128"/>
        <color rgb="FFFFEF9C"/>
      </colorScale>
    </cfRule>
  </conditionalFormatting>
  <conditionalFormatting sqref="F2637">
    <cfRule type="colorScale" priority="4025">
      <colorScale>
        <cfvo type="min"/>
        <cfvo type="max"/>
        <color rgb="FFFF7128"/>
        <color rgb="FFFFEF9C"/>
      </colorScale>
    </cfRule>
    <cfRule type="colorScale" priority="4026">
      <colorScale>
        <cfvo type="min"/>
        <cfvo type="max"/>
        <color rgb="FFFF7128"/>
        <color rgb="FFFFEF9C"/>
      </colorScale>
    </cfRule>
  </conditionalFormatting>
  <conditionalFormatting sqref="F2636">
    <cfRule type="colorScale" priority="4023">
      <colorScale>
        <cfvo type="min"/>
        <cfvo type="max"/>
        <color rgb="FFFF7128"/>
        <color rgb="FFFFEF9C"/>
      </colorScale>
    </cfRule>
    <cfRule type="colorScale" priority="4024">
      <colorScale>
        <cfvo type="min"/>
        <cfvo type="max"/>
        <color rgb="FFFF7128"/>
        <color rgb="FFFFEF9C"/>
      </colorScale>
    </cfRule>
  </conditionalFormatting>
  <conditionalFormatting sqref="F2635">
    <cfRule type="colorScale" priority="4021">
      <colorScale>
        <cfvo type="min"/>
        <cfvo type="max"/>
        <color rgb="FFFF7128"/>
        <color rgb="FFFFEF9C"/>
      </colorScale>
    </cfRule>
    <cfRule type="colorScale" priority="4022">
      <colorScale>
        <cfvo type="min"/>
        <cfvo type="max"/>
        <color rgb="FFFF7128"/>
        <color rgb="FFFFEF9C"/>
      </colorScale>
    </cfRule>
  </conditionalFormatting>
  <conditionalFormatting sqref="F2634">
    <cfRule type="colorScale" priority="4019">
      <colorScale>
        <cfvo type="min"/>
        <cfvo type="max"/>
        <color rgb="FFFF7128"/>
        <color rgb="FFFFEF9C"/>
      </colorScale>
    </cfRule>
    <cfRule type="colorScale" priority="4020">
      <colorScale>
        <cfvo type="min"/>
        <cfvo type="max"/>
        <color rgb="FFFF7128"/>
        <color rgb="FFFFEF9C"/>
      </colorScale>
    </cfRule>
  </conditionalFormatting>
  <conditionalFormatting sqref="F2733">
    <cfRule type="colorScale" priority="4017">
      <colorScale>
        <cfvo type="min"/>
        <cfvo type="max"/>
        <color rgb="FFFF7128"/>
        <color rgb="FFFFEF9C"/>
      </colorScale>
    </cfRule>
    <cfRule type="colorScale" priority="4018">
      <colorScale>
        <cfvo type="min"/>
        <cfvo type="max"/>
        <color rgb="FFFF7128"/>
        <color rgb="FFFFEF9C"/>
      </colorScale>
    </cfRule>
  </conditionalFormatting>
  <conditionalFormatting sqref="F2732">
    <cfRule type="colorScale" priority="4015">
      <colorScale>
        <cfvo type="min"/>
        <cfvo type="max"/>
        <color rgb="FFFF7128"/>
        <color rgb="FFFFEF9C"/>
      </colorScale>
    </cfRule>
    <cfRule type="colorScale" priority="4016">
      <colorScale>
        <cfvo type="min"/>
        <cfvo type="max"/>
        <color rgb="FFFF7128"/>
        <color rgb="FFFFEF9C"/>
      </colorScale>
    </cfRule>
  </conditionalFormatting>
  <conditionalFormatting sqref="F2731">
    <cfRule type="colorScale" priority="4013">
      <colorScale>
        <cfvo type="min"/>
        <cfvo type="max"/>
        <color rgb="FFFF7128"/>
        <color rgb="FFFFEF9C"/>
      </colorScale>
    </cfRule>
    <cfRule type="colorScale" priority="4014">
      <colorScale>
        <cfvo type="min"/>
        <cfvo type="max"/>
        <color rgb="FFFF7128"/>
        <color rgb="FFFFEF9C"/>
      </colorScale>
    </cfRule>
  </conditionalFormatting>
  <conditionalFormatting sqref="F2730 F2728 F2723">
    <cfRule type="colorScale" priority="4011">
      <colorScale>
        <cfvo type="min"/>
        <cfvo type="max"/>
        <color rgb="FFFF7128"/>
        <color rgb="FFFFEF9C"/>
      </colorScale>
    </cfRule>
    <cfRule type="colorScale" priority="4012">
      <colorScale>
        <cfvo type="min"/>
        <cfvo type="max"/>
        <color rgb="FFFF7128"/>
        <color rgb="FFFFEF9C"/>
      </colorScale>
    </cfRule>
  </conditionalFormatting>
  <conditionalFormatting sqref="F2729">
    <cfRule type="colorScale" priority="4009">
      <colorScale>
        <cfvo type="min"/>
        <cfvo type="max"/>
        <color rgb="FFFF7128"/>
        <color rgb="FFFFEF9C"/>
      </colorScale>
    </cfRule>
    <cfRule type="colorScale" priority="4010">
      <colorScale>
        <cfvo type="min"/>
        <cfvo type="max"/>
        <color rgb="FFFF7128"/>
        <color rgb="FFFFEF9C"/>
      </colorScale>
    </cfRule>
  </conditionalFormatting>
  <conditionalFormatting sqref="F2727">
    <cfRule type="colorScale" priority="4007">
      <colorScale>
        <cfvo type="min"/>
        <cfvo type="max"/>
        <color rgb="FFFF7128"/>
        <color rgb="FFFFEF9C"/>
      </colorScale>
    </cfRule>
    <cfRule type="colorScale" priority="4008">
      <colorScale>
        <cfvo type="min"/>
        <cfvo type="max"/>
        <color rgb="FFFF7128"/>
        <color rgb="FFFFEF9C"/>
      </colorScale>
    </cfRule>
  </conditionalFormatting>
  <conditionalFormatting sqref="F2726">
    <cfRule type="colorScale" priority="4005">
      <colorScale>
        <cfvo type="min"/>
        <cfvo type="max"/>
        <color rgb="FFFF7128"/>
        <color rgb="FFFFEF9C"/>
      </colorScale>
    </cfRule>
    <cfRule type="colorScale" priority="4006">
      <colorScale>
        <cfvo type="min"/>
        <cfvo type="max"/>
        <color rgb="FFFF7128"/>
        <color rgb="FFFFEF9C"/>
      </colorScale>
    </cfRule>
  </conditionalFormatting>
  <conditionalFormatting sqref="F2725">
    <cfRule type="colorScale" priority="4003">
      <colorScale>
        <cfvo type="min"/>
        <cfvo type="max"/>
        <color rgb="FFFF7128"/>
        <color rgb="FFFFEF9C"/>
      </colorScale>
    </cfRule>
    <cfRule type="colorScale" priority="4004">
      <colorScale>
        <cfvo type="min"/>
        <cfvo type="max"/>
        <color rgb="FFFF7128"/>
        <color rgb="FFFFEF9C"/>
      </colorScale>
    </cfRule>
  </conditionalFormatting>
  <conditionalFormatting sqref="F2724">
    <cfRule type="colorScale" priority="4001">
      <colorScale>
        <cfvo type="min"/>
        <cfvo type="max"/>
        <color rgb="FFFF7128"/>
        <color rgb="FFFFEF9C"/>
      </colorScale>
    </cfRule>
    <cfRule type="colorScale" priority="4002">
      <colorScale>
        <cfvo type="min"/>
        <cfvo type="max"/>
        <color rgb="FFFF7128"/>
        <color rgb="FFFFEF9C"/>
      </colorScale>
    </cfRule>
  </conditionalFormatting>
  <conditionalFormatting sqref="F2722">
    <cfRule type="colorScale" priority="3999">
      <colorScale>
        <cfvo type="min"/>
        <cfvo type="max"/>
        <color rgb="FFFF7128"/>
        <color rgb="FFFFEF9C"/>
      </colorScale>
    </cfRule>
    <cfRule type="colorScale" priority="4000">
      <colorScale>
        <cfvo type="min"/>
        <cfvo type="max"/>
        <color rgb="FFFF7128"/>
        <color rgb="FFFFEF9C"/>
      </colorScale>
    </cfRule>
  </conditionalFormatting>
  <conditionalFormatting sqref="F2721">
    <cfRule type="colorScale" priority="3997">
      <colorScale>
        <cfvo type="min"/>
        <cfvo type="max"/>
        <color rgb="FFFF7128"/>
        <color rgb="FFFFEF9C"/>
      </colorScale>
    </cfRule>
    <cfRule type="colorScale" priority="3998">
      <colorScale>
        <cfvo type="min"/>
        <cfvo type="max"/>
        <color rgb="FFFF7128"/>
        <color rgb="FFFFEF9C"/>
      </colorScale>
    </cfRule>
  </conditionalFormatting>
  <conditionalFormatting sqref="F2719">
    <cfRule type="colorScale" priority="3995">
      <colorScale>
        <cfvo type="min"/>
        <cfvo type="max"/>
        <color rgb="FFFF7128"/>
        <color rgb="FFFFEF9C"/>
      </colorScale>
    </cfRule>
    <cfRule type="colorScale" priority="3996">
      <colorScale>
        <cfvo type="min"/>
        <cfvo type="max"/>
        <color rgb="FFFF7128"/>
        <color rgb="FFFFEF9C"/>
      </colorScale>
    </cfRule>
  </conditionalFormatting>
  <conditionalFormatting sqref="F2666:F2667 F2718 F2664 F2673">
    <cfRule type="colorScale" priority="3993">
      <colorScale>
        <cfvo type="min"/>
        <cfvo type="max"/>
        <color rgb="FFFF7128"/>
        <color rgb="FFFFEF9C"/>
      </colorScale>
    </cfRule>
    <cfRule type="colorScale" priority="3994">
      <colorScale>
        <cfvo type="min"/>
        <cfvo type="max"/>
        <color rgb="FFFF7128"/>
        <color rgb="FFFFEF9C"/>
      </colorScale>
    </cfRule>
  </conditionalFormatting>
  <conditionalFormatting sqref="F2681">
    <cfRule type="colorScale" priority="3991">
      <colorScale>
        <cfvo type="min"/>
        <cfvo type="max"/>
        <color rgb="FFFF7128"/>
        <color rgb="FFFFEF9C"/>
      </colorScale>
    </cfRule>
    <cfRule type="colorScale" priority="3992">
      <colorScale>
        <cfvo type="min"/>
        <cfvo type="max"/>
        <color rgb="FFFF7128"/>
        <color rgb="FFFFEF9C"/>
      </colorScale>
    </cfRule>
  </conditionalFormatting>
  <conditionalFormatting sqref="F2679">
    <cfRule type="colorScale" priority="3989">
      <colorScale>
        <cfvo type="min"/>
        <cfvo type="max"/>
        <color rgb="FFFF7128"/>
        <color rgb="FFFFEF9C"/>
      </colorScale>
    </cfRule>
    <cfRule type="colorScale" priority="3990">
      <colorScale>
        <cfvo type="min"/>
        <cfvo type="max"/>
        <color rgb="FFFF7128"/>
        <color rgb="FFFFEF9C"/>
      </colorScale>
    </cfRule>
  </conditionalFormatting>
  <conditionalFormatting sqref="F2678">
    <cfRule type="colorScale" priority="3987">
      <colorScale>
        <cfvo type="min"/>
        <cfvo type="max"/>
        <color rgb="FFFF7128"/>
        <color rgb="FFFFEF9C"/>
      </colorScale>
    </cfRule>
    <cfRule type="colorScale" priority="3988">
      <colorScale>
        <cfvo type="min"/>
        <cfvo type="max"/>
        <color rgb="FFFF7128"/>
        <color rgb="FFFFEF9C"/>
      </colorScale>
    </cfRule>
  </conditionalFormatting>
  <conditionalFormatting sqref="F2677">
    <cfRule type="colorScale" priority="3985">
      <colorScale>
        <cfvo type="min"/>
        <cfvo type="max"/>
        <color rgb="FFFF7128"/>
        <color rgb="FFFFEF9C"/>
      </colorScale>
    </cfRule>
    <cfRule type="colorScale" priority="3986">
      <colorScale>
        <cfvo type="min"/>
        <cfvo type="max"/>
        <color rgb="FFFF7128"/>
        <color rgb="FFFFEF9C"/>
      </colorScale>
    </cfRule>
  </conditionalFormatting>
  <conditionalFormatting sqref="F2676">
    <cfRule type="colorScale" priority="3983">
      <colorScale>
        <cfvo type="min"/>
        <cfvo type="max"/>
        <color rgb="FFFF7128"/>
        <color rgb="FFFFEF9C"/>
      </colorScale>
    </cfRule>
    <cfRule type="colorScale" priority="3984">
      <colorScale>
        <cfvo type="min"/>
        <cfvo type="max"/>
        <color rgb="FFFF7128"/>
        <color rgb="FFFFEF9C"/>
      </colorScale>
    </cfRule>
  </conditionalFormatting>
  <conditionalFormatting sqref="F2675">
    <cfRule type="colorScale" priority="3981">
      <colorScale>
        <cfvo type="min"/>
        <cfvo type="max"/>
        <color rgb="FFFF7128"/>
        <color rgb="FFFFEF9C"/>
      </colorScale>
    </cfRule>
    <cfRule type="colorScale" priority="3982">
      <colorScale>
        <cfvo type="min"/>
        <cfvo type="max"/>
        <color rgb="FFFF7128"/>
        <color rgb="FFFFEF9C"/>
      </colorScale>
    </cfRule>
  </conditionalFormatting>
  <conditionalFormatting sqref="F2674">
    <cfRule type="colorScale" priority="3979">
      <colorScale>
        <cfvo type="min"/>
        <cfvo type="max"/>
        <color rgb="FFFF7128"/>
        <color rgb="FFFFEF9C"/>
      </colorScale>
    </cfRule>
    <cfRule type="colorScale" priority="3980">
      <colorScale>
        <cfvo type="min"/>
        <cfvo type="max"/>
        <color rgb="FFFF7128"/>
        <color rgb="FFFFEF9C"/>
      </colorScale>
    </cfRule>
  </conditionalFormatting>
  <conditionalFormatting sqref="F2672">
    <cfRule type="colorScale" priority="3977">
      <colorScale>
        <cfvo type="min"/>
        <cfvo type="max"/>
        <color rgb="FFFF7128"/>
        <color rgb="FFFFEF9C"/>
      </colorScale>
    </cfRule>
    <cfRule type="colorScale" priority="3978">
      <colorScale>
        <cfvo type="min"/>
        <cfvo type="max"/>
        <color rgb="FFFF7128"/>
        <color rgb="FFFFEF9C"/>
      </colorScale>
    </cfRule>
  </conditionalFormatting>
  <conditionalFormatting sqref="F2671">
    <cfRule type="colorScale" priority="3975">
      <colorScale>
        <cfvo type="min"/>
        <cfvo type="max"/>
        <color rgb="FFFF7128"/>
        <color rgb="FFFFEF9C"/>
      </colorScale>
    </cfRule>
    <cfRule type="colorScale" priority="3976">
      <colorScale>
        <cfvo type="min"/>
        <cfvo type="max"/>
        <color rgb="FFFF7128"/>
        <color rgb="FFFFEF9C"/>
      </colorScale>
    </cfRule>
  </conditionalFormatting>
  <conditionalFormatting sqref="F2670">
    <cfRule type="colorScale" priority="3973">
      <colorScale>
        <cfvo type="min"/>
        <cfvo type="max"/>
        <color rgb="FFFF7128"/>
        <color rgb="FFFFEF9C"/>
      </colorScale>
    </cfRule>
    <cfRule type="colorScale" priority="3974">
      <colorScale>
        <cfvo type="min"/>
        <cfvo type="max"/>
        <color rgb="FFFF7128"/>
        <color rgb="FFFFEF9C"/>
      </colorScale>
    </cfRule>
  </conditionalFormatting>
  <conditionalFormatting sqref="F2665">
    <cfRule type="colorScale" priority="3971">
      <colorScale>
        <cfvo type="min"/>
        <cfvo type="max"/>
        <color rgb="FFFF7128"/>
        <color rgb="FFFFEF9C"/>
      </colorScale>
    </cfRule>
    <cfRule type="colorScale" priority="3972">
      <colorScale>
        <cfvo type="min"/>
        <cfvo type="max"/>
        <color rgb="FFFF7128"/>
        <color rgb="FFFFEF9C"/>
      </colorScale>
    </cfRule>
  </conditionalFormatting>
  <conditionalFormatting sqref="F2663">
    <cfRule type="colorScale" priority="3969">
      <colorScale>
        <cfvo type="min"/>
        <cfvo type="max"/>
        <color rgb="FFFF7128"/>
        <color rgb="FFFFEF9C"/>
      </colorScale>
    </cfRule>
    <cfRule type="colorScale" priority="3970">
      <colorScale>
        <cfvo type="min"/>
        <cfvo type="max"/>
        <color rgb="FFFF7128"/>
        <color rgb="FFFFEF9C"/>
      </colorScale>
    </cfRule>
  </conditionalFormatting>
  <conditionalFormatting sqref="F2765">
    <cfRule type="colorScale" priority="3967">
      <colorScale>
        <cfvo type="min"/>
        <cfvo type="max"/>
        <color rgb="FFFF7128"/>
        <color rgb="FFFFEF9C"/>
      </colorScale>
    </cfRule>
    <cfRule type="colorScale" priority="3968">
      <colorScale>
        <cfvo type="min"/>
        <cfvo type="max"/>
        <color rgb="FFFF7128"/>
        <color rgb="FFFFEF9C"/>
      </colorScale>
    </cfRule>
  </conditionalFormatting>
  <conditionalFormatting sqref="F2747">
    <cfRule type="colorScale" priority="3965">
      <colorScale>
        <cfvo type="min"/>
        <cfvo type="max"/>
        <color rgb="FFFF7128"/>
        <color rgb="FFFFEF9C"/>
      </colorScale>
    </cfRule>
    <cfRule type="colorScale" priority="3966">
      <colorScale>
        <cfvo type="min"/>
        <cfvo type="max"/>
        <color rgb="FFFF7128"/>
        <color rgb="FFFFEF9C"/>
      </colorScale>
    </cfRule>
  </conditionalFormatting>
  <conditionalFormatting sqref="F2746">
    <cfRule type="colorScale" priority="3963">
      <colorScale>
        <cfvo type="min"/>
        <cfvo type="max"/>
        <color rgb="FFFF7128"/>
        <color rgb="FFFFEF9C"/>
      </colorScale>
    </cfRule>
    <cfRule type="colorScale" priority="3964">
      <colorScale>
        <cfvo type="min"/>
        <cfvo type="max"/>
        <color rgb="FFFF7128"/>
        <color rgb="FFFFEF9C"/>
      </colorScale>
    </cfRule>
  </conditionalFormatting>
  <conditionalFormatting sqref="F2745">
    <cfRule type="colorScale" priority="3961">
      <colorScale>
        <cfvo type="min"/>
        <cfvo type="max"/>
        <color rgb="FFFF7128"/>
        <color rgb="FFFFEF9C"/>
      </colorScale>
    </cfRule>
    <cfRule type="colorScale" priority="3962">
      <colorScale>
        <cfvo type="min"/>
        <cfvo type="max"/>
        <color rgb="FFFF7128"/>
        <color rgb="FFFFEF9C"/>
      </colorScale>
    </cfRule>
  </conditionalFormatting>
  <conditionalFormatting sqref="F2744">
    <cfRule type="colorScale" priority="3959">
      <colorScale>
        <cfvo type="min"/>
        <cfvo type="max"/>
        <color rgb="FFFF7128"/>
        <color rgb="FFFFEF9C"/>
      </colorScale>
    </cfRule>
    <cfRule type="colorScale" priority="3960">
      <colorScale>
        <cfvo type="min"/>
        <cfvo type="max"/>
        <color rgb="FFFF7128"/>
        <color rgb="FFFFEF9C"/>
      </colorScale>
    </cfRule>
  </conditionalFormatting>
  <conditionalFormatting sqref="F2743">
    <cfRule type="colorScale" priority="3957">
      <colorScale>
        <cfvo type="min"/>
        <cfvo type="max"/>
        <color rgb="FFFF7128"/>
        <color rgb="FFFFEF9C"/>
      </colorScale>
    </cfRule>
    <cfRule type="colorScale" priority="3958">
      <colorScale>
        <cfvo type="min"/>
        <cfvo type="max"/>
        <color rgb="FFFF7128"/>
        <color rgb="FFFFEF9C"/>
      </colorScale>
    </cfRule>
  </conditionalFormatting>
  <conditionalFormatting sqref="F2742">
    <cfRule type="colorScale" priority="3955">
      <colorScale>
        <cfvo type="min"/>
        <cfvo type="max"/>
        <color rgb="FFFF7128"/>
        <color rgb="FFFFEF9C"/>
      </colorScale>
    </cfRule>
    <cfRule type="colorScale" priority="3956">
      <colorScale>
        <cfvo type="min"/>
        <cfvo type="max"/>
        <color rgb="FFFF7128"/>
        <color rgb="FFFFEF9C"/>
      </colorScale>
    </cfRule>
  </conditionalFormatting>
  <conditionalFormatting sqref="F2741">
    <cfRule type="colorScale" priority="3953">
      <colorScale>
        <cfvo type="min"/>
        <cfvo type="max"/>
        <color rgb="FFFF7128"/>
        <color rgb="FFFFEF9C"/>
      </colorScale>
    </cfRule>
    <cfRule type="colorScale" priority="3954">
      <colorScale>
        <cfvo type="min"/>
        <cfvo type="max"/>
        <color rgb="FFFF7128"/>
        <color rgb="FFFFEF9C"/>
      </colorScale>
    </cfRule>
  </conditionalFormatting>
  <conditionalFormatting sqref="F2740">
    <cfRule type="colorScale" priority="3951">
      <colorScale>
        <cfvo type="min"/>
        <cfvo type="max"/>
        <color rgb="FFFF7128"/>
        <color rgb="FFFFEF9C"/>
      </colorScale>
    </cfRule>
    <cfRule type="colorScale" priority="3952">
      <colorScale>
        <cfvo type="min"/>
        <cfvo type="max"/>
        <color rgb="FFFF7128"/>
        <color rgb="FFFFEF9C"/>
      </colorScale>
    </cfRule>
  </conditionalFormatting>
  <conditionalFormatting sqref="F2739">
    <cfRule type="colorScale" priority="3949">
      <colorScale>
        <cfvo type="min"/>
        <cfvo type="max"/>
        <color rgb="FFFF7128"/>
        <color rgb="FFFFEF9C"/>
      </colorScale>
    </cfRule>
    <cfRule type="colorScale" priority="3950">
      <colorScale>
        <cfvo type="min"/>
        <cfvo type="max"/>
        <color rgb="FFFF7128"/>
        <color rgb="FFFFEF9C"/>
      </colorScale>
    </cfRule>
  </conditionalFormatting>
  <conditionalFormatting sqref="F2738">
    <cfRule type="colorScale" priority="3947">
      <colorScale>
        <cfvo type="min"/>
        <cfvo type="max"/>
        <color rgb="FFFF7128"/>
        <color rgb="FFFFEF9C"/>
      </colorScale>
    </cfRule>
    <cfRule type="colorScale" priority="3948">
      <colorScale>
        <cfvo type="min"/>
        <cfvo type="max"/>
        <color rgb="FFFF7128"/>
        <color rgb="FFFFEF9C"/>
      </colorScale>
    </cfRule>
  </conditionalFormatting>
  <conditionalFormatting sqref="F2737">
    <cfRule type="colorScale" priority="3945">
      <colorScale>
        <cfvo type="min"/>
        <cfvo type="max"/>
        <color rgb="FFFF7128"/>
        <color rgb="FFFFEF9C"/>
      </colorScale>
    </cfRule>
    <cfRule type="colorScale" priority="3946">
      <colorScale>
        <cfvo type="min"/>
        <cfvo type="max"/>
        <color rgb="FFFF7128"/>
        <color rgb="FFFFEF9C"/>
      </colorScale>
    </cfRule>
  </conditionalFormatting>
  <conditionalFormatting sqref="F2736">
    <cfRule type="colorScale" priority="3943">
      <colorScale>
        <cfvo type="min"/>
        <cfvo type="max"/>
        <color rgb="FFFF7128"/>
        <color rgb="FFFFEF9C"/>
      </colorScale>
    </cfRule>
    <cfRule type="colorScale" priority="3944">
      <colorScale>
        <cfvo type="min"/>
        <cfvo type="max"/>
        <color rgb="FFFF7128"/>
        <color rgb="FFFFEF9C"/>
      </colorScale>
    </cfRule>
  </conditionalFormatting>
  <conditionalFormatting sqref="F2735">
    <cfRule type="colorScale" priority="3941">
      <colorScale>
        <cfvo type="min"/>
        <cfvo type="max"/>
        <color rgb="FFFF7128"/>
        <color rgb="FFFFEF9C"/>
      </colorScale>
    </cfRule>
    <cfRule type="colorScale" priority="3942">
      <colorScale>
        <cfvo type="min"/>
        <cfvo type="max"/>
        <color rgb="FFFF7128"/>
        <color rgb="FFFFEF9C"/>
      </colorScale>
    </cfRule>
  </conditionalFormatting>
  <conditionalFormatting sqref="F2734">
    <cfRule type="colorScale" priority="3939">
      <colorScale>
        <cfvo type="min"/>
        <cfvo type="max"/>
        <color rgb="FFFF7128"/>
        <color rgb="FFFFEF9C"/>
      </colorScale>
    </cfRule>
    <cfRule type="colorScale" priority="3940">
      <colorScale>
        <cfvo type="min"/>
        <cfvo type="max"/>
        <color rgb="FFFF7128"/>
        <color rgb="FFFFEF9C"/>
      </colorScale>
    </cfRule>
  </conditionalFormatting>
  <conditionalFormatting sqref="F2757">
    <cfRule type="colorScale" priority="3937">
      <colorScale>
        <cfvo type="min"/>
        <cfvo type="max"/>
        <color rgb="FFFF7128"/>
        <color rgb="FFFFEF9C"/>
      </colorScale>
    </cfRule>
    <cfRule type="colorScale" priority="3938">
      <colorScale>
        <cfvo type="min"/>
        <cfvo type="max"/>
        <color rgb="FFFF7128"/>
        <color rgb="FFFFEF9C"/>
      </colorScale>
    </cfRule>
  </conditionalFormatting>
  <conditionalFormatting sqref="F2756">
    <cfRule type="colorScale" priority="3935">
      <colorScale>
        <cfvo type="min"/>
        <cfvo type="max"/>
        <color rgb="FFFF7128"/>
        <color rgb="FFFFEF9C"/>
      </colorScale>
    </cfRule>
    <cfRule type="colorScale" priority="3936">
      <colorScale>
        <cfvo type="min"/>
        <cfvo type="max"/>
        <color rgb="FFFF7128"/>
        <color rgb="FFFFEF9C"/>
      </colorScale>
    </cfRule>
  </conditionalFormatting>
  <conditionalFormatting sqref="F2755">
    <cfRule type="colorScale" priority="3933">
      <colorScale>
        <cfvo type="min"/>
        <cfvo type="max"/>
        <color rgb="FFFF7128"/>
        <color rgb="FFFFEF9C"/>
      </colorScale>
    </cfRule>
    <cfRule type="colorScale" priority="3934">
      <colorScale>
        <cfvo type="min"/>
        <cfvo type="max"/>
        <color rgb="FFFF7128"/>
        <color rgb="FFFFEF9C"/>
      </colorScale>
    </cfRule>
  </conditionalFormatting>
  <conditionalFormatting sqref="F2754">
    <cfRule type="colorScale" priority="3931">
      <colorScale>
        <cfvo type="min"/>
        <cfvo type="max"/>
        <color rgb="FFFF7128"/>
        <color rgb="FFFFEF9C"/>
      </colorScale>
    </cfRule>
    <cfRule type="colorScale" priority="3932">
      <colorScale>
        <cfvo type="min"/>
        <cfvo type="max"/>
        <color rgb="FFFF7128"/>
        <color rgb="FFFFEF9C"/>
      </colorScale>
    </cfRule>
  </conditionalFormatting>
  <conditionalFormatting sqref="F2753">
    <cfRule type="colorScale" priority="3929">
      <colorScale>
        <cfvo type="min"/>
        <cfvo type="max"/>
        <color rgb="FFFF7128"/>
        <color rgb="FFFFEF9C"/>
      </colorScale>
    </cfRule>
    <cfRule type="colorScale" priority="3930">
      <colorScale>
        <cfvo type="min"/>
        <cfvo type="max"/>
        <color rgb="FFFF7128"/>
        <color rgb="FFFFEF9C"/>
      </colorScale>
    </cfRule>
  </conditionalFormatting>
  <conditionalFormatting sqref="F2751">
    <cfRule type="colorScale" priority="3927">
      <colorScale>
        <cfvo type="min"/>
        <cfvo type="max"/>
        <color rgb="FFFF7128"/>
        <color rgb="FFFFEF9C"/>
      </colorScale>
    </cfRule>
    <cfRule type="colorScale" priority="3928">
      <colorScale>
        <cfvo type="min"/>
        <cfvo type="max"/>
        <color rgb="FFFF7128"/>
        <color rgb="FFFFEF9C"/>
      </colorScale>
    </cfRule>
  </conditionalFormatting>
  <conditionalFormatting sqref="F2750">
    <cfRule type="colorScale" priority="3925">
      <colorScale>
        <cfvo type="min"/>
        <cfvo type="max"/>
        <color rgb="FFFF7128"/>
        <color rgb="FFFFEF9C"/>
      </colorScale>
    </cfRule>
    <cfRule type="colorScale" priority="3926">
      <colorScale>
        <cfvo type="min"/>
        <cfvo type="max"/>
        <color rgb="FFFF7128"/>
        <color rgb="FFFFEF9C"/>
      </colorScale>
    </cfRule>
  </conditionalFormatting>
  <conditionalFormatting sqref="F2749">
    <cfRule type="colorScale" priority="3923">
      <colorScale>
        <cfvo type="min"/>
        <cfvo type="max"/>
        <color rgb="FFFF7128"/>
        <color rgb="FFFFEF9C"/>
      </colorScale>
    </cfRule>
    <cfRule type="colorScale" priority="3924">
      <colorScale>
        <cfvo type="min"/>
        <cfvo type="max"/>
        <color rgb="FFFF7128"/>
        <color rgb="FFFFEF9C"/>
      </colorScale>
    </cfRule>
  </conditionalFormatting>
  <conditionalFormatting sqref="F2748">
    <cfRule type="colorScale" priority="3921">
      <colorScale>
        <cfvo type="min"/>
        <cfvo type="max"/>
        <color rgb="FFFF7128"/>
        <color rgb="FFFFEF9C"/>
      </colorScale>
    </cfRule>
    <cfRule type="colorScale" priority="3922">
      <colorScale>
        <cfvo type="min"/>
        <cfvo type="max"/>
        <color rgb="FFFF7128"/>
        <color rgb="FFFFEF9C"/>
      </colorScale>
    </cfRule>
  </conditionalFormatting>
  <conditionalFormatting sqref="F2809">
    <cfRule type="colorScale" priority="3919">
      <colorScale>
        <cfvo type="min"/>
        <cfvo type="max"/>
        <color rgb="FFFF7128"/>
        <color rgb="FFFFEF9C"/>
      </colorScale>
    </cfRule>
    <cfRule type="colorScale" priority="3920">
      <colorScale>
        <cfvo type="min"/>
        <cfvo type="max"/>
        <color rgb="FFFF7128"/>
        <color rgb="FFFFEF9C"/>
      </colorScale>
    </cfRule>
  </conditionalFormatting>
  <conditionalFormatting sqref="F2808">
    <cfRule type="colorScale" priority="3917">
      <colorScale>
        <cfvo type="min"/>
        <cfvo type="max"/>
        <color rgb="FFFF7128"/>
        <color rgb="FFFFEF9C"/>
      </colorScale>
    </cfRule>
    <cfRule type="colorScale" priority="3918">
      <colorScale>
        <cfvo type="min"/>
        <cfvo type="max"/>
        <color rgb="FFFF7128"/>
        <color rgb="FFFFEF9C"/>
      </colorScale>
    </cfRule>
  </conditionalFormatting>
  <conditionalFormatting sqref="F2807 F2805 F2798">
    <cfRule type="colorScale" priority="3915">
      <colorScale>
        <cfvo type="min"/>
        <cfvo type="max"/>
        <color rgb="FFFF7128"/>
        <color rgb="FFFFEF9C"/>
      </colorScale>
    </cfRule>
    <cfRule type="colorScale" priority="3916">
      <colorScale>
        <cfvo type="min"/>
        <cfvo type="max"/>
        <color rgb="FFFF7128"/>
        <color rgb="FFFFEF9C"/>
      </colorScale>
    </cfRule>
  </conditionalFormatting>
  <conditionalFormatting sqref="F2806">
    <cfRule type="colorScale" priority="3913">
      <colorScale>
        <cfvo type="min"/>
        <cfvo type="max"/>
        <color rgb="FFFF7128"/>
        <color rgb="FFFFEF9C"/>
      </colorScale>
    </cfRule>
    <cfRule type="colorScale" priority="3914">
      <colorScale>
        <cfvo type="min"/>
        <cfvo type="max"/>
        <color rgb="FFFF7128"/>
        <color rgb="FFFFEF9C"/>
      </colorScale>
    </cfRule>
  </conditionalFormatting>
  <conditionalFormatting sqref="F2804">
    <cfRule type="colorScale" priority="3911">
      <colorScale>
        <cfvo type="min"/>
        <cfvo type="max"/>
        <color rgb="FFFF7128"/>
        <color rgb="FFFFEF9C"/>
      </colorScale>
    </cfRule>
    <cfRule type="colorScale" priority="3912">
      <colorScale>
        <cfvo type="min"/>
        <cfvo type="max"/>
        <color rgb="FFFF7128"/>
        <color rgb="FFFFEF9C"/>
      </colorScale>
    </cfRule>
  </conditionalFormatting>
  <conditionalFormatting sqref="F2803">
    <cfRule type="colorScale" priority="3909">
      <colorScale>
        <cfvo type="min"/>
        <cfvo type="max"/>
        <color rgb="FFFF7128"/>
        <color rgb="FFFFEF9C"/>
      </colorScale>
    </cfRule>
    <cfRule type="colorScale" priority="3910">
      <colorScale>
        <cfvo type="min"/>
        <cfvo type="max"/>
        <color rgb="FFFF7128"/>
        <color rgb="FFFFEF9C"/>
      </colorScale>
    </cfRule>
  </conditionalFormatting>
  <conditionalFormatting sqref="F2802">
    <cfRule type="colorScale" priority="3907">
      <colorScale>
        <cfvo type="min"/>
        <cfvo type="max"/>
        <color rgb="FFFF7128"/>
        <color rgb="FFFFEF9C"/>
      </colorScale>
    </cfRule>
    <cfRule type="colorScale" priority="3908">
      <colorScale>
        <cfvo type="min"/>
        <cfvo type="max"/>
        <color rgb="FFFF7128"/>
        <color rgb="FFFFEF9C"/>
      </colorScale>
    </cfRule>
  </conditionalFormatting>
  <conditionalFormatting sqref="F2801">
    <cfRule type="colorScale" priority="3905">
      <colorScale>
        <cfvo type="min"/>
        <cfvo type="max"/>
        <color rgb="FFFF7128"/>
        <color rgb="FFFFEF9C"/>
      </colorScale>
    </cfRule>
    <cfRule type="colorScale" priority="3906">
      <colorScale>
        <cfvo type="min"/>
        <cfvo type="max"/>
        <color rgb="FFFF7128"/>
        <color rgb="FFFFEF9C"/>
      </colorScale>
    </cfRule>
  </conditionalFormatting>
  <conditionalFormatting sqref="F2800">
    <cfRule type="colorScale" priority="3903">
      <colorScale>
        <cfvo type="min"/>
        <cfvo type="max"/>
        <color rgb="FFFF7128"/>
        <color rgb="FFFFEF9C"/>
      </colorScale>
    </cfRule>
    <cfRule type="colorScale" priority="3904">
      <colorScale>
        <cfvo type="min"/>
        <cfvo type="max"/>
        <color rgb="FFFF7128"/>
        <color rgb="FFFFEF9C"/>
      </colorScale>
    </cfRule>
  </conditionalFormatting>
  <conditionalFormatting sqref="F2799">
    <cfRule type="colorScale" priority="3901">
      <colorScale>
        <cfvo type="min"/>
        <cfvo type="max"/>
        <color rgb="FFFF7128"/>
        <color rgb="FFFFEF9C"/>
      </colorScale>
    </cfRule>
    <cfRule type="colorScale" priority="3902">
      <colorScale>
        <cfvo type="min"/>
        <cfvo type="max"/>
        <color rgb="FFFF7128"/>
        <color rgb="FFFFEF9C"/>
      </colorScale>
    </cfRule>
  </conditionalFormatting>
  <conditionalFormatting sqref="F2797">
    <cfRule type="colorScale" priority="3899">
      <colorScale>
        <cfvo type="min"/>
        <cfvo type="max"/>
        <color rgb="FFFF7128"/>
        <color rgb="FFFFEF9C"/>
      </colorScale>
    </cfRule>
    <cfRule type="colorScale" priority="3900">
      <colorScale>
        <cfvo type="min"/>
        <cfvo type="max"/>
        <color rgb="FFFF7128"/>
        <color rgb="FFFFEF9C"/>
      </colorScale>
    </cfRule>
  </conditionalFormatting>
  <conditionalFormatting sqref="F2773">
    <cfRule type="colorScale" priority="3897">
      <colorScale>
        <cfvo type="min"/>
        <cfvo type="max"/>
        <color rgb="FFFF7128"/>
        <color rgb="FFFFEF9C"/>
      </colorScale>
    </cfRule>
    <cfRule type="colorScale" priority="3898">
      <colorScale>
        <cfvo type="min"/>
        <cfvo type="max"/>
        <color rgb="FFFF7128"/>
        <color rgb="FFFFEF9C"/>
      </colorScale>
    </cfRule>
  </conditionalFormatting>
  <conditionalFormatting sqref="F2831 F2824 F2816">
    <cfRule type="colorScale" priority="3895">
      <colorScale>
        <cfvo type="min"/>
        <cfvo type="max"/>
        <color rgb="FFFF7128"/>
        <color rgb="FFFFEF9C"/>
      </colorScale>
    </cfRule>
    <cfRule type="colorScale" priority="3896">
      <colorScale>
        <cfvo type="min"/>
        <cfvo type="max"/>
        <color rgb="FFFF7128"/>
        <color rgb="FFFFEF9C"/>
      </colorScale>
    </cfRule>
  </conditionalFormatting>
  <conditionalFormatting sqref="F2830">
    <cfRule type="colorScale" priority="3893">
      <colorScale>
        <cfvo type="min"/>
        <cfvo type="max"/>
        <color rgb="FFFF7128"/>
        <color rgb="FFFFEF9C"/>
      </colorScale>
    </cfRule>
    <cfRule type="colorScale" priority="3894">
      <colorScale>
        <cfvo type="min"/>
        <cfvo type="max"/>
        <color rgb="FFFF7128"/>
        <color rgb="FFFFEF9C"/>
      </colorScale>
    </cfRule>
  </conditionalFormatting>
  <conditionalFormatting sqref="F2829">
    <cfRule type="colorScale" priority="3891">
      <colorScale>
        <cfvo type="min"/>
        <cfvo type="max"/>
        <color rgb="FFFF7128"/>
        <color rgb="FFFFEF9C"/>
      </colorScale>
    </cfRule>
    <cfRule type="colorScale" priority="3892">
      <colorScale>
        <cfvo type="min"/>
        <cfvo type="max"/>
        <color rgb="FFFF7128"/>
        <color rgb="FFFFEF9C"/>
      </colorScale>
    </cfRule>
  </conditionalFormatting>
  <conditionalFormatting sqref="F2828">
    <cfRule type="colorScale" priority="3889">
      <colorScale>
        <cfvo type="min"/>
        <cfvo type="max"/>
        <color rgb="FFFF7128"/>
        <color rgb="FFFFEF9C"/>
      </colorScale>
    </cfRule>
    <cfRule type="colorScale" priority="3890">
      <colorScale>
        <cfvo type="min"/>
        <cfvo type="max"/>
        <color rgb="FFFF7128"/>
        <color rgb="FFFFEF9C"/>
      </colorScale>
    </cfRule>
  </conditionalFormatting>
  <conditionalFormatting sqref="F2827">
    <cfRule type="colorScale" priority="3887">
      <colorScale>
        <cfvo type="min"/>
        <cfvo type="max"/>
        <color rgb="FFFF7128"/>
        <color rgb="FFFFEF9C"/>
      </colorScale>
    </cfRule>
    <cfRule type="colorScale" priority="3888">
      <colorScale>
        <cfvo type="min"/>
        <cfvo type="max"/>
        <color rgb="FFFF7128"/>
        <color rgb="FFFFEF9C"/>
      </colorScale>
    </cfRule>
  </conditionalFormatting>
  <conditionalFormatting sqref="F2826">
    <cfRule type="colorScale" priority="3885">
      <colorScale>
        <cfvo type="min"/>
        <cfvo type="max"/>
        <color rgb="FFFF7128"/>
        <color rgb="FFFFEF9C"/>
      </colorScale>
    </cfRule>
    <cfRule type="colorScale" priority="3886">
      <colorScale>
        <cfvo type="min"/>
        <cfvo type="max"/>
        <color rgb="FFFF7128"/>
        <color rgb="FFFFEF9C"/>
      </colorScale>
    </cfRule>
  </conditionalFormatting>
  <conditionalFormatting sqref="F2825">
    <cfRule type="colorScale" priority="3883">
      <colorScale>
        <cfvo type="min"/>
        <cfvo type="max"/>
        <color rgb="FFFF7128"/>
        <color rgb="FFFFEF9C"/>
      </colorScale>
    </cfRule>
    <cfRule type="colorScale" priority="3884">
      <colorScale>
        <cfvo type="min"/>
        <cfvo type="max"/>
        <color rgb="FFFF7128"/>
        <color rgb="FFFFEF9C"/>
      </colorScale>
    </cfRule>
  </conditionalFormatting>
  <conditionalFormatting sqref="F2823">
    <cfRule type="colorScale" priority="3881">
      <colorScale>
        <cfvo type="min"/>
        <cfvo type="max"/>
        <color rgb="FFFF7128"/>
        <color rgb="FFFFEF9C"/>
      </colorScale>
    </cfRule>
    <cfRule type="colorScale" priority="3882">
      <colorScale>
        <cfvo type="min"/>
        <cfvo type="max"/>
        <color rgb="FFFF7128"/>
        <color rgb="FFFFEF9C"/>
      </colorScale>
    </cfRule>
  </conditionalFormatting>
  <conditionalFormatting sqref="F2822">
    <cfRule type="colorScale" priority="3879">
      <colorScale>
        <cfvo type="min"/>
        <cfvo type="max"/>
        <color rgb="FFFF7128"/>
        <color rgb="FFFFEF9C"/>
      </colorScale>
    </cfRule>
    <cfRule type="colorScale" priority="3880">
      <colorScale>
        <cfvo type="min"/>
        <cfvo type="max"/>
        <color rgb="FFFF7128"/>
        <color rgb="FFFFEF9C"/>
      </colorScale>
    </cfRule>
  </conditionalFormatting>
  <conditionalFormatting sqref="F2821">
    <cfRule type="colorScale" priority="3877">
      <colorScale>
        <cfvo type="min"/>
        <cfvo type="max"/>
        <color rgb="FFFF7128"/>
        <color rgb="FFFFEF9C"/>
      </colorScale>
    </cfRule>
    <cfRule type="colorScale" priority="3878">
      <colorScale>
        <cfvo type="min"/>
        <cfvo type="max"/>
        <color rgb="FFFF7128"/>
        <color rgb="FFFFEF9C"/>
      </colorScale>
    </cfRule>
  </conditionalFormatting>
  <conditionalFormatting sqref="F2820">
    <cfRule type="colorScale" priority="3875">
      <colorScale>
        <cfvo type="min"/>
        <cfvo type="max"/>
        <color rgb="FFFF7128"/>
        <color rgb="FFFFEF9C"/>
      </colorScale>
    </cfRule>
    <cfRule type="colorScale" priority="3876">
      <colorScale>
        <cfvo type="min"/>
        <cfvo type="max"/>
        <color rgb="FFFF7128"/>
        <color rgb="FFFFEF9C"/>
      </colorScale>
    </cfRule>
  </conditionalFormatting>
  <conditionalFormatting sqref="F2817">
    <cfRule type="colorScale" priority="3873">
      <colorScale>
        <cfvo type="min"/>
        <cfvo type="max"/>
        <color rgb="FFFF7128"/>
        <color rgb="FFFFEF9C"/>
      </colorScale>
    </cfRule>
    <cfRule type="colorScale" priority="3874">
      <colorScale>
        <cfvo type="min"/>
        <cfvo type="max"/>
        <color rgb="FFFF7128"/>
        <color rgb="FFFFEF9C"/>
      </colorScale>
    </cfRule>
  </conditionalFormatting>
  <conditionalFormatting sqref="F2815">
    <cfRule type="colorScale" priority="3871">
      <colorScale>
        <cfvo type="min"/>
        <cfvo type="max"/>
        <color rgb="FFFF7128"/>
        <color rgb="FFFFEF9C"/>
      </colorScale>
    </cfRule>
    <cfRule type="colorScale" priority="3872">
      <colorScale>
        <cfvo type="min"/>
        <cfvo type="max"/>
        <color rgb="FFFF7128"/>
        <color rgb="FFFFEF9C"/>
      </colorScale>
    </cfRule>
  </conditionalFormatting>
  <conditionalFormatting sqref="F2814">
    <cfRule type="colorScale" priority="3869">
      <colorScale>
        <cfvo type="min"/>
        <cfvo type="max"/>
        <color rgb="FFFF7128"/>
        <color rgb="FFFFEF9C"/>
      </colorScale>
    </cfRule>
    <cfRule type="colorScale" priority="3870">
      <colorScale>
        <cfvo type="min"/>
        <cfvo type="max"/>
        <color rgb="FFFF7128"/>
        <color rgb="FFFFEF9C"/>
      </colorScale>
    </cfRule>
  </conditionalFormatting>
  <conditionalFormatting sqref="F2813">
    <cfRule type="colorScale" priority="3867">
      <colorScale>
        <cfvo type="min"/>
        <cfvo type="max"/>
        <color rgb="FFFF7128"/>
        <color rgb="FFFFEF9C"/>
      </colorScale>
    </cfRule>
    <cfRule type="colorScale" priority="3868">
      <colorScale>
        <cfvo type="min"/>
        <cfvo type="max"/>
        <color rgb="FFFF7128"/>
        <color rgb="FFFFEF9C"/>
      </colorScale>
    </cfRule>
  </conditionalFormatting>
  <conditionalFormatting sqref="F2812">
    <cfRule type="colorScale" priority="3865">
      <colorScale>
        <cfvo type="min"/>
        <cfvo type="max"/>
        <color rgb="FFFF7128"/>
        <color rgb="FFFFEF9C"/>
      </colorScale>
    </cfRule>
    <cfRule type="colorScale" priority="3866">
      <colorScale>
        <cfvo type="min"/>
        <cfvo type="max"/>
        <color rgb="FFFF7128"/>
        <color rgb="FFFFEF9C"/>
      </colorScale>
    </cfRule>
  </conditionalFormatting>
  <conditionalFormatting sqref="F2810">
    <cfRule type="colorScale" priority="3863">
      <colorScale>
        <cfvo type="min"/>
        <cfvo type="max"/>
        <color rgb="FFFF7128"/>
        <color rgb="FFFFEF9C"/>
      </colorScale>
    </cfRule>
    <cfRule type="colorScale" priority="3864">
      <colorScale>
        <cfvo type="min"/>
        <cfvo type="max"/>
        <color rgb="FFFF7128"/>
        <color rgb="FFFFEF9C"/>
      </colorScale>
    </cfRule>
  </conditionalFormatting>
  <conditionalFormatting sqref="F2904">
    <cfRule type="colorScale" priority="3861">
      <colorScale>
        <cfvo type="min"/>
        <cfvo type="max"/>
        <color rgb="FFFF7128"/>
        <color rgb="FFFFEF9C"/>
      </colorScale>
    </cfRule>
    <cfRule type="colorScale" priority="3862">
      <colorScale>
        <cfvo type="min"/>
        <cfvo type="max"/>
        <color rgb="FFFF7128"/>
        <color rgb="FFFFEF9C"/>
      </colorScale>
    </cfRule>
  </conditionalFormatting>
  <conditionalFormatting sqref="F2903">
    <cfRule type="colorScale" priority="3859">
      <colorScale>
        <cfvo type="min"/>
        <cfvo type="max"/>
        <color rgb="FFFF7128"/>
        <color rgb="FFFFEF9C"/>
      </colorScale>
    </cfRule>
    <cfRule type="colorScale" priority="3860">
      <colorScale>
        <cfvo type="min"/>
        <cfvo type="max"/>
        <color rgb="FFFF7128"/>
        <color rgb="FFFFEF9C"/>
      </colorScale>
    </cfRule>
  </conditionalFormatting>
  <conditionalFormatting sqref="F2902">
    <cfRule type="colorScale" priority="3857">
      <colorScale>
        <cfvo type="min"/>
        <cfvo type="max"/>
        <color rgb="FFFF7128"/>
        <color rgb="FFFFEF9C"/>
      </colorScale>
    </cfRule>
    <cfRule type="colorScale" priority="3858">
      <colorScale>
        <cfvo type="min"/>
        <cfvo type="max"/>
        <color rgb="FFFF7128"/>
        <color rgb="FFFFEF9C"/>
      </colorScale>
    </cfRule>
  </conditionalFormatting>
  <conditionalFormatting sqref="F2901">
    <cfRule type="colorScale" priority="3855">
      <colorScale>
        <cfvo type="min"/>
        <cfvo type="max"/>
        <color rgb="FFFF7128"/>
        <color rgb="FFFFEF9C"/>
      </colorScale>
    </cfRule>
    <cfRule type="colorScale" priority="3856">
      <colorScale>
        <cfvo type="min"/>
        <cfvo type="max"/>
        <color rgb="FFFF7128"/>
        <color rgb="FFFFEF9C"/>
      </colorScale>
    </cfRule>
  </conditionalFormatting>
  <conditionalFormatting sqref="F2900">
    <cfRule type="colorScale" priority="3853">
      <colorScale>
        <cfvo type="min"/>
        <cfvo type="max"/>
        <color rgb="FFFF7128"/>
        <color rgb="FFFFEF9C"/>
      </colorScale>
    </cfRule>
    <cfRule type="colorScale" priority="3854">
      <colorScale>
        <cfvo type="min"/>
        <cfvo type="max"/>
        <color rgb="FFFF7128"/>
        <color rgb="FFFFEF9C"/>
      </colorScale>
    </cfRule>
  </conditionalFormatting>
  <conditionalFormatting sqref="F2899">
    <cfRule type="colorScale" priority="3851">
      <colorScale>
        <cfvo type="min"/>
        <cfvo type="max"/>
        <color rgb="FFFF7128"/>
        <color rgb="FFFFEF9C"/>
      </colorScale>
    </cfRule>
    <cfRule type="colorScale" priority="3852">
      <colorScale>
        <cfvo type="min"/>
        <cfvo type="max"/>
        <color rgb="FFFF7128"/>
        <color rgb="FFFFEF9C"/>
      </colorScale>
    </cfRule>
  </conditionalFormatting>
  <conditionalFormatting sqref="F2898">
    <cfRule type="colorScale" priority="3849">
      <colorScale>
        <cfvo type="min"/>
        <cfvo type="max"/>
        <color rgb="FFFF7128"/>
        <color rgb="FFFFEF9C"/>
      </colorScale>
    </cfRule>
    <cfRule type="colorScale" priority="3850">
      <colorScale>
        <cfvo type="min"/>
        <cfvo type="max"/>
        <color rgb="FFFF7128"/>
        <color rgb="FFFFEF9C"/>
      </colorScale>
    </cfRule>
  </conditionalFormatting>
  <conditionalFormatting sqref="F2897">
    <cfRule type="colorScale" priority="3847">
      <colorScale>
        <cfvo type="min"/>
        <cfvo type="max"/>
        <color rgb="FFFF7128"/>
        <color rgb="FFFFEF9C"/>
      </colorScale>
    </cfRule>
    <cfRule type="colorScale" priority="3848">
      <colorScale>
        <cfvo type="min"/>
        <cfvo type="max"/>
        <color rgb="FFFF7128"/>
        <color rgb="FFFFEF9C"/>
      </colorScale>
    </cfRule>
  </conditionalFormatting>
  <conditionalFormatting sqref="F2896">
    <cfRule type="colorScale" priority="3845">
      <colorScale>
        <cfvo type="min"/>
        <cfvo type="max"/>
        <color rgb="FFFF7128"/>
        <color rgb="FFFFEF9C"/>
      </colorScale>
    </cfRule>
    <cfRule type="colorScale" priority="3846">
      <colorScale>
        <cfvo type="min"/>
        <cfvo type="max"/>
        <color rgb="FFFF7128"/>
        <color rgb="FFFFEF9C"/>
      </colorScale>
    </cfRule>
  </conditionalFormatting>
  <conditionalFormatting sqref="F2895">
    <cfRule type="colorScale" priority="3843">
      <colorScale>
        <cfvo type="min"/>
        <cfvo type="max"/>
        <color rgb="FFFF7128"/>
        <color rgb="FFFFEF9C"/>
      </colorScale>
    </cfRule>
    <cfRule type="colorScale" priority="3844">
      <colorScale>
        <cfvo type="min"/>
        <cfvo type="max"/>
        <color rgb="FFFF7128"/>
        <color rgb="FFFFEF9C"/>
      </colorScale>
    </cfRule>
  </conditionalFormatting>
  <conditionalFormatting sqref="F2864">
    <cfRule type="colorScale" priority="3841">
      <colorScale>
        <cfvo type="min"/>
        <cfvo type="max"/>
        <color rgb="FFFF7128"/>
        <color rgb="FFFFEF9C"/>
      </colorScale>
    </cfRule>
    <cfRule type="colorScale" priority="3842">
      <colorScale>
        <cfvo type="min"/>
        <cfvo type="max"/>
        <color rgb="FFFF7128"/>
        <color rgb="FFFFEF9C"/>
      </colorScale>
    </cfRule>
  </conditionalFormatting>
  <conditionalFormatting sqref="F2863">
    <cfRule type="colorScale" priority="3839">
      <colorScale>
        <cfvo type="min"/>
        <cfvo type="max"/>
        <color rgb="FFFF7128"/>
        <color rgb="FFFFEF9C"/>
      </colorScale>
    </cfRule>
    <cfRule type="colorScale" priority="3840">
      <colorScale>
        <cfvo type="min"/>
        <cfvo type="max"/>
        <color rgb="FFFF7128"/>
        <color rgb="FFFFEF9C"/>
      </colorScale>
    </cfRule>
  </conditionalFormatting>
  <conditionalFormatting sqref="F2862">
    <cfRule type="colorScale" priority="3837">
      <colorScale>
        <cfvo type="min"/>
        <cfvo type="max"/>
        <color rgb="FFFF7128"/>
        <color rgb="FFFFEF9C"/>
      </colorScale>
    </cfRule>
    <cfRule type="colorScale" priority="3838">
      <colorScale>
        <cfvo type="min"/>
        <cfvo type="max"/>
        <color rgb="FFFF7128"/>
        <color rgb="FFFFEF9C"/>
      </colorScale>
    </cfRule>
  </conditionalFormatting>
  <conditionalFormatting sqref="F2861">
    <cfRule type="colorScale" priority="3835">
      <colorScale>
        <cfvo type="min"/>
        <cfvo type="max"/>
        <color rgb="FFFF7128"/>
        <color rgb="FFFFEF9C"/>
      </colorScale>
    </cfRule>
    <cfRule type="colorScale" priority="3836">
      <colorScale>
        <cfvo type="min"/>
        <cfvo type="max"/>
        <color rgb="FFFF7128"/>
        <color rgb="FFFFEF9C"/>
      </colorScale>
    </cfRule>
  </conditionalFormatting>
  <conditionalFormatting sqref="F2860">
    <cfRule type="colorScale" priority="3833">
      <colorScale>
        <cfvo type="min"/>
        <cfvo type="max"/>
        <color rgb="FFFF7128"/>
        <color rgb="FFFFEF9C"/>
      </colorScale>
    </cfRule>
    <cfRule type="colorScale" priority="3834">
      <colorScale>
        <cfvo type="min"/>
        <cfvo type="max"/>
        <color rgb="FFFF7128"/>
        <color rgb="FFFFEF9C"/>
      </colorScale>
    </cfRule>
  </conditionalFormatting>
  <conditionalFormatting sqref="F2859">
    <cfRule type="colorScale" priority="3831">
      <colorScale>
        <cfvo type="min"/>
        <cfvo type="max"/>
        <color rgb="FFFF7128"/>
        <color rgb="FFFFEF9C"/>
      </colorScale>
    </cfRule>
    <cfRule type="colorScale" priority="3832">
      <colorScale>
        <cfvo type="min"/>
        <cfvo type="max"/>
        <color rgb="FFFF7128"/>
        <color rgb="FFFFEF9C"/>
      </colorScale>
    </cfRule>
  </conditionalFormatting>
  <conditionalFormatting sqref="F2858">
    <cfRule type="colorScale" priority="3829">
      <colorScale>
        <cfvo type="min"/>
        <cfvo type="max"/>
        <color rgb="FFFF7128"/>
        <color rgb="FFFFEF9C"/>
      </colorScale>
    </cfRule>
    <cfRule type="colorScale" priority="3830">
      <colorScale>
        <cfvo type="min"/>
        <cfvo type="max"/>
        <color rgb="FFFF7128"/>
        <color rgb="FFFFEF9C"/>
      </colorScale>
    </cfRule>
  </conditionalFormatting>
  <conditionalFormatting sqref="F2857">
    <cfRule type="colorScale" priority="3827">
      <colorScale>
        <cfvo type="min"/>
        <cfvo type="max"/>
        <color rgb="FFFF7128"/>
        <color rgb="FFFFEF9C"/>
      </colorScale>
    </cfRule>
    <cfRule type="colorScale" priority="3828">
      <colorScale>
        <cfvo type="min"/>
        <cfvo type="max"/>
        <color rgb="FFFF7128"/>
        <color rgb="FFFFEF9C"/>
      </colorScale>
    </cfRule>
  </conditionalFormatting>
  <conditionalFormatting sqref="F2856">
    <cfRule type="colorScale" priority="3825">
      <colorScale>
        <cfvo type="min"/>
        <cfvo type="max"/>
        <color rgb="FFFF7128"/>
        <color rgb="FFFFEF9C"/>
      </colorScale>
    </cfRule>
    <cfRule type="colorScale" priority="3826">
      <colorScale>
        <cfvo type="min"/>
        <cfvo type="max"/>
        <color rgb="FFFF7128"/>
        <color rgb="FFFFEF9C"/>
      </colorScale>
    </cfRule>
  </conditionalFormatting>
  <conditionalFormatting sqref="F2855">
    <cfRule type="colorScale" priority="3823">
      <colorScale>
        <cfvo type="min"/>
        <cfvo type="max"/>
        <color rgb="FFFF7128"/>
        <color rgb="FFFFEF9C"/>
      </colorScale>
    </cfRule>
    <cfRule type="colorScale" priority="3824">
      <colorScale>
        <cfvo type="min"/>
        <cfvo type="max"/>
        <color rgb="FFFF7128"/>
        <color rgb="FFFFEF9C"/>
      </colorScale>
    </cfRule>
  </conditionalFormatting>
  <conditionalFormatting sqref="F2854">
    <cfRule type="colorScale" priority="3821">
      <colorScale>
        <cfvo type="min"/>
        <cfvo type="max"/>
        <color rgb="FFFF7128"/>
        <color rgb="FFFFEF9C"/>
      </colorScale>
    </cfRule>
    <cfRule type="colorScale" priority="3822">
      <colorScale>
        <cfvo type="min"/>
        <cfvo type="max"/>
        <color rgb="FFFF7128"/>
        <color rgb="FFFFEF9C"/>
      </colorScale>
    </cfRule>
  </conditionalFormatting>
  <conditionalFormatting sqref="F2853">
    <cfRule type="colorScale" priority="3819">
      <colorScale>
        <cfvo type="min"/>
        <cfvo type="max"/>
        <color rgb="FFFF7128"/>
        <color rgb="FFFFEF9C"/>
      </colorScale>
    </cfRule>
    <cfRule type="colorScale" priority="3820">
      <colorScale>
        <cfvo type="min"/>
        <cfvo type="max"/>
        <color rgb="FFFF7128"/>
        <color rgb="FFFFEF9C"/>
      </colorScale>
    </cfRule>
  </conditionalFormatting>
  <conditionalFormatting sqref="F2852">
    <cfRule type="colorScale" priority="3817">
      <colorScale>
        <cfvo type="min"/>
        <cfvo type="max"/>
        <color rgb="FFFF7128"/>
        <color rgb="FFFFEF9C"/>
      </colorScale>
    </cfRule>
    <cfRule type="colorScale" priority="3818">
      <colorScale>
        <cfvo type="min"/>
        <cfvo type="max"/>
        <color rgb="FFFF7128"/>
        <color rgb="FFFFEF9C"/>
      </colorScale>
    </cfRule>
  </conditionalFormatting>
  <conditionalFormatting sqref="F2851 F2847 F2849">
    <cfRule type="colorScale" priority="3815">
      <colorScale>
        <cfvo type="min"/>
        <cfvo type="max"/>
        <color rgb="FFFF7128"/>
        <color rgb="FFFFEF9C"/>
      </colorScale>
    </cfRule>
    <cfRule type="colorScale" priority="3816">
      <colorScale>
        <cfvo type="min"/>
        <cfvo type="max"/>
        <color rgb="FFFF7128"/>
        <color rgb="FFFFEF9C"/>
      </colorScale>
    </cfRule>
  </conditionalFormatting>
  <conditionalFormatting sqref="F2850">
    <cfRule type="colorScale" priority="3813">
      <colorScale>
        <cfvo type="min"/>
        <cfvo type="max"/>
        <color rgb="FFFF7128"/>
        <color rgb="FFFFEF9C"/>
      </colorScale>
    </cfRule>
    <cfRule type="colorScale" priority="3814">
      <colorScale>
        <cfvo type="min"/>
        <cfvo type="max"/>
        <color rgb="FFFF7128"/>
        <color rgb="FFFFEF9C"/>
      </colorScale>
    </cfRule>
  </conditionalFormatting>
  <conditionalFormatting sqref="F2848">
    <cfRule type="colorScale" priority="3811">
      <colorScale>
        <cfvo type="min"/>
        <cfvo type="max"/>
        <color rgb="FFFF7128"/>
        <color rgb="FFFFEF9C"/>
      </colorScale>
    </cfRule>
    <cfRule type="colorScale" priority="3812">
      <colorScale>
        <cfvo type="min"/>
        <cfvo type="max"/>
        <color rgb="FFFF7128"/>
        <color rgb="FFFFEF9C"/>
      </colorScale>
    </cfRule>
  </conditionalFormatting>
  <conditionalFormatting sqref="F2846">
    <cfRule type="colorScale" priority="3809">
      <colorScale>
        <cfvo type="min"/>
        <cfvo type="max"/>
        <color rgb="FFFF7128"/>
        <color rgb="FFFFEF9C"/>
      </colorScale>
    </cfRule>
    <cfRule type="colorScale" priority="3810">
      <colorScale>
        <cfvo type="min"/>
        <cfvo type="max"/>
        <color rgb="FFFF7128"/>
        <color rgb="FFFFEF9C"/>
      </colorScale>
    </cfRule>
  </conditionalFormatting>
  <conditionalFormatting sqref="F2845">
    <cfRule type="colorScale" priority="3807">
      <colorScale>
        <cfvo type="min"/>
        <cfvo type="max"/>
        <color rgb="FFFF7128"/>
        <color rgb="FFFFEF9C"/>
      </colorScale>
    </cfRule>
    <cfRule type="colorScale" priority="3808">
      <colorScale>
        <cfvo type="min"/>
        <cfvo type="max"/>
        <color rgb="FFFF7128"/>
        <color rgb="FFFFEF9C"/>
      </colorScale>
    </cfRule>
  </conditionalFormatting>
  <conditionalFormatting sqref="F2844">
    <cfRule type="colorScale" priority="3805">
      <colorScale>
        <cfvo type="min"/>
        <cfvo type="max"/>
        <color rgb="FFFF7128"/>
        <color rgb="FFFFEF9C"/>
      </colorScale>
    </cfRule>
    <cfRule type="colorScale" priority="3806">
      <colorScale>
        <cfvo type="min"/>
        <cfvo type="max"/>
        <color rgb="FFFF7128"/>
        <color rgb="FFFFEF9C"/>
      </colorScale>
    </cfRule>
  </conditionalFormatting>
  <conditionalFormatting sqref="F2842:F2843 F2840">
    <cfRule type="colorScale" priority="3803">
      <colorScale>
        <cfvo type="min"/>
        <cfvo type="max"/>
        <color rgb="FFFF7128"/>
        <color rgb="FFFFEF9C"/>
      </colorScale>
    </cfRule>
    <cfRule type="colorScale" priority="3804">
      <colorScale>
        <cfvo type="min"/>
        <cfvo type="max"/>
        <color rgb="FFFF7128"/>
        <color rgb="FFFFEF9C"/>
      </colorScale>
    </cfRule>
  </conditionalFormatting>
  <conditionalFormatting sqref="F2841">
    <cfRule type="colorScale" priority="3801">
      <colorScale>
        <cfvo type="min"/>
        <cfvo type="max"/>
        <color rgb="FFFF7128"/>
        <color rgb="FFFFEF9C"/>
      </colorScale>
    </cfRule>
    <cfRule type="colorScale" priority="3802">
      <colorScale>
        <cfvo type="min"/>
        <cfvo type="max"/>
        <color rgb="FFFF7128"/>
        <color rgb="FFFFEF9C"/>
      </colorScale>
    </cfRule>
  </conditionalFormatting>
  <conditionalFormatting sqref="F2838">
    <cfRule type="colorScale" priority="3799">
      <colorScale>
        <cfvo type="min"/>
        <cfvo type="max"/>
        <color rgb="FFFF7128"/>
        <color rgb="FFFFEF9C"/>
      </colorScale>
    </cfRule>
    <cfRule type="colorScale" priority="3800">
      <colorScale>
        <cfvo type="min"/>
        <cfvo type="max"/>
        <color rgb="FFFF7128"/>
        <color rgb="FFFFEF9C"/>
      </colorScale>
    </cfRule>
  </conditionalFormatting>
  <conditionalFormatting sqref="F2837">
    <cfRule type="colorScale" priority="3797">
      <colorScale>
        <cfvo type="min"/>
        <cfvo type="max"/>
        <color rgb="FFFF7128"/>
        <color rgb="FFFFEF9C"/>
      </colorScale>
    </cfRule>
    <cfRule type="colorScale" priority="3798">
      <colorScale>
        <cfvo type="min"/>
        <cfvo type="max"/>
        <color rgb="FFFF7128"/>
        <color rgb="FFFFEF9C"/>
      </colorScale>
    </cfRule>
  </conditionalFormatting>
  <conditionalFormatting sqref="F2836">
    <cfRule type="colorScale" priority="3795">
      <colorScale>
        <cfvo type="min"/>
        <cfvo type="max"/>
        <color rgb="FFFF7128"/>
        <color rgb="FFFFEF9C"/>
      </colorScale>
    </cfRule>
    <cfRule type="colorScale" priority="3796">
      <colorScale>
        <cfvo type="min"/>
        <cfvo type="max"/>
        <color rgb="FFFF7128"/>
        <color rgb="FFFFEF9C"/>
      </colorScale>
    </cfRule>
  </conditionalFormatting>
  <conditionalFormatting sqref="F2835">
    <cfRule type="colorScale" priority="3793">
      <colorScale>
        <cfvo type="min"/>
        <cfvo type="max"/>
        <color rgb="FFFF7128"/>
        <color rgb="FFFFEF9C"/>
      </colorScale>
    </cfRule>
    <cfRule type="colorScale" priority="3794">
      <colorScale>
        <cfvo type="min"/>
        <cfvo type="max"/>
        <color rgb="FFFF7128"/>
        <color rgb="FFFFEF9C"/>
      </colorScale>
    </cfRule>
  </conditionalFormatting>
  <conditionalFormatting sqref="F2834">
    <cfRule type="colorScale" priority="3791">
      <colorScale>
        <cfvo type="min"/>
        <cfvo type="max"/>
        <color rgb="FFFF7128"/>
        <color rgb="FFFFEF9C"/>
      </colorScale>
    </cfRule>
    <cfRule type="colorScale" priority="3792">
      <colorScale>
        <cfvo type="min"/>
        <cfvo type="max"/>
        <color rgb="FFFF7128"/>
        <color rgb="FFFFEF9C"/>
      </colorScale>
    </cfRule>
  </conditionalFormatting>
  <conditionalFormatting sqref="F2928">
    <cfRule type="colorScale" priority="3789">
      <colorScale>
        <cfvo type="min"/>
        <cfvo type="max"/>
        <color rgb="FFFF7128"/>
        <color rgb="FFFFEF9C"/>
      </colorScale>
    </cfRule>
    <cfRule type="colorScale" priority="3790">
      <colorScale>
        <cfvo type="min"/>
        <cfvo type="max"/>
        <color rgb="FFFF7128"/>
        <color rgb="FFFFEF9C"/>
      </colorScale>
    </cfRule>
  </conditionalFormatting>
  <conditionalFormatting sqref="F2925:F2927 F2923">
    <cfRule type="colorScale" priority="3787">
      <colorScale>
        <cfvo type="min"/>
        <cfvo type="max"/>
        <color rgb="FFFF7128"/>
        <color rgb="FFFFEF9C"/>
      </colorScale>
    </cfRule>
    <cfRule type="colorScale" priority="3788">
      <colorScale>
        <cfvo type="min"/>
        <cfvo type="max"/>
        <color rgb="FFFF7128"/>
        <color rgb="FFFFEF9C"/>
      </colorScale>
    </cfRule>
  </conditionalFormatting>
  <conditionalFormatting sqref="F2924">
    <cfRule type="colorScale" priority="3785">
      <colorScale>
        <cfvo type="min"/>
        <cfvo type="max"/>
        <color rgb="FFFF7128"/>
        <color rgb="FFFFEF9C"/>
      </colorScale>
    </cfRule>
    <cfRule type="colorScale" priority="3786">
      <colorScale>
        <cfvo type="min"/>
        <cfvo type="max"/>
        <color rgb="FFFF7128"/>
        <color rgb="FFFFEF9C"/>
      </colorScale>
    </cfRule>
  </conditionalFormatting>
  <conditionalFormatting sqref="F2922">
    <cfRule type="colorScale" priority="3783">
      <colorScale>
        <cfvo type="min"/>
        <cfvo type="max"/>
        <color rgb="FFFF7128"/>
        <color rgb="FFFFEF9C"/>
      </colorScale>
    </cfRule>
    <cfRule type="colorScale" priority="3784">
      <colorScale>
        <cfvo type="min"/>
        <cfvo type="max"/>
        <color rgb="FFFF7128"/>
        <color rgb="FFFFEF9C"/>
      </colorScale>
    </cfRule>
  </conditionalFormatting>
  <conditionalFormatting sqref="F2921">
    <cfRule type="colorScale" priority="3781">
      <colorScale>
        <cfvo type="min"/>
        <cfvo type="max"/>
        <color rgb="FFFF7128"/>
        <color rgb="FFFFEF9C"/>
      </colorScale>
    </cfRule>
    <cfRule type="colorScale" priority="3782">
      <colorScale>
        <cfvo type="min"/>
        <cfvo type="max"/>
        <color rgb="FFFF7128"/>
        <color rgb="FFFFEF9C"/>
      </colorScale>
    </cfRule>
  </conditionalFormatting>
  <conditionalFormatting sqref="F2920">
    <cfRule type="colorScale" priority="3779">
      <colorScale>
        <cfvo type="min"/>
        <cfvo type="max"/>
        <color rgb="FFFF7128"/>
        <color rgb="FFFFEF9C"/>
      </colorScale>
    </cfRule>
    <cfRule type="colorScale" priority="3780">
      <colorScale>
        <cfvo type="min"/>
        <cfvo type="max"/>
        <color rgb="FFFF7128"/>
        <color rgb="FFFFEF9C"/>
      </colorScale>
    </cfRule>
  </conditionalFormatting>
  <conditionalFormatting sqref="F2919">
    <cfRule type="colorScale" priority="3777">
      <colorScale>
        <cfvo type="min"/>
        <cfvo type="max"/>
        <color rgb="FFFF7128"/>
        <color rgb="FFFFEF9C"/>
      </colorScale>
    </cfRule>
    <cfRule type="colorScale" priority="3778">
      <colorScale>
        <cfvo type="min"/>
        <cfvo type="max"/>
        <color rgb="FFFF7128"/>
        <color rgb="FFFFEF9C"/>
      </colorScale>
    </cfRule>
  </conditionalFormatting>
  <conditionalFormatting sqref="F2918">
    <cfRule type="colorScale" priority="3775">
      <colorScale>
        <cfvo type="min"/>
        <cfvo type="max"/>
        <color rgb="FFFF7128"/>
        <color rgb="FFFFEF9C"/>
      </colorScale>
    </cfRule>
    <cfRule type="colorScale" priority="3776">
      <colorScale>
        <cfvo type="min"/>
        <cfvo type="max"/>
        <color rgb="FFFF7128"/>
        <color rgb="FFFFEF9C"/>
      </colorScale>
    </cfRule>
  </conditionalFormatting>
  <conditionalFormatting sqref="F2917">
    <cfRule type="colorScale" priority="3773">
      <colorScale>
        <cfvo type="min"/>
        <cfvo type="max"/>
        <color rgb="FFFF7128"/>
        <color rgb="FFFFEF9C"/>
      </colorScale>
    </cfRule>
    <cfRule type="colorScale" priority="3774">
      <colorScale>
        <cfvo type="min"/>
        <cfvo type="max"/>
        <color rgb="FFFF7128"/>
        <color rgb="FFFFEF9C"/>
      </colorScale>
    </cfRule>
  </conditionalFormatting>
  <conditionalFormatting sqref="F2916">
    <cfRule type="colorScale" priority="3771">
      <colorScale>
        <cfvo type="min"/>
        <cfvo type="max"/>
        <color rgb="FFFF7128"/>
        <color rgb="FFFFEF9C"/>
      </colorScale>
    </cfRule>
    <cfRule type="colorScale" priority="3772">
      <colorScale>
        <cfvo type="min"/>
        <cfvo type="max"/>
        <color rgb="FFFF7128"/>
        <color rgb="FFFFEF9C"/>
      </colorScale>
    </cfRule>
  </conditionalFormatting>
  <conditionalFormatting sqref="F2915">
    <cfRule type="colorScale" priority="3769">
      <colorScale>
        <cfvo type="min"/>
        <cfvo type="max"/>
        <color rgb="FFFF7128"/>
        <color rgb="FFFFEF9C"/>
      </colorScale>
    </cfRule>
    <cfRule type="colorScale" priority="3770">
      <colorScale>
        <cfvo type="min"/>
        <cfvo type="max"/>
        <color rgb="FFFF7128"/>
        <color rgb="FFFFEF9C"/>
      </colorScale>
    </cfRule>
  </conditionalFormatting>
  <conditionalFormatting sqref="F2912:F2914">
    <cfRule type="colorScale" priority="3767">
      <colorScale>
        <cfvo type="min"/>
        <cfvo type="max"/>
        <color rgb="FFFF7128"/>
        <color rgb="FFFFEF9C"/>
      </colorScale>
    </cfRule>
    <cfRule type="colorScale" priority="3768">
      <colorScale>
        <cfvo type="min"/>
        <cfvo type="max"/>
        <color rgb="FFFF7128"/>
        <color rgb="FFFFEF9C"/>
      </colorScale>
    </cfRule>
  </conditionalFormatting>
  <conditionalFormatting sqref="F2911">
    <cfRule type="colorScale" priority="3765">
      <colorScale>
        <cfvo type="min"/>
        <cfvo type="max"/>
        <color rgb="FFFF7128"/>
        <color rgb="FFFFEF9C"/>
      </colorScale>
    </cfRule>
    <cfRule type="colorScale" priority="3766">
      <colorScale>
        <cfvo type="min"/>
        <cfvo type="max"/>
        <color rgb="FFFF7128"/>
        <color rgb="FFFFEF9C"/>
      </colorScale>
    </cfRule>
  </conditionalFormatting>
  <conditionalFormatting sqref="F2910">
    <cfRule type="colorScale" priority="3763">
      <colorScale>
        <cfvo type="min"/>
        <cfvo type="max"/>
        <color rgb="FFFF7128"/>
        <color rgb="FFFFEF9C"/>
      </colorScale>
    </cfRule>
    <cfRule type="colorScale" priority="3764">
      <colorScale>
        <cfvo type="min"/>
        <cfvo type="max"/>
        <color rgb="FFFF7128"/>
        <color rgb="FFFFEF9C"/>
      </colorScale>
    </cfRule>
  </conditionalFormatting>
  <conditionalFormatting sqref="F2909">
    <cfRule type="colorScale" priority="3761">
      <colorScale>
        <cfvo type="min"/>
        <cfvo type="max"/>
        <color rgb="FFFF7128"/>
        <color rgb="FFFFEF9C"/>
      </colorScale>
    </cfRule>
    <cfRule type="colorScale" priority="3762">
      <colorScale>
        <cfvo type="min"/>
        <cfvo type="max"/>
        <color rgb="FFFF7128"/>
        <color rgb="FFFFEF9C"/>
      </colorScale>
    </cfRule>
  </conditionalFormatting>
  <conditionalFormatting sqref="F2908">
    <cfRule type="colorScale" priority="3759">
      <colorScale>
        <cfvo type="min"/>
        <cfvo type="max"/>
        <color rgb="FFFF7128"/>
        <color rgb="FFFFEF9C"/>
      </colorScale>
    </cfRule>
    <cfRule type="colorScale" priority="3760">
      <colorScale>
        <cfvo type="min"/>
        <cfvo type="max"/>
        <color rgb="FFFF7128"/>
        <color rgb="FFFFEF9C"/>
      </colorScale>
    </cfRule>
  </conditionalFormatting>
  <conditionalFormatting sqref="F2907">
    <cfRule type="colorScale" priority="3757">
      <colorScale>
        <cfvo type="min"/>
        <cfvo type="max"/>
        <color rgb="FFFF7128"/>
        <color rgb="FFFFEF9C"/>
      </colorScale>
    </cfRule>
    <cfRule type="colorScale" priority="3758">
      <colorScale>
        <cfvo type="min"/>
        <cfvo type="max"/>
        <color rgb="FFFF7128"/>
        <color rgb="FFFFEF9C"/>
      </colorScale>
    </cfRule>
  </conditionalFormatting>
  <conditionalFormatting sqref="F2906">
    <cfRule type="colorScale" priority="3755">
      <colorScale>
        <cfvo type="min"/>
        <cfvo type="max"/>
        <color rgb="FFFF7128"/>
        <color rgb="FFFFEF9C"/>
      </colorScale>
    </cfRule>
    <cfRule type="colorScale" priority="3756">
      <colorScale>
        <cfvo type="min"/>
        <cfvo type="max"/>
        <color rgb="FFFF7128"/>
        <color rgb="FFFFEF9C"/>
      </colorScale>
    </cfRule>
  </conditionalFormatting>
  <conditionalFormatting sqref="F2905">
    <cfRule type="colorScale" priority="3753">
      <colorScale>
        <cfvo type="min"/>
        <cfvo type="max"/>
        <color rgb="FFFF7128"/>
        <color rgb="FFFFEF9C"/>
      </colorScale>
    </cfRule>
    <cfRule type="colorScale" priority="3754">
      <colorScale>
        <cfvo type="min"/>
        <cfvo type="max"/>
        <color rgb="FFFF7128"/>
        <color rgb="FFFFEF9C"/>
      </colorScale>
    </cfRule>
  </conditionalFormatting>
  <conditionalFormatting sqref="F2994">
    <cfRule type="colorScale" priority="3751">
      <colorScale>
        <cfvo type="min"/>
        <cfvo type="max"/>
        <color rgb="FFFF7128"/>
        <color rgb="FFFFEF9C"/>
      </colorScale>
    </cfRule>
    <cfRule type="colorScale" priority="3752">
      <colorScale>
        <cfvo type="min"/>
        <cfvo type="max"/>
        <color rgb="FFFF7128"/>
        <color rgb="FFFFEF9C"/>
      </colorScale>
    </cfRule>
  </conditionalFormatting>
  <conditionalFormatting sqref="F2992:F2993 F2989">
    <cfRule type="colorScale" priority="3749">
      <colorScale>
        <cfvo type="min"/>
        <cfvo type="max"/>
        <color rgb="FFFF7128"/>
        <color rgb="FFFFEF9C"/>
      </colorScale>
    </cfRule>
    <cfRule type="colorScale" priority="3750">
      <colorScale>
        <cfvo type="min"/>
        <cfvo type="max"/>
        <color rgb="FFFF7128"/>
        <color rgb="FFFFEF9C"/>
      </colorScale>
    </cfRule>
  </conditionalFormatting>
  <conditionalFormatting sqref="F2991">
    <cfRule type="colorScale" priority="3747">
      <colorScale>
        <cfvo type="min"/>
        <cfvo type="max"/>
        <color rgb="FFFF7128"/>
        <color rgb="FFFFEF9C"/>
      </colorScale>
    </cfRule>
    <cfRule type="colorScale" priority="3748">
      <colorScale>
        <cfvo type="min"/>
        <cfvo type="max"/>
        <color rgb="FFFF7128"/>
        <color rgb="FFFFEF9C"/>
      </colorScale>
    </cfRule>
  </conditionalFormatting>
  <conditionalFormatting sqref="F2990">
    <cfRule type="colorScale" priority="3745">
      <colorScale>
        <cfvo type="min"/>
        <cfvo type="max"/>
        <color rgb="FFFF7128"/>
        <color rgb="FFFFEF9C"/>
      </colorScale>
    </cfRule>
    <cfRule type="colorScale" priority="3746">
      <colorScale>
        <cfvo type="min"/>
        <cfvo type="max"/>
        <color rgb="FFFF7128"/>
        <color rgb="FFFFEF9C"/>
      </colorScale>
    </cfRule>
  </conditionalFormatting>
  <conditionalFormatting sqref="F2988">
    <cfRule type="colorScale" priority="3743">
      <colorScale>
        <cfvo type="min"/>
        <cfvo type="max"/>
        <color rgb="FFFF7128"/>
        <color rgb="FFFFEF9C"/>
      </colorScale>
    </cfRule>
    <cfRule type="colorScale" priority="3744">
      <colorScale>
        <cfvo type="min"/>
        <cfvo type="max"/>
        <color rgb="FFFF7128"/>
        <color rgb="FFFFEF9C"/>
      </colorScale>
    </cfRule>
  </conditionalFormatting>
  <conditionalFormatting sqref="F2987">
    <cfRule type="colorScale" priority="3741">
      <colorScale>
        <cfvo type="min"/>
        <cfvo type="max"/>
        <color rgb="FFFF7128"/>
        <color rgb="FFFFEF9C"/>
      </colorScale>
    </cfRule>
    <cfRule type="colorScale" priority="3742">
      <colorScale>
        <cfvo type="min"/>
        <cfvo type="max"/>
        <color rgb="FFFF7128"/>
        <color rgb="FFFFEF9C"/>
      </colorScale>
    </cfRule>
  </conditionalFormatting>
  <conditionalFormatting sqref="F2986">
    <cfRule type="colorScale" priority="3739">
      <colorScale>
        <cfvo type="min"/>
        <cfvo type="max"/>
        <color rgb="FFFF7128"/>
        <color rgb="FFFFEF9C"/>
      </colorScale>
    </cfRule>
    <cfRule type="colorScale" priority="3740">
      <colorScale>
        <cfvo type="min"/>
        <cfvo type="max"/>
        <color rgb="FFFF7128"/>
        <color rgb="FFFFEF9C"/>
      </colorScale>
    </cfRule>
  </conditionalFormatting>
  <conditionalFormatting sqref="F2985 F2983 F2979">
    <cfRule type="colorScale" priority="3737">
      <colorScale>
        <cfvo type="min"/>
        <cfvo type="max"/>
        <color rgb="FFFF7128"/>
        <color rgb="FFFFEF9C"/>
      </colorScale>
    </cfRule>
    <cfRule type="colorScale" priority="3738">
      <colorScale>
        <cfvo type="min"/>
        <cfvo type="max"/>
        <color rgb="FFFF7128"/>
        <color rgb="FFFFEF9C"/>
      </colorScale>
    </cfRule>
  </conditionalFormatting>
  <conditionalFormatting sqref="F2984">
    <cfRule type="colorScale" priority="3735">
      <colorScale>
        <cfvo type="min"/>
        <cfvo type="max"/>
        <color rgb="FFFF7128"/>
        <color rgb="FFFFEF9C"/>
      </colorScale>
    </cfRule>
    <cfRule type="colorScale" priority="3736">
      <colorScale>
        <cfvo type="min"/>
        <cfvo type="max"/>
        <color rgb="FFFF7128"/>
        <color rgb="FFFFEF9C"/>
      </colorScale>
    </cfRule>
  </conditionalFormatting>
  <conditionalFormatting sqref="F2982">
    <cfRule type="colorScale" priority="3733">
      <colorScale>
        <cfvo type="min"/>
        <cfvo type="max"/>
        <color rgb="FFFF7128"/>
        <color rgb="FFFFEF9C"/>
      </colorScale>
    </cfRule>
    <cfRule type="colorScale" priority="3734">
      <colorScale>
        <cfvo type="min"/>
        <cfvo type="max"/>
        <color rgb="FFFF7128"/>
        <color rgb="FFFFEF9C"/>
      </colorScale>
    </cfRule>
  </conditionalFormatting>
  <conditionalFormatting sqref="F2981">
    <cfRule type="colorScale" priority="3731">
      <colorScale>
        <cfvo type="min"/>
        <cfvo type="max"/>
        <color rgb="FFFF7128"/>
        <color rgb="FFFFEF9C"/>
      </colorScale>
    </cfRule>
    <cfRule type="colorScale" priority="3732">
      <colorScale>
        <cfvo type="min"/>
        <cfvo type="max"/>
        <color rgb="FFFF7128"/>
        <color rgb="FFFFEF9C"/>
      </colorScale>
    </cfRule>
  </conditionalFormatting>
  <conditionalFormatting sqref="F2980">
    <cfRule type="colorScale" priority="3729">
      <colorScale>
        <cfvo type="min"/>
        <cfvo type="max"/>
        <color rgb="FFFF7128"/>
        <color rgb="FFFFEF9C"/>
      </colorScale>
    </cfRule>
    <cfRule type="colorScale" priority="3730">
      <colorScale>
        <cfvo type="min"/>
        <cfvo type="max"/>
        <color rgb="FFFF7128"/>
        <color rgb="FFFFEF9C"/>
      </colorScale>
    </cfRule>
  </conditionalFormatting>
  <conditionalFormatting sqref="F2978">
    <cfRule type="colorScale" priority="3727">
      <colorScale>
        <cfvo type="min"/>
        <cfvo type="max"/>
        <color rgb="FFFF7128"/>
        <color rgb="FFFFEF9C"/>
      </colorScale>
    </cfRule>
    <cfRule type="colorScale" priority="3728">
      <colorScale>
        <cfvo type="min"/>
        <cfvo type="max"/>
        <color rgb="FFFF7128"/>
        <color rgb="FFFFEF9C"/>
      </colorScale>
    </cfRule>
  </conditionalFormatting>
  <conditionalFormatting sqref="F2977 F2938 F2936 F2929">
    <cfRule type="colorScale" priority="3725">
      <colorScale>
        <cfvo type="min"/>
        <cfvo type="max"/>
        <color rgb="FFFF7128"/>
        <color rgb="FFFFEF9C"/>
      </colorScale>
    </cfRule>
    <cfRule type="colorScale" priority="3726">
      <colorScale>
        <cfvo type="min"/>
        <cfvo type="max"/>
        <color rgb="FFFF7128"/>
        <color rgb="FFFFEF9C"/>
      </colorScale>
    </cfRule>
  </conditionalFormatting>
  <conditionalFormatting sqref="F2976">
    <cfRule type="colorScale" priority="3723">
      <colorScale>
        <cfvo type="min"/>
        <cfvo type="max"/>
        <color rgb="FFFF7128"/>
        <color rgb="FFFFEF9C"/>
      </colorScale>
    </cfRule>
    <cfRule type="colorScale" priority="3724">
      <colorScale>
        <cfvo type="min"/>
        <cfvo type="max"/>
        <color rgb="FFFF7128"/>
        <color rgb="FFFFEF9C"/>
      </colorScale>
    </cfRule>
  </conditionalFormatting>
  <conditionalFormatting sqref="F2975">
    <cfRule type="colorScale" priority="3721">
      <colorScale>
        <cfvo type="min"/>
        <cfvo type="max"/>
        <color rgb="FFFF7128"/>
        <color rgb="FFFFEF9C"/>
      </colorScale>
    </cfRule>
    <cfRule type="colorScale" priority="3722">
      <colorScale>
        <cfvo type="min"/>
        <cfvo type="max"/>
        <color rgb="FFFF7128"/>
        <color rgb="FFFFEF9C"/>
      </colorScale>
    </cfRule>
  </conditionalFormatting>
  <conditionalFormatting sqref="F2974">
    <cfRule type="colorScale" priority="3719">
      <colorScale>
        <cfvo type="min"/>
        <cfvo type="max"/>
        <color rgb="FFFF7128"/>
        <color rgb="FFFFEF9C"/>
      </colorScale>
    </cfRule>
    <cfRule type="colorScale" priority="3720">
      <colorScale>
        <cfvo type="min"/>
        <cfvo type="max"/>
        <color rgb="FFFF7128"/>
        <color rgb="FFFFEF9C"/>
      </colorScale>
    </cfRule>
  </conditionalFormatting>
  <conditionalFormatting sqref="F2973">
    <cfRule type="colorScale" priority="3717">
      <colorScale>
        <cfvo type="min"/>
        <cfvo type="max"/>
        <color rgb="FFFF7128"/>
        <color rgb="FFFFEF9C"/>
      </colorScale>
    </cfRule>
    <cfRule type="colorScale" priority="3718">
      <colorScale>
        <cfvo type="min"/>
        <cfvo type="max"/>
        <color rgb="FFFF7128"/>
        <color rgb="FFFFEF9C"/>
      </colorScale>
    </cfRule>
  </conditionalFormatting>
  <conditionalFormatting sqref="F2972">
    <cfRule type="colorScale" priority="3715">
      <colorScale>
        <cfvo type="min"/>
        <cfvo type="max"/>
        <color rgb="FFFF7128"/>
        <color rgb="FFFFEF9C"/>
      </colorScale>
    </cfRule>
    <cfRule type="colorScale" priority="3716">
      <colorScale>
        <cfvo type="min"/>
        <cfvo type="max"/>
        <color rgb="FFFF7128"/>
        <color rgb="FFFFEF9C"/>
      </colorScale>
    </cfRule>
  </conditionalFormatting>
  <conditionalFormatting sqref="F2946">
    <cfRule type="colorScale" priority="3713">
      <colorScale>
        <cfvo type="min"/>
        <cfvo type="max"/>
        <color rgb="FFFF7128"/>
        <color rgb="FFFFEF9C"/>
      </colorScale>
    </cfRule>
    <cfRule type="colorScale" priority="3714">
      <colorScale>
        <cfvo type="min"/>
        <cfvo type="max"/>
        <color rgb="FFFF7128"/>
        <color rgb="FFFFEF9C"/>
      </colorScale>
    </cfRule>
  </conditionalFormatting>
  <conditionalFormatting sqref="F2945">
    <cfRule type="colorScale" priority="3711">
      <colorScale>
        <cfvo type="min"/>
        <cfvo type="max"/>
        <color rgb="FFFF7128"/>
        <color rgb="FFFFEF9C"/>
      </colorScale>
    </cfRule>
    <cfRule type="colorScale" priority="3712">
      <colorScale>
        <cfvo type="min"/>
        <cfvo type="max"/>
        <color rgb="FFFF7128"/>
        <color rgb="FFFFEF9C"/>
      </colorScale>
    </cfRule>
  </conditionalFormatting>
  <conditionalFormatting sqref="F2944">
    <cfRule type="colorScale" priority="3709">
      <colorScale>
        <cfvo type="min"/>
        <cfvo type="max"/>
        <color rgb="FFFF7128"/>
        <color rgb="FFFFEF9C"/>
      </colorScale>
    </cfRule>
    <cfRule type="colorScale" priority="3710">
      <colorScale>
        <cfvo type="min"/>
        <cfvo type="max"/>
        <color rgb="FFFF7128"/>
        <color rgb="FFFFEF9C"/>
      </colorScale>
    </cfRule>
  </conditionalFormatting>
  <conditionalFormatting sqref="F2943">
    <cfRule type="colorScale" priority="3707">
      <colorScale>
        <cfvo type="min"/>
        <cfvo type="max"/>
        <color rgb="FFFF7128"/>
        <color rgb="FFFFEF9C"/>
      </colorScale>
    </cfRule>
    <cfRule type="colorScale" priority="3708">
      <colorScale>
        <cfvo type="min"/>
        <cfvo type="max"/>
        <color rgb="FFFF7128"/>
        <color rgb="FFFFEF9C"/>
      </colorScale>
    </cfRule>
  </conditionalFormatting>
  <conditionalFormatting sqref="F2942">
    <cfRule type="colorScale" priority="3705">
      <colorScale>
        <cfvo type="min"/>
        <cfvo type="max"/>
        <color rgb="FFFF7128"/>
        <color rgb="FFFFEF9C"/>
      </colorScale>
    </cfRule>
    <cfRule type="colorScale" priority="3706">
      <colorScale>
        <cfvo type="min"/>
        <cfvo type="max"/>
        <color rgb="FFFF7128"/>
        <color rgb="FFFFEF9C"/>
      </colorScale>
    </cfRule>
  </conditionalFormatting>
  <conditionalFormatting sqref="F2941">
    <cfRule type="colorScale" priority="3703">
      <colorScale>
        <cfvo type="min"/>
        <cfvo type="max"/>
        <color rgb="FFFF7128"/>
        <color rgb="FFFFEF9C"/>
      </colorScale>
    </cfRule>
    <cfRule type="colorScale" priority="3704">
      <colorScale>
        <cfvo type="min"/>
        <cfvo type="max"/>
        <color rgb="FFFF7128"/>
        <color rgb="FFFFEF9C"/>
      </colorScale>
    </cfRule>
  </conditionalFormatting>
  <conditionalFormatting sqref="F2940">
    <cfRule type="colorScale" priority="3701">
      <colorScale>
        <cfvo type="min"/>
        <cfvo type="max"/>
        <color rgb="FFFF7128"/>
        <color rgb="FFFFEF9C"/>
      </colorScale>
    </cfRule>
    <cfRule type="colorScale" priority="3702">
      <colorScale>
        <cfvo type="min"/>
        <cfvo type="max"/>
        <color rgb="FFFF7128"/>
        <color rgb="FFFFEF9C"/>
      </colorScale>
    </cfRule>
  </conditionalFormatting>
  <conditionalFormatting sqref="F2939">
    <cfRule type="colorScale" priority="3699">
      <colorScale>
        <cfvo type="min"/>
        <cfvo type="max"/>
        <color rgb="FFFF7128"/>
        <color rgb="FFFFEF9C"/>
      </colorScale>
    </cfRule>
    <cfRule type="colorScale" priority="3700">
      <colorScale>
        <cfvo type="min"/>
        <cfvo type="max"/>
        <color rgb="FFFF7128"/>
        <color rgb="FFFFEF9C"/>
      </colorScale>
    </cfRule>
  </conditionalFormatting>
  <conditionalFormatting sqref="F2937">
    <cfRule type="colorScale" priority="3697">
      <colorScale>
        <cfvo type="min"/>
        <cfvo type="max"/>
        <color rgb="FFFF7128"/>
        <color rgb="FFFFEF9C"/>
      </colorScale>
    </cfRule>
    <cfRule type="colorScale" priority="3698">
      <colorScale>
        <cfvo type="min"/>
        <cfvo type="max"/>
        <color rgb="FFFF7128"/>
        <color rgb="FFFFEF9C"/>
      </colorScale>
    </cfRule>
  </conditionalFormatting>
  <conditionalFormatting sqref="F2935">
    <cfRule type="colorScale" priority="3695">
      <colorScale>
        <cfvo type="min"/>
        <cfvo type="max"/>
        <color rgb="FFFF7128"/>
        <color rgb="FFFFEF9C"/>
      </colorScale>
    </cfRule>
    <cfRule type="colorScale" priority="3696">
      <colorScale>
        <cfvo type="min"/>
        <cfvo type="max"/>
        <color rgb="FFFF7128"/>
        <color rgb="FFFFEF9C"/>
      </colorScale>
    </cfRule>
  </conditionalFormatting>
  <conditionalFormatting sqref="F2995">
    <cfRule type="colorScale" priority="3693">
      <colorScale>
        <cfvo type="min"/>
        <cfvo type="max"/>
        <color rgb="FFFF7128"/>
        <color rgb="FFFFEF9C"/>
      </colorScale>
    </cfRule>
    <cfRule type="colorScale" priority="3694">
      <colorScale>
        <cfvo type="min"/>
        <cfvo type="max"/>
        <color rgb="FFFF7128"/>
        <color rgb="FFFFEF9C"/>
      </colorScale>
    </cfRule>
  </conditionalFormatting>
  <conditionalFormatting sqref="F3000">
    <cfRule type="colorScale" priority="3691">
      <colorScale>
        <cfvo type="min"/>
        <cfvo type="max"/>
        <color rgb="FFFF7128"/>
        <color rgb="FFFFEF9C"/>
      </colorScale>
    </cfRule>
    <cfRule type="colorScale" priority="3692">
      <colorScale>
        <cfvo type="min"/>
        <cfvo type="max"/>
        <color rgb="FFFF7128"/>
        <color rgb="FFFFEF9C"/>
      </colorScale>
    </cfRule>
  </conditionalFormatting>
  <conditionalFormatting sqref="F3001">
    <cfRule type="colorScale" priority="3689">
      <colorScale>
        <cfvo type="min"/>
        <cfvo type="max"/>
        <color rgb="FFFF7128"/>
        <color rgb="FFFFEF9C"/>
      </colorScale>
    </cfRule>
    <cfRule type="colorScale" priority="3690">
      <colorScale>
        <cfvo type="min"/>
        <cfvo type="max"/>
        <color rgb="FFFF7128"/>
        <color rgb="FFFFEF9C"/>
      </colorScale>
    </cfRule>
  </conditionalFormatting>
  <conditionalFormatting sqref="F3002">
    <cfRule type="colorScale" priority="3687">
      <colorScale>
        <cfvo type="min"/>
        <cfvo type="max"/>
        <color rgb="FFFF7128"/>
        <color rgb="FFFFEF9C"/>
      </colorScale>
    </cfRule>
    <cfRule type="colorScale" priority="3688">
      <colorScale>
        <cfvo type="min"/>
        <cfvo type="max"/>
        <color rgb="FFFF7128"/>
        <color rgb="FFFFEF9C"/>
      </colorScale>
    </cfRule>
  </conditionalFormatting>
  <conditionalFormatting sqref="F3004:F3005">
    <cfRule type="colorScale" priority="3685">
      <colorScale>
        <cfvo type="min"/>
        <cfvo type="max"/>
        <color rgb="FFFF7128"/>
        <color rgb="FFFFEF9C"/>
      </colorScale>
    </cfRule>
    <cfRule type="colorScale" priority="3686">
      <colorScale>
        <cfvo type="min"/>
        <cfvo type="max"/>
        <color rgb="FFFF7128"/>
        <color rgb="FFFFEF9C"/>
      </colorScale>
    </cfRule>
  </conditionalFormatting>
  <conditionalFormatting sqref="F3007">
    <cfRule type="colorScale" priority="3683">
      <colorScale>
        <cfvo type="min"/>
        <cfvo type="max"/>
        <color rgb="FFFF7128"/>
        <color rgb="FFFFEF9C"/>
      </colorScale>
    </cfRule>
    <cfRule type="colorScale" priority="3684">
      <colorScale>
        <cfvo type="min"/>
        <cfvo type="max"/>
        <color rgb="FFFF7128"/>
        <color rgb="FFFFEF9C"/>
      </colorScale>
    </cfRule>
  </conditionalFormatting>
  <conditionalFormatting sqref="F3015">
    <cfRule type="colorScale" priority="3681">
      <colorScale>
        <cfvo type="min"/>
        <cfvo type="max"/>
        <color rgb="FFFF7128"/>
        <color rgb="FFFFEF9C"/>
      </colorScale>
    </cfRule>
    <cfRule type="colorScale" priority="3682">
      <colorScale>
        <cfvo type="min"/>
        <cfvo type="max"/>
        <color rgb="FFFF7128"/>
        <color rgb="FFFFEF9C"/>
      </colorScale>
    </cfRule>
  </conditionalFormatting>
  <conditionalFormatting sqref="F3014">
    <cfRule type="colorScale" priority="3679">
      <colorScale>
        <cfvo type="min"/>
        <cfvo type="max"/>
        <color rgb="FFFF7128"/>
        <color rgb="FFFFEF9C"/>
      </colorScale>
    </cfRule>
    <cfRule type="colorScale" priority="3680">
      <colorScale>
        <cfvo type="min"/>
        <cfvo type="max"/>
        <color rgb="FFFF7128"/>
        <color rgb="FFFFEF9C"/>
      </colorScale>
    </cfRule>
  </conditionalFormatting>
  <conditionalFormatting sqref="F3013">
    <cfRule type="colorScale" priority="3677">
      <colorScale>
        <cfvo type="min"/>
        <cfvo type="max"/>
        <color rgb="FFFF7128"/>
        <color rgb="FFFFEF9C"/>
      </colorScale>
    </cfRule>
    <cfRule type="colorScale" priority="3678">
      <colorScale>
        <cfvo type="min"/>
        <cfvo type="max"/>
        <color rgb="FFFF7128"/>
        <color rgb="FFFFEF9C"/>
      </colorScale>
    </cfRule>
  </conditionalFormatting>
  <conditionalFormatting sqref="F3012">
    <cfRule type="colorScale" priority="3675">
      <colorScale>
        <cfvo type="min"/>
        <cfvo type="max"/>
        <color rgb="FFFF7128"/>
        <color rgb="FFFFEF9C"/>
      </colorScale>
    </cfRule>
    <cfRule type="colorScale" priority="3676">
      <colorScale>
        <cfvo type="min"/>
        <cfvo type="max"/>
        <color rgb="FFFF7128"/>
        <color rgb="FFFFEF9C"/>
      </colorScale>
    </cfRule>
  </conditionalFormatting>
  <conditionalFormatting sqref="F3011">
    <cfRule type="colorScale" priority="3673">
      <colorScale>
        <cfvo type="min"/>
        <cfvo type="max"/>
        <color rgb="FFFF7128"/>
        <color rgb="FFFFEF9C"/>
      </colorScale>
    </cfRule>
    <cfRule type="colorScale" priority="3674">
      <colorScale>
        <cfvo type="min"/>
        <cfvo type="max"/>
        <color rgb="FFFF7128"/>
        <color rgb="FFFFEF9C"/>
      </colorScale>
    </cfRule>
  </conditionalFormatting>
  <conditionalFormatting sqref="F3010">
    <cfRule type="colorScale" priority="3671">
      <colorScale>
        <cfvo type="min"/>
        <cfvo type="max"/>
        <color rgb="FFFF7128"/>
        <color rgb="FFFFEF9C"/>
      </colorScale>
    </cfRule>
    <cfRule type="colorScale" priority="3672">
      <colorScale>
        <cfvo type="min"/>
        <cfvo type="max"/>
        <color rgb="FFFF7128"/>
        <color rgb="FFFFEF9C"/>
      </colorScale>
    </cfRule>
  </conditionalFormatting>
  <conditionalFormatting sqref="F3009">
    <cfRule type="colorScale" priority="3669">
      <colorScale>
        <cfvo type="min"/>
        <cfvo type="max"/>
        <color rgb="FFFF7128"/>
        <color rgb="FFFFEF9C"/>
      </colorScale>
    </cfRule>
    <cfRule type="colorScale" priority="3670">
      <colorScale>
        <cfvo type="min"/>
        <cfvo type="max"/>
        <color rgb="FFFF7128"/>
        <color rgb="FFFFEF9C"/>
      </colorScale>
    </cfRule>
  </conditionalFormatting>
  <conditionalFormatting sqref="F3008 F3003 F2996">
    <cfRule type="colorScale" priority="3667">
      <colorScale>
        <cfvo type="min"/>
        <cfvo type="max"/>
        <color rgb="FFFF7128"/>
        <color rgb="FFFFEF9C"/>
      </colorScale>
    </cfRule>
    <cfRule type="colorScale" priority="3668">
      <colorScale>
        <cfvo type="min"/>
        <cfvo type="max"/>
        <color rgb="FFFF7128"/>
        <color rgb="FFFFEF9C"/>
      </colorScale>
    </cfRule>
  </conditionalFormatting>
  <conditionalFormatting sqref="F2762">
    <cfRule type="colorScale" priority="3665">
      <colorScale>
        <cfvo type="min"/>
        <cfvo type="max"/>
        <color rgb="FFFF7128"/>
        <color rgb="FFFFEF9C"/>
      </colorScale>
    </cfRule>
    <cfRule type="colorScale" priority="3666">
      <colorScale>
        <cfvo type="min"/>
        <cfvo type="max"/>
        <color rgb="FFFF7128"/>
        <color rgb="FFFFEF9C"/>
      </colorScale>
    </cfRule>
  </conditionalFormatting>
  <conditionalFormatting sqref="F2772">
    <cfRule type="colorScale" priority="3663">
      <colorScale>
        <cfvo type="min"/>
        <cfvo type="max"/>
        <color rgb="FFFF7128"/>
        <color rgb="FFFFEF9C"/>
      </colorScale>
    </cfRule>
    <cfRule type="colorScale" priority="3664">
      <colorScale>
        <cfvo type="min"/>
        <cfvo type="max"/>
        <color rgb="FFFF7128"/>
        <color rgb="FFFFEF9C"/>
      </colorScale>
    </cfRule>
  </conditionalFormatting>
  <conditionalFormatting sqref="F2771">
    <cfRule type="colorScale" priority="3661">
      <colorScale>
        <cfvo type="min"/>
        <cfvo type="max"/>
        <color rgb="FFFF7128"/>
        <color rgb="FFFFEF9C"/>
      </colorScale>
    </cfRule>
    <cfRule type="colorScale" priority="3662">
      <colorScale>
        <cfvo type="min"/>
        <cfvo type="max"/>
        <color rgb="FFFF7128"/>
        <color rgb="FFFFEF9C"/>
      </colorScale>
    </cfRule>
  </conditionalFormatting>
  <conditionalFormatting sqref="F2770">
    <cfRule type="colorScale" priority="3659">
      <colorScale>
        <cfvo type="min"/>
        <cfvo type="max"/>
        <color rgb="FFFF7128"/>
        <color rgb="FFFFEF9C"/>
      </colorScale>
    </cfRule>
    <cfRule type="colorScale" priority="3660">
      <colorScale>
        <cfvo type="min"/>
        <cfvo type="max"/>
        <color rgb="FFFF7128"/>
        <color rgb="FFFFEF9C"/>
      </colorScale>
    </cfRule>
  </conditionalFormatting>
  <conditionalFormatting sqref="F2769">
    <cfRule type="colorScale" priority="3657">
      <colorScale>
        <cfvo type="min"/>
        <cfvo type="max"/>
        <color rgb="FFFF7128"/>
        <color rgb="FFFFEF9C"/>
      </colorScale>
    </cfRule>
    <cfRule type="colorScale" priority="3658">
      <colorScale>
        <cfvo type="min"/>
        <cfvo type="max"/>
        <color rgb="FFFF7128"/>
        <color rgb="FFFFEF9C"/>
      </colorScale>
    </cfRule>
  </conditionalFormatting>
  <conditionalFormatting sqref="F2768">
    <cfRule type="colorScale" priority="3655">
      <colorScale>
        <cfvo type="min"/>
        <cfvo type="max"/>
        <color rgb="FFFF7128"/>
        <color rgb="FFFFEF9C"/>
      </colorScale>
    </cfRule>
    <cfRule type="colorScale" priority="3656">
      <colorScale>
        <cfvo type="min"/>
        <cfvo type="max"/>
        <color rgb="FFFF7128"/>
        <color rgb="FFFFEF9C"/>
      </colorScale>
    </cfRule>
  </conditionalFormatting>
  <conditionalFormatting sqref="F2767">
    <cfRule type="colorScale" priority="3653">
      <colorScale>
        <cfvo type="min"/>
        <cfvo type="max"/>
        <color rgb="FFFF7128"/>
        <color rgb="FFFFEF9C"/>
      </colorScale>
    </cfRule>
    <cfRule type="colorScale" priority="3654">
      <colorScale>
        <cfvo type="min"/>
        <cfvo type="max"/>
        <color rgb="FFFF7128"/>
        <color rgb="FFFFEF9C"/>
      </colorScale>
    </cfRule>
  </conditionalFormatting>
  <conditionalFormatting sqref="F2766">
    <cfRule type="colorScale" priority="3651">
      <colorScale>
        <cfvo type="min"/>
        <cfvo type="max"/>
        <color rgb="FFFF7128"/>
        <color rgb="FFFFEF9C"/>
      </colorScale>
    </cfRule>
    <cfRule type="colorScale" priority="3652">
      <colorScale>
        <cfvo type="min"/>
        <cfvo type="max"/>
        <color rgb="FFFF7128"/>
        <color rgb="FFFFEF9C"/>
      </colorScale>
    </cfRule>
  </conditionalFormatting>
  <conditionalFormatting sqref="F2763:F2764 F2758 F2761">
    <cfRule type="colorScale" priority="3649">
      <colorScale>
        <cfvo type="min"/>
        <cfvo type="max"/>
        <color rgb="FFFF7128"/>
        <color rgb="FFFFEF9C"/>
      </colorScale>
    </cfRule>
    <cfRule type="colorScale" priority="3650">
      <colorScale>
        <cfvo type="min"/>
        <cfvo type="max"/>
        <color rgb="FFFF7128"/>
        <color rgb="FFFFEF9C"/>
      </colorScale>
    </cfRule>
  </conditionalFormatting>
  <conditionalFormatting sqref="F2894">
    <cfRule type="colorScale" priority="3647">
      <colorScale>
        <cfvo type="min"/>
        <cfvo type="max"/>
        <color rgb="FFFF7128"/>
        <color rgb="FFFFEF9C"/>
      </colorScale>
    </cfRule>
    <cfRule type="colorScale" priority="3648">
      <colorScale>
        <cfvo type="min"/>
        <cfvo type="max"/>
        <color rgb="FFFF7128"/>
        <color rgb="FFFFEF9C"/>
      </colorScale>
    </cfRule>
  </conditionalFormatting>
  <conditionalFormatting sqref="F3046:F3047">
    <cfRule type="colorScale" priority="3645">
      <colorScale>
        <cfvo type="min"/>
        <cfvo type="max"/>
        <color rgb="FFFF7128"/>
        <color rgb="FFFFEF9C"/>
      </colorScale>
    </cfRule>
    <cfRule type="colorScale" priority="3646">
      <colorScale>
        <cfvo type="min"/>
        <cfvo type="max"/>
        <color rgb="FFFF7128"/>
        <color rgb="FFFFEF9C"/>
      </colorScale>
    </cfRule>
  </conditionalFormatting>
  <conditionalFormatting sqref="F3031">
    <cfRule type="colorScale" priority="3643">
      <colorScale>
        <cfvo type="min"/>
        <cfvo type="max"/>
        <color rgb="FFFF7128"/>
        <color rgb="FFFFEF9C"/>
      </colorScale>
    </cfRule>
    <cfRule type="colorScale" priority="3644">
      <colorScale>
        <cfvo type="min"/>
        <cfvo type="max"/>
        <color rgb="FFFF7128"/>
        <color rgb="FFFFEF9C"/>
      </colorScale>
    </cfRule>
  </conditionalFormatting>
  <conditionalFormatting sqref="F3243">
    <cfRule type="colorScale" priority="3641">
      <colorScale>
        <cfvo type="min"/>
        <cfvo type="max"/>
        <color rgb="FFFF7128"/>
        <color rgb="FFFFEF9C"/>
      </colorScale>
    </cfRule>
    <cfRule type="colorScale" priority="3642">
      <colorScale>
        <cfvo type="min"/>
        <cfvo type="max"/>
        <color rgb="FFFF7128"/>
        <color rgb="FFFFEF9C"/>
      </colorScale>
    </cfRule>
  </conditionalFormatting>
  <conditionalFormatting sqref="F3285">
    <cfRule type="colorScale" priority="3639">
      <colorScale>
        <cfvo type="min"/>
        <cfvo type="max"/>
        <color rgb="FFFF7128"/>
        <color rgb="FFFFEF9C"/>
      </colorScale>
    </cfRule>
    <cfRule type="colorScale" priority="3640">
      <colorScale>
        <cfvo type="min"/>
        <cfvo type="max"/>
        <color rgb="FFFF7128"/>
        <color rgb="FFFFEF9C"/>
      </colorScale>
    </cfRule>
  </conditionalFormatting>
  <conditionalFormatting sqref="F3284">
    <cfRule type="colorScale" priority="3637">
      <colorScale>
        <cfvo type="min"/>
        <cfvo type="max"/>
        <color rgb="FFFF7128"/>
        <color rgb="FFFFEF9C"/>
      </colorScale>
    </cfRule>
    <cfRule type="colorScale" priority="3638">
      <colorScale>
        <cfvo type="min"/>
        <cfvo type="max"/>
        <color rgb="FFFF7128"/>
        <color rgb="FFFFEF9C"/>
      </colorScale>
    </cfRule>
  </conditionalFormatting>
  <conditionalFormatting sqref="F3294 F3292">
    <cfRule type="colorScale" priority="3635">
      <colorScale>
        <cfvo type="min"/>
        <cfvo type="max"/>
        <color rgb="FFFF7128"/>
        <color rgb="FFFFEF9C"/>
      </colorScale>
    </cfRule>
    <cfRule type="colorScale" priority="3636">
      <colorScale>
        <cfvo type="min"/>
        <cfvo type="max"/>
        <color rgb="FFFF7128"/>
        <color rgb="FFFFEF9C"/>
      </colorScale>
    </cfRule>
  </conditionalFormatting>
  <conditionalFormatting sqref="F3034:F3036">
    <cfRule type="colorScale" priority="3633">
      <colorScale>
        <cfvo type="min"/>
        <cfvo type="max"/>
        <color rgb="FFFF7128"/>
        <color rgb="FFFFEF9C"/>
      </colorScale>
    </cfRule>
    <cfRule type="colorScale" priority="3634">
      <colorScale>
        <cfvo type="min"/>
        <cfvo type="max"/>
        <color rgb="FFFF7128"/>
        <color rgb="FFFFEF9C"/>
      </colorScale>
    </cfRule>
  </conditionalFormatting>
  <conditionalFormatting sqref="F3060:F3062">
    <cfRule type="colorScale" priority="3631">
      <colorScale>
        <cfvo type="min"/>
        <cfvo type="max"/>
        <color rgb="FFFF7128"/>
        <color rgb="FFFFEF9C"/>
      </colorScale>
    </cfRule>
    <cfRule type="colorScale" priority="3632">
      <colorScale>
        <cfvo type="min"/>
        <cfvo type="max"/>
        <color rgb="FFFF7128"/>
        <color rgb="FFFFEF9C"/>
      </colorScale>
    </cfRule>
  </conditionalFormatting>
  <conditionalFormatting sqref="F3202">
    <cfRule type="colorScale" priority="3629">
      <colorScale>
        <cfvo type="min"/>
        <cfvo type="max"/>
        <color rgb="FFFF7128"/>
        <color rgb="FFFFEF9C"/>
      </colorScale>
    </cfRule>
    <cfRule type="colorScale" priority="3630">
      <colorScale>
        <cfvo type="min"/>
        <cfvo type="max"/>
        <color rgb="FFFF7128"/>
        <color rgb="FFFFEF9C"/>
      </colorScale>
    </cfRule>
  </conditionalFormatting>
  <conditionalFormatting sqref="F3227:F3228">
    <cfRule type="colorScale" priority="3627">
      <colorScale>
        <cfvo type="min"/>
        <cfvo type="max"/>
        <color rgb="FFFF7128"/>
        <color rgb="FFFFEF9C"/>
      </colorScale>
    </cfRule>
    <cfRule type="colorScale" priority="3628">
      <colorScale>
        <cfvo type="min"/>
        <cfvo type="max"/>
        <color rgb="FFFF7128"/>
        <color rgb="FFFFEF9C"/>
      </colorScale>
    </cfRule>
  </conditionalFormatting>
  <conditionalFormatting sqref="F3293">
    <cfRule type="colorScale" priority="3625">
      <colorScale>
        <cfvo type="min"/>
        <cfvo type="max"/>
        <color rgb="FFFF7128"/>
        <color rgb="FFFFEF9C"/>
      </colorScale>
    </cfRule>
    <cfRule type="colorScale" priority="3626">
      <colorScale>
        <cfvo type="min"/>
        <cfvo type="max"/>
        <color rgb="FFFF7128"/>
        <color rgb="FFFFEF9C"/>
      </colorScale>
    </cfRule>
  </conditionalFormatting>
  <conditionalFormatting sqref="F3305:F3308">
    <cfRule type="colorScale" priority="3623">
      <colorScale>
        <cfvo type="min"/>
        <cfvo type="max"/>
        <color rgb="FFFF7128"/>
        <color rgb="FFFFEF9C"/>
      </colorScale>
    </cfRule>
    <cfRule type="colorScale" priority="3624">
      <colorScale>
        <cfvo type="min"/>
        <cfvo type="max"/>
        <color rgb="FFFF7128"/>
        <color rgb="FFFFEF9C"/>
      </colorScale>
    </cfRule>
  </conditionalFormatting>
  <conditionalFormatting sqref="F3366">
    <cfRule type="colorScale" priority="3621">
      <colorScale>
        <cfvo type="min"/>
        <cfvo type="max"/>
        <color rgb="FFFF7128"/>
        <color rgb="FFFFEF9C"/>
      </colorScale>
    </cfRule>
    <cfRule type="colorScale" priority="3622">
      <colorScale>
        <cfvo type="min"/>
        <cfvo type="max"/>
        <color rgb="FFFF7128"/>
        <color rgb="FFFFEF9C"/>
      </colorScale>
    </cfRule>
  </conditionalFormatting>
  <conditionalFormatting sqref="F3368">
    <cfRule type="colorScale" priority="3619">
      <colorScale>
        <cfvo type="min"/>
        <cfvo type="max"/>
        <color rgb="FFFF7128"/>
        <color rgb="FFFFEF9C"/>
      </colorScale>
    </cfRule>
    <cfRule type="colorScale" priority="3620">
      <colorScale>
        <cfvo type="min"/>
        <cfvo type="max"/>
        <color rgb="FFFF7128"/>
        <color rgb="FFFFEF9C"/>
      </colorScale>
    </cfRule>
  </conditionalFormatting>
  <conditionalFormatting sqref="F3048">
    <cfRule type="colorScale" priority="3617">
      <colorScale>
        <cfvo type="min"/>
        <cfvo type="max"/>
        <color rgb="FFFF7128"/>
        <color rgb="FFFFEF9C"/>
      </colorScale>
    </cfRule>
    <cfRule type="colorScale" priority="3618">
      <colorScale>
        <cfvo type="min"/>
        <cfvo type="max"/>
        <color rgb="FFFF7128"/>
        <color rgb="FFFFEF9C"/>
      </colorScale>
    </cfRule>
  </conditionalFormatting>
  <conditionalFormatting sqref="F3043:F3045">
    <cfRule type="colorScale" priority="3615">
      <colorScale>
        <cfvo type="min"/>
        <cfvo type="max"/>
        <color rgb="FFFF7128"/>
        <color rgb="FFFFEF9C"/>
      </colorScale>
    </cfRule>
    <cfRule type="colorScale" priority="3616">
      <colorScale>
        <cfvo type="min"/>
        <cfvo type="max"/>
        <color rgb="FFFF7128"/>
        <color rgb="FFFFEF9C"/>
      </colorScale>
    </cfRule>
  </conditionalFormatting>
  <conditionalFormatting sqref="F3041:F3042 F3037">
    <cfRule type="colorScale" priority="3613">
      <colorScale>
        <cfvo type="min"/>
        <cfvo type="max"/>
        <color rgb="FFFF7128"/>
        <color rgb="FFFFEF9C"/>
      </colorScale>
    </cfRule>
    <cfRule type="colorScale" priority="3614">
      <colorScale>
        <cfvo type="min"/>
        <cfvo type="max"/>
        <color rgb="FFFF7128"/>
        <color rgb="FFFFEF9C"/>
      </colorScale>
    </cfRule>
  </conditionalFormatting>
  <conditionalFormatting sqref="F3040">
    <cfRule type="colorScale" priority="3611">
      <colorScale>
        <cfvo type="min"/>
        <cfvo type="max"/>
        <color rgb="FFFF7128"/>
        <color rgb="FFFFEF9C"/>
      </colorScale>
    </cfRule>
    <cfRule type="colorScale" priority="3612">
      <colorScale>
        <cfvo type="min"/>
        <cfvo type="max"/>
        <color rgb="FFFF7128"/>
        <color rgb="FFFFEF9C"/>
      </colorScale>
    </cfRule>
  </conditionalFormatting>
  <conditionalFormatting sqref="F3039">
    <cfRule type="colorScale" priority="3609">
      <colorScale>
        <cfvo type="min"/>
        <cfvo type="max"/>
        <color rgb="FFFF7128"/>
        <color rgb="FFFFEF9C"/>
      </colorScale>
    </cfRule>
    <cfRule type="colorScale" priority="3610">
      <colorScale>
        <cfvo type="min"/>
        <cfvo type="max"/>
        <color rgb="FFFF7128"/>
        <color rgb="FFFFEF9C"/>
      </colorScale>
    </cfRule>
  </conditionalFormatting>
  <conditionalFormatting sqref="F3038">
    <cfRule type="colorScale" priority="3607">
      <colorScale>
        <cfvo type="min"/>
        <cfvo type="max"/>
        <color rgb="FFFF7128"/>
        <color rgb="FFFFEF9C"/>
      </colorScale>
    </cfRule>
    <cfRule type="colorScale" priority="3608">
      <colorScale>
        <cfvo type="min"/>
        <cfvo type="max"/>
        <color rgb="FFFF7128"/>
        <color rgb="FFFFEF9C"/>
      </colorScale>
    </cfRule>
  </conditionalFormatting>
  <conditionalFormatting sqref="F3058">
    <cfRule type="colorScale" priority="3605">
      <colorScale>
        <cfvo type="min"/>
        <cfvo type="max"/>
        <color rgb="FFFF7128"/>
        <color rgb="FFFFEF9C"/>
      </colorScale>
    </cfRule>
    <cfRule type="colorScale" priority="3606">
      <colorScale>
        <cfvo type="min"/>
        <cfvo type="max"/>
        <color rgb="FFFF7128"/>
        <color rgb="FFFFEF9C"/>
      </colorScale>
    </cfRule>
  </conditionalFormatting>
  <conditionalFormatting sqref="F3055">
    <cfRule type="colorScale" priority="3603">
      <colorScale>
        <cfvo type="min"/>
        <cfvo type="max"/>
        <color rgb="FFFF7128"/>
        <color rgb="FFFFEF9C"/>
      </colorScale>
    </cfRule>
    <cfRule type="colorScale" priority="3604">
      <colorScale>
        <cfvo type="min"/>
        <cfvo type="max"/>
        <color rgb="FFFF7128"/>
        <color rgb="FFFFEF9C"/>
      </colorScale>
    </cfRule>
  </conditionalFormatting>
  <conditionalFormatting sqref="F3053:F3054">
    <cfRule type="colorScale" priority="3601">
      <colorScale>
        <cfvo type="min"/>
        <cfvo type="max"/>
        <color rgb="FFFF7128"/>
        <color rgb="FFFFEF9C"/>
      </colorScale>
    </cfRule>
    <cfRule type="colorScale" priority="3602">
      <colorScale>
        <cfvo type="min"/>
        <cfvo type="max"/>
        <color rgb="FFFF7128"/>
        <color rgb="FFFFEF9C"/>
      </colorScale>
    </cfRule>
  </conditionalFormatting>
  <conditionalFormatting sqref="F3052">
    <cfRule type="colorScale" priority="3599">
      <colorScale>
        <cfvo type="min"/>
        <cfvo type="max"/>
        <color rgb="FFFF7128"/>
        <color rgb="FFFFEF9C"/>
      </colorScale>
    </cfRule>
    <cfRule type="colorScale" priority="3600">
      <colorScale>
        <cfvo type="min"/>
        <cfvo type="max"/>
        <color rgb="FFFF7128"/>
        <color rgb="FFFFEF9C"/>
      </colorScale>
    </cfRule>
  </conditionalFormatting>
  <conditionalFormatting sqref="F3049:F3051">
    <cfRule type="colorScale" priority="3597">
      <colorScale>
        <cfvo type="min"/>
        <cfvo type="max"/>
        <color rgb="FFFF7128"/>
        <color rgb="FFFFEF9C"/>
      </colorScale>
    </cfRule>
    <cfRule type="colorScale" priority="3598">
      <colorScale>
        <cfvo type="min"/>
        <cfvo type="max"/>
        <color rgb="FFFF7128"/>
        <color rgb="FFFFEF9C"/>
      </colorScale>
    </cfRule>
  </conditionalFormatting>
  <conditionalFormatting sqref="F3069">
    <cfRule type="colorScale" priority="3595">
      <colorScale>
        <cfvo type="min"/>
        <cfvo type="max"/>
        <color rgb="FFFF7128"/>
        <color rgb="FFFFEF9C"/>
      </colorScale>
    </cfRule>
    <cfRule type="colorScale" priority="3596">
      <colorScale>
        <cfvo type="min"/>
        <cfvo type="max"/>
        <color rgb="FFFF7128"/>
        <color rgb="FFFFEF9C"/>
      </colorScale>
    </cfRule>
  </conditionalFormatting>
  <conditionalFormatting sqref="F3068">
    <cfRule type="colorScale" priority="3593">
      <colorScale>
        <cfvo type="min"/>
        <cfvo type="max"/>
        <color rgb="FFFF7128"/>
        <color rgb="FFFFEF9C"/>
      </colorScale>
    </cfRule>
    <cfRule type="colorScale" priority="3594">
      <colorScale>
        <cfvo type="min"/>
        <cfvo type="max"/>
        <color rgb="FFFF7128"/>
        <color rgb="FFFFEF9C"/>
      </colorScale>
    </cfRule>
  </conditionalFormatting>
  <conditionalFormatting sqref="F3067">
    <cfRule type="colorScale" priority="3591">
      <colorScale>
        <cfvo type="min"/>
        <cfvo type="max"/>
        <color rgb="FFFF7128"/>
        <color rgb="FFFFEF9C"/>
      </colorScale>
    </cfRule>
    <cfRule type="colorScale" priority="3592">
      <colorScale>
        <cfvo type="min"/>
        <cfvo type="max"/>
        <color rgb="FFFF7128"/>
        <color rgb="FFFFEF9C"/>
      </colorScale>
    </cfRule>
  </conditionalFormatting>
  <conditionalFormatting sqref="F3066">
    <cfRule type="colorScale" priority="3589">
      <colorScale>
        <cfvo type="min"/>
        <cfvo type="max"/>
        <color rgb="FFFF7128"/>
        <color rgb="FFFFEF9C"/>
      </colorScale>
    </cfRule>
    <cfRule type="colorScale" priority="3590">
      <colorScale>
        <cfvo type="min"/>
        <cfvo type="max"/>
        <color rgb="FFFF7128"/>
        <color rgb="FFFFEF9C"/>
      </colorScale>
    </cfRule>
  </conditionalFormatting>
  <conditionalFormatting sqref="F3063">
    <cfRule type="colorScale" priority="3587">
      <colorScale>
        <cfvo type="min"/>
        <cfvo type="max"/>
        <color rgb="FFFF7128"/>
        <color rgb="FFFFEF9C"/>
      </colorScale>
    </cfRule>
    <cfRule type="colorScale" priority="3588">
      <colorScale>
        <cfvo type="min"/>
        <cfvo type="max"/>
        <color rgb="FFFF7128"/>
        <color rgb="FFFFEF9C"/>
      </colorScale>
    </cfRule>
  </conditionalFormatting>
  <conditionalFormatting sqref="F3195">
    <cfRule type="colorScale" priority="3585">
      <colorScale>
        <cfvo type="min"/>
        <cfvo type="max"/>
        <color rgb="FFFF7128"/>
        <color rgb="FFFFEF9C"/>
      </colorScale>
    </cfRule>
    <cfRule type="colorScale" priority="3586">
      <colorScale>
        <cfvo type="min"/>
        <cfvo type="max"/>
        <color rgb="FFFF7128"/>
        <color rgb="FFFFEF9C"/>
      </colorScale>
    </cfRule>
  </conditionalFormatting>
  <conditionalFormatting sqref="F3194">
    <cfRule type="colorScale" priority="3583">
      <colorScale>
        <cfvo type="min"/>
        <cfvo type="max"/>
        <color rgb="FFFF7128"/>
        <color rgb="FFFFEF9C"/>
      </colorScale>
    </cfRule>
    <cfRule type="colorScale" priority="3584">
      <colorScale>
        <cfvo type="min"/>
        <cfvo type="max"/>
        <color rgb="FFFF7128"/>
        <color rgb="FFFFEF9C"/>
      </colorScale>
    </cfRule>
  </conditionalFormatting>
  <conditionalFormatting sqref="F3193 F3157">
    <cfRule type="colorScale" priority="3581">
      <colorScale>
        <cfvo type="min"/>
        <cfvo type="max"/>
        <color rgb="FFFF7128"/>
        <color rgb="FFFFEF9C"/>
      </colorScale>
    </cfRule>
    <cfRule type="colorScale" priority="3582">
      <colorScale>
        <cfvo type="min"/>
        <cfvo type="max"/>
        <color rgb="FFFF7128"/>
        <color rgb="FFFFEF9C"/>
      </colorScale>
    </cfRule>
  </conditionalFormatting>
  <conditionalFormatting sqref="F3158">
    <cfRule type="colorScale" priority="3579">
      <colorScale>
        <cfvo type="min"/>
        <cfvo type="max"/>
        <color rgb="FFFF7128"/>
        <color rgb="FFFFEF9C"/>
      </colorScale>
    </cfRule>
    <cfRule type="colorScale" priority="3580">
      <colorScale>
        <cfvo type="min"/>
        <cfvo type="max"/>
        <color rgb="FFFF7128"/>
        <color rgb="FFFFEF9C"/>
      </colorScale>
    </cfRule>
  </conditionalFormatting>
  <conditionalFormatting sqref="F3156">
    <cfRule type="colorScale" priority="3577">
      <colorScale>
        <cfvo type="min"/>
        <cfvo type="max"/>
        <color rgb="FFFF7128"/>
        <color rgb="FFFFEF9C"/>
      </colorScale>
    </cfRule>
    <cfRule type="colorScale" priority="3578">
      <colorScale>
        <cfvo type="min"/>
        <cfvo type="max"/>
        <color rgb="FFFF7128"/>
        <color rgb="FFFFEF9C"/>
      </colorScale>
    </cfRule>
  </conditionalFormatting>
  <conditionalFormatting sqref="F3155">
    <cfRule type="colorScale" priority="3575">
      <colorScale>
        <cfvo type="min"/>
        <cfvo type="max"/>
        <color rgb="FFFF7128"/>
        <color rgb="FFFFEF9C"/>
      </colorScale>
    </cfRule>
    <cfRule type="colorScale" priority="3576">
      <colorScale>
        <cfvo type="min"/>
        <cfvo type="max"/>
        <color rgb="FFFF7128"/>
        <color rgb="FFFFEF9C"/>
      </colorScale>
    </cfRule>
  </conditionalFormatting>
  <conditionalFormatting sqref="F3269:F3270 F3272">
    <cfRule type="colorScale" priority="3573">
      <colorScale>
        <cfvo type="min"/>
        <cfvo type="max"/>
        <color rgb="FFFF7128"/>
        <color rgb="FFFFEF9C"/>
      </colorScale>
    </cfRule>
    <cfRule type="colorScale" priority="3574">
      <colorScale>
        <cfvo type="min"/>
        <cfvo type="max"/>
        <color rgb="FFFF7128"/>
        <color rgb="FFFFEF9C"/>
      </colorScale>
    </cfRule>
  </conditionalFormatting>
  <conditionalFormatting sqref="F3271">
    <cfRule type="colorScale" priority="3571">
      <colorScale>
        <cfvo type="min"/>
        <cfvo type="max"/>
        <color rgb="FFFF7128"/>
        <color rgb="FFFFEF9C"/>
      </colorScale>
    </cfRule>
    <cfRule type="colorScale" priority="3572">
      <colorScale>
        <cfvo type="min"/>
        <cfvo type="max"/>
        <color rgb="FFFF7128"/>
        <color rgb="FFFFEF9C"/>
      </colorScale>
    </cfRule>
  </conditionalFormatting>
  <conditionalFormatting sqref="F3268">
    <cfRule type="colorScale" priority="3569">
      <colorScale>
        <cfvo type="min"/>
        <cfvo type="max"/>
        <color rgb="FFFF7128"/>
        <color rgb="FFFFEF9C"/>
      </colorScale>
    </cfRule>
    <cfRule type="colorScale" priority="3570">
      <colorScale>
        <cfvo type="min"/>
        <cfvo type="max"/>
        <color rgb="FFFF7128"/>
        <color rgb="FFFFEF9C"/>
      </colorScale>
    </cfRule>
  </conditionalFormatting>
  <conditionalFormatting sqref="F3248">
    <cfRule type="colorScale" priority="3567">
      <colorScale>
        <cfvo type="min"/>
        <cfvo type="max"/>
        <color rgb="FFFF7128"/>
        <color rgb="FFFFEF9C"/>
      </colorScale>
    </cfRule>
    <cfRule type="colorScale" priority="3568">
      <colorScale>
        <cfvo type="min"/>
        <cfvo type="max"/>
        <color rgb="FFFF7128"/>
        <color rgb="FFFFEF9C"/>
      </colorScale>
    </cfRule>
  </conditionalFormatting>
  <conditionalFormatting sqref="F3247">
    <cfRule type="colorScale" priority="3565">
      <colorScale>
        <cfvo type="min"/>
        <cfvo type="max"/>
        <color rgb="FFFF7128"/>
        <color rgb="FFFFEF9C"/>
      </colorScale>
    </cfRule>
    <cfRule type="colorScale" priority="3566">
      <colorScale>
        <cfvo type="min"/>
        <cfvo type="max"/>
        <color rgb="FFFF7128"/>
        <color rgb="FFFFEF9C"/>
      </colorScale>
    </cfRule>
  </conditionalFormatting>
  <conditionalFormatting sqref="F3244:F3246 F3242">
    <cfRule type="colorScale" priority="3563">
      <colorScale>
        <cfvo type="min"/>
        <cfvo type="max"/>
        <color rgb="FFFF7128"/>
        <color rgb="FFFFEF9C"/>
      </colorScale>
    </cfRule>
    <cfRule type="colorScale" priority="3564">
      <colorScale>
        <cfvo type="min"/>
        <cfvo type="max"/>
        <color rgb="FFFF7128"/>
        <color rgb="FFFFEF9C"/>
      </colorScale>
    </cfRule>
  </conditionalFormatting>
  <conditionalFormatting sqref="F3241">
    <cfRule type="colorScale" priority="3561">
      <colorScale>
        <cfvo type="min"/>
        <cfvo type="max"/>
        <color rgb="FFFF7128"/>
        <color rgb="FFFFEF9C"/>
      </colorScale>
    </cfRule>
    <cfRule type="colorScale" priority="3562">
      <colorScale>
        <cfvo type="min"/>
        <cfvo type="max"/>
        <color rgb="FFFF7128"/>
        <color rgb="FFFFEF9C"/>
      </colorScale>
    </cfRule>
  </conditionalFormatting>
  <conditionalFormatting sqref="F3240">
    <cfRule type="colorScale" priority="3559">
      <colorScale>
        <cfvo type="min"/>
        <cfvo type="max"/>
        <color rgb="FFFF7128"/>
        <color rgb="FFFFEF9C"/>
      </colorScale>
    </cfRule>
    <cfRule type="colorScale" priority="3560">
      <colorScale>
        <cfvo type="min"/>
        <cfvo type="max"/>
        <color rgb="FFFF7128"/>
        <color rgb="FFFFEF9C"/>
      </colorScale>
    </cfRule>
  </conditionalFormatting>
  <conditionalFormatting sqref="F3239">
    <cfRule type="colorScale" priority="3557">
      <colorScale>
        <cfvo type="min"/>
        <cfvo type="max"/>
        <color rgb="FFFF7128"/>
        <color rgb="FFFFEF9C"/>
      </colorScale>
    </cfRule>
    <cfRule type="colorScale" priority="3558">
      <colorScale>
        <cfvo type="min"/>
        <cfvo type="max"/>
        <color rgb="FFFF7128"/>
        <color rgb="FFFFEF9C"/>
      </colorScale>
    </cfRule>
  </conditionalFormatting>
  <conditionalFormatting sqref="F3236:F3238">
    <cfRule type="colorScale" priority="3555">
      <colorScale>
        <cfvo type="min"/>
        <cfvo type="max"/>
        <color rgb="FFFF7128"/>
        <color rgb="FFFFEF9C"/>
      </colorScale>
    </cfRule>
    <cfRule type="colorScale" priority="3556">
      <colorScale>
        <cfvo type="min"/>
        <cfvo type="max"/>
        <color rgb="FFFF7128"/>
        <color rgb="FFFFEF9C"/>
      </colorScale>
    </cfRule>
  </conditionalFormatting>
  <conditionalFormatting sqref="F3235">
    <cfRule type="colorScale" priority="3553">
      <colorScale>
        <cfvo type="min"/>
        <cfvo type="max"/>
        <color rgb="FFFF7128"/>
        <color rgb="FFFFEF9C"/>
      </colorScale>
    </cfRule>
    <cfRule type="colorScale" priority="3554">
      <colorScale>
        <cfvo type="min"/>
        <cfvo type="max"/>
        <color rgb="FFFF7128"/>
        <color rgb="FFFFEF9C"/>
      </colorScale>
    </cfRule>
  </conditionalFormatting>
  <conditionalFormatting sqref="F3234">
    <cfRule type="colorScale" priority="3551">
      <colorScale>
        <cfvo type="min"/>
        <cfvo type="max"/>
        <color rgb="FFFF7128"/>
        <color rgb="FFFFEF9C"/>
      </colorScale>
    </cfRule>
    <cfRule type="colorScale" priority="3552">
      <colorScale>
        <cfvo type="min"/>
        <cfvo type="max"/>
        <color rgb="FFFF7128"/>
        <color rgb="FFFFEF9C"/>
      </colorScale>
    </cfRule>
  </conditionalFormatting>
  <conditionalFormatting sqref="F3233">
    <cfRule type="colorScale" priority="3549">
      <colorScale>
        <cfvo type="min"/>
        <cfvo type="max"/>
        <color rgb="FFFF7128"/>
        <color rgb="FFFFEF9C"/>
      </colorScale>
    </cfRule>
    <cfRule type="colorScale" priority="3550">
      <colorScale>
        <cfvo type="min"/>
        <cfvo type="max"/>
        <color rgb="FFFF7128"/>
        <color rgb="FFFFEF9C"/>
      </colorScale>
    </cfRule>
  </conditionalFormatting>
  <conditionalFormatting sqref="F3232">
    <cfRule type="colorScale" priority="3547">
      <colorScale>
        <cfvo type="min"/>
        <cfvo type="max"/>
        <color rgb="FFFF7128"/>
        <color rgb="FFFFEF9C"/>
      </colorScale>
    </cfRule>
    <cfRule type="colorScale" priority="3548">
      <colorScale>
        <cfvo type="min"/>
        <cfvo type="max"/>
        <color rgb="FFFF7128"/>
        <color rgb="FFFFEF9C"/>
      </colorScale>
    </cfRule>
  </conditionalFormatting>
  <conditionalFormatting sqref="F3231">
    <cfRule type="colorScale" priority="3545">
      <colorScale>
        <cfvo type="min"/>
        <cfvo type="max"/>
        <color rgb="FFFF7128"/>
        <color rgb="FFFFEF9C"/>
      </colorScale>
    </cfRule>
    <cfRule type="colorScale" priority="3546">
      <colorScale>
        <cfvo type="min"/>
        <cfvo type="max"/>
        <color rgb="FFFF7128"/>
        <color rgb="FFFFEF9C"/>
      </colorScale>
    </cfRule>
  </conditionalFormatting>
  <conditionalFormatting sqref="F3230">
    <cfRule type="colorScale" priority="3543">
      <colorScale>
        <cfvo type="min"/>
        <cfvo type="max"/>
        <color rgb="FFFF7128"/>
        <color rgb="FFFFEF9C"/>
      </colorScale>
    </cfRule>
    <cfRule type="colorScale" priority="3544">
      <colorScale>
        <cfvo type="min"/>
        <cfvo type="max"/>
        <color rgb="FFFF7128"/>
        <color rgb="FFFFEF9C"/>
      </colorScale>
    </cfRule>
  </conditionalFormatting>
  <conditionalFormatting sqref="F3229">
    <cfRule type="colorScale" priority="3541">
      <colorScale>
        <cfvo type="min"/>
        <cfvo type="max"/>
        <color rgb="FFFF7128"/>
        <color rgb="FFFFEF9C"/>
      </colorScale>
    </cfRule>
    <cfRule type="colorScale" priority="3542">
      <colorScale>
        <cfvo type="min"/>
        <cfvo type="max"/>
        <color rgb="FFFF7128"/>
        <color rgb="FFFFEF9C"/>
      </colorScale>
    </cfRule>
  </conditionalFormatting>
  <conditionalFormatting sqref="F3226">
    <cfRule type="colorScale" priority="3539">
      <colorScale>
        <cfvo type="min"/>
        <cfvo type="max"/>
        <color rgb="FFFF7128"/>
        <color rgb="FFFFEF9C"/>
      </colorScale>
    </cfRule>
    <cfRule type="colorScale" priority="3540">
      <colorScale>
        <cfvo type="min"/>
        <cfvo type="max"/>
        <color rgb="FFFF7128"/>
        <color rgb="FFFFEF9C"/>
      </colorScale>
    </cfRule>
  </conditionalFormatting>
  <conditionalFormatting sqref="F3225">
    <cfRule type="colorScale" priority="3537">
      <colorScale>
        <cfvo type="min"/>
        <cfvo type="max"/>
        <color rgb="FFFF7128"/>
        <color rgb="FFFFEF9C"/>
      </colorScale>
    </cfRule>
    <cfRule type="colorScale" priority="3538">
      <colorScale>
        <cfvo type="min"/>
        <cfvo type="max"/>
        <color rgb="FFFF7128"/>
        <color rgb="FFFFEF9C"/>
      </colorScale>
    </cfRule>
  </conditionalFormatting>
  <conditionalFormatting sqref="F3224">
    <cfRule type="colorScale" priority="3535">
      <colorScale>
        <cfvo type="min"/>
        <cfvo type="max"/>
        <color rgb="FFFF7128"/>
        <color rgb="FFFFEF9C"/>
      </colorScale>
    </cfRule>
    <cfRule type="colorScale" priority="3536">
      <colorScale>
        <cfvo type="min"/>
        <cfvo type="max"/>
        <color rgb="FFFF7128"/>
        <color rgb="FFFFEF9C"/>
      </colorScale>
    </cfRule>
  </conditionalFormatting>
  <conditionalFormatting sqref="F3223">
    <cfRule type="colorScale" priority="3533">
      <colorScale>
        <cfvo type="min"/>
        <cfvo type="max"/>
        <color rgb="FFFF7128"/>
        <color rgb="FFFFEF9C"/>
      </colorScale>
    </cfRule>
    <cfRule type="colorScale" priority="3534">
      <colorScale>
        <cfvo type="min"/>
        <cfvo type="max"/>
        <color rgb="FFFF7128"/>
        <color rgb="FFFFEF9C"/>
      </colorScale>
    </cfRule>
  </conditionalFormatting>
  <conditionalFormatting sqref="F3221:F3222 F3218:F3219">
    <cfRule type="colorScale" priority="3531">
      <colorScale>
        <cfvo type="min"/>
        <cfvo type="max"/>
        <color rgb="FFFF7128"/>
        <color rgb="FFFFEF9C"/>
      </colorScale>
    </cfRule>
    <cfRule type="colorScale" priority="3532">
      <colorScale>
        <cfvo type="min"/>
        <cfvo type="max"/>
        <color rgb="FFFF7128"/>
        <color rgb="FFFFEF9C"/>
      </colorScale>
    </cfRule>
  </conditionalFormatting>
  <conditionalFormatting sqref="F3220">
    <cfRule type="colorScale" priority="3529">
      <colorScale>
        <cfvo type="min"/>
        <cfvo type="max"/>
        <color rgb="FFFF7128"/>
        <color rgb="FFFFEF9C"/>
      </colorScale>
    </cfRule>
    <cfRule type="colorScale" priority="3530">
      <colorScale>
        <cfvo type="min"/>
        <cfvo type="max"/>
        <color rgb="FFFF7128"/>
        <color rgb="FFFFEF9C"/>
      </colorScale>
    </cfRule>
  </conditionalFormatting>
  <conditionalFormatting sqref="F3217">
    <cfRule type="colorScale" priority="3527">
      <colorScale>
        <cfvo type="min"/>
        <cfvo type="max"/>
        <color rgb="FFFF7128"/>
        <color rgb="FFFFEF9C"/>
      </colorScale>
    </cfRule>
    <cfRule type="colorScale" priority="3528">
      <colorScale>
        <cfvo type="min"/>
        <cfvo type="max"/>
        <color rgb="FFFF7128"/>
        <color rgb="FFFFEF9C"/>
      </colorScale>
    </cfRule>
  </conditionalFormatting>
  <conditionalFormatting sqref="F3216">
    <cfRule type="colorScale" priority="3525">
      <colorScale>
        <cfvo type="min"/>
        <cfvo type="max"/>
        <color rgb="FFFF7128"/>
        <color rgb="FFFFEF9C"/>
      </colorScale>
    </cfRule>
    <cfRule type="colorScale" priority="3526">
      <colorScale>
        <cfvo type="min"/>
        <cfvo type="max"/>
        <color rgb="FFFF7128"/>
        <color rgb="FFFFEF9C"/>
      </colorScale>
    </cfRule>
  </conditionalFormatting>
  <conditionalFormatting sqref="F3215">
    <cfRule type="colorScale" priority="3523">
      <colorScale>
        <cfvo type="min"/>
        <cfvo type="max"/>
        <color rgb="FFFF7128"/>
        <color rgb="FFFFEF9C"/>
      </colorScale>
    </cfRule>
    <cfRule type="colorScale" priority="3524">
      <colorScale>
        <cfvo type="min"/>
        <cfvo type="max"/>
        <color rgb="FFFF7128"/>
        <color rgb="FFFFEF9C"/>
      </colorScale>
    </cfRule>
  </conditionalFormatting>
  <conditionalFormatting sqref="F3214">
    <cfRule type="colorScale" priority="3521">
      <colorScale>
        <cfvo type="min"/>
        <cfvo type="max"/>
        <color rgb="FFFF7128"/>
        <color rgb="FFFFEF9C"/>
      </colorScale>
    </cfRule>
    <cfRule type="colorScale" priority="3522">
      <colorScale>
        <cfvo type="min"/>
        <cfvo type="max"/>
        <color rgb="FFFF7128"/>
        <color rgb="FFFFEF9C"/>
      </colorScale>
    </cfRule>
  </conditionalFormatting>
  <conditionalFormatting sqref="F3213">
    <cfRule type="colorScale" priority="3519">
      <colorScale>
        <cfvo type="min"/>
        <cfvo type="max"/>
        <color rgb="FFFF7128"/>
        <color rgb="FFFFEF9C"/>
      </colorScale>
    </cfRule>
    <cfRule type="colorScale" priority="3520">
      <colorScale>
        <cfvo type="min"/>
        <cfvo type="max"/>
        <color rgb="FFFF7128"/>
        <color rgb="FFFFEF9C"/>
      </colorScale>
    </cfRule>
  </conditionalFormatting>
  <conditionalFormatting sqref="F3212">
    <cfRule type="colorScale" priority="3517">
      <colorScale>
        <cfvo type="min"/>
        <cfvo type="max"/>
        <color rgb="FFFF7128"/>
        <color rgb="FFFFEF9C"/>
      </colorScale>
    </cfRule>
    <cfRule type="colorScale" priority="3518">
      <colorScale>
        <cfvo type="min"/>
        <cfvo type="max"/>
        <color rgb="FFFF7128"/>
        <color rgb="FFFFEF9C"/>
      </colorScale>
    </cfRule>
  </conditionalFormatting>
  <conditionalFormatting sqref="F3206:F3207 F3211">
    <cfRule type="colorScale" priority="3515">
      <colorScale>
        <cfvo type="min"/>
        <cfvo type="max"/>
        <color rgb="FFFF7128"/>
        <color rgb="FFFFEF9C"/>
      </colorScale>
    </cfRule>
    <cfRule type="colorScale" priority="3516">
      <colorScale>
        <cfvo type="min"/>
        <cfvo type="max"/>
        <color rgb="FFFF7128"/>
        <color rgb="FFFFEF9C"/>
      </colorScale>
    </cfRule>
  </conditionalFormatting>
  <conditionalFormatting sqref="F3210">
    <cfRule type="colorScale" priority="3513">
      <colorScale>
        <cfvo type="min"/>
        <cfvo type="max"/>
        <color rgb="FFFF7128"/>
        <color rgb="FFFFEF9C"/>
      </colorScale>
    </cfRule>
    <cfRule type="colorScale" priority="3514">
      <colorScale>
        <cfvo type="min"/>
        <cfvo type="max"/>
        <color rgb="FFFF7128"/>
        <color rgb="FFFFEF9C"/>
      </colorScale>
    </cfRule>
  </conditionalFormatting>
  <conditionalFormatting sqref="F3209">
    <cfRule type="colorScale" priority="3511">
      <colorScale>
        <cfvo type="min"/>
        <cfvo type="max"/>
        <color rgb="FFFF7128"/>
        <color rgb="FFFFEF9C"/>
      </colorScale>
    </cfRule>
    <cfRule type="colorScale" priority="3512">
      <colorScale>
        <cfvo type="min"/>
        <cfvo type="max"/>
        <color rgb="FFFF7128"/>
        <color rgb="FFFFEF9C"/>
      </colorScale>
    </cfRule>
  </conditionalFormatting>
  <conditionalFormatting sqref="F3208">
    <cfRule type="colorScale" priority="3509">
      <colorScale>
        <cfvo type="min"/>
        <cfvo type="max"/>
        <color rgb="FFFF7128"/>
        <color rgb="FFFFEF9C"/>
      </colorScale>
    </cfRule>
    <cfRule type="colorScale" priority="3510">
      <colorScale>
        <cfvo type="min"/>
        <cfvo type="max"/>
        <color rgb="FFFF7128"/>
        <color rgb="FFFFEF9C"/>
      </colorScale>
    </cfRule>
  </conditionalFormatting>
  <conditionalFormatting sqref="F3205">
    <cfRule type="colorScale" priority="3507">
      <colorScale>
        <cfvo type="min"/>
        <cfvo type="max"/>
        <color rgb="FFFF7128"/>
        <color rgb="FFFFEF9C"/>
      </colorScale>
    </cfRule>
    <cfRule type="colorScale" priority="3508">
      <colorScale>
        <cfvo type="min"/>
        <cfvo type="max"/>
        <color rgb="FFFF7128"/>
        <color rgb="FFFFEF9C"/>
      </colorScale>
    </cfRule>
  </conditionalFormatting>
  <conditionalFormatting sqref="F3203:F3204 F3200:F3201">
    <cfRule type="colorScale" priority="3505">
      <colorScale>
        <cfvo type="min"/>
        <cfvo type="max"/>
        <color rgb="FFFF7128"/>
        <color rgb="FFFFEF9C"/>
      </colorScale>
    </cfRule>
    <cfRule type="colorScale" priority="3506">
      <colorScale>
        <cfvo type="min"/>
        <cfvo type="max"/>
        <color rgb="FFFF7128"/>
        <color rgb="FFFFEF9C"/>
      </colorScale>
    </cfRule>
  </conditionalFormatting>
  <conditionalFormatting sqref="F3199">
    <cfRule type="colorScale" priority="3503">
      <colorScale>
        <cfvo type="min"/>
        <cfvo type="max"/>
        <color rgb="FFFF7128"/>
        <color rgb="FFFFEF9C"/>
      </colorScale>
    </cfRule>
    <cfRule type="colorScale" priority="3504">
      <colorScale>
        <cfvo type="min"/>
        <cfvo type="max"/>
        <color rgb="FFFF7128"/>
        <color rgb="FFFFEF9C"/>
      </colorScale>
    </cfRule>
  </conditionalFormatting>
  <conditionalFormatting sqref="F3198">
    <cfRule type="colorScale" priority="3501">
      <colorScale>
        <cfvo type="min"/>
        <cfvo type="max"/>
        <color rgb="FFFF7128"/>
        <color rgb="FFFFEF9C"/>
      </colorScale>
    </cfRule>
    <cfRule type="colorScale" priority="3502">
      <colorScale>
        <cfvo type="min"/>
        <cfvo type="max"/>
        <color rgb="FFFF7128"/>
        <color rgb="FFFFEF9C"/>
      </colorScale>
    </cfRule>
  </conditionalFormatting>
  <conditionalFormatting sqref="F3197">
    <cfRule type="colorScale" priority="3499">
      <colorScale>
        <cfvo type="min"/>
        <cfvo type="max"/>
        <color rgb="FFFF7128"/>
        <color rgb="FFFFEF9C"/>
      </colorScale>
    </cfRule>
    <cfRule type="colorScale" priority="3500">
      <colorScale>
        <cfvo type="min"/>
        <cfvo type="max"/>
        <color rgb="FFFF7128"/>
        <color rgb="FFFFEF9C"/>
      </colorScale>
    </cfRule>
  </conditionalFormatting>
  <conditionalFormatting sqref="F3196">
    <cfRule type="colorScale" priority="3497">
      <colorScale>
        <cfvo type="min"/>
        <cfvo type="max"/>
        <color rgb="FFFF7128"/>
        <color rgb="FFFFEF9C"/>
      </colorScale>
    </cfRule>
    <cfRule type="colorScale" priority="3498">
      <colorScale>
        <cfvo type="min"/>
        <cfvo type="max"/>
        <color rgb="FFFF7128"/>
        <color rgb="FFFFEF9C"/>
      </colorScale>
    </cfRule>
  </conditionalFormatting>
  <conditionalFormatting sqref="F3331">
    <cfRule type="colorScale" priority="3495">
      <colorScale>
        <cfvo type="min"/>
        <cfvo type="max"/>
        <color rgb="FFFF7128"/>
        <color rgb="FFFFEF9C"/>
      </colorScale>
    </cfRule>
    <cfRule type="colorScale" priority="3496">
      <colorScale>
        <cfvo type="min"/>
        <cfvo type="max"/>
        <color rgb="FFFF7128"/>
        <color rgb="FFFFEF9C"/>
      </colorScale>
    </cfRule>
  </conditionalFormatting>
  <conditionalFormatting sqref="F3330">
    <cfRule type="colorScale" priority="3493">
      <colorScale>
        <cfvo type="min"/>
        <cfvo type="max"/>
        <color rgb="FFFF7128"/>
        <color rgb="FFFFEF9C"/>
      </colorScale>
    </cfRule>
    <cfRule type="colorScale" priority="3494">
      <colorScale>
        <cfvo type="min"/>
        <cfvo type="max"/>
        <color rgb="FFFF7128"/>
        <color rgb="FFFFEF9C"/>
      </colorScale>
    </cfRule>
  </conditionalFormatting>
  <conditionalFormatting sqref="F3329">
    <cfRule type="colorScale" priority="3491">
      <colorScale>
        <cfvo type="min"/>
        <cfvo type="max"/>
        <color rgb="FFFF7128"/>
        <color rgb="FFFFEF9C"/>
      </colorScale>
    </cfRule>
    <cfRule type="colorScale" priority="3492">
      <colorScale>
        <cfvo type="min"/>
        <cfvo type="max"/>
        <color rgb="FFFF7128"/>
        <color rgb="FFFFEF9C"/>
      </colorScale>
    </cfRule>
  </conditionalFormatting>
  <conditionalFormatting sqref="F3328">
    <cfRule type="colorScale" priority="3489">
      <colorScale>
        <cfvo type="min"/>
        <cfvo type="max"/>
        <color rgb="FFFF7128"/>
        <color rgb="FFFFEF9C"/>
      </colorScale>
    </cfRule>
    <cfRule type="colorScale" priority="3490">
      <colorScale>
        <cfvo type="min"/>
        <cfvo type="max"/>
        <color rgb="FFFF7128"/>
        <color rgb="FFFFEF9C"/>
      </colorScale>
    </cfRule>
  </conditionalFormatting>
  <conditionalFormatting sqref="F3327">
    <cfRule type="colorScale" priority="3487">
      <colorScale>
        <cfvo type="min"/>
        <cfvo type="max"/>
        <color rgb="FFFF7128"/>
        <color rgb="FFFFEF9C"/>
      </colorScale>
    </cfRule>
    <cfRule type="colorScale" priority="3488">
      <colorScale>
        <cfvo type="min"/>
        <cfvo type="max"/>
        <color rgb="FFFF7128"/>
        <color rgb="FFFFEF9C"/>
      </colorScale>
    </cfRule>
  </conditionalFormatting>
  <conditionalFormatting sqref="F3326">
    <cfRule type="colorScale" priority="3485">
      <colorScale>
        <cfvo type="min"/>
        <cfvo type="max"/>
        <color rgb="FFFF7128"/>
        <color rgb="FFFFEF9C"/>
      </colorScale>
    </cfRule>
    <cfRule type="colorScale" priority="3486">
      <colorScale>
        <cfvo type="min"/>
        <cfvo type="max"/>
        <color rgb="FFFF7128"/>
        <color rgb="FFFFEF9C"/>
      </colorScale>
    </cfRule>
  </conditionalFormatting>
  <conditionalFormatting sqref="F3325">
    <cfRule type="colorScale" priority="3483">
      <colorScale>
        <cfvo type="min"/>
        <cfvo type="max"/>
        <color rgb="FFFF7128"/>
        <color rgb="FFFFEF9C"/>
      </colorScale>
    </cfRule>
    <cfRule type="colorScale" priority="3484">
      <colorScale>
        <cfvo type="min"/>
        <cfvo type="max"/>
        <color rgb="FFFF7128"/>
        <color rgb="FFFFEF9C"/>
      </colorScale>
    </cfRule>
  </conditionalFormatting>
  <conditionalFormatting sqref="F3324">
    <cfRule type="colorScale" priority="3481">
      <colorScale>
        <cfvo type="min"/>
        <cfvo type="max"/>
        <color rgb="FFFF7128"/>
        <color rgb="FFFFEF9C"/>
      </colorScale>
    </cfRule>
    <cfRule type="colorScale" priority="3482">
      <colorScale>
        <cfvo type="min"/>
        <cfvo type="max"/>
        <color rgb="FFFF7128"/>
        <color rgb="FFFFEF9C"/>
      </colorScale>
    </cfRule>
  </conditionalFormatting>
  <conditionalFormatting sqref="F3321:F3323">
    <cfRule type="colorScale" priority="3479">
      <colorScale>
        <cfvo type="min"/>
        <cfvo type="max"/>
        <color rgb="FFFF7128"/>
        <color rgb="FFFFEF9C"/>
      </colorScale>
    </cfRule>
    <cfRule type="colorScale" priority="3480">
      <colorScale>
        <cfvo type="min"/>
        <cfvo type="max"/>
        <color rgb="FFFF7128"/>
        <color rgb="FFFFEF9C"/>
      </colorScale>
    </cfRule>
  </conditionalFormatting>
  <conditionalFormatting sqref="F3320">
    <cfRule type="colorScale" priority="3477">
      <colorScale>
        <cfvo type="min"/>
        <cfvo type="max"/>
        <color rgb="FFFF7128"/>
        <color rgb="FFFFEF9C"/>
      </colorScale>
    </cfRule>
    <cfRule type="colorScale" priority="3478">
      <colorScale>
        <cfvo type="min"/>
        <cfvo type="max"/>
        <color rgb="FFFF7128"/>
        <color rgb="FFFFEF9C"/>
      </colorScale>
    </cfRule>
  </conditionalFormatting>
  <conditionalFormatting sqref="F3319">
    <cfRule type="colorScale" priority="3475">
      <colorScale>
        <cfvo type="min"/>
        <cfvo type="max"/>
        <color rgb="FFFF7128"/>
        <color rgb="FFFFEF9C"/>
      </colorScale>
    </cfRule>
    <cfRule type="colorScale" priority="3476">
      <colorScale>
        <cfvo type="min"/>
        <cfvo type="max"/>
        <color rgb="FFFF7128"/>
        <color rgb="FFFFEF9C"/>
      </colorScale>
    </cfRule>
  </conditionalFormatting>
  <conditionalFormatting sqref="F3318">
    <cfRule type="colorScale" priority="3473">
      <colorScale>
        <cfvo type="min"/>
        <cfvo type="max"/>
        <color rgb="FFFF7128"/>
        <color rgb="FFFFEF9C"/>
      </colorScale>
    </cfRule>
    <cfRule type="colorScale" priority="3474">
      <colorScale>
        <cfvo type="min"/>
        <cfvo type="max"/>
        <color rgb="FFFF7128"/>
        <color rgb="FFFFEF9C"/>
      </colorScale>
    </cfRule>
  </conditionalFormatting>
  <conditionalFormatting sqref="F3317">
    <cfRule type="colorScale" priority="3471">
      <colorScale>
        <cfvo type="min"/>
        <cfvo type="max"/>
        <color rgb="FFFF7128"/>
        <color rgb="FFFFEF9C"/>
      </colorScale>
    </cfRule>
    <cfRule type="colorScale" priority="3472">
      <colorScale>
        <cfvo type="min"/>
        <cfvo type="max"/>
        <color rgb="FFFF7128"/>
        <color rgb="FFFFEF9C"/>
      </colorScale>
    </cfRule>
  </conditionalFormatting>
  <conditionalFormatting sqref="F3311:F3312 F3316">
    <cfRule type="colorScale" priority="3469">
      <colorScale>
        <cfvo type="min"/>
        <cfvo type="max"/>
        <color rgb="FFFF7128"/>
        <color rgb="FFFFEF9C"/>
      </colorScale>
    </cfRule>
    <cfRule type="colorScale" priority="3470">
      <colorScale>
        <cfvo type="min"/>
        <cfvo type="max"/>
        <color rgb="FFFF7128"/>
        <color rgb="FFFFEF9C"/>
      </colorScale>
    </cfRule>
  </conditionalFormatting>
  <conditionalFormatting sqref="F3315">
    <cfRule type="colorScale" priority="3467">
      <colorScale>
        <cfvo type="min"/>
        <cfvo type="max"/>
        <color rgb="FFFF7128"/>
        <color rgb="FFFFEF9C"/>
      </colorScale>
    </cfRule>
    <cfRule type="colorScale" priority="3468">
      <colorScale>
        <cfvo type="min"/>
        <cfvo type="max"/>
        <color rgb="FFFF7128"/>
        <color rgb="FFFFEF9C"/>
      </colorScale>
    </cfRule>
  </conditionalFormatting>
  <conditionalFormatting sqref="F3314">
    <cfRule type="colorScale" priority="3465">
      <colorScale>
        <cfvo type="min"/>
        <cfvo type="max"/>
        <color rgb="FFFF7128"/>
        <color rgb="FFFFEF9C"/>
      </colorScale>
    </cfRule>
    <cfRule type="colorScale" priority="3466">
      <colorScale>
        <cfvo type="min"/>
        <cfvo type="max"/>
        <color rgb="FFFF7128"/>
        <color rgb="FFFFEF9C"/>
      </colorScale>
    </cfRule>
  </conditionalFormatting>
  <conditionalFormatting sqref="F3313">
    <cfRule type="colorScale" priority="3463">
      <colorScale>
        <cfvo type="min"/>
        <cfvo type="max"/>
        <color rgb="FFFF7128"/>
        <color rgb="FFFFEF9C"/>
      </colorScale>
    </cfRule>
    <cfRule type="colorScale" priority="3464">
      <colorScale>
        <cfvo type="min"/>
        <cfvo type="max"/>
        <color rgb="FFFF7128"/>
        <color rgb="FFFFEF9C"/>
      </colorScale>
    </cfRule>
  </conditionalFormatting>
  <conditionalFormatting sqref="F3310">
    <cfRule type="colorScale" priority="3461">
      <colorScale>
        <cfvo type="min"/>
        <cfvo type="max"/>
        <color rgb="FFFF7128"/>
        <color rgb="FFFFEF9C"/>
      </colorScale>
    </cfRule>
    <cfRule type="colorScale" priority="3462">
      <colorScale>
        <cfvo type="min"/>
        <cfvo type="max"/>
        <color rgb="FFFF7128"/>
        <color rgb="FFFFEF9C"/>
      </colorScale>
    </cfRule>
  </conditionalFormatting>
  <conditionalFormatting sqref="F3301:F3302 F3309">
    <cfRule type="colorScale" priority="3459">
      <colorScale>
        <cfvo type="min"/>
        <cfvo type="max"/>
        <color rgb="FFFF7128"/>
        <color rgb="FFFFEF9C"/>
      </colorScale>
    </cfRule>
    <cfRule type="colorScale" priority="3460">
      <colorScale>
        <cfvo type="min"/>
        <cfvo type="max"/>
        <color rgb="FFFF7128"/>
        <color rgb="FFFFEF9C"/>
      </colorScale>
    </cfRule>
  </conditionalFormatting>
  <conditionalFormatting sqref="F3304">
    <cfRule type="colorScale" priority="3457">
      <colorScale>
        <cfvo type="min"/>
        <cfvo type="max"/>
        <color rgb="FFFF7128"/>
        <color rgb="FFFFEF9C"/>
      </colorScale>
    </cfRule>
    <cfRule type="colorScale" priority="3458">
      <colorScale>
        <cfvo type="min"/>
        <cfvo type="max"/>
        <color rgb="FFFF7128"/>
        <color rgb="FFFFEF9C"/>
      </colorScale>
    </cfRule>
  </conditionalFormatting>
  <conditionalFormatting sqref="F3303">
    <cfRule type="colorScale" priority="3455">
      <colorScale>
        <cfvo type="min"/>
        <cfvo type="max"/>
        <color rgb="FFFF7128"/>
        <color rgb="FFFFEF9C"/>
      </colorScale>
    </cfRule>
    <cfRule type="colorScale" priority="3456">
      <colorScale>
        <cfvo type="min"/>
        <cfvo type="max"/>
        <color rgb="FFFF7128"/>
        <color rgb="FFFFEF9C"/>
      </colorScale>
    </cfRule>
  </conditionalFormatting>
  <conditionalFormatting sqref="F3300">
    <cfRule type="colorScale" priority="3453">
      <colorScale>
        <cfvo type="min"/>
        <cfvo type="max"/>
        <color rgb="FFFF7128"/>
        <color rgb="FFFFEF9C"/>
      </colorScale>
    </cfRule>
    <cfRule type="colorScale" priority="3454">
      <colorScale>
        <cfvo type="min"/>
        <cfvo type="max"/>
        <color rgb="FFFF7128"/>
        <color rgb="FFFFEF9C"/>
      </colorScale>
    </cfRule>
  </conditionalFormatting>
  <conditionalFormatting sqref="F3299">
    <cfRule type="colorScale" priority="3451">
      <colorScale>
        <cfvo type="min"/>
        <cfvo type="max"/>
        <color rgb="FFFF7128"/>
        <color rgb="FFFFEF9C"/>
      </colorScale>
    </cfRule>
    <cfRule type="colorScale" priority="3452">
      <colorScale>
        <cfvo type="min"/>
        <cfvo type="max"/>
        <color rgb="FFFF7128"/>
        <color rgb="FFFFEF9C"/>
      </colorScale>
    </cfRule>
  </conditionalFormatting>
  <conditionalFormatting sqref="F3298">
    <cfRule type="colorScale" priority="3449">
      <colorScale>
        <cfvo type="min"/>
        <cfvo type="max"/>
        <color rgb="FFFF7128"/>
        <color rgb="FFFFEF9C"/>
      </colorScale>
    </cfRule>
    <cfRule type="colorScale" priority="3450">
      <colorScale>
        <cfvo type="min"/>
        <cfvo type="max"/>
        <color rgb="FFFF7128"/>
        <color rgb="FFFFEF9C"/>
      </colorScale>
    </cfRule>
  </conditionalFormatting>
  <conditionalFormatting sqref="F3297">
    <cfRule type="colorScale" priority="3447">
      <colorScale>
        <cfvo type="min"/>
        <cfvo type="max"/>
        <color rgb="FFFF7128"/>
        <color rgb="FFFFEF9C"/>
      </colorScale>
    </cfRule>
    <cfRule type="colorScale" priority="3448">
      <colorScale>
        <cfvo type="min"/>
        <cfvo type="max"/>
        <color rgb="FFFF7128"/>
        <color rgb="FFFFEF9C"/>
      </colorScale>
    </cfRule>
  </conditionalFormatting>
  <conditionalFormatting sqref="F3296">
    <cfRule type="colorScale" priority="3445">
      <colorScale>
        <cfvo type="min"/>
        <cfvo type="max"/>
        <color rgb="FFFF7128"/>
        <color rgb="FFFFEF9C"/>
      </colorScale>
    </cfRule>
    <cfRule type="colorScale" priority="3446">
      <colorScale>
        <cfvo type="min"/>
        <cfvo type="max"/>
        <color rgb="FFFF7128"/>
        <color rgb="FFFFEF9C"/>
      </colorScale>
    </cfRule>
  </conditionalFormatting>
  <conditionalFormatting sqref="F3295 F3291 F3287">
    <cfRule type="colorScale" priority="3443">
      <colorScale>
        <cfvo type="min"/>
        <cfvo type="max"/>
        <color rgb="FFFF7128"/>
        <color rgb="FFFFEF9C"/>
      </colorScale>
    </cfRule>
    <cfRule type="colorScale" priority="3444">
      <colorScale>
        <cfvo type="min"/>
        <cfvo type="max"/>
        <color rgb="FFFF7128"/>
        <color rgb="FFFFEF9C"/>
      </colorScale>
    </cfRule>
  </conditionalFormatting>
  <conditionalFormatting sqref="F3290">
    <cfRule type="colorScale" priority="3441">
      <colorScale>
        <cfvo type="min"/>
        <cfvo type="max"/>
        <color rgb="FFFF7128"/>
        <color rgb="FFFFEF9C"/>
      </colorScale>
    </cfRule>
    <cfRule type="colorScale" priority="3442">
      <colorScale>
        <cfvo type="min"/>
        <cfvo type="max"/>
        <color rgb="FFFF7128"/>
        <color rgb="FFFFEF9C"/>
      </colorScale>
    </cfRule>
  </conditionalFormatting>
  <conditionalFormatting sqref="F3289">
    <cfRule type="colorScale" priority="3439">
      <colorScale>
        <cfvo type="min"/>
        <cfvo type="max"/>
        <color rgb="FFFF7128"/>
        <color rgb="FFFFEF9C"/>
      </colorScale>
    </cfRule>
    <cfRule type="colorScale" priority="3440">
      <colorScale>
        <cfvo type="min"/>
        <cfvo type="max"/>
        <color rgb="FFFF7128"/>
        <color rgb="FFFFEF9C"/>
      </colorScale>
    </cfRule>
  </conditionalFormatting>
  <conditionalFormatting sqref="F3288">
    <cfRule type="colorScale" priority="3437">
      <colorScale>
        <cfvo type="min"/>
        <cfvo type="max"/>
        <color rgb="FFFF7128"/>
        <color rgb="FFFFEF9C"/>
      </colorScale>
    </cfRule>
    <cfRule type="colorScale" priority="3438">
      <colorScale>
        <cfvo type="min"/>
        <cfvo type="max"/>
        <color rgb="FFFF7128"/>
        <color rgb="FFFFEF9C"/>
      </colorScale>
    </cfRule>
  </conditionalFormatting>
  <conditionalFormatting sqref="F3286">
    <cfRule type="colorScale" priority="3435">
      <colorScale>
        <cfvo type="min"/>
        <cfvo type="max"/>
        <color rgb="FFFF7128"/>
        <color rgb="FFFFEF9C"/>
      </colorScale>
    </cfRule>
    <cfRule type="colorScale" priority="3436">
      <colorScale>
        <cfvo type="min"/>
        <cfvo type="max"/>
        <color rgb="FFFF7128"/>
        <color rgb="FFFFEF9C"/>
      </colorScale>
    </cfRule>
  </conditionalFormatting>
  <conditionalFormatting sqref="F3283">
    <cfRule type="colorScale" priority="3433">
      <colorScale>
        <cfvo type="min"/>
        <cfvo type="max"/>
        <color rgb="FFFF7128"/>
        <color rgb="FFFFEF9C"/>
      </colorScale>
    </cfRule>
    <cfRule type="colorScale" priority="3434">
      <colorScale>
        <cfvo type="min"/>
        <cfvo type="max"/>
        <color rgb="FFFF7128"/>
        <color rgb="FFFFEF9C"/>
      </colorScale>
    </cfRule>
  </conditionalFormatting>
  <conditionalFormatting sqref="F3281:F3282 F3278">
    <cfRule type="colorScale" priority="3431">
      <colorScale>
        <cfvo type="min"/>
        <cfvo type="max"/>
        <color rgb="FFFF7128"/>
        <color rgb="FFFFEF9C"/>
      </colorScale>
    </cfRule>
    <cfRule type="colorScale" priority="3432">
      <colorScale>
        <cfvo type="min"/>
        <cfvo type="max"/>
        <color rgb="FFFF7128"/>
        <color rgb="FFFFEF9C"/>
      </colorScale>
    </cfRule>
  </conditionalFormatting>
  <conditionalFormatting sqref="F3280">
    <cfRule type="colorScale" priority="3429">
      <colorScale>
        <cfvo type="min"/>
        <cfvo type="max"/>
        <color rgb="FFFF7128"/>
        <color rgb="FFFFEF9C"/>
      </colorScale>
    </cfRule>
    <cfRule type="colorScale" priority="3430">
      <colorScale>
        <cfvo type="min"/>
        <cfvo type="max"/>
        <color rgb="FFFF7128"/>
        <color rgb="FFFFEF9C"/>
      </colorScale>
    </cfRule>
  </conditionalFormatting>
  <conditionalFormatting sqref="F3279">
    <cfRule type="colorScale" priority="3427">
      <colorScale>
        <cfvo type="min"/>
        <cfvo type="max"/>
        <color rgb="FFFF7128"/>
        <color rgb="FFFFEF9C"/>
      </colorScale>
    </cfRule>
    <cfRule type="colorScale" priority="3428">
      <colorScale>
        <cfvo type="min"/>
        <cfvo type="max"/>
        <color rgb="FFFF7128"/>
        <color rgb="FFFFEF9C"/>
      </colorScale>
    </cfRule>
  </conditionalFormatting>
  <conditionalFormatting sqref="F3277">
    <cfRule type="colorScale" priority="3425">
      <colorScale>
        <cfvo type="min"/>
        <cfvo type="max"/>
        <color rgb="FFFF7128"/>
        <color rgb="FFFFEF9C"/>
      </colorScale>
    </cfRule>
    <cfRule type="colorScale" priority="3426">
      <colorScale>
        <cfvo type="min"/>
        <cfvo type="max"/>
        <color rgb="FFFF7128"/>
        <color rgb="FFFFEF9C"/>
      </colorScale>
    </cfRule>
  </conditionalFormatting>
  <conditionalFormatting sqref="F3276">
    <cfRule type="colorScale" priority="3423">
      <colorScale>
        <cfvo type="min"/>
        <cfvo type="max"/>
        <color rgb="FFFF7128"/>
        <color rgb="FFFFEF9C"/>
      </colorScale>
    </cfRule>
    <cfRule type="colorScale" priority="3424">
      <colorScale>
        <cfvo type="min"/>
        <cfvo type="max"/>
        <color rgb="FFFF7128"/>
        <color rgb="FFFFEF9C"/>
      </colorScale>
    </cfRule>
  </conditionalFormatting>
  <conditionalFormatting sqref="F3275">
    <cfRule type="colorScale" priority="3421">
      <colorScale>
        <cfvo type="min"/>
        <cfvo type="max"/>
        <color rgb="FFFF7128"/>
        <color rgb="FFFFEF9C"/>
      </colorScale>
    </cfRule>
    <cfRule type="colorScale" priority="3422">
      <colorScale>
        <cfvo type="min"/>
        <cfvo type="max"/>
        <color rgb="FFFF7128"/>
        <color rgb="FFFFEF9C"/>
      </colorScale>
    </cfRule>
  </conditionalFormatting>
  <conditionalFormatting sqref="F3274">
    <cfRule type="colorScale" priority="3419">
      <colorScale>
        <cfvo type="min"/>
        <cfvo type="max"/>
        <color rgb="FFFF7128"/>
        <color rgb="FFFFEF9C"/>
      </colorScale>
    </cfRule>
    <cfRule type="colorScale" priority="3420">
      <colorScale>
        <cfvo type="min"/>
        <cfvo type="max"/>
        <color rgb="FFFF7128"/>
        <color rgb="FFFFEF9C"/>
      </colorScale>
    </cfRule>
  </conditionalFormatting>
  <conditionalFormatting sqref="F3273">
    <cfRule type="colorScale" priority="3417">
      <colorScale>
        <cfvo type="min"/>
        <cfvo type="max"/>
        <color rgb="FFFF7128"/>
        <color rgb="FFFFEF9C"/>
      </colorScale>
    </cfRule>
    <cfRule type="colorScale" priority="3418">
      <colorScale>
        <cfvo type="min"/>
        <cfvo type="max"/>
        <color rgb="FFFF7128"/>
        <color rgb="FFFFEF9C"/>
      </colorScale>
    </cfRule>
  </conditionalFormatting>
  <conditionalFormatting sqref="F3332">
    <cfRule type="colorScale" priority="3415">
      <colorScale>
        <cfvo type="min"/>
        <cfvo type="max"/>
        <color rgb="FFFF7128"/>
        <color rgb="FFFFEF9C"/>
      </colorScale>
    </cfRule>
    <cfRule type="colorScale" priority="3416">
      <colorScale>
        <cfvo type="min"/>
        <cfvo type="max"/>
        <color rgb="FFFF7128"/>
        <color rgb="FFFFEF9C"/>
      </colorScale>
    </cfRule>
  </conditionalFormatting>
  <conditionalFormatting sqref="F1774">
    <cfRule type="colorScale" priority="3413">
      <colorScale>
        <cfvo type="min"/>
        <cfvo type="max"/>
        <color rgb="FFFF7128"/>
        <color rgb="FFFFEF9C"/>
      </colorScale>
    </cfRule>
    <cfRule type="colorScale" priority="3414">
      <colorScale>
        <cfvo type="min"/>
        <cfvo type="max"/>
        <color rgb="FFFF7128"/>
        <color rgb="FFFFEF9C"/>
      </colorScale>
    </cfRule>
  </conditionalFormatting>
  <conditionalFormatting sqref="F1764">
    <cfRule type="colorScale" priority="3411">
      <colorScale>
        <cfvo type="min"/>
        <cfvo type="max"/>
        <color rgb="FFFF7128"/>
        <color rgb="FFFFEF9C"/>
      </colorScale>
    </cfRule>
    <cfRule type="colorScale" priority="3412">
      <colorScale>
        <cfvo type="min"/>
        <cfvo type="max"/>
        <color rgb="FFFF7128"/>
        <color rgb="FFFFEF9C"/>
      </colorScale>
    </cfRule>
  </conditionalFormatting>
  <conditionalFormatting sqref="F1764">
    <cfRule type="colorScale" priority="3409">
      <colorScale>
        <cfvo type="min"/>
        <cfvo type="max"/>
        <color rgb="FFFF7128"/>
        <color rgb="FFFFEF9C"/>
      </colorScale>
    </cfRule>
    <cfRule type="colorScale" priority="3410">
      <colorScale>
        <cfvo type="min"/>
        <cfvo type="max"/>
        <color rgb="FFFF7128"/>
        <color rgb="FFFFEF9C"/>
      </colorScale>
    </cfRule>
  </conditionalFormatting>
  <conditionalFormatting sqref="F1764">
    <cfRule type="colorScale" priority="3407">
      <colorScale>
        <cfvo type="min"/>
        <cfvo type="max"/>
        <color rgb="FFFF7128"/>
        <color rgb="FFFFEF9C"/>
      </colorScale>
    </cfRule>
    <cfRule type="colorScale" priority="3408">
      <colorScale>
        <cfvo type="min"/>
        <cfvo type="max"/>
        <color rgb="FFFF7128"/>
        <color rgb="FFFFEF9C"/>
      </colorScale>
    </cfRule>
  </conditionalFormatting>
  <conditionalFormatting sqref="F4057:F4058">
    <cfRule type="containsText" dxfId="3867" priority="3406" operator="containsText" text="h">
      <formula>NOT(ISERROR(SEARCH("h",F4057)))</formula>
    </cfRule>
  </conditionalFormatting>
  <conditionalFormatting sqref="F3770:F3774">
    <cfRule type="containsText" dxfId="3866" priority="3405" operator="containsText" text="h">
      <formula>NOT(ISERROR(SEARCH("h",F3770)))</formula>
    </cfRule>
  </conditionalFormatting>
  <conditionalFormatting sqref="F3775">
    <cfRule type="containsText" dxfId="3865" priority="3404" operator="containsText" text="h">
      <formula>NOT(ISERROR(SEARCH("h",F3775)))</formula>
    </cfRule>
  </conditionalFormatting>
  <conditionalFormatting sqref="F2929 F2935:F2938 F3043:F3044">
    <cfRule type="containsText" dxfId="3864" priority="3403" operator="containsText" text="H">
      <formula>NOT(ISERROR(SEARCH("H",#REF!)))</formula>
    </cfRule>
  </conditionalFormatting>
  <conditionalFormatting sqref="F2668:F2669 F2629">
    <cfRule type="containsText" dxfId="3863" priority="3402" operator="containsText" text="H">
      <formula>NOT(ISERROR(SEARCH("H",#REF!)))</formula>
    </cfRule>
  </conditionalFormatting>
  <conditionalFormatting sqref="F2630">
    <cfRule type="containsText" dxfId="3862" priority="3401" operator="containsText" text="H">
      <formula>NOT(ISERROR(SEARCH("H",#REF!)))</formula>
    </cfRule>
  </conditionalFormatting>
  <conditionalFormatting sqref="F2631:F2632">
    <cfRule type="containsText" dxfId="3861" priority="3400" operator="containsText" text="H">
      <formula>NOT(ISERROR(SEARCH("H",#REF!)))</formula>
    </cfRule>
  </conditionalFormatting>
  <conditionalFormatting sqref="F2633:F2634 F3316:F3319 F3159:F3161 F3032">
    <cfRule type="containsText" dxfId="3860" priority="3399" operator="containsText" text="H">
      <formula>NOT(ISERROR(SEARCH("H",#REF!)))</formula>
    </cfRule>
  </conditionalFormatting>
  <conditionalFormatting sqref="F2635 F3209:F3210">
    <cfRule type="containsText" dxfId="3859" priority="3398" operator="containsText" text="H">
      <formula>NOT(ISERROR(SEARCH("H",#REF!)))</formula>
    </cfRule>
  </conditionalFormatting>
  <conditionalFormatting sqref="F2636">
    <cfRule type="containsText" dxfId="3858" priority="3397" operator="containsText" text="H">
      <formula>NOT(ISERROR(SEARCH("H",#REF!)))</formula>
    </cfRule>
  </conditionalFormatting>
  <conditionalFormatting sqref="F2637:F2638">
    <cfRule type="containsText" dxfId="3857" priority="3396" operator="containsText" text="H">
      <formula>NOT(ISERROR(SEARCH("H",#REF!)))</formula>
    </cfRule>
  </conditionalFormatting>
  <conditionalFormatting sqref="F2639:F2640">
    <cfRule type="containsText" dxfId="3856" priority="3395" operator="containsText" text="H">
      <formula>NOT(ISERROR(SEARCH("H",#REF!)))</formula>
    </cfRule>
  </conditionalFormatting>
  <conditionalFormatting sqref="F2647">
    <cfRule type="containsText" dxfId="3855" priority="3394" operator="containsText" text="H">
      <formula>NOT(ISERROR(SEARCH("H",#REF!)))</formula>
    </cfRule>
  </conditionalFormatting>
  <conditionalFormatting sqref="F2648:F2650">
    <cfRule type="containsText" dxfId="3854" priority="3393" operator="containsText" text="H">
      <formula>NOT(ISERROR(SEARCH("H",#REF!)))</formula>
    </cfRule>
  </conditionalFormatting>
  <conditionalFormatting sqref="F2651">
    <cfRule type="containsText" dxfId="3853" priority="3392" operator="containsText" text="H">
      <formula>NOT(ISERROR(SEARCH("H",#REF!)))</formula>
    </cfRule>
  </conditionalFormatting>
  <conditionalFormatting sqref="F2657:F2659">
    <cfRule type="containsText" dxfId="3852" priority="3391" operator="containsText" text="H">
      <formula>NOT(ISERROR(SEARCH("H",#REF!)))</formula>
    </cfRule>
  </conditionalFormatting>
  <conditionalFormatting sqref="F2660:F2663">
    <cfRule type="containsText" dxfId="3851" priority="3390" operator="containsText" text="H">
      <formula>NOT(ISERROR(SEARCH("H",#REF!)))</formula>
    </cfRule>
  </conditionalFormatting>
  <conditionalFormatting sqref="F2664">
    <cfRule type="containsText" dxfId="3850" priority="3389" operator="containsText" text="H">
      <formula>NOT(ISERROR(SEARCH("H",#REF!)))</formula>
    </cfRule>
  </conditionalFormatting>
  <conditionalFormatting sqref="F2665:F2667">
    <cfRule type="containsText" dxfId="3849" priority="3388" operator="containsText" text="H">
      <formula>NOT(ISERROR(SEARCH("H",#REF!)))</formula>
    </cfRule>
  </conditionalFormatting>
  <conditionalFormatting sqref="F2670:F2671">
    <cfRule type="containsText" dxfId="3848" priority="3387" operator="containsText" text="H">
      <formula>NOT(ISERROR(SEARCH("H",#REF!)))</formula>
    </cfRule>
  </conditionalFormatting>
  <conditionalFormatting sqref="F2672:F2673">
    <cfRule type="containsText" dxfId="3847" priority="3386" operator="containsText" text="H">
      <formula>NOT(ISERROR(SEARCH("H",#REF!)))</formula>
    </cfRule>
  </conditionalFormatting>
  <conditionalFormatting sqref="F2674:F2675">
    <cfRule type="containsText" dxfId="3846" priority="3385" operator="containsText" text="H">
      <formula>NOT(ISERROR(SEARCH("H",#REF!)))</formula>
    </cfRule>
  </conditionalFormatting>
  <conditionalFormatting sqref="F2676">
    <cfRule type="containsText" dxfId="3845" priority="3384" operator="containsText" text="H">
      <formula>NOT(ISERROR(SEARCH("H",#REF!)))</formula>
    </cfRule>
  </conditionalFormatting>
  <conditionalFormatting sqref="F2681 F2677:F2679 F2837">
    <cfRule type="containsText" dxfId="3844" priority="3383" operator="containsText" text="H">
      <formula>NOT(ISERROR(SEARCH("H",#REF!)))</formula>
    </cfRule>
  </conditionalFormatting>
  <conditionalFormatting sqref="F2946 F2939 F2972">
    <cfRule type="containsText" dxfId="3843" priority="3382" operator="containsText" text="H">
      <formula>NOT(ISERROR(SEARCH("H",#REF!)))</formula>
    </cfRule>
  </conditionalFormatting>
  <conditionalFormatting sqref="F2906 F2973:F2975 F2940:F2943">
    <cfRule type="containsText" dxfId="3842" priority="3381" operator="containsText" text="H">
      <formula>NOT(ISERROR(SEARCH("H",#REF!)))</formula>
    </cfRule>
  </conditionalFormatting>
  <conditionalFormatting sqref="F2724:F2726 F2825:F2828 F2944:F2945">
    <cfRule type="containsText" dxfId="3841" priority="3380" operator="containsText" text="H">
      <formula>NOT(ISERROR(SEARCH("H",#REF!)))</formula>
    </cfRule>
  </conditionalFormatting>
  <conditionalFormatting sqref="F2754">
    <cfRule type="containsText" dxfId="3840" priority="3379" operator="containsText" text="H">
      <formula>NOT(ISERROR(SEARCH("H",#REF!)))</formula>
    </cfRule>
  </conditionalFormatting>
  <conditionalFormatting sqref="F2755">
    <cfRule type="containsText" dxfId="3839" priority="3378" operator="containsText" text="H">
      <formula>NOT(ISERROR(SEARCH("H",#REF!)))</formula>
    </cfRule>
  </conditionalFormatting>
  <conditionalFormatting sqref="F2762:F2763">
    <cfRule type="containsText" dxfId="3838" priority="3377" operator="containsText" text="H">
      <formula>NOT(ISERROR(SEARCH("H",#REF!)))</formula>
    </cfRule>
  </conditionalFormatting>
  <conditionalFormatting sqref="F2757:F2758">
    <cfRule type="containsText" dxfId="3837" priority="3376" operator="containsText" text="H">
      <formula>NOT(ISERROR(SEARCH("H",#REF!)))</formula>
    </cfRule>
  </conditionalFormatting>
  <conditionalFormatting sqref="F2761">
    <cfRule type="containsText" dxfId="3836" priority="3375" operator="containsText" text="H">
      <formula>NOT(ISERROR(SEARCH("H",#REF!)))</formula>
    </cfRule>
  </conditionalFormatting>
  <conditionalFormatting sqref="F2753">
    <cfRule type="containsText" dxfId="3835" priority="3374" operator="containsText" text="H">
      <formula>NOT(ISERROR(SEARCH("H",#REF!)))</formula>
    </cfRule>
  </conditionalFormatting>
  <conditionalFormatting sqref="F2749">
    <cfRule type="containsText" dxfId="3834" priority="3373" operator="containsText" text="H">
      <formula>NOT(ISERROR(SEARCH("H",#REF!)))</formula>
    </cfRule>
  </conditionalFormatting>
  <conditionalFormatting sqref="F2756">
    <cfRule type="containsText" dxfId="3833" priority="3372" operator="containsText" text="H">
      <formula>NOT(ISERROR(SEARCH("H",#REF!)))</formula>
    </cfRule>
  </conditionalFormatting>
  <conditionalFormatting sqref="F2814 F2812">
    <cfRule type="containsText" dxfId="3832" priority="3371" operator="containsText" text="H">
      <formula>NOT(ISERROR(SEARCH("H",#REF!)))</formula>
    </cfRule>
  </conditionalFormatting>
  <conditionalFormatting sqref="F2799 F2797">
    <cfRule type="containsText" dxfId="3831" priority="3370" operator="containsText" text="H">
      <formula>NOT(ISERROR(SEARCH("H",#REF!)))</formula>
    </cfRule>
  </conditionalFormatting>
  <conditionalFormatting sqref="F2816:F2817">
    <cfRule type="containsText" dxfId="3830" priority="3369" operator="containsText" text="H">
      <formula>NOT(ISERROR(SEARCH("H",#REF!)))</formula>
    </cfRule>
  </conditionalFormatting>
  <conditionalFormatting sqref="F2810">
    <cfRule type="containsText" dxfId="3829" priority="3368" operator="containsText" text="H">
      <formula>NOT(ISERROR(SEARCH("H",#REF!)))</formula>
    </cfRule>
  </conditionalFormatting>
  <conditionalFormatting sqref="F2830">
    <cfRule type="containsText" dxfId="3828" priority="3367" operator="containsText" text="H">
      <formula>NOT(ISERROR(SEARCH("H",#REF!)))</formula>
    </cfRule>
  </conditionalFormatting>
  <conditionalFormatting sqref="F2850:F2852">
    <cfRule type="containsText" dxfId="3827" priority="3366" operator="containsText" text="H">
      <formula>NOT(ISERROR(SEARCH("H",#REF!)))</formula>
    </cfRule>
  </conditionalFormatting>
  <conditionalFormatting sqref="F2839 F2841:F2842">
    <cfRule type="containsText" dxfId="3826" priority="3365" operator="containsText" text="H">
      <formula>NOT(ISERROR(SEARCH("H",#REF!)))</formula>
    </cfRule>
  </conditionalFormatting>
  <conditionalFormatting sqref="F2849 F2845:F2846">
    <cfRule type="containsText" dxfId="3825" priority="3364" operator="containsText" text="H">
      <formula>NOT(ISERROR(SEARCH("H",#REF!)))</formula>
    </cfRule>
  </conditionalFormatting>
  <conditionalFormatting sqref="F2831:F2833">
    <cfRule type="containsText" dxfId="3824" priority="3363" operator="containsText" text="H">
      <formula>NOT(ISERROR(SEARCH("H",#REF!)))</formula>
    </cfRule>
  </conditionalFormatting>
  <conditionalFormatting sqref="F2848">
    <cfRule type="containsText" dxfId="3823" priority="3362" operator="containsText" text="H">
      <formula>NOT(ISERROR(SEARCH("H",#REF!)))</formula>
    </cfRule>
  </conditionalFormatting>
  <conditionalFormatting sqref="F2905">
    <cfRule type="containsText" dxfId="3822" priority="3361" operator="containsText" text="H">
      <formula>NOT(ISERROR(SEARCH("H",#REF!)))</formula>
    </cfRule>
  </conditionalFormatting>
  <conditionalFormatting sqref="F2912">
    <cfRule type="containsText" dxfId="3821" priority="3360" operator="containsText" text="H">
      <formula>NOT(ISERROR(SEARCH("H",#REF!)))</formula>
    </cfRule>
  </conditionalFormatting>
  <conditionalFormatting sqref="F2923">
    <cfRule type="containsText" dxfId="3820" priority="3359" operator="containsText" text="H">
      <formula>NOT(ISERROR(SEARCH("H",#REF!)))</formula>
    </cfRule>
  </conditionalFormatting>
  <conditionalFormatting sqref="F2924:F2928">
    <cfRule type="containsText" dxfId="3819" priority="3358" operator="containsText" text="H">
      <formula>NOT(ISERROR(SEARCH("H",#REF!)))</formula>
    </cfRule>
  </conditionalFormatting>
  <conditionalFormatting sqref="F2976:F2978 F3000">
    <cfRule type="containsText" dxfId="3818" priority="3357" operator="containsText" text="H">
      <formula>NOT(ISERROR(SEARCH("H",#REF!)))</formula>
    </cfRule>
  </conditionalFormatting>
  <conditionalFormatting sqref="F2981:F2982">
    <cfRule type="containsText" dxfId="3817" priority="3356" operator="containsText" text="H">
      <formula>NOT(ISERROR(SEARCH("H",#REF!)))</formula>
    </cfRule>
  </conditionalFormatting>
  <conditionalFormatting sqref="F2985">
    <cfRule type="containsText" dxfId="3816" priority="3355" operator="containsText" text="H">
      <formula>NOT(ISERROR(SEARCH("H",#REF!)))</formula>
    </cfRule>
  </conditionalFormatting>
  <conditionalFormatting sqref="F2991:F2992">
    <cfRule type="containsText" dxfId="3815" priority="3354" operator="containsText" text="H">
      <formula>NOT(ISERROR(SEARCH("H",#REF!)))</formula>
    </cfRule>
  </conditionalFormatting>
  <conditionalFormatting sqref="F2995:F2996">
    <cfRule type="containsText" dxfId="3814" priority="3353" operator="containsText" text="H">
      <formula>NOT(ISERROR(SEARCH("H",#REF!)))</formula>
    </cfRule>
  </conditionalFormatting>
  <conditionalFormatting sqref="F3002:F3003">
    <cfRule type="containsText" dxfId="3813" priority="3352" operator="containsText" text="H">
      <formula>NOT(ISERROR(SEARCH("H",#REF!)))</formula>
    </cfRule>
  </conditionalFormatting>
  <conditionalFormatting sqref="F3014:F3015 F3007:F3011">
    <cfRule type="containsText" dxfId="3812" priority="3351" operator="containsText" text="H">
      <formula>NOT(ISERROR(SEARCH("H",#REF!)))</formula>
    </cfRule>
  </conditionalFormatting>
  <conditionalFormatting sqref="F3012:F3013">
    <cfRule type="containsText" dxfId="3811" priority="3350" operator="containsText" text="H">
      <formula>NOT(ISERROR(SEARCH("H",#REF!)))</formula>
    </cfRule>
  </conditionalFormatting>
  <conditionalFormatting sqref="F2680">
    <cfRule type="containsText" dxfId="3810" priority="3349" operator="containsText" text="H">
      <formula>NOT(ISERROR(SEARCH("H",#REF!)))</formula>
    </cfRule>
  </conditionalFormatting>
  <conditionalFormatting sqref="F2752 F2759:F2760">
    <cfRule type="containsText" dxfId="3809" priority="3348" operator="containsText" text="H">
      <formula>NOT(ISERROR(SEARCH("H",#REF!)))</formula>
    </cfRule>
  </conditionalFormatting>
  <conditionalFormatting sqref="F2811">
    <cfRule type="containsText" dxfId="3808" priority="3347" operator="containsText" text="H">
      <formula>NOT(ISERROR(SEARCH("H",#REF!)))</formula>
    </cfRule>
  </conditionalFormatting>
  <conditionalFormatting sqref="F2930:F2934">
    <cfRule type="containsText" dxfId="3807" priority="3346" operator="containsText" text="H">
      <formula>NOT(ISERROR(SEARCH("H",#REF!)))</formula>
    </cfRule>
  </conditionalFormatting>
  <conditionalFormatting sqref="F2997:F2999">
    <cfRule type="containsText" dxfId="3806" priority="3345" operator="containsText" text="H">
      <formula>NOT(ISERROR(SEARCH("H",#REF!)))</formula>
    </cfRule>
  </conditionalFormatting>
  <conditionalFormatting sqref="F3006">
    <cfRule type="containsText" dxfId="3805" priority="3344" operator="containsText" text="H">
      <formula>NOT(ISERROR(SEARCH("H",#REF!)))</formula>
    </cfRule>
  </conditionalFormatting>
  <conditionalFormatting sqref="F2641:F2646">
    <cfRule type="containsText" dxfId="3804" priority="3343" operator="containsText" text="H">
      <formula>NOT(ISERROR(SEARCH("H",#REF!)))</formula>
    </cfRule>
  </conditionalFormatting>
  <conditionalFormatting sqref="F2764">
    <cfRule type="containsText" dxfId="3803" priority="3342" operator="containsText" text="H">
      <formula>NOT(ISERROR(SEARCH("H",#REF!)))</formula>
    </cfRule>
  </conditionalFormatting>
  <conditionalFormatting sqref="F2737:F2738 F2750:F2751 F2747:F2748">
    <cfRule type="containsText" dxfId="3802" priority="3341" operator="containsText" text="H">
      <formula>NOT(ISERROR(SEARCH("H",#REF!)))</formula>
    </cfRule>
  </conditionalFormatting>
  <conditionalFormatting sqref="F2765">
    <cfRule type="containsText" dxfId="3801" priority="3340" operator="containsText" text="H">
      <formula>NOT(ISERROR(SEARCH("H",#REF!)))</formula>
    </cfRule>
  </conditionalFormatting>
  <conditionalFormatting sqref="F2807:F2808">
    <cfRule type="containsText" dxfId="3800" priority="3339" operator="containsText" text="H">
      <formula>NOT(ISERROR(SEARCH("H",#REF!)))</formula>
    </cfRule>
  </conditionalFormatting>
  <conditionalFormatting sqref="F2805:F2806">
    <cfRule type="containsText" dxfId="3799" priority="3338" operator="containsText" text="H">
      <formula>NOT(ISERROR(SEARCH("H",#REF!)))</formula>
    </cfRule>
  </conditionalFormatting>
  <conditionalFormatting sqref="F2798">
    <cfRule type="containsText" dxfId="3798" priority="3337" operator="containsText" text="H">
      <formula>NOT(ISERROR(SEARCH("H",#REF!)))</formula>
    </cfRule>
  </conditionalFormatting>
  <conditionalFormatting sqref="F2801:F2802">
    <cfRule type="containsText" dxfId="3797" priority="3336" operator="containsText" text="H">
      <formula>NOT(ISERROR(SEARCH("H",#REF!)))</formula>
    </cfRule>
  </conditionalFormatting>
  <conditionalFormatting sqref="F2824">
    <cfRule type="containsText" dxfId="3796" priority="3335" operator="containsText" text="H">
      <formula>NOT(ISERROR(SEARCH("H",#REF!)))</formula>
    </cfRule>
  </conditionalFormatting>
  <conditionalFormatting sqref="F2843:F2844 F2840">
    <cfRule type="containsText" dxfId="3795" priority="3334" operator="containsText" text="H">
      <formula>NOT(ISERROR(SEARCH("H",#REF!)))</formula>
    </cfRule>
  </conditionalFormatting>
  <conditionalFormatting sqref="F2743:F2746 F2733:F2736">
    <cfRule type="containsText" dxfId="3794" priority="3333" operator="containsText" text="H">
      <formula>NOT(ISERROR(SEARCH("H",#REF!)))</formula>
    </cfRule>
  </conditionalFormatting>
  <conditionalFormatting sqref="F2847">
    <cfRule type="containsText" dxfId="3793" priority="3332" operator="containsText" text="H">
      <formula>NOT(ISERROR(SEARCH("H",#REF!)))</formula>
    </cfRule>
  </conditionalFormatting>
  <conditionalFormatting sqref="F2770:F2773">
    <cfRule type="containsText" dxfId="3792" priority="3331" operator="containsText" text="H">
      <formula>NOT(ISERROR(SEARCH("H",#REF!)))</formula>
    </cfRule>
  </conditionalFormatting>
  <conditionalFormatting sqref="F2800">
    <cfRule type="containsText" dxfId="3791" priority="3330" operator="containsText" text="H">
      <formula>NOT(ISERROR(SEARCH("H",#REF!)))</formula>
    </cfRule>
  </conditionalFormatting>
  <conditionalFormatting sqref="F2861:F2862">
    <cfRule type="containsText" dxfId="3790" priority="3329" operator="containsText" text="H">
      <formula>NOT(ISERROR(SEARCH("H",#REF!)))</formula>
    </cfRule>
  </conditionalFormatting>
  <conditionalFormatting sqref="F2865">
    <cfRule type="containsText" dxfId="3789" priority="3328" operator="containsText" text="H">
      <formula>NOT(ISERROR(SEARCH("H",#REF!)))</formula>
    </cfRule>
  </conditionalFormatting>
  <conditionalFormatting sqref="F2815 F2813">
    <cfRule type="containsText" dxfId="3788" priority="3327" operator="containsText" text="H">
      <formula>NOT(ISERROR(SEARCH("H",#REF!)))</formula>
    </cfRule>
  </conditionalFormatting>
  <conditionalFormatting sqref="F2722:F2723 F2896:F2899">
    <cfRule type="containsText" dxfId="3787" priority="3326" operator="containsText" text="H">
      <formula>NOT(ISERROR(SEARCH("H",#REF!)))</formula>
    </cfRule>
  </conditionalFormatting>
  <conditionalFormatting sqref="F2729:F2732 F2739:F2742 F2900:F2901">
    <cfRule type="containsText" dxfId="3786" priority="3325" operator="containsText" text="H">
      <formula>NOT(ISERROR(SEARCH("H",#REF!)))</formula>
    </cfRule>
  </conditionalFormatting>
  <conditionalFormatting sqref="F2903:F2904">
    <cfRule type="containsText" dxfId="3785" priority="3324" operator="containsText" text="H">
      <formula>NOT(ISERROR(SEARCH("H",#REF!)))</formula>
    </cfRule>
  </conditionalFormatting>
  <conditionalFormatting sqref="F2907:F2910">
    <cfRule type="containsText" dxfId="3784" priority="3323" operator="containsText" text="H">
      <formula>NOT(ISERROR(SEARCH("H",#REF!)))</formula>
    </cfRule>
  </conditionalFormatting>
  <conditionalFormatting sqref="F2727:F2728 F2829 F2911 F2766:F2769">
    <cfRule type="containsText" dxfId="3783" priority="3322" operator="containsText" text="H">
      <formula>NOT(ISERROR(SEARCH("H",#REF!)))</formula>
    </cfRule>
  </conditionalFormatting>
  <conditionalFormatting sqref="F2913">
    <cfRule type="containsText" dxfId="3782" priority="3321" operator="containsText" text="H">
      <formula>NOT(ISERROR(SEARCH("H",#REF!)))</formula>
    </cfRule>
  </conditionalFormatting>
  <conditionalFormatting sqref="F2721">
    <cfRule type="containsText" dxfId="3781" priority="3320" operator="containsText" text="H">
      <formula>NOT(ISERROR(SEARCH("H",#REF!)))</formula>
    </cfRule>
  </conditionalFormatting>
  <conditionalFormatting sqref="F2914">
    <cfRule type="containsText" dxfId="3780" priority="3319" operator="containsText" text="H">
      <formula>NOT(ISERROR(SEARCH("H",#REF!)))</formula>
    </cfRule>
  </conditionalFormatting>
  <conditionalFormatting sqref="F2835:F2836">
    <cfRule type="containsText" dxfId="3779" priority="3318" operator="containsText" text="H">
      <formula>NOT(ISERROR(SEARCH("H",#REF!)))</formula>
    </cfRule>
  </conditionalFormatting>
  <conditionalFormatting sqref="F2803:F2804">
    <cfRule type="containsText" dxfId="3778" priority="3317" operator="containsText" text="H">
      <formula>NOT(ISERROR(SEARCH("H",#REF!)))</formula>
    </cfRule>
  </conditionalFormatting>
  <conditionalFormatting sqref="F2838 F2915">
    <cfRule type="containsText" dxfId="3777" priority="3316" operator="containsText" text="H">
      <formula>NOT(ISERROR(SEARCH("H",#REF!)))</formula>
    </cfRule>
  </conditionalFormatting>
  <conditionalFormatting sqref="F2863:F2864 F2853:F2856 F2921 F2916:F2919">
    <cfRule type="containsText" dxfId="3776" priority="3315" operator="containsText" text="H">
      <formula>NOT(ISERROR(SEARCH("H",#REF!)))</formula>
    </cfRule>
  </conditionalFormatting>
  <conditionalFormatting sqref="F2922 F2920">
    <cfRule type="containsText" dxfId="3775" priority="3314" operator="containsText" text="H">
      <formula>NOT(ISERROR(SEARCH("H",#REF!)))</formula>
    </cfRule>
  </conditionalFormatting>
  <conditionalFormatting sqref="F2834">
    <cfRule type="containsText" dxfId="3774" priority="3313" operator="containsText" text="H">
      <formula>NOT(ISERROR(SEARCH("H",#REF!)))</formula>
    </cfRule>
  </conditionalFormatting>
  <conditionalFormatting sqref="F2718:F2720">
    <cfRule type="containsText" dxfId="3773" priority="3312" operator="containsText" text="H">
      <formula>NOT(ISERROR(SEARCH("H",#REF!)))</formula>
    </cfRule>
  </conditionalFormatting>
  <conditionalFormatting sqref="F2809">
    <cfRule type="containsText" dxfId="3772" priority="3311" operator="containsText" text="H">
      <formula>NOT(ISERROR(SEARCH("H",#REF!)))</formula>
    </cfRule>
  </conditionalFormatting>
  <conditionalFormatting sqref="F2902 F2895">
    <cfRule type="containsText" dxfId="3771" priority="3310" operator="containsText" text="H">
      <formula>NOT(ISERROR(SEARCH("H",#REF!)))</formula>
    </cfRule>
  </conditionalFormatting>
  <conditionalFormatting sqref="F2820:F2823 F2857:F2860">
    <cfRule type="containsText" dxfId="3770" priority="3309" operator="containsText" text="H">
      <formula>NOT(ISERROR(SEARCH("H",#REF!)))</formula>
    </cfRule>
  </conditionalFormatting>
  <conditionalFormatting sqref="F2979">
    <cfRule type="containsText" dxfId="3769" priority="3308" operator="containsText" text="H">
      <formula>NOT(ISERROR(SEARCH("H",#REF!)))</formula>
    </cfRule>
  </conditionalFormatting>
  <conditionalFormatting sqref="F2980">
    <cfRule type="containsText" dxfId="3768" priority="3307" operator="containsText" text="H">
      <formula>NOT(ISERROR(SEARCH("H",#REF!)))</formula>
    </cfRule>
  </conditionalFormatting>
  <conditionalFormatting sqref="F2983:F2984">
    <cfRule type="containsText" dxfId="3767" priority="3306" operator="containsText" text="H">
      <formula>NOT(ISERROR(SEARCH("H",#REF!)))</formula>
    </cfRule>
  </conditionalFormatting>
  <conditionalFormatting sqref="F2988">
    <cfRule type="containsText" dxfId="3766" priority="3305" operator="containsText" text="H">
      <formula>NOT(ISERROR(SEARCH("H",#REF!)))</formula>
    </cfRule>
  </conditionalFormatting>
  <conditionalFormatting sqref="F2989">
    <cfRule type="containsText" dxfId="3765" priority="3304" operator="containsText" text="H">
      <formula>NOT(ISERROR(SEARCH("H",#REF!)))</formula>
    </cfRule>
  </conditionalFormatting>
  <conditionalFormatting sqref="F2990">
    <cfRule type="containsText" dxfId="3764" priority="3303" operator="containsText" text="H">
      <formula>NOT(ISERROR(SEARCH("H",#REF!)))</formula>
    </cfRule>
  </conditionalFormatting>
  <conditionalFormatting sqref="F2993:F2994">
    <cfRule type="containsText" dxfId="3763" priority="3302" operator="containsText" text="H">
      <formula>NOT(ISERROR(SEARCH("H",#REF!)))</formula>
    </cfRule>
  </conditionalFormatting>
  <conditionalFormatting sqref="F3004:F3005">
    <cfRule type="containsText" dxfId="3762" priority="3301" operator="containsText" text="H">
      <formula>NOT(ISERROR(SEARCH("H",#REF!)))</formula>
    </cfRule>
  </conditionalFormatting>
  <conditionalFormatting sqref="F3001">
    <cfRule type="containsText" dxfId="3761" priority="3300" operator="containsText" text="H">
      <formula>NOT(ISERROR(SEARCH("H",#REF!)))</formula>
    </cfRule>
  </conditionalFormatting>
  <conditionalFormatting sqref="F2986:F2987">
    <cfRule type="containsText" dxfId="3760" priority="3299" operator="containsText" text="H">
      <formula>NOT(ISERROR(SEARCH("H",#REF!)))</formula>
    </cfRule>
  </conditionalFormatting>
  <conditionalFormatting sqref="F3042">
    <cfRule type="containsText" dxfId="3759" priority="3298" operator="containsText" text="H">
      <formula>NOT(ISERROR(SEARCH("H",#REF!)))</formula>
    </cfRule>
  </conditionalFormatting>
  <conditionalFormatting sqref="F3271:F3273">
    <cfRule type="containsText" dxfId="3758" priority="3297" operator="containsText" text="H">
      <formula>NOT(ISERROR(SEARCH("H",#REF!)))</formula>
    </cfRule>
  </conditionalFormatting>
  <conditionalFormatting sqref="F3058">
    <cfRule type="containsText" dxfId="3757" priority="3296" operator="containsText" text="H">
      <formula>NOT(ISERROR(SEARCH("H",#REF!)))</formula>
    </cfRule>
  </conditionalFormatting>
  <conditionalFormatting sqref="F3294 F3327:F3330">
    <cfRule type="containsText" dxfId="3756" priority="3295" operator="containsText" text="H">
      <formula>NOT(ISERROR(SEARCH("H",#REF!)))</formula>
    </cfRule>
  </conditionalFormatting>
  <conditionalFormatting sqref="F3203 F3198">
    <cfRule type="containsText" dxfId="3755" priority="3294" operator="containsText" text="H">
      <formula>NOT(ISERROR(SEARCH("H",#REF!)))</formula>
    </cfRule>
  </conditionalFormatting>
  <conditionalFormatting sqref="F3331:F3332">
    <cfRule type="containsText" dxfId="3754" priority="3293" operator="containsText" text="H">
      <formula>NOT(ISERROR(SEARCH("H",#REF!)))</formula>
    </cfRule>
  </conditionalFormatting>
  <conditionalFormatting sqref="F3296:F3297">
    <cfRule type="containsText" dxfId="3753" priority="3292" operator="containsText" text="H">
      <formula>NOT(ISERROR(SEARCH("H",#REF!)))</formula>
    </cfRule>
  </conditionalFormatting>
  <conditionalFormatting sqref="F3321 F3312:F3315 F3298:F3299">
    <cfRule type="containsText" dxfId="3752" priority="3291" operator="containsText" text="H">
      <formula>NOT(ISERROR(SEARCH("H",#REF!)))</formula>
    </cfRule>
  </conditionalFormatting>
  <conditionalFormatting sqref="F3320">
    <cfRule type="containsText" dxfId="3751" priority="3290" operator="containsText" text="H">
      <formula>NOT(ISERROR(SEARCH("H",#REF!)))</formula>
    </cfRule>
  </conditionalFormatting>
  <conditionalFormatting sqref="F3202">
    <cfRule type="containsText" dxfId="3750" priority="3289" operator="containsText" text="H">
      <formula>NOT(ISERROR(SEARCH("H",#REF!)))</formula>
    </cfRule>
  </conditionalFormatting>
  <conditionalFormatting sqref="F3060:F3062">
    <cfRule type="containsText" dxfId="3749" priority="3288" operator="containsText" text="H">
      <formula>NOT(ISERROR(SEARCH("H",#REF!)))</formula>
    </cfRule>
  </conditionalFormatting>
  <conditionalFormatting sqref="F3056">
    <cfRule type="containsText" dxfId="3748" priority="3287" operator="containsText" text="H">
      <formula>NOT(ISERROR(SEARCH("H",#REF!)))</formula>
    </cfRule>
  </conditionalFormatting>
  <conditionalFormatting sqref="F3031 F3050 F3037 F3033">
    <cfRule type="containsText" dxfId="3747" priority="3286" operator="containsText" text="H">
      <formula>NOT(ISERROR(SEARCH("H",#REF!)))</formula>
    </cfRule>
  </conditionalFormatting>
  <conditionalFormatting sqref="F3038:F3039">
    <cfRule type="containsText" dxfId="3746" priority="3285" operator="containsText" text="H">
      <formula>NOT(ISERROR(SEARCH("H",#REF!)))</formula>
    </cfRule>
  </conditionalFormatting>
  <conditionalFormatting sqref="F3059 F3057 F3196:F3197">
    <cfRule type="containsText" dxfId="3745" priority="3284" operator="containsText" text="H">
      <formula>NOT(ISERROR(SEARCH("H",#REF!)))</formula>
    </cfRule>
  </conditionalFormatting>
  <conditionalFormatting sqref="F3034:F3036 F3053:F3054 F3063:F3064">
    <cfRule type="containsText" dxfId="3744" priority="3283" operator="containsText" text="H">
      <formula>NOT(ISERROR(SEARCH("H",#REF!)))</formula>
    </cfRule>
  </conditionalFormatting>
  <conditionalFormatting sqref="F3047 F3040:F3041 F3066:F3067">
    <cfRule type="containsText" dxfId="3743" priority="3282" operator="containsText" text="H">
      <formula>NOT(ISERROR(SEARCH("H",#REF!)))</formula>
    </cfRule>
  </conditionalFormatting>
  <conditionalFormatting sqref="F3156:F3157">
    <cfRule type="containsText" dxfId="3742" priority="3281" operator="containsText" text="H">
      <formula>NOT(ISERROR(SEARCH("H",#REF!)))</formula>
    </cfRule>
  </conditionalFormatting>
  <conditionalFormatting sqref="F3158 F3193">
    <cfRule type="containsText" dxfId="3741" priority="3280" operator="containsText" text="H">
      <formula>NOT(ISERROR(SEARCH("H",#REF!)))</formula>
    </cfRule>
  </conditionalFormatting>
  <conditionalFormatting sqref="F3194:F3195">
    <cfRule type="containsText" dxfId="3740" priority="3279" operator="containsText" text="H">
      <formula>NOT(ISERROR(SEARCH("H",#REF!)))</formula>
    </cfRule>
  </conditionalFormatting>
  <conditionalFormatting sqref="F3204:F3205">
    <cfRule type="containsText" dxfId="3739" priority="3278" operator="containsText" text="H">
      <formula>NOT(ISERROR(SEARCH("H",#REF!)))</formula>
    </cfRule>
  </conditionalFormatting>
  <conditionalFormatting sqref="F3215:F3217 F3207">
    <cfRule type="containsText" dxfId="3738" priority="3277" operator="containsText" text="H">
      <formula>NOT(ISERROR(SEARCH("H",#REF!)))</formula>
    </cfRule>
  </conditionalFormatting>
  <conditionalFormatting sqref="F3211:F3212 F3199:F3200">
    <cfRule type="containsText" dxfId="3737" priority="3276" operator="containsText" text="H">
      <formula>NOT(ISERROR(SEARCH("H",#REF!)))</formula>
    </cfRule>
  </conditionalFormatting>
  <conditionalFormatting sqref="F3213:F3214">
    <cfRule type="containsText" dxfId="3736" priority="3275" operator="containsText" text="H">
      <formula>NOT(ISERROR(SEARCH("H",#REF!)))</formula>
    </cfRule>
  </conditionalFormatting>
  <conditionalFormatting sqref="F3218:F3219">
    <cfRule type="containsText" dxfId="3735" priority="3274" operator="containsText" text="H">
      <formula>NOT(ISERROR(SEARCH("H",#REF!)))</formula>
    </cfRule>
  </conditionalFormatting>
  <conditionalFormatting sqref="F3220:F3221">
    <cfRule type="containsText" dxfId="3734" priority="3273" operator="containsText" text="H">
      <formula>NOT(ISERROR(SEARCH("H",#REF!)))</formula>
    </cfRule>
  </conditionalFormatting>
  <conditionalFormatting sqref="F3224:F3225">
    <cfRule type="containsText" dxfId="3733" priority="3272" operator="containsText" text="H">
      <formula>NOT(ISERROR(SEARCH("H",#REF!)))</formula>
    </cfRule>
  </conditionalFormatting>
  <conditionalFormatting sqref="F3226">
    <cfRule type="containsText" dxfId="3732" priority="3271" operator="containsText" text="H">
      <formula>NOT(ISERROR(SEARCH("H",#REF!)))</formula>
    </cfRule>
  </conditionalFormatting>
  <conditionalFormatting sqref="F3274:F3276 F3268:F3269">
    <cfRule type="containsText" dxfId="3731" priority="3270" operator="containsText" text="H">
      <formula>NOT(ISERROR(SEARCH("H",#REF!)))</formula>
    </cfRule>
  </conditionalFormatting>
  <conditionalFormatting sqref="F3270 F3229">
    <cfRule type="containsText" dxfId="3730" priority="3269" operator="containsText" text="H">
      <formula>NOT(ISERROR(SEARCH("H",#REF!)))</formula>
    </cfRule>
  </conditionalFormatting>
  <conditionalFormatting sqref="F3238:F3239 F3249 F3230:F3231">
    <cfRule type="containsText" dxfId="3729" priority="3268" operator="containsText" text="H">
      <formula>NOT(ISERROR(SEARCH("H",#REF!)))</formula>
    </cfRule>
  </conditionalFormatting>
  <conditionalFormatting sqref="F3279:F3280">
    <cfRule type="containsText" dxfId="3728" priority="3267" operator="containsText" text="H">
      <formula>NOT(ISERROR(SEARCH("H",#REF!)))</formula>
    </cfRule>
  </conditionalFormatting>
  <conditionalFormatting sqref="F3281">
    <cfRule type="containsText" dxfId="3727" priority="3266" operator="containsText" text="H">
      <formula>NOT(ISERROR(SEARCH("H",#REF!)))</formula>
    </cfRule>
  </conditionalFormatting>
  <conditionalFormatting sqref="F3288:F3289 F3284:F3285">
    <cfRule type="containsText" dxfId="3726" priority="3265" operator="containsText" text="H">
      <formula>NOT(ISERROR(SEARCH("H",#REF!)))</formula>
    </cfRule>
  </conditionalFormatting>
  <conditionalFormatting sqref="F3286">
    <cfRule type="containsText" dxfId="3725" priority="3264" operator="containsText" text="H">
      <formula>NOT(ISERROR(SEARCH("H",#REF!)))</formula>
    </cfRule>
  </conditionalFormatting>
  <conditionalFormatting sqref="F3290:F3292">
    <cfRule type="containsText" dxfId="3724" priority="3263" operator="containsText" text="H">
      <formula>NOT(ISERROR(SEARCH("H",#REF!)))</formula>
    </cfRule>
  </conditionalFormatting>
  <conditionalFormatting sqref="F3227:F3228">
    <cfRule type="containsText" dxfId="3723" priority="3262" operator="containsText" text="H">
      <formula>NOT(ISERROR(SEARCH("H",#REF!)))</formula>
    </cfRule>
  </conditionalFormatting>
  <conditionalFormatting sqref="F3305:F3308">
    <cfRule type="containsText" dxfId="3722" priority="3261" operator="containsText" text="H">
      <formula>NOT(ISERROR(SEARCH("H",#REF!)))</formula>
    </cfRule>
  </conditionalFormatting>
  <conditionalFormatting sqref="F3048 F3045">
    <cfRule type="containsText" dxfId="3721" priority="3260" operator="containsText" text="H">
      <formula>NOT(ISERROR(SEARCH("H",#REF!)))</formula>
    </cfRule>
  </conditionalFormatting>
  <conditionalFormatting sqref="F3046 F3068:F3069">
    <cfRule type="containsText" dxfId="3720" priority="3259" operator="containsText" text="H">
      <formula>NOT(ISERROR(SEARCH("H",#REF!)))</formula>
    </cfRule>
  </conditionalFormatting>
  <conditionalFormatting sqref="F3049">
    <cfRule type="containsText" dxfId="3719" priority="3258" operator="containsText" text="H">
      <formula>NOT(ISERROR(SEARCH("H",#REF!)))</formula>
    </cfRule>
  </conditionalFormatting>
  <conditionalFormatting sqref="F3051:F3052">
    <cfRule type="containsText" dxfId="3718" priority="3257" operator="containsText" text="H">
      <formula>NOT(ISERROR(SEARCH("H",#REF!)))</formula>
    </cfRule>
  </conditionalFormatting>
  <conditionalFormatting sqref="F3155">
    <cfRule type="containsText" dxfId="3717" priority="3256" operator="containsText" text="H">
      <formula>NOT(ISERROR(SEARCH("H",#REF!)))</formula>
    </cfRule>
  </conditionalFormatting>
  <conditionalFormatting sqref="F3065">
    <cfRule type="containsText" dxfId="3716" priority="3255" operator="containsText" text="H">
      <formula>NOT(ISERROR(SEARCH("H",#REF!)))</formula>
    </cfRule>
  </conditionalFormatting>
  <conditionalFormatting sqref="F3206">
    <cfRule type="containsText" dxfId="3715" priority="3254" operator="containsText" text="H">
      <formula>NOT(ISERROR(SEARCH("H",#REF!)))</formula>
    </cfRule>
  </conditionalFormatting>
  <conditionalFormatting sqref="F3201">
    <cfRule type="containsText" dxfId="3714" priority="3253" operator="containsText" text="H">
      <formula>NOT(ISERROR(SEARCH("H",#REF!)))</formula>
    </cfRule>
  </conditionalFormatting>
  <conditionalFormatting sqref="F3055">
    <cfRule type="containsText" dxfId="3713" priority="3252" operator="containsText" text="H">
      <formula>NOT(ISERROR(SEARCH("H",#REF!)))</formula>
    </cfRule>
  </conditionalFormatting>
  <conditionalFormatting sqref="F3208">
    <cfRule type="containsText" dxfId="3712" priority="3251" operator="containsText" text="H">
      <formula>NOT(ISERROR(SEARCH("H",#REF!)))</formula>
    </cfRule>
  </conditionalFormatting>
  <conditionalFormatting sqref="F3222:F3223">
    <cfRule type="containsText" dxfId="3711" priority="3250" operator="containsText" text="H">
      <formula>NOT(ISERROR(SEARCH("H",#REF!)))</formula>
    </cfRule>
  </conditionalFormatting>
  <conditionalFormatting sqref="F3248 F3232">
    <cfRule type="containsText" dxfId="3710" priority="3249" operator="containsText" text="H">
      <formula>NOT(ISERROR(SEARCH("H",#REF!)))</formula>
    </cfRule>
  </conditionalFormatting>
  <conditionalFormatting sqref="F3240:F3241">
    <cfRule type="containsText" dxfId="3709" priority="3248" operator="containsText" text="H">
      <formula>NOT(ISERROR(SEARCH("H",#REF!)))</formula>
    </cfRule>
  </conditionalFormatting>
  <conditionalFormatting sqref="F3287">
    <cfRule type="containsText" dxfId="3708" priority="3247" operator="containsText" text="H">
      <formula>NOT(ISERROR(SEARCH("H",#REF!)))</formula>
    </cfRule>
  </conditionalFormatting>
  <conditionalFormatting sqref="F3282:F3283">
    <cfRule type="containsText" dxfId="3707" priority="3246" operator="containsText" text="H">
      <formula>NOT(ISERROR(SEARCH("H",#REF!)))</formula>
    </cfRule>
  </conditionalFormatting>
  <conditionalFormatting sqref="F3236 F3277">
    <cfRule type="containsText" dxfId="3706" priority="3245" operator="containsText" text="H">
      <formula>NOT(ISERROR(SEARCH("H",#REF!)))</formula>
    </cfRule>
  </conditionalFormatting>
  <conditionalFormatting sqref="F3237 F3233:F3234 F3278">
    <cfRule type="containsText" dxfId="3705" priority="3244" operator="containsText" text="H">
      <formula>NOT(ISERROR(SEARCH("H",#REF!)))</formula>
    </cfRule>
  </conditionalFormatting>
  <conditionalFormatting sqref="F3242:F3245">
    <cfRule type="containsText" dxfId="3704" priority="3243" operator="containsText" text="H">
      <formula>NOT(ISERROR(SEARCH("H",#REF!)))</formula>
    </cfRule>
  </conditionalFormatting>
  <conditionalFormatting sqref="F3246:F3247">
    <cfRule type="containsText" dxfId="3703" priority="3242" operator="containsText" text="H">
      <formula>NOT(ISERROR(SEARCH("H",#REF!)))</formula>
    </cfRule>
  </conditionalFormatting>
  <conditionalFormatting sqref="F3235">
    <cfRule type="containsText" dxfId="3702" priority="3241" operator="containsText" text="H">
      <formula>NOT(ISERROR(SEARCH("H",#REF!)))</formula>
    </cfRule>
  </conditionalFormatting>
  <conditionalFormatting sqref="F3303:F3304 F3323:F3326">
    <cfRule type="containsText" dxfId="3701" priority="3240" operator="containsText" text="H">
      <formula>NOT(ISERROR(SEARCH("H",#REF!)))</formula>
    </cfRule>
  </conditionalFormatting>
  <conditionalFormatting sqref="F3302 F3322 F3295">
    <cfRule type="containsText" dxfId="3700" priority="3239" operator="containsText" text="H">
      <formula>NOT(ISERROR(SEARCH("H",#REF!)))</formula>
    </cfRule>
  </conditionalFormatting>
  <conditionalFormatting sqref="F3309:F3310">
    <cfRule type="containsText" dxfId="3699" priority="3238" operator="containsText" text="H">
      <formula>NOT(ISERROR(SEARCH("H",#REF!)))</formula>
    </cfRule>
  </conditionalFormatting>
  <conditionalFormatting sqref="F3311">
    <cfRule type="containsText" dxfId="3698" priority="3237" operator="containsText" text="H">
      <formula>NOT(ISERROR(SEARCH("H",#REF!)))</formula>
    </cfRule>
  </conditionalFormatting>
  <conditionalFormatting sqref="F3293">
    <cfRule type="containsText" dxfId="3697" priority="3236" operator="containsText" text="H">
      <formula>NOT(ISERROR(SEARCH("H",#REF!)))</formula>
    </cfRule>
  </conditionalFormatting>
  <conditionalFormatting sqref="F3300:F3301">
    <cfRule type="containsText" dxfId="3696" priority="3235" operator="containsText" text="H">
      <formula>NOT(ISERROR(SEARCH("H",#REF!)))</formula>
    </cfRule>
  </conditionalFormatting>
  <conditionalFormatting sqref="F3366">
    <cfRule type="containsText" dxfId="3695" priority="3234" operator="containsText" text="H">
      <formula>NOT(ISERROR(SEARCH("H",#REF!)))</formula>
    </cfRule>
  </conditionalFormatting>
  <conditionalFormatting sqref="F3368">
    <cfRule type="containsText" dxfId="3694" priority="3233" operator="containsText" text="H">
      <formula>NOT(ISERROR(SEARCH("H",#REF!)))</formula>
    </cfRule>
  </conditionalFormatting>
  <conditionalFormatting sqref="F3369:F3370">
    <cfRule type="containsText" dxfId="3693" priority="3232" operator="containsText" text="H">
      <formula>NOT(ISERROR(SEARCH("H",#REF!)))</formula>
    </cfRule>
  </conditionalFormatting>
  <conditionalFormatting sqref="F1519">
    <cfRule type="containsText" dxfId="3692" priority="3231" operator="containsText" text="h">
      <formula>NOT(ISERROR(SEARCH("h",F1519)))</formula>
    </cfRule>
  </conditionalFormatting>
  <conditionalFormatting sqref="F1601">
    <cfRule type="colorScale" priority="3229">
      <colorScale>
        <cfvo type="min"/>
        <cfvo type="max"/>
        <color rgb="FFFF7128"/>
        <color rgb="FFFFEF9C"/>
      </colorScale>
    </cfRule>
    <cfRule type="colorScale" priority="3230">
      <colorScale>
        <cfvo type="min"/>
        <cfvo type="max"/>
        <color rgb="FFFF7128"/>
        <color rgb="FFFFEF9C"/>
      </colorScale>
    </cfRule>
  </conditionalFormatting>
  <conditionalFormatting sqref="F1664:F1665">
    <cfRule type="colorScale" priority="3227">
      <colorScale>
        <cfvo type="min"/>
        <cfvo type="max"/>
        <color rgb="FFFF7128"/>
        <color rgb="FFFFEF9C"/>
      </colorScale>
    </cfRule>
    <cfRule type="colorScale" priority="3228">
      <colorScale>
        <cfvo type="min"/>
        <cfvo type="max"/>
        <color rgb="FFFF7128"/>
        <color rgb="FFFFEF9C"/>
      </colorScale>
    </cfRule>
  </conditionalFormatting>
  <conditionalFormatting sqref="F1666">
    <cfRule type="colorScale" priority="3225">
      <colorScale>
        <cfvo type="min"/>
        <cfvo type="max"/>
        <color rgb="FFFF7128"/>
        <color rgb="FFFFEF9C"/>
      </colorScale>
    </cfRule>
    <cfRule type="colorScale" priority="3226">
      <colorScale>
        <cfvo type="min"/>
        <cfvo type="max"/>
        <color rgb="FFFF7128"/>
        <color rgb="FFFFEF9C"/>
      </colorScale>
    </cfRule>
  </conditionalFormatting>
  <conditionalFormatting sqref="F1667">
    <cfRule type="colorScale" priority="3223">
      <colorScale>
        <cfvo type="min"/>
        <cfvo type="max"/>
        <color rgb="FFFF7128"/>
        <color rgb="FFFFEF9C"/>
      </colorScale>
    </cfRule>
    <cfRule type="colorScale" priority="3224">
      <colorScale>
        <cfvo type="min"/>
        <cfvo type="max"/>
        <color rgb="FFFF7128"/>
        <color rgb="FFFFEF9C"/>
      </colorScale>
    </cfRule>
  </conditionalFormatting>
  <conditionalFormatting sqref="F1727">
    <cfRule type="colorScale" priority="3221">
      <colorScale>
        <cfvo type="min"/>
        <cfvo type="max"/>
        <color rgb="FFFF7128"/>
        <color rgb="FFFFEF9C"/>
      </colorScale>
    </cfRule>
    <cfRule type="colorScale" priority="3222">
      <colorScale>
        <cfvo type="min"/>
        <cfvo type="max"/>
        <color rgb="FFFF7128"/>
        <color rgb="FFFFEF9C"/>
      </colorScale>
    </cfRule>
  </conditionalFormatting>
  <conditionalFormatting sqref="F1724">
    <cfRule type="colorScale" priority="3219">
      <colorScale>
        <cfvo type="min"/>
        <cfvo type="max"/>
        <color rgb="FFFF7128"/>
        <color rgb="FFFFEF9C"/>
      </colorScale>
    </cfRule>
    <cfRule type="colorScale" priority="3220">
      <colorScale>
        <cfvo type="min"/>
        <cfvo type="max"/>
        <color rgb="FFFF7128"/>
        <color rgb="FFFFEF9C"/>
      </colorScale>
    </cfRule>
  </conditionalFormatting>
  <conditionalFormatting sqref="F1835:F1843">
    <cfRule type="colorScale" priority="3217">
      <colorScale>
        <cfvo type="min"/>
        <cfvo type="max"/>
        <color rgb="FFFF7128"/>
        <color rgb="FFFFEF9C"/>
      </colorScale>
    </cfRule>
    <cfRule type="colorScale" priority="3218">
      <colorScale>
        <cfvo type="min"/>
        <cfvo type="max"/>
        <color rgb="FFFF7128"/>
        <color rgb="FFFFEF9C"/>
      </colorScale>
    </cfRule>
  </conditionalFormatting>
  <conditionalFormatting sqref="F2651">
    <cfRule type="colorScale" priority="3215">
      <colorScale>
        <cfvo type="min"/>
        <cfvo type="max"/>
        <color rgb="FFFF7128"/>
        <color rgb="FFFFEF9C"/>
      </colorScale>
    </cfRule>
    <cfRule type="colorScale" priority="3216">
      <colorScale>
        <cfvo type="min"/>
        <cfvo type="max"/>
        <color rgb="FFFF7128"/>
        <color rgb="FFFFEF9C"/>
      </colorScale>
    </cfRule>
  </conditionalFormatting>
  <conditionalFormatting sqref="F2652:F2656">
    <cfRule type="containsText" dxfId="3691" priority="3214" operator="containsText" text="H">
      <formula>NOT(ISERROR(SEARCH("H",#REF!)))</formula>
    </cfRule>
  </conditionalFormatting>
  <conditionalFormatting sqref="F2652:F2656">
    <cfRule type="colorScale" priority="3212">
      <colorScale>
        <cfvo type="min"/>
        <cfvo type="max"/>
        <color rgb="FFFF7128"/>
        <color rgb="FFFFEF9C"/>
      </colorScale>
    </cfRule>
    <cfRule type="colorScale" priority="3213">
      <colorScale>
        <cfvo type="min"/>
        <cfvo type="max"/>
        <color rgb="FFFF7128"/>
        <color rgb="FFFFEF9C"/>
      </colorScale>
    </cfRule>
  </conditionalFormatting>
  <conditionalFormatting sqref="F3112:F3143">
    <cfRule type="containsText" dxfId="3690" priority="3211" operator="containsText" text="H">
      <formula>NOT(ISERROR(SEARCH("H",#REF!)))</formula>
    </cfRule>
  </conditionalFormatting>
  <conditionalFormatting sqref="F3677">
    <cfRule type="containsText" dxfId="3689" priority="3210" operator="containsText" text="h">
      <formula>NOT(ISERROR(SEARCH("h",F3677)))</formula>
    </cfRule>
  </conditionalFormatting>
  <conditionalFormatting sqref="F3698">
    <cfRule type="containsText" dxfId="3688" priority="3209" operator="containsText" text="h">
      <formula>NOT(ISERROR(SEARCH("h",F3698)))</formula>
    </cfRule>
  </conditionalFormatting>
  <conditionalFormatting sqref="F3748:F3750">
    <cfRule type="containsText" dxfId="3687" priority="3208" operator="containsText" text="h">
      <formula>NOT(ISERROR(SEARCH("h",F3748)))</formula>
    </cfRule>
  </conditionalFormatting>
  <conditionalFormatting sqref="F3144:F3154">
    <cfRule type="containsText" dxfId="3686" priority="3207" operator="containsText" text="H">
      <formula>NOT(ISERROR(SEARCH("H",#REF!)))</formula>
    </cfRule>
  </conditionalFormatting>
  <conditionalFormatting sqref="F3144:F3154">
    <cfRule type="colorScale" priority="3205">
      <colorScale>
        <cfvo type="min"/>
        <cfvo type="max"/>
        <color rgb="FFFF7128"/>
        <color rgb="FFFFEF9C"/>
      </colorScale>
    </cfRule>
    <cfRule type="colorScale" priority="3206">
      <colorScale>
        <cfvo type="min"/>
        <cfvo type="max"/>
        <color rgb="FFFF7128"/>
        <color rgb="FFFFEF9C"/>
      </colorScale>
    </cfRule>
  </conditionalFormatting>
  <conditionalFormatting sqref="F151">
    <cfRule type="containsText" dxfId="3685" priority="3204" operator="containsText" text="h">
      <formula>NOT(ISERROR(SEARCH("h",F151)))</formula>
    </cfRule>
  </conditionalFormatting>
  <conditionalFormatting sqref="F1630">
    <cfRule type="colorScale" priority="3202">
      <colorScale>
        <cfvo type="min"/>
        <cfvo type="max"/>
        <color rgb="FFFF7128"/>
        <color rgb="FFFFEF9C"/>
      </colorScale>
    </cfRule>
    <cfRule type="colorScale" priority="3203">
      <colorScale>
        <cfvo type="min"/>
        <cfvo type="max"/>
        <color rgb="FFFF7128"/>
        <color rgb="FFFFEF9C"/>
      </colorScale>
    </cfRule>
  </conditionalFormatting>
  <conditionalFormatting sqref="F1631:F1632">
    <cfRule type="colorScale" priority="3200">
      <colorScale>
        <cfvo type="min"/>
        <cfvo type="max"/>
        <color rgb="FFFF7128"/>
        <color rgb="FFFFEF9C"/>
      </colorScale>
    </cfRule>
    <cfRule type="colorScale" priority="3201">
      <colorScale>
        <cfvo type="min"/>
        <cfvo type="max"/>
        <color rgb="FFFF7128"/>
        <color rgb="FFFFEF9C"/>
      </colorScale>
    </cfRule>
  </conditionalFormatting>
  <conditionalFormatting sqref="F1653:F1654">
    <cfRule type="colorScale" priority="3198">
      <colorScale>
        <cfvo type="min"/>
        <cfvo type="max"/>
        <color rgb="FFFF7128"/>
        <color rgb="FFFFEF9C"/>
      </colorScale>
    </cfRule>
    <cfRule type="colorScale" priority="3199">
      <colorScale>
        <cfvo type="min"/>
        <cfvo type="max"/>
        <color rgb="FFFF7128"/>
        <color rgb="FFFFEF9C"/>
      </colorScale>
    </cfRule>
  </conditionalFormatting>
  <conditionalFormatting sqref="F1831">
    <cfRule type="colorScale" priority="3196">
      <colorScale>
        <cfvo type="min"/>
        <cfvo type="max"/>
        <color rgb="FFFF7128"/>
        <color rgb="FFFFEF9C"/>
      </colorScale>
    </cfRule>
    <cfRule type="colorScale" priority="3197">
      <colorScale>
        <cfvo type="min"/>
        <cfvo type="max"/>
        <color rgb="FFFF7128"/>
        <color rgb="FFFFEF9C"/>
      </colorScale>
    </cfRule>
  </conditionalFormatting>
  <conditionalFormatting sqref="F1809">
    <cfRule type="colorScale" priority="3194">
      <colorScale>
        <cfvo type="min"/>
        <cfvo type="max"/>
        <color rgb="FFFF7128"/>
        <color rgb="FFFFEF9C"/>
      </colorScale>
    </cfRule>
    <cfRule type="colorScale" priority="3195">
      <colorScale>
        <cfvo type="min"/>
        <cfvo type="max"/>
        <color rgb="FFFF7128"/>
        <color rgb="FFFFEF9C"/>
      </colorScale>
    </cfRule>
  </conditionalFormatting>
  <conditionalFormatting sqref="F1810">
    <cfRule type="colorScale" priority="3192">
      <colorScale>
        <cfvo type="min"/>
        <cfvo type="max"/>
        <color rgb="FFFF7128"/>
        <color rgb="FFFFEF9C"/>
      </colorScale>
    </cfRule>
    <cfRule type="colorScale" priority="3193">
      <colorScale>
        <cfvo type="min"/>
        <cfvo type="max"/>
        <color rgb="FFFF7128"/>
        <color rgb="FFFFEF9C"/>
      </colorScale>
    </cfRule>
  </conditionalFormatting>
  <conditionalFormatting sqref="F2036:F2037">
    <cfRule type="colorScale" priority="3190">
      <colorScale>
        <cfvo type="min"/>
        <cfvo type="max"/>
        <color rgb="FFFF7128"/>
        <color rgb="FFFFEF9C"/>
      </colorScale>
    </cfRule>
    <cfRule type="colorScale" priority="3191">
      <colorScale>
        <cfvo type="min"/>
        <cfvo type="max"/>
        <color rgb="FFFF7128"/>
        <color rgb="FFFFEF9C"/>
      </colorScale>
    </cfRule>
  </conditionalFormatting>
  <conditionalFormatting sqref="F2035">
    <cfRule type="colorScale" priority="3188">
      <colorScale>
        <cfvo type="min"/>
        <cfvo type="max"/>
        <color rgb="FFFF7128"/>
        <color rgb="FFFFEF9C"/>
      </colorScale>
    </cfRule>
    <cfRule type="colorScale" priority="3189">
      <colorScale>
        <cfvo type="min"/>
        <cfvo type="max"/>
        <color rgb="FFFF7128"/>
        <color rgb="FFFFEF9C"/>
      </colorScale>
    </cfRule>
  </conditionalFormatting>
  <conditionalFormatting sqref="F188">
    <cfRule type="containsText" dxfId="3684" priority="3187" operator="containsText" text="h">
      <formula>NOT(ISERROR(SEARCH("h",F188)))</formula>
    </cfRule>
  </conditionalFormatting>
  <conditionalFormatting sqref="F17:F26">
    <cfRule type="containsText" dxfId="3683" priority="3157" operator="containsText" text="h">
      <formula>NOT(ISERROR(SEARCH("h",F17)))</formula>
    </cfRule>
  </conditionalFormatting>
  <conditionalFormatting sqref="F189:F193">
    <cfRule type="containsText" dxfId="3682" priority="3186" operator="containsText" text="h">
      <formula>NOT(ISERROR(SEARCH("h",F189)))</formula>
    </cfRule>
  </conditionalFormatting>
  <conditionalFormatting sqref="F539">
    <cfRule type="containsText" dxfId="3681" priority="3185" operator="containsText" text="h">
      <formula>NOT(ISERROR(SEARCH("h",F539)))</formula>
    </cfRule>
  </conditionalFormatting>
  <conditionalFormatting sqref="F359:F361">
    <cfRule type="containsText" dxfId="3680" priority="3184" operator="containsText" text="h">
      <formula>NOT(ISERROR(SEARCH("h",F359)))</formula>
    </cfRule>
  </conditionalFormatting>
  <conditionalFormatting sqref="F1508">
    <cfRule type="containsText" dxfId="3679" priority="3183" operator="containsText" text="h">
      <formula>NOT(ISERROR(SEARCH("h",F1508)))</formula>
    </cfRule>
  </conditionalFormatting>
  <conditionalFormatting sqref="F1618:F1621">
    <cfRule type="colorScale" priority="3181">
      <colorScale>
        <cfvo type="min"/>
        <cfvo type="max"/>
        <color rgb="FFFF7128"/>
        <color rgb="FFFFEF9C"/>
      </colorScale>
    </cfRule>
    <cfRule type="colorScale" priority="3182">
      <colorScale>
        <cfvo type="min"/>
        <cfvo type="max"/>
        <color rgb="FFFF7128"/>
        <color rgb="FFFFEF9C"/>
      </colorScale>
    </cfRule>
  </conditionalFormatting>
  <conditionalFormatting sqref="F1758">
    <cfRule type="colorScale" priority="3179">
      <colorScale>
        <cfvo type="min"/>
        <cfvo type="max"/>
        <color rgb="FFFF7128"/>
        <color rgb="FFFFEF9C"/>
      </colorScale>
    </cfRule>
    <cfRule type="colorScale" priority="3180">
      <colorScale>
        <cfvo type="min"/>
        <cfvo type="max"/>
        <color rgb="FFFF7128"/>
        <color rgb="FFFFEF9C"/>
      </colorScale>
    </cfRule>
  </conditionalFormatting>
  <conditionalFormatting sqref="F1767:F1768">
    <cfRule type="colorScale" priority="3177">
      <colorScale>
        <cfvo type="min"/>
        <cfvo type="max"/>
        <color rgb="FFFF7128"/>
        <color rgb="FFFFEF9C"/>
      </colorScale>
    </cfRule>
    <cfRule type="colorScale" priority="3178">
      <colorScale>
        <cfvo type="min"/>
        <cfvo type="max"/>
        <color rgb="FFFF7128"/>
        <color rgb="FFFFEF9C"/>
      </colorScale>
    </cfRule>
  </conditionalFormatting>
  <conditionalFormatting sqref="F1986">
    <cfRule type="colorScale" priority="3175">
      <colorScale>
        <cfvo type="min"/>
        <cfvo type="max"/>
        <color rgb="FFFF7128"/>
        <color rgb="FFFFEF9C"/>
      </colorScale>
    </cfRule>
    <cfRule type="colorScale" priority="3176">
      <colorScale>
        <cfvo type="min"/>
        <cfvo type="max"/>
        <color rgb="FFFF7128"/>
        <color rgb="FFFFEF9C"/>
      </colorScale>
    </cfRule>
  </conditionalFormatting>
  <conditionalFormatting sqref="F2010:F2012 F1864:F1868 F1987 F1973:F1974 F1992:F1994 F2021 F2015:F2017 F1981:F1985 F2000:F2002">
    <cfRule type="colorScale" priority="3173">
      <colorScale>
        <cfvo type="min"/>
        <cfvo type="max"/>
        <color rgb="FFFF7128"/>
        <color rgb="FFFFEF9C"/>
      </colorScale>
    </cfRule>
    <cfRule type="colorScale" priority="3174">
      <colorScale>
        <cfvo type="min"/>
        <cfvo type="max"/>
        <color rgb="FFFF7128"/>
        <color rgb="FFFFEF9C"/>
      </colorScale>
    </cfRule>
  </conditionalFormatting>
  <conditionalFormatting sqref="F2717">
    <cfRule type="colorScale" priority="3171">
      <colorScale>
        <cfvo type="min"/>
        <cfvo type="max"/>
        <color rgb="FFFF7128"/>
        <color rgb="FFFFEF9C"/>
      </colorScale>
    </cfRule>
    <cfRule type="colorScale" priority="3172">
      <colorScale>
        <cfvo type="min"/>
        <cfvo type="max"/>
        <color rgb="FFFF7128"/>
        <color rgb="FFFFEF9C"/>
      </colorScale>
    </cfRule>
  </conditionalFormatting>
  <conditionalFormatting sqref="F2796">
    <cfRule type="colorScale" priority="3169">
      <colorScale>
        <cfvo type="min"/>
        <cfvo type="max"/>
        <color rgb="FFFF7128"/>
        <color rgb="FFFFEF9C"/>
      </colorScale>
    </cfRule>
    <cfRule type="colorScale" priority="3170">
      <colorScale>
        <cfvo type="min"/>
        <cfvo type="max"/>
        <color rgb="FFFF7128"/>
        <color rgb="FFFFEF9C"/>
      </colorScale>
    </cfRule>
  </conditionalFormatting>
  <conditionalFormatting sqref="F2971">
    <cfRule type="colorScale" priority="3167">
      <colorScale>
        <cfvo type="min"/>
        <cfvo type="max"/>
        <color rgb="FFFF7128"/>
        <color rgb="FFFFEF9C"/>
      </colorScale>
    </cfRule>
    <cfRule type="colorScale" priority="3168">
      <colorScale>
        <cfvo type="min"/>
        <cfvo type="max"/>
        <color rgb="FFFF7128"/>
        <color rgb="FFFFEF9C"/>
      </colorScale>
    </cfRule>
  </conditionalFormatting>
  <conditionalFormatting sqref="F3111">
    <cfRule type="colorScale" priority="3165">
      <colorScale>
        <cfvo type="min"/>
        <cfvo type="max"/>
        <color rgb="FFFF7128"/>
        <color rgb="FFFFEF9C"/>
      </colorScale>
    </cfRule>
    <cfRule type="colorScale" priority="3166">
      <colorScale>
        <cfvo type="min"/>
        <cfvo type="max"/>
        <color rgb="FFFF7128"/>
        <color rgb="FFFFEF9C"/>
      </colorScale>
    </cfRule>
  </conditionalFormatting>
  <conditionalFormatting sqref="F3192">
    <cfRule type="colorScale" priority="3163">
      <colorScale>
        <cfvo type="min"/>
        <cfvo type="max"/>
        <color rgb="FFFF7128"/>
        <color rgb="FFFFEF9C"/>
      </colorScale>
    </cfRule>
    <cfRule type="colorScale" priority="3164">
      <colorScale>
        <cfvo type="min"/>
        <cfvo type="max"/>
        <color rgb="FFFF7128"/>
        <color rgb="FFFFEF9C"/>
      </colorScale>
    </cfRule>
  </conditionalFormatting>
  <conditionalFormatting sqref="F3267">
    <cfRule type="colorScale" priority="3161">
      <colorScale>
        <cfvo type="min"/>
        <cfvo type="max"/>
        <color rgb="FFFF7128"/>
        <color rgb="FFFFEF9C"/>
      </colorScale>
    </cfRule>
    <cfRule type="colorScale" priority="3162">
      <colorScale>
        <cfvo type="min"/>
        <cfvo type="max"/>
        <color rgb="FFFF7128"/>
        <color rgb="FFFFEF9C"/>
      </colorScale>
    </cfRule>
  </conditionalFormatting>
  <conditionalFormatting sqref="F3708">
    <cfRule type="containsText" dxfId="3678" priority="3160" operator="containsText" text="h">
      <formula>NOT(ISERROR(SEARCH("h",F3708)))</formula>
    </cfRule>
  </conditionalFormatting>
  <conditionalFormatting sqref="F4097:F4098">
    <cfRule type="containsText" dxfId="3677" priority="3159" operator="containsText" text="h">
      <formula>NOT(ISERROR(SEARCH("h",F4097)))</formula>
    </cfRule>
  </conditionalFormatting>
  <conditionalFormatting sqref="F4184">
    <cfRule type="containsText" dxfId="3676" priority="3158" operator="containsText" text="h">
      <formula>NOT(ISERROR(SEARCH("h",F4184)))</formula>
    </cfRule>
  </conditionalFormatting>
  <conditionalFormatting sqref="F107:F108">
    <cfRule type="containsText" dxfId="3675" priority="3156" operator="containsText" text="h">
      <formula>NOT(ISERROR(SEARCH("h",F107)))</formula>
    </cfRule>
  </conditionalFormatting>
  <conditionalFormatting sqref="F125:F130">
    <cfRule type="containsText" dxfId="3674" priority="3155" operator="containsText" text="h">
      <formula>NOT(ISERROR(SEARCH("h",F125)))</formula>
    </cfRule>
  </conditionalFormatting>
  <conditionalFormatting sqref="F137:F140">
    <cfRule type="containsText" dxfId="3673" priority="3154" operator="containsText" text="h">
      <formula>NOT(ISERROR(SEARCH("h",F137)))</formula>
    </cfRule>
  </conditionalFormatting>
  <conditionalFormatting sqref="F124">
    <cfRule type="containsText" dxfId="3672" priority="3153" operator="containsText" text="h">
      <formula>NOT(ISERROR(SEARCH("h",F124)))</formula>
    </cfRule>
  </conditionalFormatting>
  <conditionalFormatting sqref="F97:F98">
    <cfRule type="containsText" dxfId="3671" priority="3152" operator="containsText" text="h">
      <formula>NOT(ISERROR(SEARCH("h",F97)))</formula>
    </cfRule>
  </conditionalFormatting>
  <conditionalFormatting sqref="F29">
    <cfRule type="containsText" dxfId="3670" priority="3151" operator="containsText" text="h">
      <formula>NOT(ISERROR(SEARCH("h",F29)))</formula>
    </cfRule>
  </conditionalFormatting>
  <conditionalFormatting sqref="F59">
    <cfRule type="containsText" dxfId="3669" priority="3150" operator="containsText" text="h">
      <formula>NOT(ISERROR(SEARCH("h",F59)))</formula>
    </cfRule>
  </conditionalFormatting>
  <conditionalFormatting sqref="F106">
    <cfRule type="containsText" dxfId="3668" priority="3149" operator="containsText" text="h">
      <formula>NOT(ISERROR(SEARCH("h",F106)))</formula>
    </cfRule>
  </conditionalFormatting>
  <conditionalFormatting sqref="F1655">
    <cfRule type="colorScale" priority="3147">
      <colorScale>
        <cfvo type="min"/>
        <cfvo type="max"/>
        <color rgb="FFFF7128"/>
        <color rgb="FFFFEF9C"/>
      </colorScale>
    </cfRule>
    <cfRule type="colorScale" priority="3148">
      <colorScale>
        <cfvo type="min"/>
        <cfvo type="max"/>
        <color rgb="FFFF7128"/>
        <color rgb="FFFFEF9C"/>
      </colorScale>
    </cfRule>
  </conditionalFormatting>
  <conditionalFormatting sqref="F1656">
    <cfRule type="colorScale" priority="3145">
      <colorScale>
        <cfvo type="min"/>
        <cfvo type="max"/>
        <color rgb="FFFF7128"/>
        <color rgb="FFFFEF9C"/>
      </colorScale>
    </cfRule>
    <cfRule type="colorScale" priority="3146">
      <colorScale>
        <cfvo type="min"/>
        <cfvo type="max"/>
        <color rgb="FFFF7128"/>
        <color rgb="FFFFEF9C"/>
      </colorScale>
    </cfRule>
  </conditionalFormatting>
  <conditionalFormatting sqref="F1657">
    <cfRule type="colorScale" priority="3143">
      <colorScale>
        <cfvo type="min"/>
        <cfvo type="max"/>
        <color rgb="FFFF7128"/>
        <color rgb="FFFFEF9C"/>
      </colorScale>
    </cfRule>
    <cfRule type="colorScale" priority="3144">
      <colorScale>
        <cfvo type="min"/>
        <cfvo type="max"/>
        <color rgb="FFFF7128"/>
        <color rgb="FFFFEF9C"/>
      </colorScale>
    </cfRule>
  </conditionalFormatting>
  <conditionalFormatting sqref="F1658">
    <cfRule type="colorScale" priority="3141">
      <colorScale>
        <cfvo type="min"/>
        <cfvo type="max"/>
        <color rgb="FFFF7128"/>
        <color rgb="FFFFEF9C"/>
      </colorScale>
    </cfRule>
    <cfRule type="colorScale" priority="3142">
      <colorScale>
        <cfvo type="min"/>
        <cfvo type="max"/>
        <color rgb="FFFF7128"/>
        <color rgb="FFFFEF9C"/>
      </colorScale>
    </cfRule>
  </conditionalFormatting>
  <conditionalFormatting sqref="F1859:F1860">
    <cfRule type="colorScale" priority="3139">
      <colorScale>
        <cfvo type="min"/>
        <cfvo type="max"/>
        <color rgb="FFFF7128"/>
        <color rgb="FFFFEF9C"/>
      </colorScale>
    </cfRule>
    <cfRule type="colorScale" priority="3140">
      <colorScale>
        <cfvo type="min"/>
        <cfvo type="max"/>
        <color rgb="FFFF7128"/>
        <color rgb="FFFFEF9C"/>
      </colorScale>
    </cfRule>
  </conditionalFormatting>
  <conditionalFormatting sqref="F1922:F1930">
    <cfRule type="colorScale" priority="3137">
      <colorScale>
        <cfvo type="min"/>
        <cfvo type="max"/>
        <color rgb="FFFF7128"/>
        <color rgb="FFFFEF9C"/>
      </colorScale>
    </cfRule>
    <cfRule type="colorScale" priority="3138">
      <colorScale>
        <cfvo type="min"/>
        <cfvo type="max"/>
        <color rgb="FFFF7128"/>
        <color rgb="FFFFEF9C"/>
      </colorScale>
    </cfRule>
  </conditionalFormatting>
  <conditionalFormatting sqref="F1820:F1821">
    <cfRule type="colorScale" priority="3135">
      <colorScale>
        <cfvo type="min"/>
        <cfvo type="max"/>
        <color rgb="FFFF7128"/>
        <color rgb="FFFFEF9C"/>
      </colorScale>
    </cfRule>
    <cfRule type="colorScale" priority="3136">
      <colorScale>
        <cfvo type="min"/>
        <cfvo type="max"/>
        <color rgb="FFFF7128"/>
        <color rgb="FFFFEF9C"/>
      </colorScale>
    </cfRule>
  </conditionalFormatting>
  <conditionalFormatting sqref="F1989:F1991">
    <cfRule type="colorScale" priority="3133">
      <colorScale>
        <cfvo type="min"/>
        <cfvo type="max"/>
        <color rgb="FFFF7128"/>
        <color rgb="FFFFEF9C"/>
      </colorScale>
    </cfRule>
    <cfRule type="colorScale" priority="3134">
      <colorScale>
        <cfvo type="min"/>
        <cfvo type="max"/>
        <color rgb="FFFF7128"/>
        <color rgb="FFFFEF9C"/>
      </colorScale>
    </cfRule>
  </conditionalFormatting>
  <conditionalFormatting sqref="F2038:F2040">
    <cfRule type="colorScale" priority="3131">
      <colorScale>
        <cfvo type="min"/>
        <cfvo type="max"/>
        <color rgb="FFFF7128"/>
        <color rgb="FFFFEF9C"/>
      </colorScale>
    </cfRule>
    <cfRule type="colorScale" priority="3132">
      <colorScale>
        <cfvo type="min"/>
        <cfvo type="max"/>
        <color rgb="FFFF7128"/>
        <color rgb="FFFFEF9C"/>
      </colorScale>
    </cfRule>
  </conditionalFormatting>
  <conditionalFormatting sqref="F2065:F2067">
    <cfRule type="colorScale" priority="3129">
      <colorScale>
        <cfvo type="min"/>
        <cfvo type="max"/>
        <color rgb="FFFF7128"/>
        <color rgb="FFFFEF9C"/>
      </colorScale>
    </cfRule>
    <cfRule type="colorScale" priority="3130">
      <colorScale>
        <cfvo type="min"/>
        <cfvo type="max"/>
        <color rgb="FFFF7128"/>
        <color rgb="FFFFEF9C"/>
      </colorScale>
    </cfRule>
  </conditionalFormatting>
  <conditionalFormatting sqref="F2047:F2052">
    <cfRule type="colorScale" priority="3127">
      <colorScale>
        <cfvo type="min"/>
        <cfvo type="max"/>
        <color rgb="FFFF7128"/>
        <color rgb="FFFFEF9C"/>
      </colorScale>
    </cfRule>
    <cfRule type="colorScale" priority="3128">
      <colorScale>
        <cfvo type="min"/>
        <cfvo type="max"/>
        <color rgb="FFFF7128"/>
        <color rgb="FFFFEF9C"/>
      </colorScale>
    </cfRule>
  </conditionalFormatting>
  <conditionalFormatting sqref="F2042:F2043">
    <cfRule type="colorScale" priority="3125">
      <colorScale>
        <cfvo type="min"/>
        <cfvo type="max"/>
        <color rgb="FFFF7128"/>
        <color rgb="FFFFEF9C"/>
      </colorScale>
    </cfRule>
    <cfRule type="colorScale" priority="3126">
      <colorScale>
        <cfvo type="min"/>
        <cfvo type="max"/>
        <color rgb="FFFF7128"/>
        <color rgb="FFFFEF9C"/>
      </colorScale>
    </cfRule>
  </conditionalFormatting>
  <conditionalFormatting sqref="F2044">
    <cfRule type="colorScale" priority="3123">
      <colorScale>
        <cfvo type="min"/>
        <cfvo type="max"/>
        <color rgb="FFFF7128"/>
        <color rgb="FFFFEF9C"/>
      </colorScale>
    </cfRule>
    <cfRule type="colorScale" priority="3124">
      <colorScale>
        <cfvo type="min"/>
        <cfvo type="max"/>
        <color rgb="FFFF7128"/>
        <color rgb="FFFFEF9C"/>
      </colorScale>
    </cfRule>
  </conditionalFormatting>
  <conditionalFormatting sqref="F2063:F2064">
    <cfRule type="colorScale" priority="3121">
      <colorScale>
        <cfvo type="min"/>
        <cfvo type="max"/>
        <color rgb="FFFF7128"/>
        <color rgb="FFFFEF9C"/>
      </colorScale>
    </cfRule>
    <cfRule type="colorScale" priority="3122">
      <colorScale>
        <cfvo type="min"/>
        <cfvo type="max"/>
        <color rgb="FFFF7128"/>
        <color rgb="FFFFEF9C"/>
      </colorScale>
    </cfRule>
  </conditionalFormatting>
  <conditionalFormatting sqref="F2095:F2096">
    <cfRule type="colorScale" priority="3119">
      <colorScale>
        <cfvo type="min"/>
        <cfvo type="max"/>
        <color rgb="FFFF7128"/>
        <color rgb="FFFFEF9C"/>
      </colorScale>
    </cfRule>
    <cfRule type="colorScale" priority="3120">
      <colorScale>
        <cfvo type="min"/>
        <cfvo type="max"/>
        <color rgb="FFFF7128"/>
        <color rgb="FFFFEF9C"/>
      </colorScale>
    </cfRule>
  </conditionalFormatting>
  <conditionalFormatting sqref="F3895:F3896">
    <cfRule type="containsText" dxfId="3667" priority="3118" operator="containsText" text="h">
      <formula>NOT(ISERROR(SEARCH("h",F3895)))</formula>
    </cfRule>
  </conditionalFormatting>
  <conditionalFormatting sqref="F3894">
    <cfRule type="containsText" dxfId="3666" priority="3117" operator="containsText" text="h">
      <formula>NOT(ISERROR(SEARCH("h",F3894)))</formula>
    </cfRule>
  </conditionalFormatting>
  <conditionalFormatting sqref="F3887 F3889">
    <cfRule type="containsText" dxfId="3665" priority="3116" operator="containsText" text="h">
      <formula>NOT(ISERROR(SEARCH("h",F3887)))</formula>
    </cfRule>
  </conditionalFormatting>
  <conditionalFormatting sqref="F3929">
    <cfRule type="containsText" dxfId="3664" priority="3111" operator="containsText" text="h">
      <formula>NOT(ISERROR(SEARCH("h",F3929)))</formula>
    </cfRule>
  </conditionalFormatting>
  <conditionalFormatting sqref="F3888">
    <cfRule type="containsText" dxfId="3663" priority="3115" operator="containsText" text="h">
      <formula>NOT(ISERROR(SEARCH("h",F3888)))</formula>
    </cfRule>
  </conditionalFormatting>
  <conditionalFormatting sqref="F3902">
    <cfRule type="containsText" dxfId="3662" priority="3114" operator="containsText" text="h">
      <formula>NOT(ISERROR(SEARCH("h",F3902)))</formula>
    </cfRule>
  </conditionalFormatting>
  <conditionalFormatting sqref="F3901">
    <cfRule type="containsText" dxfId="3661" priority="3113" operator="containsText" text="h">
      <formula>NOT(ISERROR(SEARCH("h",F3901)))</formula>
    </cfRule>
  </conditionalFormatting>
  <conditionalFormatting sqref="F3930:F3933">
    <cfRule type="containsText" dxfId="3660" priority="3112" operator="containsText" text="h">
      <formula>NOT(ISERROR(SEARCH("h",F3930)))</formula>
    </cfRule>
  </conditionalFormatting>
  <conditionalFormatting sqref="F3893">
    <cfRule type="containsText" dxfId="3659" priority="3110" operator="containsText" text="h">
      <formula>NOT(ISERROR(SEARCH("h",F3893)))</formula>
    </cfRule>
  </conditionalFormatting>
  <conditionalFormatting sqref="F3892">
    <cfRule type="containsText" dxfId="3658" priority="3109" operator="containsText" text="h">
      <formula>NOT(ISERROR(SEARCH("h",F3892)))</formula>
    </cfRule>
  </conditionalFormatting>
  <conditionalFormatting sqref="F3925:F3927">
    <cfRule type="containsText" dxfId="3657" priority="3108" operator="containsText" text="h">
      <formula>NOT(ISERROR(SEARCH("h",F3925)))</formula>
    </cfRule>
  </conditionalFormatting>
  <conditionalFormatting sqref="F3924">
    <cfRule type="containsText" dxfId="3656" priority="3107" operator="containsText" text="h">
      <formula>NOT(ISERROR(SEARCH("h",F3924)))</formula>
    </cfRule>
  </conditionalFormatting>
  <conditionalFormatting sqref="F3928">
    <cfRule type="containsText" dxfId="3655" priority="3106" operator="containsText" text="h">
      <formula>NOT(ISERROR(SEARCH("h",F3928)))</formula>
    </cfRule>
  </conditionalFormatting>
  <conditionalFormatting sqref="F3905">
    <cfRule type="containsText" dxfId="3654" priority="3105" operator="containsText" text="h">
      <formula>NOT(ISERROR(SEARCH("h",F3905)))</formula>
    </cfRule>
  </conditionalFormatting>
  <conditionalFormatting sqref="F3891">
    <cfRule type="containsText" dxfId="3653" priority="3104" operator="containsText" text="h">
      <formula>NOT(ISERROR(SEARCH("h",F3891)))</formula>
    </cfRule>
  </conditionalFormatting>
  <conditionalFormatting sqref="F3890">
    <cfRule type="containsText" dxfId="3652" priority="3103" operator="containsText" text="h">
      <formula>NOT(ISERROR(SEARCH("h",F3890)))</formula>
    </cfRule>
  </conditionalFormatting>
  <conditionalFormatting sqref="F3910">
    <cfRule type="containsText" dxfId="3651" priority="3102" operator="containsText" text="h">
      <formula>NOT(ISERROR(SEARCH("h",F3910)))</formula>
    </cfRule>
  </conditionalFormatting>
  <conditionalFormatting sqref="F3903:F3904">
    <cfRule type="containsText" dxfId="3650" priority="3101" operator="containsText" text="h">
      <formula>NOT(ISERROR(SEARCH("h",F3903)))</formula>
    </cfRule>
  </conditionalFormatting>
  <conditionalFormatting sqref="F3911 F3918 F3913:F3916">
    <cfRule type="containsText" dxfId="3649" priority="3100" operator="containsText" text="h">
      <formula>NOT(ISERROR(SEARCH("h",F3911)))</formula>
    </cfRule>
  </conditionalFormatting>
  <conditionalFormatting sqref="F791:F803 F805">
    <cfRule type="containsText" dxfId="3648" priority="3099" operator="containsText" text="h">
      <formula>NOT(ISERROR(SEARCH("h",F791)))</formula>
    </cfRule>
  </conditionalFormatting>
  <conditionalFormatting sqref="F804">
    <cfRule type="containsText" dxfId="3647" priority="3098" operator="containsText" text="h">
      <formula>NOT(ISERROR(SEARCH("h",F804)))</formula>
    </cfRule>
  </conditionalFormatting>
  <conditionalFormatting sqref="F3908">
    <cfRule type="containsText" dxfId="3646" priority="3097" operator="containsText" text="h">
      <formula>NOT(ISERROR(SEARCH("h",F3908)))</formula>
    </cfRule>
  </conditionalFormatting>
  <conditionalFormatting sqref="AA4403">
    <cfRule type="containsText" dxfId="3645" priority="3096" operator="containsText" text="h">
      <formula>NOT(ISERROR(SEARCH("h",AA4403)))</formula>
    </cfRule>
  </conditionalFormatting>
  <conditionalFormatting sqref="AA4404:AA4406">
    <cfRule type="containsText" dxfId="3644" priority="3095" operator="containsText" text="h">
      <formula>NOT(ISERROR(SEARCH("h",AA4404)))</formula>
    </cfRule>
  </conditionalFormatting>
  <conditionalFormatting sqref="AA4407">
    <cfRule type="containsText" dxfId="3643" priority="3094" operator="containsText" text="h">
      <formula>NOT(ISERROR(SEARCH("h",AA4407)))</formula>
    </cfRule>
  </conditionalFormatting>
  <conditionalFormatting sqref="F99">
    <cfRule type="containsText" dxfId="3642" priority="3093" operator="containsText" text="h">
      <formula>NOT(ISERROR(SEARCH("h",F99)))</formula>
    </cfRule>
  </conditionalFormatting>
  <conditionalFormatting sqref="F1921">
    <cfRule type="colorScale" priority="3091">
      <colorScale>
        <cfvo type="min"/>
        <cfvo type="max"/>
        <color rgb="FFFF7128"/>
        <color rgb="FFFFEF9C"/>
      </colorScale>
    </cfRule>
    <cfRule type="colorScale" priority="3092">
      <colorScale>
        <cfvo type="min"/>
        <cfvo type="max"/>
        <color rgb="FFFF7128"/>
        <color rgb="FFFFEF9C"/>
      </colorScale>
    </cfRule>
  </conditionalFormatting>
  <conditionalFormatting sqref="F1715">
    <cfRule type="colorScale" priority="3089">
      <colorScale>
        <cfvo type="min"/>
        <cfvo type="max"/>
        <color rgb="FFFF7128"/>
        <color rgb="FFFFEF9C"/>
      </colorScale>
    </cfRule>
    <cfRule type="colorScale" priority="3090">
      <colorScale>
        <cfvo type="min"/>
        <cfvo type="max"/>
        <color rgb="FFFF7128"/>
        <color rgb="FFFFEF9C"/>
      </colorScale>
    </cfRule>
  </conditionalFormatting>
  <conditionalFormatting sqref="F1716">
    <cfRule type="colorScale" priority="3087">
      <colorScale>
        <cfvo type="min"/>
        <cfvo type="max"/>
        <color rgb="FFFF7128"/>
        <color rgb="FFFFEF9C"/>
      </colorScale>
    </cfRule>
    <cfRule type="colorScale" priority="3088">
      <colorScale>
        <cfvo type="min"/>
        <cfvo type="max"/>
        <color rgb="FFFF7128"/>
        <color rgb="FFFFEF9C"/>
      </colorScale>
    </cfRule>
  </conditionalFormatting>
  <conditionalFormatting sqref="F1792:F1793">
    <cfRule type="colorScale" priority="3085">
      <colorScale>
        <cfvo type="min"/>
        <cfvo type="max"/>
        <color rgb="FFFF7128"/>
        <color rgb="FFFFEF9C"/>
      </colorScale>
    </cfRule>
    <cfRule type="colorScale" priority="3086">
      <colorScale>
        <cfvo type="min"/>
        <cfvo type="max"/>
        <color rgb="FFFF7128"/>
        <color rgb="FFFFEF9C"/>
      </colorScale>
    </cfRule>
  </conditionalFormatting>
  <conditionalFormatting sqref="F1791">
    <cfRule type="colorScale" priority="3083">
      <colorScale>
        <cfvo type="min"/>
        <cfvo type="max"/>
        <color rgb="FFFF7128"/>
        <color rgb="FFFFEF9C"/>
      </colorScale>
    </cfRule>
    <cfRule type="colorScale" priority="3084">
      <colorScale>
        <cfvo type="min"/>
        <cfvo type="max"/>
        <color rgb="FFFF7128"/>
        <color rgb="FFFFEF9C"/>
      </colorScale>
    </cfRule>
  </conditionalFormatting>
  <conditionalFormatting sqref="F1848">
    <cfRule type="colorScale" priority="3081">
      <colorScale>
        <cfvo type="min"/>
        <cfvo type="max"/>
        <color rgb="FFFF7128"/>
        <color rgb="FFFFEF9C"/>
      </colorScale>
    </cfRule>
    <cfRule type="colorScale" priority="3082">
      <colorScale>
        <cfvo type="min"/>
        <cfvo type="max"/>
        <color rgb="FFFF7128"/>
        <color rgb="FFFFEF9C"/>
      </colorScale>
    </cfRule>
  </conditionalFormatting>
  <conditionalFormatting sqref="F1849:F1857">
    <cfRule type="colorScale" priority="3079">
      <colorScale>
        <cfvo type="min"/>
        <cfvo type="max"/>
        <color rgb="FFFF7128"/>
        <color rgb="FFFFEF9C"/>
      </colorScale>
    </cfRule>
    <cfRule type="colorScale" priority="3080">
      <colorScale>
        <cfvo type="min"/>
        <cfvo type="max"/>
        <color rgb="FFFF7128"/>
        <color rgb="FFFFEF9C"/>
      </colorScale>
    </cfRule>
  </conditionalFormatting>
  <conditionalFormatting sqref="F1858">
    <cfRule type="colorScale" priority="3077">
      <colorScale>
        <cfvo type="min"/>
        <cfvo type="max"/>
        <color rgb="FFFF7128"/>
        <color rgb="FFFFEF9C"/>
      </colorScale>
    </cfRule>
    <cfRule type="colorScale" priority="3078">
      <colorScale>
        <cfvo type="min"/>
        <cfvo type="max"/>
        <color rgb="FFFF7128"/>
        <color rgb="FFFFEF9C"/>
      </colorScale>
    </cfRule>
  </conditionalFormatting>
  <conditionalFormatting sqref="F1873:F1907 F1909:F1920">
    <cfRule type="colorScale" priority="3075">
      <colorScale>
        <cfvo type="min"/>
        <cfvo type="max"/>
        <color rgb="FFFF7128"/>
        <color rgb="FFFFEF9C"/>
      </colorScale>
    </cfRule>
    <cfRule type="colorScale" priority="3076">
      <colorScale>
        <cfvo type="min"/>
        <cfvo type="max"/>
        <color rgb="FFFF7128"/>
        <color rgb="FFFFEF9C"/>
      </colorScale>
    </cfRule>
  </conditionalFormatting>
  <conditionalFormatting sqref="F4350">
    <cfRule type="containsText" dxfId="3641" priority="3074" operator="containsText" text="h">
      <formula>NOT(ISERROR(SEARCH("h",F4350)))</formula>
    </cfRule>
  </conditionalFormatting>
  <conditionalFormatting sqref="F4351">
    <cfRule type="containsText" dxfId="3640" priority="3073" operator="containsText" text="h">
      <formula>NOT(ISERROR(SEARCH("h",F4351)))</formula>
    </cfRule>
  </conditionalFormatting>
  <conditionalFormatting sqref="F4381">
    <cfRule type="containsText" dxfId="3639" priority="3072" operator="containsText" text="h">
      <formula>NOT(ISERROR(SEARCH("h",F4381)))</formula>
    </cfRule>
  </conditionalFormatting>
  <conditionalFormatting sqref="F4375">
    <cfRule type="containsText" dxfId="3638" priority="3071" operator="containsText" text="h">
      <formula>NOT(ISERROR(SEARCH("h",F4375)))</formula>
    </cfRule>
  </conditionalFormatting>
  <conditionalFormatting sqref="F4368">
    <cfRule type="containsText" dxfId="3637" priority="2943" operator="containsText" text="h">
      <formula>NOT(ISERROR(SEARCH("h",F4368)))</formula>
    </cfRule>
  </conditionalFormatting>
  <conditionalFormatting sqref="F4367">
    <cfRule type="containsText" dxfId="3636" priority="2942" operator="containsText" text="h">
      <formula>NOT(ISERROR(SEARCH("h",F4367)))</formula>
    </cfRule>
  </conditionalFormatting>
  <conditionalFormatting sqref="F4369:F4370 F4373">
    <cfRule type="containsText" dxfId="3635" priority="2941" operator="containsText" text="h">
      <formula>NOT(ISERROR(SEARCH("h",F4369)))</formula>
    </cfRule>
  </conditionalFormatting>
  <conditionalFormatting sqref="F4371:F4372">
    <cfRule type="containsText" dxfId="3634" priority="2940" operator="containsText" text="h">
      <formula>NOT(ISERROR(SEARCH("h",F4371)))</formula>
    </cfRule>
  </conditionalFormatting>
  <conditionalFormatting sqref="F4376:F4377">
    <cfRule type="containsText" dxfId="3633" priority="2939" operator="containsText" text="h">
      <formula>NOT(ISERROR(SEARCH("h",F4376)))</formula>
    </cfRule>
  </conditionalFormatting>
  <conditionalFormatting sqref="F4378:F4380">
    <cfRule type="containsText" dxfId="3632" priority="2938" operator="containsText" text="h">
      <formula>NOT(ISERROR(SEARCH("h",F4378)))</formula>
    </cfRule>
  </conditionalFormatting>
  <conditionalFormatting sqref="F2">
    <cfRule type="containsText" dxfId="3631" priority="2935" operator="containsText" text="H">
      <formula>NOT(ISERROR(SEARCH("H",F2)))</formula>
    </cfRule>
    <cfRule type="colorScale" priority="2936">
      <colorScale>
        <cfvo type="min"/>
        <cfvo type="max"/>
        <color rgb="FFFF7128"/>
        <color rgb="FFFFEF9C"/>
      </colorScale>
    </cfRule>
    <cfRule type="colorScale" priority="2937">
      <colorScale>
        <cfvo type="min"/>
        <cfvo type="max"/>
        <color rgb="FFFF7128"/>
        <color rgb="FFFFEF9C"/>
      </colorScale>
    </cfRule>
  </conditionalFormatting>
  <conditionalFormatting sqref="F1">
    <cfRule type="containsText" dxfId="3630" priority="2932" operator="containsText" text="H">
      <formula>NOT(ISERROR(SEARCH("H",F1)))</formula>
    </cfRule>
    <cfRule type="colorScale" priority="2933">
      <colorScale>
        <cfvo type="min"/>
        <cfvo type="max"/>
        <color rgb="FFFF7128"/>
        <color rgb="FFFFEF9C"/>
      </colorScale>
    </cfRule>
    <cfRule type="colorScale" priority="2934">
      <colorScale>
        <cfvo type="min"/>
        <cfvo type="max"/>
        <color rgb="FFFF7128"/>
        <color rgb="FFFFEF9C"/>
      </colorScale>
    </cfRule>
  </conditionalFormatting>
  <conditionalFormatting sqref="F155">
    <cfRule type="containsText" dxfId="3629" priority="2931" operator="containsText" text="h">
      <formula>NOT(ISERROR(SEARCH("h",F155)))</formula>
    </cfRule>
  </conditionalFormatting>
  <conditionalFormatting sqref="F4043">
    <cfRule type="containsText" dxfId="3628" priority="2917" operator="containsText" text="h">
      <formula>NOT(ISERROR(SEARCH("h",F4043)))</formula>
    </cfRule>
  </conditionalFormatting>
  <conditionalFormatting sqref="F154">
    <cfRule type="containsText" dxfId="3627" priority="2930" operator="containsText" text="h">
      <formula>NOT(ISERROR(SEARCH("h",F154)))</formula>
    </cfRule>
  </conditionalFormatting>
  <conditionalFormatting sqref="F156">
    <cfRule type="containsText" dxfId="3626" priority="2929" operator="containsText" text="h">
      <formula>NOT(ISERROR(SEARCH("h",F156)))</formula>
    </cfRule>
  </conditionalFormatting>
  <conditionalFormatting sqref="F148">
    <cfRule type="containsText" dxfId="3625" priority="2928" operator="containsText" text="h">
      <formula>NOT(ISERROR(SEARCH("h",F148)))</formula>
    </cfRule>
  </conditionalFormatting>
  <conditionalFormatting sqref="F153">
    <cfRule type="containsText" dxfId="3624" priority="2927" operator="containsText" text="h">
      <formula>NOT(ISERROR(SEARCH("h",F153)))</formula>
    </cfRule>
  </conditionalFormatting>
  <conditionalFormatting sqref="F158">
    <cfRule type="containsText" dxfId="3623" priority="2926" operator="containsText" text="h">
      <formula>NOT(ISERROR(SEARCH("h",F158)))</formula>
    </cfRule>
  </conditionalFormatting>
  <conditionalFormatting sqref="F786 F710 F701 F698 F676 F607 F601 F585 F523 F518 F514 F467 F434 F357 F187 F181">
    <cfRule type="containsText" dxfId="3622" priority="2925" operator="containsText" text="h">
      <formula>NOT(ISERROR(SEARCH("h",F181)))</formula>
    </cfRule>
  </conditionalFormatting>
  <conditionalFormatting sqref="F1651 F1635 F1644 F1614 F1596 F1591 F1578 F1529 F1504 F1454 F1439">
    <cfRule type="containsText" dxfId="3621" priority="2924" operator="containsText" text="h">
      <formula>NOT(ISERROR(SEARCH("h",F1439)))</formula>
    </cfRule>
  </conditionalFormatting>
  <conditionalFormatting sqref="F1750">
    <cfRule type="containsText" dxfId="3620" priority="2923" operator="containsText" text="h">
      <formula>NOT(ISERROR(SEARCH("h",F1750)))</formula>
    </cfRule>
  </conditionalFormatting>
  <conditionalFormatting sqref="F4374 F4366 F4349 F4150 F4148 F4145 F4116 F4095 F4047">
    <cfRule type="containsText" dxfId="3619" priority="2916" operator="containsText" text="h">
      <formula>NOT(ISERROR(SEARCH("h",F4047)))</formula>
    </cfRule>
  </conditionalFormatting>
  <conditionalFormatting sqref="F1972 F1872 F1862 F1847 F1833 F1830 F1822 F1775">
    <cfRule type="containsText" dxfId="3618" priority="2922" operator="containsText" text="h">
      <formula>NOT(ISERROR(SEARCH("h",F1775)))</formula>
    </cfRule>
  </conditionalFormatting>
  <conditionalFormatting sqref="F3030">
    <cfRule type="containsText" dxfId="3617" priority="2921" operator="containsText" text="h">
      <formula>NOT(ISERROR(SEARCH("h",F3030)))</formula>
    </cfRule>
  </conditionalFormatting>
  <conditionalFormatting sqref="F3365">
    <cfRule type="containsText" dxfId="3616" priority="2920" operator="containsText" text="h">
      <formula>NOT(ISERROR(SEARCH("h",F3365)))</formula>
    </cfRule>
  </conditionalFormatting>
  <conditionalFormatting sqref="F3367">
    <cfRule type="containsText" dxfId="3615" priority="2919" operator="containsText" text="h">
      <formula>NOT(ISERROR(SEARCH("h",F3367)))</formula>
    </cfRule>
  </conditionalFormatting>
  <conditionalFormatting sqref="F3886">
    <cfRule type="containsText" dxfId="3614" priority="2918" operator="containsText" text="h">
      <formula>NOT(ISERROR(SEARCH("h",F3886)))</formula>
    </cfRule>
  </conditionalFormatting>
  <conditionalFormatting sqref="F3743">
    <cfRule type="containsText" dxfId="3613" priority="2907" operator="containsText" text="h">
      <formula>NOT(ISERROR(SEARCH("h",F3743)))</formula>
    </cfRule>
  </conditionalFormatting>
  <conditionalFormatting sqref="F3661 F3642">
    <cfRule type="containsText" dxfId="3612" priority="2915" operator="containsText" text="h">
      <formula>NOT(ISERROR(SEARCH("h",F3642)))</formula>
    </cfRule>
  </conditionalFormatting>
  <conditionalFormatting sqref="F3671">
    <cfRule type="containsText" dxfId="3611" priority="2914" operator="containsText" text="h">
      <formula>NOT(ISERROR(SEARCH("h",F3671)))</formula>
    </cfRule>
  </conditionalFormatting>
  <conditionalFormatting sqref="F3676">
    <cfRule type="containsText" dxfId="3610" priority="2913" operator="containsText" text="h">
      <formula>NOT(ISERROR(SEARCH("h",F3676)))</formula>
    </cfRule>
  </conditionalFormatting>
  <conditionalFormatting sqref="F3793 F3769 F3763">
    <cfRule type="containsText" dxfId="3609" priority="2908" operator="containsText" text="h">
      <formula>NOT(ISERROR(SEARCH("h",F3763)))</formula>
    </cfRule>
  </conditionalFormatting>
  <conditionalFormatting sqref="F3693 F3684 F3678">
    <cfRule type="containsText" dxfId="3608" priority="2912" operator="containsText" text="h">
      <formula>NOT(ISERROR(SEARCH("h",F3678)))</formula>
    </cfRule>
  </conditionalFormatting>
  <conditionalFormatting sqref="F3695">
    <cfRule type="containsText" dxfId="3607" priority="2911" operator="containsText" text="h">
      <formula>NOT(ISERROR(SEARCH("h",F3695)))</formula>
    </cfRule>
  </conditionalFormatting>
  <conditionalFormatting sqref="F3705">
    <cfRule type="containsText" dxfId="3606" priority="2910" operator="containsText" text="h">
      <formula>NOT(ISERROR(SEARCH("h",F3705)))</formula>
    </cfRule>
  </conditionalFormatting>
  <conditionalFormatting sqref="F3740 F3713">
    <cfRule type="containsText" dxfId="3605" priority="2909" operator="containsText" text="h">
      <formula>NOT(ISERROR(SEARCH("h",F3713)))</formula>
    </cfRule>
  </conditionalFormatting>
  <conditionalFormatting sqref="F3917">
    <cfRule type="containsText" dxfId="3604" priority="2906" operator="containsText" text="h">
      <formula>NOT(ISERROR(SEARCH("h",F3917)))</formula>
    </cfRule>
  </conditionalFormatting>
  <conditionalFormatting sqref="F3909">
    <cfRule type="containsText" dxfId="3603" priority="2905" operator="containsText" text="h">
      <formula>NOT(ISERROR(SEARCH("h",F3909)))</formula>
    </cfRule>
  </conditionalFormatting>
  <conditionalFormatting sqref="F4292">
    <cfRule type="containsText" dxfId="3602" priority="2904" operator="containsText" text="h">
      <formula>NOT(ISERROR(SEARCH("h",F4292)))</formula>
    </cfRule>
  </conditionalFormatting>
  <conditionalFormatting sqref="F4294:F4296">
    <cfRule type="containsText" dxfId="3601" priority="2902" operator="containsText" text="h">
      <formula>NOT(ISERROR(SEARCH("h",F4294)))</formula>
    </cfRule>
  </conditionalFormatting>
  <conditionalFormatting sqref="F1586">
    <cfRule type="containsText" dxfId="3600" priority="2901" operator="containsText" text="h">
      <formula>NOT(ISERROR(SEARCH("h",F1586)))</formula>
    </cfRule>
  </conditionalFormatting>
  <conditionalFormatting sqref="F1585">
    <cfRule type="containsText" dxfId="3599" priority="2900" operator="containsText" text="h">
      <formula>NOT(ISERROR(SEARCH("h",F1585)))</formula>
    </cfRule>
  </conditionalFormatting>
  <conditionalFormatting sqref="F1588">
    <cfRule type="containsText" dxfId="3598" priority="2899" operator="containsText" text="h">
      <formula>NOT(ISERROR(SEARCH("h",F1588)))</formula>
    </cfRule>
  </conditionalFormatting>
  <conditionalFormatting sqref="F1587">
    <cfRule type="containsText" dxfId="3597" priority="2898" operator="containsText" text="h">
      <formula>NOT(ISERROR(SEARCH("h",F1587)))</formula>
    </cfRule>
  </conditionalFormatting>
  <conditionalFormatting sqref="F4169">
    <cfRule type="containsText" dxfId="3596" priority="2897" operator="containsText" text="h">
      <formula>NOT(ISERROR(SEARCH("h",F4169)))</formula>
    </cfRule>
  </conditionalFormatting>
  <conditionalFormatting sqref="F4182">
    <cfRule type="containsText" dxfId="3595" priority="2896" operator="containsText" text="h">
      <formula>NOT(ISERROR(SEARCH("h",F4182)))</formula>
    </cfRule>
  </conditionalFormatting>
  <conditionalFormatting sqref="F1745">
    <cfRule type="colorScale" priority="2894">
      <colorScale>
        <cfvo type="min"/>
        <cfvo type="max"/>
        <color rgb="FFFF7128"/>
        <color rgb="FFFFEF9C"/>
      </colorScale>
    </cfRule>
    <cfRule type="colorScale" priority="2895">
      <colorScale>
        <cfvo type="min"/>
        <cfvo type="max"/>
        <color rgb="FFFF7128"/>
        <color rgb="FFFFEF9C"/>
      </colorScale>
    </cfRule>
  </conditionalFormatting>
  <conditionalFormatting sqref="F2101:F2102">
    <cfRule type="colorScale" priority="2892">
      <colorScale>
        <cfvo type="min"/>
        <cfvo type="max"/>
        <color rgb="FFFF7128"/>
        <color rgb="FFFFEF9C"/>
      </colorScale>
    </cfRule>
    <cfRule type="colorScale" priority="2893">
      <colorScale>
        <cfvo type="min"/>
        <cfvo type="max"/>
        <color rgb="FFFF7128"/>
        <color rgb="FFFFEF9C"/>
      </colorScale>
    </cfRule>
  </conditionalFormatting>
  <conditionalFormatting sqref="F2103">
    <cfRule type="colorScale" priority="2890">
      <colorScale>
        <cfvo type="min"/>
        <cfvo type="max"/>
        <color rgb="FFFF7128"/>
        <color rgb="FFFFEF9C"/>
      </colorScale>
    </cfRule>
    <cfRule type="colorScale" priority="2891">
      <colorScale>
        <cfvo type="min"/>
        <cfvo type="max"/>
        <color rgb="FFFF7128"/>
        <color rgb="FFFFEF9C"/>
      </colorScale>
    </cfRule>
  </conditionalFormatting>
  <conditionalFormatting sqref="F1640">
    <cfRule type="colorScale" priority="4274">
      <colorScale>
        <cfvo type="min"/>
        <cfvo type="max"/>
        <color rgb="FFFF7128"/>
        <color rgb="FFFFEF9C"/>
      </colorScale>
    </cfRule>
    <cfRule type="colorScale" priority="4275">
      <colorScale>
        <cfvo type="min"/>
        <cfvo type="max"/>
        <color rgb="FFFF7128"/>
        <color rgb="FFFFEF9C"/>
      </colorScale>
    </cfRule>
  </conditionalFormatting>
  <conditionalFormatting sqref="F1691:F1694">
    <cfRule type="colorScale" priority="2887">
      <colorScale>
        <cfvo type="min"/>
        <cfvo type="max"/>
        <color rgb="FFFF7128"/>
        <color rgb="FFFFEF9C"/>
      </colorScale>
    </cfRule>
    <cfRule type="colorScale" priority="2888">
      <colorScale>
        <cfvo type="min"/>
        <cfvo type="max"/>
        <color rgb="FFFF7128"/>
        <color rgb="FFFFEF9C"/>
      </colorScale>
    </cfRule>
  </conditionalFormatting>
  <conditionalFormatting sqref="F1908">
    <cfRule type="colorScale" priority="2885">
      <colorScale>
        <cfvo type="min"/>
        <cfvo type="max"/>
        <color rgb="FFFF7128"/>
        <color rgb="FFFFEF9C"/>
      </colorScale>
    </cfRule>
    <cfRule type="colorScale" priority="2886">
      <colorScale>
        <cfvo type="min"/>
        <cfvo type="max"/>
        <color rgb="FFFF7128"/>
        <color rgb="FFFFEF9C"/>
      </colorScale>
    </cfRule>
  </conditionalFormatting>
  <conditionalFormatting sqref="F3817">
    <cfRule type="containsText" dxfId="3594" priority="2884" operator="containsText" text="h">
      <formula>NOT(ISERROR(SEARCH("h",F3817)))</formula>
    </cfRule>
  </conditionalFormatting>
  <conditionalFormatting sqref="F3816">
    <cfRule type="containsText" dxfId="3593" priority="2883" operator="containsText" text="h">
      <formula>NOT(ISERROR(SEARCH("h",F3816)))</formula>
    </cfRule>
  </conditionalFormatting>
  <conditionalFormatting sqref="F2003">
    <cfRule type="colorScale" priority="2881">
      <colorScale>
        <cfvo type="min"/>
        <cfvo type="max"/>
        <color rgb="FFFF7128"/>
        <color rgb="FFFFEF9C"/>
      </colorScale>
    </cfRule>
    <cfRule type="colorScale" priority="2882">
      <colorScale>
        <cfvo type="min"/>
        <cfvo type="max"/>
        <color rgb="FFFF7128"/>
        <color rgb="FFFFEF9C"/>
      </colorScale>
    </cfRule>
  </conditionalFormatting>
  <conditionalFormatting sqref="F1714">
    <cfRule type="colorScale" priority="2879">
      <colorScale>
        <cfvo type="min"/>
        <cfvo type="max"/>
        <color rgb="FFFF7128"/>
        <color rgb="FFFFEF9C"/>
      </colorScale>
    </cfRule>
    <cfRule type="colorScale" priority="2880">
      <colorScale>
        <cfvo type="min"/>
        <cfvo type="max"/>
        <color rgb="FFFF7128"/>
        <color rgb="FFFFEF9C"/>
      </colorScale>
    </cfRule>
  </conditionalFormatting>
  <conditionalFormatting sqref="F2109">
    <cfRule type="containsText" dxfId="3592" priority="2877" operator="containsText" text="h">
      <formula>NOT(ISERROR(SEARCH("h",F2109)))</formula>
    </cfRule>
  </conditionalFormatting>
  <conditionalFormatting sqref="F2108">
    <cfRule type="containsText" dxfId="3591" priority="2876" operator="containsText" text="h">
      <formula>NOT(ISERROR(SEARCH("h",F2108)))</formula>
    </cfRule>
  </conditionalFormatting>
  <conditionalFormatting sqref="F4305">
    <cfRule type="containsText" dxfId="3590" priority="2875" operator="containsText" text="h">
      <formula>NOT(ISERROR(SEARCH("h",F4305)))</formula>
    </cfRule>
  </conditionalFormatting>
  <conditionalFormatting sqref="F2129">
    <cfRule type="containsText" dxfId="3589" priority="2874" operator="containsText" text="h">
      <formula>NOT(ISERROR(SEARCH("h",F2129)))</formula>
    </cfRule>
  </conditionalFormatting>
  <conditionalFormatting sqref="F2128">
    <cfRule type="containsText" dxfId="3588" priority="2873" operator="containsText" text="h">
      <formula>NOT(ISERROR(SEARCH("h",F2128)))</formula>
    </cfRule>
  </conditionalFormatting>
  <conditionalFormatting sqref="F2134">
    <cfRule type="containsText" dxfId="3587" priority="2872" operator="containsText" text="h">
      <formula>NOT(ISERROR(SEARCH("h",F2134)))</formula>
    </cfRule>
  </conditionalFormatting>
  <conditionalFormatting sqref="F2133">
    <cfRule type="containsText" dxfId="3586" priority="2871" operator="containsText" text="h">
      <formula>NOT(ISERROR(SEARCH("h",F2133)))</formula>
    </cfRule>
  </conditionalFormatting>
  <conditionalFormatting sqref="F2136">
    <cfRule type="containsText" dxfId="3585" priority="2870" operator="containsText" text="h">
      <formula>NOT(ISERROR(SEARCH("h",F2136)))</formula>
    </cfRule>
  </conditionalFormatting>
  <conditionalFormatting sqref="F2135">
    <cfRule type="containsText" dxfId="3584" priority="2869" operator="containsText" text="h">
      <formula>NOT(ISERROR(SEARCH("h",F2135)))</formula>
    </cfRule>
  </conditionalFormatting>
  <conditionalFormatting sqref="F2137">
    <cfRule type="containsText" dxfId="3583" priority="2868" operator="containsText" text="h">
      <formula>NOT(ISERROR(SEARCH("h",F2137)))</formula>
    </cfRule>
  </conditionalFormatting>
  <conditionalFormatting sqref="F2138:F2202">
    <cfRule type="colorScale" priority="2866">
      <colorScale>
        <cfvo type="min"/>
        <cfvo type="max"/>
        <color rgb="FFFF7128"/>
        <color rgb="FFFFEF9C"/>
      </colorScale>
    </cfRule>
    <cfRule type="colorScale" priority="2867">
      <colorScale>
        <cfvo type="min"/>
        <cfvo type="max"/>
        <color rgb="FFFF7128"/>
        <color rgb="FFFFEF9C"/>
      </colorScale>
    </cfRule>
  </conditionalFormatting>
  <conditionalFormatting sqref="F2203">
    <cfRule type="colorScale" priority="2863">
      <colorScale>
        <cfvo type="min"/>
        <cfvo type="max"/>
        <color rgb="FFFF7128"/>
        <color rgb="FFFFEF9C"/>
      </colorScale>
    </cfRule>
    <cfRule type="colorScale" priority="2864">
      <colorScale>
        <cfvo type="min"/>
        <cfvo type="max"/>
        <color rgb="FFFF7128"/>
        <color rgb="FFFFEF9C"/>
      </colorScale>
    </cfRule>
  </conditionalFormatting>
  <conditionalFormatting sqref="F2110">
    <cfRule type="containsText" dxfId="3582" priority="2861" operator="containsText" text="h">
      <formula>NOT(ISERROR(SEARCH("h",F2110)))</formula>
    </cfRule>
  </conditionalFormatting>
  <conditionalFormatting sqref="F2238">
    <cfRule type="containsText" dxfId="3581" priority="2860" operator="containsText" text="h">
      <formula>NOT(ISERROR(SEARCH("h",F2238)))</formula>
    </cfRule>
  </conditionalFormatting>
  <conditionalFormatting sqref="F2236">
    <cfRule type="containsText" dxfId="3580" priority="2859" operator="containsText" text="h">
      <formula>NOT(ISERROR(SEARCH("h",F2236)))</formula>
    </cfRule>
  </conditionalFormatting>
  <conditionalFormatting sqref="F2204">
    <cfRule type="colorScale" priority="2857">
      <colorScale>
        <cfvo type="min"/>
        <cfvo type="max"/>
        <color rgb="FFFF7128"/>
        <color rgb="FFFFEF9C"/>
      </colorScale>
    </cfRule>
    <cfRule type="colorScale" priority="2858">
      <colorScale>
        <cfvo type="min"/>
        <cfvo type="max"/>
        <color rgb="FFFF7128"/>
        <color rgb="FFFFEF9C"/>
      </colorScale>
    </cfRule>
  </conditionalFormatting>
  <conditionalFormatting sqref="F2237">
    <cfRule type="containsText" dxfId="3579" priority="2856" operator="containsText" text="h">
      <formula>NOT(ISERROR(SEARCH("h",F2237)))</formula>
    </cfRule>
  </conditionalFormatting>
  <conditionalFormatting sqref="F3814">
    <cfRule type="containsText" dxfId="3578" priority="2855" operator="containsText" text="h">
      <formula>NOT(ISERROR(SEARCH("h",F3814)))</formula>
    </cfRule>
  </conditionalFormatting>
  <conditionalFormatting sqref="F3813">
    <cfRule type="containsText" dxfId="3577" priority="2854" operator="containsText" text="h">
      <formula>NOT(ISERROR(SEARCH("h",F3813)))</formula>
    </cfRule>
  </conditionalFormatting>
  <conditionalFormatting sqref="F2130">
    <cfRule type="containsText" dxfId="3576" priority="2853" operator="containsText" text="h">
      <formula>NOT(ISERROR(SEARCH("h",F2130)))</formula>
    </cfRule>
  </conditionalFormatting>
  <conditionalFormatting sqref="F3624:F3628">
    <cfRule type="containsText" dxfId="3575" priority="2852" operator="containsText" text="h">
      <formula>NOT(ISERROR(SEARCH("h",F3624)))</formula>
    </cfRule>
  </conditionalFormatting>
  <conditionalFormatting sqref="F3629">
    <cfRule type="containsText" dxfId="3574" priority="2851" operator="containsText" text="h">
      <formula>NOT(ISERROR(SEARCH("h",F3629)))</formula>
    </cfRule>
  </conditionalFormatting>
  <conditionalFormatting sqref="F3623">
    <cfRule type="containsText" dxfId="3573" priority="2850" operator="containsText" text="h">
      <formula>NOT(ISERROR(SEARCH("h",F3623)))</formula>
    </cfRule>
  </conditionalFormatting>
  <conditionalFormatting sqref="F3463">
    <cfRule type="containsText" dxfId="3572" priority="2849" operator="containsText" text="h">
      <formula>NOT(ISERROR(SEARCH("h",F3463)))</formula>
    </cfRule>
  </conditionalFormatting>
  <conditionalFormatting sqref="F3388">
    <cfRule type="containsText" dxfId="3571" priority="2847" operator="containsText" text="h">
      <formula>NOT(ISERROR(SEARCH("h",F3388)))</formula>
    </cfRule>
  </conditionalFormatting>
  <conditionalFormatting sqref="F3462">
    <cfRule type="containsText" dxfId="3570" priority="2848" operator="containsText" text="h">
      <formula>NOT(ISERROR(SEARCH("h",F3462)))</formula>
    </cfRule>
  </conditionalFormatting>
  <conditionalFormatting sqref="F3387">
    <cfRule type="containsText" dxfId="3569" priority="2846" operator="containsText" text="h">
      <formula>NOT(ISERROR(SEARCH("h",F3387)))</formula>
    </cfRule>
  </conditionalFormatting>
  <conditionalFormatting sqref="F3056:F3057">
    <cfRule type="colorScale" priority="4276">
      <colorScale>
        <cfvo type="min"/>
        <cfvo type="max"/>
        <color rgb="FFFF7128"/>
        <color rgb="FFFFEF9C"/>
      </colorScale>
    </cfRule>
    <cfRule type="colorScale" priority="4277">
      <colorScale>
        <cfvo type="min"/>
        <cfvo type="max"/>
        <color rgb="FFFF7128"/>
        <color rgb="FFFFEF9C"/>
      </colorScale>
    </cfRule>
  </conditionalFormatting>
  <conditionalFormatting sqref="F1797:F1799">
    <cfRule type="colorScale" priority="4278">
      <colorScale>
        <cfvo type="min"/>
        <cfvo type="max"/>
        <color rgb="FFFF7128"/>
        <color rgb="FFFFEF9C"/>
      </colorScale>
    </cfRule>
    <cfRule type="colorScale" priority="4279">
      <colorScale>
        <cfvo type="min"/>
        <cfvo type="max"/>
        <color rgb="FFFF7128"/>
        <color rgb="FFFFEF9C"/>
      </colorScale>
    </cfRule>
  </conditionalFormatting>
  <conditionalFormatting sqref="F2241">
    <cfRule type="containsText" dxfId="3568" priority="2845" operator="containsText" text="h">
      <formula>NOT(ISERROR(SEARCH("h",F2241)))</formula>
    </cfRule>
  </conditionalFormatting>
  <conditionalFormatting sqref="F2239">
    <cfRule type="containsText" dxfId="3567" priority="2844" operator="containsText" text="h">
      <formula>NOT(ISERROR(SEARCH("h",F2239)))</formula>
    </cfRule>
  </conditionalFormatting>
  <conditionalFormatting sqref="F2240">
    <cfRule type="containsText" dxfId="3566" priority="2843" operator="containsText" text="h">
      <formula>NOT(ISERROR(SEARCH("h",F2240)))</formula>
    </cfRule>
  </conditionalFormatting>
  <conditionalFormatting sqref="F3751">
    <cfRule type="containsText" dxfId="3565" priority="2842" operator="containsText" text="h">
      <formula>NOT(ISERROR(SEARCH("h",F3751)))</formula>
    </cfRule>
  </conditionalFormatting>
  <conditionalFormatting sqref="F552">
    <cfRule type="containsText" dxfId="3564" priority="2841" operator="containsText" text="h">
      <formula>NOT(ISERROR(SEARCH("h",F552)))</formula>
    </cfRule>
  </conditionalFormatting>
  <conditionalFormatting sqref="F4307">
    <cfRule type="containsText" dxfId="3563" priority="2840" operator="containsText" text="h">
      <formula>NOT(ISERROR(SEARCH("h",F4307)))</formula>
    </cfRule>
  </conditionalFormatting>
  <conditionalFormatting sqref="F4343">
    <cfRule type="containsText" dxfId="3562" priority="2839" operator="containsText" text="h">
      <formula>NOT(ISERROR(SEARCH("h",F4343)))</formula>
    </cfRule>
  </conditionalFormatting>
  <conditionalFormatting sqref="F4345">
    <cfRule type="containsText" dxfId="3561" priority="2838" operator="containsText" text="h">
      <formula>NOT(ISERROR(SEARCH("h",F4345)))</formula>
    </cfRule>
  </conditionalFormatting>
  <conditionalFormatting sqref="F4347">
    <cfRule type="containsText" dxfId="3560" priority="2837" operator="containsText" text="h">
      <formula>NOT(ISERROR(SEARCH("h",F4347)))</formula>
    </cfRule>
  </conditionalFormatting>
  <conditionalFormatting sqref="F54">
    <cfRule type="containsText" dxfId="3559" priority="2836" operator="containsText" text="h">
      <formula>NOT(ISERROR(SEARCH("h",F54)))</formula>
    </cfRule>
  </conditionalFormatting>
  <conditionalFormatting sqref="F100">
    <cfRule type="containsText" dxfId="3558" priority="2835" operator="containsText" text="h">
      <formula>NOT(ISERROR(SEARCH("h",F100)))</formula>
    </cfRule>
  </conditionalFormatting>
  <conditionalFormatting sqref="F27">
    <cfRule type="containsText" dxfId="3557" priority="2834" operator="containsText" text="h">
      <formula>NOT(ISERROR(SEARCH("h",F27)))</formula>
    </cfRule>
  </conditionalFormatting>
  <conditionalFormatting sqref="F2251">
    <cfRule type="containsText" dxfId="3556" priority="2833" operator="containsText" text="h">
      <formula>NOT(ISERROR(SEARCH("h",F2251)))</formula>
    </cfRule>
  </conditionalFormatting>
  <conditionalFormatting sqref="F2252">
    <cfRule type="containsText" dxfId="3555" priority="2832" operator="containsText" text="h">
      <formula>NOT(ISERROR(SEARCH("h",F2252)))</formula>
    </cfRule>
  </conditionalFormatting>
  <conditionalFormatting sqref="F1641">
    <cfRule type="colorScale" priority="2830">
      <colorScale>
        <cfvo type="min"/>
        <cfvo type="max"/>
        <color rgb="FFFF7128"/>
        <color rgb="FFFFEF9C"/>
      </colorScale>
    </cfRule>
    <cfRule type="colorScale" priority="2831">
      <colorScale>
        <cfvo type="min"/>
        <cfvo type="max"/>
        <color rgb="FFFF7128"/>
        <color rgb="FFFFEF9C"/>
      </colorScale>
    </cfRule>
  </conditionalFormatting>
  <conditionalFormatting sqref="F1869">
    <cfRule type="colorScale" priority="2828">
      <colorScale>
        <cfvo type="min"/>
        <cfvo type="max"/>
        <color rgb="FFFF7128"/>
        <color rgb="FFFFEF9C"/>
      </colorScale>
    </cfRule>
    <cfRule type="colorScale" priority="2829">
      <colorScale>
        <cfvo type="min"/>
        <cfvo type="max"/>
        <color rgb="FFFF7128"/>
        <color rgb="FFFFEF9C"/>
      </colorScale>
    </cfRule>
  </conditionalFormatting>
  <conditionalFormatting sqref="F2257">
    <cfRule type="containsText" dxfId="3554" priority="2827" operator="containsText" text="h">
      <formula>NOT(ISERROR(SEARCH("h",F2257)))</formula>
    </cfRule>
  </conditionalFormatting>
  <conditionalFormatting sqref="F2258">
    <cfRule type="containsText" dxfId="3553" priority="2826" operator="containsText" text="h">
      <formula>NOT(ISERROR(SEARCH("h",F2258)))</formula>
    </cfRule>
  </conditionalFormatting>
  <conditionalFormatting sqref="F2259">
    <cfRule type="containsText" dxfId="3552" priority="2825" operator="containsText" text="h">
      <formula>NOT(ISERROR(SEARCH("h",F2259)))</formula>
    </cfRule>
  </conditionalFormatting>
  <conditionalFormatting sqref="F2263">
    <cfRule type="colorScale" priority="2823">
      <colorScale>
        <cfvo type="min"/>
        <cfvo type="max"/>
        <color rgb="FFFF7128"/>
        <color rgb="FFFFEF9C"/>
      </colorScale>
    </cfRule>
    <cfRule type="colorScale" priority="2824">
      <colorScale>
        <cfvo type="min"/>
        <cfvo type="max"/>
        <color rgb="FFFF7128"/>
        <color rgb="FFFFEF9C"/>
      </colorScale>
    </cfRule>
  </conditionalFormatting>
  <conditionalFormatting sqref="F2262">
    <cfRule type="colorScale" priority="2821">
      <colorScale>
        <cfvo type="min"/>
        <cfvo type="max"/>
        <color rgb="FFFF7128"/>
        <color rgb="FFFFEF9C"/>
      </colorScale>
    </cfRule>
    <cfRule type="colorScale" priority="2822">
      <colorScale>
        <cfvo type="min"/>
        <cfvo type="max"/>
        <color rgb="FFFF7128"/>
        <color rgb="FFFFEF9C"/>
      </colorScale>
    </cfRule>
  </conditionalFormatting>
  <conditionalFormatting sqref="F1746">
    <cfRule type="colorScale" priority="2818">
      <colorScale>
        <cfvo type="min"/>
        <cfvo type="max"/>
        <color rgb="FFFF7128"/>
        <color rgb="FFFFEF9C"/>
      </colorScale>
    </cfRule>
    <cfRule type="colorScale" priority="2819">
      <colorScale>
        <cfvo type="min"/>
        <cfvo type="max"/>
        <color rgb="FFFF7128"/>
        <color rgb="FFFFEF9C"/>
      </colorScale>
    </cfRule>
  </conditionalFormatting>
  <conditionalFormatting sqref="F2265">
    <cfRule type="colorScale" priority="2815">
      <colorScale>
        <cfvo type="min"/>
        <cfvo type="max"/>
        <color rgb="FFFF7128"/>
        <color rgb="FFFFEF9C"/>
      </colorScale>
    </cfRule>
    <cfRule type="colorScale" priority="2816">
      <colorScale>
        <cfvo type="min"/>
        <cfvo type="max"/>
        <color rgb="FFFF7128"/>
        <color rgb="FFFFEF9C"/>
      </colorScale>
    </cfRule>
  </conditionalFormatting>
  <conditionalFormatting sqref="F2264">
    <cfRule type="colorScale" priority="2813">
      <colorScale>
        <cfvo type="min"/>
        <cfvo type="max"/>
        <color rgb="FFFF7128"/>
        <color rgb="FFFFEF9C"/>
      </colorScale>
    </cfRule>
    <cfRule type="colorScale" priority="2814">
      <colorScale>
        <cfvo type="min"/>
        <cfvo type="max"/>
        <color rgb="FFFF7128"/>
        <color rgb="FFFFEF9C"/>
      </colorScale>
    </cfRule>
  </conditionalFormatting>
  <conditionalFormatting sqref="F639">
    <cfRule type="containsText" dxfId="3551" priority="2812" operator="containsText" text="h">
      <formula>NOT(ISERROR(SEARCH("h",F639)))</formula>
    </cfRule>
  </conditionalFormatting>
  <conditionalFormatting sqref="F1776">
    <cfRule type="colorScale" priority="4280">
      <colorScale>
        <cfvo type="min"/>
        <cfvo type="max"/>
        <color rgb="FFFF7128"/>
        <color rgb="FFFFEF9C"/>
      </colorScale>
    </cfRule>
    <cfRule type="colorScale" priority="4281">
      <colorScale>
        <cfvo type="min"/>
        <cfvo type="max"/>
        <color rgb="FFFF7128"/>
        <color rgb="FFFFEF9C"/>
      </colorScale>
    </cfRule>
  </conditionalFormatting>
  <conditionalFormatting sqref="F2205">
    <cfRule type="colorScale" priority="2810">
      <colorScale>
        <cfvo type="min"/>
        <cfvo type="max"/>
        <color rgb="FFFF7128"/>
        <color rgb="FFFFEF9C"/>
      </colorScale>
    </cfRule>
    <cfRule type="colorScale" priority="2811">
      <colorScale>
        <cfvo type="min"/>
        <cfvo type="max"/>
        <color rgb="FFFF7128"/>
        <color rgb="FFFFEF9C"/>
      </colorScale>
    </cfRule>
  </conditionalFormatting>
  <conditionalFormatting sqref="F1444">
    <cfRule type="containsText" dxfId="3550" priority="2808" operator="containsText" text="h">
      <formula>NOT(ISERROR(SEARCH("h",F1444)))</formula>
    </cfRule>
  </conditionalFormatting>
  <conditionalFormatting sqref="F1443">
    <cfRule type="containsText" dxfId="3549" priority="2807" operator="containsText" text="h">
      <formula>NOT(ISERROR(SEARCH("h",F1443)))</formula>
    </cfRule>
  </conditionalFormatting>
  <conditionalFormatting sqref="F1784">
    <cfRule type="colorScale" priority="2805">
      <colorScale>
        <cfvo type="min"/>
        <cfvo type="max"/>
        <color rgb="FFFF7128"/>
        <color rgb="FFFFEF9C"/>
      </colorScale>
    </cfRule>
    <cfRule type="colorScale" priority="2806">
      <colorScale>
        <cfvo type="min"/>
        <cfvo type="max"/>
        <color rgb="FFFF7128"/>
        <color rgb="FFFFEF9C"/>
      </colorScale>
    </cfRule>
  </conditionalFormatting>
  <conditionalFormatting sqref="F1931:F1946">
    <cfRule type="colorScale" priority="4282">
      <colorScale>
        <cfvo type="min"/>
        <cfvo type="max"/>
        <color rgb="FFFF7128"/>
        <color rgb="FFFFEF9C"/>
      </colorScale>
    </cfRule>
    <cfRule type="colorScale" priority="4283">
      <colorScale>
        <cfvo type="min"/>
        <cfvo type="max"/>
        <color rgb="FFFF7128"/>
        <color rgb="FFFFEF9C"/>
      </colorScale>
    </cfRule>
  </conditionalFormatting>
  <conditionalFormatting sqref="F2267">
    <cfRule type="colorScale" priority="2803">
      <colorScale>
        <cfvo type="min"/>
        <cfvo type="max"/>
        <color rgb="FFFF7128"/>
        <color rgb="FFFFEF9C"/>
      </colorScale>
    </cfRule>
    <cfRule type="colorScale" priority="2804">
      <colorScale>
        <cfvo type="min"/>
        <cfvo type="max"/>
        <color rgb="FFFF7128"/>
        <color rgb="FFFFEF9C"/>
      </colorScale>
    </cfRule>
  </conditionalFormatting>
  <conditionalFormatting sqref="F2266">
    <cfRule type="colorScale" priority="2801">
      <colorScale>
        <cfvo type="min"/>
        <cfvo type="max"/>
        <color rgb="FFFF7128"/>
        <color rgb="FFFFEF9C"/>
      </colorScale>
    </cfRule>
    <cfRule type="colorScale" priority="2802">
      <colorScale>
        <cfvo type="min"/>
        <cfvo type="max"/>
        <color rgb="FFFF7128"/>
        <color rgb="FFFFEF9C"/>
      </colorScale>
    </cfRule>
  </conditionalFormatting>
  <conditionalFormatting sqref="F2278">
    <cfRule type="colorScale" priority="2799">
      <colorScale>
        <cfvo type="min"/>
        <cfvo type="max"/>
        <color rgb="FFFF7128"/>
        <color rgb="FFFFEF9C"/>
      </colorScale>
    </cfRule>
    <cfRule type="colorScale" priority="2800">
      <colorScale>
        <cfvo type="min"/>
        <cfvo type="max"/>
        <color rgb="FFFF7128"/>
        <color rgb="FFFFEF9C"/>
      </colorScale>
    </cfRule>
  </conditionalFormatting>
  <conditionalFormatting sqref="F2277">
    <cfRule type="colorScale" priority="2797">
      <colorScale>
        <cfvo type="min"/>
        <cfvo type="max"/>
        <color rgb="FFFF7128"/>
        <color rgb="FFFFEF9C"/>
      </colorScale>
    </cfRule>
    <cfRule type="colorScale" priority="2798">
      <colorScale>
        <cfvo type="min"/>
        <cfvo type="max"/>
        <color rgb="FFFF7128"/>
        <color rgb="FFFFEF9C"/>
      </colorScale>
    </cfRule>
  </conditionalFormatting>
  <conditionalFormatting sqref="F2268:F2270">
    <cfRule type="colorScale" priority="2795">
      <colorScale>
        <cfvo type="min"/>
        <cfvo type="max"/>
        <color rgb="FFFF7128"/>
        <color rgb="FFFFEF9C"/>
      </colorScale>
    </cfRule>
    <cfRule type="colorScale" priority="2796">
      <colorScale>
        <cfvo type="min"/>
        <cfvo type="max"/>
        <color rgb="FFFF7128"/>
        <color rgb="FFFFEF9C"/>
      </colorScale>
    </cfRule>
  </conditionalFormatting>
  <conditionalFormatting sqref="F1777:F1778">
    <cfRule type="colorScale" priority="2793">
      <colorScale>
        <cfvo type="min"/>
        <cfvo type="max"/>
        <color rgb="FFFF7128"/>
        <color rgb="FFFFEF9C"/>
      </colorScale>
    </cfRule>
    <cfRule type="colorScale" priority="2794">
      <colorScale>
        <cfvo type="min"/>
        <cfvo type="max"/>
        <color rgb="FFFF7128"/>
        <color rgb="FFFFEF9C"/>
      </colorScale>
    </cfRule>
  </conditionalFormatting>
  <conditionalFormatting sqref="F2282">
    <cfRule type="colorScale" priority="2790">
      <colorScale>
        <cfvo type="min"/>
        <cfvo type="max"/>
        <color rgb="FFFF7128"/>
        <color rgb="FFFFEF9C"/>
      </colorScale>
    </cfRule>
    <cfRule type="colorScale" priority="2791">
      <colorScale>
        <cfvo type="min"/>
        <cfvo type="max"/>
        <color rgb="FFFF7128"/>
        <color rgb="FFFFEF9C"/>
      </colorScale>
    </cfRule>
  </conditionalFormatting>
  <conditionalFormatting sqref="F2281">
    <cfRule type="colorScale" priority="2788">
      <colorScale>
        <cfvo type="min"/>
        <cfvo type="max"/>
        <color rgb="FFFF7128"/>
        <color rgb="FFFFEF9C"/>
      </colorScale>
    </cfRule>
    <cfRule type="colorScale" priority="2789">
      <colorScale>
        <cfvo type="min"/>
        <cfvo type="max"/>
        <color rgb="FFFF7128"/>
        <color rgb="FFFFEF9C"/>
      </colorScale>
    </cfRule>
  </conditionalFormatting>
  <conditionalFormatting sqref="F3394">
    <cfRule type="containsText" dxfId="3548" priority="2787" operator="containsText" text="h">
      <formula>NOT(ISERROR(SEARCH("h",F3394)))</formula>
    </cfRule>
  </conditionalFormatting>
  <conditionalFormatting sqref="F3393">
    <cfRule type="containsText" dxfId="3547" priority="2786" operator="containsText" text="h">
      <formula>NOT(ISERROR(SEARCH("h",F3393)))</formula>
    </cfRule>
  </conditionalFormatting>
  <conditionalFormatting sqref="F374">
    <cfRule type="containsText" dxfId="3546" priority="2785" operator="containsText" text="h">
      <formula>NOT(ISERROR(SEARCH("h",F374)))</formula>
    </cfRule>
  </conditionalFormatting>
  <conditionalFormatting sqref="F3401">
    <cfRule type="containsText" dxfId="3545" priority="2784" operator="containsText" text="h">
      <formula>NOT(ISERROR(SEARCH("h",F3401)))</formula>
    </cfRule>
  </conditionalFormatting>
  <conditionalFormatting sqref="F3400">
    <cfRule type="containsText" dxfId="3544" priority="2783" operator="containsText" text="h">
      <formula>NOT(ISERROR(SEARCH("h",F3400)))</formula>
    </cfRule>
  </conditionalFormatting>
  <conditionalFormatting sqref="F3776:F3777">
    <cfRule type="containsText" dxfId="3543" priority="2782" operator="containsText" text="h">
      <formula>NOT(ISERROR(SEARCH("h",F3776)))</formula>
    </cfRule>
  </conditionalFormatting>
  <conditionalFormatting sqref="F2024">
    <cfRule type="colorScale" priority="2780">
      <colorScale>
        <cfvo type="min"/>
        <cfvo type="max"/>
        <color rgb="FFFF7128"/>
        <color rgb="FFFFEF9C"/>
      </colorScale>
    </cfRule>
    <cfRule type="colorScale" priority="2781">
      <colorScale>
        <cfvo type="min"/>
        <cfvo type="max"/>
        <color rgb="FFFF7128"/>
        <color rgb="FFFFEF9C"/>
      </colorScale>
    </cfRule>
  </conditionalFormatting>
  <conditionalFormatting sqref="F2285:F2286">
    <cfRule type="colorScale" priority="2777">
      <colorScale>
        <cfvo type="min"/>
        <cfvo type="max"/>
        <color rgb="FFFF7128"/>
        <color rgb="FFFFEF9C"/>
      </colorScale>
    </cfRule>
    <cfRule type="colorScale" priority="2778">
      <colorScale>
        <cfvo type="min"/>
        <cfvo type="max"/>
        <color rgb="FFFF7128"/>
        <color rgb="FFFFEF9C"/>
      </colorScale>
    </cfRule>
  </conditionalFormatting>
  <conditionalFormatting sqref="F2284">
    <cfRule type="colorScale" priority="2775">
      <colorScale>
        <cfvo type="min"/>
        <cfvo type="max"/>
        <color rgb="FFFF7128"/>
        <color rgb="FFFFEF9C"/>
      </colorScale>
    </cfRule>
    <cfRule type="colorScale" priority="2776">
      <colorScale>
        <cfvo type="min"/>
        <cfvo type="max"/>
        <color rgb="FFFF7128"/>
        <color rgb="FFFFEF9C"/>
      </colorScale>
    </cfRule>
  </conditionalFormatting>
  <conditionalFormatting sqref="F2288">
    <cfRule type="colorScale" priority="2772">
      <colorScale>
        <cfvo type="min"/>
        <cfvo type="max"/>
        <color rgb="FFFF7128"/>
        <color rgb="FFFFEF9C"/>
      </colorScale>
    </cfRule>
    <cfRule type="colorScale" priority="2773">
      <colorScale>
        <cfvo type="min"/>
        <cfvo type="max"/>
        <color rgb="FFFF7128"/>
        <color rgb="FFFFEF9C"/>
      </colorScale>
    </cfRule>
  </conditionalFormatting>
  <conditionalFormatting sqref="F2287">
    <cfRule type="colorScale" priority="2770">
      <colorScale>
        <cfvo type="min"/>
        <cfvo type="max"/>
        <color rgb="FFFF7128"/>
        <color rgb="FFFFEF9C"/>
      </colorScale>
    </cfRule>
    <cfRule type="colorScale" priority="2771">
      <colorScale>
        <cfvo type="min"/>
        <cfvo type="max"/>
        <color rgb="FFFF7128"/>
        <color rgb="FFFFEF9C"/>
      </colorScale>
    </cfRule>
  </conditionalFormatting>
  <conditionalFormatting sqref="F1747">
    <cfRule type="colorScale" priority="2767">
      <colorScale>
        <cfvo type="min"/>
        <cfvo type="max"/>
        <color rgb="FFFF7128"/>
        <color rgb="FFFFEF9C"/>
      </colorScale>
    </cfRule>
    <cfRule type="colorScale" priority="2768">
      <colorScale>
        <cfvo type="min"/>
        <cfvo type="max"/>
        <color rgb="FFFF7128"/>
        <color rgb="FFFFEF9C"/>
      </colorScale>
    </cfRule>
  </conditionalFormatting>
  <conditionalFormatting sqref="F4352">
    <cfRule type="containsText" dxfId="3542" priority="2766" operator="containsText" text="h">
      <formula>NOT(ISERROR(SEARCH("h",F4352)))</formula>
    </cfRule>
  </conditionalFormatting>
  <conditionalFormatting sqref="F2290">
    <cfRule type="colorScale" priority="2764">
      <colorScale>
        <cfvo type="min"/>
        <cfvo type="max"/>
        <color rgb="FFFF7128"/>
        <color rgb="FFFFEF9C"/>
      </colorScale>
    </cfRule>
    <cfRule type="colorScale" priority="2765">
      <colorScale>
        <cfvo type="min"/>
        <cfvo type="max"/>
        <color rgb="FFFF7128"/>
        <color rgb="FFFFEF9C"/>
      </colorScale>
    </cfRule>
  </conditionalFormatting>
  <conditionalFormatting sqref="F2289">
    <cfRule type="colorScale" priority="2762">
      <colorScale>
        <cfvo type="min"/>
        <cfvo type="max"/>
        <color rgb="FFFF7128"/>
        <color rgb="FFFFEF9C"/>
      </colorScale>
    </cfRule>
    <cfRule type="colorScale" priority="2763">
      <colorScale>
        <cfvo type="min"/>
        <cfvo type="max"/>
        <color rgb="FFFF7128"/>
        <color rgb="FFFFEF9C"/>
      </colorScale>
    </cfRule>
  </conditionalFormatting>
  <conditionalFormatting sqref="F132:F133">
    <cfRule type="containsText" dxfId="3541" priority="2761" operator="containsText" text="h">
      <formula>NOT(ISERROR(SEARCH("h",F132)))</formula>
    </cfRule>
  </conditionalFormatting>
  <conditionalFormatting sqref="F79:F82">
    <cfRule type="containsText" dxfId="3540" priority="2760" operator="containsText" text="h">
      <formula>NOT(ISERROR(SEARCH("h",F79)))</formula>
    </cfRule>
  </conditionalFormatting>
  <conditionalFormatting sqref="F78">
    <cfRule type="containsText" dxfId="3539" priority="2759" operator="containsText" text="h">
      <formula>NOT(ISERROR(SEARCH("h",F78)))</formula>
    </cfRule>
  </conditionalFormatting>
  <conditionalFormatting sqref="F101">
    <cfRule type="containsText" dxfId="3538" priority="2758" operator="containsText" text="h">
      <formula>NOT(ISERROR(SEARCH("h",F101)))</formula>
    </cfRule>
  </conditionalFormatting>
  <conditionalFormatting sqref="F2291">
    <cfRule type="colorScale" priority="2756">
      <colorScale>
        <cfvo type="min"/>
        <cfvo type="max"/>
        <color rgb="FFFF7128"/>
        <color rgb="FFFFEF9C"/>
      </colorScale>
    </cfRule>
    <cfRule type="colorScale" priority="2757">
      <colorScale>
        <cfvo type="min"/>
        <cfvo type="max"/>
        <color rgb="FFFF7128"/>
        <color rgb="FFFFEF9C"/>
      </colorScale>
    </cfRule>
  </conditionalFormatting>
  <conditionalFormatting sqref="F2292">
    <cfRule type="colorScale" priority="2754">
      <colorScale>
        <cfvo type="min"/>
        <cfvo type="max"/>
        <color rgb="FFFF7128"/>
        <color rgb="FFFFEF9C"/>
      </colorScale>
    </cfRule>
    <cfRule type="colorScale" priority="2755">
      <colorScale>
        <cfvo type="min"/>
        <cfvo type="max"/>
        <color rgb="FFFF7128"/>
        <color rgb="FFFFEF9C"/>
      </colorScale>
    </cfRule>
  </conditionalFormatting>
  <conditionalFormatting sqref="F2293:F2297">
    <cfRule type="colorScale" priority="4284">
      <colorScale>
        <cfvo type="min"/>
        <cfvo type="max"/>
        <color rgb="FFFF7128"/>
        <color rgb="FFFFEF9C"/>
      </colorScale>
    </cfRule>
    <cfRule type="colorScale" priority="4285">
      <colorScale>
        <cfvo type="min"/>
        <cfvo type="max"/>
        <color rgb="FFFF7128"/>
        <color rgb="FFFFEF9C"/>
      </colorScale>
    </cfRule>
  </conditionalFormatting>
  <conditionalFormatting sqref="F2310">
    <cfRule type="colorScale" priority="2750">
      <colorScale>
        <cfvo type="min"/>
        <cfvo type="max"/>
        <color rgb="FFFF7128"/>
        <color rgb="FFFFEF9C"/>
      </colorScale>
    </cfRule>
    <cfRule type="colorScale" priority="2751">
      <colorScale>
        <cfvo type="min"/>
        <cfvo type="max"/>
        <color rgb="FFFF7128"/>
        <color rgb="FFFFEF9C"/>
      </colorScale>
    </cfRule>
  </conditionalFormatting>
  <conditionalFormatting sqref="F2309">
    <cfRule type="colorScale" priority="2748">
      <colorScale>
        <cfvo type="min"/>
        <cfvo type="max"/>
        <color rgb="FFFF7128"/>
        <color rgb="FFFFEF9C"/>
      </colorScale>
    </cfRule>
    <cfRule type="colorScale" priority="2749">
      <colorScale>
        <cfvo type="min"/>
        <cfvo type="max"/>
        <color rgb="FFFF7128"/>
        <color rgb="FFFFEF9C"/>
      </colorScale>
    </cfRule>
  </conditionalFormatting>
  <conditionalFormatting sqref="F2311">
    <cfRule type="colorScale" priority="2746">
      <colorScale>
        <cfvo type="min"/>
        <cfvo type="max"/>
        <color rgb="FFFF7128"/>
        <color rgb="FFFFEF9C"/>
      </colorScale>
    </cfRule>
    <cfRule type="colorScale" priority="2747">
      <colorScale>
        <cfvo type="min"/>
        <cfvo type="max"/>
        <color rgb="FFFF7128"/>
        <color rgb="FFFFEF9C"/>
      </colorScale>
    </cfRule>
  </conditionalFormatting>
  <conditionalFormatting sqref="F2312">
    <cfRule type="colorScale" priority="2744">
      <colorScale>
        <cfvo type="min"/>
        <cfvo type="max"/>
        <color rgb="FFFF7128"/>
        <color rgb="FFFFEF9C"/>
      </colorScale>
    </cfRule>
    <cfRule type="colorScale" priority="2745">
      <colorScale>
        <cfvo type="min"/>
        <cfvo type="max"/>
        <color rgb="FFFF7128"/>
        <color rgb="FFFFEF9C"/>
      </colorScale>
    </cfRule>
  </conditionalFormatting>
  <conditionalFormatting sqref="F144:F147">
    <cfRule type="containsText" dxfId="3537" priority="2742" operator="containsText" text="h">
      <formula>NOT(ISERROR(SEARCH("h",F144)))</formula>
    </cfRule>
  </conditionalFormatting>
  <conditionalFormatting sqref="F144:F145">
    <cfRule type="containsText" dxfId="3536" priority="2741" operator="containsText" text="h">
      <formula>NOT(ISERROR(SEARCH("h",F144)))</formula>
    </cfRule>
  </conditionalFormatting>
  <conditionalFormatting sqref="F143">
    <cfRule type="containsText" dxfId="3535" priority="2740" operator="containsText" text="h">
      <formula>NOT(ISERROR(SEARCH("h",F143)))</formula>
    </cfRule>
  </conditionalFormatting>
  <conditionalFormatting sqref="F2298">
    <cfRule type="colorScale" priority="2738">
      <colorScale>
        <cfvo type="min"/>
        <cfvo type="max"/>
        <color rgb="FFFF7128"/>
        <color rgb="FFFFEF9C"/>
      </colorScale>
    </cfRule>
    <cfRule type="colorScale" priority="2739">
      <colorScale>
        <cfvo type="min"/>
        <cfvo type="max"/>
        <color rgb="FFFF7128"/>
        <color rgb="FFFFEF9C"/>
      </colorScale>
    </cfRule>
  </conditionalFormatting>
  <conditionalFormatting sqref="F3819">
    <cfRule type="containsText" dxfId="3534" priority="2737" operator="containsText" text="h">
      <formula>NOT(ISERROR(SEARCH("h",F3819)))</formula>
    </cfRule>
  </conditionalFormatting>
  <conditionalFormatting sqref="F3818">
    <cfRule type="containsText" dxfId="3533" priority="2736" operator="containsText" text="h">
      <formula>NOT(ISERROR(SEARCH("h",F3818)))</formula>
    </cfRule>
  </conditionalFormatting>
  <conditionalFormatting sqref="F3820">
    <cfRule type="containsText" dxfId="3532" priority="2735" operator="containsText" text="h">
      <formula>NOT(ISERROR(SEARCH("h",F3820)))</formula>
    </cfRule>
  </conditionalFormatting>
  <conditionalFormatting sqref="F3821">
    <cfRule type="containsText" dxfId="3531" priority="2734" operator="containsText" text="h">
      <formula>NOT(ISERROR(SEARCH("h",F3821)))</formula>
    </cfRule>
  </conditionalFormatting>
  <conditionalFormatting sqref="F3823">
    <cfRule type="containsText" dxfId="3530" priority="2733" operator="containsText" text="h">
      <formula>NOT(ISERROR(SEARCH("h",F3823)))</formula>
    </cfRule>
  </conditionalFormatting>
  <conditionalFormatting sqref="F3822">
    <cfRule type="containsText" dxfId="3529" priority="2732" operator="containsText" text="h">
      <formula>NOT(ISERROR(SEARCH("h",F3822)))</formula>
    </cfRule>
  </conditionalFormatting>
  <conditionalFormatting sqref="F4353">
    <cfRule type="containsText" dxfId="3528" priority="2731" operator="containsText" text="h">
      <formula>NOT(ISERROR(SEARCH("h",F4353)))</formula>
    </cfRule>
  </conditionalFormatting>
  <conditionalFormatting sqref="F2314">
    <cfRule type="colorScale" priority="2729">
      <colorScale>
        <cfvo type="min"/>
        <cfvo type="max"/>
        <color rgb="FFFF7128"/>
        <color rgb="FFFFEF9C"/>
      </colorScale>
    </cfRule>
    <cfRule type="colorScale" priority="2730">
      <colorScale>
        <cfvo type="min"/>
        <cfvo type="max"/>
        <color rgb="FFFF7128"/>
        <color rgb="FFFFEF9C"/>
      </colorScale>
    </cfRule>
  </conditionalFormatting>
  <conditionalFormatting sqref="F2313">
    <cfRule type="colorScale" priority="2727">
      <colorScale>
        <cfvo type="min"/>
        <cfvo type="max"/>
        <color rgb="FFFF7128"/>
        <color rgb="FFFFEF9C"/>
      </colorScale>
    </cfRule>
    <cfRule type="colorScale" priority="2728">
      <colorScale>
        <cfvo type="min"/>
        <cfvo type="max"/>
        <color rgb="FFFF7128"/>
        <color rgb="FFFFEF9C"/>
      </colorScale>
    </cfRule>
  </conditionalFormatting>
  <conditionalFormatting sqref="F2324">
    <cfRule type="colorScale" priority="2724">
      <colorScale>
        <cfvo type="min"/>
        <cfvo type="max"/>
        <color rgb="FFFF7128"/>
        <color rgb="FFFFEF9C"/>
      </colorScale>
    </cfRule>
    <cfRule type="colorScale" priority="2725">
      <colorScale>
        <cfvo type="min"/>
        <cfvo type="max"/>
        <color rgb="FFFF7128"/>
        <color rgb="FFFFEF9C"/>
      </colorScale>
    </cfRule>
  </conditionalFormatting>
  <conditionalFormatting sqref="F2323">
    <cfRule type="colorScale" priority="2722">
      <colorScale>
        <cfvo type="min"/>
        <cfvo type="max"/>
        <color rgb="FFFF7128"/>
        <color rgb="FFFFEF9C"/>
      </colorScale>
    </cfRule>
    <cfRule type="colorScale" priority="2723">
      <colorScale>
        <cfvo type="min"/>
        <cfvo type="max"/>
        <color rgb="FFFF7128"/>
        <color rgb="FFFFEF9C"/>
      </colorScale>
    </cfRule>
  </conditionalFormatting>
  <conditionalFormatting sqref="F2242:F2247">
    <cfRule type="containsText" dxfId="3527" priority="2720" operator="containsText" text="h">
      <formula>NOT(ISERROR(SEARCH("h",F2242)))</formula>
    </cfRule>
  </conditionalFormatting>
  <conditionalFormatting sqref="F4354">
    <cfRule type="containsText" dxfId="3526" priority="2719" operator="containsText" text="h">
      <formula>NOT(ISERROR(SEARCH("h",F4354)))</formula>
    </cfRule>
  </conditionalFormatting>
  <conditionalFormatting sqref="F2206">
    <cfRule type="colorScale" priority="4286">
      <colorScale>
        <cfvo type="min"/>
        <cfvo type="max"/>
        <color rgb="FFFF7128"/>
        <color rgb="FFFFEF9C"/>
      </colorScale>
    </cfRule>
    <cfRule type="colorScale" priority="4287">
      <colorScale>
        <cfvo type="min"/>
        <cfvo type="max"/>
        <color rgb="FFFF7128"/>
        <color rgb="FFFFEF9C"/>
      </colorScale>
    </cfRule>
  </conditionalFormatting>
  <conditionalFormatting sqref="F2207:F2210">
    <cfRule type="colorScale" priority="2717">
      <colorScale>
        <cfvo type="min"/>
        <cfvo type="max"/>
        <color rgb="FFFF7128"/>
        <color rgb="FFFFEF9C"/>
      </colorScale>
    </cfRule>
    <cfRule type="colorScale" priority="2718">
      <colorScale>
        <cfvo type="min"/>
        <cfvo type="max"/>
        <color rgb="FFFF7128"/>
        <color rgb="FFFFEF9C"/>
      </colorScale>
    </cfRule>
  </conditionalFormatting>
  <conditionalFormatting sqref="F337">
    <cfRule type="containsText" dxfId="3525" priority="2715" operator="containsText" text="h">
      <formula>NOT(ISERROR(SEARCH("h",F337)))</formula>
    </cfRule>
  </conditionalFormatting>
  <conditionalFormatting sqref="F341">
    <cfRule type="containsText" dxfId="3524" priority="2714" operator="containsText" text="h">
      <formula>NOT(ISERROR(SEARCH("h",F341)))</formula>
    </cfRule>
  </conditionalFormatting>
  <conditionalFormatting sqref="F338:F340">
    <cfRule type="containsText" dxfId="3523" priority="2713" operator="containsText" text="h">
      <formula>NOT(ISERROR(SEARCH("h",F338)))</formula>
    </cfRule>
  </conditionalFormatting>
  <conditionalFormatting sqref="F336">
    <cfRule type="containsText" dxfId="3522" priority="2712" operator="containsText" text="h">
      <formula>NOT(ISERROR(SEARCH("h",F336)))</formula>
    </cfRule>
  </conditionalFormatting>
  <conditionalFormatting sqref="F2211">
    <cfRule type="colorScale" priority="2710">
      <colorScale>
        <cfvo type="min"/>
        <cfvo type="max"/>
        <color rgb="FFFF7128"/>
        <color rgb="FFFFEF9C"/>
      </colorScale>
    </cfRule>
    <cfRule type="colorScale" priority="2711">
      <colorScale>
        <cfvo type="min"/>
        <cfvo type="max"/>
        <color rgb="FFFF7128"/>
        <color rgb="FFFFEF9C"/>
      </colorScale>
    </cfRule>
  </conditionalFormatting>
  <conditionalFormatting sqref="F808">
    <cfRule type="containsText" dxfId="3521" priority="2709" operator="containsText" text="h">
      <formula>NOT(ISERROR(SEARCH("h",F808)))</formula>
    </cfRule>
  </conditionalFormatting>
  <conditionalFormatting sqref="F807">
    <cfRule type="containsText" dxfId="3520" priority="2708" operator="containsText" text="h">
      <formula>NOT(ISERROR(SEARCH("h",F807)))</formula>
    </cfRule>
  </conditionalFormatting>
  <conditionalFormatting sqref="F806">
    <cfRule type="containsText" dxfId="3519" priority="2707" operator="containsText" text="h">
      <formula>NOT(ISERROR(SEARCH("h",F806)))</formula>
    </cfRule>
  </conditionalFormatting>
  <conditionalFormatting sqref="F198">
    <cfRule type="containsText" dxfId="3518" priority="2706" operator="containsText" text="h">
      <formula>NOT(ISERROR(SEARCH("h",F198)))</formula>
    </cfRule>
  </conditionalFormatting>
  <conditionalFormatting sqref="F3408">
    <cfRule type="containsText" dxfId="3517" priority="2705" operator="containsText" text="h">
      <formula>NOT(ISERROR(SEARCH("h",F3408)))</formula>
    </cfRule>
  </conditionalFormatting>
  <conditionalFormatting sqref="F3407">
    <cfRule type="containsText" dxfId="3516" priority="2704" operator="containsText" text="h">
      <formula>NOT(ISERROR(SEARCH("h",F3407)))</formula>
    </cfRule>
  </conditionalFormatting>
  <conditionalFormatting sqref="F3409">
    <cfRule type="containsText" dxfId="3515" priority="2703" operator="containsText" text="h">
      <formula>NOT(ISERROR(SEARCH("h",F3409)))</formula>
    </cfRule>
  </conditionalFormatting>
  <conditionalFormatting sqref="F3416">
    <cfRule type="containsText" dxfId="3514" priority="2702" operator="containsText" text="h">
      <formula>NOT(ISERROR(SEARCH("h",F3416)))</formula>
    </cfRule>
  </conditionalFormatting>
  <conditionalFormatting sqref="F3415">
    <cfRule type="containsText" dxfId="3513" priority="2701" operator="containsText" text="h">
      <formula>NOT(ISERROR(SEARCH("h",F3415)))</formula>
    </cfRule>
  </conditionalFormatting>
  <conditionalFormatting sqref="F3417">
    <cfRule type="containsText" dxfId="3512" priority="2699" operator="containsText" text="h">
      <formula>NOT(ISERROR(SEARCH("h",F3417)))</formula>
    </cfRule>
  </conditionalFormatting>
  <conditionalFormatting sqref="F3418">
    <cfRule type="containsText" dxfId="3511" priority="2700" operator="containsText" text="h">
      <formula>NOT(ISERROR(SEARCH("h",F3418)))</formula>
    </cfRule>
  </conditionalFormatting>
  <conditionalFormatting sqref="F3435">
    <cfRule type="containsText" dxfId="3510" priority="2697" operator="containsText" text="h">
      <formula>NOT(ISERROR(SEARCH("h",F3435)))</formula>
    </cfRule>
  </conditionalFormatting>
  <conditionalFormatting sqref="F3437">
    <cfRule type="containsText" dxfId="3509" priority="2695" operator="containsText" text="h">
      <formula>NOT(ISERROR(SEARCH("h",F3437)))</formula>
    </cfRule>
  </conditionalFormatting>
  <conditionalFormatting sqref="F3436">
    <cfRule type="containsText" dxfId="3508" priority="2698" operator="containsText" text="h">
      <formula>NOT(ISERROR(SEARCH("h",F3436)))</formula>
    </cfRule>
  </conditionalFormatting>
  <conditionalFormatting sqref="F3438">
    <cfRule type="containsText" dxfId="3507" priority="2696" operator="containsText" text="h">
      <formula>NOT(ISERROR(SEARCH("h",F3438)))</formula>
    </cfRule>
  </conditionalFormatting>
  <conditionalFormatting sqref="F3439">
    <cfRule type="containsText" dxfId="3506" priority="2693" operator="containsText" text="h">
      <formula>NOT(ISERROR(SEARCH("h",F3439)))</formula>
    </cfRule>
  </conditionalFormatting>
  <conditionalFormatting sqref="F3440">
    <cfRule type="containsText" dxfId="3505" priority="2694" operator="containsText" text="h">
      <formula>NOT(ISERROR(SEARCH("h",F3440)))</formula>
    </cfRule>
  </conditionalFormatting>
  <conditionalFormatting sqref="F3447">
    <cfRule type="containsText" dxfId="3504" priority="2691" operator="containsText" text="h">
      <formula>NOT(ISERROR(SEARCH("h",F3447)))</formula>
    </cfRule>
  </conditionalFormatting>
  <conditionalFormatting sqref="F3448">
    <cfRule type="containsText" dxfId="3503" priority="2692" operator="containsText" text="h">
      <formula>NOT(ISERROR(SEARCH("h",F3448)))</formula>
    </cfRule>
  </conditionalFormatting>
  <conditionalFormatting sqref="F3449">
    <cfRule type="containsText" dxfId="3502" priority="2690" operator="containsText" text="h">
      <formula>NOT(ISERROR(SEARCH("h",F3449)))</formula>
    </cfRule>
  </conditionalFormatting>
  <conditionalFormatting sqref="F2327">
    <cfRule type="colorScale" priority="2688">
      <colorScale>
        <cfvo type="min"/>
        <cfvo type="max"/>
        <color rgb="FFFF7128"/>
        <color rgb="FFFFEF9C"/>
      </colorScale>
    </cfRule>
    <cfRule type="colorScale" priority="2689">
      <colorScale>
        <cfvo type="min"/>
        <cfvo type="max"/>
        <color rgb="FFFF7128"/>
        <color rgb="FFFFEF9C"/>
      </colorScale>
    </cfRule>
  </conditionalFormatting>
  <conditionalFormatting sqref="F2326">
    <cfRule type="colorScale" priority="2686">
      <colorScale>
        <cfvo type="min"/>
        <cfvo type="max"/>
        <color rgb="FFFF7128"/>
        <color rgb="FFFFEF9C"/>
      </colorScale>
    </cfRule>
    <cfRule type="colorScale" priority="2687">
      <colorScale>
        <cfvo type="min"/>
        <cfvo type="max"/>
        <color rgb="FFFF7128"/>
        <color rgb="FFFFEF9C"/>
      </colorScale>
    </cfRule>
  </conditionalFormatting>
  <conditionalFormatting sqref="F3458">
    <cfRule type="containsText" dxfId="3501" priority="2684" operator="containsText" text="h">
      <formula>NOT(ISERROR(SEARCH("h",F3458)))</formula>
    </cfRule>
  </conditionalFormatting>
  <conditionalFormatting sqref="F3459">
    <cfRule type="containsText" dxfId="3500" priority="2685" operator="containsText" text="h">
      <formula>NOT(ISERROR(SEARCH("h",F3459)))</formula>
    </cfRule>
  </conditionalFormatting>
  <conditionalFormatting sqref="F2212">
    <cfRule type="colorScale" priority="2682">
      <colorScale>
        <cfvo type="min"/>
        <cfvo type="max"/>
        <color rgb="FFFF7128"/>
        <color rgb="FFFFEF9C"/>
      </colorScale>
    </cfRule>
    <cfRule type="colorScale" priority="2683">
      <colorScale>
        <cfvo type="min"/>
        <cfvo type="max"/>
        <color rgb="FFFF7128"/>
        <color rgb="FFFFEF9C"/>
      </colorScale>
    </cfRule>
  </conditionalFormatting>
  <conditionalFormatting sqref="F3112:F3143">
    <cfRule type="colorScale" priority="4288">
      <colorScale>
        <cfvo type="min"/>
        <cfvo type="max"/>
        <color rgb="FFFF7128"/>
        <color rgb="FFFFEF9C"/>
      </colorScale>
    </cfRule>
    <cfRule type="colorScale" priority="4289">
      <colorScale>
        <cfvo type="min"/>
        <cfvo type="max"/>
        <color rgb="FFFF7128"/>
        <color rgb="FFFFEF9C"/>
      </colorScale>
    </cfRule>
  </conditionalFormatting>
  <conditionalFormatting sqref="F3159:F3161">
    <cfRule type="colorScale" priority="4290">
      <colorScale>
        <cfvo type="min"/>
        <cfvo type="max"/>
        <color rgb="FFFF7128"/>
        <color rgb="FFFFEF9C"/>
      </colorScale>
    </cfRule>
    <cfRule type="colorScale" priority="4291">
      <colorScale>
        <cfvo type="min"/>
        <cfvo type="max"/>
        <color rgb="FFFF7128"/>
        <color rgb="FFFFEF9C"/>
      </colorScale>
    </cfRule>
  </conditionalFormatting>
  <conditionalFormatting sqref="F199">
    <cfRule type="containsText" dxfId="3499" priority="2680" operator="containsText" text="h">
      <formula>NOT(ISERROR(SEARCH("h",F199)))</formula>
    </cfRule>
  </conditionalFormatting>
  <conditionalFormatting sqref="F200">
    <cfRule type="containsText" dxfId="3498" priority="2679" operator="containsText" text="h">
      <formula>NOT(ISERROR(SEARCH("h",F200)))</formula>
    </cfRule>
  </conditionalFormatting>
  <conditionalFormatting sqref="F874:F877 F1187:F1197 F968:F973 F1006:F1010">
    <cfRule type="containsText" dxfId="3497" priority="2678" operator="containsText" text="h">
      <formula>NOT(ISERROR(SEARCH("h",F874)))</formula>
    </cfRule>
  </conditionalFormatting>
  <conditionalFormatting sqref="F878:F890">
    <cfRule type="containsText" dxfId="3496" priority="2677" operator="containsText" text="h">
      <formula>NOT(ISERROR(SEARCH("h",F878)))</formula>
    </cfRule>
  </conditionalFormatting>
  <conditionalFormatting sqref="F974">
    <cfRule type="containsText" dxfId="3495" priority="2676" operator="containsText" text="h">
      <formula>NOT(ISERROR(SEARCH("h",F974)))</formula>
    </cfRule>
  </conditionalFormatting>
  <conditionalFormatting sqref="F1425">
    <cfRule type="containsText" dxfId="3494" priority="2675" operator="containsText" text="h">
      <formula>NOT(ISERROR(SEARCH("h",F1425)))</formula>
    </cfRule>
  </conditionalFormatting>
  <conditionalFormatting sqref="F1429">
    <cfRule type="containsText" dxfId="3493" priority="2674" operator="containsText" text="h">
      <formula>NOT(ISERROR(SEARCH("h",F1429)))</formula>
    </cfRule>
  </conditionalFormatting>
  <conditionalFormatting sqref="F1426:F1427">
    <cfRule type="containsText" dxfId="3492" priority="2673" operator="containsText" text="h">
      <formula>NOT(ISERROR(SEARCH("h",F1426)))</formula>
    </cfRule>
  </conditionalFormatting>
  <conditionalFormatting sqref="F1430:F1431">
    <cfRule type="containsText" dxfId="3491" priority="2672" operator="containsText" text="h">
      <formula>NOT(ISERROR(SEARCH("h",F1430)))</formula>
    </cfRule>
  </conditionalFormatting>
  <conditionalFormatting sqref="F1428 F1424">
    <cfRule type="containsText" dxfId="3490" priority="2671" operator="containsText" text="h">
      <formula>NOT(ISERROR(SEARCH("h",F1424)))</formula>
    </cfRule>
  </conditionalFormatting>
  <conditionalFormatting sqref="F1433">
    <cfRule type="containsText" dxfId="3489" priority="2670" operator="containsText" text="h">
      <formula>NOT(ISERROR(SEARCH("h",F1433)))</formula>
    </cfRule>
  </conditionalFormatting>
  <conditionalFormatting sqref="F1432">
    <cfRule type="containsText" dxfId="3488" priority="2669" operator="containsText" text="h">
      <formula>NOT(ISERROR(SEARCH("h",F1432)))</formula>
    </cfRule>
  </conditionalFormatting>
  <conditionalFormatting sqref="F1434">
    <cfRule type="containsText" dxfId="3487" priority="2668" operator="containsText" text="h">
      <formula>NOT(ISERROR(SEARCH("h",F1434)))</formula>
    </cfRule>
  </conditionalFormatting>
  <conditionalFormatting sqref="F3402">
    <cfRule type="containsText" dxfId="3486" priority="2667" operator="containsText" text="h">
      <formula>NOT(ISERROR(SEARCH("h",F3402)))</formula>
    </cfRule>
  </conditionalFormatting>
  <conditionalFormatting sqref="F1947">
    <cfRule type="colorScale" priority="4292">
      <colorScale>
        <cfvo type="min"/>
        <cfvo type="max"/>
        <color rgb="FFFF7128"/>
        <color rgb="FFFFEF9C"/>
      </colorScale>
    </cfRule>
    <cfRule type="colorScale" priority="4293">
      <colorScale>
        <cfvo type="min"/>
        <cfvo type="max"/>
        <color rgb="FFFF7128"/>
        <color rgb="FFFFEF9C"/>
      </colorScale>
    </cfRule>
  </conditionalFormatting>
  <conditionalFormatting sqref="F1948:F1951">
    <cfRule type="colorScale" priority="2665">
      <colorScale>
        <cfvo type="min"/>
        <cfvo type="max"/>
        <color rgb="FFFF7128"/>
        <color rgb="FFFFEF9C"/>
      </colorScale>
    </cfRule>
    <cfRule type="colorScale" priority="2666">
      <colorScale>
        <cfvo type="min"/>
        <cfvo type="max"/>
        <color rgb="FFFF7128"/>
        <color rgb="FFFFEF9C"/>
      </colorScale>
    </cfRule>
  </conditionalFormatting>
  <conditionalFormatting sqref="F1011:F1012">
    <cfRule type="containsText" dxfId="3485" priority="2664" operator="containsText" text="h">
      <formula>NOT(ISERROR(SEARCH("h",F1011)))</formula>
    </cfRule>
  </conditionalFormatting>
  <conditionalFormatting sqref="F1186 F1005 F967">
    <cfRule type="containsText" dxfId="3484" priority="2663" operator="containsText" text="h">
      <formula>NOT(ISERROR(SEARCH("h",F967)))</formula>
    </cfRule>
  </conditionalFormatting>
  <conditionalFormatting sqref="F975:F976">
    <cfRule type="containsText" dxfId="3483" priority="2662" operator="containsText" text="h">
      <formula>NOT(ISERROR(SEARCH("h",F975)))</formula>
    </cfRule>
  </conditionalFormatting>
  <conditionalFormatting sqref="F1013:F1019">
    <cfRule type="containsText" dxfId="3482" priority="2661" operator="containsText" text="h">
      <formula>NOT(ISERROR(SEARCH("h",F1013)))</formula>
    </cfRule>
  </conditionalFormatting>
  <conditionalFormatting sqref="F891:F895">
    <cfRule type="containsText" dxfId="3481" priority="2660" operator="containsText" text="h">
      <formula>NOT(ISERROR(SEARCH("h",F891)))</formula>
    </cfRule>
  </conditionalFormatting>
  <conditionalFormatting sqref="F1020">
    <cfRule type="containsText" dxfId="3480" priority="2659" operator="containsText" text="h">
      <formula>NOT(ISERROR(SEARCH("h",F1020)))</formula>
    </cfRule>
  </conditionalFormatting>
  <conditionalFormatting sqref="F3718:F3719">
    <cfRule type="containsText" dxfId="3479" priority="2658" operator="containsText" text="h">
      <formula>NOT(ISERROR(SEARCH("h",F3718)))</formula>
    </cfRule>
  </conditionalFormatting>
  <conditionalFormatting sqref="F2213:F2216">
    <cfRule type="colorScale" priority="2656">
      <colorScale>
        <cfvo type="min"/>
        <cfvo type="max"/>
        <color rgb="FFFF7128"/>
        <color rgb="FFFFEF9C"/>
      </colorScale>
    </cfRule>
    <cfRule type="colorScale" priority="2657">
      <colorScale>
        <cfvo type="min"/>
        <cfvo type="max"/>
        <color rgb="FFFF7128"/>
        <color rgb="FFFFEF9C"/>
      </colorScale>
    </cfRule>
  </conditionalFormatting>
  <conditionalFormatting sqref="F2248">
    <cfRule type="containsText" dxfId="3478" priority="2655" operator="containsText" text="h">
      <formula>NOT(ISERROR(SEARCH("h",F2248)))</formula>
    </cfRule>
  </conditionalFormatting>
  <conditionalFormatting sqref="F3419:F3421">
    <cfRule type="containsText" dxfId="3477" priority="2654" operator="containsText" text="h">
      <formula>NOT(ISERROR(SEARCH("h",F3419)))</formula>
    </cfRule>
  </conditionalFormatting>
  <conditionalFormatting sqref="F3422">
    <cfRule type="containsText" dxfId="3476" priority="2653" operator="containsText" text="h">
      <formula>NOT(ISERROR(SEARCH("h",F3422)))</formula>
    </cfRule>
  </conditionalFormatting>
  <conditionalFormatting sqref="F3825">
    <cfRule type="containsText" dxfId="3475" priority="2652" operator="containsText" text="h">
      <formula>NOT(ISERROR(SEARCH("h",F3825)))</formula>
    </cfRule>
  </conditionalFormatting>
  <conditionalFormatting sqref="F3824">
    <cfRule type="containsText" dxfId="3474" priority="2651" operator="containsText" text="h">
      <formula>NOT(ISERROR(SEARCH("h",F3824)))</formula>
    </cfRule>
  </conditionalFormatting>
  <conditionalFormatting sqref="F3826">
    <cfRule type="containsText" dxfId="3473" priority="2650" operator="containsText" text="h">
      <formula>NOT(ISERROR(SEARCH("h",F3826)))</formula>
    </cfRule>
  </conditionalFormatting>
  <conditionalFormatting sqref="F4382:F4384 F4386">
    <cfRule type="containsText" dxfId="3472" priority="2649" operator="containsText" text="h">
      <formula>NOT(ISERROR(SEARCH("h",F4382)))</formula>
    </cfRule>
  </conditionalFormatting>
  <conditionalFormatting sqref="F1445:F1446">
    <cfRule type="containsText" dxfId="3471" priority="2648" operator="containsText" text="h">
      <formula>NOT(ISERROR(SEARCH("h",F1445)))</formula>
    </cfRule>
  </conditionalFormatting>
  <conditionalFormatting sqref="F3032:F3033">
    <cfRule type="colorScale" priority="4294">
      <colorScale>
        <cfvo type="min"/>
        <cfvo type="max"/>
        <color rgb="FFFF7128"/>
        <color rgb="FFFFEF9C"/>
      </colorScale>
    </cfRule>
    <cfRule type="colorScale" priority="4295">
      <colorScale>
        <cfvo type="min"/>
        <cfvo type="max"/>
        <color rgb="FFFF7128"/>
        <color rgb="FFFFEF9C"/>
      </colorScale>
    </cfRule>
  </conditionalFormatting>
  <conditionalFormatting sqref="F3064:F3065 F3059">
    <cfRule type="colorScale" priority="4296">
      <colorScale>
        <cfvo type="min"/>
        <cfvo type="max"/>
        <color rgb="FFFF7128"/>
        <color rgb="FFFFEF9C"/>
      </colorScale>
    </cfRule>
    <cfRule type="colorScale" priority="4297">
      <colorScale>
        <cfvo type="min"/>
        <cfvo type="max"/>
        <color rgb="FFFF7128"/>
        <color rgb="FFFFEF9C"/>
      </colorScale>
    </cfRule>
  </conditionalFormatting>
  <conditionalFormatting sqref="F1021">
    <cfRule type="containsText" dxfId="3470" priority="2647" operator="containsText" text="h">
      <formula>NOT(ISERROR(SEARCH("h",F1021)))</formula>
    </cfRule>
  </conditionalFormatting>
  <conditionalFormatting sqref="F977:F979">
    <cfRule type="containsText" dxfId="3469" priority="2646" operator="containsText" text="h">
      <formula>NOT(ISERROR(SEARCH("h",F977)))</formula>
    </cfRule>
  </conditionalFormatting>
  <conditionalFormatting sqref="F725">
    <cfRule type="containsText" dxfId="3468" priority="2645" operator="containsText" text="h">
      <formula>NOT(ISERROR(SEARCH("h",F725)))</formula>
    </cfRule>
  </conditionalFormatting>
  <conditionalFormatting sqref="F553">
    <cfRule type="containsText" dxfId="3467" priority="2644" operator="containsText" text="h">
      <formula>NOT(ISERROR(SEARCH("h",F553)))</formula>
    </cfRule>
  </conditionalFormatting>
  <conditionalFormatting sqref="F3423">
    <cfRule type="containsText" dxfId="3466" priority="2643" operator="containsText" text="h">
      <formula>NOT(ISERROR(SEARCH("h",F3423)))</formula>
    </cfRule>
  </conditionalFormatting>
  <conditionalFormatting sqref="F3464">
    <cfRule type="containsText" dxfId="3465" priority="2642" operator="containsText" text="h">
      <formula>NOT(ISERROR(SEARCH("h",F3464)))</formula>
    </cfRule>
  </conditionalFormatting>
  <conditionalFormatting sqref="F3395">
    <cfRule type="containsText" dxfId="3464" priority="2641" operator="containsText" text="h">
      <formula>NOT(ISERROR(SEARCH("h",F3395)))</formula>
    </cfRule>
  </conditionalFormatting>
  <conditionalFormatting sqref="F3897:F3898">
    <cfRule type="containsText" dxfId="3463" priority="2640" operator="containsText" text="h">
      <formula>NOT(ISERROR(SEARCH("h",F3897)))</formula>
    </cfRule>
  </conditionalFormatting>
  <conditionalFormatting sqref="F3481">
    <cfRule type="containsText" dxfId="3462" priority="2639" operator="containsText" text="h">
      <formula>NOT(ISERROR(SEARCH("h",F3481)))</formula>
    </cfRule>
  </conditionalFormatting>
  <conditionalFormatting sqref="F3480">
    <cfRule type="containsText" dxfId="3461" priority="2638" operator="containsText" text="h">
      <formula>NOT(ISERROR(SEARCH("h",F3480)))</formula>
    </cfRule>
  </conditionalFormatting>
  <conditionalFormatting sqref="F3493">
    <cfRule type="containsText" dxfId="3460" priority="2637" operator="containsText" text="h">
      <formula>NOT(ISERROR(SEARCH("h",F3493)))</formula>
    </cfRule>
  </conditionalFormatting>
  <conditionalFormatting sqref="F3492">
    <cfRule type="containsText" dxfId="3459" priority="2636" operator="containsText" text="h">
      <formula>NOT(ISERROR(SEARCH("h",F3492)))</formula>
    </cfRule>
  </conditionalFormatting>
  <conditionalFormatting sqref="F3424">
    <cfRule type="containsText" dxfId="3458" priority="2635" operator="containsText" text="h">
      <formula>NOT(ISERROR(SEARCH("h",F3424)))</formula>
    </cfRule>
  </conditionalFormatting>
  <conditionalFormatting sqref="F3495">
    <cfRule type="containsText" dxfId="3457" priority="2634" operator="containsText" text="h">
      <formula>NOT(ISERROR(SEARCH("h",F3495)))</formula>
    </cfRule>
  </conditionalFormatting>
  <conditionalFormatting sqref="F3494">
    <cfRule type="containsText" dxfId="3456" priority="2633" operator="containsText" text="h">
      <formula>NOT(ISERROR(SEARCH("h",F3494)))</formula>
    </cfRule>
  </conditionalFormatting>
  <conditionalFormatting sqref="F2111">
    <cfRule type="containsText" dxfId="3455" priority="2632" operator="containsText" text="h">
      <formula>NOT(ISERROR(SEARCH("h",F2111)))</formula>
    </cfRule>
  </conditionalFormatting>
  <conditionalFormatting sqref="F1530 F1543 F1532:F1534 F1541">
    <cfRule type="containsText" dxfId="3454" priority="2631" operator="containsText" text="h">
      <formula>NOT(ISERROR(SEARCH("h",F1530)))</formula>
    </cfRule>
  </conditionalFormatting>
  <conditionalFormatting sqref="F1531">
    <cfRule type="containsText" dxfId="3453" priority="2630" operator="containsText" text="h">
      <formula>NOT(ISERROR(SEARCH("h",F1531)))</formula>
    </cfRule>
  </conditionalFormatting>
  <conditionalFormatting sqref="F1542">
    <cfRule type="containsText" dxfId="3452" priority="2629" operator="containsText" text="h">
      <formula>NOT(ISERROR(SEARCH("h",F1542)))</formula>
    </cfRule>
  </conditionalFormatting>
  <conditionalFormatting sqref="F1544">
    <cfRule type="containsText" dxfId="3451" priority="2628" operator="containsText" text="h">
      <formula>NOT(ISERROR(SEARCH("h",F1544)))</formula>
    </cfRule>
  </conditionalFormatting>
  <conditionalFormatting sqref="F1535:F1539">
    <cfRule type="containsText" dxfId="3450" priority="2627" operator="containsText" text="h">
      <formula>NOT(ISERROR(SEARCH("h",F1535)))</formula>
    </cfRule>
  </conditionalFormatting>
  <conditionalFormatting sqref="F1540">
    <cfRule type="containsText" dxfId="3449" priority="2626" operator="containsText" text="h">
      <formula>NOT(ISERROR(SEARCH("h",F1540)))</formula>
    </cfRule>
  </conditionalFormatting>
  <conditionalFormatting sqref="F1545">
    <cfRule type="containsText" dxfId="3448" priority="2625" operator="containsText" text="h">
      <formula>NOT(ISERROR(SEARCH("h",F1545)))</formula>
    </cfRule>
  </conditionalFormatting>
  <conditionalFormatting sqref="F459">
    <cfRule type="containsText" dxfId="3447" priority="2624" operator="containsText" text="h">
      <formula>NOT(ISERROR(SEARCH("h",F459)))</formula>
    </cfRule>
  </conditionalFormatting>
  <conditionalFormatting sqref="F1546:F1549">
    <cfRule type="containsText" dxfId="3446" priority="2623" operator="containsText" text="h">
      <formula>NOT(ISERROR(SEARCH("h",F1546)))</formula>
    </cfRule>
  </conditionalFormatting>
  <conditionalFormatting sqref="F896:F898">
    <cfRule type="containsText" dxfId="3445" priority="2622" operator="containsText" text="h">
      <formula>NOT(ISERROR(SEARCH("h",F896)))</formula>
    </cfRule>
  </conditionalFormatting>
  <conditionalFormatting sqref="F460">
    <cfRule type="containsText" dxfId="3444" priority="2621" operator="containsText" text="h">
      <formula>NOT(ISERROR(SEARCH("h",F460)))</formula>
    </cfRule>
  </conditionalFormatting>
  <conditionalFormatting sqref="F3778">
    <cfRule type="containsText" dxfId="3443" priority="2620" operator="containsText" text="h">
      <formula>NOT(ISERROR(SEARCH("h",F3778)))</formula>
    </cfRule>
  </conditionalFormatting>
  <conditionalFormatting sqref="F2253">
    <cfRule type="containsText" dxfId="3442" priority="2619" operator="containsText" text="h">
      <formula>NOT(ISERROR(SEARCH("h",F2253)))</formula>
    </cfRule>
  </conditionalFormatting>
  <conditionalFormatting sqref="F1213:F1214">
    <cfRule type="containsText" dxfId="3441" priority="2618" operator="containsText" text="h">
      <formula>NOT(ISERROR(SEARCH("h",F1213)))</formula>
    </cfRule>
  </conditionalFormatting>
  <conditionalFormatting sqref="F1212">
    <cfRule type="containsText" dxfId="3440" priority="2617" operator="containsText" text="h">
      <formula>NOT(ISERROR(SEARCH("h",F1212)))</formula>
    </cfRule>
  </conditionalFormatting>
  <conditionalFormatting sqref="F1215:F1216">
    <cfRule type="containsText" dxfId="3439" priority="2616" operator="containsText" text="h">
      <formula>NOT(ISERROR(SEARCH("h",F1215)))</formula>
    </cfRule>
  </conditionalFormatting>
  <conditionalFormatting sqref="F1217">
    <cfRule type="containsText" dxfId="3438" priority="2615" operator="containsText" text="h">
      <formula>NOT(ISERROR(SEARCH("h",F1217)))</formula>
    </cfRule>
  </conditionalFormatting>
  <conditionalFormatting sqref="F1218:F1221">
    <cfRule type="containsText" dxfId="3437" priority="2614" operator="containsText" text="h">
      <formula>NOT(ISERROR(SEARCH("h",F1218)))</formula>
    </cfRule>
  </conditionalFormatting>
  <conditionalFormatting sqref="F1222:F1279">
    <cfRule type="containsText" dxfId="3436" priority="2613" operator="containsText" text="h">
      <formula>NOT(ISERROR(SEARCH("h",F1222)))</formula>
    </cfRule>
  </conditionalFormatting>
  <conditionalFormatting sqref="F1280">
    <cfRule type="containsText" dxfId="3435" priority="2612" operator="containsText" text="h">
      <formula>NOT(ISERROR(SEARCH("h",F1280)))</formula>
    </cfRule>
  </conditionalFormatting>
  <conditionalFormatting sqref="F1281">
    <cfRule type="containsText" dxfId="3434" priority="2611" operator="containsText" text="h">
      <formula>NOT(ISERROR(SEARCH("h",F1281)))</formula>
    </cfRule>
  </conditionalFormatting>
  <conditionalFormatting sqref="F1282:F1335">
    <cfRule type="containsText" dxfId="3433" priority="2610" operator="containsText" text="h">
      <formula>NOT(ISERROR(SEARCH("h",F1282)))</formula>
    </cfRule>
  </conditionalFormatting>
  <conditionalFormatting sqref="F1336">
    <cfRule type="containsText" dxfId="3432" priority="2609" operator="containsText" text="h">
      <formula>NOT(ISERROR(SEARCH("h",F1336)))</formula>
    </cfRule>
  </conditionalFormatting>
  <conditionalFormatting sqref="F1337">
    <cfRule type="containsText" dxfId="3431" priority="2608" operator="containsText" text="h">
      <formula>NOT(ISERROR(SEARCH("h",F1337)))</formula>
    </cfRule>
  </conditionalFormatting>
  <conditionalFormatting sqref="F1338:F1389">
    <cfRule type="containsText" dxfId="3430" priority="2607" operator="containsText" text="h">
      <formula>NOT(ISERROR(SEARCH("h",F1338)))</formula>
    </cfRule>
  </conditionalFormatting>
  <conditionalFormatting sqref="F1390">
    <cfRule type="containsText" dxfId="3429" priority="2606" operator="containsText" text="h">
      <formula>NOT(ISERROR(SEARCH("h",F1390)))</formula>
    </cfRule>
  </conditionalFormatting>
  <conditionalFormatting sqref="F1391:F1403">
    <cfRule type="containsText" dxfId="3428" priority="2605" operator="containsText" text="h">
      <formula>NOT(ISERROR(SEARCH("h",F1391)))</formula>
    </cfRule>
  </conditionalFormatting>
  <conditionalFormatting sqref="F1404:F1412">
    <cfRule type="containsText" dxfId="3427" priority="2604" operator="containsText" text="h">
      <formula>NOT(ISERROR(SEARCH("h",F1404)))</formula>
    </cfRule>
  </conditionalFormatting>
  <conditionalFormatting sqref="F899:F909">
    <cfRule type="containsText" dxfId="3426" priority="2603" operator="containsText" text="h">
      <formula>NOT(ISERROR(SEARCH("h",F899)))</formula>
    </cfRule>
  </conditionalFormatting>
  <conditionalFormatting sqref="F1022">
    <cfRule type="containsText" dxfId="3425" priority="2602" operator="containsText" text="h">
      <formula>NOT(ISERROR(SEARCH("h",F1022)))</formula>
    </cfRule>
  </conditionalFormatting>
  <conditionalFormatting sqref="F910:F913">
    <cfRule type="containsText" dxfId="3424" priority="2601" operator="containsText" text="h">
      <formula>NOT(ISERROR(SEARCH("h",F910)))</formula>
    </cfRule>
  </conditionalFormatting>
  <conditionalFormatting sqref="F1023:F1024">
    <cfRule type="containsText" dxfId="3423" priority="2600" operator="containsText" text="h">
      <formula>NOT(ISERROR(SEARCH("h",F1023)))</formula>
    </cfRule>
  </conditionalFormatting>
  <conditionalFormatting sqref="F1025">
    <cfRule type="containsText" dxfId="3422" priority="2599" operator="containsText" text="h">
      <formula>NOT(ISERROR(SEARCH("h",F1025)))</formula>
    </cfRule>
  </conditionalFormatting>
  <conditionalFormatting sqref="F2865">
    <cfRule type="colorScale" priority="4298">
      <colorScale>
        <cfvo type="min"/>
        <cfvo type="max"/>
        <color rgb="FFFF7128"/>
        <color rgb="FFFFEF9C"/>
      </colorScale>
    </cfRule>
    <cfRule type="colorScale" priority="4299">
      <colorScale>
        <cfvo type="min"/>
        <cfvo type="max"/>
        <color rgb="FFFF7128"/>
        <color rgb="FFFFEF9C"/>
      </colorScale>
    </cfRule>
  </conditionalFormatting>
  <conditionalFormatting sqref="F3828">
    <cfRule type="containsText" dxfId="3421" priority="2598" operator="containsText" text="h">
      <formula>NOT(ISERROR(SEARCH("h",F3828)))</formula>
    </cfRule>
  </conditionalFormatting>
  <conditionalFormatting sqref="F3827">
    <cfRule type="containsText" dxfId="3420" priority="2597" operator="containsText" text="h">
      <formula>NOT(ISERROR(SEARCH("h",F3827)))</formula>
    </cfRule>
  </conditionalFormatting>
  <conditionalFormatting sqref="F3829">
    <cfRule type="containsText" dxfId="3419" priority="2596" operator="containsText" text="h">
      <formula>NOT(ISERROR(SEARCH("h",F3829)))</formula>
    </cfRule>
  </conditionalFormatting>
  <conditionalFormatting sqref="F1550">
    <cfRule type="containsText" dxfId="3418" priority="2595" operator="containsText" text="h">
      <formula>NOT(ISERROR(SEARCH("h",F1550)))</formula>
    </cfRule>
  </conditionalFormatting>
  <conditionalFormatting sqref="F2682">
    <cfRule type="colorScale" priority="2593">
      <colorScale>
        <cfvo type="min"/>
        <cfvo type="max"/>
        <color rgb="FFFF7128"/>
        <color rgb="FFFFEF9C"/>
      </colorScale>
    </cfRule>
    <cfRule type="colorScale" priority="2594">
      <colorScale>
        <cfvo type="min"/>
        <cfvo type="max"/>
        <color rgb="FFFF7128"/>
        <color rgb="FFFFEF9C"/>
      </colorScale>
    </cfRule>
  </conditionalFormatting>
  <conditionalFormatting sqref="F2682">
    <cfRule type="containsText" dxfId="3417" priority="2592" operator="containsText" text="H">
      <formula>NOT(ISERROR(SEARCH("H",#REF!)))</formula>
    </cfRule>
  </conditionalFormatting>
  <conditionalFormatting sqref="F2683">
    <cfRule type="colorScale" priority="2590">
      <colorScale>
        <cfvo type="min"/>
        <cfvo type="max"/>
        <color rgb="FFFF7128"/>
        <color rgb="FFFFEF9C"/>
      </colorScale>
    </cfRule>
    <cfRule type="colorScale" priority="2591">
      <colorScale>
        <cfvo type="min"/>
        <cfvo type="max"/>
        <color rgb="FFFF7128"/>
        <color rgb="FFFFEF9C"/>
      </colorScale>
    </cfRule>
  </conditionalFormatting>
  <conditionalFormatting sqref="F2683">
    <cfRule type="containsText" dxfId="3416" priority="2589" operator="containsText" text="H">
      <formula>NOT(ISERROR(SEARCH("H",#REF!)))</formula>
    </cfRule>
  </conditionalFormatting>
  <conditionalFormatting sqref="F2684">
    <cfRule type="colorScale" priority="2587">
      <colorScale>
        <cfvo type="min"/>
        <cfvo type="max"/>
        <color rgb="FFFF7128"/>
        <color rgb="FFFFEF9C"/>
      </colorScale>
    </cfRule>
    <cfRule type="colorScale" priority="2588">
      <colorScale>
        <cfvo type="min"/>
        <cfvo type="max"/>
        <color rgb="FFFF7128"/>
        <color rgb="FFFFEF9C"/>
      </colorScale>
    </cfRule>
  </conditionalFormatting>
  <conditionalFormatting sqref="F2684">
    <cfRule type="containsText" dxfId="3415" priority="2586" operator="containsText" text="H">
      <formula>NOT(ISERROR(SEARCH("H",#REF!)))</formula>
    </cfRule>
  </conditionalFormatting>
  <conditionalFormatting sqref="F2947">
    <cfRule type="colorScale" priority="2584">
      <colorScale>
        <cfvo type="min"/>
        <cfvo type="max"/>
        <color rgb="FFFF7128"/>
        <color rgb="FFFFEF9C"/>
      </colorScale>
    </cfRule>
    <cfRule type="colorScale" priority="2585">
      <colorScale>
        <cfvo type="min"/>
        <cfvo type="max"/>
        <color rgb="FFFF7128"/>
        <color rgb="FFFFEF9C"/>
      </colorScale>
    </cfRule>
  </conditionalFormatting>
  <conditionalFormatting sqref="F2947">
    <cfRule type="containsText" dxfId="3414" priority="2583" operator="containsText" text="H">
      <formula>NOT(ISERROR(SEARCH("H",#REF!)))</formula>
    </cfRule>
  </conditionalFormatting>
  <conditionalFormatting sqref="F3017">
    <cfRule type="colorScale" priority="2581">
      <colorScale>
        <cfvo type="min"/>
        <cfvo type="max"/>
        <color rgb="FFFF7128"/>
        <color rgb="FFFFEF9C"/>
      </colorScale>
    </cfRule>
    <cfRule type="colorScale" priority="2582">
      <colorScale>
        <cfvo type="min"/>
        <cfvo type="max"/>
        <color rgb="FFFF7128"/>
        <color rgb="FFFFEF9C"/>
      </colorScale>
    </cfRule>
  </conditionalFormatting>
  <conditionalFormatting sqref="F3017">
    <cfRule type="containsText" dxfId="3413" priority="2580" operator="containsText" text="H">
      <formula>NOT(ISERROR(SEARCH("H",#REF!)))</formula>
    </cfRule>
  </conditionalFormatting>
  <conditionalFormatting sqref="F2685">
    <cfRule type="colorScale" priority="2578">
      <colorScale>
        <cfvo type="min"/>
        <cfvo type="max"/>
        <color rgb="FFFF7128"/>
        <color rgb="FFFFEF9C"/>
      </colorScale>
    </cfRule>
    <cfRule type="colorScale" priority="2579">
      <colorScale>
        <cfvo type="min"/>
        <cfvo type="max"/>
        <color rgb="FFFF7128"/>
        <color rgb="FFFFEF9C"/>
      </colorScale>
    </cfRule>
  </conditionalFormatting>
  <conditionalFormatting sqref="F2685">
    <cfRule type="containsText" dxfId="3412" priority="2577" operator="containsText" text="H">
      <formula>NOT(ISERROR(SEARCH("H",#REF!)))</formula>
    </cfRule>
  </conditionalFormatting>
  <conditionalFormatting sqref="F2866">
    <cfRule type="colorScale" priority="2575">
      <colorScale>
        <cfvo type="min"/>
        <cfvo type="max"/>
        <color rgb="FFFF7128"/>
        <color rgb="FFFFEF9C"/>
      </colorScale>
    </cfRule>
    <cfRule type="colorScale" priority="2576">
      <colorScale>
        <cfvo type="min"/>
        <cfvo type="max"/>
        <color rgb="FFFF7128"/>
        <color rgb="FFFFEF9C"/>
      </colorScale>
    </cfRule>
  </conditionalFormatting>
  <conditionalFormatting sqref="F2866">
    <cfRule type="containsText" dxfId="3411" priority="2574" operator="containsText" text="H">
      <formula>NOT(ISERROR(SEARCH("H",#REF!)))</formula>
    </cfRule>
  </conditionalFormatting>
  <conditionalFormatting sqref="F2686">
    <cfRule type="colorScale" priority="2572">
      <colorScale>
        <cfvo type="min"/>
        <cfvo type="max"/>
        <color rgb="FFFF7128"/>
        <color rgb="FFFFEF9C"/>
      </colorScale>
    </cfRule>
    <cfRule type="colorScale" priority="2573">
      <colorScale>
        <cfvo type="min"/>
        <cfvo type="max"/>
        <color rgb="FFFF7128"/>
        <color rgb="FFFFEF9C"/>
      </colorScale>
    </cfRule>
  </conditionalFormatting>
  <conditionalFormatting sqref="F2686">
    <cfRule type="containsText" dxfId="3410" priority="2571" operator="containsText" text="H">
      <formula>NOT(ISERROR(SEARCH("H",#REF!)))</formula>
    </cfRule>
  </conditionalFormatting>
  <conditionalFormatting sqref="F3498">
    <cfRule type="containsText" dxfId="3409" priority="2570" operator="containsText" text="h">
      <formula>NOT(ISERROR(SEARCH("h",F3498)))</formula>
    </cfRule>
  </conditionalFormatting>
  <conditionalFormatting sqref="F3497">
    <cfRule type="containsText" dxfId="3408" priority="2569" operator="containsText" text="h">
      <formula>NOT(ISERROR(SEARCH("h",F3497)))</formula>
    </cfRule>
  </conditionalFormatting>
  <conditionalFormatting sqref="F3482">
    <cfRule type="containsText" dxfId="3407" priority="2568" operator="containsText" text="h">
      <formula>NOT(ISERROR(SEARCH("h",F3482)))</formula>
    </cfRule>
  </conditionalFormatting>
  <conditionalFormatting sqref="F3333">
    <cfRule type="colorScale" priority="2566">
      <colorScale>
        <cfvo type="min"/>
        <cfvo type="max"/>
        <color rgb="FFFF7128"/>
        <color rgb="FFFFEF9C"/>
      </colorScale>
    </cfRule>
    <cfRule type="colorScale" priority="2567">
      <colorScale>
        <cfvo type="min"/>
        <cfvo type="max"/>
        <color rgb="FFFF7128"/>
        <color rgb="FFFFEF9C"/>
      </colorScale>
    </cfRule>
  </conditionalFormatting>
  <conditionalFormatting sqref="F3333">
    <cfRule type="containsText" dxfId="3406" priority="2565" operator="containsText" text="H">
      <formula>NOT(ISERROR(SEARCH("H",#REF!)))</formula>
    </cfRule>
  </conditionalFormatting>
  <conditionalFormatting sqref="F2948">
    <cfRule type="colorScale" priority="2563">
      <colorScale>
        <cfvo type="min"/>
        <cfvo type="max"/>
        <color rgb="FFFF7128"/>
        <color rgb="FFFFEF9C"/>
      </colorScale>
    </cfRule>
    <cfRule type="colorScale" priority="2564">
      <colorScale>
        <cfvo type="min"/>
        <cfvo type="max"/>
        <color rgb="FFFF7128"/>
        <color rgb="FFFFEF9C"/>
      </colorScale>
    </cfRule>
  </conditionalFormatting>
  <conditionalFormatting sqref="F2948">
    <cfRule type="containsText" dxfId="3405" priority="2562" operator="containsText" text="H">
      <formula>NOT(ISERROR(SEARCH("H",#REF!)))</formula>
    </cfRule>
  </conditionalFormatting>
  <conditionalFormatting sqref="F2774">
    <cfRule type="colorScale" priority="2560">
      <colorScale>
        <cfvo type="min"/>
        <cfvo type="max"/>
        <color rgb="FFFF7128"/>
        <color rgb="FFFFEF9C"/>
      </colorScale>
    </cfRule>
    <cfRule type="colorScale" priority="2561">
      <colorScale>
        <cfvo type="min"/>
        <cfvo type="max"/>
        <color rgb="FFFF7128"/>
        <color rgb="FFFFEF9C"/>
      </colorScale>
    </cfRule>
  </conditionalFormatting>
  <conditionalFormatting sqref="F2774">
    <cfRule type="containsText" dxfId="3404" priority="2559" operator="containsText" text="H">
      <formula>NOT(ISERROR(SEARCH("H",#REF!)))</formula>
    </cfRule>
  </conditionalFormatting>
  <conditionalFormatting sqref="F2775">
    <cfRule type="colorScale" priority="2557">
      <colorScale>
        <cfvo type="min"/>
        <cfvo type="max"/>
        <color rgb="FFFF7128"/>
        <color rgb="FFFFEF9C"/>
      </colorScale>
    </cfRule>
    <cfRule type="colorScale" priority="2558">
      <colorScale>
        <cfvo type="min"/>
        <cfvo type="max"/>
        <color rgb="FFFF7128"/>
        <color rgb="FFFFEF9C"/>
      </colorScale>
    </cfRule>
  </conditionalFormatting>
  <conditionalFormatting sqref="F2775">
    <cfRule type="containsText" dxfId="3403" priority="2556" operator="containsText" text="H">
      <formula>NOT(ISERROR(SEARCH("H",#REF!)))</formula>
    </cfRule>
  </conditionalFormatting>
  <conditionalFormatting sqref="F2949">
    <cfRule type="colorScale" priority="2554">
      <colorScale>
        <cfvo type="min"/>
        <cfvo type="max"/>
        <color rgb="FFFF7128"/>
        <color rgb="FFFFEF9C"/>
      </colorScale>
    </cfRule>
    <cfRule type="colorScale" priority="2555">
      <colorScale>
        <cfvo type="min"/>
        <cfvo type="max"/>
        <color rgb="FFFF7128"/>
        <color rgb="FFFFEF9C"/>
      </colorScale>
    </cfRule>
  </conditionalFormatting>
  <conditionalFormatting sqref="F2949">
    <cfRule type="containsText" dxfId="3402" priority="2553" operator="containsText" text="H">
      <formula>NOT(ISERROR(SEARCH("H",#REF!)))</formula>
    </cfRule>
  </conditionalFormatting>
  <conditionalFormatting sqref="F2687">
    <cfRule type="colorScale" priority="2551">
      <colorScale>
        <cfvo type="min"/>
        <cfvo type="max"/>
        <color rgb="FFFF7128"/>
        <color rgb="FFFFEF9C"/>
      </colorScale>
    </cfRule>
    <cfRule type="colorScale" priority="2552">
      <colorScale>
        <cfvo type="min"/>
        <cfvo type="max"/>
        <color rgb="FFFF7128"/>
        <color rgb="FFFFEF9C"/>
      </colorScale>
    </cfRule>
  </conditionalFormatting>
  <conditionalFormatting sqref="F2687">
    <cfRule type="containsText" dxfId="3401" priority="2550" operator="containsText" text="H">
      <formula>NOT(ISERROR(SEARCH("H",#REF!)))</formula>
    </cfRule>
  </conditionalFormatting>
  <conditionalFormatting sqref="F3016">
    <cfRule type="colorScale" priority="2548">
      <colorScale>
        <cfvo type="min"/>
        <cfvo type="max"/>
        <color rgb="FFFF7128"/>
        <color rgb="FFFFEF9C"/>
      </colorScale>
    </cfRule>
    <cfRule type="colorScale" priority="2549">
      <colorScale>
        <cfvo type="min"/>
        <cfvo type="max"/>
        <color rgb="FFFF7128"/>
        <color rgb="FFFFEF9C"/>
      </colorScale>
    </cfRule>
  </conditionalFormatting>
  <conditionalFormatting sqref="F3016">
    <cfRule type="containsText" dxfId="3400" priority="2547" operator="containsText" text="H">
      <formula>NOT(ISERROR(SEARCH("H",#REF!)))</formula>
    </cfRule>
  </conditionalFormatting>
  <conditionalFormatting sqref="F1800">
    <cfRule type="colorScale" priority="2545">
      <colorScale>
        <cfvo type="min"/>
        <cfvo type="max"/>
        <color rgb="FFFF7128"/>
        <color rgb="FFFFEF9C"/>
      </colorScale>
    </cfRule>
    <cfRule type="colorScale" priority="2546">
      <colorScale>
        <cfvo type="min"/>
        <cfvo type="max"/>
        <color rgb="FFFF7128"/>
        <color rgb="FFFFEF9C"/>
      </colorScale>
    </cfRule>
  </conditionalFormatting>
  <conditionalFormatting sqref="F1752:F1753">
    <cfRule type="colorScale" priority="2543">
      <colorScale>
        <cfvo type="min"/>
        <cfvo type="max"/>
        <color rgb="FFFF7128"/>
        <color rgb="FFFFEF9C"/>
      </colorScale>
    </cfRule>
    <cfRule type="colorScale" priority="2544">
      <colorScale>
        <cfvo type="min"/>
        <cfvo type="max"/>
        <color rgb="FFFF7128"/>
        <color rgb="FFFFEF9C"/>
      </colorScale>
    </cfRule>
  </conditionalFormatting>
  <conditionalFormatting sqref="F3465">
    <cfRule type="containsText" dxfId="3399" priority="2542" operator="containsText" text="h">
      <formula>NOT(ISERROR(SEARCH("h",F3465)))</formula>
    </cfRule>
  </conditionalFormatting>
  <conditionalFormatting sqref="F1551">
    <cfRule type="containsText" dxfId="3398" priority="2541" operator="containsText" text="h">
      <formula>NOT(ISERROR(SEARCH("h",F1551)))</formula>
    </cfRule>
  </conditionalFormatting>
  <conditionalFormatting sqref="F3425">
    <cfRule type="containsText" dxfId="3397" priority="2540" operator="containsText" text="h">
      <formula>NOT(ISERROR(SEARCH("h",F3425)))</formula>
    </cfRule>
  </conditionalFormatting>
  <conditionalFormatting sqref="F3450">
    <cfRule type="containsText" dxfId="3396" priority="2539" operator="containsText" text="h">
      <formula>NOT(ISERROR(SEARCH("h",F3450)))</formula>
    </cfRule>
  </conditionalFormatting>
  <conditionalFormatting sqref="F3496">
    <cfRule type="containsText" dxfId="3395" priority="2538" operator="containsText" text="h">
      <formula>NOT(ISERROR(SEARCH("h",F3496)))</formula>
    </cfRule>
  </conditionalFormatting>
  <conditionalFormatting sqref="F3426">
    <cfRule type="containsText" dxfId="3394" priority="2537" operator="containsText" text="h">
      <formula>NOT(ISERROR(SEARCH("h",F3426)))</formula>
    </cfRule>
  </conditionalFormatting>
  <conditionalFormatting sqref="F1552">
    <cfRule type="containsText" dxfId="3393" priority="2536" operator="containsText" text="h">
      <formula>NOT(ISERROR(SEARCH("h",F1552)))</formula>
    </cfRule>
  </conditionalFormatting>
  <conditionalFormatting sqref="F1553">
    <cfRule type="containsText" dxfId="3392" priority="2535" operator="containsText" text="h">
      <formula>NOT(ISERROR(SEARCH("h",F1553)))</formula>
    </cfRule>
  </conditionalFormatting>
  <conditionalFormatting sqref="F3466">
    <cfRule type="containsText" dxfId="3391" priority="2534" operator="containsText" text="h">
      <formula>NOT(ISERROR(SEARCH("h",F3466)))</formula>
    </cfRule>
  </conditionalFormatting>
  <conditionalFormatting sqref="F2112">
    <cfRule type="containsText" dxfId="3390" priority="2533" operator="containsText" text="h">
      <formula>NOT(ISERROR(SEARCH("h",F2112)))</formula>
    </cfRule>
  </conditionalFormatting>
  <conditionalFormatting sqref="F3803:F3806">
    <cfRule type="containsText" dxfId="3389" priority="2532" operator="containsText" text="h">
      <formula>NOT(ISERROR(SEARCH("h",F3803)))</formula>
    </cfRule>
  </conditionalFormatting>
  <conditionalFormatting sqref="F914:F915">
    <cfRule type="containsText" dxfId="3388" priority="2531" operator="containsText" text="h">
      <formula>NOT(ISERROR(SEARCH("h",F914)))</formula>
    </cfRule>
  </conditionalFormatting>
  <conditionalFormatting sqref="F1026:F1031">
    <cfRule type="containsText" dxfId="3387" priority="2530" operator="containsText" text="h">
      <formula>NOT(ISERROR(SEARCH("h",F1026)))</formula>
    </cfRule>
  </conditionalFormatting>
  <conditionalFormatting sqref="F1032:F1033">
    <cfRule type="containsText" dxfId="3386" priority="2529" operator="containsText" text="h">
      <formula>NOT(ISERROR(SEARCH("h",F1032)))</formula>
    </cfRule>
  </conditionalFormatting>
  <conditionalFormatting sqref="F3501">
    <cfRule type="containsText" dxfId="3385" priority="2528" operator="containsText" text="h">
      <formula>NOT(ISERROR(SEARCH("h",F3501)))</formula>
    </cfRule>
  </conditionalFormatting>
  <conditionalFormatting sqref="F3500">
    <cfRule type="containsText" dxfId="3384" priority="2527" operator="containsText" text="h">
      <formula>NOT(ISERROR(SEARCH("h",F3500)))</formula>
    </cfRule>
  </conditionalFormatting>
  <conditionalFormatting sqref="F3508">
    <cfRule type="containsText" dxfId="3383" priority="2526" operator="containsText" text="h">
      <formula>NOT(ISERROR(SEARCH("h",F3508)))</formula>
    </cfRule>
  </conditionalFormatting>
  <conditionalFormatting sqref="F3507">
    <cfRule type="containsText" dxfId="3382" priority="2525" operator="containsText" text="h">
      <formula>NOT(ISERROR(SEARCH("h",F3507)))</formula>
    </cfRule>
  </conditionalFormatting>
  <conditionalFormatting sqref="F3520:F3521">
    <cfRule type="containsText" dxfId="3381" priority="2524" operator="containsText" text="h">
      <formula>NOT(ISERROR(SEARCH("h",F3520)))</formula>
    </cfRule>
  </conditionalFormatting>
  <conditionalFormatting sqref="F3519">
    <cfRule type="containsText" dxfId="3380" priority="2523" operator="containsText" text="h">
      <formula>NOT(ISERROR(SEARCH("h",F3519)))</formula>
    </cfRule>
  </conditionalFormatting>
  <conditionalFormatting sqref="F1952">
    <cfRule type="colorScale" priority="2521">
      <colorScale>
        <cfvo type="min"/>
        <cfvo type="max"/>
        <color rgb="FFFF7128"/>
        <color rgb="FFFFEF9C"/>
      </colorScale>
    </cfRule>
    <cfRule type="colorScale" priority="2522">
      <colorScale>
        <cfvo type="min"/>
        <cfvo type="max"/>
        <color rgb="FFFF7128"/>
        <color rgb="FFFFEF9C"/>
      </colorScale>
    </cfRule>
  </conditionalFormatting>
  <conditionalFormatting sqref="F2333">
    <cfRule type="containsText" dxfId="3379" priority="2520" operator="containsText" text="h">
      <formula>NOT(ISERROR(SEARCH("h",F2333)))</formula>
    </cfRule>
  </conditionalFormatting>
  <conditionalFormatting sqref="F2334">
    <cfRule type="containsText" dxfId="3378" priority="2519" operator="containsText" text="h">
      <formula>NOT(ISERROR(SEARCH("h",F2334)))</formula>
    </cfRule>
  </conditionalFormatting>
  <conditionalFormatting sqref="F2335:F2336">
    <cfRule type="containsText" dxfId="3377" priority="2518" operator="containsText" text="h">
      <formula>NOT(ISERROR(SEARCH("h",F2335)))</formula>
    </cfRule>
  </conditionalFormatting>
  <conditionalFormatting sqref="F2217">
    <cfRule type="colorScale" priority="2516">
      <colorScale>
        <cfvo type="min"/>
        <cfvo type="max"/>
        <color rgb="FFFF7128"/>
        <color rgb="FFFFEF9C"/>
      </colorScale>
    </cfRule>
    <cfRule type="colorScale" priority="2517">
      <colorScale>
        <cfvo type="min"/>
        <cfvo type="max"/>
        <color rgb="FFFF7128"/>
        <color rgb="FFFFEF9C"/>
      </colorScale>
    </cfRule>
  </conditionalFormatting>
  <conditionalFormatting sqref="F3779">
    <cfRule type="containsText" dxfId="3376" priority="2515" operator="containsText" text="h">
      <formula>NOT(ISERROR(SEARCH("h",F3779)))</formula>
    </cfRule>
  </conditionalFormatting>
  <conditionalFormatting sqref="F1554">
    <cfRule type="containsText" dxfId="3375" priority="2514" operator="containsText" text="h">
      <formula>NOT(ISERROR(SEARCH("h",F1554)))</formula>
    </cfRule>
  </conditionalFormatting>
  <conditionalFormatting sqref="F3798">
    <cfRule type="containsText" dxfId="3374" priority="2513" operator="containsText" text="h">
      <formula>NOT(ISERROR(SEARCH("h",F3798)))</formula>
    </cfRule>
  </conditionalFormatting>
  <conditionalFormatting sqref="F3837">
    <cfRule type="containsText" dxfId="3373" priority="2512" operator="containsText" text="h">
      <formula>NOT(ISERROR(SEARCH("h",F3837)))</formula>
    </cfRule>
  </conditionalFormatting>
  <conditionalFormatting sqref="F3836">
    <cfRule type="containsText" dxfId="3372" priority="2511" operator="containsText" text="h">
      <formula>NOT(ISERROR(SEARCH("h",F3836)))</formula>
    </cfRule>
  </conditionalFormatting>
  <conditionalFormatting sqref="F3838">
    <cfRule type="containsText" dxfId="3371" priority="2510" operator="containsText" text="h">
      <formula>NOT(ISERROR(SEARCH("h",F3838)))</formula>
    </cfRule>
  </conditionalFormatting>
  <conditionalFormatting sqref="F755 F759">
    <cfRule type="containsText" dxfId="3370" priority="2509" operator="containsText" text="h">
      <formula>NOT(ISERROR(SEARCH("h",F755)))</formula>
    </cfRule>
  </conditionalFormatting>
  <conditionalFormatting sqref="F742:F746 F748:F754">
    <cfRule type="containsText" dxfId="3369" priority="2508" operator="containsText" text="h">
      <formula>NOT(ISERROR(SEARCH("h",F742)))</formula>
    </cfRule>
  </conditionalFormatting>
  <conditionalFormatting sqref="F747">
    <cfRule type="containsText" dxfId="3368" priority="2507" operator="containsText" text="h">
      <formula>NOT(ISERROR(SEARCH("h",F747)))</formula>
    </cfRule>
  </conditionalFormatting>
  <conditionalFormatting sqref="F741">
    <cfRule type="containsText" dxfId="3367" priority="2506" operator="containsText" text="h">
      <formula>NOT(ISERROR(SEARCH("h",F741)))</formula>
    </cfRule>
  </conditionalFormatting>
  <conditionalFormatting sqref="F3839:F3842">
    <cfRule type="containsText" dxfId="3366" priority="2505" operator="containsText" text="h">
      <formula>NOT(ISERROR(SEARCH("h",F3839)))</formula>
    </cfRule>
  </conditionalFormatting>
  <conditionalFormatting sqref="F3807:F3808">
    <cfRule type="containsText" dxfId="3365" priority="2504" operator="containsText" text="h">
      <formula>NOT(ISERROR(SEARCH("h",F3807)))</formula>
    </cfRule>
  </conditionalFormatting>
  <conditionalFormatting sqref="F756:F758">
    <cfRule type="containsText" dxfId="3364" priority="2503" operator="containsText" text="h">
      <formula>NOT(ISERROR(SEARCH("h",F756)))</formula>
    </cfRule>
  </conditionalFormatting>
  <conditionalFormatting sqref="F3249">
    <cfRule type="colorScale" priority="4300">
      <colorScale>
        <cfvo type="min"/>
        <cfvo type="max"/>
        <color rgb="FFFF7128"/>
        <color rgb="FFFFEF9C"/>
      </colorScale>
    </cfRule>
    <cfRule type="colorScale" priority="4301">
      <colorScale>
        <cfvo type="min"/>
        <cfvo type="max"/>
        <color rgb="FFFF7128"/>
        <color rgb="FFFFEF9C"/>
      </colorScale>
    </cfRule>
  </conditionalFormatting>
  <conditionalFormatting sqref="F1602">
    <cfRule type="colorScale" priority="2501">
      <colorScale>
        <cfvo type="min"/>
        <cfvo type="max"/>
        <color rgb="FFFF7128"/>
        <color rgb="FFFFEF9C"/>
      </colorScale>
    </cfRule>
    <cfRule type="colorScale" priority="2502">
      <colorScale>
        <cfvo type="min"/>
        <cfvo type="max"/>
        <color rgb="FFFF7128"/>
        <color rgb="FFFFEF9C"/>
      </colorScale>
    </cfRule>
  </conditionalFormatting>
  <conditionalFormatting sqref="F916:F917">
    <cfRule type="containsText" dxfId="3363" priority="2500" operator="containsText" text="h">
      <formula>NOT(ISERROR(SEARCH("h",F916)))</formula>
    </cfRule>
  </conditionalFormatting>
  <conditionalFormatting sqref="F918:F920">
    <cfRule type="containsText" dxfId="3362" priority="2499" operator="containsText" text="h">
      <formula>NOT(ISERROR(SEARCH("h",F918)))</formula>
    </cfRule>
  </conditionalFormatting>
  <conditionalFormatting sqref="F1034">
    <cfRule type="containsText" dxfId="3361" priority="2498" operator="containsText" text="h">
      <formula>NOT(ISERROR(SEARCH("h",F1034)))</formula>
    </cfRule>
  </conditionalFormatting>
  <conditionalFormatting sqref="F921:F924">
    <cfRule type="containsText" dxfId="3360" priority="2497" operator="containsText" text="h">
      <formula>NOT(ISERROR(SEARCH("h",F921)))</formula>
    </cfRule>
  </conditionalFormatting>
  <conditionalFormatting sqref="F2018">
    <cfRule type="colorScale" priority="2495">
      <colorScale>
        <cfvo type="min"/>
        <cfvo type="max"/>
        <color rgb="FFFF7128"/>
        <color rgb="FFFFEF9C"/>
      </colorScale>
    </cfRule>
    <cfRule type="colorScale" priority="2496">
      <colorScale>
        <cfvo type="min"/>
        <cfvo type="max"/>
        <color rgb="FFFF7128"/>
        <color rgb="FFFFEF9C"/>
      </colorScale>
    </cfRule>
  </conditionalFormatting>
  <conditionalFormatting sqref="F2279">
    <cfRule type="colorScale" priority="2493">
      <colorScale>
        <cfvo type="min"/>
        <cfvo type="max"/>
        <color rgb="FFFF7128"/>
        <color rgb="FFFFEF9C"/>
      </colorScale>
    </cfRule>
    <cfRule type="colorScale" priority="2494">
      <colorScale>
        <cfvo type="min"/>
        <cfvo type="max"/>
        <color rgb="FFFF7128"/>
        <color rgb="FFFFEF9C"/>
      </colorScale>
    </cfRule>
  </conditionalFormatting>
  <conditionalFormatting sqref="F3720:F3722">
    <cfRule type="containsText" dxfId="3359" priority="2492" operator="containsText" text="h">
      <formula>NOT(ISERROR(SEARCH("h",F3720)))</formula>
    </cfRule>
  </conditionalFormatting>
  <conditionalFormatting sqref="F2218:F2221">
    <cfRule type="colorScale" priority="4302">
      <colorScale>
        <cfvo type="min"/>
        <cfvo type="max"/>
        <color rgb="FFFF7128"/>
        <color rgb="FFFFEF9C"/>
      </colorScale>
    </cfRule>
    <cfRule type="colorScale" priority="4303">
      <colorScale>
        <cfvo type="min"/>
        <cfvo type="max"/>
        <color rgb="FFFF7128"/>
        <color rgb="FFFFEF9C"/>
      </colorScale>
    </cfRule>
  </conditionalFormatting>
  <conditionalFormatting sqref="F2104:F2105">
    <cfRule type="colorScale" priority="2489">
      <colorScale>
        <cfvo type="min"/>
        <cfvo type="max"/>
        <color rgb="FFFF7128"/>
        <color rgb="FFFFEF9C"/>
      </colorScale>
    </cfRule>
    <cfRule type="colorScale" priority="2490">
      <colorScale>
        <cfvo type="min"/>
        <cfvo type="max"/>
        <color rgb="FFFF7128"/>
        <color rgb="FFFFEF9C"/>
      </colorScale>
    </cfRule>
  </conditionalFormatting>
  <conditionalFormatting sqref="F1953">
    <cfRule type="colorScale" priority="4304">
      <colorScale>
        <cfvo type="min"/>
        <cfvo type="max"/>
        <color rgb="FFFF7128"/>
        <color rgb="FFFFEF9C"/>
      </colorScale>
    </cfRule>
    <cfRule type="colorScale" priority="4305">
      <colorScale>
        <cfvo type="min"/>
        <cfvo type="max"/>
        <color rgb="FFFF7128"/>
        <color rgb="FFFFEF9C"/>
      </colorScale>
    </cfRule>
  </conditionalFormatting>
  <conditionalFormatting sqref="F1954">
    <cfRule type="colorScale" priority="2486">
      <colorScale>
        <cfvo type="min"/>
        <cfvo type="max"/>
        <color rgb="FFFF7128"/>
        <color rgb="FFFFEF9C"/>
      </colorScale>
    </cfRule>
    <cfRule type="colorScale" priority="2487">
      <colorScale>
        <cfvo type="min"/>
        <cfvo type="max"/>
        <color rgb="FFFF7128"/>
        <color rgb="FFFFEF9C"/>
      </colorScale>
    </cfRule>
  </conditionalFormatting>
  <conditionalFormatting sqref="F1603:F1605">
    <cfRule type="colorScale" priority="2484">
      <colorScale>
        <cfvo type="min"/>
        <cfvo type="max"/>
        <color rgb="FFFF7128"/>
        <color rgb="FFFFEF9C"/>
      </colorScale>
    </cfRule>
    <cfRule type="colorScale" priority="2485">
      <colorScale>
        <cfvo type="min"/>
        <cfvo type="max"/>
        <color rgb="FFFF7128"/>
        <color rgb="FFFFEF9C"/>
      </colorScale>
    </cfRule>
  </conditionalFormatting>
  <conditionalFormatting sqref="F1035:F1042">
    <cfRule type="containsText" dxfId="3358" priority="2483" operator="containsText" text="h">
      <formula>NOT(ISERROR(SEARCH("h",F1035)))</formula>
    </cfRule>
  </conditionalFormatting>
  <conditionalFormatting sqref="F2867">
    <cfRule type="containsText" dxfId="3357" priority="2482" operator="containsText" text="h">
      <formula>NOT(ISERROR(SEARCH("h",F2867)))</formula>
    </cfRule>
  </conditionalFormatting>
  <conditionalFormatting sqref="F3070">
    <cfRule type="colorScale" priority="2480">
      <colorScale>
        <cfvo type="min"/>
        <cfvo type="max"/>
        <color rgb="FFFF7128"/>
        <color rgb="FFFFEF9C"/>
      </colorScale>
    </cfRule>
    <cfRule type="colorScale" priority="2481">
      <colorScale>
        <cfvo type="min"/>
        <cfvo type="max"/>
        <color rgb="FFFF7128"/>
        <color rgb="FFFFEF9C"/>
      </colorScale>
    </cfRule>
  </conditionalFormatting>
  <conditionalFormatting sqref="F3070">
    <cfRule type="containsText" dxfId="3356" priority="2479" operator="containsText" text="H">
      <formula>NOT(ISERROR(SEARCH("H",#REF!)))</formula>
    </cfRule>
  </conditionalFormatting>
  <conditionalFormatting sqref="F2950">
    <cfRule type="colorScale" priority="2477">
      <colorScale>
        <cfvo type="min"/>
        <cfvo type="max"/>
        <color rgb="FFFF7128"/>
        <color rgb="FFFFEF9C"/>
      </colorScale>
    </cfRule>
    <cfRule type="colorScale" priority="2478">
      <colorScale>
        <cfvo type="min"/>
        <cfvo type="max"/>
        <color rgb="FFFF7128"/>
        <color rgb="FFFFEF9C"/>
      </colorScale>
    </cfRule>
  </conditionalFormatting>
  <conditionalFormatting sqref="F2950">
    <cfRule type="containsText" dxfId="3355" priority="2476" operator="containsText" text="H">
      <formula>NOT(ISERROR(SEARCH("H",#REF!)))</formula>
    </cfRule>
  </conditionalFormatting>
  <conditionalFormatting sqref="F2688">
    <cfRule type="colorScale" priority="2474">
      <colorScale>
        <cfvo type="min"/>
        <cfvo type="max"/>
        <color rgb="FFFF7128"/>
        <color rgb="FFFFEF9C"/>
      </colorScale>
    </cfRule>
    <cfRule type="colorScale" priority="2475">
      <colorScale>
        <cfvo type="min"/>
        <cfvo type="max"/>
        <color rgb="FFFF7128"/>
        <color rgb="FFFFEF9C"/>
      </colorScale>
    </cfRule>
  </conditionalFormatting>
  <conditionalFormatting sqref="F2688">
    <cfRule type="containsText" dxfId="3354" priority="2473" operator="containsText" text="H">
      <formula>NOT(ISERROR(SEARCH("H",#REF!)))</formula>
    </cfRule>
  </conditionalFormatting>
  <conditionalFormatting sqref="F2776">
    <cfRule type="colorScale" priority="2471">
      <colorScale>
        <cfvo type="min"/>
        <cfvo type="max"/>
        <color rgb="FFFF7128"/>
        <color rgb="FFFFEF9C"/>
      </colorScale>
    </cfRule>
    <cfRule type="colorScale" priority="2472">
      <colorScale>
        <cfvo type="min"/>
        <cfvo type="max"/>
        <color rgb="FFFF7128"/>
        <color rgb="FFFFEF9C"/>
      </colorScale>
    </cfRule>
  </conditionalFormatting>
  <conditionalFormatting sqref="F2776">
    <cfRule type="containsText" dxfId="3353" priority="2470" operator="containsText" text="H">
      <formula>NOT(ISERROR(SEARCH("H",#REF!)))</formula>
    </cfRule>
  </conditionalFormatting>
  <conditionalFormatting sqref="F2951">
    <cfRule type="colorScale" priority="2468">
      <colorScale>
        <cfvo type="min"/>
        <cfvo type="max"/>
        <color rgb="FFFF7128"/>
        <color rgb="FFFFEF9C"/>
      </colorScale>
    </cfRule>
    <cfRule type="colorScale" priority="2469">
      <colorScale>
        <cfvo type="min"/>
        <cfvo type="max"/>
        <color rgb="FFFF7128"/>
        <color rgb="FFFFEF9C"/>
      </colorScale>
    </cfRule>
  </conditionalFormatting>
  <conditionalFormatting sqref="F2951">
    <cfRule type="containsText" dxfId="3352" priority="2467" operator="containsText" text="H">
      <formula>NOT(ISERROR(SEARCH("H",#REF!)))</formula>
    </cfRule>
  </conditionalFormatting>
  <conditionalFormatting sqref="F3334">
    <cfRule type="colorScale" priority="2465">
      <colorScale>
        <cfvo type="min"/>
        <cfvo type="max"/>
        <color rgb="FFFF7128"/>
        <color rgb="FFFFEF9C"/>
      </colorScale>
    </cfRule>
    <cfRule type="colorScale" priority="2466">
      <colorScale>
        <cfvo type="min"/>
        <cfvo type="max"/>
        <color rgb="FFFF7128"/>
        <color rgb="FFFFEF9C"/>
      </colorScale>
    </cfRule>
  </conditionalFormatting>
  <conditionalFormatting sqref="F3334">
    <cfRule type="containsText" dxfId="3351" priority="2464" operator="containsText" text="H">
      <formula>NOT(ISERROR(SEARCH("H",#REF!)))</formula>
    </cfRule>
  </conditionalFormatting>
  <conditionalFormatting sqref="F1606">
    <cfRule type="colorScale" priority="2462">
      <colorScale>
        <cfvo type="min"/>
        <cfvo type="max"/>
        <color rgb="FFFF7128"/>
        <color rgb="FFFFEF9C"/>
      </colorScale>
    </cfRule>
    <cfRule type="colorScale" priority="2463">
      <colorScale>
        <cfvo type="min"/>
        <cfvo type="max"/>
        <color rgb="FFFF7128"/>
        <color rgb="FFFFEF9C"/>
      </colorScale>
    </cfRule>
  </conditionalFormatting>
  <conditionalFormatting sqref="F1955">
    <cfRule type="colorScale" priority="2460">
      <colorScale>
        <cfvo type="min"/>
        <cfvo type="max"/>
        <color rgb="FFFF7128"/>
        <color rgb="FFFFEF9C"/>
      </colorScale>
    </cfRule>
    <cfRule type="colorScale" priority="2461">
      <colorScale>
        <cfvo type="min"/>
        <cfvo type="max"/>
        <color rgb="FFFF7128"/>
        <color rgb="FFFFEF9C"/>
      </colorScale>
    </cfRule>
  </conditionalFormatting>
  <conditionalFormatting sqref="F1043:F1044">
    <cfRule type="containsText" dxfId="3350" priority="2459" operator="containsText" text="h">
      <formula>NOT(ISERROR(SEARCH("h",F1043)))</formula>
    </cfRule>
  </conditionalFormatting>
  <conditionalFormatting sqref="F2337">
    <cfRule type="containsText" dxfId="3349" priority="2458" operator="containsText" text="h">
      <formula>NOT(ISERROR(SEARCH("h",F2337)))</formula>
    </cfRule>
  </conditionalFormatting>
  <conditionalFormatting sqref="F2338">
    <cfRule type="containsText" dxfId="3348" priority="2457" operator="containsText" text="h">
      <formula>NOT(ISERROR(SEARCH("h",F2338)))</formula>
    </cfRule>
  </conditionalFormatting>
  <conditionalFormatting sqref="F2339:F2340">
    <cfRule type="containsText" dxfId="3347" priority="2456" operator="containsText" text="h">
      <formula>NOT(ISERROR(SEARCH("h",F2339)))</formula>
    </cfRule>
  </conditionalFormatting>
  <conditionalFormatting sqref="F1045:F1046">
    <cfRule type="containsText" dxfId="3346" priority="2455" operator="containsText" text="h">
      <formula>NOT(ISERROR(SEARCH("h",F1045)))</formula>
    </cfRule>
  </conditionalFormatting>
  <conditionalFormatting sqref="F1047:F1050">
    <cfRule type="containsText" dxfId="3345" priority="2454" operator="containsText" text="h">
      <formula>NOT(ISERROR(SEARCH("h",F1047)))</formula>
    </cfRule>
  </conditionalFormatting>
  <conditionalFormatting sqref="F925:F927">
    <cfRule type="containsText" dxfId="3344" priority="2453" operator="containsText" text="h">
      <formula>NOT(ISERROR(SEARCH("h",F925)))</formula>
    </cfRule>
  </conditionalFormatting>
  <conditionalFormatting sqref="F980">
    <cfRule type="containsText" dxfId="3343" priority="2452" operator="containsText" text="h">
      <formula>NOT(ISERROR(SEARCH("h",F980)))</formula>
    </cfRule>
  </conditionalFormatting>
  <conditionalFormatting sqref="F928:F935">
    <cfRule type="containsText" dxfId="3342" priority="2451" operator="containsText" text="h">
      <formula>NOT(ISERROR(SEARCH("h",F928)))</formula>
    </cfRule>
  </conditionalFormatting>
  <conditionalFormatting sqref="F1785:F1786">
    <cfRule type="colorScale" priority="2448">
      <colorScale>
        <cfvo type="min"/>
        <cfvo type="max"/>
        <color rgb="FFFF7128"/>
        <color rgb="FFFFEF9C"/>
      </colorScale>
    </cfRule>
    <cfRule type="colorScale" priority="2449">
      <colorScale>
        <cfvo type="min"/>
        <cfvo type="max"/>
        <color rgb="FFFF7128"/>
        <color rgb="FFFFEF9C"/>
      </colorScale>
    </cfRule>
  </conditionalFormatting>
  <conditionalFormatting sqref="F1051:F1052">
    <cfRule type="containsText" dxfId="3341" priority="2447" operator="containsText" text="h">
      <formula>NOT(ISERROR(SEARCH("h",F1051)))</formula>
    </cfRule>
  </conditionalFormatting>
  <conditionalFormatting sqref="F201">
    <cfRule type="containsText" dxfId="3340" priority="2446" operator="containsText" text="h">
      <formula>NOT(ISERROR(SEARCH("h",F201)))</formula>
    </cfRule>
  </conditionalFormatting>
  <conditionalFormatting sqref="F202">
    <cfRule type="containsText" dxfId="3339" priority="2445" operator="containsText" text="h">
      <formula>NOT(ISERROR(SEARCH("h",F202)))</formula>
    </cfRule>
  </conditionalFormatting>
  <conditionalFormatting sqref="F2315:F2316">
    <cfRule type="colorScale" priority="2443">
      <colorScale>
        <cfvo type="min"/>
        <cfvo type="max"/>
        <color rgb="FFFF7128"/>
        <color rgb="FFFFEF9C"/>
      </colorScale>
    </cfRule>
    <cfRule type="colorScale" priority="2444">
      <colorScale>
        <cfvo type="min"/>
        <cfvo type="max"/>
        <color rgb="FFFF7128"/>
        <color rgb="FFFFEF9C"/>
      </colorScale>
    </cfRule>
  </conditionalFormatting>
  <conditionalFormatting sqref="F1674">
    <cfRule type="colorScale" priority="2441">
      <colorScale>
        <cfvo type="min"/>
        <cfvo type="max"/>
        <color rgb="FFFF7128"/>
        <color rgb="FFFFEF9C"/>
      </colorScale>
    </cfRule>
    <cfRule type="colorScale" priority="2442">
      <colorScale>
        <cfvo type="min"/>
        <cfvo type="max"/>
        <color rgb="FFFF7128"/>
        <color rgb="FFFFEF9C"/>
      </colorScale>
    </cfRule>
  </conditionalFormatting>
  <conditionalFormatting sqref="F1956:F1959">
    <cfRule type="colorScale" priority="4306">
      <colorScale>
        <cfvo type="min"/>
        <cfvo type="max"/>
        <color rgb="FFFF7128"/>
        <color rgb="FFFFEF9C"/>
      </colorScale>
    </cfRule>
    <cfRule type="colorScale" priority="4307">
      <colorScale>
        <cfvo type="min"/>
        <cfvo type="max"/>
        <color rgb="FFFF7128"/>
        <color rgb="FFFFEF9C"/>
      </colorScale>
    </cfRule>
  </conditionalFormatting>
  <conditionalFormatting sqref="F2317">
    <cfRule type="colorScale" priority="2439">
      <colorScale>
        <cfvo type="min"/>
        <cfvo type="max"/>
        <color rgb="FFFF7128"/>
        <color rgb="FFFFEF9C"/>
      </colorScale>
    </cfRule>
    <cfRule type="colorScale" priority="2440">
      <colorScale>
        <cfvo type="min"/>
        <cfvo type="max"/>
        <color rgb="FFFF7128"/>
        <color rgb="FFFFEF9C"/>
      </colorScale>
    </cfRule>
  </conditionalFormatting>
  <conditionalFormatting sqref="F847">
    <cfRule type="containsText" dxfId="3338" priority="2437" operator="containsText" text="h">
      <formula>NOT(ISERROR(SEARCH("h",F847)))</formula>
    </cfRule>
  </conditionalFormatting>
  <conditionalFormatting sqref="F848">
    <cfRule type="containsText" dxfId="3337" priority="2436" operator="containsText" text="h">
      <formula>NOT(ISERROR(SEARCH("h",F848)))</formula>
    </cfRule>
  </conditionalFormatting>
  <conditionalFormatting sqref="F809">
    <cfRule type="containsText" dxfId="3336" priority="2435" operator="containsText" text="h">
      <formula>NOT(ISERROR(SEARCH("h",F809)))</formula>
    </cfRule>
  </conditionalFormatting>
  <conditionalFormatting sqref="F3630">
    <cfRule type="containsText" dxfId="3335" priority="2434" operator="containsText" text="h">
      <formula>NOT(ISERROR(SEARCH("h",F3630)))</formula>
    </cfRule>
  </conditionalFormatting>
  <conditionalFormatting sqref="F375">
    <cfRule type="containsText" dxfId="3334" priority="2433" operator="containsText" text="h">
      <formula>NOT(ISERROR(SEARCH("h",F375)))</formula>
    </cfRule>
  </conditionalFormatting>
  <conditionalFormatting sqref="F4126">
    <cfRule type="containsText" dxfId="3333" priority="2432" operator="containsText" text="h">
      <formula>NOT(ISERROR(SEARCH("h",F4126)))</formula>
    </cfRule>
  </conditionalFormatting>
  <conditionalFormatting sqref="F3809">
    <cfRule type="containsText" dxfId="3332" priority="2431" operator="containsText" text="h">
      <formula>NOT(ISERROR(SEARCH("h",F3809)))</formula>
    </cfRule>
  </conditionalFormatting>
  <conditionalFormatting sqref="F3810">
    <cfRule type="containsText" dxfId="3331" priority="2430" operator="containsText" text="h">
      <formula>NOT(ISERROR(SEARCH("h",F3810)))</formula>
    </cfRule>
  </conditionalFormatting>
  <conditionalFormatting sqref="F1053">
    <cfRule type="containsText" dxfId="3330" priority="2429" operator="containsText" text="h">
      <formula>NOT(ISERROR(SEARCH("h",F1053)))</formula>
    </cfRule>
  </conditionalFormatting>
  <conditionalFormatting sqref="F3389">
    <cfRule type="containsText" dxfId="3329" priority="2428" operator="containsText" text="h">
      <formula>NOT(ISERROR(SEARCH("h",F3389)))</formula>
    </cfRule>
  </conditionalFormatting>
  <conditionalFormatting sqref="F376">
    <cfRule type="containsText" dxfId="3328" priority="2427" operator="containsText" text="h">
      <formula>NOT(ISERROR(SEARCH("h",F376)))</formula>
    </cfRule>
  </conditionalFormatting>
  <conditionalFormatting sqref="F203:F204">
    <cfRule type="containsText" dxfId="3327" priority="2426" operator="containsText" text="h">
      <formula>NOT(ISERROR(SEARCH("h",F203)))</formula>
    </cfRule>
  </conditionalFormatting>
  <conditionalFormatting sqref="F2343">
    <cfRule type="containsText" dxfId="3326" priority="2425" operator="containsText" text="h">
      <formula>NOT(ISERROR(SEARCH("h",F2343)))</formula>
    </cfRule>
  </conditionalFormatting>
  <conditionalFormatting sqref="F2344:F2345 F2385">
    <cfRule type="containsText" dxfId="3325" priority="2424" operator="containsText" text="h">
      <formula>NOT(ISERROR(SEARCH("h",F2344)))</formula>
    </cfRule>
  </conditionalFormatting>
  <conditionalFormatting sqref="F3441">
    <cfRule type="containsText" dxfId="3324" priority="2423" operator="containsText" text="h">
      <formula>NOT(ISERROR(SEARCH("h",F3441)))</formula>
    </cfRule>
  </conditionalFormatting>
  <conditionalFormatting sqref="F36">
    <cfRule type="containsText" dxfId="3323" priority="2422" operator="containsText" text="h">
      <formula>NOT(ISERROR(SEARCH("h",F36)))</formula>
    </cfRule>
  </conditionalFormatting>
  <conditionalFormatting sqref="F3525">
    <cfRule type="containsText" dxfId="3322" priority="2421" operator="containsText" text="h">
      <formula>NOT(ISERROR(SEARCH("h",F3525)))</formula>
    </cfRule>
  </conditionalFormatting>
  <conditionalFormatting sqref="F3524">
    <cfRule type="containsText" dxfId="3321" priority="2420" operator="containsText" text="h">
      <formula>NOT(ISERROR(SEARCH("h",F3524)))</formula>
    </cfRule>
  </conditionalFormatting>
  <conditionalFormatting sqref="F3526">
    <cfRule type="containsText" dxfId="3320" priority="2419" operator="containsText" text="h">
      <formula>NOT(ISERROR(SEARCH("h",F3526)))</formula>
    </cfRule>
  </conditionalFormatting>
  <conditionalFormatting sqref="F3509">
    <cfRule type="containsText" dxfId="3319" priority="2418" operator="containsText" text="h">
      <formula>NOT(ISERROR(SEARCH("h",F3509)))</formula>
    </cfRule>
  </conditionalFormatting>
  <conditionalFormatting sqref="F3460">
    <cfRule type="containsText" dxfId="3318" priority="2417" operator="containsText" text="h">
      <formula>NOT(ISERROR(SEARCH("h",F3460)))</formula>
    </cfRule>
  </conditionalFormatting>
  <conditionalFormatting sqref="F3483">
    <cfRule type="containsText" dxfId="3317" priority="2416" operator="containsText" text="h">
      <formula>NOT(ISERROR(SEARCH("h",F3483)))</formula>
    </cfRule>
  </conditionalFormatting>
  <conditionalFormatting sqref="F3528">
    <cfRule type="containsText" dxfId="3316" priority="2415" operator="containsText" text="h">
      <formula>NOT(ISERROR(SEARCH("h",F3528)))</formula>
    </cfRule>
  </conditionalFormatting>
  <conditionalFormatting sqref="F3527">
    <cfRule type="containsText" dxfId="3315" priority="2414" operator="containsText" text="h">
      <formula>NOT(ISERROR(SEARCH("h",F3527)))</formula>
    </cfRule>
  </conditionalFormatting>
  <conditionalFormatting sqref="F3709">
    <cfRule type="containsText" dxfId="3314" priority="2413" operator="containsText" text="h">
      <formula>NOT(ISERROR(SEARCH("h",F3709)))</formula>
    </cfRule>
  </conditionalFormatting>
  <conditionalFormatting sqref="F3710">
    <cfRule type="containsText" dxfId="3313" priority="2412" operator="containsText" text="h">
      <formula>NOT(ISERROR(SEARCH("h",F3710)))</formula>
    </cfRule>
  </conditionalFormatting>
  <conditionalFormatting sqref="F3780">
    <cfRule type="containsText" dxfId="3312" priority="2411" operator="containsText" text="h">
      <formula>NOT(ISERROR(SEARCH("h",F3780)))</formula>
    </cfRule>
  </conditionalFormatting>
  <conditionalFormatting sqref="F3427">
    <cfRule type="containsText" dxfId="3311" priority="2410" operator="containsText" text="h">
      <formula>NOT(ISERROR(SEARCH("h",F3427)))</formula>
    </cfRule>
  </conditionalFormatting>
  <conditionalFormatting sqref="F3531">
    <cfRule type="containsText" dxfId="3310" priority="2409" operator="containsText" text="h">
      <formula>NOT(ISERROR(SEARCH("h",F3531)))</formula>
    </cfRule>
  </conditionalFormatting>
  <conditionalFormatting sqref="F3530">
    <cfRule type="containsText" dxfId="3309" priority="2408" operator="containsText" text="h">
      <formula>NOT(ISERROR(SEARCH("h",F3530)))</formula>
    </cfRule>
  </conditionalFormatting>
  <conditionalFormatting sqref="F3534">
    <cfRule type="containsText" dxfId="3308" priority="2406" operator="containsText" text="h">
      <formula>NOT(ISERROR(SEARCH("h",F3534)))</formula>
    </cfRule>
  </conditionalFormatting>
  <conditionalFormatting sqref="F3535">
    <cfRule type="containsText" dxfId="3307" priority="2407" operator="containsText" text="h">
      <formula>NOT(ISERROR(SEARCH("h",F3535)))</formula>
    </cfRule>
  </conditionalFormatting>
  <conditionalFormatting sqref="F3536">
    <cfRule type="containsText" dxfId="3306" priority="2405" operator="containsText" text="h">
      <formula>NOT(ISERROR(SEARCH("h",F3536)))</formula>
    </cfRule>
  </conditionalFormatting>
  <conditionalFormatting sqref="F3503">
    <cfRule type="containsText" dxfId="3305" priority="2402" operator="containsText" text="h">
      <formula>NOT(ISERROR(SEARCH("h",F3503)))</formula>
    </cfRule>
  </conditionalFormatting>
  <conditionalFormatting sqref="F3390:F3391">
    <cfRule type="containsText" dxfId="3304" priority="2403" operator="containsText" text="h">
      <formula>NOT(ISERROR(SEARCH("h",F3390)))</formula>
    </cfRule>
  </conditionalFormatting>
  <conditionalFormatting sqref="F3502">
    <cfRule type="containsText" dxfId="3303" priority="2404" operator="containsText" text="h">
      <formula>NOT(ISERROR(SEARCH("h",F3502)))</formula>
    </cfRule>
  </conditionalFormatting>
  <conditionalFormatting sqref="F3539">
    <cfRule type="containsText" dxfId="3302" priority="2400" operator="containsText" text="h">
      <formula>NOT(ISERROR(SEARCH("h",F3539)))</formula>
    </cfRule>
  </conditionalFormatting>
  <conditionalFormatting sqref="F3540">
    <cfRule type="containsText" dxfId="3301" priority="2401" operator="containsText" text="h">
      <formula>NOT(ISERROR(SEARCH("h",F3540)))</formula>
    </cfRule>
  </conditionalFormatting>
  <conditionalFormatting sqref="F3541">
    <cfRule type="containsText" dxfId="3300" priority="2399" operator="containsText" text="h">
      <formula>NOT(ISERROR(SEARCH("h",F3541)))</formula>
    </cfRule>
  </conditionalFormatting>
  <conditionalFormatting sqref="F3544">
    <cfRule type="containsText" dxfId="3299" priority="2397" operator="containsText" text="h">
      <formula>NOT(ISERROR(SEARCH("h",F3544)))</formula>
    </cfRule>
  </conditionalFormatting>
  <conditionalFormatting sqref="F3545">
    <cfRule type="containsText" dxfId="3298" priority="2398" operator="containsText" text="h">
      <formula>NOT(ISERROR(SEARCH("h",F3545)))</formula>
    </cfRule>
  </conditionalFormatting>
  <conditionalFormatting sqref="F3950">
    <cfRule type="containsText" dxfId="3297" priority="2395" operator="containsText" text="h">
      <formula>NOT(ISERROR(SEARCH("h",F3950)))</formula>
    </cfRule>
  </conditionalFormatting>
  <conditionalFormatting sqref="F3951">
    <cfRule type="containsText" dxfId="3296" priority="2396" operator="containsText" text="h">
      <formula>NOT(ISERROR(SEARCH("h",F3951)))</formula>
    </cfRule>
  </conditionalFormatting>
  <conditionalFormatting sqref="F4355">
    <cfRule type="containsText" dxfId="3295" priority="2394" operator="containsText" text="h">
      <formula>NOT(ISERROR(SEARCH("h",F4355)))</formula>
    </cfRule>
  </conditionalFormatting>
  <conditionalFormatting sqref="F3971">
    <cfRule type="containsText" dxfId="3294" priority="2392" operator="containsText" text="h">
      <formula>NOT(ISERROR(SEARCH("h",F3971)))</formula>
    </cfRule>
  </conditionalFormatting>
  <conditionalFormatting sqref="F3972">
    <cfRule type="containsText" dxfId="3293" priority="2393" operator="containsText" text="h">
      <formula>NOT(ISERROR(SEARCH("h",F3972)))</formula>
    </cfRule>
  </conditionalFormatting>
  <conditionalFormatting sqref="F1960">
    <cfRule type="colorScale" priority="2390">
      <colorScale>
        <cfvo type="min"/>
        <cfvo type="max"/>
        <color rgb="FFFF7128"/>
        <color rgb="FFFFEF9C"/>
      </colorScale>
    </cfRule>
    <cfRule type="colorScale" priority="2391">
      <colorScale>
        <cfvo type="min"/>
        <cfvo type="max"/>
        <color rgb="FFFF7128"/>
        <color rgb="FFFFEF9C"/>
      </colorScale>
    </cfRule>
  </conditionalFormatting>
  <conditionalFormatting sqref="F3723:F3724">
    <cfRule type="containsText" dxfId="3292" priority="2388" operator="containsText" text="h">
      <formula>NOT(ISERROR(SEARCH("h",F3723)))</formula>
    </cfRule>
  </conditionalFormatting>
  <conditionalFormatting sqref="F1054:F1057">
    <cfRule type="containsText" dxfId="3291" priority="2387" operator="containsText" text="h">
      <formula>NOT(ISERROR(SEARCH("h",F1054)))</formula>
    </cfRule>
  </conditionalFormatting>
  <conditionalFormatting sqref="F378">
    <cfRule type="containsText" dxfId="3290" priority="2386" operator="containsText" text="h">
      <formula>NOT(ISERROR(SEARCH("h",F378)))</formula>
    </cfRule>
  </conditionalFormatting>
  <conditionalFormatting sqref="F3532">
    <cfRule type="containsText" dxfId="3289" priority="2385" operator="containsText" text="h">
      <formula>NOT(ISERROR(SEARCH("h",F3532)))</formula>
    </cfRule>
  </conditionalFormatting>
  <conditionalFormatting sqref="F3844">
    <cfRule type="containsText" dxfId="3288" priority="2384" operator="containsText" text="h">
      <formula>NOT(ISERROR(SEARCH("h",F3844)))</formula>
    </cfRule>
  </conditionalFormatting>
  <conditionalFormatting sqref="F3843">
    <cfRule type="containsText" dxfId="3287" priority="2383" operator="containsText" text="h">
      <formula>NOT(ISERROR(SEARCH("h",F3843)))</formula>
    </cfRule>
  </conditionalFormatting>
  <conditionalFormatting sqref="F3845:F3846">
    <cfRule type="containsText" dxfId="3286" priority="2382" operator="containsText" text="h">
      <formula>NOT(ISERROR(SEARCH("h",F3845)))</formula>
    </cfRule>
  </conditionalFormatting>
  <conditionalFormatting sqref="F1811">
    <cfRule type="colorScale" priority="2380">
      <colorScale>
        <cfvo type="min"/>
        <cfvo type="max"/>
        <color rgb="FFFF7128"/>
        <color rgb="FFFFEF9C"/>
      </colorScale>
    </cfRule>
    <cfRule type="colorScale" priority="2381">
      <colorScale>
        <cfvo type="min"/>
        <cfvo type="max"/>
        <color rgb="FFFF7128"/>
        <color rgb="FFFFEF9C"/>
      </colorScale>
    </cfRule>
  </conditionalFormatting>
  <conditionalFormatting sqref="F2113">
    <cfRule type="containsText" dxfId="3285" priority="2378" operator="containsText" text="h">
      <formula>NOT(ISERROR(SEARCH("h",F2113)))</formula>
    </cfRule>
  </conditionalFormatting>
  <conditionalFormatting sqref="F55">
    <cfRule type="containsText" dxfId="3284" priority="2377" operator="containsText" text="h">
      <formula>NOT(ISERROR(SEARCH("h",F55)))</formula>
    </cfRule>
  </conditionalFormatting>
  <conditionalFormatting sqref="F3428">
    <cfRule type="containsText" dxfId="3283" priority="2376" operator="containsText" text="h">
      <formula>NOT(ISERROR(SEARCH("h",F3428)))</formula>
    </cfRule>
  </conditionalFormatting>
  <conditionalFormatting sqref="F3467">
    <cfRule type="containsText" dxfId="3282" priority="2375" operator="containsText" text="h">
      <formula>NOT(ISERROR(SEARCH("h",F3467)))</formula>
    </cfRule>
  </conditionalFormatting>
  <conditionalFormatting sqref="F2384">
    <cfRule type="containsText" dxfId="3281" priority="2374" operator="containsText" text="h">
      <formula>NOT(ISERROR(SEARCH("h",F2384)))</formula>
    </cfRule>
  </conditionalFormatting>
  <conditionalFormatting sqref="F2386">
    <cfRule type="containsText" dxfId="3280" priority="2373" operator="containsText" text="h">
      <formula>NOT(ISERROR(SEARCH("h",F2386)))</formula>
    </cfRule>
  </conditionalFormatting>
  <conditionalFormatting sqref="F1678:F1680">
    <cfRule type="colorScale" priority="2371">
      <colorScale>
        <cfvo type="min"/>
        <cfvo type="max"/>
        <color rgb="FFFF7128"/>
        <color rgb="FFFFEF9C"/>
      </colorScale>
    </cfRule>
    <cfRule type="colorScale" priority="2372">
      <colorScale>
        <cfvo type="min"/>
        <cfvo type="max"/>
        <color rgb="FFFF7128"/>
        <color rgb="FFFFEF9C"/>
      </colorScale>
    </cfRule>
  </conditionalFormatting>
  <conditionalFormatting sqref="F2070">
    <cfRule type="colorScale" priority="2368">
      <colorScale>
        <cfvo type="min"/>
        <cfvo type="max"/>
        <color rgb="FFFF7128"/>
        <color rgb="FFFFEF9C"/>
      </colorScale>
    </cfRule>
    <cfRule type="colorScale" priority="2369">
      <colorScale>
        <cfvo type="min"/>
        <cfvo type="max"/>
        <color rgb="FFFF7128"/>
        <color rgb="FFFFEF9C"/>
      </colorScale>
    </cfRule>
  </conditionalFormatting>
  <conditionalFormatting sqref="F2071">
    <cfRule type="colorScale" priority="2365">
      <colorScale>
        <cfvo type="min"/>
        <cfvo type="max"/>
        <color rgb="FFFF7128"/>
        <color rgb="FFFFEF9C"/>
      </colorScale>
    </cfRule>
    <cfRule type="colorScale" priority="2366">
      <colorScale>
        <cfvo type="min"/>
        <cfvo type="max"/>
        <color rgb="FFFF7128"/>
        <color rgb="FFFFEF9C"/>
      </colorScale>
    </cfRule>
  </conditionalFormatting>
  <conditionalFormatting sqref="F3667">
    <cfRule type="containsText" dxfId="3279" priority="2362" operator="containsText" text="h">
      <formula>NOT(ISERROR(SEARCH("h",F3667)))</formula>
    </cfRule>
  </conditionalFormatting>
  <conditionalFormatting sqref="F2085:F2088">
    <cfRule type="colorScale" priority="4308">
      <colorScale>
        <cfvo type="min"/>
        <cfvo type="max"/>
        <color rgb="FFFF7128"/>
        <color rgb="FFFFEF9C"/>
      </colorScale>
    </cfRule>
    <cfRule type="colorScale" priority="4309">
      <colorScale>
        <cfvo type="min"/>
        <cfvo type="max"/>
        <color rgb="FFFF7128"/>
        <color rgb="FFFFEF9C"/>
      </colorScale>
    </cfRule>
  </conditionalFormatting>
  <conditionalFormatting sqref="F2089">
    <cfRule type="colorScale" priority="2360">
      <colorScale>
        <cfvo type="min"/>
        <cfvo type="max"/>
        <color rgb="FFFF7128"/>
        <color rgb="FFFFEF9C"/>
      </colorScale>
    </cfRule>
    <cfRule type="colorScale" priority="2361">
      <colorScale>
        <cfvo type="min"/>
        <cfvo type="max"/>
        <color rgb="FFFF7128"/>
        <color rgb="FFFFEF9C"/>
      </colorScale>
    </cfRule>
  </conditionalFormatting>
  <conditionalFormatting sqref="F1695:F1696">
    <cfRule type="colorScale" priority="2357">
      <colorScale>
        <cfvo type="min"/>
        <cfvo type="max"/>
        <color rgb="FFFF7128"/>
        <color rgb="FFFFEF9C"/>
      </colorScale>
    </cfRule>
    <cfRule type="colorScale" priority="2358">
      <colorScale>
        <cfvo type="min"/>
        <cfvo type="max"/>
        <color rgb="FFFF7128"/>
        <color rgb="FFFFEF9C"/>
      </colorScale>
    </cfRule>
  </conditionalFormatting>
  <conditionalFormatting sqref="F1733">
    <cfRule type="colorScale" priority="2354">
      <colorScale>
        <cfvo type="min"/>
        <cfvo type="max"/>
        <color rgb="FFFF7128"/>
        <color rgb="FFFFEF9C"/>
      </colorScale>
    </cfRule>
    <cfRule type="colorScale" priority="2355">
      <colorScale>
        <cfvo type="min"/>
        <cfvo type="max"/>
        <color rgb="FFFF7128"/>
        <color rgb="FFFFEF9C"/>
      </colorScale>
    </cfRule>
  </conditionalFormatting>
  <conditionalFormatting sqref="F1058">
    <cfRule type="containsText" dxfId="3278" priority="2352" operator="containsText" text="h">
      <formula>NOT(ISERROR(SEARCH("h",F1058)))</formula>
    </cfRule>
  </conditionalFormatting>
  <conditionalFormatting sqref="F936:F937">
    <cfRule type="containsText" dxfId="3277" priority="2351" operator="containsText" text="h">
      <formula>NOT(ISERROR(SEARCH("h",F936)))</formula>
    </cfRule>
  </conditionalFormatting>
  <conditionalFormatting sqref="F938:F939">
    <cfRule type="containsText" dxfId="3276" priority="2350" operator="containsText" text="h">
      <formula>NOT(ISERROR(SEARCH("h",F938)))</formula>
    </cfRule>
  </conditionalFormatting>
  <conditionalFormatting sqref="F852">
    <cfRule type="containsText" dxfId="3275" priority="2349" operator="containsText" text="h">
      <formula>NOT(ISERROR(SEARCH("h",F852)))</formula>
    </cfRule>
  </conditionalFormatting>
  <conditionalFormatting sqref="F851">
    <cfRule type="containsText" dxfId="3274" priority="2348" operator="containsText" text="h">
      <formula>NOT(ISERROR(SEARCH("h",F851)))</formula>
    </cfRule>
  </conditionalFormatting>
  <conditionalFormatting sqref="F850">
    <cfRule type="containsText" dxfId="3273" priority="2347" operator="containsText" text="h">
      <formula>NOT(ISERROR(SEARCH("h",F850)))</formula>
    </cfRule>
  </conditionalFormatting>
  <conditionalFormatting sqref="F1824">
    <cfRule type="colorScale" priority="2345">
      <colorScale>
        <cfvo type="min"/>
        <cfvo type="max"/>
        <color rgb="FFFF7128"/>
        <color rgb="FFFFEF9C"/>
      </colorScale>
    </cfRule>
    <cfRule type="colorScale" priority="2346">
      <colorScale>
        <cfvo type="min"/>
        <cfvo type="max"/>
        <color rgb="FFFF7128"/>
        <color rgb="FFFFEF9C"/>
      </colorScale>
    </cfRule>
  </conditionalFormatting>
  <conditionalFormatting sqref="F1059">
    <cfRule type="containsText" dxfId="3272" priority="2343" operator="containsText" text="h">
      <formula>NOT(ISERROR(SEARCH("h",F1059)))</formula>
    </cfRule>
  </conditionalFormatting>
  <conditionalFormatting sqref="F2346">
    <cfRule type="containsText" dxfId="3271" priority="2342" operator="containsText" text="h">
      <formula>NOT(ISERROR(SEARCH("h",F2346)))</formula>
    </cfRule>
  </conditionalFormatting>
  <conditionalFormatting sqref="F940:F944">
    <cfRule type="containsText" dxfId="3270" priority="2341" operator="containsText" text="h">
      <formula>NOT(ISERROR(SEARCH("h",F940)))</formula>
    </cfRule>
  </conditionalFormatting>
  <conditionalFormatting sqref="F4127">
    <cfRule type="containsText" dxfId="3269" priority="2340" operator="containsText" text="h">
      <formula>NOT(ISERROR(SEARCH("h",F4127)))</formula>
    </cfRule>
  </conditionalFormatting>
  <conditionalFormatting sqref="F3781">
    <cfRule type="containsText" dxfId="3268" priority="2339" operator="containsText" text="h">
      <formula>NOT(ISERROR(SEARCH("h",F3781)))</formula>
    </cfRule>
  </conditionalFormatting>
  <conditionalFormatting sqref="F3899">
    <cfRule type="containsText" dxfId="3267" priority="2338" operator="containsText" text="h">
      <formula>NOT(ISERROR(SEARCH("h",F3899)))</formula>
    </cfRule>
  </conditionalFormatting>
  <conditionalFormatting sqref="F1060:F1061">
    <cfRule type="containsText" dxfId="3266" priority="2337" operator="containsText" text="h">
      <formula>NOT(ISERROR(SEARCH("h",F1060)))</formula>
    </cfRule>
  </conditionalFormatting>
  <conditionalFormatting sqref="F3631">
    <cfRule type="containsText" dxfId="3265" priority="2336" operator="containsText" text="h">
      <formula>NOT(ISERROR(SEARCH("h",F3631)))</formula>
    </cfRule>
  </conditionalFormatting>
  <conditionalFormatting sqref="F945">
    <cfRule type="containsText" dxfId="3264" priority="2335" operator="containsText" text="h">
      <formula>NOT(ISERROR(SEARCH("h",F945)))</formula>
    </cfRule>
  </conditionalFormatting>
  <conditionalFormatting sqref="F4185">
    <cfRule type="containsText" dxfId="3263" priority="2334" operator="containsText" text="h">
      <formula>NOT(ISERROR(SEARCH("h",F4185)))</formula>
    </cfRule>
  </conditionalFormatting>
  <conditionalFormatting sqref="F28">
    <cfRule type="containsText" dxfId="3262" priority="2333" operator="containsText" text="h">
      <formula>NOT(ISERROR(SEARCH("h",F28)))</formula>
    </cfRule>
  </conditionalFormatting>
  <conditionalFormatting sqref="F946:F947">
    <cfRule type="containsText" dxfId="3261" priority="2332" operator="containsText" text="h">
      <formula>NOT(ISERROR(SEARCH("h",F946)))</formula>
    </cfRule>
  </conditionalFormatting>
  <conditionalFormatting sqref="F3632">
    <cfRule type="containsText" dxfId="3260" priority="2330" operator="containsText" text="h">
      <formula>NOT(ISERROR(SEARCH("h",F3632)))</formula>
    </cfRule>
  </conditionalFormatting>
  <conditionalFormatting sqref="F377">
    <cfRule type="containsText" dxfId="3259" priority="2329" operator="containsText" text="h">
      <formula>NOT(ISERROR(SEARCH("h",F377)))</formula>
    </cfRule>
  </conditionalFormatting>
  <conditionalFormatting sqref="F3976">
    <cfRule type="containsText" dxfId="3258" priority="2327" operator="containsText" text="h">
      <formula>NOT(ISERROR(SEARCH("h",F3976)))</formula>
    </cfRule>
  </conditionalFormatting>
  <conditionalFormatting sqref="F3977">
    <cfRule type="containsText" dxfId="3257" priority="2328" operator="containsText" text="h">
      <formula>NOT(ISERROR(SEARCH("h",F3977)))</formula>
    </cfRule>
  </conditionalFormatting>
  <conditionalFormatting sqref="F2347">
    <cfRule type="containsText" dxfId="3256" priority="2326" operator="containsText" text="h">
      <formula>NOT(ISERROR(SEARCH("h",F2347)))</formula>
    </cfRule>
  </conditionalFormatting>
  <conditionalFormatting sqref="F2390">
    <cfRule type="containsText" dxfId="3255" priority="2325" operator="containsText" text="h">
      <formula>NOT(ISERROR(SEARCH("h",F2390)))</formula>
    </cfRule>
  </conditionalFormatting>
  <conditionalFormatting sqref="F2391">
    <cfRule type="containsText" dxfId="3254" priority="2324" operator="containsText" text="h">
      <formula>NOT(ISERROR(SEARCH("h",F2391)))</formula>
    </cfRule>
  </conditionalFormatting>
  <conditionalFormatting sqref="F1062">
    <cfRule type="containsText" dxfId="3253" priority="2323" operator="containsText" text="h">
      <formula>NOT(ISERROR(SEARCH("h",F1062)))</formula>
    </cfRule>
  </conditionalFormatting>
  <conditionalFormatting sqref="F1961:F1964">
    <cfRule type="colorScale" priority="2321">
      <colorScale>
        <cfvo type="min"/>
        <cfvo type="max"/>
        <color rgb="FFFF7128"/>
        <color rgb="FFFFEF9C"/>
      </colorScale>
    </cfRule>
    <cfRule type="colorScale" priority="2322">
      <colorScale>
        <cfvo type="min"/>
        <cfvo type="max"/>
        <color rgb="FFFF7128"/>
        <color rgb="FFFFEF9C"/>
      </colorScale>
    </cfRule>
  </conditionalFormatting>
  <conditionalFormatting sqref="F2394">
    <cfRule type="containsText" dxfId="3252" priority="2319" operator="containsText" text="h">
      <formula>NOT(ISERROR(SEARCH("h",F2394)))</formula>
    </cfRule>
  </conditionalFormatting>
  <conditionalFormatting sqref="F2395">
    <cfRule type="containsText" dxfId="3251" priority="2318" operator="containsText" text="h">
      <formula>NOT(ISERROR(SEARCH("h",F2395)))</formula>
    </cfRule>
  </conditionalFormatting>
  <conditionalFormatting sqref="F3830">
    <cfRule type="containsText" dxfId="3250" priority="2317" operator="containsText" text="h">
      <formula>NOT(ISERROR(SEARCH("h",F3830)))</formula>
    </cfRule>
  </conditionalFormatting>
  <conditionalFormatting sqref="F3978">
    <cfRule type="containsText" dxfId="3249" priority="2315" operator="containsText" text="h">
      <formula>NOT(ISERROR(SEARCH("h",F3978)))</formula>
    </cfRule>
  </conditionalFormatting>
  <conditionalFormatting sqref="F3979">
    <cfRule type="containsText" dxfId="3248" priority="2316" operator="containsText" text="h">
      <formula>NOT(ISERROR(SEARCH("h",F3979)))</formula>
    </cfRule>
  </conditionalFormatting>
  <conditionalFormatting sqref="F3980">
    <cfRule type="containsText" dxfId="3247" priority="2314" operator="containsText" text="h">
      <formula>NOT(ISERROR(SEARCH("h",F3980)))</formula>
    </cfRule>
  </conditionalFormatting>
  <conditionalFormatting sqref="F810:F812">
    <cfRule type="containsText" dxfId="3246" priority="2313" operator="containsText" text="h">
      <formula>NOT(ISERROR(SEARCH("h",F810)))</formula>
    </cfRule>
  </conditionalFormatting>
  <conditionalFormatting sqref="F3510">
    <cfRule type="containsText" dxfId="3245" priority="2312" operator="containsText" text="h">
      <formula>NOT(ISERROR(SEARCH("h",F3510)))</formula>
    </cfRule>
  </conditionalFormatting>
  <conditionalFormatting sqref="F1063:F1069">
    <cfRule type="containsText" dxfId="3244" priority="2311" operator="containsText" text="h">
      <formula>NOT(ISERROR(SEARCH("h",F1063)))</formula>
    </cfRule>
  </conditionalFormatting>
  <conditionalFormatting sqref="F2328">
    <cfRule type="colorScale" priority="2309">
      <colorScale>
        <cfvo type="min"/>
        <cfvo type="max"/>
        <color rgb="FFFF7128"/>
        <color rgb="FFFFEF9C"/>
      </colorScale>
    </cfRule>
    <cfRule type="colorScale" priority="2310">
      <colorScale>
        <cfvo type="min"/>
        <cfvo type="max"/>
        <color rgb="FFFF7128"/>
        <color rgb="FFFFEF9C"/>
      </colorScale>
    </cfRule>
  </conditionalFormatting>
  <conditionalFormatting sqref="F2072">
    <cfRule type="colorScale" priority="2306">
      <colorScale>
        <cfvo type="min"/>
        <cfvo type="max"/>
        <color rgb="FFFF7128"/>
        <color rgb="FFFFEF9C"/>
      </colorScale>
    </cfRule>
    <cfRule type="colorScale" priority="2307">
      <colorScale>
        <cfvo type="min"/>
        <cfvo type="max"/>
        <color rgb="FFFF7128"/>
        <color rgb="FFFFEF9C"/>
      </colorScale>
    </cfRule>
  </conditionalFormatting>
  <conditionalFormatting sqref="F1754">
    <cfRule type="colorScale" priority="2303">
      <colorScale>
        <cfvo type="min"/>
        <cfvo type="max"/>
        <color rgb="FFFF7128"/>
        <color rgb="FFFFEF9C"/>
      </colorScale>
    </cfRule>
    <cfRule type="colorScale" priority="2304">
      <colorScale>
        <cfvo type="min"/>
        <cfvo type="max"/>
        <color rgb="FFFF7128"/>
        <color rgb="FFFFEF9C"/>
      </colorScale>
    </cfRule>
  </conditionalFormatting>
  <conditionalFormatting sqref="F2348:F2356">
    <cfRule type="containsText" dxfId="3243" priority="2301" operator="containsText" text="h">
      <formula>NOT(ISERROR(SEARCH("h",F2348)))</formula>
    </cfRule>
  </conditionalFormatting>
  <conditionalFormatting sqref="F2357">
    <cfRule type="containsText" dxfId="3242" priority="2300" operator="containsText" text="h">
      <formula>NOT(ISERROR(SEARCH("h",F2357)))</formula>
    </cfRule>
  </conditionalFormatting>
  <conditionalFormatting sqref="F2013">
    <cfRule type="colorScale" priority="2298">
      <colorScale>
        <cfvo type="min"/>
        <cfvo type="max"/>
        <color rgb="FFFF7128"/>
        <color rgb="FFFFEF9C"/>
      </colorScale>
    </cfRule>
    <cfRule type="colorScale" priority="2299">
      <colorScale>
        <cfvo type="min"/>
        <cfvo type="max"/>
        <color rgb="FFFF7128"/>
        <color rgb="FFFFEF9C"/>
      </colorScale>
    </cfRule>
  </conditionalFormatting>
  <conditionalFormatting sqref="F2397">
    <cfRule type="containsText" dxfId="3241" priority="2296" operator="containsText" text="h">
      <formula>NOT(ISERROR(SEARCH("h",F2397)))</formula>
    </cfRule>
  </conditionalFormatting>
  <conditionalFormatting sqref="F2398:F2399">
    <cfRule type="containsText" dxfId="3240" priority="2295" operator="containsText" text="h">
      <formula>NOT(ISERROR(SEARCH("h",F2398)))</formula>
    </cfRule>
  </conditionalFormatting>
  <conditionalFormatting sqref="F2400">
    <cfRule type="containsText" dxfId="3239" priority="2294" operator="containsText" text="h">
      <formula>NOT(ISERROR(SEARCH("h",F2400)))</formula>
    </cfRule>
  </conditionalFormatting>
  <conditionalFormatting sqref="F1070">
    <cfRule type="containsText" dxfId="3238" priority="2293" operator="containsText" text="h">
      <formula>NOT(ISERROR(SEARCH("h",F1070)))</formula>
    </cfRule>
  </conditionalFormatting>
  <conditionalFormatting sqref="F1071">
    <cfRule type="containsText" dxfId="3237" priority="2292" operator="containsText" text="h">
      <formula>NOT(ISERROR(SEARCH("h",F1071)))</formula>
    </cfRule>
  </conditionalFormatting>
  <conditionalFormatting sqref="F1659">
    <cfRule type="colorScale" priority="2290">
      <colorScale>
        <cfvo type="min"/>
        <cfvo type="max"/>
        <color rgb="FFFF7128"/>
        <color rgb="FFFFEF9C"/>
      </colorScale>
    </cfRule>
    <cfRule type="colorScale" priority="2291">
      <colorScale>
        <cfvo type="min"/>
        <cfvo type="max"/>
        <color rgb="FFFF7128"/>
        <color rgb="FFFFEF9C"/>
      </colorScale>
    </cfRule>
  </conditionalFormatting>
  <conditionalFormatting sqref="F2329">
    <cfRule type="colorScale" priority="2287">
      <colorScale>
        <cfvo type="min"/>
        <cfvo type="max"/>
        <color rgb="FFFF7128"/>
        <color rgb="FFFFEF9C"/>
      </colorScale>
    </cfRule>
    <cfRule type="colorScale" priority="2288">
      <colorScale>
        <cfvo type="min"/>
        <cfvo type="max"/>
        <color rgb="FFFF7128"/>
        <color rgb="FFFFEF9C"/>
      </colorScale>
    </cfRule>
  </conditionalFormatting>
  <conditionalFormatting sqref="F342">
    <cfRule type="containsText" dxfId="3236" priority="2285" operator="containsText" text="h">
      <formula>NOT(ISERROR(SEARCH("h",F342)))</formula>
    </cfRule>
  </conditionalFormatting>
  <conditionalFormatting sqref="F813">
    <cfRule type="containsText" dxfId="3235" priority="2284" operator="containsText" text="h">
      <formula>NOT(ISERROR(SEARCH("h",F813)))</formula>
    </cfRule>
  </conditionalFormatting>
  <conditionalFormatting sqref="F205:F206">
    <cfRule type="containsText" dxfId="3234" priority="2283" operator="containsText" text="h">
      <formula>NOT(ISERROR(SEARCH("h",F205)))</formula>
    </cfRule>
  </conditionalFormatting>
  <conditionalFormatting sqref="F379">
    <cfRule type="containsText" dxfId="3233" priority="2282" operator="containsText" text="h">
      <formula>NOT(ISERROR(SEARCH("h",F379)))</formula>
    </cfRule>
  </conditionalFormatting>
  <conditionalFormatting sqref="F1965">
    <cfRule type="colorScale" priority="2280">
      <colorScale>
        <cfvo type="min"/>
        <cfvo type="max"/>
        <color rgb="FFFF7128"/>
        <color rgb="FFFFEF9C"/>
      </colorScale>
    </cfRule>
    <cfRule type="colorScale" priority="2281">
      <colorScale>
        <cfvo type="min"/>
        <cfvo type="max"/>
        <color rgb="FFFF7128"/>
        <color rgb="FFFFEF9C"/>
      </colorScale>
    </cfRule>
  </conditionalFormatting>
  <conditionalFormatting sqref="F2053:F2055">
    <cfRule type="colorScale" priority="2277">
      <colorScale>
        <cfvo type="min"/>
        <cfvo type="max"/>
        <color rgb="FFFF7128"/>
        <color rgb="FFFFEF9C"/>
      </colorScale>
    </cfRule>
    <cfRule type="colorScale" priority="2278">
      <colorScale>
        <cfvo type="min"/>
        <cfvo type="max"/>
        <color rgb="FFFF7128"/>
        <color rgb="FFFFEF9C"/>
      </colorScale>
    </cfRule>
  </conditionalFormatting>
  <conditionalFormatting sqref="F3799:F3800">
    <cfRule type="containsText" dxfId="3232" priority="2275" operator="containsText" text="h">
      <formula>NOT(ISERROR(SEARCH("h",F3799)))</formula>
    </cfRule>
  </conditionalFormatting>
  <conditionalFormatting sqref="F3919">
    <cfRule type="containsText" dxfId="3231" priority="2274" operator="containsText" text="h">
      <formula>NOT(ISERROR(SEARCH("h",F3919)))</formula>
    </cfRule>
  </conditionalFormatting>
  <conditionalFormatting sqref="F3920">
    <cfRule type="containsText" dxfId="3230" priority="2273" operator="containsText" text="h">
      <formula>NOT(ISERROR(SEARCH("h",F3920)))</formula>
    </cfRule>
  </conditionalFormatting>
  <conditionalFormatting sqref="F2280">
    <cfRule type="colorScale" priority="2271">
      <colorScale>
        <cfvo type="min"/>
        <cfvo type="max"/>
        <color rgb="FFFF7128"/>
        <color rgb="FFFFEF9C"/>
      </colorScale>
    </cfRule>
    <cfRule type="colorScale" priority="2272">
      <colorScale>
        <cfvo type="min"/>
        <cfvo type="max"/>
        <color rgb="FFFF7128"/>
        <color rgb="FFFFEF9C"/>
      </colorScale>
    </cfRule>
  </conditionalFormatting>
  <conditionalFormatting sqref="F2330">
    <cfRule type="colorScale" priority="2268">
      <colorScale>
        <cfvo type="min"/>
        <cfvo type="max"/>
        <color rgb="FFFF7128"/>
        <color rgb="FFFFEF9C"/>
      </colorScale>
    </cfRule>
    <cfRule type="colorScale" priority="2269">
      <colorScale>
        <cfvo type="min"/>
        <cfvo type="max"/>
        <color rgb="FFFF7128"/>
        <color rgb="FFFFEF9C"/>
      </colorScale>
    </cfRule>
  </conditionalFormatting>
  <conditionalFormatting sqref="F208">
    <cfRule type="containsText" dxfId="3229" priority="2266" operator="containsText" text="h">
      <formula>NOT(ISERROR(SEARCH("h",F208)))</formula>
    </cfRule>
  </conditionalFormatting>
  <conditionalFormatting sqref="F3752">
    <cfRule type="containsText" dxfId="3228" priority="2265" operator="containsText" text="h">
      <formula>NOT(ISERROR(SEARCH("h",F3752)))</formula>
    </cfRule>
  </conditionalFormatting>
  <conditionalFormatting sqref="F2401">
    <cfRule type="containsText" dxfId="3227" priority="2264" operator="containsText" text="h">
      <formula>NOT(ISERROR(SEARCH("h",F2401)))</formula>
    </cfRule>
  </conditionalFormatting>
  <conditionalFormatting sqref="F2402">
    <cfRule type="containsText" dxfId="3226" priority="2263" operator="containsText" text="h">
      <formula>NOT(ISERROR(SEARCH("h",F2402)))</formula>
    </cfRule>
  </conditionalFormatting>
  <conditionalFormatting sqref="F1642">
    <cfRule type="colorScale" priority="2261">
      <colorScale>
        <cfvo type="min"/>
        <cfvo type="max"/>
        <color rgb="FFFF7128"/>
        <color rgb="FFFFEF9C"/>
      </colorScale>
    </cfRule>
    <cfRule type="colorScale" priority="2262">
      <colorScale>
        <cfvo type="min"/>
        <cfvo type="max"/>
        <color rgb="FFFF7128"/>
        <color rgb="FFFFEF9C"/>
      </colorScale>
    </cfRule>
  </conditionalFormatting>
  <conditionalFormatting sqref="F2073">
    <cfRule type="colorScale" priority="2258">
      <colorScale>
        <cfvo type="min"/>
        <cfvo type="max"/>
        <color rgb="FFFF7128"/>
        <color rgb="FFFFEF9C"/>
      </colorScale>
    </cfRule>
    <cfRule type="colorScale" priority="2259">
      <colorScale>
        <cfvo type="min"/>
        <cfvo type="max"/>
        <color rgb="FFFF7128"/>
        <color rgb="FFFFEF9C"/>
      </colorScale>
    </cfRule>
  </conditionalFormatting>
  <conditionalFormatting sqref="F2114">
    <cfRule type="containsText" dxfId="3225" priority="2256" operator="containsText" text="h">
      <formula>NOT(ISERROR(SEARCH("h",F2114)))</formula>
    </cfRule>
  </conditionalFormatting>
  <conditionalFormatting sqref="F1801">
    <cfRule type="colorScale" priority="2254">
      <colorScale>
        <cfvo type="min"/>
        <cfvo type="max"/>
        <color rgb="FFFF7128"/>
        <color rgb="FFFFEF9C"/>
      </colorScale>
    </cfRule>
    <cfRule type="colorScale" priority="2255">
      <colorScale>
        <cfvo type="min"/>
        <cfvo type="max"/>
        <color rgb="FFFF7128"/>
        <color rgb="FFFFEF9C"/>
      </colorScale>
    </cfRule>
  </conditionalFormatting>
  <conditionalFormatting sqref="F3973">
    <cfRule type="containsText" dxfId="3224" priority="2251" operator="containsText" text="h">
      <formula>NOT(ISERROR(SEARCH("h",F3973)))</formula>
    </cfRule>
  </conditionalFormatting>
  <conditionalFormatting sqref="F3981">
    <cfRule type="containsText" dxfId="3223" priority="2249" operator="containsText" text="h">
      <formula>NOT(ISERROR(SEARCH("h",F3981)))</formula>
    </cfRule>
  </conditionalFormatting>
  <conditionalFormatting sqref="F3982:F3983">
    <cfRule type="containsText" dxfId="3222" priority="2250" operator="containsText" text="h">
      <formula>NOT(ISERROR(SEARCH("h",F3982)))</formula>
    </cfRule>
  </conditionalFormatting>
  <conditionalFormatting sqref="F207">
    <cfRule type="containsText" dxfId="3221" priority="2248" operator="containsText" text="h">
      <formula>NOT(ISERROR(SEARCH("h",F207)))</formula>
    </cfRule>
  </conditionalFormatting>
  <conditionalFormatting sqref="F3511">
    <cfRule type="containsText" dxfId="3220" priority="2247" operator="containsText" text="h">
      <formula>NOT(ISERROR(SEARCH("h",F3511)))</formula>
    </cfRule>
  </conditionalFormatting>
  <conditionalFormatting sqref="F3952">
    <cfRule type="containsText" dxfId="3219" priority="2246" operator="containsText" text="h">
      <formula>NOT(ISERROR(SEARCH("h",F3952)))</formula>
    </cfRule>
  </conditionalFormatting>
  <conditionalFormatting sqref="F2045">
    <cfRule type="colorScale" priority="2244">
      <colorScale>
        <cfvo type="min"/>
        <cfvo type="max"/>
        <color rgb="FFFF7128"/>
        <color rgb="FFFFEF9C"/>
      </colorScale>
    </cfRule>
    <cfRule type="colorScale" priority="2245">
      <colorScale>
        <cfvo type="min"/>
        <cfvo type="max"/>
        <color rgb="FFFF7128"/>
        <color rgb="FFFFEF9C"/>
      </colorScale>
    </cfRule>
  </conditionalFormatting>
  <conditionalFormatting sqref="F1607">
    <cfRule type="colorScale" priority="2241">
      <colorScale>
        <cfvo type="min"/>
        <cfvo type="max"/>
        <color rgb="FFFF7128"/>
        <color rgb="FFFFEF9C"/>
      </colorScale>
    </cfRule>
    <cfRule type="colorScale" priority="2242">
      <colorScale>
        <cfvo type="min"/>
        <cfvo type="max"/>
        <color rgb="FFFF7128"/>
        <color rgb="FFFFEF9C"/>
      </colorScale>
    </cfRule>
  </conditionalFormatting>
  <conditionalFormatting sqref="F2254">
    <cfRule type="containsText" dxfId="3218" priority="2239" operator="containsText" text="h">
      <formula>NOT(ISERROR(SEARCH("h",F2254)))</formula>
    </cfRule>
  </conditionalFormatting>
  <conditionalFormatting sqref="F948:F951">
    <cfRule type="containsText" dxfId="3217" priority="2238" operator="containsText" text="h">
      <formula>NOT(ISERROR(SEARCH("h",F948)))</formula>
    </cfRule>
  </conditionalFormatting>
  <conditionalFormatting sqref="F1555">
    <cfRule type="containsText" dxfId="3216" priority="2237" operator="containsText" text="h">
      <formula>NOT(ISERROR(SEARCH("h",F1555)))</formula>
    </cfRule>
  </conditionalFormatting>
  <conditionalFormatting sqref="F2403">
    <cfRule type="containsText" dxfId="3215" priority="2236" operator="containsText" text="h">
      <formula>NOT(ISERROR(SEARCH("h",F2403)))</formula>
    </cfRule>
  </conditionalFormatting>
  <conditionalFormatting sqref="F2404">
    <cfRule type="containsText" dxfId="3214" priority="2235" operator="containsText" text="h">
      <formula>NOT(ISERROR(SEARCH("h",F2404)))</formula>
    </cfRule>
  </conditionalFormatting>
  <conditionalFormatting sqref="F2405:F2407">
    <cfRule type="containsText" dxfId="3213" priority="2234" operator="containsText" text="h">
      <formula>NOT(ISERROR(SEARCH("h",F2405)))</formula>
    </cfRule>
  </conditionalFormatting>
  <conditionalFormatting sqref="F1072:F1076">
    <cfRule type="containsText" dxfId="3212" priority="2233" operator="containsText" text="h">
      <formula>NOT(ISERROR(SEARCH("h",F1072)))</formula>
    </cfRule>
  </conditionalFormatting>
  <conditionalFormatting sqref="F209:F210">
    <cfRule type="containsText" dxfId="3211" priority="2232" operator="containsText" text="h">
      <formula>NOT(ISERROR(SEARCH("h",F209)))</formula>
    </cfRule>
  </conditionalFormatting>
  <conditionalFormatting sqref="F1728">
    <cfRule type="colorScale" priority="2230">
      <colorScale>
        <cfvo type="min"/>
        <cfvo type="max"/>
        <color rgb="FFFF7128"/>
        <color rgb="FFFFEF9C"/>
      </colorScale>
    </cfRule>
    <cfRule type="colorScale" priority="2231">
      <colorScale>
        <cfvo type="min"/>
        <cfvo type="max"/>
        <color rgb="FFFF7128"/>
        <color rgb="FFFFEF9C"/>
      </colorScale>
    </cfRule>
  </conditionalFormatting>
  <conditionalFormatting sqref="F1556">
    <cfRule type="containsText" dxfId="3210" priority="2228" operator="containsText" text="h">
      <formula>NOT(ISERROR(SEARCH("h",F1556)))</formula>
    </cfRule>
  </conditionalFormatting>
  <conditionalFormatting sqref="F3633">
    <cfRule type="containsText" dxfId="3209" priority="2227" operator="containsText" text="h">
      <formula>NOT(ISERROR(SEARCH("h",F3633)))</formula>
    </cfRule>
  </conditionalFormatting>
  <conditionalFormatting sqref="F3461">
    <cfRule type="containsText" dxfId="3208" priority="2226" operator="containsText" text="h">
      <formula>NOT(ISERROR(SEARCH("h",F3461)))</formula>
    </cfRule>
  </conditionalFormatting>
  <conditionalFormatting sqref="F3542">
    <cfRule type="containsText" dxfId="3207" priority="2225" operator="containsText" text="h">
      <formula>NOT(ISERROR(SEARCH("h",F3542)))</formula>
    </cfRule>
  </conditionalFormatting>
  <conditionalFormatting sqref="F1557">
    <cfRule type="containsText" dxfId="3206" priority="2224" operator="containsText" text="h">
      <formula>NOT(ISERROR(SEARCH("h",F1557)))</formula>
    </cfRule>
  </conditionalFormatting>
  <conditionalFormatting sqref="F2115">
    <cfRule type="containsText" dxfId="3205" priority="2223" operator="containsText" text="h">
      <formula>NOT(ISERROR(SEARCH("h",F2115)))</formula>
    </cfRule>
  </conditionalFormatting>
  <conditionalFormatting sqref="F3504">
    <cfRule type="containsText" dxfId="3204" priority="2222" operator="containsText" text="h">
      <formula>NOT(ISERROR(SEARCH("h",F3504)))</formula>
    </cfRule>
  </conditionalFormatting>
  <conditionalFormatting sqref="F1558">
    <cfRule type="containsText" dxfId="3203" priority="2221" operator="containsText" text="h">
      <formula>NOT(ISERROR(SEARCH("h",F1558)))</formula>
    </cfRule>
  </conditionalFormatting>
  <conditionalFormatting sqref="F1077">
    <cfRule type="containsText" dxfId="3202" priority="2220" operator="containsText" text="h">
      <formula>NOT(ISERROR(SEARCH("h",F1077)))</formula>
    </cfRule>
  </conditionalFormatting>
  <conditionalFormatting sqref="F1413:F1414">
    <cfRule type="containsText" dxfId="3201" priority="2219" operator="containsText" text="h">
      <formula>NOT(ISERROR(SEARCH("h",F1413)))</formula>
    </cfRule>
  </conditionalFormatting>
  <conditionalFormatting sqref="F1078:F1079">
    <cfRule type="containsText" dxfId="3200" priority="2218" operator="containsText" text="h">
      <formula>NOT(ISERROR(SEARCH("h",F1078)))</formula>
    </cfRule>
  </conditionalFormatting>
  <conditionalFormatting sqref="F2222:F2227">
    <cfRule type="colorScale" priority="4310">
      <colorScale>
        <cfvo type="min"/>
        <cfvo type="max"/>
        <color rgb="FFFF7128"/>
        <color rgb="FFFFEF9C"/>
      </colorScale>
    </cfRule>
    <cfRule type="colorScale" priority="4311">
      <colorScale>
        <cfvo type="min"/>
        <cfvo type="max"/>
        <color rgb="FFFF7128"/>
        <color rgb="FFFFEF9C"/>
      </colorScale>
    </cfRule>
  </conditionalFormatting>
  <conditionalFormatting sqref="F3831">
    <cfRule type="containsText" dxfId="3199" priority="2216" operator="containsText" text="h">
      <formula>NOT(ISERROR(SEARCH("h",F3831)))</formula>
    </cfRule>
  </conditionalFormatting>
  <conditionalFormatting sqref="F3512">
    <cfRule type="containsText" dxfId="3198" priority="2215" operator="containsText" text="h">
      <formula>NOT(ISERROR(SEARCH("h",F3512)))</formula>
    </cfRule>
  </conditionalFormatting>
  <conditionalFormatting sqref="F3513">
    <cfRule type="containsText" dxfId="3197" priority="2214" operator="containsText" text="h">
      <formula>NOT(ISERROR(SEARCH("h",F3513)))</formula>
    </cfRule>
  </conditionalFormatting>
  <conditionalFormatting sqref="F647">
    <cfRule type="containsText" dxfId="3196" priority="2213" operator="containsText" text="h">
      <formula>NOT(ISERROR(SEARCH("h",F647)))</formula>
    </cfRule>
  </conditionalFormatting>
  <conditionalFormatting sqref="F648">
    <cfRule type="containsText" dxfId="3195" priority="2212" operator="containsText" text="h">
      <formula>NOT(ISERROR(SEARCH("h",F648)))</formula>
    </cfRule>
  </conditionalFormatting>
  <conditionalFormatting sqref="F554">
    <cfRule type="containsText" dxfId="3194" priority="2211" operator="containsText" text="h">
      <formula>NOT(ISERROR(SEARCH("h",F554)))</formula>
    </cfRule>
  </conditionalFormatting>
  <conditionalFormatting sqref="F606">
    <cfRule type="containsText" dxfId="3193" priority="2210" operator="containsText" text="h">
      <formula>NOT(ISERROR(SEARCH("h",F606)))</formula>
    </cfRule>
  </conditionalFormatting>
  <conditionalFormatting sqref="F555">
    <cfRule type="containsText" dxfId="3192" priority="2209" operator="containsText" text="h">
      <formula>NOT(ISERROR(SEARCH("h",F555)))</formula>
    </cfRule>
  </conditionalFormatting>
  <conditionalFormatting sqref="F556">
    <cfRule type="containsText" dxfId="3191" priority="2208" operator="containsText" text="h">
      <formula>NOT(ISERROR(SEARCH("h",F556)))</formula>
    </cfRule>
  </conditionalFormatting>
  <conditionalFormatting sqref="F557">
    <cfRule type="containsText" dxfId="3190" priority="2207" operator="containsText" text="h">
      <formula>NOT(ISERROR(SEARCH("h",F557)))</formula>
    </cfRule>
  </conditionalFormatting>
  <conditionalFormatting sqref="F495">
    <cfRule type="containsText" dxfId="3189" priority="2206" operator="containsText" text="h">
      <formula>NOT(ISERROR(SEARCH("h",F495)))</formula>
    </cfRule>
  </conditionalFormatting>
  <conditionalFormatting sqref="F496">
    <cfRule type="containsText" dxfId="3188" priority="2205" operator="containsText" text="h">
      <formula>NOT(ISERROR(SEARCH("h",F496)))</formula>
    </cfRule>
  </conditionalFormatting>
  <conditionalFormatting sqref="F497">
    <cfRule type="containsText" dxfId="3187" priority="2204" operator="containsText" text="h">
      <formula>NOT(ISERROR(SEARCH("h",F497)))</formula>
    </cfRule>
  </conditionalFormatting>
  <conditionalFormatting sqref="F462">
    <cfRule type="containsText" dxfId="3186" priority="2202" operator="containsText" text="h">
      <formula>NOT(ISERROR(SEARCH("h",F462)))</formula>
    </cfRule>
  </conditionalFormatting>
  <conditionalFormatting sqref="F461">
    <cfRule type="containsText" dxfId="3185" priority="2203" operator="containsText" text="h">
      <formula>NOT(ISERROR(SEARCH("h",F461)))</formula>
    </cfRule>
  </conditionalFormatting>
  <conditionalFormatting sqref="F686:F689">
    <cfRule type="containsText" dxfId="3184" priority="2201" operator="containsText" text="h">
      <formula>NOT(ISERROR(SEARCH("h",F686)))</formula>
    </cfRule>
  </conditionalFormatting>
  <conditionalFormatting sqref="F4076">
    <cfRule type="containsText" dxfId="3183" priority="2200" operator="containsText" text="h">
      <formula>NOT(ISERROR(SEARCH("h",F4076)))</formula>
    </cfRule>
  </conditionalFormatting>
  <conditionalFormatting sqref="F952">
    <cfRule type="containsText" dxfId="3182" priority="2199" operator="containsText" text="h">
      <formula>NOT(ISERROR(SEARCH("h",F952)))</formula>
    </cfRule>
  </conditionalFormatting>
  <conditionalFormatting sqref="F1966">
    <cfRule type="colorScale" priority="2197">
      <colorScale>
        <cfvo type="min"/>
        <cfvo type="max"/>
        <color rgb="FFFF7128"/>
        <color rgb="FFFFEF9C"/>
      </colorScale>
    </cfRule>
    <cfRule type="colorScale" priority="2198">
      <colorScale>
        <cfvo type="min"/>
        <cfvo type="max"/>
        <color rgb="FFFF7128"/>
        <color rgb="FFFFEF9C"/>
      </colorScale>
    </cfRule>
  </conditionalFormatting>
  <conditionalFormatting sqref="F1080">
    <cfRule type="containsText" dxfId="3181" priority="2195" operator="containsText" text="h">
      <formula>NOT(ISERROR(SEARCH("h",F1080)))</formula>
    </cfRule>
  </conditionalFormatting>
  <conditionalFormatting sqref="F4244">
    <cfRule type="containsText" dxfId="3180" priority="2192" operator="containsText" text="h">
      <formula>NOT(ISERROR(SEARCH("h",F4244)))</formula>
    </cfRule>
  </conditionalFormatting>
  <conditionalFormatting sqref="F1081">
    <cfRule type="containsText" dxfId="3179" priority="2191" operator="containsText" text="h">
      <formula>NOT(ISERROR(SEARCH("h",F1081)))</formula>
    </cfRule>
  </conditionalFormatting>
  <conditionalFormatting sqref="F211">
    <cfRule type="containsText" dxfId="3178" priority="2189" operator="containsText" text="h">
      <formula>NOT(ISERROR(SEARCH("h",F211)))</formula>
    </cfRule>
  </conditionalFormatting>
  <conditionalFormatting sqref="F953:F954">
    <cfRule type="containsText" dxfId="3177" priority="2188" operator="containsText" text="h">
      <formula>NOT(ISERROR(SEARCH("h",F953)))</formula>
    </cfRule>
  </conditionalFormatting>
  <conditionalFormatting sqref="F1583">
    <cfRule type="containsText" dxfId="3176" priority="2186" operator="containsText" text="h">
      <formula>NOT(ISERROR(SEARCH("h",F1583)))</formula>
    </cfRule>
  </conditionalFormatting>
  <conditionalFormatting sqref="F3753">
    <cfRule type="containsText" dxfId="3175" priority="2185" operator="containsText" text="h">
      <formula>NOT(ISERROR(SEARCH("h",F3753)))</formula>
    </cfRule>
  </conditionalFormatting>
  <conditionalFormatting sqref="F814">
    <cfRule type="containsText" dxfId="3174" priority="2184" operator="containsText" text="h">
      <formula>NOT(ISERROR(SEARCH("h",F814)))</formula>
    </cfRule>
  </conditionalFormatting>
  <conditionalFormatting sqref="F4385">
    <cfRule type="containsText" dxfId="3173" priority="2183" operator="containsText" text="h">
      <formula>NOT(ISERROR(SEARCH("h",F4385)))</formula>
    </cfRule>
  </conditionalFormatting>
  <conditionalFormatting sqref="F955:F963">
    <cfRule type="containsText" dxfId="3172" priority="2179" operator="containsText" text="h">
      <formula>NOT(ISERROR(SEARCH("h",F955)))</formula>
    </cfRule>
  </conditionalFormatting>
  <conditionalFormatting sqref="F4186">
    <cfRule type="containsText" dxfId="3171" priority="2178" operator="containsText" text="h">
      <formula>NOT(ISERROR(SEARCH("h",F4186)))</formula>
    </cfRule>
  </conditionalFormatting>
  <conditionalFormatting sqref="F1967">
    <cfRule type="colorScale" priority="4312">
      <colorScale>
        <cfvo type="min"/>
        <cfvo type="max"/>
        <color rgb="FFFF7128"/>
        <color rgb="FFFFEF9C"/>
      </colorScale>
    </cfRule>
    <cfRule type="colorScale" priority="4313">
      <colorScale>
        <cfvo type="min"/>
        <cfvo type="max"/>
        <color rgb="FFFF7128"/>
        <color rgb="FFFFEF9C"/>
      </colorScale>
    </cfRule>
  </conditionalFormatting>
  <conditionalFormatting sqref="F1968">
    <cfRule type="colorScale" priority="2175">
      <colorScale>
        <cfvo type="min"/>
        <cfvo type="max"/>
        <color rgb="FFFF7128"/>
        <color rgb="FFFFEF9C"/>
      </colorScale>
    </cfRule>
    <cfRule type="colorScale" priority="2176">
      <colorScale>
        <cfvo type="min"/>
        <cfvo type="max"/>
        <color rgb="FFFF7128"/>
        <color rgb="FFFFEF9C"/>
      </colorScale>
    </cfRule>
  </conditionalFormatting>
  <conditionalFormatting sqref="F1969">
    <cfRule type="colorScale" priority="2172">
      <colorScale>
        <cfvo type="min"/>
        <cfvo type="max"/>
        <color rgb="FFFF7128"/>
        <color rgb="FFFFEF9C"/>
      </colorScale>
    </cfRule>
    <cfRule type="colorScale" priority="2173">
      <colorScale>
        <cfvo type="min"/>
        <cfvo type="max"/>
        <color rgb="FFFF7128"/>
        <color rgb="FFFFEF9C"/>
      </colorScale>
    </cfRule>
  </conditionalFormatting>
  <conditionalFormatting sqref="F1970">
    <cfRule type="colorScale" priority="2169">
      <colorScale>
        <cfvo type="min"/>
        <cfvo type="max"/>
        <color rgb="FFFF7128"/>
        <color rgb="FFFFEF9C"/>
      </colorScale>
    </cfRule>
    <cfRule type="colorScale" priority="2170">
      <colorScale>
        <cfvo type="min"/>
        <cfvo type="max"/>
        <color rgb="FFFF7128"/>
        <color rgb="FFFFEF9C"/>
      </colorScale>
    </cfRule>
  </conditionalFormatting>
  <conditionalFormatting sqref="F3468">
    <cfRule type="containsText" dxfId="3170" priority="2167" operator="containsText" text="h">
      <formula>NOT(ISERROR(SEARCH("h",F3468)))</formula>
    </cfRule>
  </conditionalFormatting>
  <conditionalFormatting sqref="F3451">
    <cfRule type="containsText" dxfId="3169" priority="2166" operator="containsText" text="h">
      <formula>NOT(ISERROR(SEARCH("h",F3451)))</formula>
    </cfRule>
  </conditionalFormatting>
  <conditionalFormatting sqref="F964">
    <cfRule type="containsText" dxfId="3168" priority="2165" operator="containsText" text="h">
      <formula>NOT(ISERROR(SEARCH("h",F964)))</formula>
    </cfRule>
  </conditionalFormatting>
  <conditionalFormatting sqref="F1082:F1087">
    <cfRule type="containsText" dxfId="3167" priority="2164" operator="containsText" text="h">
      <formula>NOT(ISERROR(SEARCH("h",F1082)))</formula>
    </cfRule>
  </conditionalFormatting>
  <conditionalFormatting sqref="F3754">
    <cfRule type="containsText" dxfId="3166" priority="2163" operator="containsText" text="h">
      <formula>NOT(ISERROR(SEARCH("h",F3754)))</formula>
    </cfRule>
  </conditionalFormatting>
  <conditionalFormatting sqref="F3550">
    <cfRule type="containsText" dxfId="3165" priority="2161" operator="containsText" text="h">
      <formula>NOT(ISERROR(SEARCH("h",F3550)))</formula>
    </cfRule>
  </conditionalFormatting>
  <conditionalFormatting sqref="F3551:F3552">
    <cfRule type="containsText" dxfId="3164" priority="2162" operator="containsText" text="h">
      <formula>NOT(ISERROR(SEARCH("h",F3551)))</formula>
    </cfRule>
  </conditionalFormatting>
  <conditionalFormatting sqref="F1643">
    <cfRule type="colorScale" priority="2159">
      <colorScale>
        <cfvo type="min"/>
        <cfvo type="max"/>
        <color rgb="FFFF7128"/>
        <color rgb="FFFFEF9C"/>
      </colorScale>
    </cfRule>
    <cfRule type="colorScale" priority="2160">
      <colorScale>
        <cfvo type="min"/>
        <cfvo type="max"/>
        <color rgb="FFFF7128"/>
        <color rgb="FFFFEF9C"/>
      </colorScale>
    </cfRule>
  </conditionalFormatting>
  <conditionalFormatting sqref="F3912">
    <cfRule type="containsText" dxfId="3163" priority="2157" operator="containsText" text="h">
      <formula>NOT(ISERROR(SEARCH("h",F3912)))</formula>
    </cfRule>
  </conditionalFormatting>
  <conditionalFormatting sqref="F343">
    <cfRule type="containsText" dxfId="3162" priority="2156" operator="containsText" text="h">
      <formula>NOT(ISERROR(SEARCH("h",F343)))</formula>
    </cfRule>
  </conditionalFormatting>
  <conditionalFormatting sqref="F2260">
    <cfRule type="containsText" dxfId="3161" priority="2155" operator="containsText" text="h">
      <formula>NOT(ISERROR(SEARCH("h",F2260)))</formula>
    </cfRule>
  </conditionalFormatting>
  <conditionalFormatting sqref="F649">
    <cfRule type="containsText" dxfId="3160" priority="2154" operator="containsText" text="h">
      <formula>NOT(ISERROR(SEARCH("h",F649)))</formula>
    </cfRule>
  </conditionalFormatting>
  <conditionalFormatting sqref="F3755">
    <cfRule type="containsText" dxfId="3159" priority="2153" operator="containsText" text="h">
      <formula>NOT(ISERROR(SEARCH("h",F3755)))</formula>
    </cfRule>
  </conditionalFormatting>
  <conditionalFormatting sqref="F212:F213">
    <cfRule type="containsText" dxfId="3158" priority="2152" operator="containsText" text="h">
      <formula>NOT(ISERROR(SEARCH("h",F212)))</formula>
    </cfRule>
  </conditionalFormatting>
  <conditionalFormatting sqref="F1971">
    <cfRule type="colorScale" priority="2150">
      <colorScale>
        <cfvo type="min"/>
        <cfvo type="max"/>
        <color rgb="FFFF7128"/>
        <color rgb="FFFFEF9C"/>
      </colorScale>
    </cfRule>
    <cfRule type="colorScale" priority="2151">
      <colorScale>
        <cfvo type="min"/>
        <cfvo type="max"/>
        <color rgb="FFFF7128"/>
        <color rgb="FFFFEF9C"/>
      </colorScale>
    </cfRule>
  </conditionalFormatting>
  <conditionalFormatting sqref="F1559">
    <cfRule type="containsText" dxfId="3157" priority="2148" operator="containsText" text="h">
      <formula>NOT(ISERROR(SEARCH("h",F1559)))</formula>
    </cfRule>
  </conditionalFormatting>
  <conditionalFormatting sqref="F3651">
    <cfRule type="containsText" dxfId="3156" priority="2147" operator="containsText" text="h">
      <formula>NOT(ISERROR(SEARCH("h",F3651)))</formula>
    </cfRule>
  </conditionalFormatting>
  <conditionalFormatting sqref="F1088">
    <cfRule type="containsText" dxfId="3155" priority="2146" operator="containsText" text="h">
      <formula>NOT(ISERROR(SEARCH("h",F1088)))</formula>
    </cfRule>
  </conditionalFormatting>
  <conditionalFormatting sqref="F214">
    <cfRule type="containsText" dxfId="3154" priority="2145" operator="containsText" text="h">
      <formula>NOT(ISERROR(SEARCH("h",F214)))</formula>
    </cfRule>
  </conditionalFormatting>
  <conditionalFormatting sqref="F3469">
    <cfRule type="containsText" dxfId="3153" priority="2144" operator="containsText" text="h">
      <formula>NOT(ISERROR(SEARCH("h",F3469)))</formula>
    </cfRule>
  </conditionalFormatting>
  <conditionalFormatting sqref="F650">
    <cfRule type="containsText" dxfId="3152" priority="2143" operator="containsText" text="h">
      <formula>NOT(ISERROR(SEARCH("h",F650)))</formula>
    </cfRule>
  </conditionalFormatting>
  <conditionalFormatting sqref="F651">
    <cfRule type="containsText" dxfId="3151" priority="2142" operator="containsText" text="h">
      <formula>NOT(ISERROR(SEARCH("h",F651)))</formula>
    </cfRule>
  </conditionalFormatting>
  <conditionalFormatting sqref="F981">
    <cfRule type="containsText" dxfId="3150" priority="2139" operator="containsText" text="h">
      <formula>NOT(ISERROR(SEARCH("h",F981)))</formula>
    </cfRule>
  </conditionalFormatting>
  <conditionalFormatting sqref="F815">
    <cfRule type="containsText" dxfId="3149" priority="2138" operator="containsText" text="h">
      <formula>NOT(ISERROR(SEARCH("h",F815)))</formula>
    </cfRule>
  </conditionalFormatting>
  <conditionalFormatting sqref="F3634">
    <cfRule type="containsText" dxfId="3148" priority="2137" operator="containsText" text="h">
      <formula>NOT(ISERROR(SEARCH("h",F3634)))</formula>
    </cfRule>
  </conditionalFormatting>
  <conditionalFormatting sqref="F2299">
    <cfRule type="colorScale" priority="2134">
      <colorScale>
        <cfvo type="min"/>
        <cfvo type="max"/>
        <color rgb="FFFF7128"/>
        <color rgb="FFFFEF9C"/>
      </colorScale>
    </cfRule>
    <cfRule type="colorScale" priority="2135">
      <colorScale>
        <cfvo type="min"/>
        <cfvo type="max"/>
        <color rgb="FFFF7128"/>
        <color rgb="FFFFEF9C"/>
      </colorScale>
    </cfRule>
  </conditionalFormatting>
  <conditionalFormatting sqref="F1560">
    <cfRule type="containsText" dxfId="3147" priority="2132" operator="containsText" text="h">
      <formula>NOT(ISERROR(SEARCH("h",F1560)))</formula>
    </cfRule>
  </conditionalFormatting>
  <conditionalFormatting sqref="F760">
    <cfRule type="containsText" dxfId="3146" priority="2131" operator="containsText" text="h">
      <formula>NOT(ISERROR(SEARCH("h",F760)))</formula>
    </cfRule>
  </conditionalFormatting>
  <conditionalFormatting sqref="F1089">
    <cfRule type="containsText" dxfId="3145" priority="2130" operator="containsText" text="h">
      <formula>NOT(ISERROR(SEARCH("h",F1089)))</formula>
    </cfRule>
  </conditionalFormatting>
  <conditionalFormatting sqref="F1090:F1091">
    <cfRule type="containsText" dxfId="3144" priority="2129" operator="containsText" text="h">
      <formula>NOT(ISERROR(SEARCH("h",F1090)))</formula>
    </cfRule>
  </conditionalFormatting>
  <conditionalFormatting sqref="F1092">
    <cfRule type="containsText" dxfId="3143" priority="2128" operator="containsText" text="h">
      <formula>NOT(ISERROR(SEARCH("h",F1092)))</formula>
    </cfRule>
  </conditionalFormatting>
  <conditionalFormatting sqref="F2409">
    <cfRule type="containsText" dxfId="3142" priority="2127" operator="containsText" text="h">
      <formula>NOT(ISERROR(SEARCH("h",F2409)))</formula>
    </cfRule>
  </conditionalFormatting>
  <conditionalFormatting sqref="F2410">
    <cfRule type="containsText" dxfId="3141" priority="2126" operator="containsText" text="h">
      <formula>NOT(ISERROR(SEARCH("h",F2410)))</formula>
    </cfRule>
  </conditionalFormatting>
  <conditionalFormatting sqref="F3553">
    <cfRule type="containsText" dxfId="3140" priority="2124" operator="containsText" text="h">
      <formula>NOT(ISERROR(SEARCH("h",F3553)))</formula>
    </cfRule>
  </conditionalFormatting>
  <conditionalFormatting sqref="F3554">
    <cfRule type="containsText" dxfId="3139" priority="2125" operator="containsText" text="h">
      <formula>NOT(ISERROR(SEARCH("h",F3554)))</formula>
    </cfRule>
  </conditionalFormatting>
  <conditionalFormatting sqref="F3484">
    <cfRule type="containsText" dxfId="3138" priority="2123" operator="containsText" text="h">
      <formula>NOT(ISERROR(SEARCH("h",F3484)))</formula>
    </cfRule>
  </conditionalFormatting>
  <conditionalFormatting sqref="F3555">
    <cfRule type="containsText" dxfId="3137" priority="2122" operator="containsText" text="h">
      <formula>NOT(ISERROR(SEARCH("h",F3555)))</formula>
    </cfRule>
  </conditionalFormatting>
  <conditionalFormatting sqref="F3556">
    <cfRule type="containsText" dxfId="3136" priority="2120" operator="containsText" text="h">
      <formula>NOT(ISERROR(SEARCH("h",F3556)))</formula>
    </cfRule>
  </conditionalFormatting>
  <conditionalFormatting sqref="F3557">
    <cfRule type="containsText" dxfId="3135" priority="2121" operator="containsText" text="h">
      <formula>NOT(ISERROR(SEARCH("h",F3557)))</formula>
    </cfRule>
  </conditionalFormatting>
  <conditionalFormatting sqref="F3558">
    <cfRule type="containsText" dxfId="3134" priority="2119" operator="containsText" text="h">
      <formula>NOT(ISERROR(SEARCH("h",F3558)))</formula>
    </cfRule>
  </conditionalFormatting>
  <conditionalFormatting sqref="F3559">
    <cfRule type="containsText" dxfId="3133" priority="2118" operator="containsText" text="h">
      <formula>NOT(ISERROR(SEARCH("h",F3559)))</formula>
    </cfRule>
  </conditionalFormatting>
  <conditionalFormatting sqref="F3560">
    <cfRule type="containsText" dxfId="3132" priority="2117" operator="containsText" text="h">
      <formula>NOT(ISERROR(SEARCH("h",F3560)))</formula>
    </cfRule>
  </conditionalFormatting>
  <conditionalFormatting sqref="F3562">
    <cfRule type="containsText" dxfId="3131" priority="2115" operator="containsText" text="h">
      <formula>NOT(ISERROR(SEARCH("h",F3562)))</formula>
    </cfRule>
  </conditionalFormatting>
  <conditionalFormatting sqref="F3563:F3565">
    <cfRule type="containsText" dxfId="3130" priority="2116" operator="containsText" text="h">
      <formula>NOT(ISERROR(SEARCH("h",F3563)))</formula>
    </cfRule>
  </conditionalFormatting>
  <conditionalFormatting sqref="F3568">
    <cfRule type="containsText" dxfId="3129" priority="2112" operator="containsText" text="h">
      <formula>NOT(ISERROR(SEARCH("h",F3568)))</formula>
    </cfRule>
  </conditionalFormatting>
  <conditionalFormatting sqref="F3567">
    <cfRule type="containsText" dxfId="3128" priority="2114" operator="containsText" text="h">
      <formula>NOT(ISERROR(SEARCH("h",F3567)))</formula>
    </cfRule>
  </conditionalFormatting>
  <conditionalFormatting sqref="F3566">
    <cfRule type="containsText" dxfId="3127" priority="2113" operator="containsText" text="h">
      <formula>NOT(ISERROR(SEARCH("h",F3566)))</formula>
    </cfRule>
  </conditionalFormatting>
  <conditionalFormatting sqref="F3570">
    <cfRule type="containsText" dxfId="3126" priority="2110" operator="containsText" text="h">
      <formula>NOT(ISERROR(SEARCH("h",F3570)))</formula>
    </cfRule>
  </conditionalFormatting>
  <conditionalFormatting sqref="F3569">
    <cfRule type="containsText" dxfId="3125" priority="2111" operator="containsText" text="h">
      <formula>NOT(ISERROR(SEARCH("h",F3569)))</formula>
    </cfRule>
  </conditionalFormatting>
  <conditionalFormatting sqref="F2004">
    <cfRule type="colorScale" priority="2108">
      <colorScale>
        <cfvo type="min"/>
        <cfvo type="max"/>
        <color rgb="FFFF7128"/>
        <color rgb="FFFFEF9C"/>
      </colorScale>
    </cfRule>
    <cfRule type="colorScale" priority="2109">
      <colorScale>
        <cfvo type="min"/>
        <cfvo type="max"/>
        <color rgb="FFFF7128"/>
        <color rgb="FFFFEF9C"/>
      </colorScale>
    </cfRule>
  </conditionalFormatting>
  <conditionalFormatting sqref="F2005">
    <cfRule type="colorScale" priority="2105">
      <colorScale>
        <cfvo type="min"/>
        <cfvo type="max"/>
        <color rgb="FFFF7128"/>
        <color rgb="FFFFEF9C"/>
      </colorScale>
    </cfRule>
    <cfRule type="colorScale" priority="2106">
      <colorScale>
        <cfvo type="min"/>
        <cfvo type="max"/>
        <color rgb="FFFF7128"/>
        <color rgb="FFFFEF9C"/>
      </colorScale>
    </cfRule>
  </conditionalFormatting>
  <conditionalFormatting sqref="F1093:F1094">
    <cfRule type="containsText" dxfId="3124" priority="2103" operator="containsText" text="h">
      <formula>NOT(ISERROR(SEARCH("h",F1093)))</formula>
    </cfRule>
  </conditionalFormatting>
  <conditionalFormatting sqref="F2006">
    <cfRule type="colorScale" priority="2101">
      <colorScale>
        <cfvo type="min"/>
        <cfvo type="max"/>
        <color rgb="FFFF7128"/>
        <color rgb="FFFFEF9C"/>
      </colorScale>
    </cfRule>
    <cfRule type="colorScale" priority="2102">
      <colorScale>
        <cfvo type="min"/>
        <cfvo type="max"/>
        <color rgb="FFFF7128"/>
        <color rgb="FFFFEF9C"/>
      </colorScale>
    </cfRule>
  </conditionalFormatting>
  <conditionalFormatting sqref="F1825">
    <cfRule type="colorScale" priority="2098">
      <colorScale>
        <cfvo type="min"/>
        <cfvo type="max"/>
        <color rgb="FFFF7128"/>
        <color rgb="FFFFEF9C"/>
      </colorScale>
    </cfRule>
    <cfRule type="colorScale" priority="2099">
      <colorScale>
        <cfvo type="min"/>
        <cfvo type="max"/>
        <color rgb="FFFF7128"/>
        <color rgb="FFFFEF9C"/>
      </colorScale>
    </cfRule>
  </conditionalFormatting>
  <conditionalFormatting sqref="F1975">
    <cfRule type="colorScale" priority="2095">
      <colorScale>
        <cfvo type="min"/>
        <cfvo type="max"/>
        <color rgb="FFFF7128"/>
        <color rgb="FFFFEF9C"/>
      </colorScale>
    </cfRule>
    <cfRule type="colorScale" priority="2096">
      <colorScale>
        <cfvo type="min"/>
        <cfvo type="max"/>
        <color rgb="FFFF7128"/>
        <color rgb="FFFFEF9C"/>
      </colorScale>
    </cfRule>
  </conditionalFormatting>
  <conditionalFormatting sqref="F2019:F2020">
    <cfRule type="colorScale" priority="2092">
      <colorScale>
        <cfvo type="min"/>
        <cfvo type="max"/>
        <color rgb="FFFF7128"/>
        <color rgb="FFFFEF9C"/>
      </colorScale>
    </cfRule>
    <cfRule type="colorScale" priority="2093">
      <colorScale>
        <cfvo type="min"/>
        <cfvo type="max"/>
        <color rgb="FFFF7128"/>
        <color rgb="FFFFEF9C"/>
      </colorScale>
    </cfRule>
  </conditionalFormatting>
  <conditionalFormatting sqref="F1802:F1805">
    <cfRule type="colorScale" priority="2089">
      <colorScale>
        <cfvo type="min"/>
        <cfvo type="max"/>
        <color rgb="FFFF7128"/>
        <color rgb="FFFFEF9C"/>
      </colorScale>
    </cfRule>
    <cfRule type="colorScale" priority="2090">
      <colorScale>
        <cfvo type="min"/>
        <cfvo type="max"/>
        <color rgb="FFFF7128"/>
        <color rgb="FFFFEF9C"/>
      </colorScale>
    </cfRule>
  </conditionalFormatting>
  <conditionalFormatting sqref="F4187">
    <cfRule type="containsText" dxfId="3123" priority="2087" operator="containsText" text="h">
      <formula>NOT(ISERROR(SEARCH("h",F4187)))</formula>
    </cfRule>
  </conditionalFormatting>
  <conditionalFormatting sqref="F3689">
    <cfRule type="containsText" dxfId="3122" priority="2085" operator="containsText" text="h">
      <formula>NOT(ISERROR(SEARCH("h",F3689)))</formula>
    </cfRule>
  </conditionalFormatting>
  <conditionalFormatting sqref="F215">
    <cfRule type="containsText" dxfId="3121" priority="2084" operator="containsText" text="h">
      <formula>NOT(ISERROR(SEARCH("h",F215)))</formula>
    </cfRule>
  </conditionalFormatting>
  <conditionalFormatting sqref="F1717">
    <cfRule type="colorScale" priority="4314">
      <colorScale>
        <cfvo type="min"/>
        <cfvo type="max"/>
        <color rgb="FFFF7128"/>
        <color rgb="FFFFEF9C"/>
      </colorScale>
    </cfRule>
    <cfRule type="colorScale" priority="4315">
      <colorScale>
        <cfvo type="min"/>
        <cfvo type="max"/>
        <color rgb="FFFF7128"/>
        <color rgb="FFFFEF9C"/>
      </colorScale>
    </cfRule>
  </conditionalFormatting>
  <conditionalFormatting sqref="F2412">
    <cfRule type="containsText" dxfId="3120" priority="2083" operator="containsText" text="h">
      <formula>NOT(ISERROR(SEARCH("h",F2412)))</formula>
    </cfRule>
  </conditionalFormatting>
  <conditionalFormatting sqref="F2413">
    <cfRule type="containsText" dxfId="3119" priority="2082" operator="containsText" text="h">
      <formula>NOT(ISERROR(SEARCH("h",F2413)))</formula>
    </cfRule>
  </conditionalFormatting>
  <conditionalFormatting sqref="F3848">
    <cfRule type="containsText" dxfId="3118" priority="2081" operator="containsText" text="h">
      <formula>NOT(ISERROR(SEARCH("h",F3848)))</formula>
    </cfRule>
  </conditionalFormatting>
  <conditionalFormatting sqref="F3847">
    <cfRule type="containsText" dxfId="3117" priority="2080" operator="containsText" text="h">
      <formula>NOT(ISERROR(SEARCH("h",F3847)))</formula>
    </cfRule>
  </conditionalFormatting>
  <conditionalFormatting sqref="F3849">
    <cfRule type="containsText" dxfId="3116" priority="2079" operator="containsText" text="h">
      <formula>NOT(ISERROR(SEARCH("h",F3849)))</formula>
    </cfRule>
  </conditionalFormatting>
  <conditionalFormatting sqref="F3851">
    <cfRule type="containsText" dxfId="3115" priority="2078" operator="containsText" text="h">
      <formula>NOT(ISERROR(SEARCH("h",F3851)))</formula>
    </cfRule>
  </conditionalFormatting>
  <conditionalFormatting sqref="F3850">
    <cfRule type="containsText" dxfId="3114" priority="2077" operator="containsText" text="h">
      <formula>NOT(ISERROR(SEARCH("h",F3850)))</formula>
    </cfRule>
  </conditionalFormatting>
  <conditionalFormatting sqref="F816:F817">
    <cfRule type="containsText" dxfId="3113" priority="2076" operator="containsText" text="h">
      <formula>NOT(ISERROR(SEARCH("h",F816)))</formula>
    </cfRule>
  </conditionalFormatting>
  <conditionalFormatting sqref="F818">
    <cfRule type="containsText" dxfId="3112" priority="2075" operator="containsText" text="h">
      <formula>NOT(ISERROR(SEARCH("h",F818)))</formula>
    </cfRule>
  </conditionalFormatting>
  <conditionalFormatting sqref="F2358">
    <cfRule type="containsText" dxfId="3111" priority="2074" operator="containsText" text="h">
      <formula>NOT(ISERROR(SEARCH("h",F2358)))</formula>
    </cfRule>
  </conditionalFormatting>
  <conditionalFormatting sqref="F216">
    <cfRule type="containsText" dxfId="3110" priority="2073" operator="containsText" text="h">
      <formula>NOT(ISERROR(SEARCH("h",F216)))</formula>
    </cfRule>
  </conditionalFormatting>
  <conditionalFormatting sqref="F3514:F3515">
    <cfRule type="containsText" dxfId="3109" priority="2072" operator="containsText" text="h">
      <formula>NOT(ISERROR(SEARCH("h",F3514)))</formula>
    </cfRule>
  </conditionalFormatting>
  <conditionalFormatting sqref="F4099">
    <cfRule type="containsText" dxfId="3108" priority="2071" operator="containsText" text="h">
      <formula>NOT(ISERROR(SEARCH("h",F4099)))</formula>
    </cfRule>
  </conditionalFormatting>
  <conditionalFormatting sqref="F4100">
    <cfRule type="containsText" dxfId="3107" priority="2070" operator="containsText" text="h">
      <formula>NOT(ISERROR(SEARCH("h",F4100)))</formula>
    </cfRule>
  </conditionalFormatting>
  <conditionalFormatting sqref="F2414">
    <cfRule type="containsText" dxfId="3106" priority="2068" operator="containsText" text="h">
      <formula>NOT(ISERROR(SEARCH("h",F2414)))</formula>
    </cfRule>
  </conditionalFormatting>
  <conditionalFormatting sqref="F2415">
    <cfRule type="colorScale" priority="4316">
      <colorScale>
        <cfvo type="min"/>
        <cfvo type="max"/>
        <color rgb="FFFF7128"/>
        <color rgb="FFFFEF9C"/>
      </colorScale>
    </cfRule>
    <cfRule type="colorScale" priority="4317">
      <colorScale>
        <cfvo type="min"/>
        <cfvo type="max"/>
        <color rgb="FFFF7128"/>
        <color rgb="FFFFEF9C"/>
      </colorScale>
    </cfRule>
  </conditionalFormatting>
  <conditionalFormatting sqref="F2025">
    <cfRule type="colorScale" priority="2066">
      <colorScale>
        <cfvo type="min"/>
        <cfvo type="max"/>
        <color rgb="FFFF7128"/>
        <color rgb="FFFFEF9C"/>
      </colorScale>
    </cfRule>
    <cfRule type="colorScale" priority="2067">
      <colorScale>
        <cfvo type="min"/>
        <cfvo type="max"/>
        <color rgb="FFFF7128"/>
        <color rgb="FFFFEF9C"/>
      </colorScale>
    </cfRule>
  </conditionalFormatting>
  <conditionalFormatting sqref="F4101">
    <cfRule type="containsText" dxfId="3105" priority="2064" operator="containsText" text="h">
      <formula>NOT(ISERROR(SEARCH("h",F4101)))</formula>
    </cfRule>
  </conditionalFormatting>
  <conditionalFormatting sqref="F3379">
    <cfRule type="containsText" dxfId="3104" priority="2061" operator="containsText" text="h">
      <formula>NOT(ISERROR(SEARCH("h",F3379)))</formula>
    </cfRule>
  </conditionalFormatting>
  <conditionalFormatting sqref="F3376">
    <cfRule type="containsText" dxfId="3103" priority="2062" operator="containsText" text="h">
      <formula>NOT(ISERROR(SEARCH("h",F3376)))</formula>
    </cfRule>
  </conditionalFormatting>
  <conditionalFormatting sqref="F3377">
    <cfRule type="containsText" dxfId="3102" priority="2063" operator="containsText" text="h">
      <formula>NOT(ISERROR(SEARCH("h",F3377)))</formula>
    </cfRule>
  </conditionalFormatting>
  <conditionalFormatting sqref="F3381">
    <cfRule type="containsText" dxfId="3101" priority="2059" operator="containsText" text="h">
      <formula>NOT(ISERROR(SEARCH("h",F3381)))</formula>
    </cfRule>
  </conditionalFormatting>
  <conditionalFormatting sqref="F3380">
    <cfRule type="containsText" dxfId="3100" priority="2060" operator="containsText" text="h">
      <formula>NOT(ISERROR(SEARCH("h",F3380)))</formula>
    </cfRule>
  </conditionalFormatting>
  <conditionalFormatting sqref="F3378">
    <cfRule type="containsText" dxfId="3099" priority="2058" operator="containsText" text="h">
      <formula>NOT(ISERROR(SEARCH("h",F3378)))</formula>
    </cfRule>
  </conditionalFormatting>
  <conditionalFormatting sqref="F217">
    <cfRule type="containsText" dxfId="3098" priority="2056" operator="containsText" text="h">
      <formula>NOT(ISERROR(SEARCH("h",F217)))</formula>
    </cfRule>
  </conditionalFormatting>
  <conditionalFormatting sqref="F218">
    <cfRule type="containsText" dxfId="3097" priority="2055" operator="containsText" text="h">
      <formula>NOT(ISERROR(SEARCH("h",F218)))</formula>
    </cfRule>
  </conditionalFormatting>
  <conditionalFormatting sqref="F219">
    <cfRule type="containsText" dxfId="3096" priority="2054" operator="containsText" text="h">
      <formula>NOT(ISERROR(SEARCH("h",F219)))</formula>
    </cfRule>
  </conditionalFormatting>
  <conditionalFormatting sqref="F220">
    <cfRule type="containsText" dxfId="3095" priority="2053" operator="containsText" text="h">
      <formula>NOT(ISERROR(SEARCH("h",F220)))</formula>
    </cfRule>
  </conditionalFormatting>
  <conditionalFormatting sqref="F221:F222">
    <cfRule type="containsText" dxfId="3094" priority="2052" operator="containsText" text="h">
      <formula>NOT(ISERROR(SEARCH("h",F221)))</formula>
    </cfRule>
  </conditionalFormatting>
  <conditionalFormatting sqref="F4247">
    <cfRule type="containsText" dxfId="3093" priority="2050" operator="containsText" text="h">
      <formula>NOT(ISERROR(SEARCH("h",F4247)))</formula>
    </cfRule>
  </conditionalFormatting>
  <conditionalFormatting sqref="F1095">
    <cfRule type="containsText" dxfId="3092" priority="2048" operator="containsText" text="h">
      <formula>NOT(ISERROR(SEARCH("h",F1095)))</formula>
    </cfRule>
  </conditionalFormatting>
  <conditionalFormatting sqref="F1096">
    <cfRule type="containsText" dxfId="3091" priority="2047" operator="containsText" text="h">
      <formula>NOT(ISERROR(SEARCH("h",F1096)))</formula>
    </cfRule>
  </conditionalFormatting>
  <conditionalFormatting sqref="F1097">
    <cfRule type="containsText" dxfId="3090" priority="2046" operator="containsText" text="h">
      <formula>NOT(ISERROR(SEARCH("h",F1097)))</formula>
    </cfRule>
  </conditionalFormatting>
  <conditionalFormatting sqref="F1098">
    <cfRule type="containsText" dxfId="3089" priority="2045" operator="containsText" text="h">
      <formula>NOT(ISERROR(SEARCH("h",F1098)))</formula>
    </cfRule>
  </conditionalFormatting>
  <conditionalFormatting sqref="F1099">
    <cfRule type="containsText" dxfId="3088" priority="2044" operator="containsText" text="h">
      <formula>NOT(ISERROR(SEARCH("h",F1099)))</formula>
    </cfRule>
  </conditionalFormatting>
  <conditionalFormatting sqref="F1100">
    <cfRule type="containsText" dxfId="3087" priority="2043" operator="containsText" text="h">
      <formula>NOT(ISERROR(SEARCH("h",F1100)))</formula>
    </cfRule>
  </conditionalFormatting>
  <conditionalFormatting sqref="F558">
    <cfRule type="containsText" dxfId="3086" priority="2042" operator="containsText" text="h">
      <formula>NOT(ISERROR(SEARCH("h",F558)))</formula>
    </cfRule>
  </conditionalFormatting>
  <conditionalFormatting sqref="F2416">
    <cfRule type="containsText" dxfId="3085" priority="2038" operator="containsText" text="h">
      <formula>NOT(ISERROR(SEARCH("h",F2416)))</formula>
    </cfRule>
  </conditionalFormatting>
  <conditionalFormatting sqref="F2417">
    <cfRule type="colorScale" priority="2040">
      <colorScale>
        <cfvo type="min"/>
        <cfvo type="max"/>
        <color rgb="FFFF7128"/>
        <color rgb="FFFFEF9C"/>
      </colorScale>
    </cfRule>
    <cfRule type="colorScale" priority="2041">
      <colorScale>
        <cfvo type="min"/>
        <cfvo type="max"/>
        <color rgb="FFFF7128"/>
        <color rgb="FFFFEF9C"/>
      </colorScale>
    </cfRule>
  </conditionalFormatting>
  <conditionalFormatting sqref="F1755">
    <cfRule type="colorScale" priority="2036">
      <colorScale>
        <cfvo type="min"/>
        <cfvo type="max"/>
        <color rgb="FFFF7128"/>
        <color rgb="FFFFEF9C"/>
      </colorScale>
    </cfRule>
    <cfRule type="colorScale" priority="2037">
      <colorScale>
        <cfvo type="min"/>
        <cfvo type="max"/>
        <color rgb="FFFF7128"/>
        <color rgb="FFFFEF9C"/>
      </colorScale>
    </cfRule>
  </conditionalFormatting>
  <conditionalFormatting sqref="F1608">
    <cfRule type="colorScale" priority="2033">
      <colorScale>
        <cfvo type="min"/>
        <cfvo type="max"/>
        <color rgb="FFFF7128"/>
        <color rgb="FFFFEF9C"/>
      </colorScale>
    </cfRule>
    <cfRule type="colorScale" priority="2034">
      <colorScale>
        <cfvo type="min"/>
        <cfvo type="max"/>
        <color rgb="FFFF7128"/>
        <color rgb="FFFFEF9C"/>
      </colorScale>
    </cfRule>
  </conditionalFormatting>
  <conditionalFormatting sqref="F2090:F2092">
    <cfRule type="colorScale" priority="2030">
      <colorScale>
        <cfvo type="min"/>
        <cfvo type="max"/>
        <color rgb="FFFF7128"/>
        <color rgb="FFFFEF9C"/>
      </colorScale>
    </cfRule>
    <cfRule type="colorScale" priority="2031">
      <colorScale>
        <cfvo type="min"/>
        <cfvo type="max"/>
        <color rgb="FFFF7128"/>
        <color rgb="FFFFEF9C"/>
      </colorScale>
    </cfRule>
  </conditionalFormatting>
  <conditionalFormatting sqref="F2418">
    <cfRule type="containsText" dxfId="3084" priority="2025" operator="containsText" text="h">
      <formula>NOT(ISERROR(SEARCH("h",F2418)))</formula>
    </cfRule>
  </conditionalFormatting>
  <conditionalFormatting sqref="F2419">
    <cfRule type="colorScale" priority="2027">
      <colorScale>
        <cfvo type="min"/>
        <cfvo type="max"/>
        <color rgb="FFFF7128"/>
        <color rgb="FFFFEF9C"/>
      </colorScale>
    </cfRule>
    <cfRule type="colorScale" priority="2028">
      <colorScale>
        <cfvo type="min"/>
        <cfvo type="max"/>
        <color rgb="FFFF7128"/>
        <color rgb="FFFFEF9C"/>
      </colorScale>
    </cfRule>
  </conditionalFormatting>
  <conditionalFormatting sqref="F1976">
    <cfRule type="colorScale" priority="2023">
      <colorScale>
        <cfvo type="min"/>
        <cfvo type="max"/>
        <color rgb="FFFF7128"/>
        <color rgb="FFFFEF9C"/>
      </colorScale>
    </cfRule>
    <cfRule type="colorScale" priority="2024">
      <colorScale>
        <cfvo type="min"/>
        <cfvo type="max"/>
        <color rgb="FFFF7128"/>
        <color rgb="FFFFEF9C"/>
      </colorScale>
    </cfRule>
  </conditionalFormatting>
  <conditionalFormatting sqref="F1826">
    <cfRule type="colorScale" priority="2020">
      <colorScale>
        <cfvo type="min"/>
        <cfvo type="max"/>
        <color rgb="FFFF7128"/>
        <color rgb="FFFFEF9C"/>
      </colorScale>
    </cfRule>
    <cfRule type="colorScale" priority="2021">
      <colorScale>
        <cfvo type="min"/>
        <cfvo type="max"/>
        <color rgb="FFFF7128"/>
        <color rgb="FFFFEF9C"/>
      </colorScale>
    </cfRule>
  </conditionalFormatting>
  <conditionalFormatting sqref="F1812">
    <cfRule type="colorScale" priority="2017">
      <colorScale>
        <cfvo type="min"/>
        <cfvo type="max"/>
        <color rgb="FFFF7128"/>
        <color rgb="FFFFEF9C"/>
      </colorScale>
    </cfRule>
    <cfRule type="colorScale" priority="2018">
      <colorScale>
        <cfvo type="min"/>
        <cfvo type="max"/>
        <color rgb="FFFF7128"/>
        <color rgb="FFFFEF9C"/>
      </colorScale>
    </cfRule>
  </conditionalFormatting>
  <conditionalFormatting sqref="F4102">
    <cfRule type="containsText" dxfId="3083" priority="2015" operator="containsText" text="h">
      <formula>NOT(ISERROR(SEARCH("h",F4102)))</formula>
    </cfRule>
  </conditionalFormatting>
  <conditionalFormatting sqref="F1660">
    <cfRule type="colorScale" priority="2012">
      <colorScale>
        <cfvo type="min"/>
        <cfvo type="max"/>
        <color rgb="FFFF7128"/>
        <color rgb="FFFFEF9C"/>
      </colorScale>
    </cfRule>
    <cfRule type="colorScale" priority="2013">
      <colorScale>
        <cfvo type="min"/>
        <cfvo type="max"/>
        <color rgb="FFFF7128"/>
        <color rgb="FFFFEF9C"/>
      </colorScale>
    </cfRule>
  </conditionalFormatting>
  <conditionalFormatting sqref="F2420">
    <cfRule type="containsText" dxfId="3082" priority="2007" operator="containsText" text="h">
      <formula>NOT(ISERROR(SEARCH("h",F2420)))</formula>
    </cfRule>
  </conditionalFormatting>
  <conditionalFormatting sqref="F2421">
    <cfRule type="colorScale" priority="2009">
      <colorScale>
        <cfvo type="min"/>
        <cfvo type="max"/>
        <color rgb="FFFF7128"/>
        <color rgb="FFFFEF9C"/>
      </colorScale>
    </cfRule>
    <cfRule type="colorScale" priority="2010">
      <colorScale>
        <cfvo type="min"/>
        <cfvo type="max"/>
        <color rgb="FFFF7128"/>
        <color rgb="FFFFEF9C"/>
      </colorScale>
    </cfRule>
  </conditionalFormatting>
  <conditionalFormatting sqref="F2422">
    <cfRule type="colorScale" priority="2005">
      <colorScale>
        <cfvo type="min"/>
        <cfvo type="max"/>
        <color rgb="FFFF7128"/>
        <color rgb="FFFFEF9C"/>
      </colorScale>
    </cfRule>
    <cfRule type="colorScale" priority="2006">
      <colorScale>
        <cfvo type="min"/>
        <cfvo type="max"/>
        <color rgb="FFFF7128"/>
        <color rgb="FFFFEF9C"/>
      </colorScale>
    </cfRule>
  </conditionalFormatting>
  <conditionalFormatting sqref="F652">
    <cfRule type="containsText" dxfId="3081" priority="2003" operator="containsText" text="h">
      <formula>NOT(ISERROR(SEARCH("h",F652)))</formula>
    </cfRule>
  </conditionalFormatting>
  <conditionalFormatting sqref="F4103">
    <cfRule type="containsText" dxfId="3080" priority="2002" operator="containsText" text="h">
      <formula>NOT(ISERROR(SEARCH("h",F4103)))</formula>
    </cfRule>
  </conditionalFormatting>
  <conditionalFormatting sqref="F380">
    <cfRule type="containsText" dxfId="3079" priority="2001" operator="containsText" text="h">
      <formula>NOT(ISERROR(SEARCH("h",F380)))</formula>
    </cfRule>
  </conditionalFormatting>
  <conditionalFormatting sqref="F2116">
    <cfRule type="containsText" dxfId="3078" priority="2000" operator="containsText" text="h">
      <formula>NOT(ISERROR(SEARCH("h",F2116)))</formula>
    </cfRule>
  </conditionalFormatting>
  <conditionalFormatting sqref="F3485">
    <cfRule type="containsText" dxfId="3077" priority="1999" operator="containsText" text="h">
      <formula>NOT(ISERROR(SEARCH("h",F3485)))</formula>
    </cfRule>
  </conditionalFormatting>
  <conditionalFormatting sqref="F381">
    <cfRule type="containsText" dxfId="3076" priority="1998" operator="containsText" text="h">
      <formula>NOT(ISERROR(SEARCH("h",F381)))</formula>
    </cfRule>
  </conditionalFormatting>
  <conditionalFormatting sqref="F3934:F3937">
    <cfRule type="containsText" dxfId="3075" priority="1997" operator="containsText" text="h">
      <formula>NOT(ISERROR(SEARCH("h",F3934)))</formula>
    </cfRule>
  </conditionalFormatting>
  <conditionalFormatting sqref="F382">
    <cfRule type="containsText" dxfId="3074" priority="1996" operator="containsText" text="h">
      <formula>NOT(ISERROR(SEARCH("h",F382)))</formula>
    </cfRule>
  </conditionalFormatting>
  <conditionalFormatting sqref="F2425">
    <cfRule type="containsText" dxfId="3073" priority="1992" operator="containsText" text="h">
      <formula>NOT(ISERROR(SEARCH("h",F2425)))</formula>
    </cfRule>
  </conditionalFormatting>
  <conditionalFormatting sqref="F2426">
    <cfRule type="colorScale" priority="1994">
      <colorScale>
        <cfvo type="min"/>
        <cfvo type="max"/>
        <color rgb="FFFF7128"/>
        <color rgb="FFFFEF9C"/>
      </colorScale>
    </cfRule>
    <cfRule type="colorScale" priority="1995">
      <colorScale>
        <cfvo type="min"/>
        <cfvo type="max"/>
        <color rgb="FFFF7128"/>
        <color rgb="FFFFEF9C"/>
      </colorScale>
    </cfRule>
  </conditionalFormatting>
  <conditionalFormatting sqref="F2427">
    <cfRule type="containsText" dxfId="3072" priority="1990" operator="containsText" text="h">
      <formula>NOT(ISERROR(SEARCH("h",F2427)))</formula>
    </cfRule>
  </conditionalFormatting>
  <conditionalFormatting sqref="F1561">
    <cfRule type="containsText" dxfId="3071" priority="1989" operator="containsText" text="h">
      <formula>NOT(ISERROR(SEARCH("h",F1561)))</formula>
    </cfRule>
  </conditionalFormatting>
  <conditionalFormatting sqref="F2026">
    <cfRule type="colorScale" priority="1987">
      <colorScale>
        <cfvo type="min"/>
        <cfvo type="max"/>
        <color rgb="FFFF7128"/>
        <color rgb="FFFFEF9C"/>
      </colorScale>
    </cfRule>
    <cfRule type="colorScale" priority="1988">
      <colorScale>
        <cfvo type="min"/>
        <cfvo type="max"/>
        <color rgb="FFFF7128"/>
        <color rgb="FFFFEF9C"/>
      </colorScale>
    </cfRule>
  </conditionalFormatting>
  <conditionalFormatting sqref="F3635">
    <cfRule type="containsText" dxfId="3070" priority="1985" operator="containsText" text="h">
      <formula>NOT(ISERROR(SEARCH("h",F3635)))</formula>
    </cfRule>
  </conditionalFormatting>
  <conditionalFormatting sqref="F223">
    <cfRule type="containsText" dxfId="3069" priority="1984" operator="containsText" text="h">
      <formula>NOT(ISERROR(SEARCH("h",F223)))</formula>
    </cfRule>
  </conditionalFormatting>
  <conditionalFormatting sqref="F559">
    <cfRule type="containsText" dxfId="3068" priority="1983" operator="containsText" text="h">
      <formula>NOT(ISERROR(SEARCH("h",F559)))</formula>
    </cfRule>
  </conditionalFormatting>
  <conditionalFormatting sqref="F1101:F1104">
    <cfRule type="containsText" dxfId="3067" priority="1982" operator="containsText" text="h">
      <formula>NOT(ISERROR(SEARCH("h",F1101)))</formula>
    </cfRule>
  </conditionalFormatting>
  <conditionalFormatting sqref="F3953">
    <cfRule type="containsText" dxfId="3066" priority="1981" operator="containsText" text="h">
      <formula>NOT(ISERROR(SEARCH("h",F3953)))</formula>
    </cfRule>
  </conditionalFormatting>
  <conditionalFormatting sqref="F3681">
    <cfRule type="containsText" dxfId="3065" priority="1980" operator="containsText" text="h">
      <formula>NOT(ISERROR(SEARCH("h",F3681)))</formula>
    </cfRule>
  </conditionalFormatting>
  <conditionalFormatting sqref="F3403">
    <cfRule type="containsText" dxfId="3064" priority="1979" operator="containsText" text="h">
      <formula>NOT(ISERROR(SEARCH("h",F3403)))</formula>
    </cfRule>
  </conditionalFormatting>
  <conditionalFormatting sqref="F2117">
    <cfRule type="containsText" dxfId="3063" priority="1978" operator="containsText" text="h">
      <formula>NOT(ISERROR(SEARCH("h",F2117)))</formula>
    </cfRule>
  </conditionalFormatting>
  <conditionalFormatting sqref="F3690:F3692">
    <cfRule type="containsText" dxfId="3062" priority="1977" operator="containsText" text="h">
      <formula>NOT(ISERROR(SEARCH("h",F3690)))</formula>
    </cfRule>
  </conditionalFormatting>
  <conditionalFormatting sqref="F344">
    <cfRule type="containsText" dxfId="3061" priority="1976" operator="containsText" text="h">
      <formula>NOT(ISERROR(SEARCH("h",F344)))</formula>
    </cfRule>
  </conditionalFormatting>
  <conditionalFormatting sqref="F3832">
    <cfRule type="containsText" dxfId="3060" priority="1975" operator="containsText" text="h">
      <formula>NOT(ISERROR(SEARCH("h",F3832)))</formula>
    </cfRule>
  </conditionalFormatting>
  <conditionalFormatting sqref="F3636">
    <cfRule type="containsText" dxfId="3059" priority="1974" operator="containsText" text="h">
      <formula>NOT(ISERROR(SEARCH("h",F3636)))</formula>
    </cfRule>
  </conditionalFormatting>
  <conditionalFormatting sqref="F3652">
    <cfRule type="containsText" dxfId="3058" priority="1973" operator="containsText" text="h">
      <formula>NOT(ISERROR(SEARCH("h",F3652)))</formula>
    </cfRule>
  </conditionalFormatting>
  <conditionalFormatting sqref="F345">
    <cfRule type="containsText" dxfId="3057" priority="1971" operator="containsText" text="h">
      <formula>NOT(ISERROR(SEARCH("h",F345)))</formula>
    </cfRule>
  </conditionalFormatting>
  <conditionalFormatting sqref="F3725:F3729">
    <cfRule type="containsText" dxfId="3056" priority="1970" operator="containsText" text="h">
      <formula>NOT(ISERROR(SEARCH("h",F3725)))</formula>
    </cfRule>
  </conditionalFormatting>
  <conditionalFormatting sqref="F383">
    <cfRule type="containsText" dxfId="3055" priority="1969" operator="containsText" text="h">
      <formula>NOT(ISERROR(SEARCH("h",F383)))</formula>
    </cfRule>
  </conditionalFormatting>
  <conditionalFormatting sqref="F384">
    <cfRule type="containsText" dxfId="3054" priority="1968" operator="containsText" text="h">
      <formula>NOT(ISERROR(SEARCH("h",F384)))</formula>
    </cfRule>
  </conditionalFormatting>
  <conditionalFormatting sqref="F1977">
    <cfRule type="colorScale" priority="1966">
      <colorScale>
        <cfvo type="min"/>
        <cfvo type="max"/>
        <color rgb="FFFF7128"/>
        <color rgb="FFFFEF9C"/>
      </colorScale>
    </cfRule>
    <cfRule type="colorScale" priority="1967">
      <colorScale>
        <cfvo type="min"/>
        <cfvo type="max"/>
        <color rgb="FFFF7128"/>
        <color rgb="FFFFEF9C"/>
      </colorScale>
    </cfRule>
  </conditionalFormatting>
  <conditionalFormatting sqref="F1748:F1749">
    <cfRule type="colorScale" priority="1963">
      <colorScale>
        <cfvo type="min"/>
        <cfvo type="max"/>
        <color rgb="FFFF7128"/>
        <color rgb="FFFFEF9C"/>
      </colorScale>
    </cfRule>
    <cfRule type="colorScale" priority="1964">
      <colorScale>
        <cfvo type="min"/>
        <cfvo type="max"/>
        <color rgb="FFFF7128"/>
        <color rgb="FFFFEF9C"/>
      </colorScale>
    </cfRule>
  </conditionalFormatting>
  <conditionalFormatting sqref="F1661">
    <cfRule type="colorScale" priority="1960">
      <colorScale>
        <cfvo type="min"/>
        <cfvo type="max"/>
        <color rgb="FFFF7128"/>
        <color rgb="FFFFEF9C"/>
      </colorScale>
    </cfRule>
    <cfRule type="colorScale" priority="1961">
      <colorScale>
        <cfvo type="min"/>
        <cfvo type="max"/>
        <color rgb="FFFF7128"/>
        <color rgb="FFFFEF9C"/>
      </colorScale>
    </cfRule>
  </conditionalFormatting>
  <conditionalFormatting sqref="F2131">
    <cfRule type="containsText" dxfId="3053" priority="1958" operator="containsText" text="h">
      <formula>NOT(ISERROR(SEARCH("h",F2131)))</formula>
    </cfRule>
  </conditionalFormatting>
  <conditionalFormatting sqref="F3954:F3955">
    <cfRule type="containsText" dxfId="3052" priority="1957" operator="containsText" text="h">
      <formula>NOT(ISERROR(SEARCH("h",F3954)))</formula>
    </cfRule>
  </conditionalFormatting>
  <conditionalFormatting sqref="F3966">
    <cfRule type="containsText" dxfId="3051" priority="1956" operator="containsText" text="h">
      <formula>NOT(ISERROR(SEARCH("h",F3966)))</formula>
    </cfRule>
  </conditionalFormatting>
  <conditionalFormatting sqref="F3965">
    <cfRule type="containsText" dxfId="3050" priority="1955" operator="containsText" text="h">
      <formula>NOT(ISERROR(SEARCH("h",F3965)))</formula>
    </cfRule>
  </conditionalFormatting>
  <conditionalFormatting sqref="F3956">
    <cfRule type="containsText" dxfId="3049" priority="1954" operator="containsText" text="h">
      <formula>NOT(ISERROR(SEARCH("h",F3956)))</formula>
    </cfRule>
  </conditionalFormatting>
  <conditionalFormatting sqref="F2331">
    <cfRule type="colorScale" priority="1952">
      <colorScale>
        <cfvo type="min"/>
        <cfvo type="max"/>
        <color rgb="FFFF7128"/>
        <color rgb="FFFFEF9C"/>
      </colorScale>
    </cfRule>
    <cfRule type="colorScale" priority="1953">
      <colorScale>
        <cfvo type="min"/>
        <cfvo type="max"/>
        <color rgb="FFFF7128"/>
        <color rgb="FFFFEF9C"/>
      </colorScale>
    </cfRule>
  </conditionalFormatting>
  <conditionalFormatting sqref="F3071">
    <cfRule type="containsText" dxfId="3048" priority="1950" operator="containsText" text="H">
      <formula>NOT(ISERROR(SEARCH("H",#REF!)))</formula>
    </cfRule>
  </conditionalFormatting>
  <conditionalFormatting sqref="F3335:F3336">
    <cfRule type="colorScale" priority="1948">
      <colorScale>
        <cfvo type="min"/>
        <cfvo type="max"/>
        <color rgb="FFFF7128"/>
        <color rgb="FFFFEF9C"/>
      </colorScale>
    </cfRule>
    <cfRule type="colorScale" priority="1949">
      <colorScale>
        <cfvo type="min"/>
        <cfvo type="max"/>
        <color rgb="FFFF7128"/>
        <color rgb="FFFFEF9C"/>
      </colorScale>
    </cfRule>
  </conditionalFormatting>
  <conditionalFormatting sqref="F3335:F3336">
    <cfRule type="containsText" dxfId="3047" priority="1947" operator="containsText" text="H">
      <formula>NOT(ISERROR(SEARCH("H",#REF!)))</formula>
    </cfRule>
  </conditionalFormatting>
  <conditionalFormatting sqref="F3250">
    <cfRule type="containsText" dxfId="3046" priority="1944" operator="containsText" text="H">
      <formula>NOT(ISERROR(SEARCH("H",#REF!)))</formula>
    </cfRule>
  </conditionalFormatting>
  <conditionalFormatting sqref="F3250">
    <cfRule type="colorScale" priority="1945">
      <colorScale>
        <cfvo type="min"/>
        <cfvo type="max"/>
        <color rgb="FFFF7128"/>
        <color rgb="FFFFEF9C"/>
      </colorScale>
    </cfRule>
    <cfRule type="colorScale" priority="1946">
      <colorScale>
        <cfvo type="min"/>
        <cfvo type="max"/>
        <color rgb="FFFF7128"/>
        <color rgb="FFFFEF9C"/>
      </colorScale>
    </cfRule>
  </conditionalFormatting>
  <conditionalFormatting sqref="F3337">
    <cfRule type="colorScale" priority="1942">
      <colorScale>
        <cfvo type="min"/>
        <cfvo type="max"/>
        <color rgb="FFFF7128"/>
        <color rgb="FFFFEF9C"/>
      </colorScale>
    </cfRule>
    <cfRule type="colorScale" priority="1943">
      <colorScale>
        <cfvo type="min"/>
        <cfvo type="max"/>
        <color rgb="FFFF7128"/>
        <color rgb="FFFFEF9C"/>
      </colorScale>
    </cfRule>
  </conditionalFormatting>
  <conditionalFormatting sqref="F3337">
    <cfRule type="containsText" dxfId="3045" priority="1941" operator="containsText" text="H">
      <formula>NOT(ISERROR(SEARCH("H",#REF!)))</formula>
    </cfRule>
  </conditionalFormatting>
  <conditionalFormatting sqref="F3338">
    <cfRule type="colorScale" priority="1939">
      <colorScale>
        <cfvo type="min"/>
        <cfvo type="max"/>
        <color rgb="FFFF7128"/>
        <color rgb="FFFFEF9C"/>
      </colorScale>
    </cfRule>
    <cfRule type="colorScale" priority="1940">
      <colorScale>
        <cfvo type="min"/>
        <cfvo type="max"/>
        <color rgb="FFFF7128"/>
        <color rgb="FFFFEF9C"/>
      </colorScale>
    </cfRule>
  </conditionalFormatting>
  <conditionalFormatting sqref="F3338">
    <cfRule type="containsText" dxfId="3044" priority="1938" operator="containsText" text="H">
      <formula>NOT(ISERROR(SEARCH("H",#REF!)))</formula>
    </cfRule>
  </conditionalFormatting>
  <conditionalFormatting sqref="F2868">
    <cfRule type="containsText" dxfId="3043" priority="1937" operator="containsText" text="h">
      <formula>NOT(ISERROR(SEARCH("h",F2868)))</formula>
    </cfRule>
  </conditionalFormatting>
  <conditionalFormatting sqref="F3251">
    <cfRule type="containsText" dxfId="3042" priority="1934" operator="containsText" text="H">
      <formula>NOT(ISERROR(SEARCH("H",#REF!)))</formula>
    </cfRule>
  </conditionalFormatting>
  <conditionalFormatting sqref="F3251">
    <cfRule type="colorScale" priority="1935">
      <colorScale>
        <cfvo type="min"/>
        <cfvo type="max"/>
        <color rgb="FFFF7128"/>
        <color rgb="FFFFEF9C"/>
      </colorScale>
    </cfRule>
    <cfRule type="colorScale" priority="1936">
      <colorScale>
        <cfvo type="min"/>
        <cfvo type="max"/>
        <color rgb="FFFF7128"/>
        <color rgb="FFFFEF9C"/>
      </colorScale>
    </cfRule>
  </conditionalFormatting>
  <conditionalFormatting sqref="F3339">
    <cfRule type="colorScale" priority="1932">
      <colorScale>
        <cfvo type="min"/>
        <cfvo type="max"/>
        <color rgb="FFFF7128"/>
        <color rgb="FFFFEF9C"/>
      </colorScale>
    </cfRule>
    <cfRule type="colorScale" priority="1933">
      <colorScale>
        <cfvo type="min"/>
        <cfvo type="max"/>
        <color rgb="FFFF7128"/>
        <color rgb="FFFFEF9C"/>
      </colorScale>
    </cfRule>
  </conditionalFormatting>
  <conditionalFormatting sqref="F3339">
    <cfRule type="containsText" dxfId="3041" priority="1931" operator="containsText" text="H">
      <formula>NOT(ISERROR(SEARCH("H",#REF!)))</formula>
    </cfRule>
  </conditionalFormatting>
  <conditionalFormatting sqref="F3340">
    <cfRule type="colorScale" priority="1929">
      <colorScale>
        <cfvo type="min"/>
        <cfvo type="max"/>
        <color rgb="FFFF7128"/>
        <color rgb="FFFFEF9C"/>
      </colorScale>
    </cfRule>
    <cfRule type="colorScale" priority="1930">
      <colorScale>
        <cfvo type="min"/>
        <cfvo type="max"/>
        <color rgb="FFFF7128"/>
        <color rgb="FFFFEF9C"/>
      </colorScale>
    </cfRule>
  </conditionalFormatting>
  <conditionalFormatting sqref="F3340">
    <cfRule type="containsText" dxfId="3040" priority="1928" operator="containsText" text="H">
      <formula>NOT(ISERROR(SEARCH("H",#REF!)))</formula>
    </cfRule>
  </conditionalFormatting>
  <conditionalFormatting sqref="F3341">
    <cfRule type="colorScale" priority="1926">
      <colorScale>
        <cfvo type="min"/>
        <cfvo type="max"/>
        <color rgb="FFFF7128"/>
        <color rgb="FFFFEF9C"/>
      </colorScale>
    </cfRule>
    <cfRule type="colorScale" priority="1927">
      <colorScale>
        <cfvo type="min"/>
        <cfvo type="max"/>
        <color rgb="FFFF7128"/>
        <color rgb="FFFFEF9C"/>
      </colorScale>
    </cfRule>
  </conditionalFormatting>
  <conditionalFormatting sqref="F3341">
    <cfRule type="containsText" dxfId="3039" priority="1925" operator="containsText" text="H">
      <formula>NOT(ISERROR(SEARCH("H",#REF!)))</formula>
    </cfRule>
  </conditionalFormatting>
  <conditionalFormatting sqref="F3767">
    <cfRule type="containsText" dxfId="3038" priority="1924" operator="containsText" text="h">
      <formula>NOT(ISERROR(SEARCH("h",F3767)))</formula>
    </cfRule>
  </conditionalFormatting>
  <conditionalFormatting sqref="F4128">
    <cfRule type="containsText" dxfId="3037" priority="1923" operator="containsText" text="h">
      <formula>NOT(ISERROR(SEARCH("h",F4128)))</formula>
    </cfRule>
  </conditionalFormatting>
  <conditionalFormatting sqref="F2952">
    <cfRule type="colorScale" priority="1921">
      <colorScale>
        <cfvo type="min"/>
        <cfvo type="max"/>
        <color rgb="FFFF7128"/>
        <color rgb="FFFFEF9C"/>
      </colorScale>
    </cfRule>
    <cfRule type="colorScale" priority="1922">
      <colorScale>
        <cfvo type="min"/>
        <cfvo type="max"/>
        <color rgb="FFFF7128"/>
        <color rgb="FFFFEF9C"/>
      </colorScale>
    </cfRule>
  </conditionalFormatting>
  <conditionalFormatting sqref="F2952">
    <cfRule type="containsText" dxfId="3036" priority="1920" operator="containsText" text="H">
      <formula>NOT(ISERROR(SEARCH("H",#REF!)))</formula>
    </cfRule>
  </conditionalFormatting>
  <conditionalFormatting sqref="F2777">
    <cfRule type="colorScale" priority="1918">
      <colorScale>
        <cfvo type="min"/>
        <cfvo type="max"/>
        <color rgb="FFFF7128"/>
        <color rgb="FFFFEF9C"/>
      </colorScale>
    </cfRule>
    <cfRule type="colorScale" priority="1919">
      <colorScale>
        <cfvo type="min"/>
        <cfvo type="max"/>
        <color rgb="FFFF7128"/>
        <color rgb="FFFFEF9C"/>
      </colorScale>
    </cfRule>
  </conditionalFormatting>
  <conditionalFormatting sqref="F2777">
    <cfRule type="containsText" dxfId="3035" priority="1917" operator="containsText" text="H">
      <formula>NOT(ISERROR(SEARCH("H",#REF!)))</formula>
    </cfRule>
  </conditionalFormatting>
  <conditionalFormatting sqref="F2869">
    <cfRule type="containsText" dxfId="3034" priority="1916" operator="containsText" text="h">
      <formula>NOT(ISERROR(SEARCH("h",F2869)))</formula>
    </cfRule>
  </conditionalFormatting>
  <conditionalFormatting sqref="F2870">
    <cfRule type="containsText" dxfId="3033" priority="1915" operator="containsText" text="h">
      <formula>NOT(ISERROR(SEARCH("h",F2870)))</formula>
    </cfRule>
  </conditionalFormatting>
  <conditionalFormatting sqref="F653">
    <cfRule type="containsText" dxfId="3032" priority="1914" operator="containsText" text="h">
      <formula>NOT(ISERROR(SEARCH("h",F653)))</formula>
    </cfRule>
  </conditionalFormatting>
  <conditionalFormatting sqref="F1562">
    <cfRule type="containsText" dxfId="3031" priority="1913" operator="containsText" text="h">
      <formula>NOT(ISERROR(SEARCH("h",F1562)))</formula>
    </cfRule>
  </conditionalFormatting>
  <conditionalFormatting sqref="F3782">
    <cfRule type="containsText" dxfId="3030" priority="1912" operator="containsText" text="h">
      <formula>NOT(ISERROR(SEARCH("h",F3782)))</formula>
    </cfRule>
  </conditionalFormatting>
  <conditionalFormatting sqref="F498">
    <cfRule type="containsText" dxfId="3029" priority="1911" operator="containsText" text="h">
      <formula>NOT(ISERROR(SEARCH("h",F498)))</formula>
    </cfRule>
  </conditionalFormatting>
  <conditionalFormatting sqref="F2429:F2435">
    <cfRule type="colorScale" priority="1909">
      <colorScale>
        <cfvo type="min"/>
        <cfvo type="max"/>
        <color rgb="FFFF7128"/>
        <color rgb="FFFFEF9C"/>
      </colorScale>
    </cfRule>
    <cfRule type="colorScale" priority="1910">
      <colorScale>
        <cfvo type="min"/>
        <cfvo type="max"/>
        <color rgb="FFFF7128"/>
        <color rgb="FFFFEF9C"/>
      </colorScale>
    </cfRule>
  </conditionalFormatting>
  <conditionalFormatting sqref="F2428">
    <cfRule type="colorScale" priority="4318">
      <colorScale>
        <cfvo type="min"/>
        <cfvo type="max"/>
        <color rgb="FFFF7128"/>
        <color rgb="FFFFEF9C"/>
      </colorScale>
    </cfRule>
    <cfRule type="colorScale" priority="4319">
      <colorScale>
        <cfvo type="min"/>
        <cfvo type="max"/>
        <color rgb="FFFF7128"/>
        <color rgb="FFFFEF9C"/>
      </colorScale>
    </cfRule>
  </conditionalFormatting>
  <conditionalFormatting sqref="F2436:F2437">
    <cfRule type="colorScale" priority="1906">
      <colorScale>
        <cfvo type="min"/>
        <cfvo type="max"/>
        <color rgb="FFFF7128"/>
        <color rgb="FFFFEF9C"/>
      </colorScale>
    </cfRule>
    <cfRule type="colorScale" priority="1907">
      <colorScale>
        <cfvo type="min"/>
        <cfvo type="max"/>
        <color rgb="FFFF7128"/>
        <color rgb="FFFFEF9C"/>
      </colorScale>
    </cfRule>
  </conditionalFormatting>
  <conditionalFormatting sqref="F3252">
    <cfRule type="containsText" dxfId="3028" priority="1902" operator="containsText" text="H">
      <formula>NOT(ISERROR(SEARCH("H",#REF!)))</formula>
    </cfRule>
  </conditionalFormatting>
  <conditionalFormatting sqref="F3252">
    <cfRule type="colorScale" priority="1903">
      <colorScale>
        <cfvo type="min"/>
        <cfvo type="max"/>
        <color rgb="FFFF7128"/>
        <color rgb="FFFFEF9C"/>
      </colorScale>
    </cfRule>
    <cfRule type="colorScale" priority="1904">
      <colorScale>
        <cfvo type="min"/>
        <cfvo type="max"/>
        <color rgb="FFFF7128"/>
        <color rgb="FFFFEF9C"/>
      </colorScale>
    </cfRule>
  </conditionalFormatting>
  <conditionalFormatting sqref="F560">
    <cfRule type="containsText" dxfId="3027" priority="1901" operator="containsText" text="h">
      <formula>NOT(ISERROR(SEARCH("h",F560)))</formula>
    </cfRule>
  </conditionalFormatting>
  <conditionalFormatting sqref="F1461">
    <cfRule type="containsText" dxfId="3026" priority="1899" operator="containsText" text="h">
      <formula>NOT(ISERROR(SEARCH("h",F1461)))</formula>
    </cfRule>
  </conditionalFormatting>
  <conditionalFormatting sqref="F1520">
    <cfRule type="containsText" dxfId="3025" priority="1898" operator="containsText" text="h">
      <formula>NOT(ISERROR(SEARCH("h",F1520)))</formula>
    </cfRule>
  </conditionalFormatting>
  <conditionalFormatting sqref="F3653">
    <cfRule type="containsText" dxfId="3024" priority="1897" operator="containsText" text="h">
      <formula>NOT(ISERROR(SEARCH("h",F3653)))</formula>
    </cfRule>
  </conditionalFormatting>
  <conditionalFormatting sqref="F2408">
    <cfRule type="containsText" dxfId="3023" priority="1895" operator="containsText" text="h">
      <formula>NOT(ISERROR(SEARCH("h",F2408)))</formula>
    </cfRule>
  </conditionalFormatting>
  <conditionalFormatting sqref="F982">
    <cfRule type="containsText" dxfId="3022" priority="1894" operator="containsText" text="h">
      <formula>NOT(ISERROR(SEARCH("h",F982)))</formula>
    </cfRule>
  </conditionalFormatting>
  <conditionalFormatting sqref="F4356:F4358">
    <cfRule type="containsText" dxfId="3021" priority="1893" operator="containsText" text="h">
      <formula>NOT(ISERROR(SEARCH("h",F4356)))</formula>
    </cfRule>
  </conditionalFormatting>
  <conditionalFormatting sqref="F3967">
    <cfRule type="containsText" dxfId="3020" priority="1892" operator="containsText" text="h">
      <formula>NOT(ISERROR(SEARCH("h",F3967)))</formula>
    </cfRule>
  </conditionalFormatting>
  <conditionalFormatting sqref="F819">
    <cfRule type="containsText" dxfId="3019" priority="1891" operator="containsText" text="h">
      <formula>NOT(ISERROR(SEARCH("h",F819)))</formula>
    </cfRule>
  </conditionalFormatting>
  <conditionalFormatting sqref="F3730">
    <cfRule type="containsText" dxfId="3018" priority="1890" operator="containsText" text="h">
      <formula>NOT(ISERROR(SEARCH("h",F3730)))</formula>
    </cfRule>
  </conditionalFormatting>
  <conditionalFormatting sqref="F561">
    <cfRule type="containsText" dxfId="3017" priority="1889" operator="containsText" text="h">
      <formula>NOT(ISERROR(SEARCH("h",F561)))</formula>
    </cfRule>
  </conditionalFormatting>
  <conditionalFormatting sqref="F654">
    <cfRule type="containsText" dxfId="3016" priority="1888" operator="containsText" text="h">
      <formula>NOT(ISERROR(SEARCH("h",F654)))</formula>
    </cfRule>
  </conditionalFormatting>
  <conditionalFormatting sqref="F655">
    <cfRule type="containsText" dxfId="3015" priority="1887" operator="containsText" text="h">
      <formula>NOT(ISERROR(SEARCH("h",F655)))</formula>
    </cfRule>
  </conditionalFormatting>
  <conditionalFormatting sqref="F385">
    <cfRule type="containsText" dxfId="3014" priority="1886" operator="containsText" text="h">
      <formula>NOT(ISERROR(SEARCH("h",F385)))</formula>
    </cfRule>
  </conditionalFormatting>
  <conditionalFormatting sqref="F1463">
    <cfRule type="containsText" dxfId="3013" priority="1884" operator="containsText" text="h">
      <formula>NOT(ISERROR(SEARCH("h",F1463)))</formula>
    </cfRule>
  </conditionalFormatting>
  <conditionalFormatting sqref="F2359:F2361">
    <cfRule type="containsText" dxfId="3012" priority="1883" operator="containsText" text="h">
      <formula>NOT(ISERROR(SEARCH("h",F2359)))</formula>
    </cfRule>
  </conditionalFormatting>
  <conditionalFormatting sqref="F2440:F2442">
    <cfRule type="colorScale" priority="4320">
      <colorScale>
        <cfvo type="min"/>
        <cfvo type="max"/>
        <color rgb="FFFF7128"/>
        <color rgb="FFFFEF9C"/>
      </colorScale>
    </cfRule>
    <cfRule type="colorScale" priority="4321">
      <colorScale>
        <cfvo type="min"/>
        <cfvo type="max"/>
        <color rgb="FFFF7128"/>
        <color rgb="FFFFEF9C"/>
      </colorScale>
    </cfRule>
  </conditionalFormatting>
  <conditionalFormatting sqref="F1669">
    <cfRule type="colorScale" priority="1880">
      <colorScale>
        <cfvo type="min"/>
        <cfvo type="max"/>
        <color rgb="FFFF7128"/>
        <color rgb="FFFFEF9C"/>
      </colorScale>
    </cfRule>
    <cfRule type="colorScale" priority="1881">
      <colorScale>
        <cfvo type="min"/>
        <cfvo type="max"/>
        <color rgb="FFFF7128"/>
        <color rgb="FFFFEF9C"/>
      </colorScale>
    </cfRule>
  </conditionalFormatting>
  <conditionalFormatting sqref="F1669">
    <cfRule type="colorScale" priority="1878">
      <colorScale>
        <cfvo type="min"/>
        <cfvo type="max"/>
        <color rgb="FFFF7128"/>
        <color rgb="FFFFEF9C"/>
      </colorScale>
    </cfRule>
    <cfRule type="colorScale" priority="1879">
      <colorScale>
        <cfvo type="min"/>
        <cfvo type="max"/>
        <color rgb="FFFF7128"/>
        <color rgb="FFFFEF9C"/>
      </colorScale>
    </cfRule>
  </conditionalFormatting>
  <conditionalFormatting sqref="F1817:F1818">
    <cfRule type="colorScale" priority="1875">
      <colorScale>
        <cfvo type="min"/>
        <cfvo type="max"/>
        <color rgb="FFFF7128"/>
        <color rgb="FFFFEF9C"/>
      </colorScale>
    </cfRule>
    <cfRule type="colorScale" priority="1876">
      <colorScale>
        <cfvo type="min"/>
        <cfvo type="max"/>
        <color rgb="FFFF7128"/>
        <color rgb="FFFFEF9C"/>
      </colorScale>
    </cfRule>
  </conditionalFormatting>
  <conditionalFormatting sqref="F2362">
    <cfRule type="containsText" dxfId="3011" priority="1873" operator="containsText" text="h">
      <formula>NOT(ISERROR(SEARCH("h",F2362)))</formula>
    </cfRule>
  </conditionalFormatting>
  <conditionalFormatting sqref="F2443:F2445">
    <cfRule type="colorScale" priority="1871">
      <colorScale>
        <cfvo type="min"/>
        <cfvo type="max"/>
        <color rgb="FFFF7128"/>
        <color rgb="FFFFEF9C"/>
      </colorScale>
    </cfRule>
    <cfRule type="colorScale" priority="1872">
      <colorScale>
        <cfvo type="min"/>
        <cfvo type="max"/>
        <color rgb="FFFF7128"/>
        <color rgb="FFFFEF9C"/>
      </colorScale>
    </cfRule>
  </conditionalFormatting>
  <conditionalFormatting sqref="F3369:F3370">
    <cfRule type="colorScale" priority="4322">
      <colorScale>
        <cfvo type="min"/>
        <cfvo type="max"/>
        <color rgb="FFFF7128"/>
        <color rgb="FFFFEF9C"/>
      </colorScale>
    </cfRule>
    <cfRule type="colorScale" priority="4323">
      <colorScale>
        <cfvo type="min"/>
        <cfvo type="max"/>
        <color rgb="FFFF7128"/>
        <color rgb="FFFFEF9C"/>
      </colorScale>
    </cfRule>
  </conditionalFormatting>
  <conditionalFormatting sqref="F3371:F3374">
    <cfRule type="containsText" dxfId="3010" priority="1867" operator="containsText" text="H">
      <formula>NOT(ISERROR(SEARCH("H",#REF!)))</formula>
    </cfRule>
  </conditionalFormatting>
  <conditionalFormatting sqref="F3371:F3374">
    <cfRule type="colorScale" priority="1868">
      <colorScale>
        <cfvo type="min"/>
        <cfvo type="max"/>
        <color rgb="FFFF7128"/>
        <color rgb="FFFFEF9C"/>
      </colorScale>
    </cfRule>
    <cfRule type="colorScale" priority="1869">
      <colorScale>
        <cfvo type="min"/>
        <cfvo type="max"/>
        <color rgb="FFFF7128"/>
        <color rgb="FFFFEF9C"/>
      </colorScale>
    </cfRule>
  </conditionalFormatting>
  <conditionalFormatting sqref="F2249:F2250">
    <cfRule type="containsText" dxfId="3009" priority="1866" operator="containsText" text="h">
      <formula>NOT(ISERROR(SEARCH("h",F2249)))</formula>
    </cfRule>
  </conditionalFormatting>
  <conditionalFormatting sqref="F3561">
    <cfRule type="containsText" dxfId="3008" priority="1865" operator="containsText" text="h">
      <formula>NOT(ISERROR(SEARCH("h",F3561)))</formula>
    </cfRule>
  </conditionalFormatting>
  <conditionalFormatting sqref="F1415">
    <cfRule type="containsText" dxfId="3007" priority="1864" operator="containsText" text="h">
      <formula>NOT(ISERROR(SEARCH("h",F1415)))</formula>
    </cfRule>
  </conditionalFormatting>
  <conditionalFormatting sqref="F762">
    <cfRule type="containsText" dxfId="3006" priority="1863" operator="containsText" text="h">
      <formula>NOT(ISERROR(SEARCH("h",F762)))</formula>
    </cfRule>
  </conditionalFormatting>
  <conditionalFormatting sqref="F761">
    <cfRule type="containsText" dxfId="3005" priority="1862" operator="containsText" text="h">
      <formula>NOT(ISERROR(SEARCH("h",F761)))</formula>
    </cfRule>
  </conditionalFormatting>
  <conditionalFormatting sqref="F983">
    <cfRule type="containsText" dxfId="3004" priority="1861" operator="containsText" text="h">
      <formula>NOT(ISERROR(SEARCH("h",F983)))</formula>
    </cfRule>
  </conditionalFormatting>
  <conditionalFormatting sqref="F984">
    <cfRule type="containsText" dxfId="3003" priority="1860" operator="containsText" text="h">
      <formula>NOT(ISERROR(SEARCH("h",F984)))</formula>
    </cfRule>
  </conditionalFormatting>
  <conditionalFormatting sqref="F985:F986">
    <cfRule type="containsText" dxfId="3002" priority="1859" operator="containsText" text="h">
      <formula>NOT(ISERROR(SEARCH("h",F985)))</formula>
    </cfRule>
  </conditionalFormatting>
  <conditionalFormatting sqref="F820:F823">
    <cfRule type="containsText" dxfId="3001" priority="1858" operator="containsText" text="h">
      <formula>NOT(ISERROR(SEARCH("h",F820)))</formula>
    </cfRule>
  </conditionalFormatting>
  <conditionalFormatting sqref="F3071">
    <cfRule type="colorScale" priority="4324">
      <colorScale>
        <cfvo type="min"/>
        <cfvo type="max"/>
        <color rgb="FFFF7128"/>
        <color rgb="FFFFEF9C"/>
      </colorScale>
    </cfRule>
    <cfRule type="colorScale" priority="4325">
      <colorScale>
        <cfvo type="min"/>
        <cfvo type="max"/>
        <color rgb="FFFF7128"/>
        <color rgb="FFFFEF9C"/>
      </colorScale>
    </cfRule>
  </conditionalFormatting>
  <conditionalFormatting sqref="F3342">
    <cfRule type="colorScale" priority="1856">
      <colorScale>
        <cfvo type="min"/>
        <cfvo type="max"/>
        <color rgb="FFFF7128"/>
        <color rgb="FFFFEF9C"/>
      </colorScale>
    </cfRule>
    <cfRule type="colorScale" priority="1857">
      <colorScale>
        <cfvo type="min"/>
        <cfvo type="max"/>
        <color rgb="FFFF7128"/>
        <color rgb="FFFFEF9C"/>
      </colorScale>
    </cfRule>
  </conditionalFormatting>
  <conditionalFormatting sqref="F3342">
    <cfRule type="containsText" dxfId="3000" priority="1855" operator="containsText" text="H">
      <formula>NOT(ISERROR(SEARCH("H",#REF!)))</formula>
    </cfRule>
  </conditionalFormatting>
  <conditionalFormatting sqref="F3253">
    <cfRule type="containsText" dxfId="2999" priority="1852" operator="containsText" text="H">
      <formula>NOT(ISERROR(SEARCH("H",#REF!)))</formula>
    </cfRule>
  </conditionalFormatting>
  <conditionalFormatting sqref="F3253">
    <cfRule type="colorScale" priority="1853">
      <colorScale>
        <cfvo type="min"/>
        <cfvo type="max"/>
        <color rgb="FFFF7128"/>
        <color rgb="FFFFEF9C"/>
      </colorScale>
    </cfRule>
    <cfRule type="colorScale" priority="1854">
      <colorScale>
        <cfvo type="min"/>
        <cfvo type="max"/>
        <color rgb="FFFF7128"/>
        <color rgb="FFFFEF9C"/>
      </colorScale>
    </cfRule>
  </conditionalFormatting>
  <conditionalFormatting sqref="F2871">
    <cfRule type="containsText" dxfId="2998" priority="1851" operator="containsText" text="h">
      <formula>NOT(ISERROR(SEARCH("h",F2871)))</formula>
    </cfRule>
  </conditionalFormatting>
  <conditionalFormatting sqref="F3162">
    <cfRule type="containsText" dxfId="2997" priority="1848" operator="containsText" text="H">
      <formula>NOT(ISERROR(SEARCH("H",#REF!)))</formula>
    </cfRule>
  </conditionalFormatting>
  <conditionalFormatting sqref="F3162">
    <cfRule type="colorScale" priority="1849">
      <colorScale>
        <cfvo type="min"/>
        <cfvo type="max"/>
        <color rgb="FFFF7128"/>
        <color rgb="FFFFEF9C"/>
      </colorScale>
    </cfRule>
    <cfRule type="colorScale" priority="1850">
      <colorScale>
        <cfvo type="min"/>
        <cfvo type="max"/>
        <color rgb="FFFF7128"/>
        <color rgb="FFFFEF9C"/>
      </colorScale>
    </cfRule>
  </conditionalFormatting>
  <conditionalFormatting sqref="F2778">
    <cfRule type="colorScale" priority="1846">
      <colorScale>
        <cfvo type="min"/>
        <cfvo type="max"/>
        <color rgb="FFFF7128"/>
        <color rgb="FFFFEF9C"/>
      </colorScale>
    </cfRule>
    <cfRule type="colorScale" priority="1847">
      <colorScale>
        <cfvo type="min"/>
        <cfvo type="max"/>
        <color rgb="FFFF7128"/>
        <color rgb="FFFFEF9C"/>
      </colorScale>
    </cfRule>
  </conditionalFormatting>
  <conditionalFormatting sqref="F2778">
    <cfRule type="containsText" dxfId="2996" priority="1845" operator="containsText" text="H">
      <formula>NOT(ISERROR(SEARCH("H",#REF!)))</formula>
    </cfRule>
  </conditionalFormatting>
  <conditionalFormatting sqref="F224">
    <cfRule type="containsText" dxfId="2995" priority="1844" operator="containsText" text="h">
      <formula>NOT(ISERROR(SEARCH("h",F224)))</formula>
    </cfRule>
  </conditionalFormatting>
  <conditionalFormatting sqref="F824">
    <cfRule type="containsText" dxfId="2994" priority="1843" operator="containsText" text="h">
      <formula>NOT(ISERROR(SEARCH("h",F824)))</formula>
    </cfRule>
  </conditionalFormatting>
  <conditionalFormatting sqref="F3072">
    <cfRule type="containsText" dxfId="2993" priority="1840" operator="containsText" text="H">
      <formula>NOT(ISERROR(SEARCH("H",#REF!)))</formula>
    </cfRule>
  </conditionalFormatting>
  <conditionalFormatting sqref="F3072">
    <cfRule type="colorScale" priority="1841">
      <colorScale>
        <cfvo type="min"/>
        <cfvo type="max"/>
        <color rgb="FFFF7128"/>
        <color rgb="FFFFEF9C"/>
      </colorScale>
    </cfRule>
    <cfRule type="colorScale" priority="1842">
      <colorScale>
        <cfvo type="min"/>
        <cfvo type="max"/>
        <color rgb="FFFF7128"/>
        <color rgb="FFFFEF9C"/>
      </colorScale>
    </cfRule>
  </conditionalFormatting>
  <conditionalFormatting sqref="F2872">
    <cfRule type="containsText" dxfId="2992" priority="1839" operator="containsText" text="h">
      <formula>NOT(ISERROR(SEARCH("h",F2872)))</formula>
    </cfRule>
  </conditionalFormatting>
  <conditionalFormatting sqref="F3163">
    <cfRule type="containsText" dxfId="2991" priority="1836" operator="containsText" text="H">
      <formula>NOT(ISERROR(SEARCH("H",#REF!)))</formula>
    </cfRule>
  </conditionalFormatting>
  <conditionalFormatting sqref="F3163">
    <cfRule type="colorScale" priority="1837">
      <colorScale>
        <cfvo type="min"/>
        <cfvo type="max"/>
        <color rgb="FFFF7128"/>
        <color rgb="FFFFEF9C"/>
      </colorScale>
    </cfRule>
    <cfRule type="colorScale" priority="1838">
      <colorScale>
        <cfvo type="min"/>
        <cfvo type="max"/>
        <color rgb="FFFF7128"/>
        <color rgb="FFFFEF9C"/>
      </colorScale>
    </cfRule>
  </conditionalFormatting>
  <conditionalFormatting sqref="F2873:F2879">
    <cfRule type="containsText" dxfId="2990" priority="1835" operator="containsText" text="h">
      <formula>NOT(ISERROR(SEARCH("h",F2873)))</formula>
    </cfRule>
  </conditionalFormatting>
  <conditionalFormatting sqref="F3254">
    <cfRule type="containsText" dxfId="2989" priority="1832" operator="containsText" text="H">
      <formula>NOT(ISERROR(SEARCH("H",#REF!)))</formula>
    </cfRule>
  </conditionalFormatting>
  <conditionalFormatting sqref="F3254">
    <cfRule type="colorScale" priority="1833">
      <colorScale>
        <cfvo type="min"/>
        <cfvo type="max"/>
        <color rgb="FFFF7128"/>
        <color rgb="FFFFEF9C"/>
      </colorScale>
    </cfRule>
    <cfRule type="colorScale" priority="1834">
      <colorScale>
        <cfvo type="min"/>
        <cfvo type="max"/>
        <color rgb="FFFF7128"/>
        <color rgb="FFFFEF9C"/>
      </colorScale>
    </cfRule>
  </conditionalFormatting>
  <conditionalFormatting sqref="F3343">
    <cfRule type="colorScale" priority="1830">
      <colorScale>
        <cfvo type="min"/>
        <cfvo type="max"/>
        <color rgb="FFFF7128"/>
        <color rgb="FFFFEF9C"/>
      </colorScale>
    </cfRule>
    <cfRule type="colorScale" priority="1831">
      <colorScale>
        <cfvo type="min"/>
        <cfvo type="max"/>
        <color rgb="FFFF7128"/>
        <color rgb="FFFFEF9C"/>
      </colorScale>
    </cfRule>
  </conditionalFormatting>
  <conditionalFormatting sqref="F3343">
    <cfRule type="containsText" dxfId="2988" priority="1829" operator="containsText" text="H">
      <formula>NOT(ISERROR(SEARCH("H",#REF!)))</formula>
    </cfRule>
  </conditionalFormatting>
  <conditionalFormatting sqref="F3344">
    <cfRule type="colorScale" priority="1827">
      <colorScale>
        <cfvo type="min"/>
        <cfvo type="max"/>
        <color rgb="FFFF7128"/>
        <color rgb="FFFFEF9C"/>
      </colorScale>
    </cfRule>
    <cfRule type="colorScale" priority="1828">
      <colorScale>
        <cfvo type="min"/>
        <cfvo type="max"/>
        <color rgb="FFFF7128"/>
        <color rgb="FFFFEF9C"/>
      </colorScale>
    </cfRule>
  </conditionalFormatting>
  <conditionalFormatting sqref="F3344">
    <cfRule type="containsText" dxfId="2987" priority="1826" operator="containsText" text="H">
      <formula>NOT(ISERROR(SEARCH("H",#REF!)))</formula>
    </cfRule>
  </conditionalFormatting>
  <conditionalFormatting sqref="F3345">
    <cfRule type="colorScale" priority="1824">
      <colorScale>
        <cfvo type="min"/>
        <cfvo type="max"/>
        <color rgb="FFFF7128"/>
        <color rgb="FFFFEF9C"/>
      </colorScale>
    </cfRule>
    <cfRule type="colorScale" priority="1825">
      <colorScale>
        <cfvo type="min"/>
        <cfvo type="max"/>
        <color rgb="FFFF7128"/>
        <color rgb="FFFFEF9C"/>
      </colorScale>
    </cfRule>
  </conditionalFormatting>
  <conditionalFormatting sqref="F3345">
    <cfRule type="containsText" dxfId="2986" priority="1823" operator="containsText" text="H">
      <formula>NOT(ISERROR(SEARCH("H",#REF!)))</formula>
    </cfRule>
  </conditionalFormatting>
  <conditionalFormatting sqref="F3921">
    <cfRule type="containsText" dxfId="2985" priority="1822" operator="containsText" text="h">
      <formula>NOT(ISERROR(SEARCH("h",F3921)))</formula>
    </cfRule>
  </conditionalFormatting>
  <conditionalFormatting sqref="F3922">
    <cfRule type="containsText" dxfId="2984" priority="1821" operator="containsText" text="h">
      <formula>NOT(ISERROR(SEARCH("h",F3922)))</formula>
    </cfRule>
  </conditionalFormatting>
  <conditionalFormatting sqref="F3991">
    <cfRule type="containsText" dxfId="2983" priority="1819" operator="containsText" text="h">
      <formula>NOT(ISERROR(SEARCH("h",F3991)))</formula>
    </cfRule>
  </conditionalFormatting>
  <conditionalFormatting sqref="F3992">
    <cfRule type="containsText" dxfId="2982" priority="1820" operator="containsText" text="h">
      <formula>NOT(ISERROR(SEARCH("h",F3992)))</formula>
    </cfRule>
  </conditionalFormatting>
  <conditionalFormatting sqref="F3994">
    <cfRule type="containsText" dxfId="2981" priority="1817" operator="containsText" text="h">
      <formula>NOT(ISERROR(SEARCH("h",F3994)))</formula>
    </cfRule>
  </conditionalFormatting>
  <conditionalFormatting sqref="F3995">
    <cfRule type="containsText" dxfId="2980" priority="1818" operator="containsText" text="h">
      <formula>NOT(ISERROR(SEARCH("h",F3995)))</formula>
    </cfRule>
  </conditionalFormatting>
  <conditionalFormatting sqref="F2446:F2447">
    <cfRule type="colorScale" priority="4326">
      <colorScale>
        <cfvo type="min"/>
        <cfvo type="max"/>
        <color rgb="FFFF7128"/>
        <color rgb="FFFFEF9C"/>
      </colorScale>
    </cfRule>
    <cfRule type="colorScale" priority="4327">
      <colorScale>
        <cfvo type="min"/>
        <cfvo type="max"/>
        <color rgb="FFFF7128"/>
        <color rgb="FFFFEF9C"/>
      </colorScale>
    </cfRule>
  </conditionalFormatting>
  <conditionalFormatting sqref="F2448">
    <cfRule type="colorScale" priority="1814">
      <colorScale>
        <cfvo type="min"/>
        <cfvo type="max"/>
        <color rgb="FFFF7128"/>
        <color rgb="FFFFEF9C"/>
      </colorScale>
    </cfRule>
    <cfRule type="colorScale" priority="1815">
      <colorScale>
        <cfvo type="min"/>
        <cfvo type="max"/>
        <color rgb="FFFF7128"/>
        <color rgb="FFFFEF9C"/>
      </colorScale>
    </cfRule>
  </conditionalFormatting>
  <conditionalFormatting sqref="F3164">
    <cfRule type="containsText" dxfId="2979" priority="1810" operator="containsText" text="H">
      <formula>NOT(ISERROR(SEARCH("H",#REF!)))</formula>
    </cfRule>
  </conditionalFormatting>
  <conditionalFormatting sqref="F3164">
    <cfRule type="colorScale" priority="1811">
      <colorScale>
        <cfvo type="min"/>
        <cfvo type="max"/>
        <color rgb="FFFF7128"/>
        <color rgb="FFFFEF9C"/>
      </colorScale>
    </cfRule>
    <cfRule type="colorScale" priority="1812">
      <colorScale>
        <cfvo type="min"/>
        <cfvo type="max"/>
        <color rgb="FFFF7128"/>
        <color rgb="FFFFEF9C"/>
      </colorScale>
    </cfRule>
  </conditionalFormatting>
  <conditionalFormatting sqref="F3375">
    <cfRule type="containsText" dxfId="2978" priority="1807" operator="containsText" text="H">
      <formula>NOT(ISERROR(SEARCH("H",#REF!)))</formula>
    </cfRule>
  </conditionalFormatting>
  <conditionalFormatting sqref="F3375">
    <cfRule type="colorScale" priority="1808">
      <colorScale>
        <cfvo type="min"/>
        <cfvo type="max"/>
        <color rgb="FFFF7128"/>
        <color rgb="FFFFEF9C"/>
      </colorScale>
    </cfRule>
    <cfRule type="colorScale" priority="1809">
      <colorScale>
        <cfvo type="min"/>
        <cfvo type="max"/>
        <color rgb="FFFF7128"/>
        <color rgb="FFFFEF9C"/>
      </colorScale>
    </cfRule>
  </conditionalFormatting>
  <conditionalFormatting sqref="F2118:F2122">
    <cfRule type="containsText" dxfId="2977" priority="1806" operator="containsText" text="h">
      <formula>NOT(ISERROR(SEARCH("h",F2118)))</formula>
    </cfRule>
  </conditionalFormatting>
  <conditionalFormatting sqref="F1106:F1108">
    <cfRule type="containsText" dxfId="2976" priority="1805" operator="containsText" text="h">
      <formula>NOT(ISERROR(SEARCH("h",F1106)))</formula>
    </cfRule>
  </conditionalFormatting>
  <conditionalFormatting sqref="F1105">
    <cfRule type="containsText" dxfId="2975" priority="1804" operator="containsText" text="h">
      <formula>NOT(ISERROR(SEARCH("h",F1105)))</formula>
    </cfRule>
  </conditionalFormatting>
  <conditionalFormatting sqref="F1109">
    <cfRule type="containsText" dxfId="2974" priority="1803" operator="containsText" text="h">
      <formula>NOT(ISERROR(SEARCH("h",F1109)))</formula>
    </cfRule>
  </conditionalFormatting>
  <conditionalFormatting sqref="F3996">
    <cfRule type="containsText" dxfId="2973" priority="1801" operator="containsText" text="h">
      <formula>NOT(ISERROR(SEARCH("h",F3996)))</formula>
    </cfRule>
  </conditionalFormatting>
  <conditionalFormatting sqref="F3997">
    <cfRule type="containsText" dxfId="2972" priority="1802" operator="containsText" text="h">
      <formula>NOT(ISERROR(SEARCH("h",F3997)))</formula>
    </cfRule>
  </conditionalFormatting>
  <conditionalFormatting sqref="F3998">
    <cfRule type="containsText" dxfId="2971" priority="1800" operator="containsText" text="h">
      <formula>NOT(ISERROR(SEARCH("h",F3998)))</formula>
    </cfRule>
  </conditionalFormatting>
  <conditionalFormatting sqref="F3783">
    <cfRule type="containsText" dxfId="2970" priority="1799" operator="containsText" text="h">
      <formula>NOT(ISERROR(SEARCH("h",F3783)))</formula>
    </cfRule>
  </conditionalFormatting>
  <conditionalFormatting sqref="F225">
    <cfRule type="containsText" dxfId="2969" priority="1798" operator="containsText" text="h">
      <formula>NOT(ISERROR(SEARCH("h",F225)))</formula>
    </cfRule>
  </conditionalFormatting>
  <conditionalFormatting sqref="F3654">
    <cfRule type="containsText" dxfId="2968" priority="1797" operator="containsText" text="h">
      <formula>NOT(ISERROR(SEARCH("h",F3654)))</formula>
    </cfRule>
  </conditionalFormatting>
  <conditionalFormatting sqref="F3682">
    <cfRule type="containsText" dxfId="2967" priority="1796" operator="containsText" text="h">
      <formula>NOT(ISERROR(SEARCH("h",F3682)))</formula>
    </cfRule>
  </conditionalFormatting>
  <conditionalFormatting sqref="F3396">
    <cfRule type="containsText" dxfId="2966" priority="1795" operator="containsText" text="h">
      <formula>NOT(ISERROR(SEARCH("h",F3396)))</formula>
    </cfRule>
  </conditionalFormatting>
  <conditionalFormatting sqref="F3397:F3398">
    <cfRule type="containsText" dxfId="2965" priority="1794" operator="containsText" text="h">
      <formula>NOT(ISERROR(SEARCH("h",F3397)))</formula>
    </cfRule>
  </conditionalFormatting>
  <conditionalFormatting sqref="F2007">
    <cfRule type="colorScale" priority="1792">
      <colorScale>
        <cfvo type="min"/>
        <cfvo type="max"/>
        <color rgb="FFFF7128"/>
        <color rgb="FFFFEF9C"/>
      </colorScale>
    </cfRule>
    <cfRule type="colorScale" priority="1793">
      <colorScale>
        <cfvo type="min"/>
        <cfvo type="max"/>
        <color rgb="FFFF7128"/>
        <color rgb="FFFFEF9C"/>
      </colorScale>
    </cfRule>
  </conditionalFormatting>
  <conditionalFormatting sqref="F226">
    <cfRule type="containsText" dxfId="2964" priority="1790" operator="containsText" text="h">
      <formula>NOT(ISERROR(SEARCH("h",F226)))</formula>
    </cfRule>
  </conditionalFormatting>
  <conditionalFormatting sqref="F227">
    <cfRule type="containsText" dxfId="2963" priority="1789" operator="containsText" text="h">
      <formula>NOT(ISERROR(SEARCH("h",F227)))</formula>
    </cfRule>
  </conditionalFormatting>
  <conditionalFormatting sqref="F1995">
    <cfRule type="colorScale" priority="4328">
      <colorScale>
        <cfvo type="min"/>
        <cfvo type="max"/>
        <color rgb="FFFF7128"/>
        <color rgb="FFFFEF9C"/>
      </colorScale>
    </cfRule>
    <cfRule type="colorScale" priority="4329">
      <colorScale>
        <cfvo type="min"/>
        <cfvo type="max"/>
        <color rgb="FFFF7128"/>
        <color rgb="FFFFEF9C"/>
      </colorScale>
    </cfRule>
  </conditionalFormatting>
  <conditionalFormatting sqref="F3833">
    <cfRule type="containsText" dxfId="2962" priority="1787" operator="containsText" text="h">
      <formula>NOT(ISERROR(SEARCH("h",F3833)))</formula>
    </cfRule>
  </conditionalFormatting>
  <conditionalFormatting sqref="F1787:F1789">
    <cfRule type="colorScale" priority="4330">
      <colorScale>
        <cfvo type="min"/>
        <cfvo type="max"/>
        <color rgb="FFFF7128"/>
        <color rgb="FFFFEF9C"/>
      </colorScale>
    </cfRule>
    <cfRule type="colorScale" priority="4331">
      <colorScale>
        <cfvo type="min"/>
        <cfvo type="max"/>
        <color rgb="FFFF7128"/>
        <color rgb="FFFFEF9C"/>
      </colorScale>
    </cfRule>
  </conditionalFormatting>
  <conditionalFormatting sqref="F1832">
    <cfRule type="colorScale" priority="1785">
      <colorScale>
        <cfvo type="min"/>
        <cfvo type="max"/>
        <color rgb="FFFF7128"/>
        <color rgb="FFFFEF9C"/>
      </colorScale>
    </cfRule>
    <cfRule type="colorScale" priority="1786">
      <colorScale>
        <cfvo type="min"/>
        <cfvo type="max"/>
        <color rgb="FFFF7128"/>
        <color rgb="FFFFEF9C"/>
      </colorScale>
    </cfRule>
  </conditionalFormatting>
  <conditionalFormatting sqref="F2074">
    <cfRule type="colorScale" priority="1782">
      <colorScale>
        <cfvo type="min"/>
        <cfvo type="max"/>
        <color rgb="FFFF7128"/>
        <color rgb="FFFFEF9C"/>
      </colorScale>
    </cfRule>
    <cfRule type="colorScale" priority="1783">
      <colorScale>
        <cfvo type="min"/>
        <cfvo type="max"/>
        <color rgb="FFFF7128"/>
        <color rgb="FFFFEF9C"/>
      </colorScale>
    </cfRule>
  </conditionalFormatting>
  <conditionalFormatting sqref="F1978">
    <cfRule type="colorScale" priority="1779">
      <colorScale>
        <cfvo type="min"/>
        <cfvo type="max"/>
        <color rgb="FFFF7128"/>
        <color rgb="FFFFEF9C"/>
      </colorScale>
    </cfRule>
    <cfRule type="colorScale" priority="1780">
      <colorScale>
        <cfvo type="min"/>
        <cfvo type="max"/>
        <color rgb="FFFF7128"/>
        <color rgb="FFFFEF9C"/>
      </colorScale>
    </cfRule>
  </conditionalFormatting>
  <conditionalFormatting sqref="F2449:F2450">
    <cfRule type="colorScale" priority="1776">
      <colorScale>
        <cfvo type="min"/>
        <cfvo type="max"/>
        <color rgb="FFFF7128"/>
        <color rgb="FFFFEF9C"/>
      </colorScale>
    </cfRule>
    <cfRule type="colorScale" priority="1777">
      <colorScale>
        <cfvo type="min"/>
        <cfvo type="max"/>
        <color rgb="FFFF7128"/>
        <color rgb="FFFFEF9C"/>
      </colorScale>
    </cfRule>
  </conditionalFormatting>
  <conditionalFormatting sqref="F2451">
    <cfRule type="colorScale" priority="4332">
      <colorScale>
        <cfvo type="min"/>
        <cfvo type="max"/>
        <color rgb="FFFF7128"/>
        <color rgb="FFFFEF9C"/>
      </colorScale>
    </cfRule>
    <cfRule type="colorScale" priority="4333">
      <colorScale>
        <cfvo type="min"/>
        <cfvo type="max"/>
        <color rgb="FFFF7128"/>
        <color rgb="FFFFEF9C"/>
      </colorScale>
    </cfRule>
  </conditionalFormatting>
  <conditionalFormatting sqref="F2452">
    <cfRule type="colorScale" priority="1771">
      <colorScale>
        <cfvo type="min"/>
        <cfvo type="max"/>
        <color rgb="FFFF7128"/>
        <color rgb="FFFFEF9C"/>
      </colorScale>
    </cfRule>
    <cfRule type="colorScale" priority="1772">
      <colorScale>
        <cfvo type="min"/>
        <cfvo type="max"/>
        <color rgb="FFFF7128"/>
        <color rgb="FFFFEF9C"/>
      </colorScale>
    </cfRule>
  </conditionalFormatting>
  <conditionalFormatting sqref="F2453">
    <cfRule type="colorScale" priority="1768">
      <colorScale>
        <cfvo type="min"/>
        <cfvo type="max"/>
        <color rgb="FFFF7128"/>
        <color rgb="FFFFEF9C"/>
      </colorScale>
    </cfRule>
    <cfRule type="colorScale" priority="1769">
      <colorScale>
        <cfvo type="min"/>
        <cfvo type="max"/>
        <color rgb="FFFF7128"/>
        <color rgb="FFFFEF9C"/>
      </colorScale>
    </cfRule>
  </conditionalFormatting>
  <conditionalFormatting sqref="F853:F854">
    <cfRule type="containsText" dxfId="2961" priority="1766" operator="containsText" text="h">
      <formula>NOT(ISERROR(SEARCH("h",F853)))</formula>
    </cfRule>
  </conditionalFormatting>
  <conditionalFormatting sqref="F2363">
    <cfRule type="containsText" dxfId="2960" priority="1765" operator="containsText" text="h">
      <formula>NOT(ISERROR(SEARCH("h",F2363)))</formula>
    </cfRule>
  </conditionalFormatting>
  <conditionalFormatting sqref="F346">
    <cfRule type="containsText" dxfId="2959" priority="1764" operator="containsText" text="h">
      <formula>NOT(ISERROR(SEARCH("h",F346)))</formula>
    </cfRule>
  </conditionalFormatting>
  <conditionalFormatting sqref="F766">
    <cfRule type="containsText" dxfId="2958" priority="1763" operator="containsText" text="h">
      <formula>NOT(ISERROR(SEARCH("h",F766)))</formula>
    </cfRule>
  </conditionalFormatting>
  <conditionalFormatting sqref="F765">
    <cfRule type="containsText" dxfId="2957" priority="1762" operator="containsText" text="h">
      <formula>NOT(ISERROR(SEARCH("h",F765)))</formula>
    </cfRule>
  </conditionalFormatting>
  <conditionalFormatting sqref="F767:F768">
    <cfRule type="containsText" dxfId="2956" priority="1761" operator="containsText" text="h">
      <formula>NOT(ISERROR(SEARCH("h",F767)))</formula>
    </cfRule>
  </conditionalFormatting>
  <conditionalFormatting sqref="F769">
    <cfRule type="containsText" dxfId="2955" priority="1760" operator="containsText" text="h">
      <formula>NOT(ISERROR(SEARCH("h",F769)))</formula>
    </cfRule>
  </conditionalFormatting>
  <conditionalFormatting sqref="F4129">
    <cfRule type="containsText" dxfId="2954" priority="1753" operator="containsText" text="h">
      <formula>NOT(ISERROR(SEARCH("h",F4129)))</formula>
    </cfRule>
  </conditionalFormatting>
  <conditionalFormatting sqref="F4130">
    <cfRule type="containsText" dxfId="2953" priority="1752" operator="containsText" text="h">
      <formula>NOT(ISERROR(SEARCH("h",F4130)))</formula>
    </cfRule>
  </conditionalFormatting>
  <conditionalFormatting sqref="F4188:F4189">
    <cfRule type="containsText" dxfId="2952" priority="1751" operator="containsText" text="h">
      <formula>NOT(ISERROR(SEARCH("h",F4188)))</formula>
    </cfRule>
  </conditionalFormatting>
  <conditionalFormatting sqref="F3486">
    <cfRule type="containsText" dxfId="2951" priority="1750" operator="containsText" text="h">
      <formula>NOT(ISERROR(SEARCH("h",F3486)))</formula>
    </cfRule>
  </conditionalFormatting>
  <conditionalFormatting sqref="F1996">
    <cfRule type="colorScale" priority="1748">
      <colorScale>
        <cfvo type="min"/>
        <cfvo type="max"/>
        <color rgb="FFFF7128"/>
        <color rgb="FFFFEF9C"/>
      </colorScale>
    </cfRule>
    <cfRule type="colorScale" priority="1749">
      <colorScale>
        <cfvo type="min"/>
        <cfvo type="max"/>
        <color rgb="FFFF7128"/>
        <color rgb="FFFFEF9C"/>
      </colorScale>
    </cfRule>
  </conditionalFormatting>
  <conditionalFormatting sqref="F1997">
    <cfRule type="colorScale" priority="1745">
      <colorScale>
        <cfvo type="min"/>
        <cfvo type="max"/>
        <color rgb="FFFF7128"/>
        <color rgb="FFFFEF9C"/>
      </colorScale>
    </cfRule>
    <cfRule type="colorScale" priority="1746">
      <colorScale>
        <cfvo type="min"/>
        <cfvo type="max"/>
        <color rgb="FFFF7128"/>
        <color rgb="FFFFEF9C"/>
      </colorScale>
    </cfRule>
  </conditionalFormatting>
  <conditionalFormatting sqref="F3572">
    <cfRule type="containsText" dxfId="2950" priority="1743" operator="containsText" text="h">
      <formula>NOT(ISERROR(SEARCH("h",F3572)))</formula>
    </cfRule>
  </conditionalFormatting>
  <conditionalFormatting sqref="F3571">
    <cfRule type="containsText" dxfId="2949" priority="1742" operator="containsText" text="h">
      <formula>NOT(ISERROR(SEARCH("h",F3571)))</formula>
    </cfRule>
  </conditionalFormatting>
  <conditionalFormatting sqref="F1110">
    <cfRule type="containsText" dxfId="2948" priority="1741" operator="containsText" text="h">
      <formula>NOT(ISERROR(SEARCH("h",F1110)))</formula>
    </cfRule>
  </conditionalFormatting>
  <conditionalFormatting sqref="F1111">
    <cfRule type="containsText" dxfId="2947" priority="1740" operator="containsText" text="h">
      <formula>NOT(ISERROR(SEARCH("h",F1111)))</formula>
    </cfRule>
  </conditionalFormatting>
  <conditionalFormatting sqref="F2228">
    <cfRule type="colorScale" priority="1738">
      <colorScale>
        <cfvo type="min"/>
        <cfvo type="max"/>
        <color rgb="FFFF7128"/>
        <color rgb="FFFFEF9C"/>
      </colorScale>
    </cfRule>
    <cfRule type="colorScale" priority="1739">
      <colorScale>
        <cfvo type="min"/>
        <cfvo type="max"/>
        <color rgb="FFFF7128"/>
        <color rgb="FFFFEF9C"/>
      </colorScale>
    </cfRule>
  </conditionalFormatting>
  <conditionalFormatting sqref="F1112:F1113">
    <cfRule type="containsText" dxfId="2946" priority="1736" operator="containsText" text="h">
      <formula>NOT(ISERROR(SEARCH("h",F1112)))</formula>
    </cfRule>
  </conditionalFormatting>
  <conditionalFormatting sqref="F2438">
    <cfRule type="colorScale" priority="1733">
      <colorScale>
        <cfvo type="min"/>
        <cfvo type="max"/>
        <color rgb="FFFF7128"/>
        <color rgb="FFFFEF9C"/>
      </colorScale>
    </cfRule>
    <cfRule type="colorScale" priority="1734">
      <colorScale>
        <cfvo type="min"/>
        <cfvo type="max"/>
        <color rgb="FFFF7128"/>
        <color rgb="FFFFEF9C"/>
      </colorScale>
    </cfRule>
  </conditionalFormatting>
  <conditionalFormatting sqref="F3999">
    <cfRule type="containsText" dxfId="2945" priority="1730" operator="containsText" text="h">
      <formula>NOT(ISERROR(SEARCH("h",F3999)))</formula>
    </cfRule>
  </conditionalFormatting>
  <conditionalFormatting sqref="F4000">
    <cfRule type="containsText" dxfId="2944" priority="1731" operator="containsText" text="h">
      <formula>NOT(ISERROR(SEARCH("h",F4000)))</formula>
    </cfRule>
  </conditionalFormatting>
  <conditionalFormatting sqref="F825">
    <cfRule type="containsText" dxfId="2943" priority="1729" operator="containsText" text="h">
      <formula>NOT(ISERROR(SEARCH("h",F825)))</formula>
    </cfRule>
  </conditionalFormatting>
  <conditionalFormatting sqref="F347">
    <cfRule type="containsText" dxfId="2942" priority="1728" operator="containsText" text="h">
      <formula>NOT(ISERROR(SEARCH("h",F347)))</formula>
    </cfRule>
  </conditionalFormatting>
  <conditionalFormatting sqref="F987:F988">
    <cfRule type="containsText" dxfId="2941" priority="1727" operator="containsText" text="h">
      <formula>NOT(ISERROR(SEARCH("h",F987)))</formula>
    </cfRule>
  </conditionalFormatting>
  <conditionalFormatting sqref="F4106:F4109">
    <cfRule type="containsText" dxfId="2940" priority="1726" operator="containsText" text="h">
      <formula>NOT(ISERROR(SEARCH("h",F4106)))</formula>
    </cfRule>
  </conditionalFormatting>
  <conditionalFormatting sqref="F771">
    <cfRule type="containsText" dxfId="2939" priority="1725" operator="containsText" text="h">
      <formula>NOT(ISERROR(SEARCH("h",F771)))</formula>
    </cfRule>
  </conditionalFormatting>
  <conditionalFormatting sqref="F770">
    <cfRule type="containsText" dxfId="2938" priority="1724" operator="containsText" text="h">
      <formula>NOT(ISERROR(SEARCH("h",F770)))</formula>
    </cfRule>
  </conditionalFormatting>
  <conditionalFormatting sqref="F772:F773">
    <cfRule type="containsText" dxfId="2937" priority="1723" operator="containsText" text="h">
      <formula>NOT(ISERROR(SEARCH("h",F772)))</formula>
    </cfRule>
  </conditionalFormatting>
  <conditionalFormatting sqref="F774">
    <cfRule type="containsText" dxfId="2936" priority="1722" operator="containsText" text="h">
      <formula>NOT(ISERROR(SEARCH("h",F774)))</formula>
    </cfRule>
  </conditionalFormatting>
  <conditionalFormatting sqref="F775">
    <cfRule type="containsText" dxfId="2935" priority="1721" operator="containsText" text="h">
      <formula>NOT(ISERROR(SEARCH("h",F775)))</formula>
    </cfRule>
  </conditionalFormatting>
  <conditionalFormatting sqref="F777">
    <cfRule type="containsText" dxfId="2934" priority="1720" operator="containsText" text="h">
      <formula>NOT(ISERROR(SEARCH("h",F777)))</formula>
    </cfRule>
  </conditionalFormatting>
  <conditionalFormatting sqref="F776">
    <cfRule type="containsText" dxfId="2933" priority="1719" operator="containsText" text="h">
      <formula>NOT(ISERROR(SEARCH("h",F776)))</formula>
    </cfRule>
  </conditionalFormatting>
  <conditionalFormatting sqref="F778:F779">
    <cfRule type="containsText" dxfId="2932" priority="1718" operator="containsText" text="h">
      <formula>NOT(ISERROR(SEARCH("h",F778)))</formula>
    </cfRule>
  </conditionalFormatting>
  <conditionalFormatting sqref="F780">
    <cfRule type="containsText" dxfId="2931" priority="1717" operator="containsText" text="h">
      <formula>NOT(ISERROR(SEARCH("h",F780)))</formula>
    </cfRule>
  </conditionalFormatting>
  <conditionalFormatting sqref="F228">
    <cfRule type="containsText" dxfId="2930" priority="1716" operator="containsText" text="h">
      <formula>NOT(ISERROR(SEARCH("h",F228)))</formula>
    </cfRule>
  </conditionalFormatting>
  <conditionalFormatting sqref="F2255">
    <cfRule type="containsText" dxfId="2929" priority="1715" operator="containsText" text="h">
      <formula>NOT(ISERROR(SEARCH("h",F2255)))</formula>
    </cfRule>
  </conditionalFormatting>
  <conditionalFormatting sqref="F3702:F3704">
    <cfRule type="containsText" dxfId="2928" priority="1714" operator="containsText" text="h">
      <formula>NOT(ISERROR(SEARCH("h",F3702)))</formula>
    </cfRule>
  </conditionalFormatting>
  <conditionalFormatting sqref="F3683">
    <cfRule type="containsText" dxfId="2927" priority="1713" operator="containsText" text="h">
      <formula>NOT(ISERROR(SEARCH("h",F3683)))</formula>
    </cfRule>
  </conditionalFormatting>
  <conditionalFormatting sqref="F3452">
    <cfRule type="containsText" dxfId="2926" priority="1712" operator="containsText" text="h">
      <formula>NOT(ISERROR(SEARCH("h",F3452)))</formula>
    </cfRule>
  </conditionalFormatting>
  <conditionalFormatting sqref="F3470">
    <cfRule type="containsText" dxfId="2925" priority="1711" operator="containsText" text="h">
      <formula>NOT(ISERROR(SEARCH("h",F3470)))</formula>
    </cfRule>
  </conditionalFormatting>
  <conditionalFormatting sqref="F3410:F3414">
    <cfRule type="containsText" dxfId="2924" priority="1710" operator="containsText" text="h">
      <formula>NOT(ISERROR(SEARCH("h",F3410)))</formula>
    </cfRule>
  </conditionalFormatting>
  <conditionalFormatting sqref="F1584">
    <cfRule type="containsText" dxfId="2923" priority="1709" operator="containsText" text="h">
      <formula>NOT(ISERROR(SEARCH("h",F1584)))</formula>
    </cfRule>
  </conditionalFormatting>
  <conditionalFormatting sqref="F1580">
    <cfRule type="containsText" dxfId="2922" priority="1708" operator="containsText" text="h">
      <formula>NOT(ISERROR(SEARCH("h",F1580)))</formula>
    </cfRule>
  </conditionalFormatting>
  <conditionalFormatting sqref="F2454:F2455">
    <cfRule type="colorScale" priority="1704">
      <colorScale>
        <cfvo type="min"/>
        <cfvo type="max"/>
        <color rgb="FFFF7128"/>
        <color rgb="FFFFEF9C"/>
      </colorScale>
    </cfRule>
    <cfRule type="colorScale" priority="1705">
      <colorScale>
        <cfvo type="min"/>
        <cfvo type="max"/>
        <color rgb="FFFF7128"/>
        <color rgb="FFFFEF9C"/>
      </colorScale>
    </cfRule>
  </conditionalFormatting>
  <conditionalFormatting sqref="F2456">
    <cfRule type="colorScale" priority="1706">
      <colorScale>
        <cfvo type="min"/>
        <cfvo type="max"/>
        <color rgb="FFFF7128"/>
        <color rgb="FFFFEF9C"/>
      </colorScale>
    </cfRule>
    <cfRule type="colorScale" priority="1707">
      <colorScale>
        <cfvo type="min"/>
        <cfvo type="max"/>
        <color rgb="FFFF7128"/>
        <color rgb="FFFFEF9C"/>
      </colorScale>
    </cfRule>
  </conditionalFormatting>
  <conditionalFormatting sqref="F2458:F2460">
    <cfRule type="colorScale" priority="1700">
      <colorScale>
        <cfvo type="min"/>
        <cfvo type="max"/>
        <color rgb="FFFF7128"/>
        <color rgb="FFFFEF9C"/>
      </colorScale>
    </cfRule>
    <cfRule type="colorScale" priority="1701">
      <colorScale>
        <cfvo type="min"/>
        <cfvo type="max"/>
        <color rgb="FFFF7128"/>
        <color rgb="FFFFEF9C"/>
      </colorScale>
    </cfRule>
  </conditionalFormatting>
  <conditionalFormatting sqref="F2461:F2462">
    <cfRule type="colorScale" priority="1697">
      <colorScale>
        <cfvo type="min"/>
        <cfvo type="max"/>
        <color rgb="FFFF7128"/>
        <color rgb="FFFFEF9C"/>
      </colorScale>
    </cfRule>
    <cfRule type="colorScale" priority="1698">
      <colorScale>
        <cfvo type="min"/>
        <cfvo type="max"/>
        <color rgb="FFFF7128"/>
        <color rgb="FFFFEF9C"/>
      </colorScale>
    </cfRule>
  </conditionalFormatting>
  <conditionalFormatting sqref="F2463">
    <cfRule type="colorScale" priority="1694">
      <colorScale>
        <cfvo type="min"/>
        <cfvo type="max"/>
        <color rgb="FFFF7128"/>
        <color rgb="FFFFEF9C"/>
      </colorScale>
    </cfRule>
    <cfRule type="colorScale" priority="1695">
      <colorScale>
        <cfvo type="min"/>
        <cfvo type="max"/>
        <color rgb="FFFF7128"/>
        <color rgb="FFFFEF9C"/>
      </colorScale>
    </cfRule>
  </conditionalFormatting>
  <conditionalFormatting sqref="F2464">
    <cfRule type="colorScale" priority="1691">
      <colorScale>
        <cfvo type="min"/>
        <cfvo type="max"/>
        <color rgb="FFFF7128"/>
        <color rgb="FFFFEF9C"/>
      </colorScale>
    </cfRule>
    <cfRule type="colorScale" priority="1692">
      <colorScale>
        <cfvo type="min"/>
        <cfvo type="max"/>
        <color rgb="FFFF7128"/>
        <color rgb="FFFFEF9C"/>
      </colorScale>
    </cfRule>
  </conditionalFormatting>
  <conditionalFormatting sqref="F3968">
    <cfRule type="containsText" dxfId="2921" priority="1689" operator="containsText" text="h">
      <formula>NOT(ISERROR(SEARCH("h",F3968)))</formula>
    </cfRule>
  </conditionalFormatting>
  <conditionalFormatting sqref="F229">
    <cfRule type="containsText" dxfId="2920" priority="1688" operator="containsText" text="h">
      <formula>NOT(ISERROR(SEARCH("h",F229)))</formula>
    </cfRule>
  </conditionalFormatting>
  <conditionalFormatting sqref="F826">
    <cfRule type="containsText" dxfId="2919" priority="1687" operator="containsText" text="h">
      <formula>NOT(ISERROR(SEARCH("h",F826)))</formula>
    </cfRule>
  </conditionalFormatting>
  <conditionalFormatting sqref="F4110">
    <cfRule type="containsText" dxfId="2918" priority="1686" operator="containsText" text="h">
      <formula>NOT(ISERROR(SEARCH("h",F4110)))</formula>
    </cfRule>
  </conditionalFormatting>
  <conditionalFormatting sqref="F3811:F3812">
    <cfRule type="containsText" dxfId="2917" priority="1685" operator="containsText" text="h">
      <formula>NOT(ISERROR(SEARCH("h",F3811)))</formula>
    </cfRule>
  </conditionalFormatting>
  <conditionalFormatting sqref="F386">
    <cfRule type="containsText" dxfId="2916" priority="1684" operator="containsText" text="h">
      <formula>NOT(ISERROR(SEARCH("h",F386)))</formula>
    </cfRule>
  </conditionalFormatting>
  <conditionalFormatting sqref="F2341">
    <cfRule type="containsText" dxfId="2915" priority="1683" operator="containsText" text="h">
      <formula>NOT(ISERROR(SEARCH("h",F2341)))</formula>
    </cfRule>
  </conditionalFormatting>
  <conditionalFormatting sqref="F4001">
    <cfRule type="containsText" dxfId="2914" priority="1681" operator="containsText" text="h">
      <formula>NOT(ISERROR(SEARCH("h",F4001)))</formula>
    </cfRule>
  </conditionalFormatting>
  <conditionalFormatting sqref="F4002">
    <cfRule type="containsText" dxfId="2913" priority="1682" operator="containsText" text="h">
      <formula>NOT(ISERROR(SEARCH("h",F4002)))</formula>
    </cfRule>
  </conditionalFormatting>
  <conditionalFormatting sqref="F3984">
    <cfRule type="containsText" dxfId="2912" priority="1680" operator="containsText" text="h">
      <formula>NOT(ISERROR(SEARCH("h",F3984)))</formula>
    </cfRule>
  </conditionalFormatting>
  <conditionalFormatting sqref="F4003">
    <cfRule type="containsText" dxfId="2911" priority="1679" operator="containsText" text="h">
      <formula>NOT(ISERROR(SEARCH("h",F4003)))</formula>
    </cfRule>
  </conditionalFormatting>
  <conditionalFormatting sqref="F3900">
    <cfRule type="containsText" dxfId="2910" priority="1678" operator="containsText" text="h">
      <formula>NOT(ISERROR(SEARCH("h",F3900)))</formula>
    </cfRule>
  </conditionalFormatting>
  <conditionalFormatting sqref="F4004">
    <cfRule type="containsText" dxfId="2909" priority="1676" operator="containsText" text="h">
      <formula>NOT(ISERROR(SEARCH("h",F4004)))</formula>
    </cfRule>
  </conditionalFormatting>
  <conditionalFormatting sqref="F4005">
    <cfRule type="containsText" dxfId="2908" priority="1677" operator="containsText" text="h">
      <formula>NOT(ISERROR(SEARCH("h",F4005)))</formula>
    </cfRule>
  </conditionalFormatting>
  <conditionalFormatting sqref="F4006">
    <cfRule type="containsText" dxfId="2907" priority="1675" operator="containsText" text="h">
      <formula>NOT(ISERROR(SEARCH("h",F4006)))</formula>
    </cfRule>
  </conditionalFormatting>
  <conditionalFormatting sqref="F2075">
    <cfRule type="colorScale" priority="1673">
      <colorScale>
        <cfvo type="min"/>
        <cfvo type="max"/>
        <color rgb="FFFF7128"/>
        <color rgb="FFFFEF9C"/>
      </colorScale>
    </cfRule>
    <cfRule type="colorScale" priority="1674">
      <colorScale>
        <cfvo type="min"/>
        <cfvo type="max"/>
        <color rgb="FFFF7128"/>
        <color rgb="FFFFEF9C"/>
      </colorScale>
    </cfRule>
  </conditionalFormatting>
  <conditionalFormatting sqref="F230">
    <cfRule type="containsText" dxfId="2906" priority="1671" operator="containsText" text="h">
      <formula>NOT(ISERROR(SEARCH("h",F230)))</formula>
    </cfRule>
  </conditionalFormatting>
  <conditionalFormatting sqref="F231:F233">
    <cfRule type="containsText" dxfId="2905" priority="1670" operator="containsText" text="h">
      <formula>NOT(ISERROR(SEARCH("h",F231)))</formula>
    </cfRule>
  </conditionalFormatting>
  <conditionalFormatting sqref="F3655">
    <cfRule type="containsText" dxfId="2904" priority="1669" operator="containsText" text="h">
      <formula>NOT(ISERROR(SEARCH("h",F3655)))</formula>
    </cfRule>
  </conditionalFormatting>
  <conditionalFormatting sqref="F3957:F3958">
    <cfRule type="containsText" dxfId="2903" priority="1668" operator="containsText" text="h">
      <formula>NOT(ISERROR(SEARCH("h",F3957)))</formula>
    </cfRule>
  </conditionalFormatting>
  <conditionalFormatting sqref="F4007">
    <cfRule type="containsText" dxfId="2902" priority="1666" operator="containsText" text="h">
      <formula>NOT(ISERROR(SEARCH("h",F4007)))</formula>
    </cfRule>
  </conditionalFormatting>
  <conditionalFormatting sqref="F4008">
    <cfRule type="containsText" dxfId="2901" priority="1667" operator="containsText" text="h">
      <formula>NOT(ISERROR(SEARCH("h",F4008)))</formula>
    </cfRule>
  </conditionalFormatting>
  <conditionalFormatting sqref="F4009">
    <cfRule type="containsText" dxfId="2900" priority="1665" operator="containsText" text="h">
      <formula>NOT(ISERROR(SEARCH("h",F4009)))</formula>
    </cfRule>
  </conditionalFormatting>
  <conditionalFormatting sqref="F1563">
    <cfRule type="containsText" dxfId="2899" priority="1663" operator="containsText" text="h">
      <formula>NOT(ISERROR(SEARCH("h",F1563)))</formula>
    </cfRule>
  </conditionalFormatting>
  <conditionalFormatting sqref="F348">
    <cfRule type="containsText" dxfId="2898" priority="1662" operator="containsText" text="h">
      <formula>NOT(ISERROR(SEARCH("h",F348)))</formula>
    </cfRule>
  </conditionalFormatting>
  <conditionalFormatting sqref="F4012">
    <cfRule type="containsText" dxfId="2897" priority="1660" operator="containsText" text="h">
      <formula>NOT(ISERROR(SEARCH("h",F4012)))</formula>
    </cfRule>
  </conditionalFormatting>
  <conditionalFormatting sqref="F4013">
    <cfRule type="containsText" dxfId="2896" priority="1661" operator="containsText" text="h">
      <formula>NOT(ISERROR(SEARCH("h",F4013)))</formula>
    </cfRule>
  </conditionalFormatting>
  <conditionalFormatting sqref="F4014">
    <cfRule type="containsText" dxfId="2895" priority="1659" operator="containsText" text="h">
      <formula>NOT(ISERROR(SEARCH("h",F4014)))</formula>
    </cfRule>
  </conditionalFormatting>
  <conditionalFormatting sqref="F3575">
    <cfRule type="containsText" dxfId="2894" priority="1656" operator="containsText" text="h">
      <formula>NOT(ISERROR(SEARCH("h",F3575)))</formula>
    </cfRule>
  </conditionalFormatting>
  <conditionalFormatting sqref="F3574">
    <cfRule type="containsText" dxfId="2893" priority="1658" operator="containsText" text="h">
      <formula>NOT(ISERROR(SEARCH("h",F3574)))</formula>
    </cfRule>
  </conditionalFormatting>
  <conditionalFormatting sqref="F3573">
    <cfRule type="containsText" dxfId="2892" priority="1657" operator="containsText" text="h">
      <formula>NOT(ISERROR(SEARCH("h",F3573)))</formula>
    </cfRule>
  </conditionalFormatting>
  <conditionalFormatting sqref="F3543">
    <cfRule type="containsText" dxfId="2891" priority="1655" operator="containsText" text="h">
      <formula>NOT(ISERROR(SEARCH("h",F3543)))</formula>
    </cfRule>
  </conditionalFormatting>
  <conditionalFormatting sqref="F1718">
    <cfRule type="colorScale" priority="4334">
      <colorScale>
        <cfvo type="min"/>
        <cfvo type="max"/>
        <color rgb="FFFF7128"/>
        <color rgb="FFFFEF9C"/>
      </colorScale>
    </cfRule>
    <cfRule type="colorScale" priority="4335">
      <colorScale>
        <cfvo type="min"/>
        <cfvo type="max"/>
        <color rgb="FFFF7128"/>
        <color rgb="FFFFEF9C"/>
      </colorScale>
    </cfRule>
  </conditionalFormatting>
  <conditionalFormatting sqref="F4077:F4090">
    <cfRule type="containsText" dxfId="2890" priority="1654" operator="containsText" text="h">
      <formula>NOT(ISERROR(SEARCH("h",F4077)))</formula>
    </cfRule>
  </conditionalFormatting>
  <conditionalFormatting sqref="F4276">
    <cfRule type="containsText" dxfId="2889" priority="1652" operator="containsText" text="h">
      <formula>NOT(ISERROR(SEARCH("h",F4276)))</formula>
    </cfRule>
  </conditionalFormatting>
  <conditionalFormatting sqref="F4190:F4193">
    <cfRule type="containsText" dxfId="2888" priority="1646" operator="containsText" text="h">
      <formula>NOT(ISERROR(SEARCH("h",F4190)))</formula>
    </cfRule>
  </conditionalFormatting>
  <conditionalFormatting sqref="F2465:F2466">
    <cfRule type="colorScale" priority="1644">
      <colorScale>
        <cfvo type="min"/>
        <cfvo type="max"/>
        <color rgb="FFFF7128"/>
        <color rgb="FFFFEF9C"/>
      </colorScale>
    </cfRule>
    <cfRule type="colorScale" priority="1645">
      <colorScale>
        <cfvo type="min"/>
        <cfvo type="max"/>
        <color rgb="FFFF7128"/>
        <color rgb="FFFFEF9C"/>
      </colorScale>
    </cfRule>
  </conditionalFormatting>
  <conditionalFormatting sqref="F2467">
    <cfRule type="colorScale" priority="1641">
      <colorScale>
        <cfvo type="min"/>
        <cfvo type="max"/>
        <color rgb="FFFF7128"/>
        <color rgb="FFFFEF9C"/>
      </colorScale>
    </cfRule>
    <cfRule type="colorScale" priority="1642">
      <colorScale>
        <cfvo type="min"/>
        <cfvo type="max"/>
        <color rgb="FFFF7128"/>
        <color rgb="FFFFEF9C"/>
      </colorScale>
    </cfRule>
  </conditionalFormatting>
  <conditionalFormatting sqref="F463:F464">
    <cfRule type="containsText" dxfId="2887" priority="1639" operator="containsText" text="h">
      <formula>NOT(ISERROR(SEARCH("h",F463)))</formula>
    </cfRule>
  </conditionalFormatting>
  <conditionalFormatting sqref="F3346:F3348">
    <cfRule type="colorScale" priority="1637">
      <colorScale>
        <cfvo type="min"/>
        <cfvo type="max"/>
        <color rgb="FFFF7128"/>
        <color rgb="FFFFEF9C"/>
      </colorScale>
    </cfRule>
    <cfRule type="colorScale" priority="1638">
      <colorScale>
        <cfvo type="min"/>
        <cfvo type="max"/>
        <color rgb="FFFF7128"/>
        <color rgb="FFFFEF9C"/>
      </colorScale>
    </cfRule>
  </conditionalFormatting>
  <conditionalFormatting sqref="F3346:F3348">
    <cfRule type="containsText" dxfId="2886" priority="1636" operator="containsText" text="H">
      <formula>NOT(ISERROR(SEARCH("H",#REF!)))</formula>
    </cfRule>
  </conditionalFormatting>
  <conditionalFormatting sqref="F2364:F2366">
    <cfRule type="containsText" dxfId="2885" priority="1635" operator="containsText" text="h">
      <formula>NOT(ISERROR(SEARCH("h",F2364)))</formula>
    </cfRule>
  </conditionalFormatting>
  <conditionalFormatting sqref="F3471:F3472">
    <cfRule type="containsText" dxfId="2884" priority="1634" operator="containsText" text="h">
      <formula>NOT(ISERROR(SEARCH("h",F3471)))</formula>
    </cfRule>
  </conditionalFormatting>
  <conditionalFormatting sqref="F3731">
    <cfRule type="containsText" dxfId="2883" priority="1632" operator="containsText" text="h">
      <formula>NOT(ISERROR(SEARCH("h",F3731)))</formula>
    </cfRule>
  </conditionalFormatting>
  <conditionalFormatting sqref="F1861">
    <cfRule type="colorScale" priority="1630">
      <colorScale>
        <cfvo type="min"/>
        <cfvo type="max"/>
        <color rgb="FFFF7128"/>
        <color rgb="FFFFEF9C"/>
      </colorScale>
    </cfRule>
    <cfRule type="colorScale" priority="1631">
      <colorScale>
        <cfvo type="min"/>
        <cfvo type="max"/>
        <color rgb="FFFF7128"/>
        <color rgb="FFFFEF9C"/>
      </colorScale>
    </cfRule>
  </conditionalFormatting>
  <conditionalFormatting sqref="F2468:F2469">
    <cfRule type="colorScale" priority="1627">
      <colorScale>
        <cfvo type="min"/>
        <cfvo type="max"/>
        <color rgb="FFFF7128"/>
        <color rgb="FFFFEF9C"/>
      </colorScale>
    </cfRule>
    <cfRule type="colorScale" priority="1628">
      <colorScale>
        <cfvo type="min"/>
        <cfvo type="max"/>
        <color rgb="FFFF7128"/>
        <color rgb="FFFFEF9C"/>
      </colorScale>
    </cfRule>
  </conditionalFormatting>
  <conditionalFormatting sqref="F2470">
    <cfRule type="colorScale" priority="1624">
      <colorScale>
        <cfvo type="min"/>
        <cfvo type="max"/>
        <color rgb="FFFF7128"/>
        <color rgb="FFFFEF9C"/>
      </colorScale>
    </cfRule>
    <cfRule type="colorScale" priority="1625">
      <colorScale>
        <cfvo type="min"/>
        <cfvo type="max"/>
        <color rgb="FFFF7128"/>
        <color rgb="FFFFEF9C"/>
      </colorScale>
    </cfRule>
  </conditionalFormatting>
  <conditionalFormatting sqref="F2473:F2474">
    <cfRule type="colorScale" priority="1621">
      <colorScale>
        <cfvo type="min"/>
        <cfvo type="max"/>
        <color rgb="FFFF7128"/>
        <color rgb="FFFFEF9C"/>
      </colorScale>
    </cfRule>
    <cfRule type="colorScale" priority="1622">
      <colorScale>
        <cfvo type="min"/>
        <cfvo type="max"/>
        <color rgb="FFFF7128"/>
        <color rgb="FFFFEF9C"/>
      </colorScale>
    </cfRule>
  </conditionalFormatting>
  <conditionalFormatting sqref="F2475">
    <cfRule type="colorScale" priority="1618">
      <colorScale>
        <cfvo type="min"/>
        <cfvo type="max"/>
        <color rgb="FFFF7128"/>
        <color rgb="FFFFEF9C"/>
      </colorScale>
    </cfRule>
    <cfRule type="colorScale" priority="1619">
      <colorScale>
        <cfvo type="min"/>
        <cfvo type="max"/>
        <color rgb="FFFF7128"/>
        <color rgb="FFFFEF9C"/>
      </colorScale>
    </cfRule>
  </conditionalFormatting>
  <conditionalFormatting sqref="F2387">
    <cfRule type="containsText" dxfId="2882" priority="1616" operator="containsText" text="h">
      <formula>NOT(ISERROR(SEARCH("h",F2387)))</formula>
    </cfRule>
  </conditionalFormatting>
  <conditionalFormatting sqref="F2046">
    <cfRule type="colorScale" priority="1614">
      <colorScale>
        <cfvo type="min"/>
        <cfvo type="max"/>
        <color rgb="FFFF7128"/>
        <color rgb="FFFFEF9C"/>
      </colorScale>
    </cfRule>
    <cfRule type="colorScale" priority="1615">
      <colorScale>
        <cfvo type="min"/>
        <cfvo type="max"/>
        <color rgb="FFFF7128"/>
        <color rgb="FFFFEF9C"/>
      </colorScale>
    </cfRule>
  </conditionalFormatting>
  <conditionalFormatting sqref="F2041">
    <cfRule type="colorScale" priority="1611">
      <colorScale>
        <cfvo type="min"/>
        <cfvo type="max"/>
        <color rgb="FFFF7128"/>
        <color rgb="FFFFEF9C"/>
      </colorScale>
    </cfRule>
    <cfRule type="colorScale" priority="1612">
      <colorScale>
        <cfvo type="min"/>
        <cfvo type="max"/>
        <color rgb="FFFF7128"/>
        <color rgb="FFFFEF9C"/>
      </colorScale>
    </cfRule>
  </conditionalFormatting>
  <conditionalFormatting sqref="F2056">
    <cfRule type="colorScale" priority="1608">
      <colorScale>
        <cfvo type="min"/>
        <cfvo type="max"/>
        <color rgb="FFFF7128"/>
        <color rgb="FFFFEF9C"/>
      </colorScale>
    </cfRule>
    <cfRule type="colorScale" priority="1609">
      <colorScale>
        <cfvo type="min"/>
        <cfvo type="max"/>
        <color rgb="FFFF7128"/>
        <color rgb="FFFFEF9C"/>
      </colorScale>
    </cfRule>
  </conditionalFormatting>
  <conditionalFormatting sqref="F2626:F2627">
    <cfRule type="colorScale" priority="1604">
      <colorScale>
        <cfvo type="min"/>
        <cfvo type="max"/>
        <color rgb="FFFF7128"/>
        <color rgb="FFFFEF9C"/>
      </colorScale>
    </cfRule>
    <cfRule type="colorScale" priority="1605">
      <colorScale>
        <cfvo type="min"/>
        <cfvo type="max"/>
        <color rgb="FFFF7128"/>
        <color rgb="FFFFEF9C"/>
      </colorScale>
    </cfRule>
  </conditionalFormatting>
  <conditionalFormatting sqref="F2476:F2477">
    <cfRule type="colorScale" priority="1602">
      <colorScale>
        <cfvo type="min"/>
        <cfvo type="max"/>
        <color rgb="FFFF7128"/>
        <color rgb="FFFFEF9C"/>
      </colorScale>
    </cfRule>
    <cfRule type="colorScale" priority="1603">
      <colorScale>
        <cfvo type="min"/>
        <cfvo type="max"/>
        <color rgb="FFFF7128"/>
        <color rgb="FFFFEF9C"/>
      </colorScale>
    </cfRule>
  </conditionalFormatting>
  <conditionalFormatting sqref="F2478">
    <cfRule type="colorScale" priority="1599">
      <colorScale>
        <cfvo type="min"/>
        <cfvo type="max"/>
        <color rgb="FFFF7128"/>
        <color rgb="FFFFEF9C"/>
      </colorScale>
    </cfRule>
    <cfRule type="colorScale" priority="1600">
      <colorScale>
        <cfvo type="min"/>
        <cfvo type="max"/>
        <color rgb="FFFF7128"/>
        <color rgb="FFFFEF9C"/>
      </colorScale>
    </cfRule>
  </conditionalFormatting>
  <conditionalFormatting sqref="F1662:F1663">
    <cfRule type="colorScale" priority="1596">
      <colorScale>
        <cfvo type="min"/>
        <cfvo type="max"/>
        <color rgb="FFFF7128"/>
        <color rgb="FFFFEF9C"/>
      </colorScale>
    </cfRule>
    <cfRule type="colorScale" priority="1597">
      <colorScale>
        <cfvo type="min"/>
        <cfvo type="max"/>
        <color rgb="FFFF7128"/>
        <color rgb="FFFFEF9C"/>
      </colorScale>
    </cfRule>
  </conditionalFormatting>
  <conditionalFormatting sqref="F3756">
    <cfRule type="containsText" dxfId="2881" priority="1594" operator="containsText" text="h">
      <formula>NOT(ISERROR(SEARCH("h",F3756)))</formula>
    </cfRule>
  </conditionalFormatting>
  <conditionalFormatting sqref="F1416">
    <cfRule type="containsText" dxfId="2880" priority="1593" operator="containsText" text="h">
      <formula>NOT(ISERROR(SEARCH("h",F1416)))</formula>
    </cfRule>
  </conditionalFormatting>
  <conditionalFormatting sqref="F1417">
    <cfRule type="containsText" dxfId="2879" priority="1592" operator="containsText" text="h">
      <formula>NOT(ISERROR(SEARCH("h",F1417)))</formula>
    </cfRule>
  </conditionalFormatting>
  <conditionalFormatting sqref="F2479:F2480">
    <cfRule type="colorScale" priority="1590">
      <colorScale>
        <cfvo type="min"/>
        <cfvo type="max"/>
        <color rgb="FFFF7128"/>
        <color rgb="FFFFEF9C"/>
      </colorScale>
    </cfRule>
    <cfRule type="colorScale" priority="1591">
      <colorScale>
        <cfvo type="min"/>
        <cfvo type="max"/>
        <color rgb="FFFF7128"/>
        <color rgb="FFFFEF9C"/>
      </colorScale>
    </cfRule>
  </conditionalFormatting>
  <conditionalFormatting sqref="F2481">
    <cfRule type="colorScale" priority="1587">
      <colorScale>
        <cfvo type="min"/>
        <cfvo type="max"/>
        <color rgb="FFFF7128"/>
        <color rgb="FFFFEF9C"/>
      </colorScale>
    </cfRule>
    <cfRule type="colorScale" priority="1588">
      <colorScale>
        <cfvo type="min"/>
        <cfvo type="max"/>
        <color rgb="FFFF7128"/>
        <color rgb="FFFFEF9C"/>
      </colorScale>
    </cfRule>
  </conditionalFormatting>
  <conditionalFormatting sqref="F2271">
    <cfRule type="colorScale" priority="4386">
      <colorScale>
        <cfvo type="min"/>
        <cfvo type="max"/>
        <color rgb="FFFF7128"/>
        <color rgb="FFFFEF9C"/>
      </colorScale>
    </cfRule>
    <cfRule type="colorScale" priority="4387">
      <colorScale>
        <cfvo type="min"/>
        <cfvo type="max"/>
        <color rgb="FFFF7128"/>
        <color rgb="FFFFEF9C"/>
      </colorScale>
    </cfRule>
  </conditionalFormatting>
  <conditionalFormatting sqref="F2272:F2274">
    <cfRule type="colorScale" priority="1584">
      <colorScale>
        <cfvo type="min"/>
        <cfvo type="max"/>
        <color rgb="FFFF7128"/>
        <color rgb="FFFFEF9C"/>
      </colorScale>
    </cfRule>
    <cfRule type="colorScale" priority="1585">
      <colorScale>
        <cfvo type="min"/>
        <cfvo type="max"/>
        <color rgb="FFFF7128"/>
        <color rgb="FFFFEF9C"/>
      </colorScale>
    </cfRule>
  </conditionalFormatting>
  <conditionalFormatting sqref="F827">
    <cfRule type="containsText" dxfId="2878" priority="1582" operator="containsText" text="h">
      <formula>NOT(ISERROR(SEARCH("h",F827)))</formula>
    </cfRule>
  </conditionalFormatting>
  <conditionalFormatting sqref="F2482:F2483">
    <cfRule type="colorScale" priority="1580">
      <colorScale>
        <cfvo type="min"/>
        <cfvo type="max"/>
        <color rgb="FFFF7128"/>
        <color rgb="FFFFEF9C"/>
      </colorScale>
    </cfRule>
    <cfRule type="colorScale" priority="1581">
      <colorScale>
        <cfvo type="min"/>
        <cfvo type="max"/>
        <color rgb="FFFF7128"/>
        <color rgb="FFFFEF9C"/>
      </colorScale>
    </cfRule>
  </conditionalFormatting>
  <conditionalFormatting sqref="F2484">
    <cfRule type="colorScale" priority="1577">
      <colorScale>
        <cfvo type="min"/>
        <cfvo type="max"/>
        <color rgb="FFFF7128"/>
        <color rgb="FFFFEF9C"/>
      </colorScale>
    </cfRule>
    <cfRule type="colorScale" priority="1578">
      <colorScale>
        <cfvo type="min"/>
        <cfvo type="max"/>
        <color rgb="FFFF7128"/>
        <color rgb="FFFFEF9C"/>
      </colorScale>
    </cfRule>
  </conditionalFormatting>
  <conditionalFormatting sqref="F2423:F2424">
    <cfRule type="colorScale" priority="1574">
      <colorScale>
        <cfvo type="min"/>
        <cfvo type="max"/>
        <color rgb="FFFF7128"/>
        <color rgb="FFFFEF9C"/>
      </colorScale>
    </cfRule>
    <cfRule type="colorScale" priority="1575">
      <colorScale>
        <cfvo type="min"/>
        <cfvo type="max"/>
        <color rgb="FFFF7128"/>
        <color rgb="FFFFEF9C"/>
      </colorScale>
    </cfRule>
  </conditionalFormatting>
  <conditionalFormatting sqref="F234">
    <cfRule type="containsText" dxfId="2877" priority="1571" operator="containsText" text="h">
      <formula>NOT(ISERROR(SEARCH("h",F234)))</formula>
    </cfRule>
  </conditionalFormatting>
  <conditionalFormatting sqref="F235">
    <cfRule type="containsText" dxfId="2876" priority="1570" operator="containsText" text="h">
      <formula>NOT(ISERROR(SEARCH("h",F235)))</formula>
    </cfRule>
  </conditionalFormatting>
  <conditionalFormatting sqref="F1486">
    <cfRule type="containsText" dxfId="2875" priority="1567" operator="containsText" text="h">
      <formula>NOT(ISERROR(SEARCH("h",F1486)))</formula>
    </cfRule>
  </conditionalFormatting>
  <conditionalFormatting sqref="F157">
    <cfRule type="containsText" dxfId="2874" priority="1566" operator="containsText" text="h">
      <formula>NOT(ISERROR(SEARCH("h",F157)))</formula>
    </cfRule>
  </conditionalFormatting>
  <conditionalFormatting sqref="F3546:F3547">
    <cfRule type="containsText" dxfId="2873" priority="1565" operator="containsText" text="h">
      <formula>NOT(ISERROR(SEARCH("h",F3546)))</formula>
    </cfRule>
  </conditionalFormatting>
  <conditionalFormatting sqref="F2485:F2486">
    <cfRule type="colorScale" priority="1563">
      <colorScale>
        <cfvo type="min"/>
        <cfvo type="max"/>
        <color rgb="FFFF7128"/>
        <color rgb="FFFFEF9C"/>
      </colorScale>
    </cfRule>
    <cfRule type="colorScale" priority="1564">
      <colorScale>
        <cfvo type="min"/>
        <cfvo type="max"/>
        <color rgb="FFFF7128"/>
        <color rgb="FFFFEF9C"/>
      </colorScale>
    </cfRule>
  </conditionalFormatting>
  <conditionalFormatting sqref="F2487">
    <cfRule type="colorScale" priority="1560">
      <colorScale>
        <cfvo type="min"/>
        <cfvo type="max"/>
        <color rgb="FFFF7128"/>
        <color rgb="FFFFEF9C"/>
      </colorScale>
    </cfRule>
    <cfRule type="colorScale" priority="1561">
      <colorScale>
        <cfvo type="min"/>
        <cfvo type="max"/>
        <color rgb="FFFF7128"/>
        <color rgb="FFFFEF9C"/>
      </colorScale>
    </cfRule>
  </conditionalFormatting>
  <conditionalFormatting sqref="F236">
    <cfRule type="containsText" dxfId="2872" priority="1558" operator="containsText" text="h">
      <formula>NOT(ISERROR(SEARCH("h",F236)))</formula>
    </cfRule>
  </conditionalFormatting>
  <conditionalFormatting sqref="F3165">
    <cfRule type="containsText" dxfId="2871" priority="1555" operator="containsText" text="H">
      <formula>NOT(ISERROR(SEARCH("H",#REF!)))</formula>
    </cfRule>
  </conditionalFormatting>
  <conditionalFormatting sqref="F3165">
    <cfRule type="colorScale" priority="1556">
      <colorScale>
        <cfvo type="min"/>
        <cfvo type="max"/>
        <color rgb="FFFF7128"/>
        <color rgb="FFFFEF9C"/>
      </colorScale>
    </cfRule>
    <cfRule type="colorScale" priority="1557">
      <colorScale>
        <cfvo type="min"/>
        <cfvo type="max"/>
        <color rgb="FFFF7128"/>
        <color rgb="FFFFEF9C"/>
      </colorScale>
    </cfRule>
  </conditionalFormatting>
  <conditionalFormatting sqref="F2132">
    <cfRule type="containsText" dxfId="2870" priority="1554" operator="containsText" text="h">
      <formula>NOT(ISERROR(SEARCH("h",F2132)))</formula>
    </cfRule>
  </conditionalFormatting>
  <conditionalFormatting sqref="F1564">
    <cfRule type="containsText" dxfId="2869" priority="1553" operator="containsText" text="h">
      <formula>NOT(ISERROR(SEARCH("h",F1564)))</formula>
    </cfRule>
  </conditionalFormatting>
  <conditionalFormatting sqref="F1609:F1612">
    <cfRule type="colorScale" priority="1551">
      <colorScale>
        <cfvo type="min"/>
        <cfvo type="max"/>
        <color rgb="FFFF7128"/>
        <color rgb="FFFFEF9C"/>
      </colorScale>
    </cfRule>
    <cfRule type="colorScale" priority="1552">
      <colorScale>
        <cfvo type="min"/>
        <cfvo type="max"/>
        <color rgb="FFFF7128"/>
        <color rgb="FFFFEF9C"/>
      </colorScale>
    </cfRule>
  </conditionalFormatting>
  <conditionalFormatting sqref="F656">
    <cfRule type="containsText" dxfId="2868" priority="1549" operator="containsText" text="h">
      <formula>NOT(ISERROR(SEARCH("h",F656)))</formula>
    </cfRule>
  </conditionalFormatting>
  <conditionalFormatting sqref="F4194">
    <cfRule type="containsText" dxfId="2867" priority="1548" operator="containsText" text="h">
      <formula>NOT(ISERROR(SEARCH("h",F4194)))</formula>
    </cfRule>
  </conditionalFormatting>
  <conditionalFormatting sqref="F3453">
    <cfRule type="containsText" dxfId="2866" priority="1547" operator="containsText" text="h">
      <formula>NOT(ISERROR(SEARCH("h",F3453)))</formula>
    </cfRule>
  </conditionalFormatting>
  <conditionalFormatting sqref="F1565">
    <cfRule type="containsText" dxfId="2865" priority="1546" operator="containsText" text="h">
      <formula>NOT(ISERROR(SEARCH("h",F1565)))</formula>
    </cfRule>
  </conditionalFormatting>
  <conditionalFormatting sqref="F1521">
    <cfRule type="containsText" dxfId="2864" priority="1545" operator="containsText" text="h">
      <formula>NOT(ISERROR(SEARCH("h",F1521)))</formula>
    </cfRule>
  </conditionalFormatting>
  <conditionalFormatting sqref="F4015">
    <cfRule type="containsText" dxfId="2863" priority="1543" operator="containsText" text="h">
      <formula>NOT(ISERROR(SEARCH("h",F4015)))</formula>
    </cfRule>
  </conditionalFormatting>
  <conditionalFormatting sqref="F4016">
    <cfRule type="containsText" dxfId="2862" priority="1544" operator="containsText" text="h">
      <formula>NOT(ISERROR(SEARCH("h",F4016)))</formula>
    </cfRule>
  </conditionalFormatting>
  <conditionalFormatting sqref="F4017">
    <cfRule type="containsText" dxfId="2861" priority="1542" operator="containsText" text="h">
      <formula>NOT(ISERROR(SEARCH("h",F4017)))</formula>
    </cfRule>
  </conditionalFormatting>
  <conditionalFormatting sqref="F4195:F4196">
    <cfRule type="containsText" dxfId="2860" priority="1541" operator="containsText" text="h">
      <formula>NOT(ISERROR(SEARCH("h",F4195)))</formula>
    </cfRule>
  </conditionalFormatting>
  <conditionalFormatting sqref="F4197">
    <cfRule type="containsText" dxfId="2859" priority="1540" operator="containsText" text="h">
      <formula>NOT(ISERROR(SEARCH("h",F4197)))</formula>
    </cfRule>
  </conditionalFormatting>
  <conditionalFormatting sqref="F2300">
    <cfRule type="colorScale" priority="1538">
      <colorScale>
        <cfvo type="min"/>
        <cfvo type="max"/>
        <color rgb="FFFF7128"/>
        <color rgb="FFFFEF9C"/>
      </colorScale>
    </cfRule>
    <cfRule type="colorScale" priority="1539">
      <colorScale>
        <cfvo type="min"/>
        <cfvo type="max"/>
        <color rgb="FFFF7128"/>
        <color rgb="FFFFEF9C"/>
      </colorScale>
    </cfRule>
  </conditionalFormatting>
  <conditionalFormatting sqref="F2077">
    <cfRule type="colorScale" priority="1534">
      <colorScale>
        <cfvo type="min"/>
        <cfvo type="max"/>
        <color rgb="FFFF7128"/>
        <color rgb="FFFFEF9C"/>
      </colorScale>
    </cfRule>
    <cfRule type="colorScale" priority="1535">
      <colorScale>
        <cfvo type="min"/>
        <cfvo type="max"/>
        <color rgb="FFFF7128"/>
        <color rgb="FFFFEF9C"/>
      </colorScale>
    </cfRule>
  </conditionalFormatting>
  <conditionalFormatting sqref="F2076">
    <cfRule type="colorScale" priority="4388">
      <colorScale>
        <cfvo type="min"/>
        <cfvo type="max"/>
        <color rgb="FFFF7128"/>
        <color rgb="FFFFEF9C"/>
      </colorScale>
    </cfRule>
    <cfRule type="colorScale" priority="4389">
      <colorScale>
        <cfvo type="min"/>
        <cfvo type="max"/>
        <color rgb="FFFF7128"/>
        <color rgb="FFFFEF9C"/>
      </colorScale>
    </cfRule>
  </conditionalFormatting>
  <conditionalFormatting sqref="F2411">
    <cfRule type="containsText" dxfId="2858" priority="1532" operator="containsText" text="h">
      <formula>NOT(ISERROR(SEARCH("h",F2411)))</formula>
    </cfRule>
  </conditionalFormatting>
  <conditionalFormatting sqref="F1114:F1115">
    <cfRule type="containsText" dxfId="2857" priority="1531" operator="containsText" text="h">
      <formula>NOT(ISERROR(SEARCH("h",F1114)))</formula>
    </cfRule>
  </conditionalFormatting>
  <conditionalFormatting sqref="F3442">
    <cfRule type="containsText" dxfId="2856" priority="1530" operator="containsText" text="h">
      <formula>NOT(ISERROR(SEARCH("h",F3442)))</formula>
    </cfRule>
  </conditionalFormatting>
  <conditionalFormatting sqref="F3505">
    <cfRule type="containsText" dxfId="2855" priority="1529" operator="containsText" text="h">
      <formula>NOT(ISERROR(SEARCH("h",F3505)))</formula>
    </cfRule>
  </conditionalFormatting>
  <conditionalFormatting sqref="F4131:F4134">
    <cfRule type="containsText" dxfId="2854" priority="1528" operator="containsText" text="h">
      <formula>NOT(ISERROR(SEARCH("h",F4131)))</formula>
    </cfRule>
  </conditionalFormatting>
  <conditionalFormatting sqref="F387">
    <cfRule type="containsText" dxfId="2853" priority="1527" operator="containsText" text="h">
      <formula>NOT(ISERROR(SEARCH("h",F387)))</formula>
    </cfRule>
  </conditionalFormatting>
  <conditionalFormatting sqref="F4010">
    <cfRule type="containsText" dxfId="2852" priority="1526" operator="containsText" text="h">
      <formula>NOT(ISERROR(SEARCH("h",F4010)))</formula>
    </cfRule>
  </conditionalFormatting>
  <conditionalFormatting sqref="F4019">
    <cfRule type="containsText" dxfId="2851" priority="1524" operator="containsText" text="h">
      <formula>NOT(ISERROR(SEARCH("h",F4019)))</formula>
    </cfRule>
  </conditionalFormatting>
  <conditionalFormatting sqref="F4020">
    <cfRule type="containsText" dxfId="2850" priority="1525" operator="containsText" text="h">
      <formula>NOT(ISERROR(SEARCH("h",F4020)))</formula>
    </cfRule>
  </conditionalFormatting>
  <conditionalFormatting sqref="F1681:F1682">
    <cfRule type="colorScale" priority="1522">
      <colorScale>
        <cfvo type="min"/>
        <cfvo type="max"/>
        <color rgb="FFFF7128"/>
        <color rgb="FFFFEF9C"/>
      </colorScale>
    </cfRule>
    <cfRule type="colorScale" priority="1523">
      <colorScale>
        <cfvo type="min"/>
        <cfvo type="max"/>
        <color rgb="FFFF7128"/>
        <color rgb="FFFFEF9C"/>
      </colorScale>
    </cfRule>
  </conditionalFormatting>
  <conditionalFormatting sqref="F657">
    <cfRule type="containsText" dxfId="2849" priority="1519" operator="containsText" text="h">
      <formula>NOT(ISERROR(SEARCH("h",F657)))</formula>
    </cfRule>
  </conditionalFormatting>
  <conditionalFormatting sqref="F2953">
    <cfRule type="colorScale" priority="1517">
      <colorScale>
        <cfvo type="min"/>
        <cfvo type="max"/>
        <color rgb="FFFF7128"/>
        <color rgb="FFFFEF9C"/>
      </colorScale>
    </cfRule>
    <cfRule type="colorScale" priority="1518">
      <colorScale>
        <cfvo type="min"/>
        <cfvo type="max"/>
        <color rgb="FFFF7128"/>
        <color rgb="FFFFEF9C"/>
      </colorScale>
    </cfRule>
  </conditionalFormatting>
  <conditionalFormatting sqref="F2953">
    <cfRule type="containsText" dxfId="2848" priority="1516" operator="containsText" text="H">
      <formula>NOT(ISERROR(SEARCH("H",#REF!)))</formula>
    </cfRule>
  </conditionalFormatting>
  <conditionalFormatting sqref="F1734">
    <cfRule type="colorScale" priority="1514">
      <colorScale>
        <cfvo type="min"/>
        <cfvo type="max"/>
        <color rgb="FFFF7128"/>
        <color rgb="FFFFEF9C"/>
      </colorScale>
    </cfRule>
    <cfRule type="colorScale" priority="1515">
      <colorScale>
        <cfvo type="min"/>
        <cfvo type="max"/>
        <color rgb="FFFF7128"/>
        <color rgb="FFFFEF9C"/>
      </colorScale>
    </cfRule>
  </conditionalFormatting>
  <conditionalFormatting sqref="F1844:F1845">
    <cfRule type="colorScale" priority="1511">
      <colorScale>
        <cfvo type="min"/>
        <cfvo type="max"/>
        <color rgb="FFFF7128"/>
        <color rgb="FFFFEF9C"/>
      </colorScale>
    </cfRule>
    <cfRule type="colorScale" priority="1512">
      <colorScale>
        <cfvo type="min"/>
        <cfvo type="max"/>
        <color rgb="FFFF7128"/>
        <color rgb="FFFFEF9C"/>
      </colorScale>
    </cfRule>
  </conditionalFormatting>
  <conditionalFormatting sqref="F2488:F2489">
    <cfRule type="colorScale" priority="1508">
      <colorScale>
        <cfvo type="min"/>
        <cfvo type="max"/>
        <color rgb="FFFF7128"/>
        <color rgb="FFFFEF9C"/>
      </colorScale>
    </cfRule>
    <cfRule type="colorScale" priority="1509">
      <colorScale>
        <cfvo type="min"/>
        <cfvo type="max"/>
        <color rgb="FFFF7128"/>
        <color rgb="FFFFEF9C"/>
      </colorScale>
    </cfRule>
  </conditionalFormatting>
  <conditionalFormatting sqref="F2490">
    <cfRule type="colorScale" priority="1505">
      <colorScale>
        <cfvo type="min"/>
        <cfvo type="max"/>
        <color rgb="FFFF7128"/>
        <color rgb="FFFFEF9C"/>
      </colorScale>
    </cfRule>
    <cfRule type="colorScale" priority="1506">
      <colorScale>
        <cfvo type="min"/>
        <cfvo type="max"/>
        <color rgb="FFFF7128"/>
        <color rgb="FFFFEF9C"/>
      </colorScale>
    </cfRule>
  </conditionalFormatting>
  <conditionalFormatting sqref="F388">
    <cfRule type="containsText" dxfId="2847" priority="1503" operator="containsText" text="h">
      <formula>NOT(ISERROR(SEARCH("h",F388)))</formula>
    </cfRule>
  </conditionalFormatting>
  <conditionalFormatting sqref="F828">
    <cfRule type="containsText" dxfId="2846" priority="1502" operator="containsText" text="h">
      <formula>NOT(ISERROR(SEARCH("h",F828)))</formula>
    </cfRule>
  </conditionalFormatting>
  <conditionalFormatting sqref="F1670">
    <cfRule type="colorScale" priority="1499">
      <colorScale>
        <cfvo type="min"/>
        <cfvo type="max"/>
        <color rgb="FFFF7128"/>
        <color rgb="FFFFEF9C"/>
      </colorScale>
    </cfRule>
    <cfRule type="colorScale" priority="1500">
      <colorScale>
        <cfvo type="min"/>
        <cfvo type="max"/>
        <color rgb="FFFF7128"/>
        <color rgb="FFFFEF9C"/>
      </colorScale>
    </cfRule>
  </conditionalFormatting>
  <conditionalFormatting sqref="F1670">
    <cfRule type="colorScale" priority="1497">
      <colorScale>
        <cfvo type="min"/>
        <cfvo type="max"/>
        <color rgb="FFFF7128"/>
        <color rgb="FFFFEF9C"/>
      </colorScale>
    </cfRule>
    <cfRule type="colorScale" priority="1498">
      <colorScale>
        <cfvo type="min"/>
        <cfvo type="max"/>
        <color rgb="FFFF7128"/>
        <color rgb="FFFFEF9C"/>
      </colorScale>
    </cfRule>
  </conditionalFormatting>
  <conditionalFormatting sqref="F1827">
    <cfRule type="colorScale" priority="1494">
      <colorScale>
        <cfvo type="min"/>
        <cfvo type="max"/>
        <color rgb="FFFF7128"/>
        <color rgb="FFFFEF9C"/>
      </colorScale>
    </cfRule>
    <cfRule type="colorScale" priority="1495">
      <colorScale>
        <cfvo type="min"/>
        <cfvo type="max"/>
        <color rgb="FFFF7128"/>
        <color rgb="FFFFEF9C"/>
      </colorScale>
    </cfRule>
  </conditionalFormatting>
  <conditionalFormatting sqref="F2301">
    <cfRule type="colorScale" priority="1491">
      <colorScale>
        <cfvo type="min"/>
        <cfvo type="max"/>
        <color rgb="FFFF7128"/>
        <color rgb="FFFFEF9C"/>
      </colorScale>
    </cfRule>
    <cfRule type="colorScale" priority="1492">
      <colorScale>
        <cfvo type="min"/>
        <cfvo type="max"/>
        <color rgb="FFFF7128"/>
        <color rgb="FFFFEF9C"/>
      </colorScale>
    </cfRule>
  </conditionalFormatting>
  <conditionalFormatting sqref="F3506">
    <cfRule type="containsText" dxfId="2845" priority="1489" operator="containsText" text="h">
      <formula>NOT(ISERROR(SEARCH("h",F3506)))</formula>
    </cfRule>
  </conditionalFormatting>
  <conditionalFormatting sqref="F3404">
    <cfRule type="containsText" dxfId="2844" priority="1488" operator="containsText" text="h">
      <formula>NOT(ISERROR(SEARCH("h",F3404)))</formula>
    </cfRule>
  </conditionalFormatting>
  <conditionalFormatting sqref="F3784">
    <cfRule type="containsText" dxfId="2843" priority="1487" operator="containsText" text="h">
      <formula>NOT(ISERROR(SEARCH("h",F3784)))</formula>
    </cfRule>
  </conditionalFormatting>
  <conditionalFormatting sqref="F3732">
    <cfRule type="containsText" dxfId="2842" priority="1486" operator="containsText" text="h">
      <formula>NOT(ISERROR(SEARCH("h",F3732)))</formula>
    </cfRule>
  </conditionalFormatting>
  <conditionalFormatting sqref="F2491">
    <cfRule type="colorScale" priority="1484">
      <colorScale>
        <cfvo type="min"/>
        <cfvo type="max"/>
        <color rgb="FFFF7128"/>
        <color rgb="FFFFEF9C"/>
      </colorScale>
    </cfRule>
    <cfRule type="colorScale" priority="1485">
      <colorScale>
        <cfvo type="min"/>
        <cfvo type="max"/>
        <color rgb="FFFF7128"/>
        <color rgb="FFFFEF9C"/>
      </colorScale>
    </cfRule>
  </conditionalFormatting>
  <conditionalFormatting sqref="F2492">
    <cfRule type="colorScale" priority="1481">
      <colorScale>
        <cfvo type="min"/>
        <cfvo type="max"/>
        <color rgb="FFFF7128"/>
        <color rgb="FFFFEF9C"/>
      </colorScale>
    </cfRule>
    <cfRule type="colorScale" priority="1482">
      <colorScale>
        <cfvo type="min"/>
        <cfvo type="max"/>
        <color rgb="FFFF7128"/>
        <color rgb="FFFFEF9C"/>
      </colorScale>
    </cfRule>
  </conditionalFormatting>
  <conditionalFormatting sqref="F3959">
    <cfRule type="containsText" dxfId="2841" priority="1479" operator="containsText" text="h">
      <formula>NOT(ISERROR(SEARCH("h",F3959)))</formula>
    </cfRule>
  </conditionalFormatting>
  <conditionalFormatting sqref="F3960">
    <cfRule type="containsText" dxfId="2840" priority="1478" operator="containsText" text="h">
      <formula>NOT(ISERROR(SEARCH("h",F3960)))</formula>
    </cfRule>
  </conditionalFormatting>
  <conditionalFormatting sqref="F3961">
    <cfRule type="containsText" dxfId="2839" priority="1477" operator="containsText" text="h">
      <formula>NOT(ISERROR(SEARCH("h",F3961)))</formula>
    </cfRule>
  </conditionalFormatting>
  <conditionalFormatting sqref="F3852">
    <cfRule type="containsText" dxfId="2838" priority="1476" operator="containsText" text="h">
      <formula>NOT(ISERROR(SEARCH("h",F3852)))</formula>
    </cfRule>
  </conditionalFormatting>
  <conditionalFormatting sqref="F3853">
    <cfRule type="containsText" dxfId="2837" priority="1475" operator="containsText" text="h">
      <formula>NOT(ISERROR(SEARCH("h",F3853)))</formula>
    </cfRule>
  </conditionalFormatting>
  <conditionalFormatting sqref="F3656">
    <cfRule type="containsText" dxfId="2836" priority="1474" operator="containsText" text="h">
      <formula>NOT(ISERROR(SEARCH("h",F3656)))</formula>
    </cfRule>
  </conditionalFormatting>
  <conditionalFormatting sqref="F2494">
    <cfRule type="colorScale" priority="1472">
      <colorScale>
        <cfvo type="min"/>
        <cfvo type="max"/>
        <color rgb="FFFF7128"/>
        <color rgb="FFFFEF9C"/>
      </colorScale>
    </cfRule>
    <cfRule type="colorScale" priority="1473">
      <colorScale>
        <cfvo type="min"/>
        <cfvo type="max"/>
        <color rgb="FFFF7128"/>
        <color rgb="FFFFEF9C"/>
      </colorScale>
    </cfRule>
  </conditionalFormatting>
  <conditionalFormatting sqref="F2495:F2496">
    <cfRule type="colorScale" priority="1469">
      <colorScale>
        <cfvo type="min"/>
        <cfvo type="max"/>
        <color rgb="FFFF7128"/>
        <color rgb="FFFFEF9C"/>
      </colorScale>
    </cfRule>
    <cfRule type="colorScale" priority="1470">
      <colorScale>
        <cfvo type="min"/>
        <cfvo type="max"/>
        <color rgb="FFFF7128"/>
        <color rgb="FFFFEF9C"/>
      </colorScale>
    </cfRule>
  </conditionalFormatting>
  <conditionalFormatting sqref="F3854">
    <cfRule type="containsText" dxfId="2835" priority="1467" operator="containsText" text="h">
      <formula>NOT(ISERROR(SEARCH("h",F3854)))</formula>
    </cfRule>
  </conditionalFormatting>
  <conditionalFormatting sqref="F3855">
    <cfRule type="containsText" dxfId="2834" priority="1466" operator="containsText" text="h">
      <formula>NOT(ISERROR(SEARCH("h",F3855)))</formula>
    </cfRule>
  </conditionalFormatting>
  <conditionalFormatting sqref="F3405:F3406">
    <cfRule type="containsText" dxfId="2833" priority="1465" operator="containsText" text="h">
      <formula>NOT(ISERROR(SEARCH("h",F3405)))</formula>
    </cfRule>
  </conditionalFormatting>
  <conditionalFormatting sqref="F3757:F3761">
    <cfRule type="containsText" dxfId="2832" priority="1464" operator="containsText" text="h">
      <formula>NOT(ISERROR(SEARCH("h",F3757)))</formula>
    </cfRule>
  </conditionalFormatting>
  <conditionalFormatting sqref="F237">
    <cfRule type="containsText" dxfId="2831" priority="1463" operator="containsText" text="h">
      <formula>NOT(ISERROR(SEARCH("h",F237)))</formula>
    </cfRule>
  </conditionalFormatting>
  <conditionalFormatting sqref="F1522">
    <cfRule type="containsText" dxfId="2830" priority="1462" operator="containsText" text="h">
      <formula>NOT(ISERROR(SEARCH("h",F1522)))</formula>
    </cfRule>
  </conditionalFormatting>
  <conditionalFormatting sqref="F562">
    <cfRule type="containsText" dxfId="2829" priority="1461" operator="containsText" text="h">
      <formula>NOT(ISERROR(SEARCH("h",F562)))</formula>
    </cfRule>
  </conditionalFormatting>
  <conditionalFormatting sqref="F499:F510">
    <cfRule type="containsText" dxfId="2828" priority="1460" operator="containsText" text="h">
      <formula>NOT(ISERROR(SEARCH("h",F499)))</formula>
    </cfRule>
  </conditionalFormatting>
  <conditionalFormatting sqref="F1523">
    <cfRule type="containsText" dxfId="2827" priority="1459" operator="containsText" text="h">
      <formula>NOT(ISERROR(SEARCH("h",F1523)))</formula>
    </cfRule>
  </conditionalFormatting>
  <conditionalFormatting sqref="F1524:F1526">
    <cfRule type="containsText" dxfId="2826" priority="1458" operator="containsText" text="h">
      <formula>NOT(ISERROR(SEARCH("h",F1524)))</formula>
    </cfRule>
  </conditionalFormatting>
  <conditionalFormatting sqref="F3637">
    <cfRule type="containsText" dxfId="2825" priority="1457" operator="containsText" text="h">
      <formula>NOT(ISERROR(SEARCH("h",F3637)))</formula>
    </cfRule>
  </conditionalFormatting>
  <conditionalFormatting sqref="F563">
    <cfRule type="containsText" dxfId="2824" priority="1456" operator="containsText" text="h">
      <formula>NOT(ISERROR(SEARCH("h",F563)))</formula>
    </cfRule>
  </conditionalFormatting>
  <conditionalFormatting sqref="F564">
    <cfRule type="containsText" dxfId="2823" priority="1455" operator="containsText" text="h">
      <formula>NOT(ISERROR(SEARCH("h",F564)))</formula>
    </cfRule>
  </conditionalFormatting>
  <conditionalFormatting sqref="F726">
    <cfRule type="containsText" dxfId="2822" priority="1454" operator="containsText" text="h">
      <formula>NOT(ISERROR(SEARCH("h",F726)))</formula>
    </cfRule>
  </conditionalFormatting>
  <conditionalFormatting sqref="F727">
    <cfRule type="containsText" dxfId="2821" priority="1453" operator="containsText" text="h">
      <formula>NOT(ISERROR(SEARCH("h",F727)))</formula>
    </cfRule>
  </conditionalFormatting>
  <conditionalFormatting sqref="F728">
    <cfRule type="containsText" dxfId="2820" priority="1452" operator="containsText" text="h">
      <formula>NOT(ISERROR(SEARCH("h",F728)))</formula>
    </cfRule>
  </conditionalFormatting>
  <conditionalFormatting sqref="F2332">
    <cfRule type="colorScale" priority="4390">
      <colorScale>
        <cfvo type="min"/>
        <cfvo type="max"/>
        <color rgb="FFFF7128"/>
        <color rgb="FFFFEF9C"/>
      </colorScale>
    </cfRule>
    <cfRule type="colorScale" priority="4391">
      <colorScale>
        <cfvo type="min"/>
        <cfvo type="max"/>
        <color rgb="FFFF7128"/>
        <color rgb="FFFFEF9C"/>
      </colorScale>
    </cfRule>
  </conditionalFormatting>
  <conditionalFormatting sqref="F729">
    <cfRule type="containsText" dxfId="2819" priority="1451" operator="containsText" text="h">
      <formula>NOT(ISERROR(SEARCH("h",F729)))</formula>
    </cfRule>
  </conditionalFormatting>
  <conditionalFormatting sqref="F1116:F1117">
    <cfRule type="containsText" dxfId="2818" priority="1450" operator="containsText" text="h">
      <formula>NOT(ISERROR(SEARCH("h",F1116)))</formula>
    </cfRule>
  </conditionalFormatting>
  <conditionalFormatting sqref="F989">
    <cfRule type="containsText" dxfId="2817" priority="1449" operator="containsText" text="h">
      <formula>NOT(ISERROR(SEARCH("h",F989)))</formula>
    </cfRule>
  </conditionalFormatting>
  <conditionalFormatting sqref="F238">
    <cfRule type="containsText" dxfId="2816" priority="1448" operator="containsText" text="h">
      <formula>NOT(ISERROR(SEARCH("h",F238)))</formula>
    </cfRule>
  </conditionalFormatting>
  <conditionalFormatting sqref="F465">
    <cfRule type="containsText" dxfId="2815" priority="1447" operator="containsText" text="h">
      <formula>NOT(ISERROR(SEARCH("h",F465)))</formula>
    </cfRule>
  </conditionalFormatting>
  <conditionalFormatting sqref="F829">
    <cfRule type="containsText" dxfId="2814" priority="1446" operator="containsText" text="h">
      <formula>NOT(ISERROR(SEARCH("h",F829)))</formula>
    </cfRule>
  </conditionalFormatting>
  <conditionalFormatting sqref="F389">
    <cfRule type="containsText" dxfId="2813" priority="1444" operator="containsText" text="h">
      <formula>NOT(ISERROR(SEARCH("h",F389)))</formula>
    </cfRule>
  </conditionalFormatting>
  <conditionalFormatting sqref="F763">
    <cfRule type="containsText" dxfId="2812" priority="1443" operator="containsText" text="h">
      <formula>NOT(ISERROR(SEARCH("h",F763)))</formula>
    </cfRule>
  </conditionalFormatting>
  <conditionalFormatting sqref="F730">
    <cfRule type="containsText" dxfId="2811" priority="1442" operator="containsText" text="h">
      <formula>NOT(ISERROR(SEARCH("h",F730)))</formula>
    </cfRule>
  </conditionalFormatting>
  <conditionalFormatting sqref="F239">
    <cfRule type="containsText" dxfId="2810" priority="1441" operator="containsText" text="h">
      <formula>NOT(ISERROR(SEARCH("h",F239)))</formula>
    </cfRule>
  </conditionalFormatting>
  <conditionalFormatting sqref="F240">
    <cfRule type="containsText" dxfId="2809" priority="1440" operator="containsText" text="h">
      <formula>NOT(ISERROR(SEARCH("h",F240)))</formula>
    </cfRule>
  </conditionalFormatting>
  <conditionalFormatting sqref="F297">
    <cfRule type="containsText" dxfId="2808" priority="1439" operator="containsText" text="h">
      <formula>NOT(ISERROR(SEARCH("h",F297)))</formula>
    </cfRule>
  </conditionalFormatting>
  <conditionalFormatting sqref="F298">
    <cfRule type="containsText" dxfId="2807" priority="1438" operator="containsText" text="h">
      <formula>NOT(ISERROR(SEARCH("h",F298)))</formula>
    </cfRule>
  </conditionalFormatting>
  <conditionalFormatting sqref="F2318">
    <cfRule type="colorScale" priority="1436">
      <colorScale>
        <cfvo type="min"/>
        <cfvo type="max"/>
        <color rgb="FFFF7128"/>
        <color rgb="FFFFEF9C"/>
      </colorScale>
    </cfRule>
    <cfRule type="colorScale" priority="1437">
      <colorScale>
        <cfvo type="min"/>
        <cfvo type="max"/>
        <color rgb="FFFF7128"/>
        <color rgb="FFFFEF9C"/>
      </colorScale>
    </cfRule>
  </conditionalFormatting>
  <conditionalFormatting sqref="F2229">
    <cfRule type="colorScale" priority="1433">
      <colorScale>
        <cfvo type="min"/>
        <cfvo type="max"/>
        <color rgb="FFFF7128"/>
        <color rgb="FFFFEF9C"/>
      </colorScale>
    </cfRule>
    <cfRule type="colorScale" priority="1434">
      <colorScale>
        <cfvo type="min"/>
        <cfvo type="max"/>
        <color rgb="FFFF7128"/>
        <color rgb="FFFFEF9C"/>
      </colorScale>
    </cfRule>
  </conditionalFormatting>
  <conditionalFormatting sqref="F1447">
    <cfRule type="containsText" dxfId="2806" priority="1431" operator="containsText" text="h">
      <formula>NOT(ISERROR(SEARCH("h",F1447)))</formula>
    </cfRule>
  </conditionalFormatting>
  <conditionalFormatting sqref="F1448">
    <cfRule type="containsText" dxfId="2805" priority="1430" operator="containsText" text="h">
      <formula>NOT(ISERROR(SEARCH("h",F1448)))</formula>
    </cfRule>
  </conditionalFormatting>
  <conditionalFormatting sqref="F1449">
    <cfRule type="containsText" dxfId="2804" priority="1429" operator="containsText" text="h">
      <formula>NOT(ISERROR(SEARCH("h",F1449)))</formula>
    </cfRule>
  </conditionalFormatting>
  <conditionalFormatting sqref="F1450">
    <cfRule type="containsText" dxfId="2803" priority="1428" operator="containsText" text="h">
      <formula>NOT(ISERROR(SEARCH("h",F1450)))</formula>
    </cfRule>
  </conditionalFormatting>
  <conditionalFormatting sqref="F1441:F1442">
    <cfRule type="containsText" dxfId="2802" priority="1427" operator="containsText" text="h">
      <formula>NOT(ISERROR(SEARCH("h",F1441)))</formula>
    </cfRule>
  </conditionalFormatting>
  <conditionalFormatting sqref="F1451">
    <cfRule type="containsText" dxfId="2801" priority="1426" operator="containsText" text="h">
      <formula>NOT(ISERROR(SEARCH("h",F1451)))</formula>
    </cfRule>
  </conditionalFormatting>
  <conditionalFormatting sqref="F1452">
    <cfRule type="containsText" dxfId="2800" priority="1425" operator="containsText" text="h">
      <formula>NOT(ISERROR(SEARCH("h",F1452)))</formula>
    </cfRule>
  </conditionalFormatting>
  <conditionalFormatting sqref="F1453">
    <cfRule type="containsText" dxfId="2799" priority="1424" operator="containsText" text="h">
      <formula>NOT(ISERROR(SEARCH("h",F1453)))</formula>
    </cfRule>
  </conditionalFormatting>
  <conditionalFormatting sqref="F241:F242">
    <cfRule type="containsText" dxfId="2798" priority="1423" operator="containsText" text="h">
      <formula>NOT(ISERROR(SEARCH("h",F241)))</formula>
    </cfRule>
  </conditionalFormatting>
  <conditionalFormatting sqref="F299:F300">
    <cfRule type="containsText" dxfId="2797" priority="1422" operator="containsText" text="h">
      <formula>NOT(ISERROR(SEARCH("h",F299)))</formula>
    </cfRule>
  </conditionalFormatting>
  <conditionalFormatting sqref="F1418">
    <cfRule type="containsText" dxfId="2796" priority="1421" operator="containsText" text="h">
      <formula>NOT(ISERROR(SEARCH("h",F1418)))</formula>
    </cfRule>
  </conditionalFormatting>
  <conditionalFormatting sqref="F4011">
    <cfRule type="containsText" dxfId="2795" priority="1420" operator="containsText" text="h">
      <formula>NOT(ISERROR(SEARCH("h",F4011)))</formula>
    </cfRule>
  </conditionalFormatting>
  <conditionalFormatting sqref="F243">
    <cfRule type="containsText" dxfId="2794" priority="1419" operator="containsText" text="h">
      <formula>NOT(ISERROR(SEARCH("h",F243)))</formula>
    </cfRule>
  </conditionalFormatting>
  <conditionalFormatting sqref="F244">
    <cfRule type="containsText" dxfId="2793" priority="1418" operator="containsText" text="h">
      <formula>NOT(ISERROR(SEARCH("h",F244)))</formula>
    </cfRule>
  </conditionalFormatting>
  <conditionalFormatting sqref="F658">
    <cfRule type="containsText" dxfId="2792" priority="1417" operator="containsText" text="h">
      <formula>NOT(ISERROR(SEARCH("h",F658)))</formula>
    </cfRule>
  </conditionalFormatting>
  <conditionalFormatting sqref="F1828">
    <cfRule type="colorScale" priority="1414">
      <colorScale>
        <cfvo type="min"/>
        <cfvo type="max"/>
        <color rgb="FFFF7128"/>
        <color rgb="FFFFEF9C"/>
      </colorScale>
    </cfRule>
    <cfRule type="colorScale" priority="1415">
      <colorScale>
        <cfvo type="min"/>
        <cfvo type="max"/>
        <color rgb="FFFF7128"/>
        <color rgb="FFFFEF9C"/>
      </colorScale>
    </cfRule>
  </conditionalFormatting>
  <conditionalFormatting sqref="F1760">
    <cfRule type="colorScale" priority="1411">
      <colorScale>
        <cfvo type="min"/>
        <cfvo type="max"/>
        <color rgb="FFFF7128"/>
        <color rgb="FFFFEF9C"/>
      </colorScale>
    </cfRule>
    <cfRule type="colorScale" priority="1412">
      <colorScale>
        <cfvo type="min"/>
        <cfvo type="max"/>
        <color rgb="FFFF7128"/>
        <color rgb="FFFFEF9C"/>
      </colorScale>
    </cfRule>
  </conditionalFormatting>
  <conditionalFormatting sqref="F855">
    <cfRule type="containsText" dxfId="2791" priority="1409" operator="containsText" text="h">
      <formula>NOT(ISERROR(SEARCH("h",F855)))</formula>
    </cfRule>
  </conditionalFormatting>
  <conditionalFormatting sqref="F856">
    <cfRule type="containsText" dxfId="2790" priority="1408" operator="containsText" text="h">
      <formula>NOT(ISERROR(SEARCH("h",F856)))</formula>
    </cfRule>
  </conditionalFormatting>
  <conditionalFormatting sqref="F2497">
    <cfRule type="colorScale" priority="1406">
      <colorScale>
        <cfvo type="min"/>
        <cfvo type="max"/>
        <color rgb="FFFF7128"/>
        <color rgb="FFFFEF9C"/>
      </colorScale>
    </cfRule>
    <cfRule type="colorScale" priority="1407">
      <colorScale>
        <cfvo type="min"/>
        <cfvo type="max"/>
        <color rgb="FFFF7128"/>
        <color rgb="FFFFEF9C"/>
      </colorScale>
    </cfRule>
  </conditionalFormatting>
  <conditionalFormatting sqref="F2498">
    <cfRule type="containsText" dxfId="2789" priority="1404" operator="containsText" text="h">
      <formula>NOT(ISERROR(SEARCH("h",F2498)))</formula>
    </cfRule>
  </conditionalFormatting>
  <conditionalFormatting sqref="F3974">
    <cfRule type="containsText" dxfId="2788" priority="1403" operator="containsText" text="h">
      <formula>NOT(ISERROR(SEARCH("h",F3974)))</formula>
    </cfRule>
  </conditionalFormatting>
  <conditionalFormatting sqref="F731">
    <cfRule type="containsText" dxfId="2787" priority="1402" operator="containsText" text="h">
      <formula>NOT(ISERROR(SEARCH("h",F731)))</formula>
    </cfRule>
  </conditionalFormatting>
  <conditionalFormatting sqref="F732">
    <cfRule type="containsText" dxfId="2786" priority="1401" operator="containsText" text="h">
      <formula>NOT(ISERROR(SEARCH("h",F732)))</formula>
    </cfRule>
  </conditionalFormatting>
  <conditionalFormatting sqref="F733">
    <cfRule type="containsText" dxfId="2785" priority="1400" operator="containsText" text="h">
      <formula>NOT(ISERROR(SEARCH("h",F733)))</formula>
    </cfRule>
  </conditionalFormatting>
  <conditionalFormatting sqref="F734">
    <cfRule type="containsText" dxfId="2784" priority="1399" operator="containsText" text="h">
      <formula>NOT(ISERROR(SEARCH("h",F734)))</formula>
    </cfRule>
  </conditionalFormatting>
  <conditionalFormatting sqref="F735">
    <cfRule type="containsText" dxfId="2783" priority="1398" operator="containsText" text="h">
      <formula>NOT(ISERROR(SEARCH("h",F735)))</formula>
    </cfRule>
  </conditionalFormatting>
  <conditionalFormatting sqref="F1627">
    <cfRule type="colorScale" priority="1395">
      <colorScale>
        <cfvo type="min"/>
        <cfvo type="max"/>
        <color rgb="FFFF7128"/>
        <color rgb="FFFFEF9C"/>
      </colorScale>
    </cfRule>
    <cfRule type="colorScale" priority="1396">
      <colorScale>
        <cfvo type="min"/>
        <cfvo type="max"/>
        <color rgb="FFFF7128"/>
        <color rgb="FFFFEF9C"/>
      </colorScale>
    </cfRule>
  </conditionalFormatting>
  <conditionalFormatting sqref="F1756:F1757">
    <cfRule type="colorScale" priority="1392">
      <colorScale>
        <cfvo type="min"/>
        <cfvo type="max"/>
        <color rgb="FFFF7128"/>
        <color rgb="FFFFEF9C"/>
      </colorScale>
    </cfRule>
    <cfRule type="colorScale" priority="1393">
      <colorScale>
        <cfvo type="min"/>
        <cfvo type="max"/>
        <color rgb="FFFF7128"/>
        <color rgb="FFFFEF9C"/>
      </colorScale>
    </cfRule>
  </conditionalFormatting>
  <conditionalFormatting sqref="F2367">
    <cfRule type="containsText" dxfId="2782" priority="1390" operator="containsText" text="h">
      <formula>NOT(ISERROR(SEARCH("h",F2367)))</formula>
    </cfRule>
  </conditionalFormatting>
  <conditionalFormatting sqref="F245">
    <cfRule type="containsText" dxfId="2781" priority="1389" operator="containsText" text="h">
      <formula>NOT(ISERROR(SEARCH("h",F245)))</formula>
    </cfRule>
  </conditionalFormatting>
  <conditionalFormatting sqref="F2319">
    <cfRule type="colorScale" priority="1387">
      <colorScale>
        <cfvo type="min"/>
        <cfvo type="max"/>
        <color rgb="FFFF7128"/>
        <color rgb="FFFFEF9C"/>
      </colorScale>
    </cfRule>
    <cfRule type="colorScale" priority="1388">
      <colorScale>
        <cfvo type="min"/>
        <cfvo type="max"/>
        <color rgb="FFFF7128"/>
        <color rgb="FFFFEF9C"/>
      </colorScale>
    </cfRule>
  </conditionalFormatting>
  <conditionalFormatting sqref="F830:F831">
    <cfRule type="containsText" dxfId="2780" priority="1384" operator="containsText" text="h">
      <formula>NOT(ISERROR(SEARCH("h",F830)))</formula>
    </cfRule>
  </conditionalFormatting>
  <conditionalFormatting sqref="F390">
    <cfRule type="containsText" dxfId="2779" priority="1383" operator="containsText" text="h">
      <formula>NOT(ISERROR(SEARCH("h",F390)))</formula>
    </cfRule>
  </conditionalFormatting>
  <conditionalFormatting sqref="F659">
    <cfRule type="containsText" dxfId="2778" priority="1382" operator="containsText" text="h">
      <formula>NOT(ISERROR(SEARCH("h",F659)))</formula>
    </cfRule>
  </conditionalFormatting>
  <conditionalFormatting sqref="F660">
    <cfRule type="containsText" dxfId="2777" priority="1381" operator="containsText" text="h">
      <formula>NOT(ISERROR(SEARCH("h",F660)))</formula>
    </cfRule>
  </conditionalFormatting>
  <conditionalFormatting sqref="F1988">
    <cfRule type="colorScale" priority="1379">
      <colorScale>
        <cfvo type="min"/>
        <cfvo type="max"/>
        <color rgb="FFFF7128"/>
        <color rgb="FFFFEF9C"/>
      </colorScale>
    </cfRule>
    <cfRule type="colorScale" priority="1380">
      <colorScale>
        <cfvo type="min"/>
        <cfvo type="max"/>
        <color rgb="FFFF7128"/>
        <color rgb="FFFFEF9C"/>
      </colorScale>
    </cfRule>
  </conditionalFormatting>
  <conditionalFormatting sqref="F3768">
    <cfRule type="containsText" dxfId="2776" priority="1377" operator="containsText" text="h">
      <formula>NOT(ISERROR(SEARCH("h",F3768)))</formula>
    </cfRule>
  </conditionalFormatting>
  <conditionalFormatting sqref="F246">
    <cfRule type="containsText" dxfId="2775" priority="1376" operator="containsText" text="h">
      <formula>NOT(ISERROR(SEARCH("h",F246)))</formula>
    </cfRule>
  </conditionalFormatting>
  <conditionalFormatting sqref="F248">
    <cfRule type="containsText" dxfId="2774" priority="1374" operator="containsText" text="h">
      <formula>NOT(ISERROR(SEARCH("h",F248)))</formula>
    </cfRule>
  </conditionalFormatting>
  <conditionalFormatting sqref="F247">
    <cfRule type="containsText" dxfId="2773" priority="1375" operator="containsText" text="h">
      <formula>NOT(ISERROR(SEARCH("h",F247)))</formula>
    </cfRule>
  </conditionalFormatting>
  <conditionalFormatting sqref="F249">
    <cfRule type="containsText" dxfId="2772" priority="1373" operator="containsText" text="h">
      <formula>NOT(ISERROR(SEARCH("h",F249)))</formula>
    </cfRule>
  </conditionalFormatting>
  <conditionalFormatting sqref="F2396">
    <cfRule type="containsText" dxfId="2771" priority="1372" operator="containsText" text="h">
      <formula>NOT(ISERROR(SEARCH("h",F2396)))</formula>
    </cfRule>
  </conditionalFormatting>
  <conditionalFormatting sqref="F2499">
    <cfRule type="colorScale" priority="1370">
      <colorScale>
        <cfvo type="min"/>
        <cfvo type="max"/>
        <color rgb="FFFF7128"/>
        <color rgb="FFFFEF9C"/>
      </colorScale>
    </cfRule>
    <cfRule type="colorScale" priority="1371">
      <colorScale>
        <cfvo type="min"/>
        <cfvo type="max"/>
        <color rgb="FFFF7128"/>
        <color rgb="FFFFEF9C"/>
      </colorScale>
    </cfRule>
  </conditionalFormatting>
  <conditionalFormatting sqref="F2500">
    <cfRule type="containsText" dxfId="2770" priority="1368" operator="containsText" text="h">
      <formula>NOT(ISERROR(SEARCH("h",F2500)))</formula>
    </cfRule>
  </conditionalFormatting>
  <conditionalFormatting sqref="F4045">
    <cfRule type="containsText" dxfId="2769" priority="1367" operator="containsText" text="h">
      <formula>NOT(ISERROR(SEARCH("h",F4045)))</formula>
    </cfRule>
  </conditionalFormatting>
  <conditionalFormatting sqref="F4111">
    <cfRule type="containsText" dxfId="2768" priority="1366" operator="containsText" text="h">
      <formula>NOT(ISERROR(SEARCH("h",F4111)))</formula>
    </cfRule>
  </conditionalFormatting>
  <conditionalFormatting sqref="F4112">
    <cfRule type="containsText" dxfId="2767" priority="1365" operator="containsText" text="h">
      <formula>NOT(ISERROR(SEARCH("h",F4112)))</formula>
    </cfRule>
  </conditionalFormatting>
  <conditionalFormatting sqref="F3815">
    <cfRule type="containsText" dxfId="2766" priority="1364" operator="containsText" text="h">
      <formula>NOT(ISERROR(SEARCH("h",F3815)))</formula>
    </cfRule>
  </conditionalFormatting>
  <conditionalFormatting sqref="F4135">
    <cfRule type="containsText" dxfId="2765" priority="1363" operator="containsText" text="h">
      <formula>NOT(ISERROR(SEARCH("h",F4135)))</formula>
    </cfRule>
  </conditionalFormatting>
  <conditionalFormatting sqref="F4136">
    <cfRule type="containsText" dxfId="2764" priority="1362" operator="containsText" text="h">
      <formula>NOT(ISERROR(SEARCH("h",F4136)))</formula>
    </cfRule>
  </conditionalFormatting>
  <conditionalFormatting sqref="F1419:F1421">
    <cfRule type="containsText" dxfId="2763" priority="1360" operator="containsText" text="h">
      <formula>NOT(ISERROR(SEARCH("h",F1419)))</formula>
    </cfRule>
  </conditionalFormatting>
  <conditionalFormatting sqref="F391">
    <cfRule type="containsText" dxfId="2762" priority="1359" operator="containsText" text="h">
      <formula>NOT(ISERROR(SEARCH("h",F391)))</formula>
    </cfRule>
  </conditionalFormatting>
  <conditionalFormatting sqref="F2027">
    <cfRule type="colorScale" priority="1357">
      <colorScale>
        <cfvo type="min"/>
        <cfvo type="max"/>
        <color rgb="FFFF7128"/>
        <color rgb="FFFFEF9C"/>
      </colorScale>
    </cfRule>
    <cfRule type="colorScale" priority="1358">
      <colorScale>
        <cfvo type="min"/>
        <cfvo type="max"/>
        <color rgb="FFFF7128"/>
        <color rgb="FFFFEF9C"/>
      </colorScale>
    </cfRule>
  </conditionalFormatting>
  <conditionalFormatting sqref="F3785:F3786">
    <cfRule type="containsText" dxfId="2761" priority="1355" operator="containsText" text="h">
      <formula>NOT(ISERROR(SEARCH("h",F3785)))</formula>
    </cfRule>
  </conditionalFormatting>
  <conditionalFormatting sqref="F3969">
    <cfRule type="containsText" dxfId="2760" priority="1354" operator="containsText" text="h">
      <formula>NOT(ISERROR(SEARCH("h",F3969)))</formula>
    </cfRule>
  </conditionalFormatting>
  <conditionalFormatting sqref="F3577">
    <cfRule type="containsText" dxfId="2759" priority="1353" operator="containsText" text="h">
      <formula>NOT(ISERROR(SEARCH("h",F3577)))</formula>
    </cfRule>
  </conditionalFormatting>
  <conditionalFormatting sqref="F3578">
    <cfRule type="containsText" dxfId="2758" priority="1352" operator="containsText" text="h">
      <formula>NOT(ISERROR(SEARCH("h",F3578)))</formula>
    </cfRule>
  </conditionalFormatting>
  <conditionalFormatting sqref="F3579">
    <cfRule type="containsText" dxfId="2757" priority="1351" operator="containsText" text="h">
      <formula>NOT(ISERROR(SEARCH("h",F3579)))</formula>
    </cfRule>
  </conditionalFormatting>
  <conditionalFormatting sqref="F3580">
    <cfRule type="containsText" dxfId="2756" priority="1350" operator="containsText" text="h">
      <formula>NOT(ISERROR(SEARCH("h",F3580)))</formula>
    </cfRule>
  </conditionalFormatting>
  <conditionalFormatting sqref="F3581">
    <cfRule type="containsText" dxfId="2755" priority="1349" operator="containsText" text="h">
      <formula>NOT(ISERROR(SEARCH("h",F3581)))</formula>
    </cfRule>
  </conditionalFormatting>
  <conditionalFormatting sqref="F3516:F3518">
    <cfRule type="containsText" dxfId="2754" priority="1348" operator="containsText" text="h">
      <formula>NOT(ISERROR(SEARCH("h",F3516)))</formula>
    </cfRule>
  </conditionalFormatting>
  <conditionalFormatting sqref="F3657">
    <cfRule type="containsText" dxfId="2753" priority="1347" operator="containsText" text="h">
      <formula>NOT(ISERROR(SEARCH("h",F3657)))</formula>
    </cfRule>
  </conditionalFormatting>
  <conditionalFormatting sqref="F661">
    <cfRule type="containsText" dxfId="2752" priority="1346" operator="containsText" text="h">
      <formula>NOT(ISERROR(SEARCH("h",F661)))</formula>
    </cfRule>
  </conditionalFormatting>
  <conditionalFormatting sqref="F662">
    <cfRule type="containsText" dxfId="2751" priority="1345" operator="containsText" text="h">
      <formula>NOT(ISERROR(SEARCH("h",F662)))</formula>
    </cfRule>
  </conditionalFormatting>
  <conditionalFormatting sqref="F565">
    <cfRule type="containsText" dxfId="2750" priority="1344" operator="containsText" text="h">
      <formula>NOT(ISERROR(SEARCH("h",F565)))</formula>
    </cfRule>
  </conditionalFormatting>
  <conditionalFormatting sqref="F2493">
    <cfRule type="colorScale" priority="1342">
      <colorScale>
        <cfvo type="min"/>
        <cfvo type="max"/>
        <color rgb="FFFF7128"/>
        <color rgb="FFFFEF9C"/>
      </colorScale>
    </cfRule>
    <cfRule type="colorScale" priority="1343">
      <colorScale>
        <cfvo type="min"/>
        <cfvo type="max"/>
        <color rgb="FFFF7128"/>
        <color rgb="FFFFEF9C"/>
      </colorScale>
    </cfRule>
  </conditionalFormatting>
  <conditionalFormatting sqref="F3668">
    <cfRule type="containsText" dxfId="2749" priority="1340" operator="containsText" text="h">
      <formula>NOT(ISERROR(SEARCH("h",F3668)))</formula>
    </cfRule>
  </conditionalFormatting>
  <conditionalFormatting sqref="F250">
    <cfRule type="containsText" dxfId="2748" priority="1339" operator="containsText" text="h">
      <formula>NOT(ISERROR(SEARCH("h",F250)))</formula>
    </cfRule>
  </conditionalFormatting>
  <conditionalFormatting sqref="F2057">
    <cfRule type="colorScale" priority="1337">
      <colorScale>
        <cfvo type="min"/>
        <cfvo type="max"/>
        <color rgb="FFFF7128"/>
        <color rgb="FFFFEF9C"/>
      </colorScale>
    </cfRule>
    <cfRule type="colorScale" priority="1338">
      <colorScale>
        <cfvo type="min"/>
        <cfvo type="max"/>
        <color rgb="FFFF7128"/>
        <color rgb="FFFFEF9C"/>
      </colorScale>
    </cfRule>
  </conditionalFormatting>
  <conditionalFormatting sqref="F2058">
    <cfRule type="colorScale" priority="1334">
      <colorScale>
        <cfvo type="min"/>
        <cfvo type="max"/>
        <color rgb="FFFF7128"/>
        <color rgb="FFFFEF9C"/>
      </colorScale>
    </cfRule>
    <cfRule type="colorScale" priority="1335">
      <colorScale>
        <cfvo type="min"/>
        <cfvo type="max"/>
        <color rgb="FFFF7128"/>
        <color rgb="FFFFEF9C"/>
      </colorScale>
    </cfRule>
  </conditionalFormatting>
  <conditionalFormatting sqref="F1628">
    <cfRule type="colorScale" priority="1330">
      <colorScale>
        <cfvo type="min"/>
        <cfvo type="max"/>
        <color rgb="FFFF7128"/>
        <color rgb="FFFFEF9C"/>
      </colorScale>
    </cfRule>
    <cfRule type="colorScale" priority="1331">
      <colorScale>
        <cfvo type="min"/>
        <cfvo type="max"/>
        <color rgb="FFFF7128"/>
        <color rgb="FFFFEF9C"/>
      </colorScale>
    </cfRule>
  </conditionalFormatting>
  <conditionalFormatting sqref="F3962">
    <cfRule type="containsText" dxfId="2747" priority="1328" operator="containsText" text="h">
      <formula>NOT(ISERROR(SEARCH("h",F3962)))</formula>
    </cfRule>
  </conditionalFormatting>
  <conditionalFormatting sqref="F3963">
    <cfRule type="containsText" dxfId="2746" priority="1327" operator="containsText" text="h">
      <formula>NOT(ISERROR(SEARCH("h",F3963)))</formula>
    </cfRule>
  </conditionalFormatting>
  <conditionalFormatting sqref="F4137">
    <cfRule type="containsText" dxfId="2745" priority="1325" operator="containsText" text="h">
      <formula>NOT(ISERROR(SEARCH("h",F4137)))</formula>
    </cfRule>
  </conditionalFormatting>
  <conditionalFormatting sqref="F4198:F4202">
    <cfRule type="containsText" dxfId="2744" priority="1324" operator="containsText" text="h">
      <formula>NOT(ISERROR(SEARCH("h",F4198)))</formula>
    </cfRule>
  </conditionalFormatting>
  <conditionalFormatting sqref="F1629">
    <cfRule type="colorScale" priority="1322">
      <colorScale>
        <cfvo type="min"/>
        <cfvo type="max"/>
        <color rgb="FFFF7128"/>
        <color rgb="FFFFEF9C"/>
      </colorScale>
    </cfRule>
    <cfRule type="colorScale" priority="1323">
      <colorScale>
        <cfvo type="min"/>
        <cfvo type="max"/>
        <color rgb="FFFF7128"/>
        <color rgb="FFFFEF9C"/>
      </colorScale>
    </cfRule>
  </conditionalFormatting>
  <conditionalFormatting sqref="F1118">
    <cfRule type="containsText" dxfId="2743" priority="1320" operator="containsText" text="h">
      <formula>NOT(ISERROR(SEARCH("h",F1118)))</formula>
    </cfRule>
  </conditionalFormatting>
  <conditionalFormatting sqref="F1119">
    <cfRule type="containsText" dxfId="2742" priority="1319" operator="containsText" text="h">
      <formula>NOT(ISERROR(SEARCH("h",F1119)))</formula>
    </cfRule>
  </conditionalFormatting>
  <conditionalFormatting sqref="F1120:F1129">
    <cfRule type="containsText" dxfId="2741" priority="1318" operator="containsText" text="h">
      <formula>NOT(ISERROR(SEARCH("h",F1120)))</formula>
    </cfRule>
  </conditionalFormatting>
  <conditionalFormatting sqref="F3584">
    <cfRule type="containsText" dxfId="2740" priority="1315" operator="containsText" text="h">
      <formula>NOT(ISERROR(SEARCH("h",F3584)))</formula>
    </cfRule>
  </conditionalFormatting>
  <conditionalFormatting sqref="F3583">
    <cfRule type="containsText" dxfId="2739" priority="1317" operator="containsText" text="h">
      <formula>NOT(ISERROR(SEARCH("h",F3583)))</formula>
    </cfRule>
  </conditionalFormatting>
  <conditionalFormatting sqref="F3582">
    <cfRule type="containsText" dxfId="2738" priority="1316" operator="containsText" text="h">
      <formula>NOT(ISERROR(SEARCH("h",F3582)))</formula>
    </cfRule>
  </conditionalFormatting>
  <conditionalFormatting sqref="F2954">
    <cfRule type="containsText" dxfId="2737" priority="1312" operator="containsText" text="H">
      <formula>NOT(ISERROR(SEARCH("H",#REF!)))</formula>
    </cfRule>
  </conditionalFormatting>
  <conditionalFormatting sqref="F2954">
    <cfRule type="colorScale" priority="1313">
      <colorScale>
        <cfvo type="min"/>
        <cfvo type="max"/>
        <color rgb="FFFF7128"/>
        <color rgb="FFFFEF9C"/>
      </colorScale>
    </cfRule>
    <cfRule type="colorScale" priority="1314">
      <colorScale>
        <cfvo type="min"/>
        <cfvo type="max"/>
        <color rgb="FFFF7128"/>
        <color rgb="FFFFEF9C"/>
      </colorScale>
    </cfRule>
  </conditionalFormatting>
  <conditionalFormatting sqref="F2955">
    <cfRule type="containsText" dxfId="2736" priority="1309" operator="containsText" text="H">
      <formula>NOT(ISERROR(SEARCH("H",#REF!)))</formula>
    </cfRule>
  </conditionalFormatting>
  <conditionalFormatting sqref="F2955">
    <cfRule type="colorScale" priority="1310">
      <colorScale>
        <cfvo type="min"/>
        <cfvo type="max"/>
        <color rgb="FFFF7128"/>
        <color rgb="FFFFEF9C"/>
      </colorScale>
    </cfRule>
    <cfRule type="colorScale" priority="1311">
      <colorScale>
        <cfvo type="min"/>
        <cfvo type="max"/>
        <color rgb="FFFF7128"/>
        <color rgb="FFFFEF9C"/>
      </colorScale>
    </cfRule>
  </conditionalFormatting>
  <conditionalFormatting sqref="F2779:F2780">
    <cfRule type="colorScale" priority="1307">
      <colorScale>
        <cfvo type="min"/>
        <cfvo type="max"/>
        <color rgb="FFFF7128"/>
        <color rgb="FFFFEF9C"/>
      </colorScale>
    </cfRule>
    <cfRule type="colorScale" priority="1308">
      <colorScale>
        <cfvo type="min"/>
        <cfvo type="max"/>
        <color rgb="FFFF7128"/>
        <color rgb="FFFFEF9C"/>
      </colorScale>
    </cfRule>
  </conditionalFormatting>
  <conditionalFormatting sqref="F2779:F2780">
    <cfRule type="containsText" dxfId="2735" priority="1306" operator="containsText" text="H">
      <formula>NOT(ISERROR(SEARCH("H",#REF!)))</formula>
    </cfRule>
  </conditionalFormatting>
  <conditionalFormatting sqref="F2501">
    <cfRule type="colorScale" priority="1304">
      <colorScale>
        <cfvo type="min"/>
        <cfvo type="max"/>
        <color rgb="FFFF7128"/>
        <color rgb="FFFFEF9C"/>
      </colorScale>
    </cfRule>
    <cfRule type="colorScale" priority="1305">
      <colorScale>
        <cfvo type="min"/>
        <cfvo type="max"/>
        <color rgb="FFFF7128"/>
        <color rgb="FFFFEF9C"/>
      </colorScale>
    </cfRule>
  </conditionalFormatting>
  <conditionalFormatting sqref="F2502">
    <cfRule type="containsText" dxfId="2734" priority="1302" operator="containsText" text="h">
      <formula>NOT(ISERROR(SEARCH("h",F2502)))</formula>
    </cfRule>
  </conditionalFormatting>
  <conditionalFormatting sqref="F2503">
    <cfRule type="colorScale" priority="1300">
      <colorScale>
        <cfvo type="min"/>
        <cfvo type="max"/>
        <color rgb="FFFF7128"/>
        <color rgb="FFFFEF9C"/>
      </colorScale>
    </cfRule>
    <cfRule type="colorScale" priority="1301">
      <colorScale>
        <cfvo type="min"/>
        <cfvo type="max"/>
        <color rgb="FFFF7128"/>
        <color rgb="FFFFEF9C"/>
      </colorScale>
    </cfRule>
  </conditionalFormatting>
  <conditionalFormatting sqref="F2504">
    <cfRule type="containsText" dxfId="2733" priority="1298" operator="containsText" text="h">
      <formula>NOT(ISERROR(SEARCH("h",F2504)))</formula>
    </cfRule>
  </conditionalFormatting>
  <conditionalFormatting sqref="F3454">
    <cfRule type="containsText" dxfId="2732" priority="1297" operator="containsText" text="h">
      <formula>NOT(ISERROR(SEARCH("h",F3454)))</formula>
    </cfRule>
  </conditionalFormatting>
  <conditionalFormatting sqref="F3455">
    <cfRule type="containsText" dxfId="2731" priority="1296" operator="containsText" text="h">
      <formula>NOT(ISERROR(SEARCH("h",F3455)))</formula>
    </cfRule>
  </conditionalFormatting>
  <conditionalFormatting sqref="F251">
    <cfRule type="containsText" dxfId="2730" priority="1295" operator="containsText" text="h">
      <formula>NOT(ISERROR(SEARCH("h",F251)))</formula>
    </cfRule>
  </conditionalFormatting>
  <conditionalFormatting sqref="F252">
    <cfRule type="containsText" dxfId="2729" priority="1294" operator="containsText" text="h">
      <formula>NOT(ISERROR(SEARCH("h",F252)))</formula>
    </cfRule>
  </conditionalFormatting>
  <conditionalFormatting sqref="F253">
    <cfRule type="containsText" dxfId="2728" priority="1293" operator="containsText" text="h">
      <formula>NOT(ISERROR(SEARCH("h",F253)))</formula>
    </cfRule>
  </conditionalFormatting>
  <conditionalFormatting sqref="F254">
    <cfRule type="containsText" dxfId="2727" priority="1292" operator="containsText" text="h">
      <formula>NOT(ISERROR(SEARCH("h",F254)))</formula>
    </cfRule>
  </conditionalFormatting>
  <conditionalFormatting sqref="F255">
    <cfRule type="containsText" dxfId="2726" priority="1291" operator="containsText" text="h">
      <formula>NOT(ISERROR(SEARCH("h",F255)))</formula>
    </cfRule>
  </conditionalFormatting>
  <conditionalFormatting sqref="F256">
    <cfRule type="containsText" dxfId="2725" priority="1290" operator="containsText" text="h">
      <formula>NOT(ISERROR(SEARCH("h",F256)))</formula>
    </cfRule>
  </conditionalFormatting>
  <conditionalFormatting sqref="F257">
    <cfRule type="containsText" dxfId="2724" priority="1286" operator="containsText" text="h">
      <formula>NOT(ISERROR(SEARCH("h",F257)))</formula>
    </cfRule>
  </conditionalFormatting>
  <conditionalFormatting sqref="F258">
    <cfRule type="containsText" dxfId="2723" priority="1285" operator="containsText" text="h">
      <formula>NOT(ISERROR(SEARCH("h",F258)))</formula>
    </cfRule>
  </conditionalFormatting>
  <conditionalFormatting sqref="F259">
    <cfRule type="containsText" dxfId="2722" priority="1284" operator="containsText" text="h">
      <formula>NOT(ISERROR(SEARCH("h",F259)))</formula>
    </cfRule>
  </conditionalFormatting>
  <conditionalFormatting sqref="F1671">
    <cfRule type="colorScale" priority="1282">
      <colorScale>
        <cfvo type="min"/>
        <cfvo type="max"/>
        <color rgb="FFFF7128"/>
        <color rgb="FFFFEF9C"/>
      </colorScale>
    </cfRule>
    <cfRule type="colorScale" priority="1283">
      <colorScale>
        <cfvo type="min"/>
        <cfvo type="max"/>
        <color rgb="FFFF7128"/>
        <color rgb="FFFFEF9C"/>
      </colorScale>
    </cfRule>
  </conditionalFormatting>
  <conditionalFormatting sqref="F1671">
    <cfRule type="colorScale" priority="1280">
      <colorScale>
        <cfvo type="min"/>
        <cfvo type="max"/>
        <color rgb="FFFF7128"/>
        <color rgb="FFFFEF9C"/>
      </colorScale>
    </cfRule>
    <cfRule type="colorScale" priority="1281">
      <colorScale>
        <cfvo type="min"/>
        <cfvo type="max"/>
        <color rgb="FFFF7128"/>
        <color rgb="FFFFEF9C"/>
      </colorScale>
    </cfRule>
  </conditionalFormatting>
  <conditionalFormatting sqref="F2471">
    <cfRule type="colorScale" priority="1277">
      <colorScale>
        <cfvo type="min"/>
        <cfvo type="max"/>
        <color rgb="FFFF7128"/>
        <color rgb="FFFFEF9C"/>
      </colorScale>
    </cfRule>
    <cfRule type="colorScale" priority="1278">
      <colorScale>
        <cfvo type="min"/>
        <cfvo type="max"/>
        <color rgb="FFFF7128"/>
        <color rgb="FFFFEF9C"/>
      </colorScale>
    </cfRule>
  </conditionalFormatting>
  <conditionalFormatting sqref="F2472">
    <cfRule type="colorScale" priority="1274">
      <colorScale>
        <cfvo type="min"/>
        <cfvo type="max"/>
        <color rgb="FFFF7128"/>
        <color rgb="FFFFEF9C"/>
      </colorScale>
    </cfRule>
    <cfRule type="colorScale" priority="1275">
      <colorScale>
        <cfvo type="min"/>
        <cfvo type="max"/>
        <color rgb="FFFF7128"/>
        <color rgb="FFFFEF9C"/>
      </colorScale>
    </cfRule>
  </conditionalFormatting>
  <conditionalFormatting sqref="F2302">
    <cfRule type="colorScale" priority="1271">
      <colorScale>
        <cfvo type="min"/>
        <cfvo type="max"/>
        <color rgb="FFFF7128"/>
        <color rgb="FFFFEF9C"/>
      </colorScale>
    </cfRule>
    <cfRule type="colorScale" priority="1272">
      <colorScale>
        <cfvo type="min"/>
        <cfvo type="max"/>
        <color rgb="FFFF7128"/>
        <color rgb="FFFFEF9C"/>
      </colorScale>
    </cfRule>
  </conditionalFormatting>
  <conditionalFormatting sqref="F2303:F2304">
    <cfRule type="colorScale" priority="1268">
      <colorScale>
        <cfvo type="min"/>
        <cfvo type="max"/>
        <color rgb="FFFF7128"/>
        <color rgb="FFFFEF9C"/>
      </colorScale>
    </cfRule>
    <cfRule type="colorScale" priority="1269">
      <colorScale>
        <cfvo type="min"/>
        <cfvo type="max"/>
        <color rgb="FFFF7128"/>
        <color rgb="FFFFEF9C"/>
      </colorScale>
    </cfRule>
  </conditionalFormatting>
  <conditionalFormatting sqref="F2505">
    <cfRule type="colorScale" priority="1265">
      <colorScale>
        <cfvo type="min"/>
        <cfvo type="max"/>
        <color rgb="FFFF7128"/>
        <color rgb="FFFFEF9C"/>
      </colorScale>
    </cfRule>
    <cfRule type="colorScale" priority="1266">
      <colorScale>
        <cfvo type="min"/>
        <cfvo type="max"/>
        <color rgb="FFFF7128"/>
        <color rgb="FFFFEF9C"/>
      </colorScale>
    </cfRule>
  </conditionalFormatting>
  <conditionalFormatting sqref="F2506">
    <cfRule type="containsText" dxfId="2721" priority="1263" operator="containsText" text="h">
      <formula>NOT(ISERROR(SEARCH("h",F2506)))</formula>
    </cfRule>
  </conditionalFormatting>
  <conditionalFormatting sqref="F2507">
    <cfRule type="containsText" dxfId="2720" priority="1262" operator="containsText" text="h">
      <formula>NOT(ISERROR(SEARCH("h",F2507)))</formula>
    </cfRule>
  </conditionalFormatting>
  <conditionalFormatting sqref="F2508">
    <cfRule type="containsText" dxfId="2719" priority="1261" operator="containsText" text="h">
      <formula>NOT(ISERROR(SEARCH("h",F2508)))</formula>
    </cfRule>
  </conditionalFormatting>
  <conditionalFormatting sqref="F2392">
    <cfRule type="containsText" dxfId="2718" priority="1260" operator="containsText" text="h">
      <formula>NOT(ISERROR(SEARCH("h",F2392)))</formula>
    </cfRule>
  </conditionalFormatting>
  <conditionalFormatting sqref="F1998">
    <cfRule type="colorScale" priority="1258">
      <colorScale>
        <cfvo type="min"/>
        <cfvo type="max"/>
        <color rgb="FFFF7128"/>
        <color rgb="FFFFEF9C"/>
      </colorScale>
    </cfRule>
    <cfRule type="colorScale" priority="1259">
      <colorScale>
        <cfvo type="min"/>
        <cfvo type="max"/>
        <color rgb="FFFF7128"/>
        <color rgb="FFFFEF9C"/>
      </colorScale>
    </cfRule>
  </conditionalFormatting>
  <conditionalFormatting sqref="F2509">
    <cfRule type="colorScale" priority="1255">
      <colorScale>
        <cfvo type="min"/>
        <cfvo type="max"/>
        <color rgb="FFFF7128"/>
        <color rgb="FFFFEF9C"/>
      </colorScale>
    </cfRule>
    <cfRule type="colorScale" priority="1256">
      <colorScale>
        <cfvo type="min"/>
        <cfvo type="max"/>
        <color rgb="FFFF7128"/>
        <color rgb="FFFFEF9C"/>
      </colorScale>
    </cfRule>
  </conditionalFormatting>
  <conditionalFormatting sqref="F2510:F2511">
    <cfRule type="containsText" dxfId="2717" priority="1253" operator="containsText" text="h">
      <formula>NOT(ISERROR(SEARCH("h",F2510)))</formula>
    </cfRule>
  </conditionalFormatting>
  <conditionalFormatting sqref="F1436">
    <cfRule type="containsText" dxfId="2716" priority="1252" operator="containsText" text="h">
      <formula>NOT(ISERROR(SEARCH("h",F1436)))</formula>
    </cfRule>
  </conditionalFormatting>
  <conditionalFormatting sqref="F1435">
    <cfRule type="containsText" dxfId="2715" priority="1251" operator="containsText" text="h">
      <formula>NOT(ISERROR(SEARCH("h",F1435)))</formula>
    </cfRule>
  </conditionalFormatting>
  <conditionalFormatting sqref="F1437">
    <cfRule type="containsText" dxfId="2714" priority="1250" operator="containsText" text="h">
      <formula>NOT(ISERROR(SEARCH("h",F1437)))</formula>
    </cfRule>
  </conditionalFormatting>
  <conditionalFormatting sqref="F3585">
    <cfRule type="containsText" dxfId="2713" priority="1249" operator="containsText" text="h">
      <formula>NOT(ISERROR(SEARCH("h",F3585)))</formula>
    </cfRule>
  </conditionalFormatting>
  <conditionalFormatting sqref="F3586">
    <cfRule type="containsText" dxfId="2712" priority="1248" operator="containsText" text="h">
      <formula>NOT(ISERROR(SEARCH("h",F3586)))</formula>
    </cfRule>
  </conditionalFormatting>
  <conditionalFormatting sqref="F1846">
    <cfRule type="colorScale" priority="1246">
      <colorScale>
        <cfvo type="min"/>
        <cfvo type="max"/>
        <color rgb="FFFF7128"/>
        <color rgb="FFFFEF9C"/>
      </colorScale>
    </cfRule>
    <cfRule type="colorScale" priority="1247">
      <colorScale>
        <cfvo type="min"/>
        <cfvo type="max"/>
        <color rgb="FFFF7128"/>
        <color rgb="FFFFEF9C"/>
      </colorScale>
    </cfRule>
  </conditionalFormatting>
  <conditionalFormatting sqref="F4359">
    <cfRule type="containsText" dxfId="2711" priority="1244" operator="containsText" text="h">
      <formula>NOT(ISERROR(SEARCH("h",F4359)))</formula>
    </cfRule>
  </conditionalFormatting>
  <conditionalFormatting sqref="F405">
    <cfRule type="containsText" dxfId="2710" priority="1243" operator="containsText" text="h">
      <formula>NOT(ISERROR(SEARCH("h",F405)))</formula>
    </cfRule>
  </conditionalFormatting>
  <conditionalFormatting sqref="F406">
    <cfRule type="containsText" dxfId="2709" priority="1242" operator="containsText" text="h">
      <formula>NOT(ISERROR(SEARCH("h",F406)))</formula>
    </cfRule>
  </conditionalFormatting>
  <conditionalFormatting sqref="F407">
    <cfRule type="containsText" dxfId="2708" priority="1241" operator="containsText" text="h">
      <formula>NOT(ISERROR(SEARCH("h",F407)))</formula>
    </cfRule>
  </conditionalFormatting>
  <conditionalFormatting sqref="F408">
    <cfRule type="containsText" dxfId="2707" priority="1240" operator="containsText" text="h">
      <formula>NOT(ISERROR(SEARCH("h",F408)))</formula>
    </cfRule>
  </conditionalFormatting>
  <conditionalFormatting sqref="F409">
    <cfRule type="containsText" dxfId="2706" priority="1239" operator="containsText" text="h">
      <formula>NOT(ISERROR(SEARCH("h",F409)))</formula>
    </cfRule>
  </conditionalFormatting>
  <conditionalFormatting sqref="F410">
    <cfRule type="containsText" dxfId="2705" priority="1238" operator="containsText" text="h">
      <formula>NOT(ISERROR(SEARCH("h",F410)))</formula>
    </cfRule>
  </conditionalFormatting>
  <conditionalFormatting sqref="F392">
    <cfRule type="containsText" dxfId="2704" priority="1237" operator="containsText" text="h">
      <formula>NOT(ISERROR(SEARCH("h",F392)))</formula>
    </cfRule>
  </conditionalFormatting>
  <conditionalFormatting sqref="F1870:F1871">
    <cfRule type="colorScale" priority="1234">
      <colorScale>
        <cfvo type="min"/>
        <cfvo type="max"/>
        <color rgb="FFFF7128"/>
        <color rgb="FFFFEF9C"/>
      </colorScale>
    </cfRule>
    <cfRule type="colorScale" priority="1235">
      <colorScale>
        <cfvo type="min"/>
        <cfvo type="max"/>
        <color rgb="FFFF7128"/>
        <color rgb="FFFFEF9C"/>
      </colorScale>
    </cfRule>
  </conditionalFormatting>
  <conditionalFormatting sqref="F1829">
    <cfRule type="colorScale" priority="1232">
      <colorScale>
        <cfvo type="min"/>
        <cfvo type="max"/>
        <color rgb="FFFF7128"/>
        <color rgb="FFFFEF9C"/>
      </colorScale>
    </cfRule>
    <cfRule type="colorScale" priority="1233">
      <colorScale>
        <cfvo type="min"/>
        <cfvo type="max"/>
        <color rgb="FFFF7128"/>
        <color rgb="FFFFEF9C"/>
      </colorScale>
    </cfRule>
  </conditionalFormatting>
  <conditionalFormatting sqref="F3443">
    <cfRule type="containsText" dxfId="2703" priority="1229" operator="containsText" text="h">
      <formula>NOT(ISERROR(SEARCH("h",F3443)))</formula>
    </cfRule>
  </conditionalFormatting>
  <conditionalFormatting sqref="F3444">
    <cfRule type="containsText" dxfId="2702" priority="1228" operator="containsText" text="h">
      <formula>NOT(ISERROR(SEARCH("h",F3444)))</formula>
    </cfRule>
  </conditionalFormatting>
  <conditionalFormatting sqref="F2014">
    <cfRule type="colorScale" priority="1226">
      <colorScale>
        <cfvo type="min"/>
        <cfvo type="max"/>
        <color rgb="FFFF7128"/>
        <color rgb="FFFFEF9C"/>
      </colorScale>
    </cfRule>
    <cfRule type="colorScale" priority="1227">
      <colorScale>
        <cfvo type="min"/>
        <cfvo type="max"/>
        <color rgb="FFFF7128"/>
        <color rgb="FFFFEF9C"/>
      </colorScale>
    </cfRule>
  </conditionalFormatting>
  <conditionalFormatting sqref="F260">
    <cfRule type="containsText" dxfId="2701" priority="1224" operator="containsText" text="h">
      <formula>NOT(ISERROR(SEARCH("h",F260)))</formula>
    </cfRule>
  </conditionalFormatting>
  <conditionalFormatting sqref="F261">
    <cfRule type="containsText" dxfId="2700" priority="1223" operator="containsText" text="h">
      <formula>NOT(ISERROR(SEARCH("h",F261)))</formula>
    </cfRule>
  </conditionalFormatting>
  <conditionalFormatting sqref="F262">
    <cfRule type="containsText" dxfId="2699" priority="1222" operator="containsText" text="h">
      <formula>NOT(ISERROR(SEARCH("h",F262)))</formula>
    </cfRule>
  </conditionalFormatting>
  <conditionalFormatting sqref="F263">
    <cfRule type="containsText" dxfId="2698" priority="1221" operator="containsText" text="h">
      <formula>NOT(ISERROR(SEARCH("h",F263)))</formula>
    </cfRule>
  </conditionalFormatting>
  <conditionalFormatting sqref="F264">
    <cfRule type="containsText" dxfId="2697" priority="1220" operator="containsText" text="h">
      <formula>NOT(ISERROR(SEARCH("h",F264)))</formula>
    </cfRule>
  </conditionalFormatting>
  <conditionalFormatting sqref="F3487">
    <cfRule type="containsText" dxfId="2696" priority="1219" operator="containsText" text="h">
      <formula>NOT(ISERROR(SEARCH("h",F3487)))</formula>
    </cfRule>
  </conditionalFormatting>
  <conditionalFormatting sqref="F3499">
    <cfRule type="containsText" dxfId="2695" priority="1218" operator="containsText" text="h">
      <formula>NOT(ISERROR(SEARCH("h",F3499)))</formula>
    </cfRule>
  </conditionalFormatting>
  <conditionalFormatting sqref="F3985">
    <cfRule type="containsText" dxfId="2694" priority="1217" operator="containsText" text="h">
      <formula>NOT(ISERROR(SEARCH("h",F3985)))</formula>
    </cfRule>
  </conditionalFormatting>
  <conditionalFormatting sqref="F3456:F3457">
    <cfRule type="containsText" dxfId="2693" priority="1216" operator="containsText" text="h">
      <formula>NOT(ISERROR(SEARCH("h",F3456)))</formula>
    </cfRule>
  </conditionalFormatting>
  <conditionalFormatting sqref="F3529">
    <cfRule type="containsText" dxfId="2692" priority="1215" operator="containsText" text="h">
      <formula>NOT(ISERROR(SEARCH("h",F3529)))</formula>
    </cfRule>
  </conditionalFormatting>
  <conditionalFormatting sqref="F3970">
    <cfRule type="containsText" dxfId="2691" priority="1214" operator="containsText" text="h">
      <formula>NOT(ISERROR(SEARCH("h",F3970)))</formula>
    </cfRule>
  </conditionalFormatting>
  <conditionalFormatting sqref="F1729:F1730">
    <cfRule type="colorScale" priority="1212">
      <colorScale>
        <cfvo type="min"/>
        <cfvo type="max"/>
        <color rgb="FFFF7128"/>
        <color rgb="FFFFEF9C"/>
      </colorScale>
    </cfRule>
    <cfRule type="colorScale" priority="1213">
      <colorScale>
        <cfvo type="min"/>
        <cfvo type="max"/>
        <color rgb="FFFF7128"/>
        <color rgb="FFFFEF9C"/>
      </colorScale>
    </cfRule>
  </conditionalFormatting>
  <conditionalFormatting sqref="F663">
    <cfRule type="containsText" dxfId="2690" priority="1210" operator="containsText" text="h">
      <formula>NOT(ISERROR(SEARCH("h",F663)))</formula>
    </cfRule>
  </conditionalFormatting>
  <conditionalFormatting sqref="F664">
    <cfRule type="containsText" dxfId="2689" priority="1209" operator="containsText" text="h">
      <formula>NOT(ISERROR(SEARCH("h",F664)))</formula>
    </cfRule>
  </conditionalFormatting>
  <conditionalFormatting sqref="F665">
    <cfRule type="containsText" dxfId="2688" priority="1208" operator="containsText" text="h">
      <formula>NOT(ISERROR(SEARCH("h",F665)))</formula>
    </cfRule>
  </conditionalFormatting>
  <conditionalFormatting sqref="F666">
    <cfRule type="containsText" dxfId="2687" priority="1207" operator="containsText" text="h">
      <formula>NOT(ISERROR(SEARCH("h",F666)))</formula>
    </cfRule>
  </conditionalFormatting>
  <conditionalFormatting sqref="F667">
    <cfRule type="containsText" dxfId="2686" priority="1206" operator="containsText" text="h">
      <formula>NOT(ISERROR(SEARCH("h",F667)))</formula>
    </cfRule>
  </conditionalFormatting>
  <conditionalFormatting sqref="F668">
    <cfRule type="containsText" dxfId="2685" priority="1205" operator="containsText" text="h">
      <formula>NOT(ISERROR(SEARCH("h",F668)))</formula>
    </cfRule>
  </conditionalFormatting>
  <conditionalFormatting sqref="F669:F674">
    <cfRule type="containsText" dxfId="2684" priority="1204" operator="containsText" text="h">
      <formula>NOT(ISERROR(SEARCH("h",F669)))</formula>
    </cfRule>
  </conditionalFormatting>
  <conditionalFormatting sqref="F3834:F3835">
    <cfRule type="containsText" dxfId="2683" priority="1203" operator="containsText" text="h">
      <formula>NOT(ISERROR(SEARCH("h",F3834)))</formula>
    </cfRule>
  </conditionalFormatting>
  <conditionalFormatting sqref="F3588">
    <cfRule type="containsText" dxfId="2682" priority="1201" operator="containsText" text="h">
      <formula>NOT(ISERROR(SEARCH("h",F3588)))</formula>
    </cfRule>
  </conditionalFormatting>
  <conditionalFormatting sqref="F3589">
    <cfRule type="containsText" dxfId="2681" priority="1200" operator="containsText" text="h">
      <formula>NOT(ISERROR(SEARCH("h",F3589)))</formula>
    </cfRule>
  </conditionalFormatting>
  <conditionalFormatting sqref="F3592">
    <cfRule type="containsText" dxfId="2680" priority="1199" operator="containsText" text="h">
      <formula>NOT(ISERROR(SEARCH("h",F3592)))</formula>
    </cfRule>
  </conditionalFormatting>
  <conditionalFormatting sqref="F1675">
    <cfRule type="colorScale" priority="1196">
      <colorScale>
        <cfvo type="min"/>
        <cfvo type="max"/>
        <color rgb="FFFF7128"/>
        <color rgb="FFFFEF9C"/>
      </colorScale>
    </cfRule>
    <cfRule type="colorScale" priority="1197">
      <colorScale>
        <cfvo type="min"/>
        <cfvo type="max"/>
        <color rgb="FFFF7128"/>
        <color rgb="FFFFEF9C"/>
      </colorScale>
    </cfRule>
  </conditionalFormatting>
  <conditionalFormatting sqref="F2028:F2029">
    <cfRule type="colorScale" priority="1194">
      <colorScale>
        <cfvo type="min"/>
        <cfvo type="max"/>
        <color rgb="FFFF7128"/>
        <color rgb="FFFFEF9C"/>
      </colorScale>
    </cfRule>
    <cfRule type="colorScale" priority="1195">
      <colorScale>
        <cfvo type="min"/>
        <cfvo type="max"/>
        <color rgb="FFFF7128"/>
        <color rgb="FFFFEF9C"/>
      </colorScale>
    </cfRule>
  </conditionalFormatting>
  <conditionalFormatting sqref="F2512">
    <cfRule type="colorScale" priority="1191">
      <colorScale>
        <cfvo type="min"/>
        <cfvo type="max"/>
        <color rgb="FFFF7128"/>
        <color rgb="FFFFEF9C"/>
      </colorScale>
    </cfRule>
    <cfRule type="colorScale" priority="1192">
      <colorScale>
        <cfvo type="min"/>
        <cfvo type="max"/>
        <color rgb="FFFF7128"/>
        <color rgb="FFFFEF9C"/>
      </colorScale>
    </cfRule>
  </conditionalFormatting>
  <conditionalFormatting sqref="F2513">
    <cfRule type="containsText" dxfId="2679" priority="1189" operator="containsText" text="h">
      <formula>NOT(ISERROR(SEARCH("h",F2513)))</formula>
    </cfRule>
  </conditionalFormatting>
  <conditionalFormatting sqref="F2514">
    <cfRule type="containsText" dxfId="2678" priority="1188" operator="containsText" text="h">
      <formula>NOT(ISERROR(SEARCH("h",F2514)))</formula>
    </cfRule>
  </conditionalFormatting>
  <conditionalFormatting sqref="F2515">
    <cfRule type="containsText" dxfId="2677" priority="1187" operator="containsText" text="h">
      <formula>NOT(ISERROR(SEARCH("h",F2515)))</formula>
    </cfRule>
  </conditionalFormatting>
  <conditionalFormatting sqref="F4021">
    <cfRule type="containsText" dxfId="2676" priority="1186" operator="containsText" text="h">
      <formula>NOT(ISERROR(SEARCH("h",F4021)))</formula>
    </cfRule>
  </conditionalFormatting>
  <conditionalFormatting sqref="F4022">
    <cfRule type="containsText" dxfId="2675" priority="1185" operator="containsText" text="h">
      <formula>NOT(ISERROR(SEARCH("h",F4022)))</formula>
    </cfRule>
  </conditionalFormatting>
  <conditionalFormatting sqref="F4023">
    <cfRule type="containsText" dxfId="2674" priority="1184" operator="containsText" text="h">
      <formula>NOT(ISERROR(SEARCH("h",F4023)))</formula>
    </cfRule>
  </conditionalFormatting>
  <conditionalFormatting sqref="F265">
    <cfRule type="containsText" dxfId="2673" priority="1183" operator="containsText" text="h">
      <formula>NOT(ISERROR(SEARCH("h",F265)))</formula>
    </cfRule>
  </conditionalFormatting>
  <conditionalFormatting sqref="F764">
    <cfRule type="containsText" dxfId="2672" priority="1182" operator="containsText" text="h">
      <formula>NOT(ISERROR(SEARCH("h",F764)))</formula>
    </cfRule>
  </conditionalFormatting>
  <conditionalFormatting sqref="F2368:F2382">
    <cfRule type="containsText" dxfId="2671" priority="1181" operator="containsText" text="h">
      <formula>NOT(ISERROR(SEARCH("h",F2368)))</formula>
    </cfRule>
  </conditionalFormatting>
  <conditionalFormatting sqref="F266">
    <cfRule type="containsText" dxfId="2670" priority="1180" operator="containsText" text="h">
      <formula>NOT(ISERROR(SEARCH("h",F266)))</formula>
    </cfRule>
  </conditionalFormatting>
  <conditionalFormatting sqref="F2059:F2062">
    <cfRule type="colorScale" priority="4392">
      <colorScale>
        <cfvo type="min"/>
        <cfvo type="max"/>
        <color rgb="FFFF7128"/>
        <color rgb="FFFFEF9C"/>
      </colorScale>
    </cfRule>
    <cfRule type="colorScale" priority="4393">
      <colorScale>
        <cfvo type="min"/>
        <cfvo type="max"/>
        <color rgb="FFFF7128"/>
        <color rgb="FFFFEF9C"/>
      </colorScale>
    </cfRule>
  </conditionalFormatting>
  <conditionalFormatting sqref="F3856">
    <cfRule type="containsText" dxfId="2669" priority="1179" operator="containsText" text="h">
      <formula>NOT(ISERROR(SEARCH("h",F3856)))</formula>
    </cfRule>
  </conditionalFormatting>
  <conditionalFormatting sqref="F3857">
    <cfRule type="containsText" dxfId="2668" priority="1178" operator="containsText" text="h">
      <formula>NOT(ISERROR(SEARCH("h",F3857)))</formula>
    </cfRule>
  </conditionalFormatting>
  <conditionalFormatting sqref="F2516">
    <cfRule type="colorScale" priority="1176">
      <colorScale>
        <cfvo type="min"/>
        <cfvo type="max"/>
        <color rgb="FFFF7128"/>
        <color rgb="FFFFEF9C"/>
      </colorScale>
    </cfRule>
    <cfRule type="colorScale" priority="1177">
      <colorScale>
        <cfvo type="min"/>
        <cfvo type="max"/>
        <color rgb="FFFF7128"/>
        <color rgb="FFFFEF9C"/>
      </colorScale>
    </cfRule>
  </conditionalFormatting>
  <conditionalFormatting sqref="F2517">
    <cfRule type="containsText" dxfId="2667" priority="1174" operator="containsText" text="h">
      <formula>NOT(ISERROR(SEARCH("h",F2517)))</formula>
    </cfRule>
  </conditionalFormatting>
  <conditionalFormatting sqref="F2078">
    <cfRule type="colorScale" priority="1172">
      <colorScale>
        <cfvo type="min"/>
        <cfvo type="max"/>
        <color rgb="FFFF7128"/>
        <color rgb="FFFFEF9C"/>
      </colorScale>
    </cfRule>
    <cfRule type="colorScale" priority="1173">
      <colorScale>
        <cfvo type="min"/>
        <cfvo type="max"/>
        <color rgb="FFFF7128"/>
        <color rgb="FFFFEF9C"/>
      </colorScale>
    </cfRule>
  </conditionalFormatting>
  <conditionalFormatting sqref="F1979">
    <cfRule type="colorScale" priority="1169">
      <colorScale>
        <cfvo type="min"/>
        <cfvo type="max"/>
        <color rgb="FFFF7128"/>
        <color rgb="FFFFEF9C"/>
      </colorScale>
    </cfRule>
    <cfRule type="colorScale" priority="1170">
      <colorScale>
        <cfvo type="min"/>
        <cfvo type="max"/>
        <color rgb="FFFF7128"/>
        <color rgb="FFFFEF9C"/>
      </colorScale>
    </cfRule>
  </conditionalFormatting>
  <conditionalFormatting sqref="F3986:F3987">
    <cfRule type="containsText" dxfId="2666" priority="1167" operator="containsText" text="h">
      <formula>NOT(ISERROR(SEARCH("h",F3986)))</formula>
    </cfRule>
  </conditionalFormatting>
  <conditionalFormatting sqref="F3993">
    <cfRule type="containsText" dxfId="2665" priority="1166" operator="containsText" text="h">
      <formula>NOT(ISERROR(SEARCH("h",F3993)))</formula>
    </cfRule>
  </conditionalFormatting>
  <conditionalFormatting sqref="F3923">
    <cfRule type="containsText" dxfId="2664" priority="1165" operator="containsText" text="h">
      <formula>NOT(ISERROR(SEARCH("h",F3923)))</formula>
    </cfRule>
  </conditionalFormatting>
  <conditionalFormatting sqref="F2261">
    <cfRule type="containsText" dxfId="2663" priority="1164" operator="containsText" text="h">
      <formula>NOT(ISERROR(SEARCH("h",F2261)))</formula>
    </cfRule>
  </conditionalFormatting>
  <conditionalFormatting sqref="F2388:F2389">
    <cfRule type="containsText" dxfId="2662" priority="1163" operator="containsText" text="h">
      <formula>NOT(ISERROR(SEARCH("h",F2388)))</formula>
    </cfRule>
  </conditionalFormatting>
  <conditionalFormatting sqref="F4138">
    <cfRule type="containsText" dxfId="2661" priority="1162" operator="containsText" text="h">
      <formula>NOT(ISERROR(SEARCH("h",F4138)))</formula>
    </cfRule>
  </conditionalFormatting>
  <conditionalFormatting sqref="F1999">
    <cfRule type="colorScale" priority="1160">
      <colorScale>
        <cfvo type="min"/>
        <cfvo type="max"/>
        <color rgb="FFFF7128"/>
        <color rgb="FFFFEF9C"/>
      </colorScale>
    </cfRule>
    <cfRule type="colorScale" priority="1161">
      <colorScale>
        <cfvo type="min"/>
        <cfvo type="max"/>
        <color rgb="FFFF7128"/>
        <color rgb="FFFFEF9C"/>
      </colorScale>
    </cfRule>
  </conditionalFormatting>
  <conditionalFormatting sqref="F690:F692">
    <cfRule type="containsText" dxfId="2660" priority="1158" operator="containsText" text="h">
      <formula>NOT(ISERROR(SEARCH("h",F690)))</formula>
    </cfRule>
  </conditionalFormatting>
  <conditionalFormatting sqref="F267:F272">
    <cfRule type="containsText" dxfId="2659" priority="1157" operator="containsText" text="h">
      <formula>NOT(ISERROR(SEARCH("h",F267)))</formula>
    </cfRule>
  </conditionalFormatting>
  <conditionalFormatting sqref="F3073">
    <cfRule type="containsText" dxfId="2658" priority="1154" operator="containsText" text="H">
      <formula>NOT(ISERROR(SEARCH("H",#REF!)))</formula>
    </cfRule>
  </conditionalFormatting>
  <conditionalFormatting sqref="F3073">
    <cfRule type="colorScale" priority="1155">
      <colorScale>
        <cfvo type="min"/>
        <cfvo type="max"/>
        <color rgb="FFFF7128"/>
        <color rgb="FFFFEF9C"/>
      </colorScale>
    </cfRule>
    <cfRule type="colorScale" priority="1156">
      <colorScale>
        <cfvo type="min"/>
        <cfvo type="max"/>
        <color rgb="FFFF7128"/>
        <color rgb="FFFFEF9C"/>
      </colorScale>
    </cfRule>
  </conditionalFormatting>
  <conditionalFormatting sqref="F3074">
    <cfRule type="containsText" dxfId="2657" priority="1151" operator="containsText" text="H">
      <formula>NOT(ISERROR(SEARCH("H",#REF!)))</formula>
    </cfRule>
  </conditionalFormatting>
  <conditionalFormatting sqref="F3074">
    <cfRule type="colorScale" priority="1152">
      <colorScale>
        <cfvo type="min"/>
        <cfvo type="max"/>
        <color rgb="FFFF7128"/>
        <color rgb="FFFFEF9C"/>
      </colorScale>
    </cfRule>
    <cfRule type="colorScale" priority="1153">
      <colorScale>
        <cfvo type="min"/>
        <cfvo type="max"/>
        <color rgb="FFFF7128"/>
        <color rgb="FFFFEF9C"/>
      </colorScale>
    </cfRule>
  </conditionalFormatting>
  <conditionalFormatting sqref="F4360">
    <cfRule type="containsText" dxfId="2656" priority="1150" operator="containsText" text="h">
      <formula>NOT(ISERROR(SEARCH("h",F4360)))</formula>
    </cfRule>
  </conditionalFormatting>
  <conditionalFormatting sqref="F2230">
    <cfRule type="colorScale" priority="1148">
      <colorScale>
        <cfvo type="min"/>
        <cfvo type="max"/>
        <color rgb="FFFF7128"/>
        <color rgb="FFFFEF9C"/>
      </colorScale>
    </cfRule>
    <cfRule type="colorScale" priority="1149">
      <colorScale>
        <cfvo type="min"/>
        <cfvo type="max"/>
        <color rgb="FFFF7128"/>
        <color rgb="FFFFEF9C"/>
      </colorScale>
    </cfRule>
  </conditionalFormatting>
  <conditionalFormatting sqref="F2320">
    <cfRule type="colorScale" priority="1145">
      <colorScale>
        <cfvo type="min"/>
        <cfvo type="max"/>
        <color rgb="FFFF7128"/>
        <color rgb="FFFFEF9C"/>
      </colorScale>
    </cfRule>
    <cfRule type="colorScale" priority="1146">
      <colorScale>
        <cfvo type="min"/>
        <cfvo type="max"/>
        <color rgb="FFFF7128"/>
        <color rgb="FFFFEF9C"/>
      </colorScale>
    </cfRule>
  </conditionalFormatting>
  <conditionalFormatting sqref="F3548">
    <cfRule type="containsText" dxfId="2655" priority="1143" operator="containsText" text="h">
      <formula>NOT(ISERROR(SEARCH("h",F3548)))</formula>
    </cfRule>
  </conditionalFormatting>
  <conditionalFormatting sqref="F141">
    <cfRule type="containsText" dxfId="2654" priority="1142" operator="containsText" text="h">
      <formula>NOT(ISERROR(SEARCH("h",F141)))</formula>
    </cfRule>
  </conditionalFormatting>
  <conditionalFormatting sqref="F102">
    <cfRule type="containsText" dxfId="2653" priority="1141" operator="containsText" text="h">
      <formula>NOT(ISERROR(SEARCH("h",F102)))</formula>
    </cfRule>
  </conditionalFormatting>
  <conditionalFormatting sqref="F857">
    <cfRule type="containsText" dxfId="2652" priority="1140" operator="containsText" text="h">
      <formula>NOT(ISERROR(SEARCH("h",F857)))</formula>
    </cfRule>
  </conditionalFormatting>
  <conditionalFormatting sqref="F858">
    <cfRule type="containsText" dxfId="2651" priority="1139" operator="containsText" text="h">
      <formula>NOT(ISERROR(SEARCH("h",F858)))</formula>
    </cfRule>
  </conditionalFormatting>
  <conditionalFormatting sqref="F861">
    <cfRule type="containsText" dxfId="2650" priority="1138" operator="containsText" text="h">
      <formula>NOT(ISERROR(SEARCH("h",F861)))</formula>
    </cfRule>
  </conditionalFormatting>
  <conditionalFormatting sqref="F862">
    <cfRule type="containsText" dxfId="2649" priority="1137" operator="containsText" text="h">
      <formula>NOT(ISERROR(SEARCH("h",F862)))</formula>
    </cfRule>
  </conditionalFormatting>
  <conditionalFormatting sqref="F431">
    <cfRule type="containsText" dxfId="2648" priority="1136" operator="containsText" text="h">
      <formula>NOT(ISERROR(SEARCH("h",F431)))</formula>
    </cfRule>
  </conditionalFormatting>
  <conditionalFormatting sqref="F432">
    <cfRule type="containsText" dxfId="2647" priority="1135" operator="containsText" text="h">
      <formula>NOT(ISERROR(SEARCH("h",F432)))</formula>
    </cfRule>
  </conditionalFormatting>
  <conditionalFormatting sqref="F433">
    <cfRule type="containsText" dxfId="2646" priority="1134" operator="containsText" text="h">
      <formula>NOT(ISERROR(SEARCH("h",F433)))</formula>
    </cfRule>
  </conditionalFormatting>
  <conditionalFormatting sqref="F2439">
    <cfRule type="colorScale" priority="1132">
      <colorScale>
        <cfvo type="min"/>
        <cfvo type="max"/>
        <color rgb="FFFF7128"/>
        <color rgb="FFFFEF9C"/>
      </colorScale>
    </cfRule>
    <cfRule type="colorScale" priority="1133">
      <colorScale>
        <cfvo type="min"/>
        <cfvo type="max"/>
        <color rgb="FFFF7128"/>
        <color rgb="FFFFEF9C"/>
      </colorScale>
    </cfRule>
  </conditionalFormatting>
  <conditionalFormatting sqref="F2518">
    <cfRule type="colorScale" priority="1129">
      <colorScale>
        <cfvo type="min"/>
        <cfvo type="max"/>
        <color rgb="FFFF7128"/>
        <color rgb="FFFFEF9C"/>
      </colorScale>
    </cfRule>
    <cfRule type="colorScale" priority="1130">
      <colorScale>
        <cfvo type="min"/>
        <cfvo type="max"/>
        <color rgb="FFFF7128"/>
        <color rgb="FFFFEF9C"/>
      </colorScale>
    </cfRule>
  </conditionalFormatting>
  <conditionalFormatting sqref="F2519">
    <cfRule type="containsText" dxfId="2645" priority="1127" operator="containsText" text="h">
      <formula>NOT(ISERROR(SEARCH("h",F2519)))</formula>
    </cfRule>
  </conditionalFormatting>
  <conditionalFormatting sqref="F2520">
    <cfRule type="containsText" dxfId="2644" priority="1126" operator="containsText" text="h">
      <formula>NOT(ISERROR(SEARCH("h",F2520)))</formula>
    </cfRule>
  </conditionalFormatting>
  <conditionalFormatting sqref="F2275:F2276">
    <cfRule type="colorScale" priority="1124">
      <colorScale>
        <cfvo type="min"/>
        <cfvo type="max"/>
        <color rgb="FFFF7128"/>
        <color rgb="FFFFEF9C"/>
      </colorScale>
    </cfRule>
    <cfRule type="colorScale" priority="1125">
      <colorScale>
        <cfvo type="min"/>
        <cfvo type="max"/>
        <color rgb="FFFF7128"/>
        <color rgb="FFFFEF9C"/>
      </colorScale>
    </cfRule>
  </conditionalFormatting>
  <conditionalFormatting sqref="F2521">
    <cfRule type="colorScale" priority="1121">
      <colorScale>
        <cfvo type="min"/>
        <cfvo type="max"/>
        <color rgb="FFFF7128"/>
        <color rgb="FFFFEF9C"/>
      </colorScale>
    </cfRule>
    <cfRule type="colorScale" priority="1122">
      <colorScale>
        <cfvo type="min"/>
        <cfvo type="max"/>
        <color rgb="FFFF7128"/>
        <color rgb="FFFFEF9C"/>
      </colorScale>
    </cfRule>
  </conditionalFormatting>
  <conditionalFormatting sqref="F2522">
    <cfRule type="containsText" dxfId="2643" priority="1119" operator="containsText" text="h">
      <formula>NOT(ISERROR(SEARCH("h",F2522)))</formula>
    </cfRule>
  </conditionalFormatting>
  <conditionalFormatting sqref="F2523">
    <cfRule type="colorScale" priority="1117">
      <colorScale>
        <cfvo type="min"/>
        <cfvo type="max"/>
        <color rgb="FFFF7128"/>
        <color rgb="FFFFEF9C"/>
      </colorScale>
    </cfRule>
    <cfRule type="colorScale" priority="1118">
      <colorScale>
        <cfvo type="min"/>
        <cfvo type="max"/>
        <color rgb="FFFF7128"/>
        <color rgb="FFFFEF9C"/>
      </colorScale>
    </cfRule>
  </conditionalFormatting>
  <conditionalFormatting sqref="F2524">
    <cfRule type="containsText" dxfId="2642" priority="1115" operator="containsText" text="h">
      <formula>NOT(ISERROR(SEARCH("h",F2524)))</formula>
    </cfRule>
  </conditionalFormatting>
  <conditionalFormatting sqref="F3537">
    <cfRule type="containsText" dxfId="2641" priority="1114" operator="containsText" text="h">
      <formula>NOT(ISERROR(SEARCH("h",F3537)))</formula>
    </cfRule>
  </conditionalFormatting>
  <conditionalFormatting sqref="F2079">
    <cfRule type="colorScale" priority="1112">
      <colorScale>
        <cfvo type="min"/>
        <cfvo type="max"/>
        <color rgb="FFFF7128"/>
        <color rgb="FFFFEF9C"/>
      </colorScale>
    </cfRule>
    <cfRule type="colorScale" priority="1113">
      <colorScale>
        <cfvo type="min"/>
        <cfvo type="max"/>
        <color rgb="FFFF7128"/>
        <color rgb="FFFFEF9C"/>
      </colorScale>
    </cfRule>
  </conditionalFormatting>
  <conditionalFormatting sqref="F2106:F2107">
    <cfRule type="colorScale" priority="4394">
      <colorScale>
        <cfvo type="min"/>
        <cfvo type="max"/>
        <color rgb="FFFF7128"/>
        <color rgb="FFFFEF9C"/>
      </colorScale>
    </cfRule>
    <cfRule type="colorScale" priority="4395">
      <colorScale>
        <cfvo type="min"/>
        <cfvo type="max"/>
        <color rgb="FFFF7128"/>
        <color rgb="FFFFEF9C"/>
      </colorScale>
    </cfRule>
  </conditionalFormatting>
  <conditionalFormatting sqref="F3669:F3670">
    <cfRule type="containsText" dxfId="2640" priority="1110" operator="containsText" text="h">
      <formula>NOT(ISERROR(SEARCH("h",F3669)))</formula>
    </cfRule>
  </conditionalFormatting>
  <conditionalFormatting sqref="F411">
    <cfRule type="containsText" dxfId="2639" priority="1109" operator="containsText" text="h">
      <formula>NOT(ISERROR(SEARCH("h",F411)))</formula>
    </cfRule>
  </conditionalFormatting>
  <conditionalFormatting sqref="F412">
    <cfRule type="containsText" dxfId="2638" priority="1108" operator="containsText" text="h">
      <formula>NOT(ISERROR(SEARCH("h",F412)))</formula>
    </cfRule>
  </conditionalFormatting>
  <conditionalFormatting sqref="F3596">
    <cfRule type="containsText" dxfId="2637" priority="1107" operator="containsText" text="h">
      <formula>NOT(ISERROR(SEARCH("h",F3596)))</formula>
    </cfRule>
  </conditionalFormatting>
  <conditionalFormatting sqref="F3597">
    <cfRule type="containsText" dxfId="2636" priority="1106" operator="containsText" text="h">
      <formula>NOT(ISERROR(SEARCH("h",F3597)))</formula>
    </cfRule>
  </conditionalFormatting>
  <conditionalFormatting sqref="F1590">
    <cfRule type="containsText" dxfId="2635" priority="1105" operator="containsText" text="h">
      <formula>NOT(ISERROR(SEARCH("h",F1590)))</formula>
    </cfRule>
  </conditionalFormatting>
  <conditionalFormatting sqref="F1589">
    <cfRule type="containsText" dxfId="2634" priority="1104" operator="containsText" text="h">
      <formula>NOT(ISERROR(SEARCH("h",F1589)))</formula>
    </cfRule>
  </conditionalFormatting>
  <conditionalFormatting sqref="F1980">
    <cfRule type="colorScale" priority="1102">
      <colorScale>
        <cfvo type="min"/>
        <cfvo type="max"/>
        <color rgb="FFFF7128"/>
        <color rgb="FFFFEF9C"/>
      </colorScale>
    </cfRule>
    <cfRule type="colorScale" priority="1103">
      <colorScale>
        <cfvo type="min"/>
        <cfvo type="max"/>
        <color rgb="FFFF7128"/>
        <color rgb="FFFFEF9C"/>
      </colorScale>
    </cfRule>
  </conditionalFormatting>
  <conditionalFormatting sqref="F1566:F1574">
    <cfRule type="containsText" dxfId="2633" priority="1100" operator="containsText" text="h">
      <formula>NOT(ISERROR(SEARCH("h",F1566)))</formula>
    </cfRule>
  </conditionalFormatting>
  <conditionalFormatting sqref="F2525">
    <cfRule type="colorScale" priority="1098">
      <colorScale>
        <cfvo type="min"/>
        <cfvo type="max"/>
        <color rgb="FFFF7128"/>
        <color rgb="FFFFEF9C"/>
      </colorScale>
    </cfRule>
    <cfRule type="colorScale" priority="1099">
      <colorScale>
        <cfvo type="min"/>
        <cfvo type="max"/>
        <color rgb="FFFF7128"/>
        <color rgb="FFFFEF9C"/>
      </colorScale>
    </cfRule>
  </conditionalFormatting>
  <conditionalFormatting sqref="F2526">
    <cfRule type="containsText" dxfId="2632" priority="1096" operator="containsText" text="h">
      <formula>NOT(ISERROR(SEARCH("h",F2526)))</formula>
    </cfRule>
  </conditionalFormatting>
  <conditionalFormatting sqref="F2008:F2009">
    <cfRule type="colorScale" priority="1094">
      <colorScale>
        <cfvo type="min"/>
        <cfvo type="max"/>
        <color rgb="FFFF7128"/>
        <color rgb="FFFFEF9C"/>
      </colorScale>
    </cfRule>
    <cfRule type="colorScale" priority="1095">
      <colorScale>
        <cfvo type="min"/>
        <cfvo type="max"/>
        <color rgb="FFFF7128"/>
        <color rgb="FFFFEF9C"/>
      </colorScale>
    </cfRule>
  </conditionalFormatting>
  <conditionalFormatting sqref="F2527">
    <cfRule type="colorScale" priority="1091">
      <colorScale>
        <cfvo type="min"/>
        <cfvo type="max"/>
        <color rgb="FFFF7128"/>
        <color rgb="FFFFEF9C"/>
      </colorScale>
    </cfRule>
    <cfRule type="colorScale" priority="1092">
      <colorScale>
        <cfvo type="min"/>
        <cfvo type="max"/>
        <color rgb="FFFF7128"/>
        <color rgb="FFFFEF9C"/>
      </colorScale>
    </cfRule>
  </conditionalFormatting>
  <conditionalFormatting sqref="F2528">
    <cfRule type="containsText" dxfId="2631" priority="1089" operator="containsText" text="h">
      <formula>NOT(ISERROR(SEARCH("h",F2528)))</formula>
    </cfRule>
  </conditionalFormatting>
  <conditionalFormatting sqref="F2529">
    <cfRule type="containsText" dxfId="2630" priority="1088" operator="containsText" text="h">
      <formula>NOT(ISERROR(SEARCH("h",F2529)))</formula>
    </cfRule>
  </conditionalFormatting>
  <conditionalFormatting sqref="F2530">
    <cfRule type="colorScale" priority="1086">
      <colorScale>
        <cfvo type="min"/>
        <cfvo type="max"/>
        <color rgb="FFFF7128"/>
        <color rgb="FFFFEF9C"/>
      </colorScale>
    </cfRule>
    <cfRule type="colorScale" priority="1087">
      <colorScale>
        <cfvo type="min"/>
        <cfvo type="max"/>
        <color rgb="FFFF7128"/>
        <color rgb="FFFFEF9C"/>
      </colorScale>
    </cfRule>
  </conditionalFormatting>
  <conditionalFormatting sqref="F2531">
    <cfRule type="containsText" dxfId="2629" priority="1084" operator="containsText" text="h">
      <formula>NOT(ISERROR(SEARCH("h",F2531)))</formula>
    </cfRule>
  </conditionalFormatting>
  <conditionalFormatting sqref="F2533">
    <cfRule type="colorScale" priority="1082">
      <colorScale>
        <cfvo type="min"/>
        <cfvo type="max"/>
        <color rgb="FFFF7128"/>
        <color rgb="FFFFEF9C"/>
      </colorScale>
    </cfRule>
    <cfRule type="colorScale" priority="1083">
      <colorScale>
        <cfvo type="min"/>
        <cfvo type="max"/>
        <color rgb="FFFF7128"/>
        <color rgb="FFFFEF9C"/>
      </colorScale>
    </cfRule>
  </conditionalFormatting>
  <conditionalFormatting sqref="F2534">
    <cfRule type="containsText" dxfId="2628" priority="1080" operator="containsText" text="h">
      <formula>NOT(ISERROR(SEARCH("h",F2534)))</formula>
    </cfRule>
  </conditionalFormatting>
  <conditionalFormatting sqref="F2535">
    <cfRule type="containsText" dxfId="2627" priority="1079" operator="containsText" text="h">
      <formula>NOT(ISERROR(SEARCH("h",F2535)))</formula>
    </cfRule>
  </conditionalFormatting>
  <conditionalFormatting sqref="F142">
    <cfRule type="containsText" dxfId="2626" priority="1078" operator="containsText" text="h">
      <formula>NOT(ISERROR(SEARCH("h",F142)))</formula>
    </cfRule>
  </conditionalFormatting>
  <conditionalFormatting sqref="F2080:F2081">
    <cfRule type="colorScale" priority="1076">
      <colorScale>
        <cfvo type="min"/>
        <cfvo type="max"/>
        <color rgb="FFFF7128"/>
        <color rgb="FFFFEF9C"/>
      </colorScale>
    </cfRule>
    <cfRule type="colorScale" priority="1077">
      <colorScale>
        <cfvo type="min"/>
        <cfvo type="max"/>
        <color rgb="FFFF7128"/>
        <color rgb="FFFFEF9C"/>
      </colorScale>
    </cfRule>
  </conditionalFormatting>
  <conditionalFormatting sqref="F349">
    <cfRule type="containsText" dxfId="2625" priority="1074" operator="containsText" text="h">
      <formula>NOT(ISERROR(SEARCH("h",F349)))</formula>
    </cfRule>
  </conditionalFormatting>
  <conditionalFormatting sqref="F350">
    <cfRule type="containsText" dxfId="2624" priority="1073" operator="containsText" text="h">
      <formula>NOT(ISERROR(SEARCH("h",F350)))</formula>
    </cfRule>
  </conditionalFormatting>
  <conditionalFormatting sqref="F351">
    <cfRule type="containsText" dxfId="2623" priority="1072" operator="containsText" text="h">
      <formula>NOT(ISERROR(SEARCH("h",F351)))</formula>
    </cfRule>
  </conditionalFormatting>
  <conditionalFormatting sqref="F352">
    <cfRule type="containsText" dxfId="2622" priority="1071" operator="containsText" text="h">
      <formula>NOT(ISERROR(SEARCH("h",F352)))</formula>
    </cfRule>
  </conditionalFormatting>
  <conditionalFormatting sqref="F2536">
    <cfRule type="colorScale" priority="1069">
      <colorScale>
        <cfvo type="min"/>
        <cfvo type="max"/>
        <color rgb="FFFF7128"/>
        <color rgb="FFFFEF9C"/>
      </colorScale>
    </cfRule>
    <cfRule type="colorScale" priority="1070">
      <colorScale>
        <cfvo type="min"/>
        <cfvo type="max"/>
        <color rgb="FFFF7128"/>
        <color rgb="FFFFEF9C"/>
      </colorScale>
    </cfRule>
  </conditionalFormatting>
  <conditionalFormatting sqref="F2537">
    <cfRule type="containsText" dxfId="2621" priority="1067" operator="containsText" text="h">
      <formula>NOT(ISERROR(SEARCH("h",F2537)))</formula>
    </cfRule>
  </conditionalFormatting>
  <conditionalFormatting sqref="F3594">
    <cfRule type="containsText" dxfId="2620" priority="1065" operator="containsText" text="h">
      <formula>NOT(ISERROR(SEARCH("h",F3594)))</formula>
    </cfRule>
  </conditionalFormatting>
  <conditionalFormatting sqref="F3593">
    <cfRule type="containsText" dxfId="2619" priority="1064" operator="containsText" text="h">
      <formula>NOT(ISERROR(SEARCH("h",F3593)))</formula>
    </cfRule>
  </conditionalFormatting>
  <conditionalFormatting sqref="F393">
    <cfRule type="containsText" dxfId="2618" priority="1063" operator="containsText" text="h">
      <formula>NOT(ISERROR(SEARCH("h",F393)))</formula>
    </cfRule>
  </conditionalFormatting>
  <conditionalFormatting sqref="F394">
    <cfRule type="containsText" dxfId="2617" priority="1062" operator="containsText" text="h">
      <formula>NOT(ISERROR(SEARCH("h",F394)))</formula>
    </cfRule>
  </conditionalFormatting>
  <conditionalFormatting sqref="F3429">
    <cfRule type="containsText" dxfId="2616" priority="1061" operator="containsText" text="h">
      <formula>NOT(ISERROR(SEARCH("h",F3429)))</formula>
    </cfRule>
  </conditionalFormatting>
  <conditionalFormatting sqref="F3018">
    <cfRule type="colorScale" priority="1059">
      <colorScale>
        <cfvo type="min"/>
        <cfvo type="max"/>
        <color rgb="FFFF7128"/>
        <color rgb="FFFFEF9C"/>
      </colorScale>
    </cfRule>
    <cfRule type="colorScale" priority="1060">
      <colorScale>
        <cfvo type="min"/>
        <cfvo type="max"/>
        <color rgb="FFFF7128"/>
        <color rgb="FFFFEF9C"/>
      </colorScale>
    </cfRule>
  </conditionalFormatting>
  <conditionalFormatting sqref="F3018">
    <cfRule type="containsText" dxfId="2615" priority="1058" operator="containsText" text="H">
      <formula>NOT(ISERROR(SEARCH("H",#REF!)))</formula>
    </cfRule>
  </conditionalFormatting>
  <conditionalFormatting sqref="F3019:F3024">
    <cfRule type="colorScale" priority="1056">
      <colorScale>
        <cfvo type="min"/>
        <cfvo type="max"/>
        <color rgb="FFFF7128"/>
        <color rgb="FFFFEF9C"/>
      </colorScale>
    </cfRule>
    <cfRule type="colorScale" priority="1057">
      <colorScale>
        <cfvo type="min"/>
        <cfvo type="max"/>
        <color rgb="FFFF7128"/>
        <color rgb="FFFFEF9C"/>
      </colorScale>
    </cfRule>
  </conditionalFormatting>
  <conditionalFormatting sqref="F3019:F3024">
    <cfRule type="containsText" dxfId="2614" priority="1055" operator="containsText" text="H">
      <formula>NOT(ISERROR(SEARCH("H",#REF!)))</formula>
    </cfRule>
  </conditionalFormatting>
  <conditionalFormatting sqref="F3020:F3024">
    <cfRule type="colorScale" priority="1053">
      <colorScale>
        <cfvo type="min"/>
        <cfvo type="max"/>
        <color rgb="FFFF7128"/>
        <color rgb="FFFFEF9C"/>
      </colorScale>
    </cfRule>
    <cfRule type="colorScale" priority="1054">
      <colorScale>
        <cfvo type="min"/>
        <cfvo type="max"/>
        <color rgb="FFFF7128"/>
        <color rgb="FFFFEF9C"/>
      </colorScale>
    </cfRule>
  </conditionalFormatting>
  <conditionalFormatting sqref="F3020:F3024">
    <cfRule type="containsText" dxfId="2613" priority="1052" operator="containsText" text="H">
      <formula>NOT(ISERROR(SEARCH("H",#REF!)))</formula>
    </cfRule>
  </conditionalFormatting>
  <conditionalFormatting sqref="F395">
    <cfRule type="containsText" dxfId="2612" priority="1051" operator="containsText" text="h">
      <formula>NOT(ISERROR(SEARCH("h",F395)))</formula>
    </cfRule>
  </conditionalFormatting>
  <conditionalFormatting sqref="F353">
    <cfRule type="containsText" dxfId="2611" priority="1050" operator="containsText" text="h">
      <formula>NOT(ISERROR(SEARCH("h",F353)))</formula>
    </cfRule>
  </conditionalFormatting>
  <conditionalFormatting sqref="F396">
    <cfRule type="containsText" dxfId="2610" priority="1049" operator="containsText" text="h">
      <formula>NOT(ISERROR(SEARCH("h",F396)))</formula>
    </cfRule>
  </conditionalFormatting>
  <conditionalFormatting sqref="F354">
    <cfRule type="containsText" dxfId="2609" priority="1048" operator="containsText" text="h">
      <formula>NOT(ISERROR(SEARCH("h",F354)))</formula>
    </cfRule>
  </conditionalFormatting>
  <conditionalFormatting sqref="F2030">
    <cfRule type="colorScale" priority="1046">
      <colorScale>
        <cfvo type="min"/>
        <cfvo type="max"/>
        <color rgb="FFFF7128"/>
        <color rgb="FFFFEF9C"/>
      </colorScale>
    </cfRule>
    <cfRule type="colorScale" priority="1047">
      <colorScale>
        <cfvo type="min"/>
        <cfvo type="max"/>
        <color rgb="FFFF7128"/>
        <color rgb="FFFFEF9C"/>
      </colorScale>
    </cfRule>
  </conditionalFormatting>
  <conditionalFormatting sqref="F397">
    <cfRule type="containsText" dxfId="2608" priority="1044" operator="containsText" text="h">
      <formula>NOT(ISERROR(SEARCH("h",F397)))</formula>
    </cfRule>
  </conditionalFormatting>
  <conditionalFormatting sqref="F2231:F2235">
    <cfRule type="colorScale" priority="1042">
      <colorScale>
        <cfvo type="min"/>
        <cfvo type="max"/>
        <color rgb="FFFF7128"/>
        <color rgb="FFFFEF9C"/>
      </colorScale>
    </cfRule>
    <cfRule type="colorScale" priority="1043">
      <colorScale>
        <cfvo type="min"/>
        <cfvo type="max"/>
        <color rgb="FFFF7128"/>
        <color rgb="FFFFEF9C"/>
      </colorScale>
    </cfRule>
  </conditionalFormatting>
  <conditionalFormatting sqref="F2393">
    <cfRule type="containsText" dxfId="2607" priority="1040" operator="containsText" text="h">
      <formula>NOT(ISERROR(SEARCH("h",F2393)))</formula>
    </cfRule>
  </conditionalFormatting>
  <conditionalFormatting sqref="F2538">
    <cfRule type="colorScale" priority="1038">
      <colorScale>
        <cfvo type="min"/>
        <cfvo type="max"/>
        <color rgb="FFFF7128"/>
        <color rgb="FFFFEF9C"/>
      </colorScale>
    </cfRule>
    <cfRule type="colorScale" priority="1039">
      <colorScale>
        <cfvo type="min"/>
        <cfvo type="max"/>
        <color rgb="FFFF7128"/>
        <color rgb="FFFFEF9C"/>
      </colorScale>
    </cfRule>
  </conditionalFormatting>
  <conditionalFormatting sqref="F2539">
    <cfRule type="containsText" dxfId="2606" priority="1036" operator="containsText" text="h">
      <formula>NOT(ISERROR(SEARCH("h",F2539)))</formula>
    </cfRule>
  </conditionalFormatting>
  <conditionalFormatting sqref="F863">
    <cfRule type="containsText" dxfId="2605" priority="1035" operator="containsText" text="h">
      <formula>NOT(ISERROR(SEARCH("h",F863)))</formula>
    </cfRule>
  </conditionalFormatting>
  <conditionalFormatting sqref="F864">
    <cfRule type="containsText" dxfId="2604" priority="1034" operator="containsText" text="h">
      <formula>NOT(ISERROR(SEARCH("h",F864)))</formula>
    </cfRule>
  </conditionalFormatting>
  <conditionalFormatting sqref="F865">
    <cfRule type="containsText" dxfId="2603" priority="1033" operator="containsText" text="h">
      <formula>NOT(ISERROR(SEARCH("h",F865)))</formula>
    </cfRule>
  </conditionalFormatting>
  <conditionalFormatting sqref="F3595">
    <cfRule type="containsText" dxfId="2602" priority="1032" operator="containsText" text="h">
      <formula>NOT(ISERROR(SEARCH("h",F3595)))</formula>
    </cfRule>
  </conditionalFormatting>
  <conditionalFormatting sqref="F4025">
    <cfRule type="containsText" dxfId="2601" priority="1031" operator="containsText" text="h">
      <formula>NOT(ISERROR(SEARCH("h",F4025)))</formula>
    </cfRule>
  </conditionalFormatting>
  <conditionalFormatting sqref="F4026">
    <cfRule type="containsText" dxfId="2600" priority="1030" operator="containsText" text="h">
      <formula>NOT(ISERROR(SEARCH("h",F4026)))</formula>
    </cfRule>
  </conditionalFormatting>
  <conditionalFormatting sqref="F2540">
    <cfRule type="colorScale" priority="1028">
      <colorScale>
        <cfvo type="min"/>
        <cfvo type="max"/>
        <color rgb="FFFF7128"/>
        <color rgb="FFFFEF9C"/>
      </colorScale>
    </cfRule>
    <cfRule type="colorScale" priority="1029">
      <colorScale>
        <cfvo type="min"/>
        <cfvo type="max"/>
        <color rgb="FFFF7128"/>
        <color rgb="FFFFEF9C"/>
      </colorScale>
    </cfRule>
  </conditionalFormatting>
  <conditionalFormatting sqref="F2541">
    <cfRule type="containsText" dxfId="2599" priority="1026" operator="containsText" text="h">
      <formula>NOT(ISERROR(SEARCH("h",F2541)))</formula>
    </cfRule>
  </conditionalFormatting>
  <conditionalFormatting sqref="F2542">
    <cfRule type="containsText" dxfId="2598" priority="1025" operator="containsText" text="h">
      <formula>NOT(ISERROR(SEARCH("h",F2542)))</formula>
    </cfRule>
  </conditionalFormatting>
  <conditionalFormatting sqref="F2543">
    <cfRule type="containsText" dxfId="2597" priority="1024" operator="containsText" text="h">
      <formula>NOT(ISERROR(SEARCH("h",F2543)))</formula>
    </cfRule>
  </conditionalFormatting>
  <conditionalFormatting sqref="F3658:F3659">
    <cfRule type="containsText" dxfId="2596" priority="1022" operator="containsText" text="h">
      <formula>NOT(ISERROR(SEARCH("h",F3658)))</formula>
    </cfRule>
  </conditionalFormatting>
  <conditionalFormatting sqref="F990">
    <cfRule type="containsText" dxfId="2595" priority="1021" operator="containsText" text="h">
      <formula>NOT(ISERROR(SEARCH("h",F990)))</formula>
    </cfRule>
  </conditionalFormatting>
  <conditionalFormatting sqref="F2781:F2784">
    <cfRule type="colorScale" priority="1019">
      <colorScale>
        <cfvo type="min"/>
        <cfvo type="max"/>
        <color rgb="FFFF7128"/>
        <color rgb="FFFFEF9C"/>
      </colorScale>
    </cfRule>
    <cfRule type="colorScale" priority="1020">
      <colorScale>
        <cfvo type="min"/>
        <cfvo type="max"/>
        <color rgb="FFFF7128"/>
        <color rgb="FFFFEF9C"/>
      </colorScale>
    </cfRule>
  </conditionalFormatting>
  <conditionalFormatting sqref="F2781:F2784">
    <cfRule type="containsText" dxfId="2594" priority="1018" operator="containsText" text="H">
      <formula>NOT(ISERROR(SEARCH("H",#REF!)))</formula>
    </cfRule>
  </conditionalFormatting>
  <conditionalFormatting sqref="F3075">
    <cfRule type="containsText" dxfId="2593" priority="1015" operator="containsText" text="H">
      <formula>NOT(ISERROR(SEARCH("H",#REF!)))</formula>
    </cfRule>
  </conditionalFormatting>
  <conditionalFormatting sqref="F3075">
    <cfRule type="colorScale" priority="1016">
      <colorScale>
        <cfvo type="min"/>
        <cfvo type="max"/>
        <color rgb="FFFF7128"/>
        <color rgb="FFFFEF9C"/>
      </colorScale>
    </cfRule>
    <cfRule type="colorScale" priority="1017">
      <colorScale>
        <cfvo type="min"/>
        <cfvo type="max"/>
        <color rgb="FFFF7128"/>
        <color rgb="FFFFEF9C"/>
      </colorScale>
    </cfRule>
  </conditionalFormatting>
  <conditionalFormatting sqref="F3076">
    <cfRule type="containsText" dxfId="2592" priority="1012" operator="containsText" text="H">
      <formula>NOT(ISERROR(SEARCH("H",#REF!)))</formula>
    </cfRule>
  </conditionalFormatting>
  <conditionalFormatting sqref="F3076">
    <cfRule type="colorScale" priority="1013">
      <colorScale>
        <cfvo type="min"/>
        <cfvo type="max"/>
        <color rgb="FFFF7128"/>
        <color rgb="FFFFEF9C"/>
      </colorScale>
    </cfRule>
    <cfRule type="colorScale" priority="1014">
      <colorScale>
        <cfvo type="min"/>
        <cfvo type="max"/>
        <color rgb="FFFF7128"/>
        <color rgb="FFFFEF9C"/>
      </colorScale>
    </cfRule>
  </conditionalFormatting>
  <conditionalFormatting sqref="F3166">
    <cfRule type="containsText" dxfId="2591" priority="1009" operator="containsText" text="H">
      <formula>NOT(ISERROR(SEARCH("H",#REF!)))</formula>
    </cfRule>
  </conditionalFormatting>
  <conditionalFormatting sqref="F3166">
    <cfRule type="colorScale" priority="1010">
      <colorScale>
        <cfvo type="min"/>
        <cfvo type="max"/>
        <color rgb="FFFF7128"/>
        <color rgb="FFFFEF9C"/>
      </colorScale>
    </cfRule>
    <cfRule type="colorScale" priority="1011">
      <colorScale>
        <cfvo type="min"/>
        <cfvo type="max"/>
        <color rgb="FFFF7128"/>
        <color rgb="FFFFEF9C"/>
      </colorScale>
    </cfRule>
  </conditionalFormatting>
  <conditionalFormatting sqref="F3255">
    <cfRule type="containsText" dxfId="2590" priority="1006" operator="containsText" text="H">
      <formula>NOT(ISERROR(SEARCH("H",#REF!)))</formula>
    </cfRule>
  </conditionalFormatting>
  <conditionalFormatting sqref="F3255">
    <cfRule type="colorScale" priority="1007">
      <colorScale>
        <cfvo type="min"/>
        <cfvo type="max"/>
        <color rgb="FFFF7128"/>
        <color rgb="FFFFEF9C"/>
      </colorScale>
    </cfRule>
    <cfRule type="colorScale" priority="1008">
      <colorScale>
        <cfvo type="min"/>
        <cfvo type="max"/>
        <color rgb="FFFF7128"/>
        <color rgb="FFFFEF9C"/>
      </colorScale>
    </cfRule>
  </conditionalFormatting>
  <conditionalFormatting sqref="F3077">
    <cfRule type="containsText" dxfId="2589" priority="1003" operator="containsText" text="H">
      <formula>NOT(ISERROR(SEARCH("H",#REF!)))</formula>
    </cfRule>
  </conditionalFormatting>
  <conditionalFormatting sqref="F3077">
    <cfRule type="colorScale" priority="1004">
      <colorScale>
        <cfvo type="min"/>
        <cfvo type="max"/>
        <color rgb="FFFF7128"/>
        <color rgb="FFFFEF9C"/>
      </colorScale>
    </cfRule>
    <cfRule type="colorScale" priority="1005">
      <colorScale>
        <cfvo type="min"/>
        <cfvo type="max"/>
        <color rgb="FFFF7128"/>
        <color rgb="FFFFEF9C"/>
      </colorScale>
    </cfRule>
  </conditionalFormatting>
  <conditionalFormatting sqref="F3256">
    <cfRule type="containsText" dxfId="2588" priority="1000" operator="containsText" text="H">
      <formula>NOT(ISERROR(SEARCH("H",#REF!)))</formula>
    </cfRule>
  </conditionalFormatting>
  <conditionalFormatting sqref="F3256">
    <cfRule type="colorScale" priority="1001">
      <colorScale>
        <cfvo type="min"/>
        <cfvo type="max"/>
        <color rgb="FFFF7128"/>
        <color rgb="FFFFEF9C"/>
      </colorScale>
    </cfRule>
    <cfRule type="colorScale" priority="1002">
      <colorScale>
        <cfvo type="min"/>
        <cfvo type="max"/>
        <color rgb="FFFF7128"/>
        <color rgb="FFFFEF9C"/>
      </colorScale>
    </cfRule>
  </conditionalFormatting>
  <conditionalFormatting sqref="F3078:F3079">
    <cfRule type="containsText" dxfId="2587" priority="999" operator="containsText" text="H">
      <formula>NOT(ISERROR(SEARCH("H",#REF!)))</formula>
    </cfRule>
  </conditionalFormatting>
  <conditionalFormatting sqref="F2689:F2691">
    <cfRule type="colorScale" priority="997">
      <colorScale>
        <cfvo type="min"/>
        <cfvo type="max"/>
        <color rgb="FFFF7128"/>
        <color rgb="FFFFEF9C"/>
      </colorScale>
    </cfRule>
    <cfRule type="colorScale" priority="998">
      <colorScale>
        <cfvo type="min"/>
        <cfvo type="max"/>
        <color rgb="FFFF7128"/>
        <color rgb="FFFFEF9C"/>
      </colorScale>
    </cfRule>
  </conditionalFormatting>
  <conditionalFormatting sqref="F2689:F2691">
    <cfRule type="containsText" dxfId="2586" priority="996" operator="containsText" text="H">
      <formula>NOT(ISERROR(SEARCH("H",#REF!)))</formula>
    </cfRule>
  </conditionalFormatting>
  <conditionalFormatting sqref="F1622">
    <cfRule type="colorScale" priority="994">
      <colorScale>
        <cfvo type="min"/>
        <cfvo type="max"/>
        <color rgb="FFFF7128"/>
        <color rgb="FFFFEF9C"/>
      </colorScale>
    </cfRule>
    <cfRule type="colorScale" priority="995">
      <colorScale>
        <cfvo type="min"/>
        <cfvo type="max"/>
        <color rgb="FFFF7128"/>
        <color rgb="FFFFEF9C"/>
      </colorScale>
    </cfRule>
  </conditionalFormatting>
  <conditionalFormatting sqref="F2544">
    <cfRule type="colorScale" priority="991">
      <colorScale>
        <cfvo type="min"/>
        <cfvo type="max"/>
        <color rgb="FFFF7128"/>
        <color rgb="FFFFEF9C"/>
      </colorScale>
    </cfRule>
    <cfRule type="colorScale" priority="992">
      <colorScale>
        <cfvo type="min"/>
        <cfvo type="max"/>
        <color rgb="FFFF7128"/>
        <color rgb="FFFFEF9C"/>
      </colorScale>
    </cfRule>
  </conditionalFormatting>
  <conditionalFormatting sqref="F2545">
    <cfRule type="containsText" dxfId="2585" priority="989" operator="containsText" text="h">
      <formula>NOT(ISERROR(SEARCH("h",F2545)))</formula>
    </cfRule>
  </conditionalFormatting>
  <conditionalFormatting sqref="F2546">
    <cfRule type="containsText" dxfId="2584" priority="988" operator="containsText" text="h">
      <formula>NOT(ISERROR(SEARCH("h",F2546)))</formula>
    </cfRule>
  </conditionalFormatting>
  <conditionalFormatting sqref="F3167:F3168">
    <cfRule type="containsText" dxfId="2583" priority="985" operator="containsText" text="H">
      <formula>NOT(ISERROR(SEARCH("H",#REF!)))</formula>
    </cfRule>
  </conditionalFormatting>
  <conditionalFormatting sqref="F3167:F3168">
    <cfRule type="colorScale" priority="986">
      <colorScale>
        <cfvo type="min"/>
        <cfvo type="max"/>
        <color rgb="FFFF7128"/>
        <color rgb="FFFFEF9C"/>
      </colorScale>
    </cfRule>
    <cfRule type="colorScale" priority="987">
      <colorScale>
        <cfvo type="min"/>
        <cfvo type="max"/>
        <color rgb="FFFF7128"/>
        <color rgb="FFFFEF9C"/>
      </colorScale>
    </cfRule>
  </conditionalFormatting>
  <conditionalFormatting sqref="F3858">
    <cfRule type="containsText" dxfId="2582" priority="984" operator="containsText" text="h">
      <formula>NOT(ISERROR(SEARCH("h",F3858)))</formula>
    </cfRule>
  </conditionalFormatting>
  <conditionalFormatting sqref="F3859">
    <cfRule type="containsText" dxfId="2581" priority="983" operator="containsText" text="h">
      <formula>NOT(ISERROR(SEARCH("h",F3859)))</formula>
    </cfRule>
  </conditionalFormatting>
  <conditionalFormatting sqref="F3860">
    <cfRule type="containsText" dxfId="2580" priority="982" operator="containsText" text="h">
      <formula>NOT(ISERROR(SEARCH("h",F3860)))</formula>
    </cfRule>
  </conditionalFormatting>
  <conditionalFormatting sqref="F3787">
    <cfRule type="containsText" dxfId="2579" priority="981" operator="containsText" text="h">
      <formula>NOT(ISERROR(SEARCH("h",F3787)))</formula>
    </cfRule>
  </conditionalFormatting>
  <conditionalFormatting sqref="F305">
    <cfRule type="containsText" dxfId="2578" priority="980" operator="containsText" text="h">
      <formula>NOT(ISERROR(SEARCH("h",F305)))</formula>
    </cfRule>
  </conditionalFormatting>
  <conditionalFormatting sqref="F306">
    <cfRule type="containsText" dxfId="2577" priority="979" operator="containsText" text="h">
      <formula>NOT(ISERROR(SEARCH("h",F306)))</formula>
    </cfRule>
  </conditionalFormatting>
  <conditionalFormatting sqref="F4024">
    <cfRule type="containsText" dxfId="2576" priority="978" operator="containsText" text="h">
      <formula>NOT(ISERROR(SEARCH("h",F4024)))</formula>
    </cfRule>
  </conditionalFormatting>
  <conditionalFormatting sqref="F2031:F2032">
    <cfRule type="colorScale" priority="976">
      <colorScale>
        <cfvo type="min"/>
        <cfvo type="max"/>
        <color rgb="FFFF7128"/>
        <color rgb="FFFFEF9C"/>
      </colorScale>
    </cfRule>
    <cfRule type="colorScale" priority="977">
      <colorScale>
        <cfvo type="min"/>
        <cfvo type="max"/>
        <color rgb="FFFF7128"/>
        <color rgb="FFFFEF9C"/>
      </colorScale>
    </cfRule>
  </conditionalFormatting>
  <conditionalFormatting sqref="F3938">
    <cfRule type="containsText" dxfId="2575" priority="974" operator="containsText" text="h">
      <formula>NOT(ISERROR(SEARCH("h",F3938)))</formula>
    </cfRule>
  </conditionalFormatting>
  <conditionalFormatting sqref="F3939:F3949">
    <cfRule type="containsText" dxfId="2574" priority="973" operator="containsText" text="h">
      <formula>NOT(ISERROR(SEARCH("h",F3939)))</formula>
    </cfRule>
  </conditionalFormatting>
  <conditionalFormatting sqref="F4203">
    <cfRule type="containsText" dxfId="2573" priority="972" operator="containsText" text="h">
      <formula>NOT(ISERROR(SEARCH("h",F4203)))</formula>
    </cfRule>
  </conditionalFormatting>
  <conditionalFormatting sqref="F4204">
    <cfRule type="containsText" dxfId="2572" priority="971" operator="containsText" text="h">
      <formula>NOT(ISERROR(SEARCH("h",F4204)))</formula>
    </cfRule>
  </conditionalFormatting>
  <conditionalFormatting sqref="F4205">
    <cfRule type="containsText" dxfId="2571" priority="970" operator="containsText" text="h">
      <formula>NOT(ISERROR(SEARCH("h",F4205)))</formula>
    </cfRule>
  </conditionalFormatting>
  <conditionalFormatting sqref="F4207">
    <cfRule type="containsText" dxfId="2570" priority="969" operator="containsText" text="h">
      <formula>NOT(ISERROR(SEARCH("h",F4207)))</formula>
    </cfRule>
  </conditionalFormatting>
  <conditionalFormatting sqref="F4206">
    <cfRule type="containsText" dxfId="2569" priority="968" operator="containsText" text="h">
      <formula>NOT(ISERROR(SEARCH("h",F4206)))</formula>
    </cfRule>
  </conditionalFormatting>
  <conditionalFormatting sqref="F4208">
    <cfRule type="containsText" dxfId="2568" priority="967" operator="containsText" text="h">
      <formula>NOT(ISERROR(SEARCH("h",F4208)))</formula>
    </cfRule>
  </conditionalFormatting>
  <conditionalFormatting sqref="F4209">
    <cfRule type="containsText" dxfId="2567" priority="966" operator="containsText" text="h">
      <formula>NOT(ISERROR(SEARCH("h",F4209)))</formula>
    </cfRule>
  </conditionalFormatting>
  <conditionalFormatting sqref="F4210">
    <cfRule type="containsText" dxfId="2566" priority="965" operator="containsText" text="h">
      <formula>NOT(ISERROR(SEARCH("h",F4210)))</formula>
    </cfRule>
  </conditionalFormatting>
  <conditionalFormatting sqref="F4211">
    <cfRule type="containsText" dxfId="2565" priority="964" operator="containsText" text="h">
      <formula>NOT(ISERROR(SEARCH("h",F4211)))</formula>
    </cfRule>
  </conditionalFormatting>
  <conditionalFormatting sqref="F4212">
    <cfRule type="containsText" dxfId="2564" priority="963" operator="containsText" text="h">
      <formula>NOT(ISERROR(SEARCH("h",F4212)))</formula>
    </cfRule>
  </conditionalFormatting>
  <conditionalFormatting sqref="F4213">
    <cfRule type="containsText" dxfId="2563" priority="962" operator="containsText" text="h">
      <formula>NOT(ISERROR(SEARCH("h",F4213)))</formula>
    </cfRule>
  </conditionalFormatting>
  <conditionalFormatting sqref="F4214">
    <cfRule type="containsText" dxfId="2562" priority="961" operator="containsText" text="h">
      <formula>NOT(ISERROR(SEARCH("h",F4214)))</formula>
    </cfRule>
  </conditionalFormatting>
  <conditionalFormatting sqref="F4215">
    <cfRule type="containsText" dxfId="2561" priority="960" operator="containsText" text="h">
      <formula>NOT(ISERROR(SEARCH("h",F4215)))</formula>
    </cfRule>
  </conditionalFormatting>
  <conditionalFormatting sqref="F4216">
    <cfRule type="containsText" dxfId="2560" priority="959" operator="containsText" text="h">
      <formula>NOT(ISERROR(SEARCH("h",F4216)))</formula>
    </cfRule>
  </conditionalFormatting>
  <conditionalFormatting sqref="F4217">
    <cfRule type="containsText" dxfId="2559" priority="958" operator="containsText" text="h">
      <formula>NOT(ISERROR(SEARCH("h",F4217)))</formula>
    </cfRule>
  </conditionalFormatting>
  <conditionalFormatting sqref="F4218">
    <cfRule type="containsText" dxfId="2558" priority="957" operator="containsText" text="h">
      <formula>NOT(ISERROR(SEARCH("h",F4218)))</formula>
    </cfRule>
  </conditionalFormatting>
  <conditionalFormatting sqref="F4219">
    <cfRule type="containsText" dxfId="2557" priority="956" operator="containsText" text="h">
      <formula>NOT(ISERROR(SEARCH("h",F4219)))</formula>
    </cfRule>
  </conditionalFormatting>
  <conditionalFormatting sqref="F4220">
    <cfRule type="containsText" dxfId="2556" priority="955" operator="containsText" text="h">
      <formula>NOT(ISERROR(SEARCH("h",F4220)))</formula>
    </cfRule>
  </conditionalFormatting>
  <conditionalFormatting sqref="F4221">
    <cfRule type="containsText" dxfId="2555" priority="954" operator="containsText" text="h">
      <formula>NOT(ISERROR(SEARCH("h",F4221)))</formula>
    </cfRule>
  </conditionalFormatting>
  <conditionalFormatting sqref="F4222">
    <cfRule type="containsText" dxfId="2554" priority="953" operator="containsText" text="h">
      <formula>NOT(ISERROR(SEARCH("h",F4222)))</formula>
    </cfRule>
  </conditionalFormatting>
  <conditionalFormatting sqref="F4223">
    <cfRule type="containsText" dxfId="2553" priority="952" operator="containsText" text="h">
      <formula>NOT(ISERROR(SEARCH("h",F4223)))</formula>
    </cfRule>
  </conditionalFormatting>
  <conditionalFormatting sqref="F4224">
    <cfRule type="containsText" dxfId="2552" priority="951" operator="containsText" text="h">
      <formula>NOT(ISERROR(SEARCH("h",F4224)))</formula>
    </cfRule>
  </conditionalFormatting>
  <conditionalFormatting sqref="F4225">
    <cfRule type="containsText" dxfId="2551" priority="950" operator="containsText" text="h">
      <formula>NOT(ISERROR(SEARCH("h",F4225)))</formula>
    </cfRule>
  </conditionalFormatting>
  <conditionalFormatting sqref="F4226">
    <cfRule type="containsText" dxfId="2550" priority="949" operator="containsText" text="h">
      <formula>NOT(ISERROR(SEARCH("h",F4226)))</formula>
    </cfRule>
  </conditionalFormatting>
  <conditionalFormatting sqref="F4227">
    <cfRule type="containsText" dxfId="2549" priority="948" operator="containsText" text="h">
      <formula>NOT(ISERROR(SEARCH("h",F4227)))</formula>
    </cfRule>
  </conditionalFormatting>
  <conditionalFormatting sqref="F4228">
    <cfRule type="containsText" dxfId="2548" priority="947" operator="containsText" text="h">
      <formula>NOT(ISERROR(SEARCH("h",F4228)))</formula>
    </cfRule>
  </conditionalFormatting>
  <conditionalFormatting sqref="F4229">
    <cfRule type="containsText" dxfId="2547" priority="946" operator="containsText" text="h">
      <formula>NOT(ISERROR(SEARCH("h",F4229)))</formula>
    </cfRule>
  </conditionalFormatting>
  <conditionalFormatting sqref="F4230">
    <cfRule type="containsText" dxfId="2546" priority="945" operator="containsText" text="h">
      <formula>NOT(ISERROR(SEARCH("h",F4230)))</formula>
    </cfRule>
  </conditionalFormatting>
  <conditionalFormatting sqref="F4231">
    <cfRule type="containsText" dxfId="2545" priority="944" operator="containsText" text="h">
      <formula>NOT(ISERROR(SEARCH("h",F4231)))</formula>
    </cfRule>
  </conditionalFormatting>
  <conditionalFormatting sqref="F4232">
    <cfRule type="containsText" dxfId="2544" priority="943" operator="containsText" text="h">
      <formula>NOT(ISERROR(SEARCH("h",F4232)))</formula>
    </cfRule>
  </conditionalFormatting>
  <conditionalFormatting sqref="F4233">
    <cfRule type="containsText" dxfId="2543" priority="942" operator="containsText" text="h">
      <formula>NOT(ISERROR(SEARCH("h",F4233)))</formula>
    </cfRule>
  </conditionalFormatting>
  <conditionalFormatting sqref="F4234:F4237">
    <cfRule type="containsText" dxfId="2542" priority="941" operator="containsText" text="h">
      <formula>NOT(ISERROR(SEARCH("h",F4234)))</formula>
    </cfRule>
  </conditionalFormatting>
  <conditionalFormatting sqref="F3445:F3446">
    <cfRule type="containsText" dxfId="2541" priority="932" operator="containsText" text="h">
      <formula>NOT(ISERROR(SEARCH("h",F3445)))</formula>
    </cfRule>
  </conditionalFormatting>
  <conditionalFormatting sqref="F413">
    <cfRule type="containsText" dxfId="2540" priority="931" operator="containsText" text="h">
      <formula>NOT(ISERROR(SEARCH("h",F413)))</formula>
    </cfRule>
  </conditionalFormatting>
  <conditionalFormatting sqref="F1488">
    <cfRule type="containsText" dxfId="2539" priority="930" operator="containsText" text="h">
      <formula>NOT(ISERROR(SEARCH("h",F1488)))</formula>
    </cfRule>
  </conditionalFormatting>
  <conditionalFormatting sqref="F781">
    <cfRule type="containsText" dxfId="2538" priority="921" operator="containsText" text="h">
      <formula>NOT(ISERROR(SEARCH("h",F781)))</formula>
    </cfRule>
  </conditionalFormatting>
  <conditionalFormatting sqref="F782">
    <cfRule type="containsText" dxfId="2537" priority="920" operator="containsText" text="h">
      <formula>NOT(ISERROR(SEARCH("h",F782)))</formula>
    </cfRule>
  </conditionalFormatting>
  <conditionalFormatting sqref="F1130">
    <cfRule type="containsText" dxfId="2536" priority="919" operator="containsText" text="h">
      <formula>NOT(ISERROR(SEARCH("h",F1130)))</formula>
    </cfRule>
  </conditionalFormatting>
  <conditionalFormatting sqref="F1683">
    <cfRule type="colorScale" priority="917">
      <colorScale>
        <cfvo type="min"/>
        <cfvo type="max"/>
        <color rgb="FFFF7128"/>
        <color rgb="FFFFEF9C"/>
      </colorScale>
    </cfRule>
    <cfRule type="colorScale" priority="918">
      <colorScale>
        <cfvo type="min"/>
        <cfvo type="max"/>
        <color rgb="FFFF7128"/>
        <color rgb="FFFFEF9C"/>
      </colorScale>
    </cfRule>
  </conditionalFormatting>
  <conditionalFormatting sqref="F466">
    <cfRule type="containsText" dxfId="2535" priority="915" operator="containsText" text="h">
      <formula>NOT(ISERROR(SEARCH("h",F466)))</formula>
    </cfRule>
  </conditionalFormatting>
  <conditionalFormatting sqref="F2256">
    <cfRule type="containsText" dxfId="2534" priority="914" operator="containsText" text="h">
      <formula>NOT(ISERROR(SEARCH("h",F2256)))</formula>
    </cfRule>
  </conditionalFormatting>
  <conditionalFormatting sqref="F2956:F2957">
    <cfRule type="containsText" dxfId="2533" priority="911" operator="containsText" text="H">
      <formula>NOT(ISERROR(SEARCH("H",#REF!)))</formula>
    </cfRule>
  </conditionalFormatting>
  <conditionalFormatting sqref="F2956:F2957">
    <cfRule type="colorScale" priority="912">
      <colorScale>
        <cfvo type="min"/>
        <cfvo type="max"/>
        <color rgb="FFFF7128"/>
        <color rgb="FFFFEF9C"/>
      </colorScale>
    </cfRule>
    <cfRule type="colorScale" priority="913">
      <colorScale>
        <cfvo type="min"/>
        <cfvo type="max"/>
        <color rgb="FFFF7128"/>
        <color rgb="FFFFEF9C"/>
      </colorScale>
    </cfRule>
  </conditionalFormatting>
  <conditionalFormatting sqref="F3549">
    <cfRule type="containsText" dxfId="2532" priority="910" operator="containsText" text="h">
      <formula>NOT(ISERROR(SEARCH("h",F3549)))</formula>
    </cfRule>
  </conditionalFormatting>
  <conditionalFormatting sqref="F3788">
    <cfRule type="containsText" dxfId="2531" priority="909" operator="containsText" text="h">
      <formula>NOT(ISERROR(SEARCH("h",F3788)))</formula>
    </cfRule>
  </conditionalFormatting>
  <conditionalFormatting sqref="F1131">
    <cfRule type="containsText" dxfId="2530" priority="908" operator="containsText" text="h">
      <formula>NOT(ISERROR(SEARCH("h",F1131)))</formula>
    </cfRule>
  </conditionalFormatting>
  <conditionalFormatting sqref="F307">
    <cfRule type="containsText" dxfId="2529" priority="907" operator="containsText" text="h">
      <formula>NOT(ISERROR(SEARCH("h",F307)))</formula>
    </cfRule>
  </conditionalFormatting>
  <conditionalFormatting sqref="F308">
    <cfRule type="containsText" dxfId="2528" priority="906" operator="containsText" text="h">
      <formula>NOT(ISERROR(SEARCH("h",F308)))</formula>
    </cfRule>
  </conditionalFormatting>
  <conditionalFormatting sqref="F309">
    <cfRule type="containsText" dxfId="2527" priority="905" operator="containsText" text="h">
      <formula>NOT(ISERROR(SEARCH("h",F309)))</formula>
    </cfRule>
  </conditionalFormatting>
  <conditionalFormatting sqref="F310">
    <cfRule type="containsText" dxfId="2526" priority="904" operator="containsText" text="h">
      <formula>NOT(ISERROR(SEARCH("h",F310)))</formula>
    </cfRule>
  </conditionalFormatting>
  <conditionalFormatting sqref="F1132:F1133">
    <cfRule type="containsText" dxfId="2525" priority="903" operator="containsText" text="h">
      <formula>NOT(ISERROR(SEARCH("h",F1132)))</formula>
    </cfRule>
  </conditionalFormatting>
  <conditionalFormatting sqref="F2547">
    <cfRule type="colorScale" priority="901">
      <colorScale>
        <cfvo type="min"/>
        <cfvo type="max"/>
        <color rgb="FFFF7128"/>
        <color rgb="FFFFEF9C"/>
      </colorScale>
    </cfRule>
    <cfRule type="colorScale" priority="902">
      <colorScale>
        <cfvo type="min"/>
        <cfvo type="max"/>
        <color rgb="FFFF7128"/>
        <color rgb="FFFFEF9C"/>
      </colorScale>
    </cfRule>
  </conditionalFormatting>
  <conditionalFormatting sqref="F2548">
    <cfRule type="containsText" dxfId="2524" priority="899" operator="containsText" text="h">
      <formula>NOT(ISERROR(SEARCH("h",F2548)))</formula>
    </cfRule>
  </conditionalFormatting>
  <conditionalFormatting sqref="F2549">
    <cfRule type="containsText" dxfId="2523" priority="898" operator="containsText" text="h">
      <formula>NOT(ISERROR(SEARCH("h",F2549)))</formula>
    </cfRule>
  </conditionalFormatting>
  <conditionalFormatting sqref="F2550">
    <cfRule type="colorScale" priority="896">
      <colorScale>
        <cfvo type="min"/>
        <cfvo type="max"/>
        <color rgb="FFFF7128"/>
        <color rgb="FFFFEF9C"/>
      </colorScale>
    </cfRule>
    <cfRule type="colorScale" priority="897">
      <colorScale>
        <cfvo type="min"/>
        <cfvo type="max"/>
        <color rgb="FFFF7128"/>
        <color rgb="FFFFEF9C"/>
      </colorScale>
    </cfRule>
  </conditionalFormatting>
  <conditionalFormatting sqref="F2551">
    <cfRule type="containsText" dxfId="2522" priority="894" operator="containsText" text="h">
      <formula>NOT(ISERROR(SEARCH("h",F2551)))</formula>
    </cfRule>
  </conditionalFormatting>
  <conditionalFormatting sqref="F2552">
    <cfRule type="containsText" dxfId="2521" priority="893" operator="containsText" text="h">
      <formula>NOT(ISERROR(SEARCH("h",F2552)))</formula>
    </cfRule>
  </conditionalFormatting>
  <conditionalFormatting sqref="F2553">
    <cfRule type="colorScale" priority="891">
      <colorScale>
        <cfvo type="min"/>
        <cfvo type="max"/>
        <color rgb="FFFF7128"/>
        <color rgb="FFFFEF9C"/>
      </colorScale>
    </cfRule>
    <cfRule type="colorScale" priority="892">
      <colorScale>
        <cfvo type="min"/>
        <cfvo type="max"/>
        <color rgb="FFFF7128"/>
        <color rgb="FFFFEF9C"/>
      </colorScale>
    </cfRule>
  </conditionalFormatting>
  <conditionalFormatting sqref="F2554">
    <cfRule type="containsText" dxfId="2520" priority="889" operator="containsText" text="h">
      <formula>NOT(ISERROR(SEARCH("h",F2554)))</formula>
    </cfRule>
  </conditionalFormatting>
  <conditionalFormatting sqref="F2555">
    <cfRule type="containsText" dxfId="2519" priority="888" operator="containsText" text="h">
      <formula>NOT(ISERROR(SEARCH("h",F2555)))</formula>
    </cfRule>
  </conditionalFormatting>
  <conditionalFormatting sqref="F2556">
    <cfRule type="colorScale" priority="886">
      <colorScale>
        <cfvo type="min"/>
        <cfvo type="max"/>
        <color rgb="FFFF7128"/>
        <color rgb="FFFFEF9C"/>
      </colorScale>
    </cfRule>
    <cfRule type="colorScale" priority="887">
      <colorScale>
        <cfvo type="min"/>
        <cfvo type="max"/>
        <color rgb="FFFF7128"/>
        <color rgb="FFFFEF9C"/>
      </colorScale>
    </cfRule>
  </conditionalFormatting>
  <conditionalFormatting sqref="F2557">
    <cfRule type="containsText" dxfId="2518" priority="884" operator="containsText" text="h">
      <formula>NOT(ISERROR(SEARCH("h",F2557)))</formula>
    </cfRule>
  </conditionalFormatting>
  <conditionalFormatting sqref="F2559">
    <cfRule type="colorScale" priority="882">
      <colorScale>
        <cfvo type="min"/>
        <cfvo type="max"/>
        <color rgb="FFFF7128"/>
        <color rgb="FFFFEF9C"/>
      </colorScale>
    </cfRule>
    <cfRule type="colorScale" priority="883">
      <colorScale>
        <cfvo type="min"/>
        <cfvo type="max"/>
        <color rgb="FFFF7128"/>
        <color rgb="FFFFEF9C"/>
      </colorScale>
    </cfRule>
  </conditionalFormatting>
  <conditionalFormatting sqref="F2560">
    <cfRule type="containsText" dxfId="2517" priority="880" operator="containsText" text="h">
      <formula>NOT(ISERROR(SEARCH("h",F2560)))</formula>
    </cfRule>
  </conditionalFormatting>
  <conditionalFormatting sqref="F2561">
    <cfRule type="colorScale" priority="878">
      <colorScale>
        <cfvo type="min"/>
        <cfvo type="max"/>
        <color rgb="FFFF7128"/>
        <color rgb="FFFFEF9C"/>
      </colorScale>
    </cfRule>
    <cfRule type="colorScale" priority="879">
      <colorScale>
        <cfvo type="min"/>
        <cfvo type="max"/>
        <color rgb="FFFF7128"/>
        <color rgb="FFFFEF9C"/>
      </colorScale>
    </cfRule>
  </conditionalFormatting>
  <conditionalFormatting sqref="F2562">
    <cfRule type="containsText" dxfId="2516" priority="876" operator="containsText" text="h">
      <formula>NOT(ISERROR(SEARCH("h",F2562)))</formula>
    </cfRule>
  </conditionalFormatting>
  <conditionalFormatting sqref="F2563">
    <cfRule type="colorScale" priority="874">
      <colorScale>
        <cfvo type="min"/>
        <cfvo type="max"/>
        <color rgb="FFFF7128"/>
        <color rgb="FFFFEF9C"/>
      </colorScale>
    </cfRule>
    <cfRule type="colorScale" priority="875">
      <colorScale>
        <cfvo type="min"/>
        <cfvo type="max"/>
        <color rgb="FFFF7128"/>
        <color rgb="FFFFEF9C"/>
      </colorScale>
    </cfRule>
  </conditionalFormatting>
  <conditionalFormatting sqref="F2564">
    <cfRule type="containsText" dxfId="2515" priority="872" operator="containsText" text="h">
      <formula>NOT(ISERROR(SEARCH("h",F2564)))</formula>
    </cfRule>
  </conditionalFormatting>
  <conditionalFormatting sqref="F2565">
    <cfRule type="containsText" dxfId="2514" priority="871" operator="containsText" text="h">
      <formula>NOT(ISERROR(SEARCH("h",F2565)))</formula>
    </cfRule>
  </conditionalFormatting>
  <conditionalFormatting sqref="F832">
    <cfRule type="containsText" dxfId="2513" priority="870" operator="containsText" text="h">
      <formula>NOT(ISERROR(SEARCH("h",F832)))</formula>
    </cfRule>
  </conditionalFormatting>
  <conditionalFormatting sqref="F2566">
    <cfRule type="colorScale" priority="868">
      <colorScale>
        <cfvo type="min"/>
        <cfvo type="max"/>
        <color rgb="FFFF7128"/>
        <color rgb="FFFFEF9C"/>
      </colorScale>
    </cfRule>
    <cfRule type="colorScale" priority="869">
      <colorScale>
        <cfvo type="min"/>
        <cfvo type="max"/>
        <color rgb="FFFF7128"/>
        <color rgb="FFFFEF9C"/>
      </colorScale>
    </cfRule>
  </conditionalFormatting>
  <conditionalFormatting sqref="F2567">
    <cfRule type="containsText" dxfId="2512" priority="866" operator="containsText" text="h">
      <formula>NOT(ISERROR(SEARCH("h",F2567)))</formula>
    </cfRule>
  </conditionalFormatting>
  <conditionalFormatting sqref="F311">
    <cfRule type="containsText" dxfId="2511" priority="865" operator="containsText" text="h">
      <formula>NOT(ISERROR(SEARCH("h",F311)))</formula>
    </cfRule>
  </conditionalFormatting>
  <conditionalFormatting sqref="F3861">
    <cfRule type="containsText" dxfId="2510" priority="864" operator="containsText" text="h">
      <formula>NOT(ISERROR(SEARCH("h",F3861)))</formula>
    </cfRule>
  </conditionalFormatting>
  <conditionalFormatting sqref="F3862">
    <cfRule type="containsText" dxfId="2509" priority="863" operator="containsText" text="h">
      <formula>NOT(ISERROR(SEARCH("h",F3862)))</formula>
    </cfRule>
  </conditionalFormatting>
  <conditionalFormatting sqref="F3863">
    <cfRule type="containsText" dxfId="2508" priority="862" operator="containsText" text="h">
      <formula>NOT(ISERROR(SEARCH("h",F3863)))</formula>
    </cfRule>
  </conditionalFormatting>
  <conditionalFormatting sqref="F3864">
    <cfRule type="containsText" dxfId="2507" priority="861" operator="containsText" text="h">
      <formula>NOT(ISERROR(SEARCH("h",F3864)))</formula>
    </cfRule>
  </conditionalFormatting>
  <conditionalFormatting sqref="F414">
    <cfRule type="containsText" dxfId="2506" priority="860" operator="containsText" text="h">
      <formula>NOT(ISERROR(SEARCH("h",F414)))</formula>
    </cfRule>
  </conditionalFormatting>
  <conditionalFormatting sqref="F312">
    <cfRule type="containsText" dxfId="2505" priority="859" operator="containsText" text="h">
      <formula>NOT(ISERROR(SEARCH("h",F312)))</formula>
    </cfRule>
  </conditionalFormatting>
  <conditionalFormatting sqref="F313">
    <cfRule type="containsText" dxfId="2504" priority="858" operator="containsText" text="h">
      <formula>NOT(ISERROR(SEARCH("h",F313)))</formula>
    </cfRule>
  </conditionalFormatting>
  <conditionalFormatting sqref="F314">
    <cfRule type="containsText" dxfId="2503" priority="857" operator="containsText" text="h">
      <formula>NOT(ISERROR(SEARCH("h",F314)))</formula>
    </cfRule>
  </conditionalFormatting>
  <conditionalFormatting sqref="F1684">
    <cfRule type="colorScale" priority="855">
      <colorScale>
        <cfvo type="min"/>
        <cfvo type="max"/>
        <color rgb="FFFF7128"/>
        <color rgb="FFFFEF9C"/>
      </colorScale>
    </cfRule>
    <cfRule type="colorScale" priority="856">
      <colorScale>
        <cfvo type="min"/>
        <cfvo type="max"/>
        <color rgb="FFFF7128"/>
        <color rgb="FFFFEF9C"/>
      </colorScale>
    </cfRule>
  </conditionalFormatting>
  <conditionalFormatting sqref="F991:F992">
    <cfRule type="containsText" dxfId="2502" priority="853" operator="containsText" text="h">
      <formula>NOT(ISERROR(SEARCH("h",F991)))</formula>
    </cfRule>
  </conditionalFormatting>
  <conditionalFormatting sqref="F3733">
    <cfRule type="containsText" dxfId="2501" priority="852" operator="containsText" text="h">
      <formula>NOT(ISERROR(SEARCH("h",F3733)))</formula>
    </cfRule>
  </conditionalFormatting>
  <conditionalFormatting sqref="F566:F580">
    <cfRule type="containsText" dxfId="2500" priority="851" operator="containsText" text="h">
      <formula>NOT(ISERROR(SEARCH("h",F566)))</formula>
    </cfRule>
  </conditionalFormatting>
  <conditionalFormatting sqref="F3382">
    <cfRule type="containsText" dxfId="2499" priority="850" operator="containsText" text="h">
      <formula>NOT(ISERROR(SEARCH("h",F3382)))</formula>
    </cfRule>
  </conditionalFormatting>
  <conditionalFormatting sqref="F3383">
    <cfRule type="containsText" dxfId="2498" priority="849" operator="containsText" text="h">
      <formula>NOT(ISERROR(SEARCH("h",F3383)))</formula>
    </cfRule>
  </conditionalFormatting>
  <conditionalFormatting sqref="F315">
    <cfRule type="containsText" dxfId="2497" priority="848" operator="containsText" text="h">
      <formula>NOT(ISERROR(SEARCH("h",F315)))</formula>
    </cfRule>
  </conditionalFormatting>
  <conditionalFormatting sqref="F3430:F3432">
    <cfRule type="containsText" dxfId="2496" priority="847" operator="containsText" text="h">
      <formula>NOT(ISERROR(SEARCH("h",F3430)))</formula>
    </cfRule>
  </conditionalFormatting>
  <conditionalFormatting sqref="F3473">
    <cfRule type="containsText" dxfId="2495" priority="846" operator="containsText" text="h">
      <formula>NOT(ISERROR(SEARCH("h",F3473)))</formula>
    </cfRule>
  </conditionalFormatting>
  <conditionalFormatting sqref="F1819">
    <cfRule type="colorScale" priority="844">
      <colorScale>
        <cfvo type="min"/>
        <cfvo type="max"/>
        <color rgb="FFFF7128"/>
        <color rgb="FFFFEF9C"/>
      </colorScale>
    </cfRule>
    <cfRule type="colorScale" priority="845">
      <colorScale>
        <cfvo type="min"/>
        <cfvo type="max"/>
        <color rgb="FFFF7128"/>
        <color rgb="FFFFEF9C"/>
      </colorScale>
    </cfRule>
  </conditionalFormatting>
  <conditionalFormatting sqref="F301">
    <cfRule type="containsText" dxfId="2494" priority="842" operator="containsText" text="h">
      <formula>NOT(ISERROR(SEARCH("h",F301)))</formula>
    </cfRule>
  </conditionalFormatting>
  <conditionalFormatting sqref="F3590:F3591">
    <cfRule type="containsText" dxfId="2493" priority="841" operator="containsText" text="h">
      <formula>NOT(ISERROR(SEARCH("h",F3590)))</formula>
    </cfRule>
  </conditionalFormatting>
  <conditionalFormatting sqref="F3598">
    <cfRule type="containsText" dxfId="2492" priority="840" operator="containsText" text="h">
      <formula>NOT(ISERROR(SEARCH("h",F3598)))</formula>
    </cfRule>
  </conditionalFormatting>
  <conditionalFormatting sqref="F3599">
    <cfRule type="containsText" dxfId="2491" priority="839" operator="containsText" text="h">
      <formula>NOT(ISERROR(SEARCH("h",F3599)))</formula>
    </cfRule>
  </conditionalFormatting>
  <conditionalFormatting sqref="F3600">
    <cfRule type="containsText" dxfId="2490" priority="838" operator="containsText" text="h">
      <formula>NOT(ISERROR(SEARCH("h",F3600)))</formula>
    </cfRule>
  </conditionalFormatting>
  <conditionalFormatting sqref="F3601">
    <cfRule type="containsText" dxfId="2489" priority="837" operator="containsText" text="h">
      <formula>NOT(ISERROR(SEARCH("h",F3601)))</formula>
    </cfRule>
  </conditionalFormatting>
  <conditionalFormatting sqref="F3602">
    <cfRule type="containsText" dxfId="2488" priority="836" operator="containsText" text="h">
      <formula>NOT(ISERROR(SEARCH("h",F3602)))</formula>
    </cfRule>
  </conditionalFormatting>
  <conditionalFormatting sqref="F3603">
    <cfRule type="containsText" dxfId="2487" priority="835" operator="containsText" text="h">
      <formula>NOT(ISERROR(SEARCH("h",F3603)))</formula>
    </cfRule>
  </conditionalFormatting>
  <conditionalFormatting sqref="F3474">
    <cfRule type="containsText" dxfId="2486" priority="834" operator="containsText" text="h">
      <formula>NOT(ISERROR(SEARCH("h",F3474)))</formula>
    </cfRule>
  </conditionalFormatting>
  <conditionalFormatting sqref="F415:F418">
    <cfRule type="containsText" dxfId="2485" priority="833" operator="containsText" text="h">
      <formula>NOT(ISERROR(SEARCH("h",F415)))</formula>
    </cfRule>
  </conditionalFormatting>
  <conditionalFormatting sqref="F736">
    <cfRule type="containsText" dxfId="2484" priority="832" operator="containsText" text="h">
      <formula>NOT(ISERROR(SEARCH("h",F736)))</formula>
    </cfRule>
  </conditionalFormatting>
  <conditionalFormatting sqref="F3604">
    <cfRule type="containsText" dxfId="2483" priority="831" operator="containsText" text="h">
      <formula>NOT(ISERROR(SEARCH("h",F3604)))</formula>
    </cfRule>
  </conditionalFormatting>
  <conditionalFormatting sqref="F3605">
    <cfRule type="containsText" dxfId="2482" priority="830" operator="containsText" text="h">
      <formula>NOT(ISERROR(SEARCH("h",F3605)))</formula>
    </cfRule>
  </conditionalFormatting>
  <conditionalFormatting sqref="F273:F275">
    <cfRule type="containsText" dxfId="2481" priority="829" operator="containsText" text="h">
      <formula>NOT(ISERROR(SEARCH("h",F273)))</formula>
    </cfRule>
  </conditionalFormatting>
  <conditionalFormatting sqref="F316:F317">
    <cfRule type="containsText" dxfId="2480" priority="828" operator="containsText" text="h">
      <formula>NOT(ISERROR(SEARCH("h",F316)))</formula>
    </cfRule>
  </conditionalFormatting>
  <conditionalFormatting sqref="F3078:F3079">
    <cfRule type="colorScale" priority="4396">
      <colorScale>
        <cfvo type="min"/>
        <cfvo type="max"/>
        <color rgb="FFFF7128"/>
        <color rgb="FFFFEF9C"/>
      </colorScale>
    </cfRule>
    <cfRule type="colorScale" priority="4397">
      <colorScale>
        <cfvo type="min"/>
        <cfvo type="max"/>
        <color rgb="FFFF7128"/>
        <color rgb="FFFFEF9C"/>
      </colorScale>
    </cfRule>
  </conditionalFormatting>
  <conditionalFormatting sqref="F3025:F3026">
    <cfRule type="containsText" dxfId="2479" priority="827" operator="containsText" text="H">
      <formula>NOT(ISERROR(SEARCH("H",#REF!)))</formula>
    </cfRule>
  </conditionalFormatting>
  <conditionalFormatting sqref="F3025:F3026">
    <cfRule type="containsText" dxfId="2478" priority="826" operator="containsText" text="H">
      <formula>NOT(ISERROR(SEARCH("H",#REF!)))</formula>
    </cfRule>
  </conditionalFormatting>
  <conditionalFormatting sqref="F3025:F3026">
    <cfRule type="colorScale" priority="4398">
      <colorScale>
        <cfvo type="min"/>
        <cfvo type="max"/>
        <color rgb="FFFF7128"/>
        <color rgb="FFFFEF9C"/>
      </colorScale>
    </cfRule>
    <cfRule type="colorScale" priority="4399">
      <colorScale>
        <cfvo type="min"/>
        <cfvo type="max"/>
        <color rgb="FFFF7128"/>
        <color rgb="FFFFEF9C"/>
      </colorScale>
    </cfRule>
  </conditionalFormatting>
  <conditionalFormatting sqref="F3349">
    <cfRule type="colorScale" priority="824">
      <colorScale>
        <cfvo type="min"/>
        <cfvo type="max"/>
        <color rgb="FFFF7128"/>
        <color rgb="FFFFEF9C"/>
      </colorScale>
    </cfRule>
    <cfRule type="colorScale" priority="825">
      <colorScale>
        <cfvo type="min"/>
        <cfvo type="max"/>
        <color rgb="FFFF7128"/>
        <color rgb="FFFFEF9C"/>
      </colorScale>
    </cfRule>
  </conditionalFormatting>
  <conditionalFormatting sqref="F3349">
    <cfRule type="containsText" dxfId="2477" priority="823" operator="containsText" text="H">
      <formula>NOT(ISERROR(SEARCH("H",#REF!)))</formula>
    </cfRule>
  </conditionalFormatting>
  <conditionalFormatting sqref="F3169:F3170">
    <cfRule type="containsText" dxfId="2476" priority="820" operator="containsText" text="H">
      <formula>NOT(ISERROR(SEARCH("H",#REF!)))</formula>
    </cfRule>
  </conditionalFormatting>
  <conditionalFormatting sqref="F3169:F3170">
    <cfRule type="colorScale" priority="821">
      <colorScale>
        <cfvo type="min"/>
        <cfvo type="max"/>
        <color rgb="FFFF7128"/>
        <color rgb="FFFFEF9C"/>
      </colorScale>
    </cfRule>
    <cfRule type="colorScale" priority="822">
      <colorScale>
        <cfvo type="min"/>
        <cfvo type="max"/>
        <color rgb="FFFF7128"/>
        <color rgb="FFFFEF9C"/>
      </colorScale>
    </cfRule>
  </conditionalFormatting>
  <conditionalFormatting sqref="F398">
    <cfRule type="containsText" dxfId="2475" priority="819" operator="containsText" text="h">
      <formula>NOT(ISERROR(SEARCH("h",F398)))</formula>
    </cfRule>
  </conditionalFormatting>
  <conditionalFormatting sqref="F833">
    <cfRule type="containsText" dxfId="2474" priority="818" operator="containsText" text="h">
      <formula>NOT(ISERROR(SEARCH("h",F833)))</formula>
    </cfRule>
  </conditionalFormatting>
  <conditionalFormatting sqref="F3638:F3639">
    <cfRule type="containsText" dxfId="2473" priority="817" operator="containsText" text="h">
      <formula>NOT(ISERROR(SEARCH("h",F3638)))</formula>
    </cfRule>
  </conditionalFormatting>
  <conditionalFormatting sqref="F3762">
    <cfRule type="containsText" dxfId="2472" priority="816" operator="containsText" text="h">
      <formula>NOT(ISERROR(SEARCH("h",F3762)))</formula>
    </cfRule>
  </conditionalFormatting>
  <conditionalFormatting sqref="F3865">
    <cfRule type="containsText" dxfId="2471" priority="815" operator="containsText" text="h">
      <formula>NOT(ISERROR(SEARCH("h",F3865)))</formula>
    </cfRule>
  </conditionalFormatting>
  <conditionalFormatting sqref="F3866">
    <cfRule type="containsText" dxfId="2470" priority="814" operator="containsText" text="h">
      <formula>NOT(ISERROR(SEARCH("h",F3866)))</formula>
    </cfRule>
  </conditionalFormatting>
  <conditionalFormatting sqref="F3867">
    <cfRule type="containsText" dxfId="2469" priority="813" operator="containsText" text="h">
      <formula>NOT(ISERROR(SEARCH("h",F3867)))</formula>
    </cfRule>
  </conditionalFormatting>
  <conditionalFormatting sqref="F4027">
    <cfRule type="containsText" dxfId="2468" priority="812" operator="containsText" text="h">
      <formula>NOT(ISERROR(SEARCH("h",F4027)))</formula>
    </cfRule>
  </conditionalFormatting>
  <conditionalFormatting sqref="F4028">
    <cfRule type="containsText" dxfId="2467" priority="811" operator="containsText" text="h">
      <formula>NOT(ISERROR(SEARCH("h",F4028)))</formula>
    </cfRule>
  </conditionalFormatting>
  <conditionalFormatting sqref="F993:F995">
    <cfRule type="containsText" dxfId="2466" priority="810" operator="containsText" text="h">
      <formula>NOT(ISERROR(SEARCH("h",F993)))</formula>
    </cfRule>
  </conditionalFormatting>
  <conditionalFormatting sqref="F3868">
    <cfRule type="containsText" dxfId="2465" priority="809" operator="containsText" text="h">
      <formula>NOT(ISERROR(SEARCH("h",F3868)))</formula>
    </cfRule>
  </conditionalFormatting>
  <conditionalFormatting sqref="F3869">
    <cfRule type="containsText" dxfId="2464" priority="808" operator="containsText" text="h">
      <formula>NOT(ISERROR(SEARCH("h",F3869)))</formula>
    </cfRule>
  </conditionalFormatting>
  <conditionalFormatting sqref="F3870">
    <cfRule type="containsText" dxfId="2463" priority="807" operator="containsText" text="h">
      <formula>NOT(ISERROR(SEARCH("h",F3870)))</formula>
    </cfRule>
  </conditionalFormatting>
  <conditionalFormatting sqref="F3871">
    <cfRule type="containsText" dxfId="2462" priority="806" operator="containsText" text="h">
      <formula>NOT(ISERROR(SEARCH("h",F3871)))</formula>
    </cfRule>
  </conditionalFormatting>
  <conditionalFormatting sqref="F3872">
    <cfRule type="containsText" dxfId="2461" priority="805" operator="containsText" text="h">
      <formula>NOT(ISERROR(SEARCH("h",F3872)))</formula>
    </cfRule>
  </conditionalFormatting>
  <conditionalFormatting sqref="F3873">
    <cfRule type="containsText" dxfId="2460" priority="804" operator="containsText" text="h">
      <formula>NOT(ISERROR(SEARCH("h",F3873)))</formula>
    </cfRule>
  </conditionalFormatting>
  <conditionalFormatting sqref="F2568">
    <cfRule type="colorScale" priority="802">
      <colorScale>
        <cfvo type="min"/>
        <cfvo type="max"/>
        <color rgb="FFFF7128"/>
        <color rgb="FFFFEF9C"/>
      </colorScale>
    </cfRule>
    <cfRule type="colorScale" priority="803">
      <colorScale>
        <cfvo type="min"/>
        <cfvo type="max"/>
        <color rgb="FFFF7128"/>
        <color rgb="FFFFEF9C"/>
      </colorScale>
    </cfRule>
  </conditionalFormatting>
  <conditionalFormatting sqref="F2569">
    <cfRule type="containsText" dxfId="2459" priority="800" operator="containsText" text="h">
      <formula>NOT(ISERROR(SEARCH("h",F2569)))</formula>
    </cfRule>
  </conditionalFormatting>
  <conditionalFormatting sqref="F399">
    <cfRule type="containsText" dxfId="2458" priority="799" operator="containsText" text="h">
      <formula>NOT(ISERROR(SEARCH("h",F399)))</formula>
    </cfRule>
  </conditionalFormatting>
  <conditionalFormatting sqref="F2570">
    <cfRule type="colorScale" priority="796">
      <colorScale>
        <cfvo type="min"/>
        <cfvo type="max"/>
        <color rgb="FFFF7128"/>
        <color rgb="FFFFEF9C"/>
      </colorScale>
    </cfRule>
    <cfRule type="colorScale" priority="797">
      <colorScale>
        <cfvo type="min"/>
        <cfvo type="max"/>
        <color rgb="FFFF7128"/>
        <color rgb="FFFFEF9C"/>
      </colorScale>
    </cfRule>
  </conditionalFormatting>
  <conditionalFormatting sqref="F2571">
    <cfRule type="containsText" dxfId="2457" priority="794" operator="containsText" text="h">
      <formula>NOT(ISERROR(SEARCH("h",F2571)))</formula>
    </cfRule>
  </conditionalFormatting>
  <conditionalFormatting sqref="F834">
    <cfRule type="containsText" dxfId="2456" priority="793" operator="containsText" text="h">
      <formula>NOT(ISERROR(SEARCH("h",F834)))</formula>
    </cfRule>
  </conditionalFormatting>
  <conditionalFormatting sqref="F3789">
    <cfRule type="containsText" dxfId="2455" priority="792" operator="containsText" text="h">
      <formula>NOT(ISERROR(SEARCH("h",F3789)))</formula>
    </cfRule>
  </conditionalFormatting>
  <conditionalFormatting sqref="F2572">
    <cfRule type="colorScale" priority="790">
      <colorScale>
        <cfvo type="min"/>
        <cfvo type="max"/>
        <color rgb="FFFF7128"/>
        <color rgb="FFFFEF9C"/>
      </colorScale>
    </cfRule>
    <cfRule type="colorScale" priority="791">
      <colorScale>
        <cfvo type="min"/>
        <cfvo type="max"/>
        <color rgb="FFFF7128"/>
        <color rgb="FFFFEF9C"/>
      </colorScale>
    </cfRule>
  </conditionalFormatting>
  <conditionalFormatting sqref="F2573">
    <cfRule type="containsText" dxfId="2454" priority="788" operator="containsText" text="h">
      <formula>NOT(ISERROR(SEARCH("h",F2573)))</formula>
    </cfRule>
  </conditionalFormatting>
  <conditionalFormatting sqref="F2574">
    <cfRule type="containsText" dxfId="2453" priority="787" operator="containsText" text="h">
      <formula>NOT(ISERROR(SEARCH("h",F2574)))</formula>
    </cfRule>
  </conditionalFormatting>
  <conditionalFormatting sqref="F836">
    <cfRule type="containsText" dxfId="2452" priority="786" operator="containsText" text="h">
      <formula>NOT(ISERROR(SEARCH("h",F836)))</formula>
    </cfRule>
  </conditionalFormatting>
  <conditionalFormatting sqref="F835">
    <cfRule type="containsText" dxfId="2451" priority="785" operator="containsText" text="h">
      <formula>NOT(ISERROR(SEARCH("h",F835)))</formula>
    </cfRule>
  </conditionalFormatting>
  <conditionalFormatting sqref="F2575">
    <cfRule type="colorScale" priority="783">
      <colorScale>
        <cfvo type="min"/>
        <cfvo type="max"/>
        <color rgb="FFFF7128"/>
        <color rgb="FFFFEF9C"/>
      </colorScale>
    </cfRule>
    <cfRule type="colorScale" priority="784">
      <colorScale>
        <cfvo type="min"/>
        <cfvo type="max"/>
        <color rgb="FFFF7128"/>
        <color rgb="FFFFEF9C"/>
      </colorScale>
    </cfRule>
  </conditionalFormatting>
  <conditionalFormatting sqref="F2576">
    <cfRule type="containsText" dxfId="2450" priority="781" operator="containsText" text="h">
      <formula>NOT(ISERROR(SEARCH("h",F2576)))</formula>
    </cfRule>
  </conditionalFormatting>
  <conditionalFormatting sqref="F2577">
    <cfRule type="colorScale" priority="779">
      <colorScale>
        <cfvo type="min"/>
        <cfvo type="max"/>
        <color rgb="FFFF7128"/>
        <color rgb="FFFFEF9C"/>
      </colorScale>
    </cfRule>
    <cfRule type="colorScale" priority="780">
      <colorScale>
        <cfvo type="min"/>
        <cfvo type="max"/>
        <color rgb="FFFF7128"/>
        <color rgb="FFFFEF9C"/>
      </colorScale>
    </cfRule>
  </conditionalFormatting>
  <conditionalFormatting sqref="F2578">
    <cfRule type="containsText" dxfId="2449" priority="777" operator="containsText" text="h">
      <formula>NOT(ISERROR(SEARCH("h",F2578)))</formula>
    </cfRule>
  </conditionalFormatting>
  <conditionalFormatting sqref="F2580">
    <cfRule type="colorScale" priority="775">
      <colorScale>
        <cfvo type="min"/>
        <cfvo type="max"/>
        <color rgb="FFFF7128"/>
        <color rgb="FFFFEF9C"/>
      </colorScale>
    </cfRule>
    <cfRule type="colorScale" priority="776">
      <colorScale>
        <cfvo type="min"/>
        <cfvo type="max"/>
        <color rgb="FFFF7128"/>
        <color rgb="FFFFEF9C"/>
      </colorScale>
    </cfRule>
  </conditionalFormatting>
  <conditionalFormatting sqref="F2581">
    <cfRule type="containsText" dxfId="2448" priority="773" operator="containsText" text="h">
      <formula>NOT(ISERROR(SEARCH("h",F2581)))</formula>
    </cfRule>
  </conditionalFormatting>
  <conditionalFormatting sqref="F2579">
    <cfRule type="containsText" dxfId="2447" priority="772" operator="containsText" text="h">
      <formula>NOT(ISERROR(SEARCH("h",F2579)))</formula>
    </cfRule>
  </conditionalFormatting>
  <conditionalFormatting sqref="F2582">
    <cfRule type="containsText" dxfId="2446" priority="771" operator="containsText" text="h">
      <formula>NOT(ISERROR(SEARCH("h",F2582)))</formula>
    </cfRule>
  </conditionalFormatting>
  <conditionalFormatting sqref="F419">
    <cfRule type="containsText" dxfId="2445" priority="770" operator="containsText" text="h">
      <formula>NOT(ISERROR(SEARCH("h",F419)))</formula>
    </cfRule>
  </conditionalFormatting>
  <conditionalFormatting sqref="F859">
    <cfRule type="containsText" dxfId="2444" priority="769" operator="containsText" text="h">
      <formula>NOT(ISERROR(SEARCH("h",F859)))</formula>
    </cfRule>
  </conditionalFormatting>
  <conditionalFormatting sqref="F860">
    <cfRule type="containsText" dxfId="2443" priority="768" operator="containsText" text="h">
      <formula>NOT(ISERROR(SEARCH("h",F860)))</formula>
    </cfRule>
  </conditionalFormatting>
  <conditionalFormatting sqref="F837">
    <cfRule type="containsText" dxfId="2442" priority="767" operator="containsText" text="h">
      <formula>NOT(ISERROR(SEARCH("h",F837)))</formula>
    </cfRule>
  </conditionalFormatting>
  <conditionalFormatting sqref="F838">
    <cfRule type="containsText" dxfId="2441" priority="766" operator="containsText" text="h">
      <formula>NOT(ISERROR(SEARCH("h",F838)))</formula>
    </cfRule>
  </conditionalFormatting>
  <conditionalFormatting sqref="F839">
    <cfRule type="containsText" dxfId="2440" priority="765" operator="containsText" text="h">
      <formula>NOT(ISERROR(SEARCH("h",F839)))</formula>
    </cfRule>
  </conditionalFormatting>
  <conditionalFormatting sqref="F840">
    <cfRule type="containsText" dxfId="2439" priority="764" operator="containsText" text="h">
      <formula>NOT(ISERROR(SEARCH("h",F840)))</formula>
    </cfRule>
  </conditionalFormatting>
  <conditionalFormatting sqref="F849">
    <cfRule type="containsText" dxfId="2438" priority="763" operator="containsText" text="h">
      <formula>NOT(ISERROR(SEARCH("h",F849)))</formula>
    </cfRule>
  </conditionalFormatting>
  <conditionalFormatting sqref="F867">
    <cfRule type="containsText" dxfId="2437" priority="762" operator="containsText" text="h">
      <formula>NOT(ISERROR(SEARCH("h",F867)))</formula>
    </cfRule>
  </conditionalFormatting>
  <conditionalFormatting sqref="F868">
    <cfRule type="containsText" dxfId="2436" priority="761" operator="containsText" text="h">
      <formula>NOT(ISERROR(SEARCH("h",F868)))</formula>
    </cfRule>
  </conditionalFormatting>
  <conditionalFormatting sqref="F3080">
    <cfRule type="containsText" dxfId="2435" priority="758" operator="containsText" text="H">
      <formula>NOT(ISERROR(SEARCH("H",#REF!)))</formula>
    </cfRule>
  </conditionalFormatting>
  <conditionalFormatting sqref="F3080">
    <cfRule type="colorScale" priority="759">
      <colorScale>
        <cfvo type="min"/>
        <cfvo type="max"/>
        <color rgb="FFFF7128"/>
        <color rgb="FFFFEF9C"/>
      </colorScale>
    </cfRule>
    <cfRule type="colorScale" priority="760">
      <colorScale>
        <cfvo type="min"/>
        <cfvo type="max"/>
        <color rgb="FFFF7128"/>
        <color rgb="FFFFEF9C"/>
      </colorScale>
    </cfRule>
  </conditionalFormatting>
  <conditionalFormatting sqref="F3081">
    <cfRule type="containsText" dxfId="2434" priority="755" operator="containsText" text="H">
      <formula>NOT(ISERROR(SEARCH("H",#REF!)))</formula>
    </cfRule>
  </conditionalFormatting>
  <conditionalFormatting sqref="F3081">
    <cfRule type="colorScale" priority="756">
      <colorScale>
        <cfvo type="min"/>
        <cfvo type="max"/>
        <color rgb="FFFF7128"/>
        <color rgb="FFFFEF9C"/>
      </colorScale>
    </cfRule>
    <cfRule type="colorScale" priority="757">
      <colorScale>
        <cfvo type="min"/>
        <cfvo type="max"/>
        <color rgb="FFFF7128"/>
        <color rgb="FFFFEF9C"/>
      </colorScale>
    </cfRule>
  </conditionalFormatting>
  <conditionalFormatting sqref="F3082">
    <cfRule type="containsText" dxfId="2433" priority="752" operator="containsText" text="H">
      <formula>NOT(ISERROR(SEARCH("H",#REF!)))</formula>
    </cfRule>
  </conditionalFormatting>
  <conditionalFormatting sqref="F3082">
    <cfRule type="colorScale" priority="753">
      <colorScale>
        <cfvo type="min"/>
        <cfvo type="max"/>
        <color rgb="FFFF7128"/>
        <color rgb="FFFFEF9C"/>
      </colorScale>
    </cfRule>
    <cfRule type="colorScale" priority="754">
      <colorScale>
        <cfvo type="min"/>
        <cfvo type="max"/>
        <color rgb="FFFF7128"/>
        <color rgb="FFFFEF9C"/>
      </colorScale>
    </cfRule>
  </conditionalFormatting>
  <conditionalFormatting sqref="F3083">
    <cfRule type="containsText" dxfId="2432" priority="749" operator="containsText" text="H">
      <formula>NOT(ISERROR(SEARCH("H",#REF!)))</formula>
    </cfRule>
  </conditionalFormatting>
  <conditionalFormatting sqref="F3083">
    <cfRule type="colorScale" priority="750">
      <colorScale>
        <cfvo type="min"/>
        <cfvo type="max"/>
        <color rgb="FFFF7128"/>
        <color rgb="FFFFEF9C"/>
      </colorScale>
    </cfRule>
    <cfRule type="colorScale" priority="751">
      <colorScale>
        <cfvo type="min"/>
        <cfvo type="max"/>
        <color rgb="FFFF7128"/>
        <color rgb="FFFFEF9C"/>
      </colorScale>
    </cfRule>
  </conditionalFormatting>
  <conditionalFormatting sqref="F3171">
    <cfRule type="containsText" dxfId="2431" priority="746" operator="containsText" text="H">
      <formula>NOT(ISERROR(SEARCH("H",#REF!)))</formula>
    </cfRule>
  </conditionalFormatting>
  <conditionalFormatting sqref="F3171">
    <cfRule type="colorScale" priority="747">
      <colorScale>
        <cfvo type="min"/>
        <cfvo type="max"/>
        <color rgb="FFFF7128"/>
        <color rgb="FFFFEF9C"/>
      </colorScale>
    </cfRule>
    <cfRule type="colorScale" priority="748">
      <colorScale>
        <cfvo type="min"/>
        <cfvo type="max"/>
        <color rgb="FFFF7128"/>
        <color rgb="FFFFEF9C"/>
      </colorScale>
    </cfRule>
  </conditionalFormatting>
  <conditionalFormatting sqref="F3172">
    <cfRule type="containsText" dxfId="2430" priority="743" operator="containsText" text="H">
      <formula>NOT(ISERROR(SEARCH("H",#REF!)))</formula>
    </cfRule>
  </conditionalFormatting>
  <conditionalFormatting sqref="F3172">
    <cfRule type="colorScale" priority="744">
      <colorScale>
        <cfvo type="min"/>
        <cfvo type="max"/>
        <color rgb="FFFF7128"/>
        <color rgb="FFFFEF9C"/>
      </colorScale>
    </cfRule>
    <cfRule type="colorScale" priority="745">
      <colorScale>
        <cfvo type="min"/>
        <cfvo type="max"/>
        <color rgb="FFFF7128"/>
        <color rgb="FFFFEF9C"/>
      </colorScale>
    </cfRule>
  </conditionalFormatting>
  <conditionalFormatting sqref="F3173">
    <cfRule type="containsText" dxfId="2429" priority="740" operator="containsText" text="H">
      <formula>NOT(ISERROR(SEARCH("H",#REF!)))</formula>
    </cfRule>
  </conditionalFormatting>
  <conditionalFormatting sqref="F3173">
    <cfRule type="colorScale" priority="741">
      <colorScale>
        <cfvo type="min"/>
        <cfvo type="max"/>
        <color rgb="FFFF7128"/>
        <color rgb="FFFFEF9C"/>
      </colorScale>
    </cfRule>
    <cfRule type="colorScale" priority="742">
      <colorScale>
        <cfvo type="min"/>
        <cfvo type="max"/>
        <color rgb="FFFF7128"/>
        <color rgb="FFFFEF9C"/>
      </colorScale>
    </cfRule>
  </conditionalFormatting>
  <conditionalFormatting sqref="F3975">
    <cfRule type="containsText" dxfId="2428" priority="739" operator="containsText" text="h">
      <formula>NOT(ISERROR(SEARCH("h",F3975)))</formula>
    </cfRule>
  </conditionalFormatting>
  <conditionalFormatting sqref="F3257">
    <cfRule type="containsText" dxfId="2427" priority="736" operator="containsText" text="H">
      <formula>NOT(ISERROR(SEARCH("H",#REF!)))</formula>
    </cfRule>
  </conditionalFormatting>
  <conditionalFormatting sqref="F3257">
    <cfRule type="colorScale" priority="737">
      <colorScale>
        <cfvo type="min"/>
        <cfvo type="max"/>
        <color rgb="FFFF7128"/>
        <color rgb="FFFFEF9C"/>
      </colorScale>
    </cfRule>
    <cfRule type="colorScale" priority="738">
      <colorScale>
        <cfvo type="min"/>
        <cfvo type="max"/>
        <color rgb="FFFF7128"/>
        <color rgb="FFFFEF9C"/>
      </colorScale>
    </cfRule>
  </conditionalFormatting>
  <conditionalFormatting sqref="F3084">
    <cfRule type="containsText" dxfId="2426" priority="733" operator="containsText" text="H">
      <formula>NOT(ISERROR(SEARCH("H",#REF!)))</formula>
    </cfRule>
  </conditionalFormatting>
  <conditionalFormatting sqref="F3084">
    <cfRule type="colorScale" priority="734">
      <colorScale>
        <cfvo type="min"/>
        <cfvo type="max"/>
        <color rgb="FFFF7128"/>
        <color rgb="FFFFEF9C"/>
      </colorScale>
    </cfRule>
    <cfRule type="colorScale" priority="735">
      <colorScale>
        <cfvo type="min"/>
        <cfvo type="max"/>
        <color rgb="FFFF7128"/>
        <color rgb="FFFFEF9C"/>
      </colorScale>
    </cfRule>
  </conditionalFormatting>
  <conditionalFormatting sqref="F3085">
    <cfRule type="containsText" dxfId="2425" priority="730" operator="containsText" text="H">
      <formula>NOT(ISERROR(SEARCH("H",#REF!)))</formula>
    </cfRule>
  </conditionalFormatting>
  <conditionalFormatting sqref="F3085">
    <cfRule type="colorScale" priority="731">
      <colorScale>
        <cfvo type="min"/>
        <cfvo type="max"/>
        <color rgb="FFFF7128"/>
        <color rgb="FFFFEF9C"/>
      </colorScale>
    </cfRule>
    <cfRule type="colorScale" priority="732">
      <colorScale>
        <cfvo type="min"/>
        <cfvo type="max"/>
        <color rgb="FFFF7128"/>
        <color rgb="FFFFEF9C"/>
      </colorScale>
    </cfRule>
  </conditionalFormatting>
  <conditionalFormatting sqref="F3086">
    <cfRule type="containsText" dxfId="2424" priority="727" operator="containsText" text="H">
      <formula>NOT(ISERROR(SEARCH("H",#REF!)))</formula>
    </cfRule>
  </conditionalFormatting>
  <conditionalFormatting sqref="F3086">
    <cfRule type="colorScale" priority="728">
      <colorScale>
        <cfvo type="min"/>
        <cfvo type="max"/>
        <color rgb="FFFF7128"/>
        <color rgb="FFFFEF9C"/>
      </colorScale>
    </cfRule>
    <cfRule type="colorScale" priority="729">
      <colorScale>
        <cfvo type="min"/>
        <cfvo type="max"/>
        <color rgb="FFFF7128"/>
        <color rgb="FFFFEF9C"/>
      </colorScale>
    </cfRule>
  </conditionalFormatting>
  <conditionalFormatting sqref="F2785">
    <cfRule type="colorScale" priority="725">
      <colorScale>
        <cfvo type="min"/>
        <cfvo type="max"/>
        <color rgb="FFFF7128"/>
        <color rgb="FFFFEF9C"/>
      </colorScale>
    </cfRule>
    <cfRule type="colorScale" priority="726">
      <colorScale>
        <cfvo type="min"/>
        <cfvo type="max"/>
        <color rgb="FFFF7128"/>
        <color rgb="FFFFEF9C"/>
      </colorScale>
    </cfRule>
  </conditionalFormatting>
  <conditionalFormatting sqref="F2785">
    <cfRule type="containsText" dxfId="2423" priority="724" operator="containsText" text="H">
      <formula>NOT(ISERROR(SEARCH("H",#REF!)))</formula>
    </cfRule>
  </conditionalFormatting>
  <conditionalFormatting sqref="F3258">
    <cfRule type="containsText" dxfId="2422" priority="721" operator="containsText" text="H">
      <formula>NOT(ISERROR(SEARCH("H",#REF!)))</formula>
    </cfRule>
  </conditionalFormatting>
  <conditionalFormatting sqref="F3258">
    <cfRule type="colorScale" priority="722">
      <colorScale>
        <cfvo type="min"/>
        <cfvo type="max"/>
        <color rgb="FFFF7128"/>
        <color rgb="FFFFEF9C"/>
      </colorScale>
    </cfRule>
    <cfRule type="colorScale" priority="723">
      <colorScale>
        <cfvo type="min"/>
        <cfvo type="max"/>
        <color rgb="FFFF7128"/>
        <color rgb="FFFFEF9C"/>
      </colorScale>
    </cfRule>
  </conditionalFormatting>
  <conditionalFormatting sqref="F3087">
    <cfRule type="containsText" dxfId="2421" priority="718" operator="containsText" text="H">
      <formula>NOT(ISERROR(SEARCH("H",#REF!)))</formula>
    </cfRule>
  </conditionalFormatting>
  <conditionalFormatting sqref="F3087">
    <cfRule type="colorScale" priority="719">
      <colorScale>
        <cfvo type="min"/>
        <cfvo type="max"/>
        <color rgb="FFFF7128"/>
        <color rgb="FFFFEF9C"/>
      </colorScale>
    </cfRule>
    <cfRule type="colorScale" priority="720">
      <colorScale>
        <cfvo type="min"/>
        <cfvo type="max"/>
        <color rgb="FFFF7128"/>
        <color rgb="FFFFEF9C"/>
      </colorScale>
    </cfRule>
  </conditionalFormatting>
  <conditionalFormatting sqref="F3259">
    <cfRule type="containsText" dxfId="2420" priority="715" operator="containsText" text="H">
      <formula>NOT(ISERROR(SEARCH("H",#REF!)))</formula>
    </cfRule>
  </conditionalFormatting>
  <conditionalFormatting sqref="F3259">
    <cfRule type="colorScale" priority="716">
      <colorScale>
        <cfvo type="min"/>
        <cfvo type="max"/>
        <color rgb="FFFF7128"/>
        <color rgb="FFFFEF9C"/>
      </colorScale>
    </cfRule>
    <cfRule type="colorScale" priority="717">
      <colorScale>
        <cfvo type="min"/>
        <cfvo type="max"/>
        <color rgb="FFFF7128"/>
        <color rgb="FFFFEF9C"/>
      </colorScale>
    </cfRule>
  </conditionalFormatting>
  <conditionalFormatting sqref="F3174">
    <cfRule type="containsText" dxfId="2419" priority="712" operator="containsText" text="H">
      <formula>NOT(ISERROR(SEARCH("H",#REF!)))</formula>
    </cfRule>
  </conditionalFormatting>
  <conditionalFormatting sqref="F3174">
    <cfRule type="colorScale" priority="713">
      <colorScale>
        <cfvo type="min"/>
        <cfvo type="max"/>
        <color rgb="FFFF7128"/>
        <color rgb="FFFFEF9C"/>
      </colorScale>
    </cfRule>
    <cfRule type="colorScale" priority="714">
      <colorScale>
        <cfvo type="min"/>
        <cfvo type="max"/>
        <color rgb="FFFF7128"/>
        <color rgb="FFFFEF9C"/>
      </colorScale>
    </cfRule>
  </conditionalFormatting>
  <conditionalFormatting sqref="F3175">
    <cfRule type="containsText" dxfId="2418" priority="709" operator="containsText" text="H">
      <formula>NOT(ISERROR(SEARCH("H",#REF!)))</formula>
    </cfRule>
  </conditionalFormatting>
  <conditionalFormatting sqref="F3175">
    <cfRule type="colorScale" priority="710">
      <colorScale>
        <cfvo type="min"/>
        <cfvo type="max"/>
        <color rgb="FFFF7128"/>
        <color rgb="FFFFEF9C"/>
      </colorScale>
    </cfRule>
    <cfRule type="colorScale" priority="711">
      <colorScale>
        <cfvo type="min"/>
        <cfvo type="max"/>
        <color rgb="FFFF7128"/>
        <color rgb="FFFFEF9C"/>
      </colorScale>
    </cfRule>
  </conditionalFormatting>
  <conditionalFormatting sqref="F3088">
    <cfRule type="containsText" dxfId="2417" priority="706" operator="containsText" text="H">
      <formula>NOT(ISERROR(SEARCH("H",#REF!)))</formula>
    </cfRule>
  </conditionalFormatting>
  <conditionalFormatting sqref="F3088">
    <cfRule type="colorScale" priority="707">
      <colorScale>
        <cfvo type="min"/>
        <cfvo type="max"/>
        <color rgb="FFFF7128"/>
        <color rgb="FFFFEF9C"/>
      </colorScale>
    </cfRule>
    <cfRule type="colorScale" priority="708">
      <colorScale>
        <cfvo type="min"/>
        <cfvo type="max"/>
        <color rgb="FFFF7128"/>
        <color rgb="FFFFEF9C"/>
      </colorScale>
    </cfRule>
  </conditionalFormatting>
  <conditionalFormatting sqref="F3176">
    <cfRule type="containsText" dxfId="2416" priority="703" operator="containsText" text="H">
      <formula>NOT(ISERROR(SEARCH("H",#REF!)))</formula>
    </cfRule>
  </conditionalFormatting>
  <conditionalFormatting sqref="F3176">
    <cfRule type="colorScale" priority="704">
      <colorScale>
        <cfvo type="min"/>
        <cfvo type="max"/>
        <color rgb="FFFF7128"/>
        <color rgb="FFFFEF9C"/>
      </colorScale>
    </cfRule>
    <cfRule type="colorScale" priority="705">
      <colorScale>
        <cfvo type="min"/>
        <cfvo type="max"/>
        <color rgb="FFFF7128"/>
        <color rgb="FFFFEF9C"/>
      </colorScale>
    </cfRule>
  </conditionalFormatting>
  <conditionalFormatting sqref="F3177">
    <cfRule type="containsText" dxfId="2415" priority="700" operator="containsText" text="H">
      <formula>NOT(ISERROR(SEARCH("H",#REF!)))</formula>
    </cfRule>
  </conditionalFormatting>
  <conditionalFormatting sqref="F3177">
    <cfRule type="colorScale" priority="701">
      <colorScale>
        <cfvo type="min"/>
        <cfvo type="max"/>
        <color rgb="FFFF7128"/>
        <color rgb="FFFFEF9C"/>
      </colorScale>
    </cfRule>
    <cfRule type="colorScale" priority="702">
      <colorScale>
        <cfvo type="min"/>
        <cfvo type="max"/>
        <color rgb="FFFF7128"/>
        <color rgb="FFFFEF9C"/>
      </colorScale>
    </cfRule>
  </conditionalFormatting>
  <conditionalFormatting sqref="F3089">
    <cfRule type="containsText" dxfId="2414" priority="697" operator="containsText" text="H">
      <formula>NOT(ISERROR(SEARCH("H",#REF!)))</formula>
    </cfRule>
  </conditionalFormatting>
  <conditionalFormatting sqref="F3089">
    <cfRule type="colorScale" priority="698">
      <colorScale>
        <cfvo type="min"/>
        <cfvo type="max"/>
        <color rgb="FFFF7128"/>
        <color rgb="FFFFEF9C"/>
      </colorScale>
    </cfRule>
    <cfRule type="colorScale" priority="699">
      <colorScale>
        <cfvo type="min"/>
        <cfvo type="max"/>
        <color rgb="FFFF7128"/>
        <color rgb="FFFFEF9C"/>
      </colorScale>
    </cfRule>
  </conditionalFormatting>
  <conditionalFormatting sqref="F4029">
    <cfRule type="containsText" dxfId="2413" priority="696" operator="containsText" text="h">
      <formula>NOT(ISERROR(SEARCH("h",F4029)))</formula>
    </cfRule>
  </conditionalFormatting>
  <conditionalFormatting sqref="F4030">
    <cfRule type="containsText" dxfId="2412" priority="695" operator="containsText" text="h">
      <formula>NOT(ISERROR(SEARCH("h",F4030)))</formula>
    </cfRule>
  </conditionalFormatting>
  <conditionalFormatting sqref="F3260">
    <cfRule type="containsText" dxfId="2411" priority="692" operator="containsText" text="H">
      <formula>NOT(ISERROR(SEARCH("H",#REF!)))</formula>
    </cfRule>
  </conditionalFormatting>
  <conditionalFormatting sqref="F3260">
    <cfRule type="colorScale" priority="693">
      <colorScale>
        <cfvo type="min"/>
        <cfvo type="max"/>
        <color rgb="FFFF7128"/>
        <color rgb="FFFFEF9C"/>
      </colorScale>
    </cfRule>
    <cfRule type="colorScale" priority="694">
      <colorScale>
        <cfvo type="min"/>
        <cfvo type="max"/>
        <color rgb="FFFF7128"/>
        <color rgb="FFFFEF9C"/>
      </colorScale>
    </cfRule>
  </conditionalFormatting>
  <conditionalFormatting sqref="F3350">
    <cfRule type="colorScale" priority="690">
      <colorScale>
        <cfvo type="min"/>
        <cfvo type="max"/>
        <color rgb="FFFF7128"/>
        <color rgb="FFFFEF9C"/>
      </colorScale>
    </cfRule>
    <cfRule type="colorScale" priority="691">
      <colorScale>
        <cfvo type="min"/>
        <cfvo type="max"/>
        <color rgb="FFFF7128"/>
        <color rgb="FFFFEF9C"/>
      </colorScale>
    </cfRule>
  </conditionalFormatting>
  <conditionalFormatting sqref="F3350">
    <cfRule type="containsText" dxfId="2410" priority="689" operator="containsText" text="H">
      <formula>NOT(ISERROR(SEARCH("H",#REF!)))</formula>
    </cfRule>
  </conditionalFormatting>
  <conditionalFormatting sqref="F3090">
    <cfRule type="containsText" dxfId="2409" priority="686" operator="containsText" text="H">
      <formula>NOT(ISERROR(SEARCH("H",#REF!)))</formula>
    </cfRule>
  </conditionalFormatting>
  <conditionalFormatting sqref="F3090">
    <cfRule type="colorScale" priority="687">
      <colorScale>
        <cfvo type="min"/>
        <cfvo type="max"/>
        <color rgb="FFFF7128"/>
        <color rgb="FFFFEF9C"/>
      </colorScale>
    </cfRule>
    <cfRule type="colorScale" priority="688">
      <colorScale>
        <cfvo type="min"/>
        <cfvo type="max"/>
        <color rgb="FFFF7128"/>
        <color rgb="FFFFEF9C"/>
      </colorScale>
    </cfRule>
  </conditionalFormatting>
  <conditionalFormatting sqref="F3091">
    <cfRule type="containsText" dxfId="2408" priority="683" operator="containsText" text="H">
      <formula>NOT(ISERROR(SEARCH("H",#REF!)))</formula>
    </cfRule>
  </conditionalFormatting>
  <conditionalFormatting sqref="F3091">
    <cfRule type="colorScale" priority="684">
      <colorScale>
        <cfvo type="min"/>
        <cfvo type="max"/>
        <color rgb="FFFF7128"/>
        <color rgb="FFFFEF9C"/>
      </colorScale>
    </cfRule>
    <cfRule type="colorScale" priority="685">
      <colorScale>
        <cfvo type="min"/>
        <cfvo type="max"/>
        <color rgb="FFFF7128"/>
        <color rgb="FFFFEF9C"/>
      </colorScale>
    </cfRule>
  </conditionalFormatting>
  <conditionalFormatting sqref="F3092">
    <cfRule type="containsText" dxfId="2407" priority="680" operator="containsText" text="H">
      <formula>NOT(ISERROR(SEARCH("H",#REF!)))</formula>
    </cfRule>
  </conditionalFormatting>
  <conditionalFormatting sqref="F3092">
    <cfRule type="colorScale" priority="681">
      <colorScale>
        <cfvo type="min"/>
        <cfvo type="max"/>
        <color rgb="FFFF7128"/>
        <color rgb="FFFFEF9C"/>
      </colorScale>
    </cfRule>
    <cfRule type="colorScale" priority="682">
      <colorScale>
        <cfvo type="min"/>
        <cfvo type="max"/>
        <color rgb="FFFF7128"/>
        <color rgb="FFFFEF9C"/>
      </colorScale>
    </cfRule>
  </conditionalFormatting>
  <conditionalFormatting sqref="F2692">
    <cfRule type="containsText" dxfId="2406" priority="677" operator="containsText" text="H">
      <formula>NOT(ISERROR(SEARCH("H",#REF!)))</formula>
    </cfRule>
  </conditionalFormatting>
  <conditionalFormatting sqref="F2692">
    <cfRule type="colorScale" priority="678">
      <colorScale>
        <cfvo type="min"/>
        <cfvo type="max"/>
        <color rgb="FFFF7128"/>
        <color rgb="FFFFEF9C"/>
      </colorScale>
    </cfRule>
    <cfRule type="colorScale" priority="679">
      <colorScale>
        <cfvo type="min"/>
        <cfvo type="max"/>
        <color rgb="FFFF7128"/>
        <color rgb="FFFFEF9C"/>
      </colorScale>
    </cfRule>
  </conditionalFormatting>
  <conditionalFormatting sqref="F2880">
    <cfRule type="containsText" dxfId="2405" priority="676" operator="containsText" text="h">
      <formula>NOT(ISERROR(SEARCH("h",F2880)))</formula>
    </cfRule>
  </conditionalFormatting>
  <conditionalFormatting sqref="F2881">
    <cfRule type="containsText" dxfId="2404" priority="675" operator="containsText" text="h">
      <formula>NOT(ISERROR(SEARCH("h",F2881)))</formula>
    </cfRule>
  </conditionalFormatting>
  <conditionalFormatting sqref="F2882">
    <cfRule type="containsText" dxfId="2403" priority="674" operator="containsText" text="h">
      <formula>NOT(ISERROR(SEARCH("h",F2882)))</formula>
    </cfRule>
  </conditionalFormatting>
  <conditionalFormatting sqref="F2786">
    <cfRule type="colorScale" priority="672">
      <colorScale>
        <cfvo type="min"/>
        <cfvo type="max"/>
        <color rgb="FFFF7128"/>
        <color rgb="FFFFEF9C"/>
      </colorScale>
    </cfRule>
    <cfRule type="colorScale" priority="673">
      <colorScale>
        <cfvo type="min"/>
        <cfvo type="max"/>
        <color rgb="FFFF7128"/>
        <color rgb="FFFFEF9C"/>
      </colorScale>
    </cfRule>
  </conditionalFormatting>
  <conditionalFormatting sqref="F2786">
    <cfRule type="containsText" dxfId="2402" priority="671" operator="containsText" text="H">
      <formula>NOT(ISERROR(SEARCH("H",#REF!)))</formula>
    </cfRule>
  </conditionalFormatting>
  <conditionalFormatting sqref="F2787">
    <cfRule type="colorScale" priority="669">
      <colorScale>
        <cfvo type="min"/>
        <cfvo type="max"/>
        <color rgb="FFFF7128"/>
        <color rgb="FFFFEF9C"/>
      </colorScale>
    </cfRule>
    <cfRule type="colorScale" priority="670">
      <colorScale>
        <cfvo type="min"/>
        <cfvo type="max"/>
        <color rgb="FFFF7128"/>
        <color rgb="FFFFEF9C"/>
      </colorScale>
    </cfRule>
  </conditionalFormatting>
  <conditionalFormatting sqref="F2787">
    <cfRule type="containsText" dxfId="2401" priority="668" operator="containsText" text="H">
      <formula>NOT(ISERROR(SEARCH("H",#REF!)))</formula>
    </cfRule>
  </conditionalFormatting>
  <conditionalFormatting sqref="F2788">
    <cfRule type="colorScale" priority="666">
      <colorScale>
        <cfvo type="min"/>
        <cfvo type="max"/>
        <color rgb="FFFF7128"/>
        <color rgb="FFFFEF9C"/>
      </colorScale>
    </cfRule>
    <cfRule type="colorScale" priority="667">
      <colorScale>
        <cfvo type="min"/>
        <cfvo type="max"/>
        <color rgb="FFFF7128"/>
        <color rgb="FFFFEF9C"/>
      </colorScale>
    </cfRule>
  </conditionalFormatting>
  <conditionalFormatting sqref="F2788">
    <cfRule type="containsText" dxfId="2400" priority="665" operator="containsText" text="H">
      <formula>NOT(ISERROR(SEARCH("H",#REF!)))</formula>
    </cfRule>
  </conditionalFormatting>
  <conditionalFormatting sqref="F2958">
    <cfRule type="containsText" dxfId="2399" priority="662" operator="containsText" text="H">
      <formula>NOT(ISERROR(SEARCH("H",#REF!)))</formula>
    </cfRule>
  </conditionalFormatting>
  <conditionalFormatting sqref="F2958">
    <cfRule type="colorScale" priority="663">
      <colorScale>
        <cfvo type="min"/>
        <cfvo type="max"/>
        <color rgb="FFFF7128"/>
        <color rgb="FFFFEF9C"/>
      </colorScale>
    </cfRule>
    <cfRule type="colorScale" priority="664">
      <colorScale>
        <cfvo type="min"/>
        <cfvo type="max"/>
        <color rgb="FFFF7128"/>
        <color rgb="FFFFEF9C"/>
      </colorScale>
    </cfRule>
  </conditionalFormatting>
  <conditionalFormatting sqref="F2959">
    <cfRule type="containsText" dxfId="2398" priority="659" operator="containsText" text="H">
      <formula>NOT(ISERROR(SEARCH("H",#REF!)))</formula>
    </cfRule>
  </conditionalFormatting>
  <conditionalFormatting sqref="F2959">
    <cfRule type="colorScale" priority="660">
      <colorScale>
        <cfvo type="min"/>
        <cfvo type="max"/>
        <color rgb="FFFF7128"/>
        <color rgb="FFFFEF9C"/>
      </colorScale>
    </cfRule>
    <cfRule type="colorScale" priority="661">
      <colorScale>
        <cfvo type="min"/>
        <cfvo type="max"/>
        <color rgb="FFFF7128"/>
        <color rgb="FFFFEF9C"/>
      </colorScale>
    </cfRule>
  </conditionalFormatting>
  <conditionalFormatting sqref="F2693">
    <cfRule type="containsText" dxfId="2397" priority="656" operator="containsText" text="H">
      <formula>NOT(ISERROR(SEARCH("H",#REF!)))</formula>
    </cfRule>
  </conditionalFormatting>
  <conditionalFormatting sqref="F2693">
    <cfRule type="colorScale" priority="657">
      <colorScale>
        <cfvo type="min"/>
        <cfvo type="max"/>
        <color rgb="FFFF7128"/>
        <color rgb="FFFFEF9C"/>
      </colorScale>
    </cfRule>
    <cfRule type="colorScale" priority="658">
      <colorScale>
        <cfvo type="min"/>
        <cfvo type="max"/>
        <color rgb="FFFF7128"/>
        <color rgb="FFFFEF9C"/>
      </colorScale>
    </cfRule>
  </conditionalFormatting>
  <conditionalFormatting sqref="F2694">
    <cfRule type="containsText" dxfId="2396" priority="653" operator="containsText" text="H">
      <formula>NOT(ISERROR(SEARCH("H",#REF!)))</formula>
    </cfRule>
  </conditionalFormatting>
  <conditionalFormatting sqref="F2694">
    <cfRule type="colorScale" priority="654">
      <colorScale>
        <cfvo type="min"/>
        <cfvo type="max"/>
        <color rgb="FFFF7128"/>
        <color rgb="FFFFEF9C"/>
      </colorScale>
    </cfRule>
    <cfRule type="colorScale" priority="655">
      <colorScale>
        <cfvo type="min"/>
        <cfvo type="max"/>
        <color rgb="FFFF7128"/>
        <color rgb="FFFFEF9C"/>
      </colorScale>
    </cfRule>
  </conditionalFormatting>
  <conditionalFormatting sqref="F2695">
    <cfRule type="containsText" dxfId="2395" priority="650" operator="containsText" text="H">
      <formula>NOT(ISERROR(SEARCH("H",#REF!)))</formula>
    </cfRule>
  </conditionalFormatting>
  <conditionalFormatting sqref="F2695">
    <cfRule type="colorScale" priority="651">
      <colorScale>
        <cfvo type="min"/>
        <cfvo type="max"/>
        <color rgb="FFFF7128"/>
        <color rgb="FFFFEF9C"/>
      </colorScale>
    </cfRule>
    <cfRule type="colorScale" priority="652">
      <colorScale>
        <cfvo type="min"/>
        <cfvo type="max"/>
        <color rgb="FFFF7128"/>
        <color rgb="FFFFEF9C"/>
      </colorScale>
    </cfRule>
  </conditionalFormatting>
  <conditionalFormatting sqref="F2696">
    <cfRule type="containsText" dxfId="2394" priority="647" operator="containsText" text="H">
      <formula>NOT(ISERROR(SEARCH("H",#REF!)))</formula>
    </cfRule>
  </conditionalFormatting>
  <conditionalFormatting sqref="F2696">
    <cfRule type="colorScale" priority="648">
      <colorScale>
        <cfvo type="min"/>
        <cfvo type="max"/>
        <color rgb="FFFF7128"/>
        <color rgb="FFFFEF9C"/>
      </colorScale>
    </cfRule>
    <cfRule type="colorScale" priority="649">
      <colorScale>
        <cfvo type="min"/>
        <cfvo type="max"/>
        <color rgb="FFFF7128"/>
        <color rgb="FFFFEF9C"/>
      </colorScale>
    </cfRule>
  </conditionalFormatting>
  <conditionalFormatting sqref="F2697">
    <cfRule type="containsText" dxfId="2393" priority="644" operator="containsText" text="H">
      <formula>NOT(ISERROR(SEARCH("H",#REF!)))</formula>
    </cfRule>
  </conditionalFormatting>
  <conditionalFormatting sqref="F2697">
    <cfRule type="colorScale" priority="645">
      <colorScale>
        <cfvo type="min"/>
        <cfvo type="max"/>
        <color rgb="FFFF7128"/>
        <color rgb="FFFFEF9C"/>
      </colorScale>
    </cfRule>
    <cfRule type="colorScale" priority="646">
      <colorScale>
        <cfvo type="min"/>
        <cfvo type="max"/>
        <color rgb="FFFF7128"/>
        <color rgb="FFFFEF9C"/>
      </colorScale>
    </cfRule>
  </conditionalFormatting>
  <conditionalFormatting sqref="F2960">
    <cfRule type="containsText" dxfId="2392" priority="641" operator="containsText" text="H">
      <formula>NOT(ISERROR(SEARCH("H",#REF!)))</formula>
    </cfRule>
  </conditionalFormatting>
  <conditionalFormatting sqref="F2960">
    <cfRule type="colorScale" priority="642">
      <colorScale>
        <cfvo type="min"/>
        <cfvo type="max"/>
        <color rgb="FFFF7128"/>
        <color rgb="FFFFEF9C"/>
      </colorScale>
    </cfRule>
    <cfRule type="colorScale" priority="643">
      <colorScale>
        <cfvo type="min"/>
        <cfvo type="max"/>
        <color rgb="FFFF7128"/>
        <color rgb="FFFFEF9C"/>
      </colorScale>
    </cfRule>
  </conditionalFormatting>
  <conditionalFormatting sqref="F2883">
    <cfRule type="containsText" dxfId="2391" priority="640" operator="containsText" text="h">
      <formula>NOT(ISERROR(SEARCH("h",F2883)))</formula>
    </cfRule>
  </conditionalFormatting>
  <conditionalFormatting sqref="F2698">
    <cfRule type="containsText" dxfId="2390" priority="637" operator="containsText" text="H">
      <formula>NOT(ISERROR(SEARCH("H",#REF!)))</formula>
    </cfRule>
  </conditionalFormatting>
  <conditionalFormatting sqref="F2698">
    <cfRule type="colorScale" priority="638">
      <colorScale>
        <cfvo type="min"/>
        <cfvo type="max"/>
        <color rgb="FFFF7128"/>
        <color rgb="FFFFEF9C"/>
      </colorScale>
    </cfRule>
    <cfRule type="colorScale" priority="639">
      <colorScale>
        <cfvo type="min"/>
        <cfvo type="max"/>
        <color rgb="FFFF7128"/>
        <color rgb="FFFFEF9C"/>
      </colorScale>
    </cfRule>
  </conditionalFormatting>
  <conditionalFormatting sqref="F2699">
    <cfRule type="containsText" dxfId="2389" priority="634" operator="containsText" text="H">
      <formula>NOT(ISERROR(SEARCH("H",#REF!)))</formula>
    </cfRule>
  </conditionalFormatting>
  <conditionalFormatting sqref="F2699">
    <cfRule type="colorScale" priority="635">
      <colorScale>
        <cfvo type="min"/>
        <cfvo type="max"/>
        <color rgb="FFFF7128"/>
        <color rgb="FFFFEF9C"/>
      </colorScale>
    </cfRule>
    <cfRule type="colorScale" priority="636">
      <colorScale>
        <cfvo type="min"/>
        <cfvo type="max"/>
        <color rgb="FFFF7128"/>
        <color rgb="FFFFEF9C"/>
      </colorScale>
    </cfRule>
  </conditionalFormatting>
  <conditionalFormatting sqref="F2700">
    <cfRule type="containsText" dxfId="2388" priority="631" operator="containsText" text="H">
      <formula>NOT(ISERROR(SEARCH("H",#REF!)))</formula>
    </cfRule>
  </conditionalFormatting>
  <conditionalFormatting sqref="F2700">
    <cfRule type="colorScale" priority="632">
      <colorScale>
        <cfvo type="min"/>
        <cfvo type="max"/>
        <color rgb="FFFF7128"/>
        <color rgb="FFFFEF9C"/>
      </colorScale>
    </cfRule>
    <cfRule type="colorScale" priority="633">
      <colorScale>
        <cfvo type="min"/>
        <cfvo type="max"/>
        <color rgb="FFFF7128"/>
        <color rgb="FFFFEF9C"/>
      </colorScale>
    </cfRule>
  </conditionalFormatting>
  <conditionalFormatting sqref="F2789">
    <cfRule type="colorScale" priority="629">
      <colorScale>
        <cfvo type="min"/>
        <cfvo type="max"/>
        <color rgb="FFFF7128"/>
        <color rgb="FFFFEF9C"/>
      </colorScale>
    </cfRule>
    <cfRule type="colorScale" priority="630">
      <colorScale>
        <cfvo type="min"/>
        <cfvo type="max"/>
        <color rgb="FFFF7128"/>
        <color rgb="FFFFEF9C"/>
      </colorScale>
    </cfRule>
  </conditionalFormatting>
  <conditionalFormatting sqref="F2789">
    <cfRule type="containsText" dxfId="2387" priority="628" operator="containsText" text="H">
      <formula>NOT(ISERROR(SEARCH("H",#REF!)))</formula>
    </cfRule>
  </conditionalFormatting>
  <conditionalFormatting sqref="F2884">
    <cfRule type="containsText" dxfId="2386" priority="627" operator="containsText" text="h">
      <formula>NOT(ISERROR(SEARCH("h",F2884)))</formula>
    </cfRule>
  </conditionalFormatting>
  <conditionalFormatting sqref="F2961">
    <cfRule type="containsText" dxfId="2385" priority="624" operator="containsText" text="H">
      <formula>NOT(ISERROR(SEARCH("H",#REF!)))</formula>
    </cfRule>
  </conditionalFormatting>
  <conditionalFormatting sqref="F2961">
    <cfRule type="colorScale" priority="625">
      <colorScale>
        <cfvo type="min"/>
        <cfvo type="max"/>
        <color rgb="FFFF7128"/>
        <color rgb="FFFFEF9C"/>
      </colorScale>
    </cfRule>
    <cfRule type="colorScale" priority="626">
      <colorScale>
        <cfvo type="min"/>
        <cfvo type="max"/>
        <color rgb="FFFF7128"/>
        <color rgb="FFFFEF9C"/>
      </colorScale>
    </cfRule>
  </conditionalFormatting>
  <conditionalFormatting sqref="F2885">
    <cfRule type="containsText" dxfId="2384" priority="623" operator="containsText" text="h">
      <formula>NOT(ISERROR(SEARCH("h",F2885)))</formula>
    </cfRule>
  </conditionalFormatting>
  <conditionalFormatting sqref="F2886">
    <cfRule type="containsText" dxfId="2383" priority="622" operator="containsText" text="h">
      <formula>NOT(ISERROR(SEARCH("h",F2886)))</formula>
    </cfRule>
  </conditionalFormatting>
  <conditionalFormatting sqref="F2887">
    <cfRule type="containsText" dxfId="2382" priority="621" operator="containsText" text="h">
      <formula>NOT(ISERROR(SEARCH("h",F2887)))</formula>
    </cfRule>
  </conditionalFormatting>
  <conditionalFormatting sqref="F2888">
    <cfRule type="containsText" dxfId="2381" priority="620" operator="containsText" text="h">
      <formula>NOT(ISERROR(SEARCH("h",F2888)))</formula>
    </cfRule>
  </conditionalFormatting>
  <conditionalFormatting sqref="F3351">
    <cfRule type="colorScale" priority="618">
      <colorScale>
        <cfvo type="min"/>
        <cfvo type="max"/>
        <color rgb="FFFF7128"/>
        <color rgb="FFFFEF9C"/>
      </colorScale>
    </cfRule>
    <cfRule type="colorScale" priority="619">
      <colorScale>
        <cfvo type="min"/>
        <cfvo type="max"/>
        <color rgb="FFFF7128"/>
        <color rgb="FFFFEF9C"/>
      </colorScale>
    </cfRule>
  </conditionalFormatting>
  <conditionalFormatting sqref="F3351">
    <cfRule type="containsText" dxfId="2380" priority="617" operator="containsText" text="H">
      <formula>NOT(ISERROR(SEARCH("H",#REF!)))</formula>
    </cfRule>
  </conditionalFormatting>
  <conditionalFormatting sqref="F3352">
    <cfRule type="colorScale" priority="615">
      <colorScale>
        <cfvo type="min"/>
        <cfvo type="max"/>
        <color rgb="FFFF7128"/>
        <color rgb="FFFFEF9C"/>
      </colorScale>
    </cfRule>
    <cfRule type="colorScale" priority="616">
      <colorScale>
        <cfvo type="min"/>
        <cfvo type="max"/>
        <color rgb="FFFF7128"/>
        <color rgb="FFFFEF9C"/>
      </colorScale>
    </cfRule>
  </conditionalFormatting>
  <conditionalFormatting sqref="F3352">
    <cfRule type="containsText" dxfId="2379" priority="614" operator="containsText" text="H">
      <formula>NOT(ISERROR(SEARCH("H",#REF!)))</formula>
    </cfRule>
  </conditionalFormatting>
  <conditionalFormatting sqref="F3178">
    <cfRule type="containsText" dxfId="2378" priority="611" operator="containsText" text="H">
      <formula>NOT(ISERROR(SEARCH("H",#REF!)))</formula>
    </cfRule>
  </conditionalFormatting>
  <conditionalFormatting sqref="F3178">
    <cfRule type="colorScale" priority="612">
      <colorScale>
        <cfvo type="min"/>
        <cfvo type="max"/>
        <color rgb="FFFF7128"/>
        <color rgb="FFFFEF9C"/>
      </colorScale>
    </cfRule>
    <cfRule type="colorScale" priority="613">
      <colorScale>
        <cfvo type="min"/>
        <cfvo type="max"/>
        <color rgb="FFFF7128"/>
        <color rgb="FFFFEF9C"/>
      </colorScale>
    </cfRule>
  </conditionalFormatting>
  <conditionalFormatting sqref="F3027">
    <cfRule type="containsText" dxfId="2377" priority="608" operator="containsText" text="H">
      <formula>NOT(ISERROR(SEARCH("H",#REF!)))</formula>
    </cfRule>
  </conditionalFormatting>
  <conditionalFormatting sqref="F3027">
    <cfRule type="containsText" dxfId="2376" priority="607" operator="containsText" text="H">
      <formula>NOT(ISERROR(SEARCH("H",#REF!)))</formula>
    </cfRule>
  </conditionalFormatting>
  <conditionalFormatting sqref="F3027">
    <cfRule type="colorScale" priority="609">
      <colorScale>
        <cfvo type="min"/>
        <cfvo type="max"/>
        <color rgb="FFFF7128"/>
        <color rgb="FFFFEF9C"/>
      </colorScale>
    </cfRule>
    <cfRule type="colorScale" priority="610">
      <colorScale>
        <cfvo type="min"/>
        <cfvo type="max"/>
        <color rgb="FFFF7128"/>
        <color rgb="FFFFEF9C"/>
      </colorScale>
    </cfRule>
  </conditionalFormatting>
  <conditionalFormatting sqref="F3093">
    <cfRule type="containsText" dxfId="2375" priority="604" operator="containsText" text="H">
      <formula>NOT(ISERROR(SEARCH("H",#REF!)))</formula>
    </cfRule>
  </conditionalFormatting>
  <conditionalFormatting sqref="F3093">
    <cfRule type="colorScale" priority="605">
      <colorScale>
        <cfvo type="min"/>
        <cfvo type="max"/>
        <color rgb="FFFF7128"/>
        <color rgb="FFFFEF9C"/>
      </colorScale>
    </cfRule>
    <cfRule type="colorScale" priority="606">
      <colorScale>
        <cfvo type="min"/>
        <cfvo type="max"/>
        <color rgb="FFFF7128"/>
        <color rgb="FFFFEF9C"/>
      </colorScale>
    </cfRule>
  </conditionalFormatting>
  <conditionalFormatting sqref="F2701">
    <cfRule type="containsText" dxfId="2374" priority="601" operator="containsText" text="H">
      <formula>NOT(ISERROR(SEARCH("H",#REF!)))</formula>
    </cfRule>
  </conditionalFormatting>
  <conditionalFormatting sqref="F2701">
    <cfRule type="colorScale" priority="602">
      <colorScale>
        <cfvo type="min"/>
        <cfvo type="max"/>
        <color rgb="FFFF7128"/>
        <color rgb="FFFFEF9C"/>
      </colorScale>
    </cfRule>
    <cfRule type="colorScale" priority="603">
      <colorScale>
        <cfvo type="min"/>
        <cfvo type="max"/>
        <color rgb="FFFF7128"/>
        <color rgb="FFFFEF9C"/>
      </colorScale>
    </cfRule>
  </conditionalFormatting>
  <conditionalFormatting sqref="F2702">
    <cfRule type="containsText" dxfId="2373" priority="598" operator="containsText" text="H">
      <formula>NOT(ISERROR(SEARCH("H",#REF!)))</formula>
    </cfRule>
  </conditionalFormatting>
  <conditionalFormatting sqref="F2702">
    <cfRule type="colorScale" priority="599">
      <colorScale>
        <cfvo type="min"/>
        <cfvo type="max"/>
        <color rgb="FFFF7128"/>
        <color rgb="FFFFEF9C"/>
      </colorScale>
    </cfRule>
    <cfRule type="colorScale" priority="600">
      <colorScale>
        <cfvo type="min"/>
        <cfvo type="max"/>
        <color rgb="FFFF7128"/>
        <color rgb="FFFFEF9C"/>
      </colorScale>
    </cfRule>
  </conditionalFormatting>
  <conditionalFormatting sqref="F2703">
    <cfRule type="containsText" dxfId="2372" priority="595" operator="containsText" text="H">
      <formula>NOT(ISERROR(SEARCH("H",#REF!)))</formula>
    </cfRule>
  </conditionalFormatting>
  <conditionalFormatting sqref="F2703">
    <cfRule type="colorScale" priority="596">
      <colorScale>
        <cfvo type="min"/>
        <cfvo type="max"/>
        <color rgb="FFFF7128"/>
        <color rgb="FFFFEF9C"/>
      </colorScale>
    </cfRule>
    <cfRule type="colorScale" priority="597">
      <colorScale>
        <cfvo type="min"/>
        <cfvo type="max"/>
        <color rgb="FFFF7128"/>
        <color rgb="FFFFEF9C"/>
      </colorScale>
    </cfRule>
  </conditionalFormatting>
  <conditionalFormatting sqref="F2704">
    <cfRule type="containsText" dxfId="2371" priority="592" operator="containsText" text="H">
      <formula>NOT(ISERROR(SEARCH("H",#REF!)))</formula>
    </cfRule>
  </conditionalFormatting>
  <conditionalFormatting sqref="F2704">
    <cfRule type="colorScale" priority="593">
      <colorScale>
        <cfvo type="min"/>
        <cfvo type="max"/>
        <color rgb="FFFF7128"/>
        <color rgb="FFFFEF9C"/>
      </colorScale>
    </cfRule>
    <cfRule type="colorScale" priority="594">
      <colorScale>
        <cfvo type="min"/>
        <cfvo type="max"/>
        <color rgb="FFFF7128"/>
        <color rgb="FFFFEF9C"/>
      </colorScale>
    </cfRule>
  </conditionalFormatting>
  <conditionalFormatting sqref="F2705">
    <cfRule type="containsText" dxfId="2370" priority="589" operator="containsText" text="H">
      <formula>NOT(ISERROR(SEARCH("H",#REF!)))</formula>
    </cfRule>
  </conditionalFormatting>
  <conditionalFormatting sqref="F2705">
    <cfRule type="colorScale" priority="590">
      <colorScale>
        <cfvo type="min"/>
        <cfvo type="max"/>
        <color rgb="FFFF7128"/>
        <color rgb="FFFFEF9C"/>
      </colorScale>
    </cfRule>
    <cfRule type="colorScale" priority="591">
      <colorScale>
        <cfvo type="min"/>
        <cfvo type="max"/>
        <color rgb="FFFF7128"/>
        <color rgb="FFFFEF9C"/>
      </colorScale>
    </cfRule>
  </conditionalFormatting>
  <conditionalFormatting sqref="F3094">
    <cfRule type="containsText" dxfId="2369" priority="586" operator="containsText" text="H">
      <formula>NOT(ISERROR(SEARCH("H",#REF!)))</formula>
    </cfRule>
  </conditionalFormatting>
  <conditionalFormatting sqref="F3094">
    <cfRule type="colorScale" priority="587">
      <colorScale>
        <cfvo type="min"/>
        <cfvo type="max"/>
        <color rgb="FFFF7128"/>
        <color rgb="FFFFEF9C"/>
      </colorScale>
    </cfRule>
    <cfRule type="colorScale" priority="588">
      <colorScale>
        <cfvo type="min"/>
        <cfvo type="max"/>
        <color rgb="FFFF7128"/>
        <color rgb="FFFFEF9C"/>
      </colorScale>
    </cfRule>
  </conditionalFormatting>
  <conditionalFormatting sqref="F2962">
    <cfRule type="containsText" dxfId="2368" priority="583" operator="containsText" text="H">
      <formula>NOT(ISERROR(SEARCH("H",#REF!)))</formula>
    </cfRule>
  </conditionalFormatting>
  <conditionalFormatting sqref="F2962">
    <cfRule type="colorScale" priority="584">
      <colorScale>
        <cfvo type="min"/>
        <cfvo type="max"/>
        <color rgb="FFFF7128"/>
        <color rgb="FFFFEF9C"/>
      </colorScale>
    </cfRule>
    <cfRule type="colorScale" priority="585">
      <colorScale>
        <cfvo type="min"/>
        <cfvo type="max"/>
        <color rgb="FFFF7128"/>
        <color rgb="FFFFEF9C"/>
      </colorScale>
    </cfRule>
  </conditionalFormatting>
  <conditionalFormatting sqref="F420:F422">
    <cfRule type="containsText" dxfId="2367" priority="582" operator="containsText" text="h">
      <formula>NOT(ISERROR(SEARCH("h",F420)))</formula>
    </cfRule>
  </conditionalFormatting>
  <conditionalFormatting sqref="F2706">
    <cfRule type="containsText" dxfId="2366" priority="579" operator="containsText" text="H">
      <formula>NOT(ISERROR(SEARCH("H",#REF!)))</formula>
    </cfRule>
  </conditionalFormatting>
  <conditionalFormatting sqref="F2706">
    <cfRule type="colorScale" priority="580">
      <colorScale>
        <cfvo type="min"/>
        <cfvo type="max"/>
        <color rgb="FFFF7128"/>
        <color rgb="FFFFEF9C"/>
      </colorScale>
    </cfRule>
    <cfRule type="colorScale" priority="581">
      <colorScale>
        <cfvo type="min"/>
        <cfvo type="max"/>
        <color rgb="FFFF7128"/>
        <color rgb="FFFFEF9C"/>
      </colorScale>
    </cfRule>
  </conditionalFormatting>
  <conditionalFormatting sqref="F2707">
    <cfRule type="containsText" dxfId="2365" priority="576" operator="containsText" text="H">
      <formula>NOT(ISERROR(SEARCH("H",#REF!)))</formula>
    </cfRule>
  </conditionalFormatting>
  <conditionalFormatting sqref="F2707">
    <cfRule type="colorScale" priority="577">
      <colorScale>
        <cfvo type="min"/>
        <cfvo type="max"/>
        <color rgb="FFFF7128"/>
        <color rgb="FFFFEF9C"/>
      </colorScale>
    </cfRule>
    <cfRule type="colorScale" priority="578">
      <colorScale>
        <cfvo type="min"/>
        <cfvo type="max"/>
        <color rgb="FFFF7128"/>
        <color rgb="FFFFEF9C"/>
      </colorScale>
    </cfRule>
  </conditionalFormatting>
  <conditionalFormatting sqref="F3028">
    <cfRule type="containsText" dxfId="2364" priority="573" operator="containsText" text="H">
      <formula>NOT(ISERROR(SEARCH("H",#REF!)))</formula>
    </cfRule>
  </conditionalFormatting>
  <conditionalFormatting sqref="F3028">
    <cfRule type="containsText" dxfId="2363" priority="572" operator="containsText" text="H">
      <formula>NOT(ISERROR(SEARCH("H",#REF!)))</formula>
    </cfRule>
  </conditionalFormatting>
  <conditionalFormatting sqref="F3028">
    <cfRule type="colorScale" priority="574">
      <colorScale>
        <cfvo type="min"/>
        <cfvo type="max"/>
        <color rgb="FFFF7128"/>
        <color rgb="FFFFEF9C"/>
      </colorScale>
    </cfRule>
    <cfRule type="colorScale" priority="575">
      <colorScale>
        <cfvo type="min"/>
        <cfvo type="max"/>
        <color rgb="FFFF7128"/>
        <color rgb="FFFFEF9C"/>
      </colorScale>
    </cfRule>
  </conditionalFormatting>
  <conditionalFormatting sqref="F2889">
    <cfRule type="containsText" dxfId="2362" priority="571" operator="containsText" text="h">
      <formula>NOT(ISERROR(SEARCH("h",F2889)))</formula>
    </cfRule>
  </conditionalFormatting>
  <conditionalFormatting sqref="F2890">
    <cfRule type="containsText" dxfId="2361" priority="570" operator="containsText" text="h">
      <formula>NOT(ISERROR(SEARCH("h",F2890)))</formula>
    </cfRule>
  </conditionalFormatting>
  <conditionalFormatting sqref="F2708">
    <cfRule type="containsText" dxfId="2360" priority="567" operator="containsText" text="H">
      <formula>NOT(ISERROR(SEARCH("H",#REF!)))</formula>
    </cfRule>
  </conditionalFormatting>
  <conditionalFormatting sqref="F2708">
    <cfRule type="colorScale" priority="568">
      <colorScale>
        <cfvo type="min"/>
        <cfvo type="max"/>
        <color rgb="FFFF7128"/>
        <color rgb="FFFFEF9C"/>
      </colorScale>
    </cfRule>
    <cfRule type="colorScale" priority="569">
      <colorScale>
        <cfvo type="min"/>
        <cfvo type="max"/>
        <color rgb="FFFF7128"/>
        <color rgb="FFFFEF9C"/>
      </colorScale>
    </cfRule>
  </conditionalFormatting>
  <conditionalFormatting sqref="F2709">
    <cfRule type="containsText" dxfId="2359" priority="564" operator="containsText" text="H">
      <formula>NOT(ISERROR(SEARCH("H",#REF!)))</formula>
    </cfRule>
  </conditionalFormatting>
  <conditionalFormatting sqref="F2709">
    <cfRule type="colorScale" priority="565">
      <colorScale>
        <cfvo type="min"/>
        <cfvo type="max"/>
        <color rgb="FFFF7128"/>
        <color rgb="FFFFEF9C"/>
      </colorScale>
    </cfRule>
    <cfRule type="colorScale" priority="566">
      <colorScale>
        <cfvo type="min"/>
        <cfvo type="max"/>
        <color rgb="FFFF7128"/>
        <color rgb="FFFFEF9C"/>
      </colorScale>
    </cfRule>
  </conditionalFormatting>
  <conditionalFormatting sqref="F2710">
    <cfRule type="containsText" dxfId="2358" priority="561" operator="containsText" text="H">
      <formula>NOT(ISERROR(SEARCH("H",#REF!)))</formula>
    </cfRule>
  </conditionalFormatting>
  <conditionalFormatting sqref="F2710">
    <cfRule type="colorScale" priority="562">
      <colorScale>
        <cfvo type="min"/>
        <cfvo type="max"/>
        <color rgb="FFFF7128"/>
        <color rgb="FFFFEF9C"/>
      </colorScale>
    </cfRule>
    <cfRule type="colorScale" priority="563">
      <colorScale>
        <cfvo type="min"/>
        <cfvo type="max"/>
        <color rgb="FFFF7128"/>
        <color rgb="FFFFEF9C"/>
      </colorScale>
    </cfRule>
  </conditionalFormatting>
  <conditionalFormatting sqref="F2711">
    <cfRule type="containsText" dxfId="2357" priority="558" operator="containsText" text="H">
      <formula>NOT(ISERROR(SEARCH("H",#REF!)))</formula>
    </cfRule>
  </conditionalFormatting>
  <conditionalFormatting sqref="F2711">
    <cfRule type="colorScale" priority="559">
      <colorScale>
        <cfvo type="min"/>
        <cfvo type="max"/>
        <color rgb="FFFF7128"/>
        <color rgb="FFFFEF9C"/>
      </colorScale>
    </cfRule>
    <cfRule type="colorScale" priority="560">
      <colorScale>
        <cfvo type="min"/>
        <cfvo type="max"/>
        <color rgb="FFFF7128"/>
        <color rgb="FFFFEF9C"/>
      </colorScale>
    </cfRule>
  </conditionalFormatting>
  <conditionalFormatting sqref="F3353">
    <cfRule type="colorScale" priority="556">
      <colorScale>
        <cfvo type="min"/>
        <cfvo type="max"/>
        <color rgb="FFFF7128"/>
        <color rgb="FFFFEF9C"/>
      </colorScale>
    </cfRule>
    <cfRule type="colorScale" priority="557">
      <colorScale>
        <cfvo type="min"/>
        <cfvo type="max"/>
        <color rgb="FFFF7128"/>
        <color rgb="FFFFEF9C"/>
      </colorScale>
    </cfRule>
  </conditionalFormatting>
  <conditionalFormatting sqref="F3353">
    <cfRule type="containsText" dxfId="2356" priority="555" operator="containsText" text="H">
      <formula>NOT(ISERROR(SEARCH("H",#REF!)))</formula>
    </cfRule>
  </conditionalFormatting>
  <conditionalFormatting sqref="F3354">
    <cfRule type="colorScale" priority="553">
      <colorScale>
        <cfvo type="min"/>
        <cfvo type="max"/>
        <color rgb="FFFF7128"/>
        <color rgb="FFFFEF9C"/>
      </colorScale>
    </cfRule>
    <cfRule type="colorScale" priority="554">
      <colorScale>
        <cfvo type="min"/>
        <cfvo type="max"/>
        <color rgb="FFFF7128"/>
        <color rgb="FFFFEF9C"/>
      </colorScale>
    </cfRule>
  </conditionalFormatting>
  <conditionalFormatting sqref="F3354">
    <cfRule type="containsText" dxfId="2355" priority="552" operator="containsText" text="H">
      <formula>NOT(ISERROR(SEARCH("H",#REF!)))</formula>
    </cfRule>
  </conditionalFormatting>
  <conditionalFormatting sqref="F3095">
    <cfRule type="containsText" dxfId="2354" priority="549" operator="containsText" text="H">
      <formula>NOT(ISERROR(SEARCH("H",#REF!)))</formula>
    </cfRule>
  </conditionalFormatting>
  <conditionalFormatting sqref="F3095">
    <cfRule type="colorScale" priority="550">
      <colorScale>
        <cfvo type="min"/>
        <cfvo type="max"/>
        <color rgb="FFFF7128"/>
        <color rgb="FFFFEF9C"/>
      </colorScale>
    </cfRule>
    <cfRule type="colorScale" priority="551">
      <colorScale>
        <cfvo type="min"/>
        <cfvo type="max"/>
        <color rgb="FFFF7128"/>
        <color rgb="FFFFEF9C"/>
      </colorScale>
    </cfRule>
  </conditionalFormatting>
  <conditionalFormatting sqref="F3096">
    <cfRule type="containsText" dxfId="2353" priority="546" operator="containsText" text="H">
      <formula>NOT(ISERROR(SEARCH("H",#REF!)))</formula>
    </cfRule>
  </conditionalFormatting>
  <conditionalFormatting sqref="F3096">
    <cfRule type="colorScale" priority="547">
      <colorScale>
        <cfvo type="min"/>
        <cfvo type="max"/>
        <color rgb="FFFF7128"/>
        <color rgb="FFFFEF9C"/>
      </colorScale>
    </cfRule>
    <cfRule type="colorScale" priority="548">
      <colorScale>
        <cfvo type="min"/>
        <cfvo type="max"/>
        <color rgb="FFFF7128"/>
        <color rgb="FFFFEF9C"/>
      </colorScale>
    </cfRule>
  </conditionalFormatting>
  <conditionalFormatting sqref="F3097">
    <cfRule type="containsText" dxfId="2352" priority="543" operator="containsText" text="H">
      <formula>NOT(ISERROR(SEARCH("H",#REF!)))</formula>
    </cfRule>
  </conditionalFormatting>
  <conditionalFormatting sqref="F3097">
    <cfRule type="colorScale" priority="544">
      <colorScale>
        <cfvo type="min"/>
        <cfvo type="max"/>
        <color rgb="FFFF7128"/>
        <color rgb="FFFFEF9C"/>
      </colorScale>
    </cfRule>
    <cfRule type="colorScale" priority="545">
      <colorScale>
        <cfvo type="min"/>
        <cfvo type="max"/>
        <color rgb="FFFF7128"/>
        <color rgb="FFFFEF9C"/>
      </colorScale>
    </cfRule>
  </conditionalFormatting>
  <conditionalFormatting sqref="F3179">
    <cfRule type="containsText" dxfId="2351" priority="540" operator="containsText" text="H">
      <formula>NOT(ISERROR(SEARCH("H",#REF!)))</formula>
    </cfRule>
  </conditionalFormatting>
  <conditionalFormatting sqref="F3179">
    <cfRule type="colorScale" priority="541">
      <colorScale>
        <cfvo type="min"/>
        <cfvo type="max"/>
        <color rgb="FFFF7128"/>
        <color rgb="FFFFEF9C"/>
      </colorScale>
    </cfRule>
    <cfRule type="colorScale" priority="542">
      <colorScale>
        <cfvo type="min"/>
        <cfvo type="max"/>
        <color rgb="FFFF7128"/>
        <color rgb="FFFFEF9C"/>
      </colorScale>
    </cfRule>
  </conditionalFormatting>
  <conditionalFormatting sqref="F3180">
    <cfRule type="containsText" dxfId="2350" priority="537" operator="containsText" text="H">
      <formula>NOT(ISERROR(SEARCH("H",#REF!)))</formula>
    </cfRule>
  </conditionalFormatting>
  <conditionalFormatting sqref="F3180">
    <cfRule type="colorScale" priority="538">
      <colorScale>
        <cfvo type="min"/>
        <cfvo type="max"/>
        <color rgb="FFFF7128"/>
        <color rgb="FFFFEF9C"/>
      </colorScale>
    </cfRule>
    <cfRule type="colorScale" priority="539">
      <colorScale>
        <cfvo type="min"/>
        <cfvo type="max"/>
        <color rgb="FFFF7128"/>
        <color rgb="FFFFEF9C"/>
      </colorScale>
    </cfRule>
  </conditionalFormatting>
  <conditionalFormatting sqref="F3098">
    <cfRule type="containsText" dxfId="2349" priority="534" operator="containsText" text="H">
      <formula>NOT(ISERROR(SEARCH("H",#REF!)))</formula>
    </cfRule>
  </conditionalFormatting>
  <conditionalFormatting sqref="F3098">
    <cfRule type="colorScale" priority="535">
      <colorScale>
        <cfvo type="min"/>
        <cfvo type="max"/>
        <color rgb="FFFF7128"/>
        <color rgb="FFFFEF9C"/>
      </colorScale>
    </cfRule>
    <cfRule type="colorScale" priority="536">
      <colorScale>
        <cfvo type="min"/>
        <cfvo type="max"/>
        <color rgb="FFFF7128"/>
        <color rgb="FFFFEF9C"/>
      </colorScale>
    </cfRule>
  </conditionalFormatting>
  <conditionalFormatting sqref="F3261">
    <cfRule type="containsText" dxfId="2348" priority="531" operator="containsText" text="H">
      <formula>NOT(ISERROR(SEARCH("H",#REF!)))</formula>
    </cfRule>
  </conditionalFormatting>
  <conditionalFormatting sqref="F3261">
    <cfRule type="colorScale" priority="532">
      <colorScale>
        <cfvo type="min"/>
        <cfvo type="max"/>
        <color rgb="FFFF7128"/>
        <color rgb="FFFFEF9C"/>
      </colorScale>
    </cfRule>
    <cfRule type="colorScale" priority="533">
      <colorScale>
        <cfvo type="min"/>
        <cfvo type="max"/>
        <color rgb="FFFF7128"/>
        <color rgb="FFFFEF9C"/>
      </colorScale>
    </cfRule>
  </conditionalFormatting>
  <conditionalFormatting sqref="F1623">
    <cfRule type="colorScale" priority="529">
      <colorScale>
        <cfvo type="min"/>
        <cfvo type="max"/>
        <color rgb="FFFF7128"/>
        <color rgb="FFFFEF9C"/>
      </colorScale>
    </cfRule>
    <cfRule type="colorScale" priority="530">
      <colorScale>
        <cfvo type="min"/>
        <cfvo type="max"/>
        <color rgb="FFFF7128"/>
        <color rgb="FFFFEF9C"/>
      </colorScale>
    </cfRule>
  </conditionalFormatting>
  <conditionalFormatting sqref="F3099">
    <cfRule type="containsText" dxfId="2347" priority="525" operator="containsText" text="H">
      <formula>NOT(ISERROR(SEARCH("H",#REF!)))</formula>
    </cfRule>
  </conditionalFormatting>
  <conditionalFormatting sqref="F3099">
    <cfRule type="colorScale" priority="526">
      <colorScale>
        <cfvo type="min"/>
        <cfvo type="max"/>
        <color rgb="FFFF7128"/>
        <color rgb="FFFFEF9C"/>
      </colorScale>
    </cfRule>
    <cfRule type="colorScale" priority="527">
      <colorScale>
        <cfvo type="min"/>
        <cfvo type="max"/>
        <color rgb="FFFF7128"/>
        <color rgb="FFFFEF9C"/>
      </colorScale>
    </cfRule>
  </conditionalFormatting>
  <conditionalFormatting sqref="F3100">
    <cfRule type="containsText" dxfId="2346" priority="522" operator="containsText" text="H">
      <formula>NOT(ISERROR(SEARCH("H",#REF!)))</formula>
    </cfRule>
  </conditionalFormatting>
  <conditionalFormatting sqref="F3100">
    <cfRule type="colorScale" priority="523">
      <colorScale>
        <cfvo type="min"/>
        <cfvo type="max"/>
        <color rgb="FFFF7128"/>
        <color rgb="FFFFEF9C"/>
      </colorScale>
    </cfRule>
    <cfRule type="colorScale" priority="524">
      <colorScale>
        <cfvo type="min"/>
        <cfvo type="max"/>
        <color rgb="FFFF7128"/>
        <color rgb="FFFFEF9C"/>
      </colorScale>
    </cfRule>
  </conditionalFormatting>
  <conditionalFormatting sqref="F3355">
    <cfRule type="containsText" dxfId="2345" priority="519" operator="containsText" text="H">
      <formula>NOT(ISERROR(SEARCH("H",#REF!)))</formula>
    </cfRule>
  </conditionalFormatting>
  <conditionalFormatting sqref="F3355">
    <cfRule type="colorScale" priority="520">
      <colorScale>
        <cfvo type="min"/>
        <cfvo type="max"/>
        <color rgb="FFFF7128"/>
        <color rgb="FFFFEF9C"/>
      </colorScale>
    </cfRule>
    <cfRule type="colorScale" priority="521">
      <colorScale>
        <cfvo type="min"/>
        <cfvo type="max"/>
        <color rgb="FFFF7128"/>
        <color rgb="FFFFEF9C"/>
      </colorScale>
    </cfRule>
  </conditionalFormatting>
  <conditionalFormatting sqref="F3101">
    <cfRule type="containsText" dxfId="2344" priority="516" operator="containsText" text="H">
      <formula>NOT(ISERROR(SEARCH("H",#REF!)))</formula>
    </cfRule>
  </conditionalFormatting>
  <conditionalFormatting sqref="F3101">
    <cfRule type="colorScale" priority="517">
      <colorScale>
        <cfvo type="min"/>
        <cfvo type="max"/>
        <color rgb="FFFF7128"/>
        <color rgb="FFFFEF9C"/>
      </colorScale>
    </cfRule>
    <cfRule type="colorScale" priority="518">
      <colorScale>
        <cfvo type="min"/>
        <cfvo type="max"/>
        <color rgb="FFFF7128"/>
        <color rgb="FFFFEF9C"/>
      </colorScale>
    </cfRule>
  </conditionalFormatting>
  <conditionalFormatting sqref="F3102">
    <cfRule type="containsText" dxfId="2343" priority="513" operator="containsText" text="H">
      <formula>NOT(ISERROR(SEARCH("H",#REF!)))</formula>
    </cfRule>
  </conditionalFormatting>
  <conditionalFormatting sqref="F3102">
    <cfRule type="colorScale" priority="514">
      <colorScale>
        <cfvo type="min"/>
        <cfvo type="max"/>
        <color rgb="FFFF7128"/>
        <color rgb="FFFFEF9C"/>
      </colorScale>
    </cfRule>
    <cfRule type="colorScale" priority="515">
      <colorScale>
        <cfvo type="min"/>
        <cfvo type="max"/>
        <color rgb="FFFF7128"/>
        <color rgb="FFFFEF9C"/>
      </colorScale>
    </cfRule>
  </conditionalFormatting>
  <conditionalFormatting sqref="F3181">
    <cfRule type="containsText" dxfId="2342" priority="510" operator="containsText" text="H">
      <formula>NOT(ISERROR(SEARCH("H",#REF!)))</formula>
    </cfRule>
  </conditionalFormatting>
  <conditionalFormatting sqref="F3181">
    <cfRule type="colorScale" priority="511">
      <colorScale>
        <cfvo type="min"/>
        <cfvo type="max"/>
        <color rgb="FFFF7128"/>
        <color rgb="FFFFEF9C"/>
      </colorScale>
    </cfRule>
    <cfRule type="colorScale" priority="512">
      <colorScale>
        <cfvo type="min"/>
        <cfvo type="max"/>
        <color rgb="FFFF7128"/>
        <color rgb="FFFFEF9C"/>
      </colorScale>
    </cfRule>
  </conditionalFormatting>
  <conditionalFormatting sqref="F2891">
    <cfRule type="containsText" dxfId="2341" priority="509" operator="containsText" text="h">
      <formula>NOT(ISERROR(SEARCH("h",F2891)))</formula>
    </cfRule>
  </conditionalFormatting>
  <conditionalFormatting sqref="F3182">
    <cfRule type="containsText" dxfId="2340" priority="506" operator="containsText" text="H">
      <formula>NOT(ISERROR(SEARCH("H",#REF!)))</formula>
    </cfRule>
  </conditionalFormatting>
  <conditionalFormatting sqref="F3182">
    <cfRule type="colorScale" priority="507">
      <colorScale>
        <cfvo type="min"/>
        <cfvo type="max"/>
        <color rgb="FFFF7128"/>
        <color rgb="FFFFEF9C"/>
      </colorScale>
    </cfRule>
    <cfRule type="colorScale" priority="508">
      <colorScale>
        <cfvo type="min"/>
        <cfvo type="max"/>
        <color rgb="FFFF7128"/>
        <color rgb="FFFFEF9C"/>
      </colorScale>
    </cfRule>
  </conditionalFormatting>
  <conditionalFormatting sqref="F3183">
    <cfRule type="containsText" dxfId="2339" priority="503" operator="containsText" text="H">
      <formula>NOT(ISERROR(SEARCH("H",#REF!)))</formula>
    </cfRule>
  </conditionalFormatting>
  <conditionalFormatting sqref="F3183">
    <cfRule type="colorScale" priority="504">
      <colorScale>
        <cfvo type="min"/>
        <cfvo type="max"/>
        <color rgb="FFFF7128"/>
        <color rgb="FFFFEF9C"/>
      </colorScale>
    </cfRule>
    <cfRule type="colorScale" priority="505">
      <colorScale>
        <cfvo type="min"/>
        <cfvo type="max"/>
        <color rgb="FFFF7128"/>
        <color rgb="FFFFEF9C"/>
      </colorScale>
    </cfRule>
  </conditionalFormatting>
  <conditionalFormatting sqref="F3184">
    <cfRule type="containsText" dxfId="2338" priority="500" operator="containsText" text="H">
      <formula>NOT(ISERROR(SEARCH("H",#REF!)))</formula>
    </cfRule>
  </conditionalFormatting>
  <conditionalFormatting sqref="F3184">
    <cfRule type="colorScale" priority="501">
      <colorScale>
        <cfvo type="min"/>
        <cfvo type="max"/>
        <color rgb="FFFF7128"/>
        <color rgb="FFFFEF9C"/>
      </colorScale>
    </cfRule>
    <cfRule type="colorScale" priority="502">
      <colorScale>
        <cfvo type="min"/>
        <cfvo type="max"/>
        <color rgb="FFFF7128"/>
        <color rgb="FFFFEF9C"/>
      </colorScale>
    </cfRule>
  </conditionalFormatting>
  <conditionalFormatting sqref="F3103">
    <cfRule type="containsText" dxfId="2337" priority="497" operator="containsText" text="H">
      <formula>NOT(ISERROR(SEARCH("H",#REF!)))</formula>
    </cfRule>
  </conditionalFormatting>
  <conditionalFormatting sqref="F3103">
    <cfRule type="colorScale" priority="498">
      <colorScale>
        <cfvo type="min"/>
        <cfvo type="max"/>
        <color rgb="FFFF7128"/>
        <color rgb="FFFFEF9C"/>
      </colorScale>
    </cfRule>
    <cfRule type="colorScale" priority="499">
      <colorScale>
        <cfvo type="min"/>
        <cfvo type="max"/>
        <color rgb="FFFF7128"/>
        <color rgb="FFFFEF9C"/>
      </colorScale>
    </cfRule>
  </conditionalFormatting>
  <conditionalFormatting sqref="F2892">
    <cfRule type="containsText" dxfId="2336" priority="496" operator="containsText" text="h">
      <formula>NOT(ISERROR(SEARCH("h",F2892)))</formula>
    </cfRule>
  </conditionalFormatting>
  <conditionalFormatting sqref="F3790">
    <cfRule type="containsText" dxfId="2335" priority="495" operator="containsText" text="h">
      <formula>NOT(ISERROR(SEARCH("h",F3790)))</formula>
    </cfRule>
  </conditionalFormatting>
  <conditionalFormatting sqref="F3185">
    <cfRule type="containsText" dxfId="2334" priority="492" operator="containsText" text="H">
      <formula>NOT(ISERROR(SEARCH("H",#REF!)))</formula>
    </cfRule>
  </conditionalFormatting>
  <conditionalFormatting sqref="F3185">
    <cfRule type="colorScale" priority="493">
      <colorScale>
        <cfvo type="min"/>
        <cfvo type="max"/>
        <color rgb="FFFF7128"/>
        <color rgb="FFFFEF9C"/>
      </colorScale>
    </cfRule>
    <cfRule type="colorScale" priority="494">
      <colorScale>
        <cfvo type="min"/>
        <cfvo type="max"/>
        <color rgb="FFFF7128"/>
        <color rgb="FFFFEF9C"/>
      </colorScale>
    </cfRule>
  </conditionalFormatting>
  <conditionalFormatting sqref="F3104">
    <cfRule type="containsText" dxfId="2333" priority="489" operator="containsText" text="H">
      <formula>NOT(ISERROR(SEARCH("H",#REF!)))</formula>
    </cfRule>
  </conditionalFormatting>
  <conditionalFormatting sqref="F3104">
    <cfRule type="colorScale" priority="490">
      <colorScale>
        <cfvo type="min"/>
        <cfvo type="max"/>
        <color rgb="FFFF7128"/>
        <color rgb="FFFFEF9C"/>
      </colorScale>
    </cfRule>
    <cfRule type="colorScale" priority="491">
      <colorScale>
        <cfvo type="min"/>
        <cfvo type="max"/>
        <color rgb="FFFF7128"/>
        <color rgb="FFFFEF9C"/>
      </colorScale>
    </cfRule>
  </conditionalFormatting>
  <conditionalFormatting sqref="F3186">
    <cfRule type="containsText" dxfId="2332" priority="486" operator="containsText" text="H">
      <formula>NOT(ISERROR(SEARCH("H",#REF!)))</formula>
    </cfRule>
  </conditionalFormatting>
  <conditionalFormatting sqref="F3186">
    <cfRule type="colorScale" priority="487">
      <colorScale>
        <cfvo type="min"/>
        <cfvo type="max"/>
        <color rgb="FFFF7128"/>
        <color rgb="FFFFEF9C"/>
      </colorScale>
    </cfRule>
    <cfRule type="colorScale" priority="488">
      <colorScale>
        <cfvo type="min"/>
        <cfvo type="max"/>
        <color rgb="FFFF7128"/>
        <color rgb="FFFFEF9C"/>
      </colorScale>
    </cfRule>
  </conditionalFormatting>
  <conditionalFormatting sqref="F2893">
    <cfRule type="containsText" dxfId="2331" priority="485" operator="containsText" text="h">
      <formula>NOT(ISERROR(SEARCH("h",F2893)))</formula>
    </cfRule>
  </conditionalFormatting>
  <conditionalFormatting sqref="F3187">
    <cfRule type="containsText" dxfId="2330" priority="482" operator="containsText" text="H">
      <formula>NOT(ISERROR(SEARCH("H",#REF!)))</formula>
    </cfRule>
  </conditionalFormatting>
  <conditionalFormatting sqref="F3187">
    <cfRule type="colorScale" priority="483">
      <colorScale>
        <cfvo type="min"/>
        <cfvo type="max"/>
        <color rgb="FFFF7128"/>
        <color rgb="FFFFEF9C"/>
      </colorScale>
    </cfRule>
    <cfRule type="colorScale" priority="484">
      <colorScale>
        <cfvo type="min"/>
        <cfvo type="max"/>
        <color rgb="FFFF7128"/>
        <color rgb="FFFFEF9C"/>
      </colorScale>
    </cfRule>
  </conditionalFormatting>
  <conditionalFormatting sqref="F4238:F4239">
    <cfRule type="containsText" dxfId="2329" priority="481" operator="containsText" text="h">
      <formula>NOT(ISERROR(SEARCH("h",F4238)))</formula>
    </cfRule>
  </conditionalFormatting>
  <conditionalFormatting sqref="F3262">
    <cfRule type="containsText" dxfId="2328" priority="478" operator="containsText" text="H">
      <formula>NOT(ISERROR(SEARCH("H",#REF!)))</formula>
    </cfRule>
  </conditionalFormatting>
  <conditionalFormatting sqref="F3262">
    <cfRule type="colorScale" priority="479">
      <colorScale>
        <cfvo type="min"/>
        <cfvo type="max"/>
        <color rgb="FFFF7128"/>
        <color rgb="FFFFEF9C"/>
      </colorScale>
    </cfRule>
    <cfRule type="colorScale" priority="480">
      <colorScale>
        <cfvo type="min"/>
        <cfvo type="max"/>
        <color rgb="FFFF7128"/>
        <color rgb="FFFFEF9C"/>
      </colorScale>
    </cfRule>
  </conditionalFormatting>
  <conditionalFormatting sqref="F3188">
    <cfRule type="containsText" dxfId="2327" priority="475" operator="containsText" text="H">
      <formula>NOT(ISERROR(SEARCH("H",#REF!)))</formula>
    </cfRule>
  </conditionalFormatting>
  <conditionalFormatting sqref="F3188">
    <cfRule type="colorScale" priority="476">
      <colorScale>
        <cfvo type="min"/>
        <cfvo type="max"/>
        <color rgb="FFFF7128"/>
        <color rgb="FFFFEF9C"/>
      </colorScale>
    </cfRule>
    <cfRule type="colorScale" priority="477">
      <colorScale>
        <cfvo type="min"/>
        <cfvo type="max"/>
        <color rgb="FFFF7128"/>
        <color rgb="FFFFEF9C"/>
      </colorScale>
    </cfRule>
  </conditionalFormatting>
  <conditionalFormatting sqref="F3189">
    <cfRule type="containsText" dxfId="2326" priority="472" operator="containsText" text="H">
      <formula>NOT(ISERROR(SEARCH("H",#REF!)))</formula>
    </cfRule>
  </conditionalFormatting>
  <conditionalFormatting sqref="F3189">
    <cfRule type="colorScale" priority="473">
      <colorScale>
        <cfvo type="min"/>
        <cfvo type="max"/>
        <color rgb="FFFF7128"/>
        <color rgb="FFFFEF9C"/>
      </colorScale>
    </cfRule>
    <cfRule type="colorScale" priority="474">
      <colorScale>
        <cfvo type="min"/>
        <cfvo type="max"/>
        <color rgb="FFFF7128"/>
        <color rgb="FFFFEF9C"/>
      </colorScale>
    </cfRule>
  </conditionalFormatting>
  <conditionalFormatting sqref="F3263">
    <cfRule type="containsText" dxfId="2325" priority="469" operator="containsText" text="H">
      <formula>NOT(ISERROR(SEARCH("H",#REF!)))</formula>
    </cfRule>
  </conditionalFormatting>
  <conditionalFormatting sqref="F3263">
    <cfRule type="colorScale" priority="470">
      <colorScale>
        <cfvo type="min"/>
        <cfvo type="max"/>
        <color rgb="FFFF7128"/>
        <color rgb="FFFFEF9C"/>
      </colorScale>
    </cfRule>
    <cfRule type="colorScale" priority="471">
      <colorScale>
        <cfvo type="min"/>
        <cfvo type="max"/>
        <color rgb="FFFF7128"/>
        <color rgb="FFFFEF9C"/>
      </colorScale>
    </cfRule>
  </conditionalFormatting>
  <conditionalFormatting sqref="F3264">
    <cfRule type="containsText" dxfId="2324" priority="466" operator="containsText" text="H">
      <formula>NOT(ISERROR(SEARCH("H",#REF!)))</formula>
    </cfRule>
  </conditionalFormatting>
  <conditionalFormatting sqref="F3264">
    <cfRule type="colorScale" priority="467">
      <colorScale>
        <cfvo type="min"/>
        <cfvo type="max"/>
        <color rgb="FFFF7128"/>
        <color rgb="FFFFEF9C"/>
      </colorScale>
    </cfRule>
    <cfRule type="colorScale" priority="468">
      <colorScale>
        <cfvo type="min"/>
        <cfvo type="max"/>
        <color rgb="FFFF7128"/>
        <color rgb="FFFFEF9C"/>
      </colorScale>
    </cfRule>
  </conditionalFormatting>
  <conditionalFormatting sqref="F3265">
    <cfRule type="containsText" dxfId="2323" priority="463" operator="containsText" text="H">
      <formula>NOT(ISERROR(SEARCH("H",#REF!)))</formula>
    </cfRule>
  </conditionalFormatting>
  <conditionalFormatting sqref="F3265">
    <cfRule type="colorScale" priority="464">
      <colorScale>
        <cfvo type="min"/>
        <cfvo type="max"/>
        <color rgb="FFFF7128"/>
        <color rgb="FFFFEF9C"/>
      </colorScale>
    </cfRule>
    <cfRule type="colorScale" priority="465">
      <colorScale>
        <cfvo type="min"/>
        <cfvo type="max"/>
        <color rgb="FFFF7128"/>
        <color rgb="FFFFEF9C"/>
      </colorScale>
    </cfRule>
  </conditionalFormatting>
  <conditionalFormatting sqref="F3356">
    <cfRule type="containsText" dxfId="2322" priority="460" operator="containsText" text="H">
      <formula>NOT(ISERROR(SEARCH("H",#REF!)))</formula>
    </cfRule>
  </conditionalFormatting>
  <conditionalFormatting sqref="F3356">
    <cfRule type="colorScale" priority="461">
      <colorScale>
        <cfvo type="min"/>
        <cfvo type="max"/>
        <color rgb="FFFF7128"/>
        <color rgb="FFFFEF9C"/>
      </colorScale>
    </cfRule>
    <cfRule type="colorScale" priority="462">
      <colorScale>
        <cfvo type="min"/>
        <cfvo type="max"/>
        <color rgb="FFFF7128"/>
        <color rgb="FFFFEF9C"/>
      </colorScale>
    </cfRule>
  </conditionalFormatting>
  <conditionalFormatting sqref="F302:F303">
    <cfRule type="containsText" dxfId="2321" priority="459" operator="containsText" text="h">
      <formula>NOT(ISERROR(SEARCH("h",F302)))</formula>
    </cfRule>
  </conditionalFormatting>
  <conditionalFormatting sqref="F3266">
    <cfRule type="containsText" dxfId="2320" priority="456" operator="containsText" text="H">
      <formula>NOT(ISERROR(SEARCH("H",#REF!)))</formula>
    </cfRule>
  </conditionalFormatting>
  <conditionalFormatting sqref="F3266">
    <cfRule type="colorScale" priority="457">
      <colorScale>
        <cfvo type="min"/>
        <cfvo type="max"/>
        <color rgb="FFFF7128"/>
        <color rgb="FFFFEF9C"/>
      </colorScale>
    </cfRule>
    <cfRule type="colorScale" priority="458">
      <colorScale>
        <cfvo type="min"/>
        <cfvo type="max"/>
        <color rgb="FFFF7128"/>
        <color rgb="FFFFEF9C"/>
      </colorScale>
    </cfRule>
  </conditionalFormatting>
  <conditionalFormatting sqref="F3105">
    <cfRule type="containsText" dxfId="2319" priority="453" operator="containsText" text="H">
      <formula>NOT(ISERROR(SEARCH("H",#REF!)))</formula>
    </cfRule>
  </conditionalFormatting>
  <conditionalFormatting sqref="F3105">
    <cfRule type="colorScale" priority="454">
      <colorScale>
        <cfvo type="min"/>
        <cfvo type="max"/>
        <color rgb="FFFF7128"/>
        <color rgb="FFFFEF9C"/>
      </colorScale>
    </cfRule>
    <cfRule type="colorScale" priority="455">
      <colorScale>
        <cfvo type="min"/>
        <cfvo type="max"/>
        <color rgb="FFFF7128"/>
        <color rgb="FFFFEF9C"/>
      </colorScale>
    </cfRule>
  </conditionalFormatting>
  <conditionalFormatting sqref="F3106">
    <cfRule type="containsText" dxfId="2318" priority="450" operator="containsText" text="H">
      <formula>NOT(ISERROR(SEARCH("H",#REF!)))</formula>
    </cfRule>
  </conditionalFormatting>
  <conditionalFormatting sqref="F3106">
    <cfRule type="colorScale" priority="451">
      <colorScale>
        <cfvo type="min"/>
        <cfvo type="max"/>
        <color rgb="FFFF7128"/>
        <color rgb="FFFFEF9C"/>
      </colorScale>
    </cfRule>
    <cfRule type="colorScale" priority="452">
      <colorScale>
        <cfvo type="min"/>
        <cfvo type="max"/>
        <color rgb="FFFF7128"/>
        <color rgb="FFFFEF9C"/>
      </colorScale>
    </cfRule>
  </conditionalFormatting>
  <conditionalFormatting sqref="F3190">
    <cfRule type="containsText" dxfId="2317" priority="447" operator="containsText" text="H">
      <formula>NOT(ISERROR(SEARCH("H",#REF!)))</formula>
    </cfRule>
  </conditionalFormatting>
  <conditionalFormatting sqref="F3190">
    <cfRule type="colorScale" priority="448">
      <colorScale>
        <cfvo type="min"/>
        <cfvo type="max"/>
        <color rgb="FFFF7128"/>
        <color rgb="FFFFEF9C"/>
      </colorScale>
    </cfRule>
    <cfRule type="colorScale" priority="449">
      <colorScale>
        <cfvo type="min"/>
        <cfvo type="max"/>
        <color rgb="FFFF7128"/>
        <color rgb="FFFFEF9C"/>
      </colorScale>
    </cfRule>
  </conditionalFormatting>
  <conditionalFormatting sqref="F3357">
    <cfRule type="containsText" dxfId="2316" priority="444" operator="containsText" text="H">
      <formula>NOT(ISERROR(SEARCH("H",#REF!)))</formula>
    </cfRule>
  </conditionalFormatting>
  <conditionalFormatting sqref="F3357">
    <cfRule type="colorScale" priority="445">
      <colorScale>
        <cfvo type="min"/>
        <cfvo type="max"/>
        <color rgb="FFFF7128"/>
        <color rgb="FFFFEF9C"/>
      </colorScale>
    </cfRule>
    <cfRule type="colorScale" priority="446">
      <colorScale>
        <cfvo type="min"/>
        <cfvo type="max"/>
        <color rgb="FFFF7128"/>
        <color rgb="FFFFEF9C"/>
      </colorScale>
    </cfRule>
  </conditionalFormatting>
  <conditionalFormatting sqref="F3358">
    <cfRule type="containsText" dxfId="2315" priority="441" operator="containsText" text="H">
      <formula>NOT(ISERROR(SEARCH("H",#REF!)))</formula>
    </cfRule>
  </conditionalFormatting>
  <conditionalFormatting sqref="F3358">
    <cfRule type="colorScale" priority="442">
      <colorScale>
        <cfvo type="min"/>
        <cfvo type="max"/>
        <color rgb="FFFF7128"/>
        <color rgb="FFFFEF9C"/>
      </colorScale>
    </cfRule>
    <cfRule type="colorScale" priority="443">
      <colorScale>
        <cfvo type="min"/>
        <cfvo type="max"/>
        <color rgb="FFFF7128"/>
        <color rgb="FFFFEF9C"/>
      </colorScale>
    </cfRule>
  </conditionalFormatting>
  <conditionalFormatting sqref="F3107">
    <cfRule type="containsText" dxfId="2314" priority="438" operator="containsText" text="H">
      <formula>NOT(ISERROR(SEARCH("H",#REF!)))</formula>
    </cfRule>
  </conditionalFormatting>
  <conditionalFormatting sqref="F3107">
    <cfRule type="colorScale" priority="439">
      <colorScale>
        <cfvo type="min"/>
        <cfvo type="max"/>
        <color rgb="FFFF7128"/>
        <color rgb="FFFFEF9C"/>
      </colorScale>
    </cfRule>
    <cfRule type="colorScale" priority="440">
      <colorScale>
        <cfvo type="min"/>
        <cfvo type="max"/>
        <color rgb="FFFF7128"/>
        <color rgb="FFFFEF9C"/>
      </colorScale>
    </cfRule>
  </conditionalFormatting>
  <conditionalFormatting sqref="F3359">
    <cfRule type="containsText" dxfId="2313" priority="435" operator="containsText" text="H">
      <formula>NOT(ISERROR(SEARCH("H",#REF!)))</formula>
    </cfRule>
  </conditionalFormatting>
  <conditionalFormatting sqref="F3359">
    <cfRule type="colorScale" priority="436">
      <colorScale>
        <cfvo type="min"/>
        <cfvo type="max"/>
        <color rgb="FFFF7128"/>
        <color rgb="FFFFEF9C"/>
      </colorScale>
    </cfRule>
    <cfRule type="colorScale" priority="437">
      <colorScale>
        <cfvo type="min"/>
        <cfvo type="max"/>
        <color rgb="FFFF7128"/>
        <color rgb="FFFFEF9C"/>
      </colorScale>
    </cfRule>
  </conditionalFormatting>
  <conditionalFormatting sqref="F3360">
    <cfRule type="containsText" dxfId="2312" priority="432" operator="containsText" text="H">
      <formula>NOT(ISERROR(SEARCH("H",#REF!)))</formula>
    </cfRule>
  </conditionalFormatting>
  <conditionalFormatting sqref="F3360">
    <cfRule type="colorScale" priority="433">
      <colorScale>
        <cfvo type="min"/>
        <cfvo type="max"/>
        <color rgb="FFFF7128"/>
        <color rgb="FFFFEF9C"/>
      </colorScale>
    </cfRule>
    <cfRule type="colorScale" priority="434">
      <colorScale>
        <cfvo type="min"/>
        <cfvo type="max"/>
        <color rgb="FFFF7128"/>
        <color rgb="FFFFEF9C"/>
      </colorScale>
    </cfRule>
  </conditionalFormatting>
  <conditionalFormatting sqref="F3361">
    <cfRule type="containsText" dxfId="2311" priority="429" operator="containsText" text="H">
      <formula>NOT(ISERROR(SEARCH("H",#REF!)))</formula>
    </cfRule>
  </conditionalFormatting>
  <conditionalFormatting sqref="F3361">
    <cfRule type="colorScale" priority="430">
      <colorScale>
        <cfvo type="min"/>
        <cfvo type="max"/>
        <color rgb="FFFF7128"/>
        <color rgb="FFFFEF9C"/>
      </colorScale>
    </cfRule>
    <cfRule type="colorScale" priority="431">
      <colorScale>
        <cfvo type="min"/>
        <cfvo type="max"/>
        <color rgb="FFFF7128"/>
        <color rgb="FFFFEF9C"/>
      </colorScale>
    </cfRule>
  </conditionalFormatting>
  <conditionalFormatting sqref="F2963">
    <cfRule type="containsText" dxfId="2310" priority="426" operator="containsText" text="H">
      <formula>NOT(ISERROR(SEARCH("H",#REF!)))</formula>
    </cfRule>
  </conditionalFormatting>
  <conditionalFormatting sqref="F2963">
    <cfRule type="colorScale" priority="427">
      <colorScale>
        <cfvo type="min"/>
        <cfvo type="max"/>
        <color rgb="FFFF7128"/>
        <color rgb="FFFFEF9C"/>
      </colorScale>
    </cfRule>
    <cfRule type="colorScale" priority="428">
      <colorScale>
        <cfvo type="min"/>
        <cfvo type="max"/>
        <color rgb="FFFF7128"/>
        <color rgb="FFFFEF9C"/>
      </colorScale>
    </cfRule>
  </conditionalFormatting>
  <conditionalFormatting sqref="F3108">
    <cfRule type="containsText" dxfId="2309" priority="423" operator="containsText" text="H">
      <formula>NOT(ISERROR(SEARCH("H",#REF!)))</formula>
    </cfRule>
  </conditionalFormatting>
  <conditionalFormatting sqref="F3108">
    <cfRule type="colorScale" priority="424">
      <colorScale>
        <cfvo type="min"/>
        <cfvo type="max"/>
        <color rgb="FFFF7128"/>
        <color rgb="FFFFEF9C"/>
      </colorScale>
    </cfRule>
    <cfRule type="colorScale" priority="425">
      <colorScale>
        <cfvo type="min"/>
        <cfvo type="max"/>
        <color rgb="FFFF7128"/>
        <color rgb="FFFFEF9C"/>
      </colorScale>
    </cfRule>
  </conditionalFormatting>
  <conditionalFormatting sqref="F1134:F1139">
    <cfRule type="containsText" dxfId="2308" priority="422" operator="containsText" text="h">
      <formula>NOT(ISERROR(SEARCH("h",F1134)))</formula>
    </cfRule>
  </conditionalFormatting>
  <conditionalFormatting sqref="F3109">
    <cfRule type="containsText" dxfId="2307" priority="419" operator="containsText" text="H">
      <formula>NOT(ISERROR(SEARCH("H",#REF!)))</formula>
    </cfRule>
  </conditionalFormatting>
  <conditionalFormatting sqref="F3109">
    <cfRule type="colorScale" priority="420">
      <colorScale>
        <cfvo type="min"/>
        <cfvo type="max"/>
        <color rgb="FFFF7128"/>
        <color rgb="FFFFEF9C"/>
      </colorScale>
    </cfRule>
    <cfRule type="colorScale" priority="421">
      <colorScale>
        <cfvo type="min"/>
        <cfvo type="max"/>
        <color rgb="FFFF7128"/>
        <color rgb="FFFFEF9C"/>
      </colorScale>
    </cfRule>
  </conditionalFormatting>
  <conditionalFormatting sqref="F3362">
    <cfRule type="containsText" dxfId="2306" priority="416" operator="containsText" text="H">
      <formula>NOT(ISERROR(SEARCH("H",#REF!)))</formula>
    </cfRule>
  </conditionalFormatting>
  <conditionalFormatting sqref="F3362">
    <cfRule type="colorScale" priority="417">
      <colorScale>
        <cfvo type="min"/>
        <cfvo type="max"/>
        <color rgb="FFFF7128"/>
        <color rgb="FFFFEF9C"/>
      </colorScale>
    </cfRule>
    <cfRule type="colorScale" priority="418">
      <colorScale>
        <cfvo type="min"/>
        <cfvo type="max"/>
        <color rgb="FFFF7128"/>
        <color rgb="FFFFEF9C"/>
      </colorScale>
    </cfRule>
  </conditionalFormatting>
  <conditionalFormatting sqref="F2964">
    <cfRule type="containsText" dxfId="2305" priority="413" operator="containsText" text="H">
      <formula>NOT(ISERROR(SEARCH("H",#REF!)))</formula>
    </cfRule>
  </conditionalFormatting>
  <conditionalFormatting sqref="F2964">
    <cfRule type="colorScale" priority="414">
      <colorScale>
        <cfvo type="min"/>
        <cfvo type="max"/>
        <color rgb="FFFF7128"/>
        <color rgb="FFFFEF9C"/>
      </colorScale>
    </cfRule>
    <cfRule type="colorScale" priority="415">
      <colorScale>
        <cfvo type="min"/>
        <cfvo type="max"/>
        <color rgb="FFFF7128"/>
        <color rgb="FFFFEF9C"/>
      </colorScale>
    </cfRule>
  </conditionalFormatting>
  <conditionalFormatting sqref="F2965">
    <cfRule type="containsText" dxfId="2304" priority="410" operator="containsText" text="H">
      <formula>NOT(ISERROR(SEARCH("H",#REF!)))</formula>
    </cfRule>
  </conditionalFormatting>
  <conditionalFormatting sqref="F2965">
    <cfRule type="colorScale" priority="411">
      <colorScale>
        <cfvo type="min"/>
        <cfvo type="max"/>
        <color rgb="FFFF7128"/>
        <color rgb="FFFFEF9C"/>
      </colorScale>
    </cfRule>
    <cfRule type="colorScale" priority="412">
      <colorScale>
        <cfvo type="min"/>
        <cfvo type="max"/>
        <color rgb="FFFF7128"/>
        <color rgb="FFFFEF9C"/>
      </colorScale>
    </cfRule>
  </conditionalFormatting>
  <conditionalFormatting sqref="F2966">
    <cfRule type="containsText" dxfId="2303" priority="407" operator="containsText" text="H">
      <formula>NOT(ISERROR(SEARCH("H",#REF!)))</formula>
    </cfRule>
  </conditionalFormatting>
  <conditionalFormatting sqref="F2966">
    <cfRule type="colorScale" priority="408">
      <colorScale>
        <cfvo type="min"/>
        <cfvo type="max"/>
        <color rgb="FFFF7128"/>
        <color rgb="FFFFEF9C"/>
      </colorScale>
    </cfRule>
    <cfRule type="colorScale" priority="409">
      <colorScale>
        <cfvo type="min"/>
        <cfvo type="max"/>
        <color rgb="FFFF7128"/>
        <color rgb="FFFFEF9C"/>
      </colorScale>
    </cfRule>
  </conditionalFormatting>
  <conditionalFormatting sqref="F2967">
    <cfRule type="containsText" dxfId="2302" priority="404" operator="containsText" text="H">
      <formula>NOT(ISERROR(SEARCH("H",#REF!)))</formula>
    </cfRule>
  </conditionalFormatting>
  <conditionalFormatting sqref="F2967">
    <cfRule type="colorScale" priority="405">
      <colorScale>
        <cfvo type="min"/>
        <cfvo type="max"/>
        <color rgb="FFFF7128"/>
        <color rgb="FFFFEF9C"/>
      </colorScale>
    </cfRule>
    <cfRule type="colorScale" priority="406">
      <colorScale>
        <cfvo type="min"/>
        <cfvo type="max"/>
        <color rgb="FFFF7128"/>
        <color rgb="FFFFEF9C"/>
      </colorScale>
    </cfRule>
  </conditionalFormatting>
  <conditionalFormatting sqref="F2968">
    <cfRule type="containsText" dxfId="2301" priority="401" operator="containsText" text="H">
      <formula>NOT(ISERROR(SEARCH("H",#REF!)))</formula>
    </cfRule>
  </conditionalFormatting>
  <conditionalFormatting sqref="F2968">
    <cfRule type="colorScale" priority="402">
      <colorScale>
        <cfvo type="min"/>
        <cfvo type="max"/>
        <color rgb="FFFF7128"/>
        <color rgb="FFFFEF9C"/>
      </colorScale>
    </cfRule>
    <cfRule type="colorScale" priority="403">
      <colorScale>
        <cfvo type="min"/>
        <cfvo type="max"/>
        <color rgb="FFFF7128"/>
        <color rgb="FFFFEF9C"/>
      </colorScale>
    </cfRule>
  </conditionalFormatting>
  <conditionalFormatting sqref="F2712">
    <cfRule type="containsText" dxfId="2300" priority="398" operator="containsText" text="H">
      <formula>NOT(ISERROR(SEARCH("H",#REF!)))</formula>
    </cfRule>
  </conditionalFormatting>
  <conditionalFormatting sqref="F2712">
    <cfRule type="colorScale" priority="399">
      <colorScale>
        <cfvo type="min"/>
        <cfvo type="max"/>
        <color rgb="FFFF7128"/>
        <color rgb="FFFFEF9C"/>
      </colorScale>
    </cfRule>
    <cfRule type="colorScale" priority="400">
      <colorScale>
        <cfvo type="min"/>
        <cfvo type="max"/>
        <color rgb="FFFF7128"/>
        <color rgb="FFFFEF9C"/>
      </colorScale>
    </cfRule>
  </conditionalFormatting>
  <conditionalFormatting sqref="F3363">
    <cfRule type="containsText" dxfId="2299" priority="395" operator="containsText" text="H">
      <formula>NOT(ISERROR(SEARCH("H",#REF!)))</formula>
    </cfRule>
  </conditionalFormatting>
  <conditionalFormatting sqref="F3363">
    <cfRule type="colorScale" priority="396">
      <colorScale>
        <cfvo type="min"/>
        <cfvo type="max"/>
        <color rgb="FFFF7128"/>
        <color rgb="FFFFEF9C"/>
      </colorScale>
    </cfRule>
    <cfRule type="colorScale" priority="397">
      <colorScale>
        <cfvo type="min"/>
        <cfvo type="max"/>
        <color rgb="FFFF7128"/>
        <color rgb="FFFFEF9C"/>
      </colorScale>
    </cfRule>
  </conditionalFormatting>
  <conditionalFormatting sqref="F3364">
    <cfRule type="containsText" dxfId="2298" priority="392" operator="containsText" text="H">
      <formula>NOT(ISERROR(SEARCH("H",#REF!)))</formula>
    </cfRule>
  </conditionalFormatting>
  <conditionalFormatting sqref="F3364">
    <cfRule type="colorScale" priority="393">
      <colorScale>
        <cfvo type="min"/>
        <cfvo type="max"/>
        <color rgb="FFFF7128"/>
        <color rgb="FFFFEF9C"/>
      </colorScale>
    </cfRule>
    <cfRule type="colorScale" priority="394">
      <colorScale>
        <cfvo type="min"/>
        <cfvo type="max"/>
        <color rgb="FFFF7128"/>
        <color rgb="FFFFEF9C"/>
      </colorScale>
    </cfRule>
  </conditionalFormatting>
  <conditionalFormatting sqref="F3110">
    <cfRule type="containsText" dxfId="2297" priority="389" operator="containsText" text="H">
      <formula>NOT(ISERROR(SEARCH("H",#REF!)))</formula>
    </cfRule>
  </conditionalFormatting>
  <conditionalFormatting sqref="F3110">
    <cfRule type="colorScale" priority="390">
      <colorScale>
        <cfvo type="min"/>
        <cfvo type="max"/>
        <color rgb="FFFF7128"/>
        <color rgb="FFFFEF9C"/>
      </colorScale>
    </cfRule>
    <cfRule type="colorScale" priority="391">
      <colorScale>
        <cfvo type="min"/>
        <cfvo type="max"/>
        <color rgb="FFFF7128"/>
        <color rgb="FFFFEF9C"/>
      </colorScale>
    </cfRule>
  </conditionalFormatting>
  <conditionalFormatting sqref="F2713">
    <cfRule type="containsText" dxfId="2296" priority="386" operator="containsText" text="H">
      <formula>NOT(ISERROR(SEARCH("H",#REF!)))</formula>
    </cfRule>
  </conditionalFormatting>
  <conditionalFormatting sqref="F2713">
    <cfRule type="colorScale" priority="387">
      <colorScale>
        <cfvo type="min"/>
        <cfvo type="max"/>
        <color rgb="FFFF7128"/>
        <color rgb="FFFFEF9C"/>
      </colorScale>
    </cfRule>
    <cfRule type="colorScale" priority="388">
      <colorScale>
        <cfvo type="min"/>
        <cfvo type="max"/>
        <color rgb="FFFF7128"/>
        <color rgb="FFFFEF9C"/>
      </colorScale>
    </cfRule>
  </conditionalFormatting>
  <conditionalFormatting sqref="F3191">
    <cfRule type="containsText" dxfId="2295" priority="383" operator="containsText" text="H">
      <formula>NOT(ISERROR(SEARCH("H",#REF!)))</formula>
    </cfRule>
  </conditionalFormatting>
  <conditionalFormatting sqref="F3191">
    <cfRule type="colorScale" priority="384">
      <colorScale>
        <cfvo type="min"/>
        <cfvo type="max"/>
        <color rgb="FFFF7128"/>
        <color rgb="FFFFEF9C"/>
      </colorScale>
    </cfRule>
    <cfRule type="colorScale" priority="385">
      <colorScale>
        <cfvo type="min"/>
        <cfvo type="max"/>
        <color rgb="FFFF7128"/>
        <color rgb="FFFFEF9C"/>
      </colorScale>
    </cfRule>
  </conditionalFormatting>
  <conditionalFormatting sqref="F2790">
    <cfRule type="colorScale" priority="381">
      <colorScale>
        <cfvo type="min"/>
        <cfvo type="max"/>
        <color rgb="FFFF7128"/>
        <color rgb="FFFFEF9C"/>
      </colorScale>
    </cfRule>
    <cfRule type="colorScale" priority="382">
      <colorScale>
        <cfvo type="min"/>
        <cfvo type="max"/>
        <color rgb="FFFF7128"/>
        <color rgb="FFFFEF9C"/>
      </colorScale>
    </cfRule>
  </conditionalFormatting>
  <conditionalFormatting sqref="F2790">
    <cfRule type="containsText" dxfId="2294" priority="380" operator="containsText" text="H">
      <formula>NOT(ISERROR(SEARCH("H",#REF!)))</formula>
    </cfRule>
  </conditionalFormatting>
  <conditionalFormatting sqref="F2714">
    <cfRule type="containsText" dxfId="2293" priority="377" operator="containsText" text="H">
      <formula>NOT(ISERROR(SEARCH("H",#REF!)))</formula>
    </cfRule>
  </conditionalFormatting>
  <conditionalFormatting sqref="F2714">
    <cfRule type="colorScale" priority="378">
      <colorScale>
        <cfvo type="min"/>
        <cfvo type="max"/>
        <color rgb="FFFF7128"/>
        <color rgb="FFFFEF9C"/>
      </colorScale>
    </cfRule>
    <cfRule type="colorScale" priority="379">
      <colorScale>
        <cfvo type="min"/>
        <cfvo type="max"/>
        <color rgb="FFFF7128"/>
        <color rgb="FFFFEF9C"/>
      </colorScale>
    </cfRule>
  </conditionalFormatting>
  <conditionalFormatting sqref="F2715">
    <cfRule type="containsText" dxfId="2292" priority="374" operator="containsText" text="H">
      <formula>NOT(ISERROR(SEARCH("H",#REF!)))</formula>
    </cfRule>
  </conditionalFormatting>
  <conditionalFormatting sqref="F2715">
    <cfRule type="colorScale" priority="375">
      <colorScale>
        <cfvo type="min"/>
        <cfvo type="max"/>
        <color rgb="FFFF7128"/>
        <color rgb="FFFFEF9C"/>
      </colorScale>
    </cfRule>
    <cfRule type="colorScale" priority="376">
      <colorScale>
        <cfvo type="min"/>
        <cfvo type="max"/>
        <color rgb="FFFF7128"/>
        <color rgb="FFFFEF9C"/>
      </colorScale>
    </cfRule>
  </conditionalFormatting>
  <conditionalFormatting sqref="F2791">
    <cfRule type="colorScale" priority="372">
      <colorScale>
        <cfvo type="min"/>
        <cfvo type="max"/>
        <color rgb="FFFF7128"/>
        <color rgb="FFFFEF9C"/>
      </colorScale>
    </cfRule>
    <cfRule type="colorScale" priority="373">
      <colorScale>
        <cfvo type="min"/>
        <cfvo type="max"/>
        <color rgb="FFFF7128"/>
        <color rgb="FFFFEF9C"/>
      </colorScale>
    </cfRule>
  </conditionalFormatting>
  <conditionalFormatting sqref="F2791">
    <cfRule type="containsText" dxfId="2291" priority="371" operator="containsText" text="H">
      <formula>NOT(ISERROR(SEARCH("H",#REF!)))</formula>
    </cfRule>
  </conditionalFormatting>
  <conditionalFormatting sqref="F2792">
    <cfRule type="colorScale" priority="369">
      <colorScale>
        <cfvo type="min"/>
        <cfvo type="max"/>
        <color rgb="FFFF7128"/>
        <color rgb="FFFFEF9C"/>
      </colorScale>
    </cfRule>
    <cfRule type="colorScale" priority="370">
      <colorScale>
        <cfvo type="min"/>
        <cfvo type="max"/>
        <color rgb="FFFF7128"/>
        <color rgb="FFFFEF9C"/>
      </colorScale>
    </cfRule>
  </conditionalFormatting>
  <conditionalFormatting sqref="F2792">
    <cfRule type="containsText" dxfId="2290" priority="368" operator="containsText" text="H">
      <formula>NOT(ISERROR(SEARCH("H",#REF!)))</formula>
    </cfRule>
  </conditionalFormatting>
  <conditionalFormatting sqref="F2793">
    <cfRule type="colorScale" priority="366">
      <colorScale>
        <cfvo type="min"/>
        <cfvo type="max"/>
        <color rgb="FFFF7128"/>
        <color rgb="FFFFEF9C"/>
      </colorScale>
    </cfRule>
    <cfRule type="colorScale" priority="367">
      <colorScale>
        <cfvo type="min"/>
        <cfvo type="max"/>
        <color rgb="FFFF7128"/>
        <color rgb="FFFFEF9C"/>
      </colorScale>
    </cfRule>
  </conditionalFormatting>
  <conditionalFormatting sqref="F2793">
    <cfRule type="containsText" dxfId="2289" priority="365" operator="containsText" text="H">
      <formula>NOT(ISERROR(SEARCH("H",#REF!)))</formula>
    </cfRule>
  </conditionalFormatting>
  <conditionalFormatting sqref="F2794">
    <cfRule type="colorScale" priority="363">
      <colorScale>
        <cfvo type="min"/>
        <cfvo type="max"/>
        <color rgb="FFFF7128"/>
        <color rgb="FFFFEF9C"/>
      </colorScale>
    </cfRule>
    <cfRule type="colorScale" priority="364">
      <colorScale>
        <cfvo type="min"/>
        <cfvo type="max"/>
        <color rgb="FFFF7128"/>
        <color rgb="FFFFEF9C"/>
      </colorScale>
    </cfRule>
  </conditionalFormatting>
  <conditionalFormatting sqref="F2794">
    <cfRule type="containsText" dxfId="2288" priority="362" operator="containsText" text="H">
      <formula>NOT(ISERROR(SEARCH("H",#REF!)))</formula>
    </cfRule>
  </conditionalFormatting>
  <conditionalFormatting sqref="F2795">
    <cfRule type="colorScale" priority="360">
      <colorScale>
        <cfvo type="min"/>
        <cfvo type="max"/>
        <color rgb="FFFF7128"/>
        <color rgb="FFFFEF9C"/>
      </colorScale>
    </cfRule>
    <cfRule type="colorScale" priority="361">
      <colorScale>
        <cfvo type="min"/>
        <cfvo type="max"/>
        <color rgb="FFFF7128"/>
        <color rgb="FFFFEF9C"/>
      </colorScale>
    </cfRule>
  </conditionalFormatting>
  <conditionalFormatting sqref="F2795">
    <cfRule type="containsText" dxfId="2287" priority="359" operator="containsText" text="H">
      <formula>NOT(ISERROR(SEARCH("H",#REF!)))</formula>
    </cfRule>
  </conditionalFormatting>
  <conditionalFormatting sqref="F2969">
    <cfRule type="containsText" dxfId="2286" priority="356" operator="containsText" text="H">
      <formula>NOT(ISERROR(SEARCH("H",#REF!)))</formula>
    </cfRule>
  </conditionalFormatting>
  <conditionalFormatting sqref="F2969">
    <cfRule type="colorScale" priority="357">
      <colorScale>
        <cfvo type="min"/>
        <cfvo type="max"/>
        <color rgb="FFFF7128"/>
        <color rgb="FFFFEF9C"/>
      </colorScale>
    </cfRule>
    <cfRule type="colorScale" priority="358">
      <colorScale>
        <cfvo type="min"/>
        <cfvo type="max"/>
        <color rgb="FFFF7128"/>
        <color rgb="FFFFEF9C"/>
      </colorScale>
    </cfRule>
  </conditionalFormatting>
  <conditionalFormatting sqref="F2970">
    <cfRule type="containsText" dxfId="2285" priority="353" operator="containsText" text="H">
      <formula>NOT(ISERROR(SEARCH("H",#REF!)))</formula>
    </cfRule>
  </conditionalFormatting>
  <conditionalFormatting sqref="F2970">
    <cfRule type="colorScale" priority="354">
      <colorScale>
        <cfvo type="min"/>
        <cfvo type="max"/>
        <color rgb="FFFF7128"/>
        <color rgb="FFFFEF9C"/>
      </colorScale>
    </cfRule>
    <cfRule type="colorScale" priority="355">
      <colorScale>
        <cfvo type="min"/>
        <cfvo type="max"/>
        <color rgb="FFFF7128"/>
        <color rgb="FFFFEF9C"/>
      </colorScale>
    </cfRule>
  </conditionalFormatting>
  <conditionalFormatting sqref="F2716">
    <cfRule type="containsText" dxfId="2284" priority="350" operator="containsText" text="H">
      <formula>NOT(ISERROR(SEARCH("H",#REF!)))</formula>
    </cfRule>
  </conditionalFormatting>
  <conditionalFormatting sqref="F2716">
    <cfRule type="colorScale" priority="351">
      <colorScale>
        <cfvo type="min"/>
        <cfvo type="max"/>
        <color rgb="FFFF7128"/>
        <color rgb="FFFFEF9C"/>
      </colorScale>
    </cfRule>
    <cfRule type="colorScale" priority="352">
      <colorScale>
        <cfvo type="min"/>
        <cfvo type="max"/>
        <color rgb="FFFF7128"/>
        <color rgb="FFFFEF9C"/>
      </colorScale>
    </cfRule>
  </conditionalFormatting>
  <conditionalFormatting sqref="F3029">
    <cfRule type="containsText" dxfId="2283" priority="347" operator="containsText" text="H">
      <formula>NOT(ISERROR(SEARCH("H",#REF!)))</formula>
    </cfRule>
  </conditionalFormatting>
  <conditionalFormatting sqref="F3029">
    <cfRule type="containsText" dxfId="2282" priority="346" operator="containsText" text="H">
      <formula>NOT(ISERROR(SEARCH("H",#REF!)))</formula>
    </cfRule>
  </conditionalFormatting>
  <conditionalFormatting sqref="F3029">
    <cfRule type="colorScale" priority="348">
      <colorScale>
        <cfvo type="min"/>
        <cfvo type="max"/>
        <color rgb="FFFF7128"/>
        <color rgb="FFFFEF9C"/>
      </colorScale>
    </cfRule>
    <cfRule type="colorScale" priority="349">
      <colorScale>
        <cfvo type="min"/>
        <cfvo type="max"/>
        <color rgb="FFFF7128"/>
        <color rgb="FFFFEF9C"/>
      </colorScale>
    </cfRule>
  </conditionalFormatting>
  <conditionalFormatting sqref="F737">
    <cfRule type="containsText" dxfId="2281" priority="345" operator="containsText" text="h">
      <formula>NOT(ISERROR(SEARCH("h",F737)))</formula>
    </cfRule>
  </conditionalFormatting>
  <conditionalFormatting sqref="F2583">
    <cfRule type="colorScale" priority="343">
      <colorScale>
        <cfvo type="min"/>
        <cfvo type="max"/>
        <color rgb="FFFF7128"/>
        <color rgb="FFFFEF9C"/>
      </colorScale>
    </cfRule>
    <cfRule type="colorScale" priority="344">
      <colorScale>
        <cfvo type="min"/>
        <cfvo type="max"/>
        <color rgb="FFFF7128"/>
        <color rgb="FFFFEF9C"/>
      </colorScale>
    </cfRule>
  </conditionalFormatting>
  <conditionalFormatting sqref="F2595">
    <cfRule type="containsText" dxfId="2280" priority="330" operator="containsText" text="h">
      <formula>NOT(ISERROR(SEARCH("h",F2595)))</formula>
    </cfRule>
  </conditionalFormatting>
  <conditionalFormatting sqref="F2584">
    <cfRule type="containsText" dxfId="2279" priority="341" operator="containsText" text="h">
      <formula>NOT(ISERROR(SEARCH("h",F2584)))</formula>
    </cfRule>
  </conditionalFormatting>
  <conditionalFormatting sqref="F2585">
    <cfRule type="containsText" dxfId="2278" priority="340" operator="containsText" text="h">
      <formula>NOT(ISERROR(SEARCH("h",F2585)))</formula>
    </cfRule>
  </conditionalFormatting>
  <conditionalFormatting sqref="F2586">
    <cfRule type="containsText" dxfId="2277" priority="339" operator="containsText" text="h">
      <formula>NOT(ISERROR(SEARCH("h",F2586)))</formula>
    </cfRule>
  </conditionalFormatting>
  <conditionalFormatting sqref="F2587">
    <cfRule type="containsText" dxfId="2276" priority="338" operator="containsText" text="h">
      <formula>NOT(ISERROR(SEARCH("h",F2587)))</formula>
    </cfRule>
  </conditionalFormatting>
  <conditionalFormatting sqref="F2588">
    <cfRule type="containsText" dxfId="2275" priority="337" operator="containsText" text="h">
      <formula>NOT(ISERROR(SEARCH("h",F2588)))</formula>
    </cfRule>
  </conditionalFormatting>
  <conditionalFormatting sqref="F2589">
    <cfRule type="containsText" dxfId="2274" priority="336" operator="containsText" text="h">
      <formula>NOT(ISERROR(SEARCH("h",F2589)))</formula>
    </cfRule>
  </conditionalFormatting>
  <conditionalFormatting sqref="F2590">
    <cfRule type="containsText" dxfId="2273" priority="335" operator="containsText" text="h">
      <formula>NOT(ISERROR(SEARCH("h",F2590)))</formula>
    </cfRule>
  </conditionalFormatting>
  <conditionalFormatting sqref="F2591">
    <cfRule type="containsText" dxfId="2272" priority="334" operator="containsText" text="h">
      <formula>NOT(ISERROR(SEARCH("h",F2591)))</formula>
    </cfRule>
  </conditionalFormatting>
  <conditionalFormatting sqref="F2592">
    <cfRule type="containsText" dxfId="2271" priority="333" operator="containsText" text="h">
      <formula>NOT(ISERROR(SEARCH("h",F2592)))</formula>
    </cfRule>
  </conditionalFormatting>
  <conditionalFormatting sqref="F2593">
    <cfRule type="containsText" dxfId="2270" priority="332" operator="containsText" text="h">
      <formula>NOT(ISERROR(SEARCH("h",F2593)))</formula>
    </cfRule>
  </conditionalFormatting>
  <conditionalFormatting sqref="F2594">
    <cfRule type="containsText" dxfId="2269" priority="331" operator="containsText" text="h">
      <formula>NOT(ISERROR(SEARCH("h",F2594)))</formula>
    </cfRule>
  </conditionalFormatting>
  <conditionalFormatting sqref="F2596">
    <cfRule type="colorScale" priority="328">
      <colorScale>
        <cfvo type="min"/>
        <cfvo type="max"/>
        <color rgb="FFFF7128"/>
        <color rgb="FFFFEF9C"/>
      </colorScale>
    </cfRule>
    <cfRule type="colorScale" priority="329">
      <colorScale>
        <cfvo type="min"/>
        <cfvo type="max"/>
        <color rgb="FFFF7128"/>
        <color rgb="FFFFEF9C"/>
      </colorScale>
    </cfRule>
  </conditionalFormatting>
  <conditionalFormatting sqref="F2597">
    <cfRule type="containsText" dxfId="2268" priority="326" operator="containsText" text="h">
      <formula>NOT(ISERROR(SEARCH("h",F2597)))</formula>
    </cfRule>
  </conditionalFormatting>
  <conditionalFormatting sqref="F2598">
    <cfRule type="containsText" dxfId="2267" priority="325" operator="containsText" text="h">
      <formula>NOT(ISERROR(SEARCH("h",F2598)))</formula>
    </cfRule>
  </conditionalFormatting>
  <conditionalFormatting sqref="F2093">
    <cfRule type="colorScale" priority="323">
      <colorScale>
        <cfvo type="min"/>
        <cfvo type="max"/>
        <color rgb="FFFF7128"/>
        <color rgb="FFFFEF9C"/>
      </colorScale>
    </cfRule>
    <cfRule type="colorScale" priority="324">
      <colorScale>
        <cfvo type="min"/>
        <cfvo type="max"/>
        <color rgb="FFFF7128"/>
        <color rgb="FFFFEF9C"/>
      </colorScale>
    </cfRule>
  </conditionalFormatting>
  <conditionalFormatting sqref="F2599">
    <cfRule type="colorScale" priority="320">
      <colorScale>
        <cfvo type="min"/>
        <cfvo type="max"/>
        <color rgb="FFFF7128"/>
        <color rgb="FFFFEF9C"/>
      </colorScale>
    </cfRule>
    <cfRule type="colorScale" priority="321">
      <colorScale>
        <cfvo type="min"/>
        <cfvo type="max"/>
        <color rgb="FFFF7128"/>
        <color rgb="FFFFEF9C"/>
      </colorScale>
    </cfRule>
  </conditionalFormatting>
  <conditionalFormatting sqref="F2600">
    <cfRule type="containsText" dxfId="2266" priority="318" operator="containsText" text="h">
      <formula>NOT(ISERROR(SEARCH("h",F2600)))</formula>
    </cfRule>
  </conditionalFormatting>
  <conditionalFormatting sqref="F2601">
    <cfRule type="containsText" dxfId="2265" priority="317" operator="containsText" text="h">
      <formula>NOT(ISERROR(SEARCH("h",F2601)))</formula>
    </cfRule>
  </conditionalFormatting>
  <conditionalFormatting sqref="F3606">
    <cfRule type="containsText" dxfId="2264" priority="316" operator="containsText" text="h">
      <formula>NOT(ISERROR(SEARCH("h",F3606)))</formula>
    </cfRule>
  </conditionalFormatting>
  <conditionalFormatting sqref="F3607">
    <cfRule type="containsText" dxfId="2263" priority="315" operator="containsText" text="h">
      <formula>NOT(ISERROR(SEARCH("h",F3607)))</formula>
    </cfRule>
  </conditionalFormatting>
  <conditionalFormatting sqref="F3608">
    <cfRule type="containsText" dxfId="2262" priority="314" operator="containsText" text="h">
      <formula>NOT(ISERROR(SEARCH("h",F3608)))</formula>
    </cfRule>
  </conditionalFormatting>
  <conditionalFormatting sqref="F3384:F3386">
    <cfRule type="containsText" dxfId="2261" priority="313" operator="containsText" text="h">
      <formula>NOT(ISERROR(SEARCH("h",F3384)))</formula>
    </cfRule>
  </conditionalFormatting>
  <conditionalFormatting sqref="F276:F293">
    <cfRule type="containsText" dxfId="2260" priority="312" operator="containsText" text="h">
      <formula>NOT(ISERROR(SEARCH("h",F276)))</formula>
    </cfRule>
  </conditionalFormatting>
  <conditionalFormatting sqref="F3522:F3523">
    <cfRule type="containsText" dxfId="2259" priority="311" operator="containsText" text="h">
      <formula>NOT(ISERROR(SEARCH("h",F3522)))</formula>
    </cfRule>
  </conditionalFormatting>
  <conditionalFormatting sqref="F3488">
    <cfRule type="containsText" dxfId="2258" priority="310" operator="containsText" text="h">
      <formula>NOT(ISERROR(SEARCH("h",F3488)))</formula>
    </cfRule>
  </conditionalFormatting>
  <conditionalFormatting sqref="F866">
    <cfRule type="containsText" dxfId="2257" priority="309" operator="containsText" text="h">
      <formula>NOT(ISERROR(SEARCH("h",F866)))</formula>
    </cfRule>
  </conditionalFormatting>
  <conditionalFormatting sqref="F869">
    <cfRule type="containsText" dxfId="2256" priority="308" operator="containsText" text="h">
      <formula>NOT(ISERROR(SEARCH("h",F869)))</formula>
    </cfRule>
  </conditionalFormatting>
  <conditionalFormatting sqref="F870">
    <cfRule type="containsText" dxfId="2255" priority="307" operator="containsText" text="h">
      <formula>NOT(ISERROR(SEARCH("h",F870)))</formula>
    </cfRule>
  </conditionalFormatting>
  <conditionalFormatting sqref="F871">
    <cfRule type="containsText" dxfId="2254" priority="306" operator="containsText" text="h">
      <formula>NOT(ISERROR(SEARCH("h",F871)))</formula>
    </cfRule>
  </conditionalFormatting>
  <conditionalFormatting sqref="F2305:F2306">
    <cfRule type="colorScale" priority="304">
      <colorScale>
        <cfvo type="min"/>
        <cfvo type="max"/>
        <color rgb="FFFF7128"/>
        <color rgb="FFFFEF9C"/>
      </colorScale>
    </cfRule>
    <cfRule type="colorScale" priority="305">
      <colorScale>
        <cfvo type="min"/>
        <cfvo type="max"/>
        <color rgb="FFFF7128"/>
        <color rgb="FFFFEF9C"/>
      </colorScale>
    </cfRule>
  </conditionalFormatting>
  <conditionalFormatting sqref="F841:F842">
    <cfRule type="containsText" dxfId="2253" priority="301" operator="containsText" text="h">
      <formula>NOT(ISERROR(SEARCH("h",F841)))</formula>
    </cfRule>
  </conditionalFormatting>
  <conditionalFormatting sqref="F400">
    <cfRule type="containsText" dxfId="2252" priority="300" operator="containsText" text="h">
      <formula>NOT(ISERROR(SEARCH("h",F400)))</formula>
    </cfRule>
  </conditionalFormatting>
  <conditionalFormatting sqref="F401:F404">
    <cfRule type="containsText" dxfId="2251" priority="299" operator="containsText" text="h">
      <formula>NOT(ISERROR(SEARCH("h",F401)))</formula>
    </cfRule>
  </conditionalFormatting>
  <conditionalFormatting sqref="F1140">
    <cfRule type="containsText" dxfId="2250" priority="298" operator="containsText" text="h">
      <formula>NOT(ISERROR(SEARCH("h",F1140)))</formula>
    </cfRule>
  </conditionalFormatting>
  <conditionalFormatting sqref="F1438">
    <cfRule type="containsText" dxfId="2249" priority="297" operator="containsText" text="h">
      <formula>NOT(ISERROR(SEARCH("h",F1438)))</formula>
    </cfRule>
  </conditionalFormatting>
  <conditionalFormatting sqref="F2123:F2126">
    <cfRule type="containsText" dxfId="2248" priority="296" operator="containsText" text="h">
      <formula>NOT(ISERROR(SEARCH("h",F2123)))</formula>
    </cfRule>
  </conditionalFormatting>
  <conditionalFormatting sqref="F423">
    <cfRule type="containsText" dxfId="2247" priority="295" operator="containsText" text="h">
      <formula>NOT(ISERROR(SEARCH("h",F423)))</formula>
    </cfRule>
  </conditionalFormatting>
  <conditionalFormatting sqref="F2602">
    <cfRule type="colorScale" priority="293">
      <colorScale>
        <cfvo type="min"/>
        <cfvo type="max"/>
        <color rgb="FFFF7128"/>
        <color rgb="FFFFEF9C"/>
      </colorScale>
    </cfRule>
    <cfRule type="colorScale" priority="294">
      <colorScale>
        <cfvo type="min"/>
        <cfvo type="max"/>
        <color rgb="FFFF7128"/>
        <color rgb="FFFFEF9C"/>
      </colorScale>
    </cfRule>
  </conditionalFormatting>
  <conditionalFormatting sqref="F2603">
    <cfRule type="containsText" dxfId="2246" priority="291" operator="containsText" text="h">
      <formula>NOT(ISERROR(SEARCH("h",F2603)))</formula>
    </cfRule>
  </conditionalFormatting>
  <conditionalFormatting sqref="F2604">
    <cfRule type="colorScale" priority="289">
      <colorScale>
        <cfvo type="min"/>
        <cfvo type="max"/>
        <color rgb="FFFF7128"/>
        <color rgb="FFFFEF9C"/>
      </colorScale>
    </cfRule>
    <cfRule type="colorScale" priority="290">
      <colorScale>
        <cfvo type="min"/>
        <cfvo type="max"/>
        <color rgb="FFFF7128"/>
        <color rgb="FFFFEF9C"/>
      </colorScale>
    </cfRule>
  </conditionalFormatting>
  <conditionalFormatting sqref="F2605">
    <cfRule type="containsText" dxfId="2245" priority="287" operator="containsText" text="h">
      <formula>NOT(ISERROR(SEARCH("h",F2605)))</formula>
    </cfRule>
  </conditionalFormatting>
  <conditionalFormatting sqref="F103">
    <cfRule type="containsText" dxfId="2244" priority="286" operator="containsText" text="h">
      <formula>NOT(ISERROR(SEARCH("h",F103)))</formula>
    </cfRule>
  </conditionalFormatting>
  <conditionalFormatting sqref="F2606">
    <cfRule type="colorScale" priority="284">
      <colorScale>
        <cfvo type="min"/>
        <cfvo type="max"/>
        <color rgb="FFFF7128"/>
        <color rgb="FFFFEF9C"/>
      </colorScale>
    </cfRule>
    <cfRule type="colorScale" priority="285">
      <colorScale>
        <cfvo type="min"/>
        <cfvo type="max"/>
        <color rgb="FFFF7128"/>
        <color rgb="FFFFEF9C"/>
      </colorScale>
    </cfRule>
  </conditionalFormatting>
  <conditionalFormatting sqref="F2607">
    <cfRule type="containsText" dxfId="2243" priority="282" operator="containsText" text="h">
      <formula>NOT(ISERROR(SEARCH("h",F2607)))</formula>
    </cfRule>
  </conditionalFormatting>
  <conditionalFormatting sqref="F2608">
    <cfRule type="containsText" dxfId="2242" priority="281" operator="containsText" text="h">
      <formula>NOT(ISERROR(SEARCH("h",F2608)))</formula>
    </cfRule>
  </conditionalFormatting>
  <conditionalFormatting sqref="F2609">
    <cfRule type="colorScale" priority="279">
      <colorScale>
        <cfvo type="min"/>
        <cfvo type="max"/>
        <color rgb="FFFF7128"/>
        <color rgb="FFFFEF9C"/>
      </colorScale>
    </cfRule>
    <cfRule type="colorScale" priority="280">
      <colorScale>
        <cfvo type="min"/>
        <cfvo type="max"/>
        <color rgb="FFFF7128"/>
        <color rgb="FFFFEF9C"/>
      </colorScale>
    </cfRule>
  </conditionalFormatting>
  <conditionalFormatting sqref="F2610">
    <cfRule type="containsText" dxfId="2241" priority="277" operator="containsText" text="h">
      <formula>NOT(ISERROR(SEARCH("h",F2610)))</formula>
    </cfRule>
  </conditionalFormatting>
  <conditionalFormatting sqref="F4031">
    <cfRule type="containsText" dxfId="2240" priority="276" operator="containsText" text="h">
      <formula>NOT(ISERROR(SEARCH("h",F4031)))</formula>
    </cfRule>
  </conditionalFormatting>
  <conditionalFormatting sqref="F4032">
    <cfRule type="containsText" dxfId="2239" priority="275" operator="containsText" text="h">
      <formula>NOT(ISERROR(SEARCH("h",F4032)))</formula>
    </cfRule>
  </conditionalFormatting>
  <conditionalFormatting sqref="F2321">
    <cfRule type="colorScale" priority="273">
      <colorScale>
        <cfvo type="min"/>
        <cfvo type="max"/>
        <color rgb="FFFF7128"/>
        <color rgb="FFFFEF9C"/>
      </colorScale>
    </cfRule>
    <cfRule type="colorScale" priority="274">
      <colorScale>
        <cfvo type="min"/>
        <cfvo type="max"/>
        <color rgb="FFFF7128"/>
        <color rgb="FFFFEF9C"/>
      </colorScale>
    </cfRule>
  </conditionalFormatting>
  <conditionalFormatting sqref="F4139:F4140">
    <cfRule type="containsText" dxfId="2238" priority="271" operator="containsText" text="h">
      <formula>NOT(ISERROR(SEARCH("h",F4139)))</formula>
    </cfRule>
  </conditionalFormatting>
  <conditionalFormatting sqref="F3734:F3736">
    <cfRule type="containsText" dxfId="2237" priority="269" operator="containsText" text="h">
      <formula>NOT(ISERROR(SEARCH("h",F3734)))</formula>
    </cfRule>
  </conditionalFormatting>
  <conditionalFormatting sqref="F3609">
    <cfRule type="containsText" dxfId="2236" priority="268" operator="containsText" text="h">
      <formula>NOT(ISERROR(SEARCH("h",F3609)))</formula>
    </cfRule>
  </conditionalFormatting>
  <conditionalFormatting sqref="F3610 F3612">
    <cfRule type="containsText" dxfId="2235" priority="267" operator="containsText" text="h">
      <formula>NOT(ISERROR(SEARCH("h",F3610)))</formula>
    </cfRule>
  </conditionalFormatting>
  <conditionalFormatting sqref="F3611">
    <cfRule type="containsText" dxfId="2234" priority="266" operator="containsText" text="h">
      <formula>NOT(ISERROR(SEARCH("h",F3611)))</formula>
    </cfRule>
  </conditionalFormatting>
  <conditionalFormatting sqref="F2532">
    <cfRule type="containsText" dxfId="2233" priority="265" operator="containsText" text="h">
      <formula>NOT(ISERROR(SEARCH("h",F2532)))</formula>
    </cfRule>
  </conditionalFormatting>
  <conditionalFormatting sqref="F4018">
    <cfRule type="containsText" dxfId="2232" priority="264" operator="containsText" text="h">
      <formula>NOT(ISERROR(SEARCH("h",F4018)))</formula>
    </cfRule>
  </conditionalFormatting>
  <conditionalFormatting sqref="F2383">
    <cfRule type="containsText" dxfId="2231" priority="263" operator="containsText" text="h">
      <formula>NOT(ISERROR(SEARCH("h",F2383)))</formula>
    </cfRule>
  </conditionalFormatting>
  <conditionalFormatting sqref="F3475">
    <cfRule type="containsText" dxfId="2230" priority="262" operator="containsText" text="h">
      <formula>NOT(ISERROR(SEARCH("h",F3475)))</formula>
    </cfRule>
  </conditionalFormatting>
  <conditionalFormatting sqref="F3476:F3477">
    <cfRule type="containsText" dxfId="2229" priority="261" operator="containsText" text="h">
      <formula>NOT(ISERROR(SEARCH("h",F3476)))</formula>
    </cfRule>
  </conditionalFormatting>
  <conditionalFormatting sqref="F4141">
    <cfRule type="containsText" dxfId="2228" priority="260" operator="containsText" text="h">
      <formula>NOT(ISERROR(SEARCH("h",F4141)))</formula>
    </cfRule>
  </conditionalFormatting>
  <conditionalFormatting sqref="F738:F739">
    <cfRule type="containsText" dxfId="2227" priority="259" operator="containsText" text="h">
      <formula>NOT(ISERROR(SEARCH("h",F738)))</formula>
    </cfRule>
  </conditionalFormatting>
  <conditionalFormatting sqref="F3988">
    <cfRule type="containsText" dxfId="2226" priority="258" operator="containsText" text="h">
      <formula>NOT(ISERROR(SEARCH("h",F3988)))</formula>
    </cfRule>
  </conditionalFormatting>
  <conditionalFormatting sqref="F424">
    <cfRule type="containsText" dxfId="2225" priority="257" operator="containsText" text="h">
      <formula>NOT(ISERROR(SEARCH("h",F424)))</formula>
    </cfRule>
  </conditionalFormatting>
  <conditionalFormatting sqref="F1198">
    <cfRule type="containsText" dxfId="2224" priority="256" operator="containsText" text="h">
      <formula>NOT(ISERROR(SEARCH("h",F1198)))</formula>
    </cfRule>
  </conditionalFormatting>
  <conditionalFormatting sqref="F3640:F3641">
    <cfRule type="containsText" dxfId="2223" priority="255" operator="containsText" text="h">
      <formula>NOT(ISERROR(SEARCH("h",F3640)))</formula>
    </cfRule>
  </conditionalFormatting>
  <conditionalFormatting sqref="F425:F426">
    <cfRule type="containsText" dxfId="2222" priority="253" operator="containsText" text="h">
      <formula>NOT(ISERROR(SEARCH("h",F425)))</formula>
    </cfRule>
  </conditionalFormatting>
  <conditionalFormatting sqref="F1199">
    <cfRule type="containsText" dxfId="2221" priority="252" operator="containsText" text="h">
      <formula>NOT(ISERROR(SEARCH("h",F1199)))</formula>
    </cfRule>
  </conditionalFormatting>
  <conditionalFormatting sqref="F1145">
    <cfRule type="containsText" dxfId="2220" priority="251" operator="containsText" text="h">
      <formula>NOT(ISERROR(SEARCH("h",F1145)))</formula>
    </cfRule>
  </conditionalFormatting>
  <conditionalFormatting sqref="F3874">
    <cfRule type="containsText" dxfId="2219" priority="250" operator="containsText" text="h">
      <formula>NOT(ISERROR(SEARCH("h",F3874)))</formula>
    </cfRule>
  </conditionalFormatting>
  <conditionalFormatting sqref="F3875">
    <cfRule type="containsText" dxfId="2218" priority="249" operator="containsText" text="h">
      <formula>NOT(ISERROR(SEARCH("h",F3875)))</formula>
    </cfRule>
  </conditionalFormatting>
  <conditionalFormatting sqref="F3876">
    <cfRule type="containsText" dxfId="2217" priority="248" operator="containsText" text="h">
      <formula>NOT(ISERROR(SEARCH("h",F3876)))</formula>
    </cfRule>
  </conditionalFormatting>
  <conditionalFormatting sqref="F3877">
    <cfRule type="containsText" dxfId="2216" priority="247" operator="containsText" text="h">
      <formula>NOT(ISERROR(SEARCH("h",F3877)))</formula>
    </cfRule>
  </conditionalFormatting>
  <conditionalFormatting sqref="F3878 F3880">
    <cfRule type="containsText" dxfId="2215" priority="246" operator="containsText" text="h">
      <formula>NOT(ISERROR(SEARCH("h",F3878)))</formula>
    </cfRule>
  </conditionalFormatting>
  <conditionalFormatting sqref="F3613">
    <cfRule type="containsText" dxfId="2214" priority="245" operator="containsText" text="h">
      <formula>NOT(ISERROR(SEARCH("h",F3613)))</formula>
    </cfRule>
  </conditionalFormatting>
  <conditionalFormatting sqref="F3614">
    <cfRule type="containsText" dxfId="2213" priority="244" operator="containsText" text="h">
      <formula>NOT(ISERROR(SEARCH("h",F3614)))</formula>
    </cfRule>
  </conditionalFormatting>
  <conditionalFormatting sqref="F3615">
    <cfRule type="containsText" dxfId="2212" priority="243" operator="containsText" text="h">
      <formula>NOT(ISERROR(SEARCH("h",F3615)))</formula>
    </cfRule>
  </conditionalFormatting>
  <conditionalFormatting sqref="F1200">
    <cfRule type="containsText" dxfId="2211" priority="241" operator="containsText" text="h">
      <formula>NOT(ISERROR(SEARCH("h",F1200)))</formula>
    </cfRule>
  </conditionalFormatting>
  <conditionalFormatting sqref="F1201">
    <cfRule type="containsText" dxfId="2210" priority="240" operator="containsText" text="h">
      <formula>NOT(ISERROR(SEARCH("h",F1201)))</formula>
    </cfRule>
  </conditionalFormatting>
  <conditionalFormatting sqref="F1202">
    <cfRule type="containsText" dxfId="2209" priority="239" operator="containsText" text="h">
      <formula>NOT(ISERROR(SEARCH("h",F1202)))</formula>
    </cfRule>
  </conditionalFormatting>
  <conditionalFormatting sqref="F3989:F3990">
    <cfRule type="containsText" dxfId="2208" priority="238" operator="containsText" text="h">
      <formula>NOT(ISERROR(SEARCH("h",F3989)))</formula>
    </cfRule>
  </conditionalFormatting>
  <conditionalFormatting sqref="F1146">
    <cfRule type="containsText" dxfId="2207" priority="236" operator="containsText" text="h">
      <formula>NOT(ISERROR(SEARCH("h",F1146)))</formula>
    </cfRule>
  </conditionalFormatting>
  <conditionalFormatting sqref="F1147:F1157">
    <cfRule type="containsText" dxfId="2206" priority="235" operator="containsText" text="h">
      <formula>NOT(ISERROR(SEARCH("h",F1147)))</formula>
    </cfRule>
  </conditionalFormatting>
  <conditionalFormatting sqref="F1203:F1204">
    <cfRule type="containsText" dxfId="2205" priority="234" operator="containsText" text="h">
      <formula>NOT(ISERROR(SEARCH("h",F1203)))</formula>
    </cfRule>
  </conditionalFormatting>
  <conditionalFormatting sqref="F1205">
    <cfRule type="containsText" dxfId="2204" priority="233" operator="containsText" text="h">
      <formula>NOT(ISERROR(SEARCH("h",F1205)))</formula>
    </cfRule>
  </conditionalFormatting>
  <conditionalFormatting sqref="F2611">
    <cfRule type="colorScale" priority="231">
      <colorScale>
        <cfvo type="min"/>
        <cfvo type="max"/>
        <color rgb="FFFF7128"/>
        <color rgb="FFFFEF9C"/>
      </colorScale>
    </cfRule>
    <cfRule type="colorScale" priority="232">
      <colorScale>
        <cfvo type="min"/>
        <cfvo type="max"/>
        <color rgb="FFFF7128"/>
        <color rgb="FFFFEF9C"/>
      </colorScale>
    </cfRule>
  </conditionalFormatting>
  <conditionalFormatting sqref="F2612">
    <cfRule type="containsText" dxfId="2203" priority="229" operator="containsText" text="h">
      <formula>NOT(ISERROR(SEARCH("h",F2612)))</formula>
    </cfRule>
  </conditionalFormatting>
  <conditionalFormatting sqref="F2613">
    <cfRule type="containsText" dxfId="2202" priority="228" operator="containsText" text="h">
      <formula>NOT(ISERROR(SEARCH("h",F2613)))</formula>
    </cfRule>
  </conditionalFormatting>
  <conditionalFormatting sqref="F1688">
    <cfRule type="colorScale" priority="226">
      <colorScale>
        <cfvo type="min"/>
        <cfvo type="max"/>
        <color rgb="FFFF7128"/>
        <color rgb="FFFFEF9C"/>
      </colorScale>
    </cfRule>
    <cfRule type="colorScale" priority="227">
      <colorScale>
        <cfvo type="min"/>
        <cfvo type="max"/>
        <color rgb="FFFF7128"/>
        <color rgb="FFFFEF9C"/>
      </colorScale>
    </cfRule>
  </conditionalFormatting>
  <conditionalFormatting sqref="F1697">
    <cfRule type="colorScale" priority="223">
      <colorScale>
        <cfvo type="min"/>
        <cfvo type="max"/>
        <color rgb="FFFF7128"/>
        <color rgb="FFFFEF9C"/>
      </colorScale>
    </cfRule>
    <cfRule type="colorScale" priority="224">
      <colorScale>
        <cfvo type="min"/>
        <cfvo type="max"/>
        <color rgb="FFFF7128"/>
        <color rgb="FFFFEF9C"/>
      </colorScale>
    </cfRule>
  </conditionalFormatting>
  <conditionalFormatting sqref="F4361">
    <cfRule type="containsText" dxfId="2201" priority="221" operator="containsText" text="h">
      <formula>NOT(ISERROR(SEARCH("h",F4361)))</formula>
    </cfRule>
  </conditionalFormatting>
  <conditionalFormatting sqref="F783">
    <cfRule type="containsText" dxfId="2200" priority="220" operator="containsText" text="h">
      <formula>NOT(ISERROR(SEARCH("h",F783)))</formula>
    </cfRule>
  </conditionalFormatting>
  <conditionalFormatting sqref="F785">
    <cfRule type="containsText" dxfId="2199" priority="219" operator="containsText" text="h">
      <formula>NOT(ISERROR(SEARCH("h",F785)))</formula>
    </cfRule>
  </conditionalFormatting>
  <conditionalFormatting sqref="F784">
    <cfRule type="containsText" dxfId="2198" priority="218" operator="containsText" text="h">
      <formula>NOT(ISERROR(SEARCH("h",F784)))</formula>
    </cfRule>
  </conditionalFormatting>
  <conditionalFormatting sqref="F1206">
    <cfRule type="containsText" dxfId="2197" priority="217" operator="containsText" text="h">
      <formula>NOT(ISERROR(SEARCH("h",F1206)))</formula>
    </cfRule>
  </conditionalFormatting>
  <conditionalFormatting sqref="F1207">
    <cfRule type="containsText" dxfId="2196" priority="216" operator="containsText" text="h">
      <formula>NOT(ISERROR(SEARCH("h",F1207)))</formula>
    </cfRule>
  </conditionalFormatting>
  <conditionalFormatting sqref="F2614">
    <cfRule type="colorScale" priority="214">
      <colorScale>
        <cfvo type="min"/>
        <cfvo type="max"/>
        <color rgb="FFFF7128"/>
        <color rgb="FFFFEF9C"/>
      </colorScale>
    </cfRule>
    <cfRule type="colorScale" priority="215">
      <colorScale>
        <cfvo type="min"/>
        <cfvo type="max"/>
        <color rgb="FFFF7128"/>
        <color rgb="FFFFEF9C"/>
      </colorScale>
    </cfRule>
  </conditionalFormatting>
  <conditionalFormatting sqref="F2615">
    <cfRule type="containsText" dxfId="2195" priority="212" operator="containsText" text="h">
      <formula>NOT(ISERROR(SEARCH("h",F2615)))</formula>
    </cfRule>
  </conditionalFormatting>
  <conditionalFormatting sqref="F2616">
    <cfRule type="containsText" dxfId="2194" priority="211" operator="containsText" text="h">
      <formula>NOT(ISERROR(SEARCH("h",F2616)))</formula>
    </cfRule>
  </conditionalFormatting>
  <conditionalFormatting sqref="F323:F327">
    <cfRule type="containsText" dxfId="2193" priority="210" operator="containsText" text="h">
      <formula>NOT(ISERROR(SEARCH("h",F323)))</formula>
    </cfRule>
  </conditionalFormatting>
  <conditionalFormatting sqref="F186">
    <cfRule type="containsText" dxfId="2192" priority="209" operator="containsText" text="h">
      <formula>NOT(ISERROR(SEARCH("h",F186)))</formula>
    </cfRule>
  </conditionalFormatting>
  <conditionalFormatting sqref="F197">
    <cfRule type="containsText" dxfId="2191" priority="208" operator="containsText" text="h">
      <formula>NOT(ISERROR(SEARCH("h",F197)))</formula>
    </cfRule>
  </conditionalFormatting>
  <conditionalFormatting sqref="F3737">
    <cfRule type="containsText" dxfId="2190" priority="207" operator="containsText" text="h">
      <formula>NOT(ISERROR(SEARCH("h",F3737)))</formula>
    </cfRule>
  </conditionalFormatting>
  <conditionalFormatting sqref="F1423">
    <cfRule type="containsText" dxfId="2189" priority="206" operator="containsText" text="h">
      <formula>NOT(ISERROR(SEARCH("h",F1423)))</formula>
    </cfRule>
  </conditionalFormatting>
  <conditionalFormatting sqref="F1422">
    <cfRule type="containsText" dxfId="2188" priority="205" operator="containsText" text="h">
      <formula>NOT(ISERROR(SEARCH("h",F1422)))</formula>
    </cfRule>
  </conditionalFormatting>
  <conditionalFormatting sqref="F194">
    <cfRule type="containsText" dxfId="2187" priority="204" operator="containsText" text="h">
      <formula>NOT(ISERROR(SEARCH("h",F194)))</formula>
    </cfRule>
  </conditionalFormatting>
  <conditionalFormatting sqref="F195">
    <cfRule type="containsText" dxfId="2186" priority="203" operator="containsText" text="h">
      <formula>NOT(ISERROR(SEARCH("h",F195)))</formula>
    </cfRule>
  </conditionalFormatting>
  <conditionalFormatting sqref="F196">
    <cfRule type="containsText" dxfId="2185" priority="202" operator="containsText" text="h">
      <formula>NOT(ISERROR(SEARCH("h",F196)))</formula>
    </cfRule>
  </conditionalFormatting>
  <conditionalFormatting sqref="F4388:F4391">
    <cfRule type="containsText" dxfId="2184" priority="201" operator="containsText" text="h">
      <formula>NOT(ISERROR(SEARCH("h",F4388)))</formula>
    </cfRule>
  </conditionalFormatting>
  <conditionalFormatting sqref="F4387">
    <cfRule type="containsText" dxfId="2183" priority="200" operator="containsText" text="h">
      <formula>NOT(ISERROR(SEARCH("h",F4387)))</formula>
    </cfRule>
  </conditionalFormatting>
  <conditionalFormatting sqref="F3879">
    <cfRule type="containsText" dxfId="2182" priority="199" operator="containsText" text="h">
      <formula>NOT(ISERROR(SEARCH("h",F3879)))</formula>
    </cfRule>
  </conditionalFormatting>
  <conditionalFormatting sqref="F1208">
    <cfRule type="containsText" dxfId="2181" priority="198" operator="containsText" text="h">
      <formula>NOT(ISERROR(SEARCH("h",F1208)))</formula>
    </cfRule>
  </conditionalFormatting>
  <conditionalFormatting sqref="F1158:F1185">
    <cfRule type="containsText" dxfId="2180" priority="197" operator="containsText" text="h">
      <formula>NOT(ISERROR(SEARCH("h",F1158)))</formula>
    </cfRule>
  </conditionalFormatting>
  <conditionalFormatting sqref="F4033">
    <cfRule type="containsText" dxfId="2179" priority="196" operator="containsText" text="h">
      <formula>NOT(ISERROR(SEARCH("h",F4033)))</formula>
    </cfRule>
  </conditionalFormatting>
  <conditionalFormatting sqref="F4034">
    <cfRule type="containsText" dxfId="2178" priority="195" operator="containsText" text="h">
      <formula>NOT(ISERROR(SEARCH("h",F4034)))</formula>
    </cfRule>
  </conditionalFormatting>
  <conditionalFormatting sqref="F4035:F4036">
    <cfRule type="containsText" dxfId="2177" priority="194" operator="containsText" text="h">
      <formula>NOT(ISERROR(SEARCH("h",F4035)))</formula>
    </cfRule>
  </conditionalFormatting>
  <conditionalFormatting sqref="F2325">
    <cfRule type="colorScale" priority="4400">
      <colorScale>
        <cfvo type="min"/>
        <cfvo type="max"/>
        <color rgb="FFFF7128"/>
        <color rgb="FFFFEF9C"/>
      </colorScale>
    </cfRule>
    <cfRule type="colorScale" priority="4401">
      <colorScale>
        <cfvo type="min"/>
        <cfvo type="max"/>
        <color rgb="FFFF7128"/>
        <color rgb="FFFFEF9C"/>
      </colorScale>
    </cfRule>
  </conditionalFormatting>
  <conditionalFormatting sqref="F56">
    <cfRule type="containsText" dxfId="2176" priority="193" operator="containsText" text="h">
      <formula>NOT(ISERROR(SEARCH("h",F56)))</formula>
    </cfRule>
  </conditionalFormatting>
  <conditionalFormatting sqref="F3489">
    <cfRule type="containsText" dxfId="2175" priority="190" operator="containsText" text="h">
      <formula>NOT(ISERROR(SEARCH("h",F3489)))</formula>
    </cfRule>
  </conditionalFormatting>
  <conditionalFormatting sqref="F1706:F1710">
    <cfRule type="colorScale" priority="4402">
      <colorScale>
        <cfvo type="min"/>
        <cfvo type="max"/>
        <color rgb="FFFF7128"/>
        <color rgb="FFFFEF9C"/>
      </colorScale>
    </cfRule>
    <cfRule type="colorScale" priority="4403">
      <colorScale>
        <cfvo type="min"/>
        <cfvo type="max"/>
        <color rgb="FFFF7128"/>
        <color rgb="FFFFEF9C"/>
      </colorScale>
    </cfRule>
  </conditionalFormatting>
  <conditionalFormatting sqref="F4091">
    <cfRule type="containsText" dxfId="2174" priority="188" operator="containsText" text="h">
      <formula>NOT(ISERROR(SEARCH("h",F4091)))</formula>
    </cfRule>
  </conditionalFormatting>
  <conditionalFormatting sqref="F4092">
    <cfRule type="containsText" dxfId="2173" priority="187" operator="containsText" text="h">
      <formula>NOT(ISERROR(SEARCH("h",F4092)))</formula>
    </cfRule>
  </conditionalFormatting>
  <conditionalFormatting sqref="F2617">
    <cfRule type="colorScale" priority="185">
      <colorScale>
        <cfvo type="min"/>
        <cfvo type="max"/>
        <color rgb="FFFF7128"/>
        <color rgb="FFFFEF9C"/>
      </colorScale>
    </cfRule>
    <cfRule type="colorScale" priority="186">
      <colorScale>
        <cfvo type="min"/>
        <cfvo type="max"/>
        <color rgb="FFFF7128"/>
        <color rgb="FFFFEF9C"/>
      </colorScale>
    </cfRule>
  </conditionalFormatting>
  <conditionalFormatting sqref="F2618">
    <cfRule type="containsText" dxfId="2172" priority="183" operator="containsText" text="h">
      <formula>NOT(ISERROR(SEARCH("h",F2618)))</formula>
    </cfRule>
  </conditionalFormatting>
  <conditionalFormatting sqref="F2619">
    <cfRule type="containsText" dxfId="2171" priority="182" operator="containsText" text="h">
      <formula>NOT(ISERROR(SEARCH("h",F2619)))</formula>
    </cfRule>
  </conditionalFormatting>
  <conditionalFormatting sqref="F843">
    <cfRule type="containsText" dxfId="2170" priority="181" operator="containsText" text="h">
      <formula>NOT(ISERROR(SEARCH("h",F843)))</formula>
    </cfRule>
  </conditionalFormatting>
  <conditionalFormatting sqref="F1806">
    <cfRule type="colorScale" priority="179">
      <colorScale>
        <cfvo type="min"/>
        <cfvo type="max"/>
        <color rgb="FFFF7128"/>
        <color rgb="FFFFEF9C"/>
      </colorScale>
    </cfRule>
    <cfRule type="colorScale" priority="180">
      <colorScale>
        <cfvo type="min"/>
        <cfvo type="max"/>
        <color rgb="FFFF7128"/>
        <color rgb="FFFFEF9C"/>
      </colorScale>
    </cfRule>
  </conditionalFormatting>
  <conditionalFormatting sqref="F328">
    <cfRule type="containsText" dxfId="2169" priority="177" operator="containsText" text="h">
      <formula>NOT(ISERROR(SEARCH("h",F328)))</formula>
    </cfRule>
  </conditionalFormatting>
  <conditionalFormatting sqref="F3791">
    <cfRule type="containsText" dxfId="2168" priority="176" operator="containsText" text="h">
      <formula>NOT(ISERROR(SEARCH("h",F3791)))</formula>
    </cfRule>
  </conditionalFormatting>
  <conditionalFormatting sqref="F3792">
    <cfRule type="containsText" dxfId="2167" priority="175" operator="containsText" text="h">
      <formula>NOT(ISERROR(SEARCH("h",F3792)))</formula>
    </cfRule>
  </conditionalFormatting>
  <conditionalFormatting sqref="F2620">
    <cfRule type="colorScale" priority="173">
      <colorScale>
        <cfvo type="min"/>
        <cfvo type="max"/>
        <color rgb="FFFF7128"/>
        <color rgb="FFFFEF9C"/>
      </colorScale>
    </cfRule>
    <cfRule type="colorScale" priority="174">
      <colorScale>
        <cfvo type="min"/>
        <cfvo type="max"/>
        <color rgb="FFFF7128"/>
        <color rgb="FFFFEF9C"/>
      </colorScale>
    </cfRule>
  </conditionalFormatting>
  <conditionalFormatting sqref="F2621">
    <cfRule type="containsText" dxfId="2166" priority="171" operator="containsText" text="h">
      <formula>NOT(ISERROR(SEARCH("h",F2621)))</formula>
    </cfRule>
  </conditionalFormatting>
  <conditionalFormatting sqref="F2622">
    <cfRule type="colorScale" priority="169">
      <colorScale>
        <cfvo type="min"/>
        <cfvo type="max"/>
        <color rgb="FFFF7128"/>
        <color rgb="FFFFEF9C"/>
      </colorScale>
    </cfRule>
    <cfRule type="colorScale" priority="170">
      <colorScale>
        <cfvo type="min"/>
        <cfvo type="max"/>
        <color rgb="FFFF7128"/>
        <color rgb="FFFFEF9C"/>
      </colorScale>
    </cfRule>
  </conditionalFormatting>
  <conditionalFormatting sqref="F2623">
    <cfRule type="containsText" dxfId="2165" priority="167" operator="containsText" text="h">
      <formula>NOT(ISERROR(SEARCH("h",F2623)))</formula>
    </cfRule>
  </conditionalFormatting>
  <conditionalFormatting sqref="F1685">
    <cfRule type="colorScale" priority="165">
      <colorScale>
        <cfvo type="min"/>
        <cfvo type="max"/>
        <color rgb="FFFF7128"/>
        <color rgb="FFFFEF9C"/>
      </colorScale>
    </cfRule>
    <cfRule type="colorScale" priority="166">
      <colorScale>
        <cfvo type="min"/>
        <cfvo type="max"/>
        <color rgb="FFFF7128"/>
        <color rgb="FFFFEF9C"/>
      </colorScale>
    </cfRule>
  </conditionalFormatting>
  <conditionalFormatting sqref="F294">
    <cfRule type="containsText" dxfId="2164" priority="163" operator="containsText" text="h">
      <formula>NOT(ISERROR(SEARCH("h",F294)))</formula>
    </cfRule>
  </conditionalFormatting>
  <conditionalFormatting sqref="F295">
    <cfRule type="containsText" dxfId="2163" priority="162" operator="containsText" text="h">
      <formula>NOT(ISERROR(SEARCH("h",F295)))</formula>
    </cfRule>
  </conditionalFormatting>
  <conditionalFormatting sqref="F296">
    <cfRule type="containsText" dxfId="2162" priority="161" operator="containsText" text="h">
      <formula>NOT(ISERROR(SEARCH("h",F296)))</formula>
    </cfRule>
  </conditionalFormatting>
  <conditionalFormatting sqref="F3616">
    <cfRule type="containsText" dxfId="2161" priority="160" operator="containsText" text="h">
      <formula>NOT(ISERROR(SEARCH("h",F3616)))</formula>
    </cfRule>
  </conditionalFormatting>
  <conditionalFormatting sqref="F3617">
    <cfRule type="containsText" dxfId="2160" priority="159" operator="containsText" text="h">
      <formula>NOT(ISERROR(SEARCH("h",F3617)))</formula>
    </cfRule>
  </conditionalFormatting>
  <conditionalFormatting sqref="F2558">
    <cfRule type="containsText" dxfId="2159" priority="158" operator="containsText" text="h">
      <formula>NOT(ISERROR(SEARCH("h",F2558)))</formula>
    </cfRule>
  </conditionalFormatting>
  <conditionalFormatting sqref="F3738">
    <cfRule type="containsText" dxfId="2158" priority="157" operator="containsText" text="h">
      <formula>NOT(ISERROR(SEARCH("h",F3738)))</formula>
    </cfRule>
  </conditionalFormatting>
  <conditionalFormatting sqref="F3739">
    <cfRule type="containsText" dxfId="2157" priority="156" operator="containsText" text="h">
      <formula>NOT(ISERROR(SEARCH("h",F3739)))</formula>
    </cfRule>
  </conditionalFormatting>
  <conditionalFormatting sqref="F1527">
    <cfRule type="containsText" dxfId="2156" priority="155" operator="containsText" text="h">
      <formula>NOT(ISERROR(SEARCH("h",F1527)))</formula>
    </cfRule>
  </conditionalFormatting>
  <conditionalFormatting sqref="F4142">
    <cfRule type="containsText" dxfId="2155" priority="152" operator="containsText" text="h">
      <formula>NOT(ISERROR(SEARCH("h",F4142)))</formula>
    </cfRule>
  </conditionalFormatting>
  <conditionalFormatting sqref="F996">
    <cfRule type="containsText" dxfId="2154" priority="151" operator="containsText" text="h">
      <formula>NOT(ISERROR(SEARCH("h",F996)))</formula>
    </cfRule>
  </conditionalFormatting>
  <conditionalFormatting sqref="F997">
    <cfRule type="containsText" dxfId="2153" priority="150" operator="containsText" text="h">
      <formula>NOT(ISERROR(SEARCH("h",F997)))</formula>
    </cfRule>
  </conditionalFormatting>
  <conditionalFormatting sqref="F998">
    <cfRule type="containsText" dxfId="2152" priority="149" operator="containsText" text="h">
      <formula>NOT(ISERROR(SEARCH("h",F998)))</formula>
    </cfRule>
  </conditionalFormatting>
  <conditionalFormatting sqref="F152">
    <cfRule type="containsText" dxfId="2151" priority="148" operator="containsText" text="h">
      <formula>NOT(ISERROR(SEARCH("h",F152)))</formula>
    </cfRule>
  </conditionalFormatting>
  <conditionalFormatting sqref="F693">
    <cfRule type="containsText" dxfId="2150" priority="147" operator="containsText" text="h">
      <formula>NOT(ISERROR(SEARCH("h",F693)))</formula>
    </cfRule>
  </conditionalFormatting>
  <conditionalFormatting sqref="F694">
    <cfRule type="containsText" dxfId="2149" priority="146" operator="containsText" text="h">
      <formula>NOT(ISERROR(SEARCH("h",F694)))</formula>
    </cfRule>
  </conditionalFormatting>
  <conditionalFormatting sqref="F695">
    <cfRule type="containsText" dxfId="2148" priority="145" operator="containsText" text="h">
      <formula>NOT(ISERROR(SEARCH("h",F695)))</formula>
    </cfRule>
  </conditionalFormatting>
  <conditionalFormatting sqref="F696">
    <cfRule type="containsText" dxfId="2147" priority="144" operator="containsText" text="h">
      <formula>NOT(ISERROR(SEARCH("h",F696)))</formula>
    </cfRule>
  </conditionalFormatting>
  <conditionalFormatting sqref="F697">
    <cfRule type="containsText" dxfId="2146" priority="143" operator="containsText" text="h">
      <formula>NOT(ISERROR(SEARCH("h",F697)))</formula>
    </cfRule>
  </conditionalFormatting>
  <conditionalFormatting sqref="F333">
    <cfRule type="containsText" dxfId="2145" priority="142" operator="containsText" text="h">
      <formula>NOT(ISERROR(SEARCH("h",F333)))</formula>
    </cfRule>
  </conditionalFormatting>
  <conditionalFormatting sqref="F334">
    <cfRule type="containsText" dxfId="2144" priority="141" operator="containsText" text="h">
      <formula>NOT(ISERROR(SEARCH("h",F334)))</formula>
    </cfRule>
  </conditionalFormatting>
  <conditionalFormatting sqref="F335">
    <cfRule type="containsText" dxfId="2143" priority="140" operator="containsText" text="h">
      <formula>NOT(ISERROR(SEARCH("h",F335)))</formula>
    </cfRule>
  </conditionalFormatting>
  <conditionalFormatting sqref="F3490">
    <cfRule type="containsText" dxfId="2142" priority="139" operator="containsText" text="h">
      <formula>NOT(ISERROR(SEARCH("h",F3490)))</formula>
    </cfRule>
  </conditionalFormatting>
  <conditionalFormatting sqref="F3587">
    <cfRule type="containsText" dxfId="2141" priority="138" operator="containsText" text="h">
      <formula>NOT(ISERROR(SEARCH("h",F3587)))</formula>
    </cfRule>
  </conditionalFormatting>
  <conditionalFormatting sqref="F3478">
    <cfRule type="containsText" dxfId="2140" priority="137" operator="containsText" text="h">
      <formula>NOT(ISERROR(SEARCH("h",F3478)))</formula>
    </cfRule>
  </conditionalFormatting>
  <conditionalFormatting sqref="F3491">
    <cfRule type="containsText" dxfId="2139" priority="136" operator="containsText" text="h">
      <formula>NOT(ISERROR(SEARCH("h",F3491)))</formula>
    </cfRule>
  </conditionalFormatting>
  <conditionalFormatting sqref="F3392">
    <cfRule type="containsText" dxfId="2138" priority="135" operator="containsText" text="h">
      <formula>NOT(ISERROR(SEARCH("h",F3392)))</formula>
    </cfRule>
  </conditionalFormatting>
  <conditionalFormatting sqref="F3479">
    <cfRule type="containsText" dxfId="2137" priority="134" operator="containsText" text="h">
      <formula>NOT(ISERROR(SEARCH("h",F3479)))</formula>
    </cfRule>
  </conditionalFormatting>
  <conditionalFormatting sqref="F999">
    <cfRule type="containsText" dxfId="2136" priority="133" operator="containsText" text="h">
      <formula>NOT(ISERROR(SEARCH("h",F999)))</formula>
    </cfRule>
  </conditionalFormatting>
  <conditionalFormatting sqref="F2624">
    <cfRule type="colorScale" priority="131">
      <colorScale>
        <cfvo type="min"/>
        <cfvo type="max"/>
        <color rgb="FFFF7128"/>
        <color rgb="FFFFEF9C"/>
      </colorScale>
    </cfRule>
    <cfRule type="colorScale" priority="132">
      <colorScale>
        <cfvo type="min"/>
        <cfvo type="max"/>
        <color rgb="FFFF7128"/>
        <color rgb="FFFFEF9C"/>
      </colorScale>
    </cfRule>
  </conditionalFormatting>
  <conditionalFormatting sqref="F2625">
    <cfRule type="containsText" dxfId="2135" priority="129" operator="containsText" text="h">
      <formula>NOT(ISERROR(SEARCH("h",F2625)))</formula>
    </cfRule>
  </conditionalFormatting>
  <conditionalFormatting sqref="F965">
    <cfRule type="containsText" dxfId="2134" priority="128" operator="containsText" text="h">
      <formula>NOT(ISERROR(SEARCH("h",F965)))</formula>
    </cfRule>
  </conditionalFormatting>
  <conditionalFormatting sqref="F966">
    <cfRule type="containsText" dxfId="2133" priority="127" operator="containsText" text="h">
      <formula>NOT(ISERROR(SEARCH("h",F966)))</formula>
    </cfRule>
  </conditionalFormatting>
  <conditionalFormatting sqref="F3711">
    <cfRule type="containsText" dxfId="2132" priority="126" operator="containsText" text="h">
      <formula>NOT(ISERROR(SEARCH("h",F3711)))</formula>
    </cfRule>
  </conditionalFormatting>
  <conditionalFormatting sqref="F3712">
    <cfRule type="containsText" dxfId="2131" priority="125" operator="containsText" text="h">
      <formula>NOT(ISERROR(SEARCH("h",F3712)))</formula>
    </cfRule>
  </conditionalFormatting>
  <conditionalFormatting sqref="F3433">
    <cfRule type="containsText" dxfId="2130" priority="124" operator="containsText" text="h">
      <formula>NOT(ISERROR(SEARCH("h",F3433)))</formula>
    </cfRule>
  </conditionalFormatting>
  <conditionalFormatting sqref="F3533">
    <cfRule type="containsText" dxfId="2129" priority="123" operator="containsText" text="h">
      <formula>NOT(ISERROR(SEARCH("h",F3533)))</formula>
    </cfRule>
  </conditionalFormatting>
  <conditionalFormatting sqref="F2307">
    <cfRule type="colorScale" priority="121">
      <colorScale>
        <cfvo type="min"/>
        <cfvo type="max"/>
        <color rgb="FFFF7128"/>
        <color rgb="FFFFEF9C"/>
      </colorScale>
    </cfRule>
    <cfRule type="colorScale" priority="122">
      <colorScale>
        <cfvo type="min"/>
        <cfvo type="max"/>
        <color rgb="FFFF7128"/>
        <color rgb="FFFFEF9C"/>
      </colorScale>
    </cfRule>
  </conditionalFormatting>
  <conditionalFormatting sqref="F3434">
    <cfRule type="containsText" dxfId="2128" priority="119" operator="containsText" text="h">
      <formula>NOT(ISERROR(SEARCH("h",F3434)))</formula>
    </cfRule>
  </conditionalFormatting>
  <conditionalFormatting sqref="F3538">
    <cfRule type="containsText" dxfId="2127" priority="118" operator="containsText" text="h">
      <formula>NOT(ISERROR(SEARCH("h",F3538)))</formula>
    </cfRule>
  </conditionalFormatting>
  <conditionalFormatting sqref="F2127">
    <cfRule type="containsText" dxfId="2126" priority="117" operator="containsText" text="h">
      <formula>NOT(ISERROR(SEARCH("h",F2127)))</formula>
    </cfRule>
  </conditionalFormatting>
  <conditionalFormatting sqref="F3576">
    <cfRule type="containsText" dxfId="2125" priority="116" operator="containsText" text="h">
      <formula>NOT(ISERROR(SEARCH("h",F3576)))</formula>
    </cfRule>
  </conditionalFormatting>
  <conditionalFormatting sqref="F1000">
    <cfRule type="containsText" dxfId="2124" priority="115" operator="containsText" text="h">
      <formula>NOT(ISERROR(SEARCH("h",F1000)))</formula>
    </cfRule>
  </conditionalFormatting>
  <conditionalFormatting sqref="F4113">
    <cfRule type="containsText" dxfId="2123" priority="114" operator="containsText" text="h">
      <formula>NOT(ISERROR(SEARCH("h",F4113)))</formula>
    </cfRule>
  </conditionalFormatting>
  <conditionalFormatting sqref="F427">
    <cfRule type="containsText" dxfId="2122" priority="113" operator="containsText" text="h">
      <formula>NOT(ISERROR(SEARCH("h",F427)))</formula>
    </cfRule>
  </conditionalFormatting>
  <conditionalFormatting sqref="F1613">
    <cfRule type="colorScale" priority="111">
      <colorScale>
        <cfvo type="min"/>
        <cfvo type="max"/>
        <color rgb="FFFF7128"/>
        <color rgb="FFFFEF9C"/>
      </colorScale>
    </cfRule>
    <cfRule type="colorScale" priority="112">
      <colorScale>
        <cfvo type="min"/>
        <cfvo type="max"/>
        <color rgb="FFFF7128"/>
        <color rgb="FFFFEF9C"/>
      </colorScale>
    </cfRule>
  </conditionalFormatting>
  <conditionalFormatting sqref="F304">
    <cfRule type="containsText" dxfId="2121" priority="109" operator="containsText" text="h">
      <formula>NOT(ISERROR(SEARCH("h",F304)))</formula>
    </cfRule>
  </conditionalFormatting>
  <conditionalFormatting sqref="F2033">
    <cfRule type="colorScale" priority="107">
      <colorScale>
        <cfvo type="min"/>
        <cfvo type="max"/>
        <color rgb="FFFF7128"/>
        <color rgb="FFFFEF9C"/>
      </colorScale>
    </cfRule>
    <cfRule type="colorScale" priority="108">
      <colorScale>
        <cfvo type="min"/>
        <cfvo type="max"/>
        <color rgb="FFFF7128"/>
        <color rgb="FFFFEF9C"/>
      </colorScale>
    </cfRule>
  </conditionalFormatting>
  <conditionalFormatting sqref="F3618">
    <cfRule type="containsText" dxfId="2120" priority="105" operator="containsText" text="h">
      <formula>NOT(ISERROR(SEARCH("h",F3618)))</formula>
    </cfRule>
  </conditionalFormatting>
  <conditionalFormatting sqref="F3619">
    <cfRule type="containsText" dxfId="2119" priority="104" operator="containsText" text="h">
      <formula>NOT(ISERROR(SEARCH("h",F3619)))</formula>
    </cfRule>
  </conditionalFormatting>
  <conditionalFormatting sqref="F3620">
    <cfRule type="containsText" dxfId="2118" priority="103" operator="containsText" text="h">
      <formula>NOT(ISERROR(SEARCH("h",F3620)))</formula>
    </cfRule>
  </conditionalFormatting>
  <conditionalFormatting sqref="F1209">
    <cfRule type="containsText" dxfId="2117" priority="102" operator="containsText" text="h">
      <formula>NOT(ISERROR(SEARCH("h",F1209)))</formula>
    </cfRule>
  </conditionalFormatting>
  <conditionalFormatting sqref="F1210">
    <cfRule type="containsText" dxfId="2116" priority="101" operator="containsText" text="h">
      <formula>NOT(ISERROR(SEARCH("h",F1210)))</formula>
    </cfRule>
  </conditionalFormatting>
  <conditionalFormatting sqref="F4362">
    <cfRule type="containsText" dxfId="2115" priority="100" operator="containsText" text="h">
      <formula>NOT(ISERROR(SEARCH("h",F4362)))</formula>
    </cfRule>
  </conditionalFormatting>
  <conditionalFormatting sqref="F355">
    <cfRule type="containsText" dxfId="2114" priority="99" operator="containsText" text="h">
      <formula>NOT(ISERROR(SEARCH("h",F355)))</formula>
    </cfRule>
  </conditionalFormatting>
  <conditionalFormatting sqref="F2283">
    <cfRule type="colorScale" priority="96">
      <colorScale>
        <cfvo type="min"/>
        <cfvo type="max"/>
        <color rgb="FFFF7128"/>
        <color rgb="FFFFEF9C"/>
      </colorScale>
    </cfRule>
    <cfRule type="colorScale" priority="97">
      <colorScale>
        <cfvo type="min"/>
        <cfvo type="max"/>
        <color rgb="FFFF7128"/>
        <color rgb="FFFFEF9C"/>
      </colorScale>
    </cfRule>
  </conditionalFormatting>
  <conditionalFormatting sqref="F1807">
    <cfRule type="colorScale" priority="94">
      <colorScale>
        <cfvo type="min"/>
        <cfvo type="max"/>
        <color rgb="FFFF7128"/>
        <color rgb="FFFFEF9C"/>
      </colorScale>
    </cfRule>
    <cfRule type="colorScale" priority="95">
      <colorScale>
        <cfvo type="min"/>
        <cfvo type="max"/>
        <color rgb="FFFF7128"/>
        <color rgb="FFFFEF9C"/>
      </colorScale>
    </cfRule>
  </conditionalFormatting>
  <conditionalFormatting sqref="F104">
    <cfRule type="containsText" dxfId="2113" priority="92" operator="containsText" text="h">
      <formula>NOT(ISERROR(SEARCH("h",F104)))</formula>
    </cfRule>
  </conditionalFormatting>
  <conditionalFormatting sqref="F844">
    <cfRule type="containsText" dxfId="2112" priority="91" operator="containsText" text="h">
      <formula>NOT(ISERROR(SEARCH("h",F844)))</formula>
    </cfRule>
  </conditionalFormatting>
  <conditionalFormatting sqref="F57">
    <cfRule type="containsText" dxfId="2111" priority="90" operator="containsText" text="h">
      <formula>NOT(ISERROR(SEARCH("h",F57)))</formula>
    </cfRule>
  </conditionalFormatting>
  <conditionalFormatting sqref="F1790">
    <cfRule type="colorScale" priority="88">
      <colorScale>
        <cfvo type="min"/>
        <cfvo type="max"/>
        <color rgb="FFFF7128"/>
        <color rgb="FFFFEF9C"/>
      </colorScale>
    </cfRule>
    <cfRule type="colorScale" priority="89">
      <colorScale>
        <cfvo type="min"/>
        <cfvo type="max"/>
        <color rgb="FFFF7128"/>
        <color rgb="FFFFEF9C"/>
      </colorScale>
    </cfRule>
  </conditionalFormatting>
  <conditionalFormatting sqref="F1211">
    <cfRule type="containsText" dxfId="2110" priority="86" operator="containsText" text="h">
      <formula>NOT(ISERROR(SEARCH("h",F1211)))</formula>
    </cfRule>
  </conditionalFormatting>
  <conditionalFormatting sqref="F2457">
    <cfRule type="colorScale" priority="84">
      <colorScale>
        <cfvo type="min"/>
        <cfvo type="max"/>
        <color rgb="FFFF7128"/>
        <color rgb="FFFFEF9C"/>
      </colorScale>
    </cfRule>
    <cfRule type="colorScale" priority="85">
      <colorScale>
        <cfvo type="min"/>
        <cfvo type="max"/>
        <color rgb="FFFF7128"/>
        <color rgb="FFFFEF9C"/>
      </colorScale>
    </cfRule>
  </conditionalFormatting>
  <conditionalFormatting sqref="F3881">
    <cfRule type="containsText" dxfId="2109" priority="82" operator="containsText" text="h">
      <formula>NOT(ISERROR(SEARCH("h",F3881)))</formula>
    </cfRule>
  </conditionalFormatting>
  <conditionalFormatting sqref="F3882">
    <cfRule type="containsText" dxfId="2108" priority="81" operator="containsText" text="h">
      <formula>NOT(ISERROR(SEARCH("h",F3882)))</formula>
    </cfRule>
  </conditionalFormatting>
  <conditionalFormatting sqref="F3883">
    <cfRule type="containsText" dxfId="2107" priority="80" operator="containsText" text="h">
      <formula>NOT(ISERROR(SEARCH("h",F3883)))</formula>
    </cfRule>
  </conditionalFormatting>
  <conditionalFormatting sqref="F3884">
    <cfRule type="containsText" dxfId="2106" priority="79" operator="containsText" text="h">
      <formula>NOT(ISERROR(SEARCH("h",F3884)))</formula>
    </cfRule>
  </conditionalFormatting>
  <conditionalFormatting sqref="F3885">
    <cfRule type="containsText" dxfId="2105" priority="78" operator="containsText" text="h">
      <formula>NOT(ISERROR(SEARCH("h",F3885)))</formula>
    </cfRule>
  </conditionalFormatting>
  <conditionalFormatting sqref="F511">
    <cfRule type="containsText" dxfId="2104" priority="77" operator="containsText" text="h">
      <formula>NOT(ISERROR(SEARCH("h",F511)))</formula>
    </cfRule>
  </conditionalFormatting>
  <conditionalFormatting sqref="F512">
    <cfRule type="containsText" dxfId="2103" priority="76" operator="containsText" text="h">
      <formula>NOT(ISERROR(SEARCH("h",F512)))</formula>
    </cfRule>
  </conditionalFormatting>
  <conditionalFormatting sqref="F329">
    <cfRule type="containsText" dxfId="2102" priority="75" operator="containsText" text="h">
      <formula>NOT(ISERROR(SEARCH("h",F329)))</formula>
    </cfRule>
  </conditionalFormatting>
  <conditionalFormatting sqref="F2322">
    <cfRule type="colorScale" priority="73">
      <colorScale>
        <cfvo type="min"/>
        <cfvo type="max"/>
        <color rgb="FFFF7128"/>
        <color rgb="FFFFEF9C"/>
      </colorScale>
    </cfRule>
    <cfRule type="colorScale" priority="74">
      <colorScale>
        <cfvo type="min"/>
        <cfvo type="max"/>
        <color rgb="FFFF7128"/>
        <color rgb="FFFFEF9C"/>
      </colorScale>
    </cfRule>
  </conditionalFormatting>
  <conditionalFormatting sqref="F2342">
    <cfRule type="containsText" dxfId="2101" priority="71" operator="containsText" text="h">
      <formula>NOT(ISERROR(SEARCH("h",F2342)))</formula>
    </cfRule>
  </conditionalFormatting>
  <conditionalFormatting sqref="F872">
    <cfRule type="containsText" dxfId="2100" priority="70" operator="containsText" text="h">
      <formula>NOT(ISERROR(SEARCH("h",F872)))</formula>
    </cfRule>
  </conditionalFormatting>
  <conditionalFormatting sqref="F330">
    <cfRule type="containsText" dxfId="2099" priority="69" operator="containsText" text="h">
      <formula>NOT(ISERROR(SEARCH("h",F330)))</formula>
    </cfRule>
  </conditionalFormatting>
  <conditionalFormatting sqref="F356">
    <cfRule type="containsText" dxfId="2098" priority="68" operator="containsText" text="h">
      <formula>NOT(ISERROR(SEARCH("h",F356)))</formula>
    </cfRule>
  </conditionalFormatting>
  <conditionalFormatting sqref="F4143">
    <cfRule type="containsText" dxfId="2097" priority="67" operator="containsText" text="h">
      <formula>NOT(ISERROR(SEARCH("h",F4143)))</formula>
    </cfRule>
  </conditionalFormatting>
  <conditionalFormatting sqref="F1808">
    <cfRule type="colorScale" priority="65">
      <colorScale>
        <cfvo type="min"/>
        <cfvo type="max"/>
        <color rgb="FFFF7128"/>
        <color rgb="FFFFEF9C"/>
      </colorScale>
    </cfRule>
    <cfRule type="colorScale" priority="66">
      <colorScale>
        <cfvo type="min"/>
        <cfvo type="max"/>
        <color rgb="FFFF7128"/>
        <color rgb="FFFFEF9C"/>
      </colorScale>
    </cfRule>
  </conditionalFormatting>
  <conditionalFormatting sqref="F1528">
    <cfRule type="containsText" dxfId="2096" priority="63" operator="containsText" text="h">
      <formula>NOT(ISERROR(SEARCH("h",F1528)))</formula>
    </cfRule>
  </conditionalFormatting>
  <conditionalFormatting sqref="F4037:F4038">
    <cfRule type="containsText" dxfId="2095" priority="62" operator="containsText" text="h">
      <formula>NOT(ISERROR(SEARCH("h",F4037)))</formula>
    </cfRule>
  </conditionalFormatting>
  <conditionalFormatting sqref="F4039:F4040">
    <cfRule type="containsText" dxfId="2094" priority="61" operator="containsText" text="h">
      <formula>NOT(ISERROR(SEARCH("h",F4039)))</formula>
    </cfRule>
  </conditionalFormatting>
  <conditionalFormatting sqref="F4041:F4042">
    <cfRule type="containsText" dxfId="2093" priority="60" operator="containsText" text="h">
      <formula>NOT(ISERROR(SEARCH("h",F4041)))</formula>
    </cfRule>
  </conditionalFormatting>
  <conditionalFormatting sqref="F1001">
    <cfRule type="containsText" dxfId="2092" priority="59" operator="containsText" text="h">
      <formula>NOT(ISERROR(SEARCH("h",F1001)))</formula>
    </cfRule>
  </conditionalFormatting>
  <conditionalFormatting sqref="F1002">
    <cfRule type="containsText" dxfId="2091" priority="58" operator="containsText" text="h">
      <formula>NOT(ISERROR(SEARCH("h",F1002)))</formula>
    </cfRule>
  </conditionalFormatting>
  <conditionalFormatting sqref="F740">
    <cfRule type="containsText" dxfId="2090" priority="57" operator="containsText" text="h">
      <formula>NOT(ISERROR(SEARCH("h",F740)))</formula>
    </cfRule>
  </conditionalFormatting>
  <conditionalFormatting sqref="F428">
    <cfRule type="containsText" dxfId="2089" priority="55" operator="containsText" text="h">
      <formula>NOT(ISERROR(SEARCH("h",F428)))</formula>
    </cfRule>
  </conditionalFormatting>
  <conditionalFormatting sqref="F331">
    <cfRule type="containsText" dxfId="2088" priority="54" operator="containsText" text="h">
      <formula>NOT(ISERROR(SEARCH("h",F331)))</formula>
    </cfRule>
  </conditionalFormatting>
  <conditionalFormatting sqref="F332">
    <cfRule type="containsText" dxfId="2087" priority="53" operator="containsText" text="h">
      <formula>NOT(ISERROR(SEARCH("h",F332)))</formula>
    </cfRule>
  </conditionalFormatting>
  <conditionalFormatting sqref="F2082">
    <cfRule type="colorScale" priority="51">
      <colorScale>
        <cfvo type="min"/>
        <cfvo type="max"/>
        <color rgb="FFFF7128"/>
        <color rgb="FFFFEF9C"/>
      </colorScale>
    </cfRule>
    <cfRule type="colorScale" priority="52">
      <colorScale>
        <cfvo type="min"/>
        <cfvo type="max"/>
        <color rgb="FFFF7128"/>
        <color rgb="FFFFEF9C"/>
      </colorScale>
    </cfRule>
  </conditionalFormatting>
  <conditionalFormatting sqref="F2094">
    <cfRule type="colorScale" priority="48">
      <colorScale>
        <cfvo type="min"/>
        <cfvo type="max"/>
        <color rgb="FFFF7128"/>
        <color rgb="FFFFEF9C"/>
      </colorScale>
    </cfRule>
    <cfRule type="colorScale" priority="49">
      <colorScale>
        <cfvo type="min"/>
        <cfvo type="max"/>
        <color rgb="FFFF7128"/>
        <color rgb="FFFFEF9C"/>
      </colorScale>
    </cfRule>
  </conditionalFormatting>
  <conditionalFormatting sqref="F2034">
    <cfRule type="colorScale" priority="45">
      <colorScale>
        <cfvo type="min"/>
        <cfvo type="max"/>
        <color rgb="FFFF7128"/>
        <color rgb="FFFFEF9C"/>
      </colorScale>
    </cfRule>
    <cfRule type="colorScale" priority="46">
      <colorScale>
        <cfvo type="min"/>
        <cfvo type="max"/>
        <color rgb="FFFF7128"/>
        <color rgb="FFFFEF9C"/>
      </colorScale>
    </cfRule>
  </conditionalFormatting>
  <conditionalFormatting sqref="F675">
    <cfRule type="containsText" dxfId="2086" priority="43" operator="containsText" text="h">
      <formula>NOT(ISERROR(SEARCH("h",F675)))</formula>
    </cfRule>
  </conditionalFormatting>
  <conditionalFormatting sqref="F1575">
    <cfRule type="containsText" dxfId="2085" priority="42" operator="containsText" text="h">
      <formula>NOT(ISERROR(SEARCH("h",F1575)))</formula>
    </cfRule>
  </conditionalFormatting>
  <conditionalFormatting sqref="F1576">
    <cfRule type="containsText" dxfId="2084" priority="41" operator="containsText" text="h">
      <formula>NOT(ISERROR(SEARCH("h",F1576)))</formula>
    </cfRule>
  </conditionalFormatting>
  <conditionalFormatting sqref="F1577">
    <cfRule type="containsText" dxfId="2083" priority="40" operator="containsText" text="h">
      <formula>NOT(ISERROR(SEARCH("h",F1577)))</formula>
    </cfRule>
  </conditionalFormatting>
  <conditionalFormatting sqref="F4093">
    <cfRule type="containsText" dxfId="2082" priority="39" operator="containsText" text="h">
      <formula>NOT(ISERROR(SEARCH("h",F4093)))</formula>
    </cfRule>
  </conditionalFormatting>
  <conditionalFormatting sqref="F4094">
    <cfRule type="containsText" dxfId="2081" priority="38" operator="containsText" text="h">
      <formula>NOT(ISERROR(SEARCH("h",F4094)))</formula>
    </cfRule>
  </conditionalFormatting>
  <conditionalFormatting sqref="F4240">
    <cfRule type="containsText" dxfId="2080" priority="37" operator="containsText" text="h">
      <formula>NOT(ISERROR(SEARCH("h",F4240)))</formula>
    </cfRule>
  </conditionalFormatting>
  <conditionalFormatting sqref="F3964">
    <cfRule type="containsText" dxfId="2079" priority="36" operator="containsText" text="h">
      <formula>NOT(ISERROR(SEARCH("h",F3964)))</formula>
    </cfRule>
  </conditionalFormatting>
  <conditionalFormatting sqref="F3660">
    <cfRule type="containsText" dxfId="2078" priority="35" operator="containsText" text="h">
      <formula>NOT(ISERROR(SEARCH("h",F3660)))</formula>
    </cfRule>
  </conditionalFormatting>
  <conditionalFormatting sqref="F429:F430">
    <cfRule type="containsText" dxfId="2077" priority="34" operator="containsText" text="h">
      <formula>NOT(ISERROR(SEARCH("h",F429)))</formula>
    </cfRule>
  </conditionalFormatting>
  <conditionalFormatting sqref="F4114">
    <cfRule type="containsText" dxfId="2076" priority="33" operator="containsText" text="h">
      <formula>NOT(ISERROR(SEARCH("h",F4114)))</formula>
    </cfRule>
  </conditionalFormatting>
  <conditionalFormatting sqref="F4115">
    <cfRule type="containsText" dxfId="2075" priority="32" operator="containsText" text="h">
      <formula>NOT(ISERROR(SEARCH("h",F4115)))</formula>
    </cfRule>
  </conditionalFormatting>
  <conditionalFormatting sqref="F1003">
    <cfRule type="containsText" dxfId="2074" priority="31" operator="containsText" text="h">
      <formula>NOT(ISERROR(SEARCH("h",F1003)))</formula>
    </cfRule>
  </conditionalFormatting>
  <conditionalFormatting sqref="F4241">
    <cfRule type="containsText" dxfId="2073" priority="30" operator="containsText" text="h">
      <formula>NOT(ISERROR(SEARCH("h",F4241)))</formula>
    </cfRule>
  </conditionalFormatting>
  <conditionalFormatting sqref="F4242">
    <cfRule type="containsText" dxfId="2072" priority="29" operator="containsText" text="h">
      <formula>NOT(ISERROR(SEARCH("h",F4242)))</formula>
    </cfRule>
  </conditionalFormatting>
  <conditionalFormatting sqref="F4243">
    <cfRule type="containsText" dxfId="2071" priority="28" operator="containsText" text="h">
      <formula>NOT(ISERROR(SEARCH("h",F4243)))</formula>
    </cfRule>
  </conditionalFormatting>
  <conditionalFormatting sqref="F4144">
    <cfRule type="containsText" dxfId="2070" priority="27" operator="containsText" text="h">
      <formula>NOT(ISERROR(SEARCH("h",F4144)))</formula>
    </cfRule>
  </conditionalFormatting>
  <conditionalFormatting sqref="F1004">
    <cfRule type="containsText" dxfId="2069" priority="25" operator="containsText" text="h">
      <formula>NOT(ISERROR(SEARCH("h",F1004)))</formula>
    </cfRule>
  </conditionalFormatting>
  <conditionalFormatting sqref="F4363">
    <cfRule type="containsText" dxfId="2068" priority="24" operator="containsText" text="h">
      <formula>NOT(ISERROR(SEARCH("h",F4363)))</formula>
    </cfRule>
  </conditionalFormatting>
  <conditionalFormatting sqref="F3621">
    <cfRule type="containsText" dxfId="2067" priority="23" operator="containsText" text="h">
      <formula>NOT(ISERROR(SEARCH("h",F3621)))</formula>
    </cfRule>
  </conditionalFormatting>
  <conditionalFormatting sqref="F3622">
    <cfRule type="containsText" dxfId="2066" priority="22" operator="containsText" text="h">
      <formula>NOT(ISERROR(SEARCH("h",F3622)))</formula>
    </cfRule>
  </conditionalFormatting>
  <conditionalFormatting sqref="F4364">
    <cfRule type="containsText" dxfId="2065" priority="21" operator="containsText" text="h">
      <formula>NOT(ISERROR(SEARCH("h",F4364)))</formula>
    </cfRule>
  </conditionalFormatting>
  <conditionalFormatting sqref="F513">
    <cfRule type="containsText" dxfId="2064" priority="20" operator="containsText" text="h">
      <formula>NOT(ISERROR(SEARCH("h",F513)))</formula>
    </cfRule>
  </conditionalFormatting>
  <conditionalFormatting sqref="F3399">
    <cfRule type="containsText" dxfId="2063" priority="19" operator="containsText" text="h">
      <formula>NOT(ISERROR(SEARCH("h",F3399)))</formula>
    </cfRule>
  </conditionalFormatting>
  <conditionalFormatting sqref="F105">
    <cfRule type="containsText" dxfId="2062" priority="18" operator="containsText" text="h">
      <formula>NOT(ISERROR(SEARCH("h",F105)))</formula>
    </cfRule>
  </conditionalFormatting>
  <conditionalFormatting sqref="F845">
    <cfRule type="containsText" dxfId="2061" priority="16" operator="containsText" text="h">
      <formula>NOT(ISERROR(SEARCH("h",F845)))</formula>
    </cfRule>
  </conditionalFormatting>
  <conditionalFormatting sqref="F2308">
    <cfRule type="colorScale" priority="13">
      <colorScale>
        <cfvo type="min"/>
        <cfvo type="max"/>
        <color rgb="FFFF7128"/>
        <color rgb="FFFFEF9C"/>
      </colorScale>
    </cfRule>
    <cfRule type="colorScale" priority="14">
      <colorScale>
        <cfvo type="min"/>
        <cfvo type="max"/>
        <color rgb="FFFF7128"/>
        <color rgb="FFFFEF9C"/>
      </colorScale>
    </cfRule>
  </conditionalFormatting>
  <conditionalFormatting sqref="F37">
    <cfRule type="containsText" dxfId="2060" priority="11" operator="containsText" text="h">
      <formula>NOT(ISERROR(SEARCH("h",F37)))</formula>
    </cfRule>
  </conditionalFormatting>
  <conditionalFormatting sqref="F38">
    <cfRule type="containsText" dxfId="2059" priority="10" operator="containsText" text="h">
      <formula>NOT(ISERROR(SEARCH("h",F38)))</formula>
    </cfRule>
  </conditionalFormatting>
  <conditionalFormatting sqref="F77">
    <cfRule type="containsText" dxfId="2058" priority="9" operator="containsText" text="h">
      <formula>NOT(ISERROR(SEARCH("h",F77)))</formula>
    </cfRule>
  </conditionalFormatting>
  <conditionalFormatting sqref="F58">
    <cfRule type="containsText" dxfId="2057" priority="8" operator="containsText" text="h">
      <formula>NOT(ISERROR(SEARCH("h",F58)))</formula>
    </cfRule>
  </conditionalFormatting>
  <conditionalFormatting sqref="F846">
    <cfRule type="containsText" dxfId="2056" priority="7" operator="containsText" text="h">
      <formula>NOT(ISERROR(SEARCH("h",F846)))</formula>
    </cfRule>
  </conditionalFormatting>
  <conditionalFormatting sqref="F873">
    <cfRule type="containsText" dxfId="2055" priority="6" operator="containsText" text="h">
      <formula>NOT(ISERROR(SEARCH("h",F873)))</formula>
    </cfRule>
  </conditionalFormatting>
  <conditionalFormatting sqref="F4365">
    <cfRule type="containsText" dxfId="2054" priority="5" operator="containsText" text="h">
      <formula>NOT(ISERROR(SEARCH("h",F4365)))</formula>
    </cfRule>
  </conditionalFormatting>
  <conditionalFormatting sqref="F581">
    <cfRule type="containsText" dxfId="2053" priority="4" operator="containsText" text="h">
      <formula>NOT(ISERROR(SEARCH("h",F581)))</formula>
    </cfRule>
  </conditionalFormatting>
  <conditionalFormatting sqref="F582">
    <cfRule type="containsText" dxfId="2052" priority="3" operator="containsText" text="h">
      <formula>NOT(ISERROR(SEARCH("h",F582)))</formula>
    </cfRule>
  </conditionalFormatting>
  <conditionalFormatting sqref="F583">
    <cfRule type="containsText" dxfId="2051" priority="2" operator="containsText" text="h">
      <formula>NOT(ISERROR(SEARCH("h",F583)))</formula>
    </cfRule>
  </conditionalFormatting>
  <conditionalFormatting sqref="F584">
    <cfRule type="containsText" dxfId="2050" priority="1" operator="containsText" text="h">
      <formula>NOT(ISERROR(SEARCH("h",F584)))</formula>
    </cfRule>
  </conditionalFormatting>
  <hyperlinks>
    <hyperlink ref="J769" r:id="rId1"/>
  </hyperlinks>
  <pageMargins left="0.7" right="0.7" top="0.75" bottom="0.75" header="0.3" footer="0.3"/>
  <legacyDrawing r:id="rId2"/>
  <extLst>
    <ext xmlns:x14="http://schemas.microsoft.com/office/spreadsheetml/2009/9/main" uri="{78C0D931-6437-407d-A8EE-F0AAD7539E65}">
      <x14:conditionalFormattings>
        <x14:conditionalFormatting xmlns:xm="http://schemas.microsoft.com/office/excel/2006/main">
          <x14:cfRule type="containsText" priority="3070" operator="containsText" text="H" id="{9531ECF2-72A3-4C86-B37A-A7990F681BA9}">
            <xm:f>NOT(ISERROR(SEARCH("H",'C:\COST CONTROL\Abrar\[Item Code Description and Codification abrar R5.xlsx]12000 FURNISHING Rev-00'!#REF!)))</xm:f>
            <x14:dxf>
              <font>
                <b/>
                <i val="0"/>
              </font>
            </x14:dxf>
          </x14:cfRule>
          <xm:sqref>F1592:F1595 F1666 F1727 F1597 F1731</xm:sqref>
        </x14:conditionalFormatting>
        <x14:conditionalFormatting xmlns:xm="http://schemas.microsoft.com/office/excel/2006/main">
          <x14:cfRule type="containsText" priority="3069" operator="containsText" text="H" id="{35829752-F82D-4C19-8E28-A9CDBE7026C3}">
            <xm:f>NOT(ISERROR(SEARCH("H",'C:\COST CONTROL\Abrar\[Item Code Description and Codification abrar R5.xlsx]12000 FURNISHING Rev-00'!#REF!)))</xm:f>
            <x14:dxf>
              <font>
                <b/>
                <i val="0"/>
              </font>
            </x14:dxf>
          </x14:cfRule>
          <xm:sqref>F1636:F1637 F1764:F1766 F1769:F1774 F1931:F1946</xm:sqref>
        </x14:conditionalFormatting>
        <x14:conditionalFormatting xmlns:xm="http://schemas.microsoft.com/office/excel/2006/main">
          <x14:cfRule type="containsText" priority="3068" operator="containsText" text="H" id="{66AC318F-367C-4888-944B-B6D283B19F69}">
            <xm:f>NOT(ISERROR(SEARCH("H",'C:\COST CONTROL\Abrar\[Item Code Description and Codification abrar R5.xlsx]12000 FURNISHING Rev-00'!#REF!)))</xm:f>
            <x14:dxf>
              <font>
                <b/>
                <i val="0"/>
              </font>
            </x14:dxf>
          </x14:cfRule>
          <xm:sqref>F1645:F1650 F1758:F1759</xm:sqref>
        </x14:conditionalFormatting>
        <x14:conditionalFormatting xmlns:xm="http://schemas.microsoft.com/office/excel/2006/main">
          <x14:cfRule type="containsText" priority="3067" operator="containsText" text="H" id="{40736E4C-3D39-48E3-A8D2-8691C571531D}">
            <xm:f>NOT(ISERROR(SEARCH("H",'C:\COST CONTROL\Abrar\[Item Code Description and Codification abrar R5.xlsx]12000 FURNISHING Rev-00'!#REF!)))</xm:f>
            <x14:dxf>
              <font>
                <b/>
                <i val="0"/>
              </font>
            </x14:dxf>
          </x14:cfRule>
          <xm:sqref>F1702:F1704</xm:sqref>
        </x14:conditionalFormatting>
        <x14:conditionalFormatting xmlns:xm="http://schemas.microsoft.com/office/excel/2006/main">
          <x14:cfRule type="containsText" priority="3066" operator="containsText" text="H" id="{910D0804-AC0A-43D3-97C6-4D7CD1AA6EAB}">
            <xm:f>NOT(ISERROR(SEARCH("H",'C:\COST CONTROL\Abrar\[Item Code Description and Codification abrar R5.xlsx]12000 FURNISHING Rev-00'!#REF!)))</xm:f>
            <x14:dxf>
              <font>
                <b/>
                <i val="0"/>
              </font>
            </x14:dxf>
          </x14:cfRule>
          <xm:sqref>F1705 F1711:F1712</xm:sqref>
        </x14:conditionalFormatting>
        <x14:conditionalFormatting xmlns:xm="http://schemas.microsoft.com/office/excel/2006/main">
          <x14:cfRule type="containsText" priority="3065" operator="containsText" text="H" id="{9852E851-4934-4717-9E93-9A57F55D71F4}">
            <xm:f>NOT(ISERROR(SEARCH("H",'C:\COST CONTROL\Abrar\[Item Code Description and Codification abrar R5.xlsx]12000 FURNISHING Rev-00'!#REF!)))</xm:f>
            <x14:dxf>
              <font>
                <b/>
                <i val="0"/>
              </font>
            </x14:dxf>
          </x14:cfRule>
          <xm:sqref>F1713 F1719:F1720</xm:sqref>
        </x14:conditionalFormatting>
        <x14:conditionalFormatting xmlns:xm="http://schemas.microsoft.com/office/excel/2006/main">
          <x14:cfRule type="containsText" priority="3064" operator="containsText" text="H" id="{7E7F0736-5264-4B40-B987-7CD13C74C837}">
            <xm:f>NOT(ISERROR(SEARCH("H",'C:\COST CONTROL\Abrar\[Item Code Description and Codification abrar R5.xlsx]12000 FURNISHING Rev-00'!#REF!)))</xm:f>
            <x14:dxf>
              <font>
                <b/>
                <i val="0"/>
              </font>
            </x14:dxf>
          </x14:cfRule>
          <xm:sqref>F1751</xm:sqref>
        </x14:conditionalFormatting>
        <x14:conditionalFormatting xmlns:xm="http://schemas.microsoft.com/office/excel/2006/main">
          <x14:cfRule type="containsText" priority="3063" operator="containsText" text="H" id="{DDF0F697-D72D-4C50-8D54-3639423188E0}">
            <xm:f>NOT(ISERROR(SEARCH("H",'C:\COST CONTROL\Abrar\[Item Code Description and Codification abrar R5.xlsx]12000 FURNISHING Rev-00'!#REF!)))</xm:f>
            <x14:dxf>
              <font>
                <b/>
                <i val="0"/>
              </font>
            </x14:dxf>
          </x14:cfRule>
          <xm:sqref>F1722:F1723 F1725</xm:sqref>
        </x14:conditionalFormatting>
        <x14:conditionalFormatting xmlns:xm="http://schemas.microsoft.com/office/excel/2006/main">
          <x14:cfRule type="containsText" priority="3062" operator="containsText" text="H" id="{10B93313-D385-46F1-B203-BD31BE4C90BA}">
            <xm:f>NOT(ISERROR(SEARCH("H",'C:\COST CONTROL\Abrar\[Item Code Description and Codification abrar R5.xlsx]12000 FURNISHING Rev-00'!#REF!)))</xm:f>
            <x14:dxf>
              <font>
                <b/>
                <i val="0"/>
              </font>
            </x14:dxf>
          </x14:cfRule>
          <xm:sqref>F1721 F1690 F1686 F1676 F1668</xm:sqref>
        </x14:conditionalFormatting>
        <x14:conditionalFormatting xmlns:xm="http://schemas.microsoft.com/office/excel/2006/main">
          <x14:cfRule type="containsText" priority="3061" operator="containsText" text="H" id="{F4CADCA0-59E5-4A7B-BA7A-E773A07B3424}">
            <xm:f>NOT(ISERROR(SEARCH("H",'C:\COST CONTROL\Abrar\[Item Code Description and Codification abrar R5.xlsx]12000 FURNISHING Rev-00'!#REF!)))</xm:f>
            <x14:dxf>
              <font>
                <b/>
                <i val="0"/>
              </font>
            </x14:dxf>
          </x14:cfRule>
          <xm:sqref>F1779:F1780</xm:sqref>
        </x14:conditionalFormatting>
        <x14:conditionalFormatting xmlns:xm="http://schemas.microsoft.com/office/excel/2006/main">
          <x14:cfRule type="containsText" priority="3060" operator="containsText" text="H" id="{31EF93D4-C910-43FC-ADD8-D12DDC2CA476}">
            <xm:f>NOT(ISERROR(SEARCH("H",'C:\COST CONTROL\Abrar\[Item Code Description and Codification abrar R5.xlsx]12000 FURNISHING Rev-00'!#REF!)))</xm:f>
            <x14:dxf>
              <font>
                <b/>
                <i val="0"/>
              </font>
            </x14:dxf>
          </x14:cfRule>
          <xm:sqref>F1598 F1638</xm:sqref>
        </x14:conditionalFormatting>
        <x14:conditionalFormatting xmlns:xm="http://schemas.microsoft.com/office/excel/2006/main">
          <x14:cfRule type="containsText" priority="3042" operator="containsText" text="H" id="{6B4D9690-C5E5-4775-96B2-52B24956578A}">
            <xm:f>NOT(ISERROR(SEARCH("H",'C:\COST CONTROL\Abrar\[Item Code Description and Codification abrar R5.xlsx]12000 FURNISHING Rev-00'!#REF!)))</xm:f>
            <x14:dxf>
              <font>
                <b/>
                <i val="0"/>
              </font>
            </x14:dxf>
          </x14:cfRule>
          <xm:sqref>F2099</xm:sqref>
        </x14:conditionalFormatting>
        <x14:conditionalFormatting xmlns:xm="http://schemas.microsoft.com/office/excel/2006/main">
          <x14:cfRule type="containsText" priority="3059" operator="containsText" text="H" id="{606915FE-B1CF-43B8-91B3-EC7D041E1D6B}">
            <xm:f>NOT(ISERROR(SEARCH("H",'C:\COST CONTROL\Abrar\[Item Code Description and Codification abrar R5.xlsx]12000 FURNISHING Rev-00'!#REF!)))</xm:f>
            <x14:dxf>
              <font>
                <b/>
                <i val="0"/>
              </font>
            </x14:dxf>
          </x14:cfRule>
          <xm:sqref>F1617</xm:sqref>
        </x14:conditionalFormatting>
        <x14:conditionalFormatting xmlns:xm="http://schemas.microsoft.com/office/excel/2006/main">
          <x14:cfRule type="containsText" priority="3058" operator="containsText" text="H" id="{AB2F8B30-2B7C-461B-B538-ED93A2F19125}">
            <xm:f>NOT(ISERROR(SEARCH("H",'C:\COST CONTROL\Abrar\[Item Code Description and Codification abrar R5.xlsx]12000 FURNISHING Rev-00'!#REF!)))</xm:f>
            <x14:dxf>
              <font>
                <b/>
                <i val="0"/>
              </font>
            </x14:dxf>
          </x14:cfRule>
          <xm:sqref>F1626</xm:sqref>
        </x14:conditionalFormatting>
        <x14:conditionalFormatting xmlns:xm="http://schemas.microsoft.com/office/excel/2006/main">
          <x14:cfRule type="containsText" priority="3057" operator="containsText" text="H" id="{A34FF179-F881-41C6-95C8-35C5C7B17260}">
            <xm:f>NOT(ISERROR(SEARCH("H",'C:\COST CONTROL\Abrar\[Item Code Description and Codification abrar R5.xlsx]12000 FURNISHING Rev-00'!#REF!)))</xm:f>
            <x14:dxf>
              <font>
                <b/>
                <i val="0"/>
              </font>
            </x14:dxf>
          </x14:cfRule>
          <xm:sqref>F1665</xm:sqref>
        </x14:conditionalFormatting>
        <x14:conditionalFormatting xmlns:xm="http://schemas.microsoft.com/office/excel/2006/main">
          <x14:cfRule type="containsText" priority="3056" operator="containsText" text="H" id="{91CC85A5-A634-485E-8F4B-F495E8DACFB7}">
            <xm:f>NOT(ISERROR(SEARCH("H",'C:\COST CONTROL\Abrar\[Item Code Description and Codification abrar R5.xlsx]12000 FURNISHING Rev-00'!#REF!)))</xm:f>
            <x14:dxf>
              <font>
                <b/>
                <i val="0"/>
              </font>
            </x14:dxf>
          </x14:cfRule>
          <xm:sqref>F1726 F1736</xm:sqref>
        </x14:conditionalFormatting>
        <x14:conditionalFormatting xmlns:xm="http://schemas.microsoft.com/office/excel/2006/main">
          <x14:cfRule type="containsText" priority="3055" operator="containsText" text="H" id="{D0DDF5E9-5A7A-46BC-9F5E-CBA19CEFBB28}">
            <xm:f>NOT(ISERROR(SEARCH("H",'C:\COST CONTROL\Abrar\[Item Code Description and Codification abrar R5.xlsx]12000 FURNISHING Rev-00'!#REF!)))</xm:f>
            <x14:dxf>
              <font>
                <b/>
                <i val="0"/>
              </font>
            </x14:dxf>
          </x14:cfRule>
          <xm:sqref>F1737:F1739</xm:sqref>
        </x14:conditionalFormatting>
        <x14:conditionalFormatting xmlns:xm="http://schemas.microsoft.com/office/excel/2006/main">
          <x14:cfRule type="containsText" priority="3054" operator="containsText" text="H" id="{31507392-88BC-4916-B544-073934604330}">
            <xm:f>NOT(ISERROR(SEARCH("H",'C:\COST CONTROL\Abrar\[Item Code Description and Codification abrar R5.xlsx]12000 FURNISHING Rev-00'!#REF!)))</xm:f>
            <x14:dxf>
              <font>
                <b/>
                <i val="0"/>
              </font>
            </x14:dxf>
          </x14:cfRule>
          <xm:sqref>F1732 F1740:F1742 F1735</xm:sqref>
        </x14:conditionalFormatting>
        <x14:conditionalFormatting xmlns:xm="http://schemas.microsoft.com/office/excel/2006/main">
          <x14:cfRule type="containsText" priority="3053" operator="containsText" text="H" id="{8500FA1C-D31D-43BF-A18D-F43136B9603C}">
            <xm:f>NOT(ISERROR(SEARCH("H",'C:\COST CONTROL\Abrar\[Item Code Description and Codification abrar R5.xlsx]12000 FURNISHING Rev-00'!#REF!)))</xm:f>
            <x14:dxf>
              <font>
                <b/>
                <i val="0"/>
              </font>
            </x14:dxf>
          </x14:cfRule>
          <xm:sqref>F1761:F1763</xm:sqref>
        </x14:conditionalFormatting>
        <x14:conditionalFormatting xmlns:xm="http://schemas.microsoft.com/office/excel/2006/main">
          <x14:cfRule type="containsText" priority="3052" operator="containsText" text="H" id="{139446A4-51E6-4610-8FF1-9FCD176A000D}">
            <xm:f>NOT(ISERROR(SEARCH("H",'C:\COST CONTROL\Abrar\[Item Code Description and Codification abrar R5.xlsx]12000 FURNISHING Rev-00'!#REF!)))</xm:f>
            <x14:dxf>
              <font>
                <b/>
                <i val="0"/>
              </font>
            </x14:dxf>
          </x14:cfRule>
          <xm:sqref>F1781</xm:sqref>
        </x14:conditionalFormatting>
        <x14:conditionalFormatting xmlns:xm="http://schemas.microsoft.com/office/excel/2006/main">
          <x14:cfRule type="containsText" priority="3051" operator="containsText" text="H" id="{285E97C2-989A-4E1E-8DB8-7D8E5155A211}">
            <xm:f>NOT(ISERROR(SEARCH("H",'C:\COST CONTROL\Abrar\[Item Code Description and Codification abrar R5.xlsx]12000 FURNISHING Rev-00'!#REF!)))</xm:f>
            <x14:dxf>
              <font>
                <b/>
                <i val="0"/>
              </font>
            </x14:dxf>
          </x14:cfRule>
          <xm:sqref>F1813</xm:sqref>
        </x14:conditionalFormatting>
        <x14:conditionalFormatting xmlns:xm="http://schemas.microsoft.com/office/excel/2006/main">
          <x14:cfRule type="containsText" priority="3050" operator="containsText" text="H" id="{87260EE3-A777-4E7C-91A3-4F0F43D27ED6}">
            <xm:f>NOT(ISERROR(SEARCH("H",'C:\COST CONTROL\Abrar\[Item Code Description and Codification abrar R5.xlsx]12000 FURNISHING Rev-00'!#REF!)))</xm:f>
            <x14:dxf>
              <font>
                <b/>
                <i val="0"/>
              </font>
            </x14:dxf>
          </x14:cfRule>
          <xm:sqref>F1814:F1815</xm:sqref>
        </x14:conditionalFormatting>
        <x14:conditionalFormatting xmlns:xm="http://schemas.microsoft.com/office/excel/2006/main">
          <x14:cfRule type="containsText" priority="3049" operator="containsText" text="H" id="{E4F6FC46-75DD-427C-A32F-DF8EE3C97526}">
            <xm:f>NOT(ISERROR(SEARCH("H",'C:\COST CONTROL\Abrar\[Item Code Description and Codification abrar R5.xlsx]12000 FURNISHING Rev-00'!#REF!)))</xm:f>
            <x14:dxf>
              <font>
                <b/>
                <i val="0"/>
              </font>
            </x14:dxf>
          </x14:cfRule>
          <xm:sqref>F1652 F1664</xm:sqref>
        </x14:conditionalFormatting>
        <x14:conditionalFormatting xmlns:xm="http://schemas.microsoft.com/office/excel/2006/main">
          <x14:cfRule type="containsText" priority="3048" operator="containsText" text="H" id="{B5AB72AC-66A8-462E-9B11-5803EABDEF40}">
            <xm:f>NOT(ISERROR(SEARCH("H",'C:\COST CONTROL\Abrar\[Item Code Description and Codification abrar R5.xlsx]12000 FURNISHING Rev-00'!#REF!)))</xm:f>
            <x14:dxf>
              <font>
                <b/>
                <i val="0"/>
              </font>
            </x14:dxf>
          </x14:cfRule>
          <xm:sqref>F1743</xm:sqref>
        </x14:conditionalFormatting>
        <x14:conditionalFormatting xmlns:xm="http://schemas.microsoft.com/office/excel/2006/main">
          <x14:cfRule type="containsText" priority="3047" operator="containsText" text="H" id="{68F24769-5381-43E5-AD8A-21D059BAECFE}">
            <xm:f>NOT(ISERROR(SEARCH("H",'C:\COST CONTROL\Abrar\[Item Code Description and Codification abrar R5.xlsx]12000 FURNISHING Rev-00'!#REF!)))</xm:f>
            <x14:dxf>
              <font>
                <b/>
                <i val="0"/>
              </font>
            </x14:dxf>
          </x14:cfRule>
          <xm:sqref>F1698</xm:sqref>
        </x14:conditionalFormatting>
        <x14:conditionalFormatting xmlns:xm="http://schemas.microsoft.com/office/excel/2006/main">
          <x14:cfRule type="containsText" priority="3046" operator="containsText" text="H" id="{72CDEF6E-7958-4A9F-AB6A-C01095558D5C}">
            <xm:f>NOT(ISERROR(SEARCH("H",'C:\COST CONTROL\Abrar\[Item Code Description and Codification abrar R5.xlsx]12000 FURNISHING Rev-00'!#REF!)))</xm:f>
            <x14:dxf>
              <font>
                <b/>
                <i val="0"/>
              </font>
            </x14:dxf>
          </x14:cfRule>
          <xm:sqref>F1687 F1689</xm:sqref>
        </x14:conditionalFormatting>
        <x14:conditionalFormatting xmlns:xm="http://schemas.microsoft.com/office/excel/2006/main">
          <x14:cfRule type="containsText" priority="3045" operator="containsText" text="H" id="{CE32AFE0-B215-4D5E-921E-5BC77DA7D471}">
            <xm:f>NOT(ISERROR(SEARCH("H",'C:\COST CONTROL\Abrar\[Item Code Description and Codification abrar R5.xlsx]12000 FURNISHING Rev-00'!#REF!)))</xm:f>
            <x14:dxf>
              <font>
                <b/>
                <i val="0"/>
              </font>
            </x14:dxf>
          </x14:cfRule>
          <xm:sqref>F1699:F1701</xm:sqref>
        </x14:conditionalFormatting>
        <x14:conditionalFormatting xmlns:xm="http://schemas.microsoft.com/office/excel/2006/main">
          <x14:cfRule type="containsText" priority="3044" operator="containsText" text="H" id="{6703B67E-3E49-445C-84B6-507C96638B7A}">
            <xm:f>NOT(ISERROR(SEARCH("H",'C:\COST CONTROL\Abrar\[Item Code Description and Codification abrar R5.xlsx]12000 FURNISHING Rev-00'!#REF!)))</xm:f>
            <x14:dxf>
              <font>
                <b/>
                <i val="0"/>
              </font>
            </x14:dxf>
          </x14:cfRule>
          <xm:sqref>F1783 F1823</xm:sqref>
        </x14:conditionalFormatting>
        <x14:conditionalFormatting xmlns:xm="http://schemas.microsoft.com/office/excel/2006/main">
          <x14:cfRule type="containsText" priority="3043" operator="containsText" text="H" id="{DEB00B57-C6B8-402A-9EBF-967AC34CD438}">
            <xm:f>NOT(ISERROR(SEARCH("H",'C:\COST CONTROL\Abrar\[Item Code Description and Codification abrar R5.xlsx]12000 FURNISHING Rev-00'!#REF!)))</xm:f>
            <x14:dxf>
              <font>
                <b/>
                <i val="0"/>
              </font>
            </x14:dxf>
          </x14:cfRule>
          <xm:sqref>F1834</xm:sqref>
        </x14:conditionalFormatting>
        <x14:conditionalFormatting xmlns:xm="http://schemas.microsoft.com/office/excel/2006/main">
          <x14:cfRule type="containsText" priority="3041" operator="containsText" text="H" id="{3ACF8C09-FE1E-4C37-BA40-308278B4806D}">
            <xm:f>NOT(ISERROR(SEARCH("H",'C:\COST CONTROL\Abrar\[Item Code Description and Codification abrar R5.xlsx]12000 FURNISHING Rev-00'!#REF!)))</xm:f>
            <x14:dxf>
              <font>
                <b/>
                <i val="0"/>
              </font>
            </x14:dxf>
          </x14:cfRule>
          <xm:sqref>F2100</xm:sqref>
        </x14:conditionalFormatting>
        <x14:conditionalFormatting xmlns:xm="http://schemas.microsoft.com/office/excel/2006/main">
          <x14:cfRule type="containsText" priority="3040" operator="containsText" text="H" id="{D3599244-8C22-439D-A990-47D97619AE0D}">
            <xm:f>NOT(ISERROR(SEARCH("H",'C:\COST CONTROL\Abrar\[Item Code Description and Codification abrar R5.xlsx]12000 FURNISHING Rev-00'!#REF!)))</xm:f>
            <x14:dxf>
              <font>
                <b/>
                <i val="0"/>
              </font>
            </x14:dxf>
          </x14:cfRule>
          <xm:sqref>F2098</xm:sqref>
        </x14:conditionalFormatting>
        <x14:conditionalFormatting xmlns:xm="http://schemas.microsoft.com/office/excel/2006/main">
          <x14:cfRule type="containsText" priority="3039" operator="containsText" text="H" id="{00A4413D-5FD0-4A92-9392-687A39BD7E23}">
            <xm:f>NOT(ISERROR(SEARCH("H",'C:\COST CONTROL\Abrar\[Item Code Description and Codification abrar R5.xlsx]12000 FURNISHING Rev-00'!#REF!)))</xm:f>
            <x14:dxf>
              <font>
                <b/>
                <i val="0"/>
              </font>
            </x14:dxf>
          </x14:cfRule>
          <xm:sqref>F2097</xm:sqref>
        </x14:conditionalFormatting>
        <x14:conditionalFormatting xmlns:xm="http://schemas.microsoft.com/office/excel/2006/main">
          <x14:cfRule type="containsText" priority="3038" operator="containsText" text="H" id="{6029F23A-E1E9-42A4-8925-1995B2F0C344}">
            <xm:f>NOT(ISERROR(SEARCH("H",'C:\COST CONTROL\Abrar\[Item Code Description and Codification abrar R5.xlsx]12000 FURNISHING Rev-00'!#REF!)))</xm:f>
            <x14:dxf>
              <font>
                <b/>
                <i val="0"/>
              </font>
            </x14:dxf>
          </x14:cfRule>
          <xm:sqref>F2084</xm:sqref>
        </x14:conditionalFormatting>
        <x14:conditionalFormatting xmlns:xm="http://schemas.microsoft.com/office/excel/2006/main">
          <x14:cfRule type="containsText" priority="3037" operator="containsText" text="H" id="{5D0A1BD2-6289-411D-87F4-AFE0A3DFDBAC}">
            <xm:f>NOT(ISERROR(SEARCH("H",'C:\COST CONTROL\Abrar\[Item Code Description and Codification abrar R5.xlsx]12000 FURNISHING Rev-00'!#REF!)))</xm:f>
            <x14:dxf>
              <font>
                <b/>
                <i val="0"/>
              </font>
            </x14:dxf>
          </x14:cfRule>
          <xm:sqref>F2083</xm:sqref>
        </x14:conditionalFormatting>
        <x14:conditionalFormatting xmlns:xm="http://schemas.microsoft.com/office/excel/2006/main">
          <x14:cfRule type="containsText" priority="3036" operator="containsText" text="H" id="{0E4A8D9B-5E65-4181-BB2A-A5B0AE5EFB56}">
            <xm:f>NOT(ISERROR(SEARCH("H",'C:\COST CONTROL\Abrar\[Item Code Description and Codification abrar R5.xlsx]12000 FURNISHING Rev-00'!#REF!)))</xm:f>
            <x14:dxf>
              <font>
                <b/>
                <i val="0"/>
              </font>
            </x14:dxf>
          </x14:cfRule>
          <xm:sqref>F2069</xm:sqref>
        </x14:conditionalFormatting>
        <x14:conditionalFormatting xmlns:xm="http://schemas.microsoft.com/office/excel/2006/main">
          <x14:cfRule type="containsText" priority="3035" operator="containsText" text="H" id="{B829FEDA-1DD4-48D1-8361-8D03FC072FB0}">
            <xm:f>NOT(ISERROR(SEARCH("H",'C:\COST CONTROL\Abrar\[Item Code Description and Codification abrar R5.xlsx]12000 FURNISHING Rev-00'!#REF!)))</xm:f>
            <x14:dxf>
              <font>
                <b/>
                <i val="0"/>
              </font>
            </x14:dxf>
          </x14:cfRule>
          <xm:sqref>F2068</xm:sqref>
        </x14:conditionalFormatting>
        <x14:conditionalFormatting xmlns:xm="http://schemas.microsoft.com/office/excel/2006/main">
          <x14:cfRule type="containsText" priority="3034" operator="containsText" text="H" id="{29B79026-6FF9-4318-832D-B365E0BF93A8}">
            <xm:f>NOT(ISERROR(SEARCH("H",'C:\COST CONTROL\Abrar\[Item Code Description and Codification abrar R5.xlsx]12000 FURNISHING Rev-00'!#REF!)))</xm:f>
            <x14:dxf>
              <font>
                <b/>
                <i val="0"/>
              </font>
            </x14:dxf>
          </x14:cfRule>
          <xm:sqref>F2023</xm:sqref>
        </x14:conditionalFormatting>
        <x14:conditionalFormatting xmlns:xm="http://schemas.microsoft.com/office/excel/2006/main">
          <x14:cfRule type="containsText" priority="3033" operator="containsText" text="H" id="{1FF09ADC-F767-405C-BB7A-FC821B27D257}">
            <xm:f>NOT(ISERROR(SEARCH("H",'C:\COST CONTROL\Abrar\[Item Code Description and Codification abrar R5.xlsx]12000 FURNISHING Rev-00'!#REF!)))</xm:f>
            <x14:dxf>
              <font>
                <b/>
                <i val="0"/>
              </font>
            </x14:dxf>
          </x14:cfRule>
          <xm:sqref>F2022</xm:sqref>
        </x14:conditionalFormatting>
        <x14:conditionalFormatting xmlns:xm="http://schemas.microsoft.com/office/excel/2006/main">
          <x14:cfRule type="containsText" priority="3032" operator="containsText" text="H" id="{E4A5E893-18AB-4EE3-94FE-225F3A50DF02}">
            <xm:f>NOT(ISERROR(SEARCH("H",'C:\COST CONTROL\Abrar\[Item Code Description and Codification abrar R5.xlsx]12000 FURNISHING Rev-00'!#REF!)))</xm:f>
            <x14:dxf>
              <font>
                <b/>
                <i val="0"/>
              </font>
            </x14:dxf>
          </x14:cfRule>
          <xm:sqref>F2894</xm:sqref>
        </x14:conditionalFormatting>
        <x14:conditionalFormatting xmlns:xm="http://schemas.microsoft.com/office/excel/2006/main">
          <x14:cfRule type="containsText" priority="3031" operator="containsText" text="H" id="{AF5592B8-E9C9-4A3F-8468-072D3BD7BE21}">
            <xm:f>NOT(ISERROR(SEARCH("H",'C:\COST CONTROL\Abrar\[Item Code Description and Codification abrar R5.xlsx]12000 FURNISHING Rev-00'!#REF!)))</xm:f>
            <x14:dxf>
              <font>
                <b/>
                <i val="0"/>
              </font>
            </x14:dxf>
          </x14:cfRule>
          <xm:sqref>F2012</xm:sqref>
        </x14:conditionalFormatting>
        <x14:conditionalFormatting xmlns:xm="http://schemas.microsoft.com/office/excel/2006/main">
          <x14:cfRule type="containsText" priority="3030" operator="containsText" text="H" id="{535A4649-A88A-44A1-B698-B2F70862635D}">
            <xm:f>NOT(ISERROR(SEARCH("H",'C:\COST CONTROL\Abrar\[Item Code Description and Codification abrar R5.xlsx]12000 FURNISHING Rev-00'!#REF!)))</xm:f>
            <x14:dxf>
              <font>
                <b/>
                <i val="0"/>
              </font>
            </x14:dxf>
          </x14:cfRule>
          <xm:sqref>F2002</xm:sqref>
        </x14:conditionalFormatting>
        <x14:conditionalFormatting xmlns:xm="http://schemas.microsoft.com/office/excel/2006/main">
          <x14:cfRule type="containsText" priority="3029" operator="containsText" text="H" id="{84AD1B3A-7090-4350-987E-1B573C193B8E}">
            <xm:f>NOT(ISERROR(SEARCH("H",'C:\COST CONTROL\Abrar\[Item Code Description and Codification abrar R5.xlsx]12000 FURNISHING Rev-00'!#REF!)))</xm:f>
            <x14:dxf>
              <font>
                <b/>
                <i val="0"/>
              </font>
            </x14:dxf>
          </x14:cfRule>
          <xm:sqref>F1985</xm:sqref>
        </x14:conditionalFormatting>
        <x14:conditionalFormatting xmlns:xm="http://schemas.microsoft.com/office/excel/2006/main">
          <x14:cfRule type="containsText" priority="3028" operator="containsText" text="H" id="{2D83B707-3401-4BB3-83A8-86DF10F94532}">
            <xm:f>NOT(ISERROR(SEARCH("H",'C:\COST CONTROL\Abrar\[Item Code Description and Codification abrar R5.xlsx]12000 FURNISHING Rev-00'!#REF!)))</xm:f>
            <x14:dxf>
              <font>
                <b/>
                <i val="0"/>
              </font>
            </x14:dxf>
          </x14:cfRule>
          <xm:sqref>F1984</xm:sqref>
        </x14:conditionalFormatting>
        <x14:conditionalFormatting xmlns:xm="http://schemas.microsoft.com/office/excel/2006/main">
          <x14:cfRule type="containsText" priority="3027" operator="containsText" text="H" id="{3EBA46D8-768F-4859-9B0C-B20A56044C7E}">
            <xm:f>NOT(ISERROR(SEARCH("H",'C:\COST CONTROL\Abrar\[Item Code Description and Codification abrar R5.xlsx]12000 FURNISHING Rev-00'!#REF!)))</xm:f>
            <x14:dxf>
              <font>
                <b/>
                <i val="0"/>
              </font>
            </x14:dxf>
          </x14:cfRule>
          <xm:sqref>F1983</xm:sqref>
        </x14:conditionalFormatting>
        <x14:conditionalFormatting xmlns:xm="http://schemas.microsoft.com/office/excel/2006/main">
          <x14:cfRule type="containsText" priority="3026" operator="containsText" text="H" id="{B0742DCA-97D2-4E40-B161-E34E0171E50D}">
            <xm:f>NOT(ISERROR(SEARCH("H",'C:\COST CONTROL\Abrar\[Item Code Description and Codification abrar R5.xlsx]12000 FURNISHING Rev-00'!#REF!)))</xm:f>
            <x14:dxf>
              <font>
                <b/>
                <i val="0"/>
              </font>
            </x14:dxf>
          </x14:cfRule>
          <xm:sqref>F1982</xm:sqref>
        </x14:conditionalFormatting>
        <x14:conditionalFormatting xmlns:xm="http://schemas.microsoft.com/office/excel/2006/main">
          <x14:cfRule type="containsText" priority="3025" operator="containsText" text="H" id="{1898A7E0-3967-4E23-B440-6D49D6729626}">
            <xm:f>NOT(ISERROR(SEARCH("H",'C:\COST CONTROL\Abrar\[Item Code Description and Codification abrar R5.xlsx]12000 FURNISHING Rev-00'!#REF!)))</xm:f>
            <x14:dxf>
              <font>
                <b/>
                <i val="0"/>
              </font>
            </x14:dxf>
          </x14:cfRule>
          <xm:sqref>F1981</xm:sqref>
        </x14:conditionalFormatting>
        <x14:conditionalFormatting xmlns:xm="http://schemas.microsoft.com/office/excel/2006/main">
          <x14:cfRule type="containsText" priority="3024" operator="containsText" text="H" id="{826FC3B7-2991-476C-BD49-CECE5193FAE0}">
            <xm:f>NOT(ISERROR(SEARCH("H",'C:\COST CONTROL\Abrar\[Item Code Description and Codification abrar R5.xlsx]12000 FURNISHING Rev-00'!#REF!)))</xm:f>
            <x14:dxf>
              <font>
                <b/>
                <i val="0"/>
              </font>
            </x14:dxf>
          </x14:cfRule>
          <xm:sqref>F1974</xm:sqref>
        </x14:conditionalFormatting>
        <x14:conditionalFormatting xmlns:xm="http://schemas.microsoft.com/office/excel/2006/main">
          <x14:cfRule type="containsText" priority="3023" operator="containsText" text="H" id="{61E0F658-0C44-418A-AFEA-D2203C3954A9}">
            <xm:f>NOT(ISERROR(SEARCH("H",'C:\COST CONTROL\Abrar\[Item Code Description and Codification abrar R5.xlsx]12000 FURNISHING Rev-00'!#REF!)))</xm:f>
            <x14:dxf>
              <font>
                <b/>
                <i val="0"/>
              </font>
            </x14:dxf>
          </x14:cfRule>
          <xm:sqref>F1866</xm:sqref>
        </x14:conditionalFormatting>
        <x14:conditionalFormatting xmlns:xm="http://schemas.microsoft.com/office/excel/2006/main">
          <x14:cfRule type="containsText" priority="3022" operator="containsText" text="H" id="{6A438389-7B5C-4AEB-89B5-CD5A8C1EA981}">
            <xm:f>NOT(ISERROR(SEARCH("H",'C:\COST CONTROL\Abrar\[Item Code Description and Codification abrar R5.xlsx]12000 FURNISHING Rev-00'!#REF!)))</xm:f>
            <x14:dxf>
              <font>
                <b/>
                <i val="0"/>
              </font>
            </x14:dxf>
          </x14:cfRule>
          <xm:sqref>F1633:F1634</xm:sqref>
        </x14:conditionalFormatting>
        <x14:conditionalFormatting xmlns:xm="http://schemas.microsoft.com/office/excel/2006/main">
          <x14:cfRule type="containsText" priority="3021" operator="containsText" text="H" id="{D3D7BDEA-3A6A-42E1-B6F7-BD4B93D01EB9}">
            <xm:f>NOT(ISERROR(SEARCH("H",'C:\COST CONTROL\Abrar\[Item Code Description and Codification abrar R5.xlsx]12000 FURNISHING Rev-00'!#REF!)))</xm:f>
            <x14:dxf>
              <font>
                <b/>
                <i val="0"/>
              </font>
            </x14:dxf>
          </x14:cfRule>
          <xm:sqref>F1624:F1625</xm:sqref>
        </x14:conditionalFormatting>
        <x14:conditionalFormatting xmlns:xm="http://schemas.microsoft.com/office/excel/2006/main">
          <x14:cfRule type="containsText" priority="3020" operator="containsText" text="H" id="{4822CB02-8D61-4E56-A373-570E632F5DAE}">
            <xm:f>NOT(ISERROR(SEARCH("H",'C:\COST CONTROL\Abrar\[Item Code Description and Codification abrar R5.xlsx]12000 FURNISHING Rev-00'!#REF!)))</xm:f>
            <x14:dxf>
              <font>
                <b/>
                <i val="0"/>
              </font>
            </x14:dxf>
          </x14:cfRule>
          <xm:sqref>F1599:F1600</xm:sqref>
        </x14:conditionalFormatting>
        <x14:conditionalFormatting xmlns:xm="http://schemas.microsoft.com/office/excel/2006/main">
          <x14:cfRule type="containsText" priority="3019" operator="containsText" text="H" id="{B2972AAE-07BE-4023-AD46-E707CCB3F756}">
            <xm:f>NOT(ISERROR(SEARCH("H",'C:\COST CONTROL\Abrar\[Item Code Description and Codification abrar R5.xlsx]12000 FURNISHING Rev-00'!#REF!)))</xm:f>
            <x14:dxf>
              <font>
                <b/>
                <i val="0"/>
              </font>
            </x14:dxf>
          </x14:cfRule>
          <xm:sqref>F1639:F1640 F1615:F1616</xm:sqref>
        </x14:conditionalFormatting>
        <x14:conditionalFormatting xmlns:xm="http://schemas.microsoft.com/office/excel/2006/main">
          <x14:cfRule type="containsText" priority="3018" operator="containsText" text="H" id="{5DA6AE30-70A0-42D5-B37D-5767D489A21B}">
            <xm:f>NOT(ISERROR(SEARCH("H",'C:\COST CONTROL\Abrar\[Item Code Description and Codification abrar R5.xlsx]12000 FURNISHING Rev-00'!#REF!)))</xm:f>
            <x14:dxf>
              <font>
                <b/>
                <i val="0"/>
              </font>
            </x14:dxf>
          </x14:cfRule>
          <xm:sqref>F1672:F1673</xm:sqref>
        </x14:conditionalFormatting>
        <x14:conditionalFormatting xmlns:xm="http://schemas.microsoft.com/office/excel/2006/main">
          <x14:cfRule type="containsText" priority="3017" operator="containsText" text="H" id="{5C693272-7067-43AD-87BF-C240130FA03C}">
            <xm:f>NOT(ISERROR(SEARCH("H",'C:\COST CONTROL\Abrar\[Item Code Description and Codification abrar R5.xlsx]12000 FURNISHING Rev-00'!#REF!)))</xm:f>
            <x14:dxf>
              <font>
                <b/>
                <i val="0"/>
              </font>
            </x14:dxf>
          </x14:cfRule>
          <xm:sqref>F1677 F1667</xm:sqref>
        </x14:conditionalFormatting>
        <x14:conditionalFormatting xmlns:xm="http://schemas.microsoft.com/office/excel/2006/main">
          <x14:cfRule type="containsText" priority="3016" operator="containsText" text="H" id="{6658738C-A280-4421-AC7A-FAD23D139B7D}">
            <xm:f>NOT(ISERROR(SEARCH("H",'C:\COST CONTROL\Abrar\[Item Code Description and Codification abrar R5.xlsx]12000 FURNISHING Rev-00'!#REF!)))</xm:f>
            <x14:dxf>
              <font>
                <b/>
                <i val="0"/>
              </font>
            </x14:dxf>
          </x14:cfRule>
          <xm:sqref>F1744</xm:sqref>
        </x14:conditionalFormatting>
        <x14:conditionalFormatting xmlns:xm="http://schemas.microsoft.com/office/excel/2006/main">
          <x14:cfRule type="containsText" priority="3015" operator="containsText" text="H" id="{06542149-6F56-4F93-819E-AEA5A6FD26FB}">
            <xm:f>NOT(ISERROR(SEARCH("H",'C:\COST CONTROL\Abrar\[Item Code Description and Codification abrar R5.xlsx]12000 FURNISHING Rev-00'!#REF!)))</xm:f>
            <x14:dxf>
              <font>
                <b/>
                <i val="0"/>
              </font>
            </x14:dxf>
          </x14:cfRule>
          <xm:sqref>F1863:F1865</xm:sqref>
        </x14:conditionalFormatting>
        <x14:conditionalFormatting xmlns:xm="http://schemas.microsoft.com/office/excel/2006/main">
          <x14:cfRule type="containsText" priority="3014" operator="containsText" text="H" id="{9CAE1884-EA9C-400A-94DD-5693D32F00A8}">
            <xm:f>NOT(ISERROR(SEARCH("H",'C:\COST CONTROL\Abrar\[Item Code Description and Codification abrar R5.xlsx]12000 FURNISHING Rev-00'!#REF!)))</xm:f>
            <x14:dxf>
              <font>
                <b/>
                <i val="0"/>
              </font>
            </x14:dxf>
          </x14:cfRule>
          <xm:sqref>F1973 F1794:F1796</xm:sqref>
        </x14:conditionalFormatting>
        <x14:conditionalFormatting xmlns:xm="http://schemas.microsoft.com/office/excel/2006/main">
          <x14:cfRule type="containsText" priority="3013" operator="containsText" text="H" id="{DAF5D9CB-F015-4284-ACB0-46704AACABCC}">
            <xm:f>NOT(ISERROR(SEARCH("H",'C:\COST CONTROL\Abrar\[Item Code Description and Codification abrar R5.xlsx]12000 FURNISHING Rev-00'!#REF!)))</xm:f>
            <x14:dxf>
              <font>
                <b/>
                <i val="0"/>
              </font>
            </x14:dxf>
          </x14:cfRule>
          <xm:sqref>F1816 F1782</xm:sqref>
        </x14:conditionalFormatting>
        <x14:conditionalFormatting xmlns:xm="http://schemas.microsoft.com/office/excel/2006/main">
          <x14:cfRule type="containsText" priority="3012" operator="containsText" text="H" id="{678CF451-7572-4F0A-9632-FC8A4B460663}">
            <xm:f>NOT(ISERROR(SEARCH("H",'C:\COST CONTROL\Abrar\[Item Code Description and Codification abrar R5.xlsx]12000 FURNISHING Rev-00'!#REF!)))</xm:f>
            <x14:dxf>
              <font>
                <b/>
                <i val="0"/>
              </font>
            </x14:dxf>
          </x14:cfRule>
          <xm:sqref>F1868</xm:sqref>
        </x14:conditionalFormatting>
        <x14:conditionalFormatting xmlns:xm="http://schemas.microsoft.com/office/excel/2006/main">
          <x14:cfRule type="containsText" priority="3011" operator="containsText" text="H" id="{38B93C7B-46F3-4FAB-B5CE-2B1676C100BD}">
            <xm:f>NOT(ISERROR(SEARCH("H",'C:\COST CONTROL\Abrar\[Item Code Description and Codification abrar R5.xlsx]12000 FURNISHING Rev-00'!#REF!)))</xm:f>
            <x14:dxf>
              <font>
                <b/>
                <i val="0"/>
              </font>
            </x14:dxf>
          </x14:cfRule>
          <xm:sqref>F1867</xm:sqref>
        </x14:conditionalFormatting>
        <x14:conditionalFormatting xmlns:xm="http://schemas.microsoft.com/office/excel/2006/main">
          <x14:cfRule type="containsText" priority="3010" operator="containsText" text="H" id="{8EE1263A-1501-4F68-A009-31ED4E9D0A28}">
            <xm:f>NOT(ISERROR(SEARCH("H",'C:\COST CONTROL\Abrar\[Item Code Description and Codification abrar R5.xlsx]12000 FURNISHING Rev-00'!#REF!)))</xm:f>
            <x14:dxf>
              <font>
                <b/>
                <i val="0"/>
              </font>
            </x14:dxf>
          </x14:cfRule>
          <xm:sqref>F1987</xm:sqref>
        </x14:conditionalFormatting>
        <x14:conditionalFormatting xmlns:xm="http://schemas.microsoft.com/office/excel/2006/main">
          <x14:cfRule type="containsText" priority="3009" operator="containsText" text="H" id="{6B8B0507-6B07-45C4-A0DA-DB221034E1C1}">
            <xm:f>NOT(ISERROR(SEARCH("H",'C:\COST CONTROL\Abrar\[Item Code Description and Codification abrar R5.xlsx]12000 FURNISHING Rev-00'!#REF!)))</xm:f>
            <x14:dxf>
              <font>
                <b/>
                <i val="0"/>
              </font>
            </x14:dxf>
          </x14:cfRule>
          <xm:sqref>F1992</xm:sqref>
        </x14:conditionalFormatting>
        <x14:conditionalFormatting xmlns:xm="http://schemas.microsoft.com/office/excel/2006/main">
          <x14:cfRule type="containsText" priority="3008" operator="containsText" text="H" id="{F698239E-BB57-48C1-860B-3B1A5CFC4F25}">
            <xm:f>NOT(ISERROR(SEARCH("H",'C:\COST CONTROL\Abrar\[Item Code Description and Codification abrar R5.xlsx]12000 FURNISHING Rev-00'!#REF!)))</xm:f>
            <x14:dxf>
              <font>
                <b/>
                <i val="0"/>
              </font>
            </x14:dxf>
          </x14:cfRule>
          <xm:sqref>F1993</xm:sqref>
        </x14:conditionalFormatting>
        <x14:conditionalFormatting xmlns:xm="http://schemas.microsoft.com/office/excel/2006/main">
          <x14:cfRule type="containsText" priority="3007" operator="containsText" text="H" id="{5194780D-2F51-45EA-A161-26275424DEB6}">
            <xm:f>NOT(ISERROR(SEARCH("H",'C:\COST CONTROL\Abrar\[Item Code Description and Codification abrar R5.xlsx]12000 FURNISHING Rev-00'!#REF!)))</xm:f>
            <x14:dxf>
              <font>
                <b/>
                <i val="0"/>
              </font>
            </x14:dxf>
          </x14:cfRule>
          <xm:sqref>F1994</xm:sqref>
        </x14:conditionalFormatting>
        <x14:conditionalFormatting xmlns:xm="http://schemas.microsoft.com/office/excel/2006/main">
          <x14:cfRule type="containsText" priority="3006" operator="containsText" text="H" id="{78FA04EB-4654-4025-85AD-B93FA4A81789}">
            <xm:f>NOT(ISERROR(SEARCH("H",'C:\COST CONTROL\Abrar\[Item Code Description and Codification abrar R5.xlsx]12000 FURNISHING Rev-00'!#REF!)))</xm:f>
            <x14:dxf>
              <font>
                <b/>
                <i val="0"/>
              </font>
            </x14:dxf>
          </x14:cfRule>
          <xm:sqref>F2001</xm:sqref>
        </x14:conditionalFormatting>
        <x14:conditionalFormatting xmlns:xm="http://schemas.microsoft.com/office/excel/2006/main">
          <x14:cfRule type="containsText" priority="3005" operator="containsText" text="H" id="{F1AA977E-708E-4967-BCDF-2CD18FE3593B}">
            <xm:f>NOT(ISERROR(SEARCH("H",'C:\COST CONTROL\Abrar\[Item Code Description and Codification abrar R5.xlsx]12000 FURNISHING Rev-00'!#REF!)))</xm:f>
            <x14:dxf>
              <font>
                <b/>
                <i val="0"/>
              </font>
            </x14:dxf>
          </x14:cfRule>
          <xm:sqref>F2000</xm:sqref>
        </x14:conditionalFormatting>
        <x14:conditionalFormatting xmlns:xm="http://schemas.microsoft.com/office/excel/2006/main">
          <x14:cfRule type="containsText" priority="3004" operator="containsText" text="H" id="{4B7EF941-2E26-4D27-A2E5-387016900450}">
            <xm:f>NOT(ISERROR(SEARCH("H",'C:\COST CONTROL\Abrar\[Item Code Description and Codification abrar R5.xlsx]12000 FURNISHING Rev-00'!#REF!)))</xm:f>
            <x14:dxf>
              <font>
                <b/>
                <i val="0"/>
              </font>
            </x14:dxf>
          </x14:cfRule>
          <xm:sqref>F2010</xm:sqref>
        </x14:conditionalFormatting>
        <x14:conditionalFormatting xmlns:xm="http://schemas.microsoft.com/office/excel/2006/main">
          <x14:cfRule type="containsText" priority="3003" operator="containsText" text="H" id="{CF85FA54-1E61-4414-B270-51B277AC856C}">
            <xm:f>NOT(ISERROR(SEARCH("H",'C:\COST CONTROL\Abrar\[Item Code Description and Codification abrar R5.xlsx]12000 FURNISHING Rev-00'!#REF!)))</xm:f>
            <x14:dxf>
              <font>
                <b/>
                <i val="0"/>
              </font>
            </x14:dxf>
          </x14:cfRule>
          <xm:sqref>F2011</xm:sqref>
        </x14:conditionalFormatting>
        <x14:conditionalFormatting xmlns:xm="http://schemas.microsoft.com/office/excel/2006/main">
          <x14:cfRule type="containsText" priority="3002" operator="containsText" text="H" id="{6C3B42F4-F3BB-474B-9FB2-635C548094A2}">
            <xm:f>NOT(ISERROR(SEARCH("H",'C:\COST CONTROL\Abrar\[Item Code Description and Codification abrar R5.xlsx]12000 FURNISHING Rev-00'!#REF!)))</xm:f>
            <x14:dxf>
              <font>
                <b/>
                <i val="0"/>
              </font>
            </x14:dxf>
          </x14:cfRule>
          <xm:sqref>F2015</xm:sqref>
        </x14:conditionalFormatting>
        <x14:conditionalFormatting xmlns:xm="http://schemas.microsoft.com/office/excel/2006/main">
          <x14:cfRule type="containsText" priority="3001" operator="containsText" text="H" id="{F8CE8894-7C87-4BE6-AD82-1C1FBC824B95}">
            <xm:f>NOT(ISERROR(SEARCH("H",'C:\COST CONTROL\Abrar\[Item Code Description and Codification abrar R5.xlsx]12000 FURNISHING Rev-00'!#REF!)))</xm:f>
            <x14:dxf>
              <font>
                <b/>
                <i val="0"/>
              </font>
            </x14:dxf>
          </x14:cfRule>
          <xm:sqref>F2016</xm:sqref>
        </x14:conditionalFormatting>
        <x14:conditionalFormatting xmlns:xm="http://schemas.microsoft.com/office/excel/2006/main">
          <x14:cfRule type="containsText" priority="3000" operator="containsText" text="H" id="{470864D3-577F-4C55-B894-A1043495B3C6}">
            <xm:f>NOT(ISERROR(SEARCH("H",'C:\COST CONTROL\Abrar\[Item Code Description and Codification abrar R5.xlsx]12000 FURNISHING Rev-00'!#REF!)))</xm:f>
            <x14:dxf>
              <font>
                <b/>
                <i val="0"/>
              </font>
            </x14:dxf>
          </x14:cfRule>
          <xm:sqref>F2017</xm:sqref>
        </x14:conditionalFormatting>
        <x14:conditionalFormatting xmlns:xm="http://schemas.microsoft.com/office/excel/2006/main">
          <x14:cfRule type="containsText" priority="2999" operator="containsText" text="H" id="{4850A5F4-AC25-42CD-A9E8-874F694DE318}">
            <xm:f>NOT(ISERROR(SEARCH("H",'C:\COST CONTROL\Abrar\[Item Code Description and Codification abrar R5.xlsx]12000 FURNISHING Rev-00'!#REF!)))</xm:f>
            <x14:dxf>
              <font>
                <b/>
                <i val="0"/>
              </font>
            </x14:dxf>
          </x14:cfRule>
          <xm:sqref>F2021</xm:sqref>
        </x14:conditionalFormatting>
        <x14:conditionalFormatting xmlns:xm="http://schemas.microsoft.com/office/excel/2006/main">
          <x14:cfRule type="containsText" priority="2998" operator="containsText" text="H" id="{7CA11FF2-86B2-4287-B54A-7D9972D6A63F}">
            <xm:f>NOT(ISERROR(SEARCH("H",'C:\COST CONTROL\Abrar\[Item Code Description and Codification abrar R5.xlsx]12000 FURNISHING Rev-00'!#REF!)))</xm:f>
            <x14:dxf>
              <font>
                <b/>
                <i val="0"/>
              </font>
            </x14:dxf>
          </x14:cfRule>
          <xm:sqref>F1601</xm:sqref>
        </x14:conditionalFormatting>
        <x14:conditionalFormatting xmlns:xm="http://schemas.microsoft.com/office/excel/2006/main">
          <x14:cfRule type="containsText" priority="2997" operator="containsText" text="H" id="{BB6A353A-50BF-494A-BB14-8BACB395B475}">
            <xm:f>NOT(ISERROR(SEARCH("H",'C:\COST CONTROL\Abrar\[Item Code Description and Codification abrar R5.xlsx]12000 FURNISHING Rev-00'!#REF!)))</xm:f>
            <x14:dxf>
              <font>
                <b/>
                <i val="0"/>
              </font>
            </x14:dxf>
          </x14:cfRule>
          <xm:sqref>F1724</xm:sqref>
        </x14:conditionalFormatting>
        <x14:conditionalFormatting xmlns:xm="http://schemas.microsoft.com/office/excel/2006/main">
          <x14:cfRule type="containsText" priority="2996" operator="containsText" text="H" id="{2B48629E-319F-4E31-A9D4-8C09B0DA3FE5}">
            <xm:f>NOT(ISERROR(SEARCH("H",'C:\COST CONTROL\Abrar\[Item Code Description and Codification abrar R5.xlsx]12000 FURNISHING Rev-00'!#REF!)))</xm:f>
            <x14:dxf>
              <font>
                <b/>
                <i val="0"/>
              </font>
            </x14:dxf>
          </x14:cfRule>
          <xm:sqref>F1835:F1843</xm:sqref>
        </x14:conditionalFormatting>
        <x14:conditionalFormatting xmlns:xm="http://schemas.microsoft.com/office/excel/2006/main">
          <x14:cfRule type="containsText" priority="2995" operator="containsText" text="H" id="{7FAD8D87-D703-4012-8659-3377A7E90FB3}">
            <xm:f>NOT(ISERROR(SEARCH("H",'C:\COST CONTROL\Abrar\[Item Code Description and Codification abrar R5.xlsx]12000 FURNISHING Rev-00'!#REF!)))</xm:f>
            <x14:dxf>
              <font>
                <b/>
                <i val="0"/>
              </font>
            </x14:dxf>
          </x14:cfRule>
          <xm:sqref>F2085:F2088</xm:sqref>
        </x14:conditionalFormatting>
        <x14:conditionalFormatting xmlns:xm="http://schemas.microsoft.com/office/excel/2006/main">
          <x14:cfRule type="containsText" priority="2994" operator="containsText" text="H" id="{708C2DA8-F3A0-42E2-9E98-CBE791BD3D1D}">
            <xm:f>NOT(ISERROR(SEARCH("H",'C:\COST CONTROL\Abrar\[Item Code Description and Codification abrar R5.xlsx]12000 FURNISHING Rev-00'!#REF!)))</xm:f>
            <x14:dxf>
              <font>
                <b/>
                <i val="0"/>
              </font>
            </x14:dxf>
          </x14:cfRule>
          <xm:sqref>F1632</xm:sqref>
        </x14:conditionalFormatting>
        <x14:conditionalFormatting xmlns:xm="http://schemas.microsoft.com/office/excel/2006/main">
          <x14:cfRule type="containsText" priority="2993" operator="containsText" text="H" id="{FF73735B-AFDB-481D-A960-52223CD1D8F0}">
            <xm:f>NOT(ISERROR(SEARCH("H",'C:\COST CONTROL\Abrar\[Item Code Description and Codification abrar R5.xlsx]12000 FURNISHING Rev-00'!#REF!)))</xm:f>
            <x14:dxf>
              <font>
                <b/>
                <i val="0"/>
              </font>
            </x14:dxf>
          </x14:cfRule>
          <xm:sqref>F1630:F1631</xm:sqref>
        </x14:conditionalFormatting>
        <x14:conditionalFormatting xmlns:xm="http://schemas.microsoft.com/office/excel/2006/main">
          <x14:cfRule type="containsText" priority="2992" operator="containsText" text="H" id="{CD626D60-379F-4D09-88E6-84D46AC37266}">
            <xm:f>NOT(ISERROR(SEARCH("H",'C:\COST CONTROL\Abrar\[Item Code Description and Codification abrar R5.xlsx]12000 FURNISHING Rev-00'!#REF!)))</xm:f>
            <x14:dxf>
              <font>
                <b/>
                <i val="0"/>
              </font>
            </x14:dxf>
          </x14:cfRule>
          <xm:sqref>F1653</xm:sqref>
        </x14:conditionalFormatting>
        <x14:conditionalFormatting xmlns:xm="http://schemas.microsoft.com/office/excel/2006/main">
          <x14:cfRule type="containsText" priority="2991" operator="containsText" text="H" id="{591A71C5-2641-4389-8CF3-B688EB85E6DD}">
            <xm:f>NOT(ISERROR(SEARCH("H",'C:\COST CONTROL\Abrar\[Item Code Description and Codification abrar R5.xlsx]12000 FURNISHING Rev-00'!#REF!)))</xm:f>
            <x14:dxf>
              <font>
                <b/>
                <i val="0"/>
              </font>
            </x14:dxf>
          </x14:cfRule>
          <xm:sqref>F1654</xm:sqref>
        </x14:conditionalFormatting>
        <x14:conditionalFormatting xmlns:xm="http://schemas.microsoft.com/office/excel/2006/main">
          <x14:cfRule type="containsText" priority="2990" operator="containsText" text="H" id="{050B75F4-52D8-4155-A2BE-418BCE169ECA}">
            <xm:f>NOT(ISERROR(SEARCH("H",'C:\COST CONTROL\Abrar\[Item Code Description and Codification abrar R5.xlsx]12000 FURNISHING Rev-00'!#REF!)))</xm:f>
            <x14:dxf>
              <font>
                <b/>
                <i val="0"/>
              </font>
            </x14:dxf>
          </x14:cfRule>
          <xm:sqref>F1776</xm:sqref>
        </x14:conditionalFormatting>
        <x14:conditionalFormatting xmlns:xm="http://schemas.microsoft.com/office/excel/2006/main">
          <x14:cfRule type="containsText" priority="2989" operator="containsText" text="H" id="{5FC90C41-9FE1-4FAF-8A79-0B655AD2F216}">
            <xm:f>NOT(ISERROR(SEARCH("H",'C:\COST CONTROL\Abrar\[Item Code Description and Codification abrar R5.xlsx]12000 FURNISHING Rev-00'!#REF!)))</xm:f>
            <x14:dxf>
              <font>
                <b/>
                <i val="0"/>
              </font>
            </x14:dxf>
          </x14:cfRule>
          <xm:sqref>F1831</xm:sqref>
        </x14:conditionalFormatting>
        <x14:conditionalFormatting xmlns:xm="http://schemas.microsoft.com/office/excel/2006/main">
          <x14:cfRule type="containsText" priority="2977" operator="containsText" text="H" id="{B3B7C32E-C954-47CC-9BFA-733BCD26F3B5}">
            <xm:f>NOT(ISERROR(SEARCH("H",'C:\COST CONTROL\Abrar\[Item Code Description and Codification abrar R5.xlsx]12000 FURNISHING Rev-00'!#REF!)))</xm:f>
            <x14:dxf>
              <font>
                <b/>
                <i val="0"/>
              </font>
            </x14:dxf>
          </x14:cfRule>
          <xm:sqref>F3111</xm:sqref>
        </x14:conditionalFormatting>
        <x14:conditionalFormatting xmlns:xm="http://schemas.microsoft.com/office/excel/2006/main">
          <x14:cfRule type="containsText" priority="2988" operator="containsText" text="H" id="{947BAF35-5B64-4A10-8991-71C59ED62AAB}">
            <xm:f>NOT(ISERROR(SEARCH("H",'C:\COST CONTROL\Abrar\[Item Code Description and Codification abrar R5.xlsx]12000 FURNISHING Rev-00'!#REF!)))</xm:f>
            <x14:dxf>
              <font>
                <b/>
                <i val="0"/>
              </font>
            </x14:dxf>
          </x14:cfRule>
          <xm:sqref>F1809:F1810</xm:sqref>
        </x14:conditionalFormatting>
        <x14:conditionalFormatting xmlns:xm="http://schemas.microsoft.com/office/excel/2006/main">
          <x14:cfRule type="containsText" priority="2987" operator="containsText" text="H" id="{3C8CAFD2-5C0B-41E4-91D3-1B6AC4F32B43}">
            <xm:f>NOT(ISERROR(SEARCH("H",'C:\COST CONTROL\Abrar\[Item Code Description and Codification abrar R5.xlsx]12000 FURNISHING Rev-00'!#REF!)))</xm:f>
            <x14:dxf>
              <font>
                <b/>
                <i val="0"/>
              </font>
            </x14:dxf>
          </x14:cfRule>
          <xm:sqref>F2037</xm:sqref>
        </x14:conditionalFormatting>
        <x14:conditionalFormatting xmlns:xm="http://schemas.microsoft.com/office/excel/2006/main">
          <x14:cfRule type="containsText" priority="2986" operator="containsText" text="H" id="{02CFCEB1-EB28-4AD9-8C1E-66E75DBF4094}">
            <xm:f>NOT(ISERROR(SEARCH("H",'C:\COST CONTROL\Abrar\[Item Code Description and Codification abrar R5.xlsx]12000 FURNISHING Rev-00'!#REF!)))</xm:f>
            <x14:dxf>
              <font>
                <b/>
                <i val="0"/>
              </font>
            </x14:dxf>
          </x14:cfRule>
          <xm:sqref>F2036</xm:sqref>
        </x14:conditionalFormatting>
        <x14:conditionalFormatting xmlns:xm="http://schemas.microsoft.com/office/excel/2006/main">
          <x14:cfRule type="containsText" priority="2985" operator="containsText" text="H" id="{4A247054-54B4-4EF4-A896-D4846893E976}">
            <xm:f>NOT(ISERROR(SEARCH("H",'C:\COST CONTROL\Abrar\[Item Code Description and Codification abrar R5.xlsx]12000 FURNISHING Rev-00'!#REF!)))</xm:f>
            <x14:dxf>
              <font>
                <b/>
                <i val="0"/>
              </font>
            </x14:dxf>
          </x14:cfRule>
          <xm:sqref>F2035</xm:sqref>
        </x14:conditionalFormatting>
        <x14:conditionalFormatting xmlns:xm="http://schemas.microsoft.com/office/excel/2006/main">
          <x14:cfRule type="containsText" priority="2984" operator="containsText" text="H" id="{69C49D2D-60F3-4E84-89AF-2CEA495C1142}">
            <xm:f>NOT(ISERROR(SEARCH("H",'C:\COST CONTROL\Abrar\[Item Code Description and Codification abrar R5.xlsx]12000 FURNISHING Rev-00'!#REF!)))</xm:f>
            <x14:dxf>
              <font>
                <b/>
                <i val="0"/>
              </font>
            </x14:dxf>
          </x14:cfRule>
          <xm:sqref>F1618:F1621</xm:sqref>
        </x14:conditionalFormatting>
        <x14:conditionalFormatting xmlns:xm="http://schemas.microsoft.com/office/excel/2006/main">
          <x14:cfRule type="containsText" priority="2983" operator="containsText" text="H" id="{BFE9399E-8295-4E82-B121-A01ADFE06481}">
            <xm:f>NOT(ISERROR(SEARCH("H",'C:\COST CONTROL\Abrar\[Item Code Description and Codification abrar R5.xlsx]12000 FURNISHING Rev-00'!#REF!)))</xm:f>
            <x14:dxf>
              <font>
                <b/>
                <i val="0"/>
              </font>
            </x14:dxf>
          </x14:cfRule>
          <xm:sqref>F1767:F1768</xm:sqref>
        </x14:conditionalFormatting>
        <x14:conditionalFormatting xmlns:xm="http://schemas.microsoft.com/office/excel/2006/main">
          <x14:cfRule type="containsText" priority="2982" operator="containsText" text="H" id="{C15E811A-71C7-4E91-8F93-C34D5344E065}">
            <xm:f>NOT(ISERROR(SEARCH("H",'C:\COST CONTROL\Abrar\[Item Code Description and Codification abrar R5.xlsx]12000 FURNISHING Rev-00'!#REF!)))</xm:f>
            <x14:dxf>
              <font>
                <b/>
                <i val="0"/>
              </font>
            </x14:dxf>
          </x14:cfRule>
          <xm:sqref>F1797:F1799</xm:sqref>
        </x14:conditionalFormatting>
        <x14:conditionalFormatting xmlns:xm="http://schemas.microsoft.com/office/excel/2006/main">
          <x14:cfRule type="containsText" priority="2981" operator="containsText" text="H" id="{33084365-D7A0-4D77-9496-6C938EFA0666}">
            <xm:f>NOT(ISERROR(SEARCH("H",'C:\COST CONTROL\Abrar\[Item Code Description and Codification abrar R5.xlsx]12000 FURNISHING Rev-00'!#REF!)))</xm:f>
            <x14:dxf>
              <font>
                <b/>
                <i val="0"/>
              </font>
            </x14:dxf>
          </x14:cfRule>
          <xm:sqref>F1986</xm:sqref>
        </x14:conditionalFormatting>
        <x14:conditionalFormatting xmlns:xm="http://schemas.microsoft.com/office/excel/2006/main">
          <x14:cfRule type="containsText" priority="2980" operator="containsText" text="H" id="{B2F39BA5-7648-4307-91AB-1A4E94E1E721}">
            <xm:f>NOT(ISERROR(SEARCH("H",'C:\COST CONTROL\Abrar\[Item Code Description and Codification abrar R5.xlsx]12000 FURNISHING Rev-00'!#REF!)))</xm:f>
            <x14:dxf>
              <font>
                <b/>
                <i val="0"/>
              </font>
            </x14:dxf>
          </x14:cfRule>
          <xm:sqref>F2717</xm:sqref>
        </x14:conditionalFormatting>
        <x14:conditionalFormatting xmlns:xm="http://schemas.microsoft.com/office/excel/2006/main">
          <x14:cfRule type="containsText" priority="2979" operator="containsText" text="H" id="{3D5E1F56-E92A-46E4-8628-62CB5385C009}">
            <xm:f>NOT(ISERROR(SEARCH("H",'C:\COST CONTROL\Abrar\[Item Code Description and Codification abrar R5.xlsx]12000 FURNISHING Rev-00'!#REF!)))</xm:f>
            <x14:dxf>
              <font>
                <b/>
                <i val="0"/>
              </font>
            </x14:dxf>
          </x14:cfRule>
          <xm:sqref>F2796</xm:sqref>
        </x14:conditionalFormatting>
        <x14:conditionalFormatting xmlns:xm="http://schemas.microsoft.com/office/excel/2006/main">
          <x14:cfRule type="containsText" priority="2978" operator="containsText" text="H" id="{2B11857F-9EEB-42BF-A80F-BD08C02EA0AC}">
            <xm:f>NOT(ISERROR(SEARCH("H",'C:\COST CONTROL\Abrar\[Item Code Description and Codification abrar R5.xlsx]12000 FURNISHING Rev-00'!#REF!)))</xm:f>
            <x14:dxf>
              <font>
                <b/>
                <i val="0"/>
              </font>
            </x14:dxf>
          </x14:cfRule>
          <xm:sqref>F2971</xm:sqref>
        </x14:conditionalFormatting>
        <x14:conditionalFormatting xmlns:xm="http://schemas.microsoft.com/office/excel/2006/main">
          <x14:cfRule type="containsText" priority="2976" operator="containsText" text="H" id="{AB1AFCAB-DE22-48DF-97EC-FB44AE7796F0}">
            <xm:f>NOT(ISERROR(SEARCH("H",'C:\COST CONTROL\Abrar\[Item Code Description and Codification abrar R5.xlsx]12000 FURNISHING Rev-00'!#REF!)))</xm:f>
            <x14:dxf>
              <font>
                <b/>
                <i val="0"/>
              </font>
            </x14:dxf>
          </x14:cfRule>
          <xm:sqref>F3192</xm:sqref>
        </x14:conditionalFormatting>
        <x14:conditionalFormatting xmlns:xm="http://schemas.microsoft.com/office/excel/2006/main">
          <x14:cfRule type="containsText" priority="2975" operator="containsText" text="H" id="{682EF8B3-F181-4007-BF42-3AB8CF20F0E3}">
            <xm:f>NOT(ISERROR(SEARCH("H",'C:\COST CONTROL\Abrar\[Item Code Description and Codification abrar R5.xlsx]12000 FURNISHING Rev-00'!#REF!)))</xm:f>
            <x14:dxf>
              <font>
                <b/>
                <i val="0"/>
              </font>
            </x14:dxf>
          </x14:cfRule>
          <xm:sqref>F3267</xm:sqref>
        </x14:conditionalFormatting>
        <x14:conditionalFormatting xmlns:xm="http://schemas.microsoft.com/office/excel/2006/main">
          <x14:cfRule type="containsText" priority="2974" operator="containsText" text="H" id="{C02092F8-09B3-4B22-A75E-3CF4EAD1070F}">
            <xm:f>NOT(ISERROR(SEARCH("H",'C:\COST CONTROL\Abrar\[Item Code Description and Codification abrar R5.xlsx]12000 FURNISHING Rev-00'!#REF!)))</xm:f>
            <x14:dxf>
              <font>
                <b/>
                <i val="0"/>
              </font>
            </x14:dxf>
          </x14:cfRule>
          <xm:sqref>F1655:F1656</xm:sqref>
        </x14:conditionalFormatting>
        <x14:conditionalFormatting xmlns:xm="http://schemas.microsoft.com/office/excel/2006/main">
          <x14:cfRule type="containsText" priority="2973" operator="containsText" text="H" id="{05097F18-D7BD-4797-AE47-2AE34D13804D}">
            <xm:f>NOT(ISERROR(SEARCH("H",'C:\COST CONTROL\Abrar\[Item Code Description and Codification abrar R5.xlsx]12000 FURNISHING Rev-00'!#REF!)))</xm:f>
            <x14:dxf>
              <font>
                <b/>
                <i val="0"/>
              </font>
            </x14:dxf>
          </x14:cfRule>
          <xm:sqref>F1657</xm:sqref>
        </x14:conditionalFormatting>
        <x14:conditionalFormatting xmlns:xm="http://schemas.microsoft.com/office/excel/2006/main">
          <x14:cfRule type="containsText" priority="2972" operator="containsText" text="H" id="{515EF215-B035-48BB-AC3F-D4CDE675813E}">
            <xm:f>NOT(ISERROR(SEARCH("H",'C:\COST CONTROL\Abrar\[Item Code Description and Codification abrar R5.xlsx]12000 FURNISHING Rev-00'!#REF!)))</xm:f>
            <x14:dxf>
              <font>
                <b/>
                <i val="0"/>
              </font>
            </x14:dxf>
          </x14:cfRule>
          <xm:sqref>F1658</xm:sqref>
        </x14:conditionalFormatting>
        <x14:conditionalFormatting xmlns:xm="http://schemas.microsoft.com/office/excel/2006/main">
          <x14:cfRule type="containsText" priority="2971" operator="containsText" text="H" id="{8D76D2F1-41D1-42A0-AC65-20F9D13E937D}">
            <xm:f>NOT(ISERROR(SEARCH("H",'C:\COST CONTROL\Abrar\[Item Code Description and Codification abrar R5.xlsx]12000 FURNISHING Rev-00'!#REF!)))</xm:f>
            <x14:dxf>
              <font>
                <b/>
                <i val="0"/>
              </font>
            </x14:dxf>
          </x14:cfRule>
          <xm:sqref>F1860</xm:sqref>
        </x14:conditionalFormatting>
        <x14:conditionalFormatting xmlns:xm="http://schemas.microsoft.com/office/excel/2006/main">
          <x14:cfRule type="containsText" priority="2970" operator="containsText" text="H" id="{93AF2DE4-9634-462C-AB8F-04219A11270D}">
            <xm:f>NOT(ISERROR(SEARCH("H",'C:\COST CONTROL\Abrar\[Item Code Description and Codification abrar R5.xlsx]12000 FURNISHING Rev-00'!#REF!)))</xm:f>
            <x14:dxf>
              <font>
                <b/>
                <i val="0"/>
              </font>
            </x14:dxf>
          </x14:cfRule>
          <xm:sqref>F1859</xm:sqref>
        </x14:conditionalFormatting>
        <x14:conditionalFormatting xmlns:xm="http://schemas.microsoft.com/office/excel/2006/main">
          <x14:cfRule type="containsText" priority="2969" operator="containsText" text="H" id="{69B68233-0BA6-4ECD-9A77-19CF6D987989}">
            <xm:f>NOT(ISERROR(SEARCH("H",'C:\COST CONTROL\Abrar\[Item Code Description and Codification abrar R5.xlsx]12000 FURNISHING Rev-00'!#REF!)))</xm:f>
            <x14:dxf>
              <font>
                <b/>
                <i val="0"/>
              </font>
            </x14:dxf>
          </x14:cfRule>
          <xm:sqref>F1922:F1930</xm:sqref>
        </x14:conditionalFormatting>
        <x14:conditionalFormatting xmlns:xm="http://schemas.microsoft.com/office/excel/2006/main">
          <x14:cfRule type="containsText" priority="2968" operator="containsText" text="H" id="{D9527BE4-9CC5-4F2E-AD04-0A88C31E7F17}">
            <xm:f>NOT(ISERROR(SEARCH("H",'C:\COST CONTROL\Abrar\[Item Code Description and Codification abrar R5.xlsx]12000 FURNISHING Rev-00'!#REF!)))</xm:f>
            <x14:dxf>
              <font>
                <b/>
                <i val="0"/>
              </font>
            </x14:dxf>
          </x14:cfRule>
          <xm:sqref>F1820:F1821</xm:sqref>
        </x14:conditionalFormatting>
        <x14:conditionalFormatting xmlns:xm="http://schemas.microsoft.com/office/excel/2006/main">
          <x14:cfRule type="containsText" priority="2967" operator="containsText" text="H" id="{64FE353E-BC02-46A7-B435-335BDAED8BE3}">
            <xm:f>NOT(ISERROR(SEARCH("H",'C:\COST CONTROL\Abrar\[Item Code Description and Codification abrar R5.xlsx]12000 FURNISHING Rev-00'!#REF!)))</xm:f>
            <x14:dxf>
              <font>
                <b/>
                <i val="0"/>
              </font>
            </x14:dxf>
          </x14:cfRule>
          <xm:sqref>F1989:F1991</xm:sqref>
        </x14:conditionalFormatting>
        <x14:conditionalFormatting xmlns:xm="http://schemas.microsoft.com/office/excel/2006/main">
          <x14:cfRule type="containsText" priority="2966" operator="containsText" text="H" id="{66A374C2-9D1A-4101-8DEA-5AE0497C37BA}">
            <xm:f>NOT(ISERROR(SEARCH("H",'C:\COST CONTROL\Abrar\[Item Code Description and Codification abrar R5.xlsx]12000 FURNISHING Rev-00'!#REF!)))</xm:f>
            <x14:dxf>
              <font>
                <b/>
                <i val="0"/>
              </font>
            </x14:dxf>
          </x14:cfRule>
          <xm:sqref>F2038:F2040</xm:sqref>
        </x14:conditionalFormatting>
        <x14:conditionalFormatting xmlns:xm="http://schemas.microsoft.com/office/excel/2006/main">
          <x14:cfRule type="containsText" priority="2965" operator="containsText" text="H" id="{4E479A9B-EDFA-4213-9A1A-2CDE30CCD5DF}">
            <xm:f>NOT(ISERROR(SEARCH("H",'C:\COST CONTROL\Abrar\[Item Code Description and Codification abrar R5.xlsx]12000 FURNISHING Rev-00'!#REF!)))</xm:f>
            <x14:dxf>
              <font>
                <b/>
                <i val="0"/>
              </font>
            </x14:dxf>
          </x14:cfRule>
          <xm:sqref>F2065:F2067</xm:sqref>
        </x14:conditionalFormatting>
        <x14:conditionalFormatting xmlns:xm="http://schemas.microsoft.com/office/excel/2006/main">
          <x14:cfRule type="containsText" priority="2964" operator="containsText" text="H" id="{3659733F-77D1-441C-BEFB-D42254DCC0B2}">
            <xm:f>NOT(ISERROR(SEARCH("H",'C:\COST CONTROL\Abrar\[Item Code Description and Codification abrar R5.xlsx]12000 FURNISHING Rev-00'!#REF!)))</xm:f>
            <x14:dxf>
              <font>
                <b/>
                <i val="0"/>
              </font>
            </x14:dxf>
          </x14:cfRule>
          <xm:sqref>F2050</xm:sqref>
        </x14:conditionalFormatting>
        <x14:conditionalFormatting xmlns:xm="http://schemas.microsoft.com/office/excel/2006/main">
          <x14:cfRule type="containsText" priority="2963" operator="containsText" text="H" id="{7EC3CEDF-70D4-4D0F-9158-91263C2C9907}">
            <xm:f>NOT(ISERROR(SEARCH("H",'C:\COST CONTROL\Abrar\[Item Code Description and Codification abrar R5.xlsx]12000 FURNISHING Rev-00'!#REF!)))</xm:f>
            <x14:dxf>
              <font>
                <b/>
                <i val="0"/>
              </font>
            </x14:dxf>
          </x14:cfRule>
          <xm:sqref>F2052</xm:sqref>
        </x14:conditionalFormatting>
        <x14:conditionalFormatting xmlns:xm="http://schemas.microsoft.com/office/excel/2006/main">
          <x14:cfRule type="containsText" priority="2962" operator="containsText" text="H" id="{7F7CD6A3-0BF8-4D6D-B3EC-8600AF8A55AF}">
            <xm:f>NOT(ISERROR(SEARCH("H",'C:\COST CONTROL\Abrar\[Item Code Description and Codification abrar R5.xlsx]12000 FURNISHING Rev-00'!#REF!)))</xm:f>
            <x14:dxf>
              <font>
                <b/>
                <i val="0"/>
              </font>
            </x14:dxf>
          </x14:cfRule>
          <xm:sqref>F2051</xm:sqref>
        </x14:conditionalFormatting>
        <x14:conditionalFormatting xmlns:xm="http://schemas.microsoft.com/office/excel/2006/main">
          <x14:cfRule type="containsText" priority="2961" operator="containsText" text="H" id="{763CE591-0AE6-4EEF-938D-9A2E13EA4971}">
            <xm:f>NOT(ISERROR(SEARCH("H",'C:\COST CONTROL\Abrar\[Item Code Description and Codification abrar R5.xlsx]12000 FURNISHING Rev-00'!#REF!)))</xm:f>
            <x14:dxf>
              <font>
                <b/>
                <i val="0"/>
              </font>
            </x14:dxf>
          </x14:cfRule>
          <xm:sqref>F2049</xm:sqref>
        </x14:conditionalFormatting>
        <x14:conditionalFormatting xmlns:xm="http://schemas.microsoft.com/office/excel/2006/main">
          <x14:cfRule type="containsText" priority="2960" operator="containsText" text="H" id="{6D632F21-4830-49F7-93E1-BF35DE5A8AB7}">
            <xm:f>NOT(ISERROR(SEARCH("H",'C:\COST CONTROL\Abrar\[Item Code Description and Codification abrar R5.xlsx]12000 FURNISHING Rev-00'!#REF!)))</xm:f>
            <x14:dxf>
              <font>
                <b/>
                <i val="0"/>
              </font>
            </x14:dxf>
          </x14:cfRule>
          <xm:sqref>F2047</xm:sqref>
        </x14:conditionalFormatting>
        <x14:conditionalFormatting xmlns:xm="http://schemas.microsoft.com/office/excel/2006/main">
          <x14:cfRule type="containsText" priority="2959" operator="containsText" text="H" id="{1A71F7F9-BF6D-41E5-B1F7-C4E01A524F70}">
            <xm:f>NOT(ISERROR(SEARCH("H",'C:\COST CONTROL\Abrar\[Item Code Description and Codification abrar R5.xlsx]12000 FURNISHING Rev-00'!#REF!)))</xm:f>
            <x14:dxf>
              <font>
                <b/>
                <i val="0"/>
              </font>
            </x14:dxf>
          </x14:cfRule>
          <xm:sqref>F2048</xm:sqref>
        </x14:conditionalFormatting>
        <x14:conditionalFormatting xmlns:xm="http://schemas.microsoft.com/office/excel/2006/main">
          <x14:cfRule type="containsText" priority="2958" operator="containsText" text="H" id="{233DB74D-B3F2-4094-B484-82275D7AFCC5}">
            <xm:f>NOT(ISERROR(SEARCH("H",'C:\COST CONTROL\Abrar\[Item Code Description and Codification abrar R5.xlsx]12000 FURNISHING Rev-00'!#REF!)))</xm:f>
            <x14:dxf>
              <font>
                <b/>
                <i val="0"/>
              </font>
            </x14:dxf>
          </x14:cfRule>
          <xm:sqref>F2042</xm:sqref>
        </x14:conditionalFormatting>
        <x14:conditionalFormatting xmlns:xm="http://schemas.microsoft.com/office/excel/2006/main">
          <x14:cfRule type="containsText" priority="2957" operator="containsText" text="H" id="{DCE5D4BE-4D77-40D1-9390-9ADD7159452E}">
            <xm:f>NOT(ISERROR(SEARCH("H",'C:\COST CONTROL\Abrar\[Item Code Description and Codification abrar R5.xlsx]12000 FURNISHING Rev-00'!#REF!)))</xm:f>
            <x14:dxf>
              <font>
                <b/>
                <i val="0"/>
              </font>
            </x14:dxf>
          </x14:cfRule>
          <xm:sqref>F2043</xm:sqref>
        </x14:conditionalFormatting>
        <x14:conditionalFormatting xmlns:xm="http://schemas.microsoft.com/office/excel/2006/main">
          <x14:cfRule type="containsText" priority="2956" operator="containsText" text="H" id="{B6DBD52C-60A3-456C-A96A-ADE6BCB1CA2C}">
            <xm:f>NOT(ISERROR(SEARCH("H",'C:\COST CONTROL\Abrar\[Item Code Description and Codification abrar R5.xlsx]12000 FURNISHING Rev-00'!#REF!)))</xm:f>
            <x14:dxf>
              <font>
                <b/>
                <i val="0"/>
              </font>
            </x14:dxf>
          </x14:cfRule>
          <xm:sqref>F2044</xm:sqref>
        </x14:conditionalFormatting>
        <x14:conditionalFormatting xmlns:xm="http://schemas.microsoft.com/office/excel/2006/main">
          <x14:cfRule type="containsText" priority="2955" operator="containsText" text="H" id="{408A015D-9580-443C-9182-0D176B6943DC}">
            <xm:f>NOT(ISERROR(SEARCH("H",'C:\COST CONTROL\Abrar\[Item Code Description and Codification abrar R5.xlsx]12000 FURNISHING Rev-00'!#REF!)))</xm:f>
            <x14:dxf>
              <font>
                <b/>
                <i val="0"/>
              </font>
            </x14:dxf>
          </x14:cfRule>
          <xm:sqref>F2063</xm:sqref>
        </x14:conditionalFormatting>
        <x14:conditionalFormatting xmlns:xm="http://schemas.microsoft.com/office/excel/2006/main">
          <x14:cfRule type="containsText" priority="2954" operator="containsText" text="H" id="{986C5F70-B785-469C-80CA-A1E3814484A2}">
            <xm:f>NOT(ISERROR(SEARCH("H",'C:\COST CONTROL\Abrar\[Item Code Description and Codification abrar R5.xlsx]12000 FURNISHING Rev-00'!#REF!)))</xm:f>
            <x14:dxf>
              <font>
                <b/>
                <i val="0"/>
              </font>
            </x14:dxf>
          </x14:cfRule>
          <xm:sqref>F2064</xm:sqref>
        </x14:conditionalFormatting>
        <x14:conditionalFormatting xmlns:xm="http://schemas.microsoft.com/office/excel/2006/main">
          <x14:cfRule type="containsText" priority="2953" operator="containsText" text="H" id="{76F337F7-A2AD-4AC0-B853-B922BD362F34}">
            <xm:f>NOT(ISERROR(SEARCH("H",'C:\COST CONTROL\Abrar\[Item Code Description and Codification abrar R5.xlsx]12000 FURNISHING Rev-00'!#REF!)))</xm:f>
            <x14:dxf>
              <font>
                <b/>
                <i val="0"/>
              </font>
            </x14:dxf>
          </x14:cfRule>
          <xm:sqref>F2095:F2096</xm:sqref>
        </x14:conditionalFormatting>
        <x14:conditionalFormatting xmlns:xm="http://schemas.microsoft.com/office/excel/2006/main">
          <x14:cfRule type="containsText" priority="2952" operator="containsText" text="H" id="{F8E1EDB6-D7EB-4FD6-BC0F-D5A9DCC027C0}">
            <xm:f>NOT(ISERROR(SEARCH("H",'C:\COST CONTROL\Abrar\[Item Code Description and Codification abrar R5.xlsx]12000 FURNISHING Rev-00'!#REF!)))</xm:f>
            <x14:dxf>
              <font>
                <b/>
                <i val="0"/>
              </font>
            </x14:dxf>
          </x14:cfRule>
          <xm:sqref>F1873:F1907 F1909:F1920</xm:sqref>
        </x14:conditionalFormatting>
        <x14:conditionalFormatting xmlns:xm="http://schemas.microsoft.com/office/excel/2006/main">
          <x14:cfRule type="containsText" priority="2951" operator="containsText" text="H" id="{2634836A-B296-49FE-863B-2C30A9B1BA6D}">
            <xm:f>NOT(ISERROR(SEARCH("H",'C:\COST CONTROL\Abrar\[Item Code Description and Codification abrar R5.xlsx]12000 FURNISHING Rev-00'!#REF!)))</xm:f>
            <x14:dxf>
              <font>
                <b/>
                <i val="0"/>
              </font>
            </x14:dxf>
          </x14:cfRule>
          <xm:sqref>F1921</xm:sqref>
        </x14:conditionalFormatting>
        <x14:conditionalFormatting xmlns:xm="http://schemas.microsoft.com/office/excel/2006/main">
          <x14:cfRule type="containsText" priority="2950" operator="containsText" text="H" id="{3F764986-1D07-4064-B956-947BC0B92779}">
            <xm:f>NOT(ISERROR(SEARCH("H",'C:\COST CONTROL\Abrar\[Item Code Description and Codification abrar R5.xlsx]12000 FURNISHING Rev-00'!#REF!)))</xm:f>
            <x14:dxf>
              <font>
                <b/>
                <i val="0"/>
              </font>
            </x14:dxf>
          </x14:cfRule>
          <xm:sqref>F1715:F1716</xm:sqref>
        </x14:conditionalFormatting>
        <x14:conditionalFormatting xmlns:xm="http://schemas.microsoft.com/office/excel/2006/main">
          <x14:cfRule type="containsText" priority="2949" operator="containsText" text="H" id="{816BEF11-49D6-45C5-951A-F39C34792730}">
            <xm:f>NOT(ISERROR(SEARCH("H",'C:\COST CONTROL\Abrar\[Item Code Description and Codification abrar R5.xlsx]12000 FURNISHING Rev-00'!#REF!)))</xm:f>
            <x14:dxf>
              <font>
                <b/>
                <i val="0"/>
              </font>
            </x14:dxf>
          </x14:cfRule>
          <xm:sqref>F1717</xm:sqref>
        </x14:conditionalFormatting>
        <x14:conditionalFormatting xmlns:xm="http://schemas.microsoft.com/office/excel/2006/main">
          <x14:cfRule type="containsText" priority="2948" operator="containsText" text="H" id="{09415591-7E27-4523-8EEA-45C068D1A6ED}">
            <xm:f>NOT(ISERROR(SEARCH("H",'C:\COST CONTROL\Abrar\[Item Code Description and Codification abrar R5.xlsx]12000 FURNISHING Rev-00'!#REF!)))</xm:f>
            <x14:dxf>
              <font>
                <b/>
                <i val="0"/>
              </font>
            </x14:dxf>
          </x14:cfRule>
          <xm:sqref>F1791:F1792</xm:sqref>
        </x14:conditionalFormatting>
        <x14:conditionalFormatting xmlns:xm="http://schemas.microsoft.com/office/excel/2006/main">
          <x14:cfRule type="containsText" priority="2947" operator="containsText" text="H" id="{D3F1BCDA-918F-488A-8C9C-1B9110A33F80}">
            <xm:f>NOT(ISERROR(SEARCH("H",'C:\COST CONTROL\Abrar\[Item Code Description and Codification abrar R5.xlsx]12000 FURNISHING Rev-00'!#REF!)))</xm:f>
            <x14:dxf>
              <font>
                <b/>
                <i val="0"/>
              </font>
            </x14:dxf>
          </x14:cfRule>
          <xm:sqref>F1793</xm:sqref>
        </x14:conditionalFormatting>
        <x14:conditionalFormatting xmlns:xm="http://schemas.microsoft.com/office/excel/2006/main">
          <x14:cfRule type="containsText" priority="2946" operator="containsText" text="H" id="{166F20AC-F54A-4E8A-BD55-3174A3B44FDC}">
            <xm:f>NOT(ISERROR(SEARCH("H",'C:\COST CONTROL\Abrar\[Item Code Description and Codification abrar R5.xlsx]12000 FURNISHING Rev-00'!#REF!)))</xm:f>
            <x14:dxf>
              <font>
                <b/>
                <i val="0"/>
              </font>
            </x14:dxf>
          </x14:cfRule>
          <xm:sqref>F1848</xm:sqref>
        </x14:conditionalFormatting>
        <x14:conditionalFormatting xmlns:xm="http://schemas.microsoft.com/office/excel/2006/main">
          <x14:cfRule type="containsText" priority="2945" operator="containsText" text="H" id="{EEA22A2A-0D90-4510-8C1E-A334CD2F94EC}">
            <xm:f>NOT(ISERROR(SEARCH("H",'C:\COST CONTROL\Abrar\[Item Code Description and Codification abrar R5.xlsx]12000 FURNISHING Rev-00'!#REF!)))</xm:f>
            <x14:dxf>
              <font>
                <b/>
                <i val="0"/>
              </font>
            </x14:dxf>
          </x14:cfRule>
          <xm:sqref>F1849:F1857</xm:sqref>
        </x14:conditionalFormatting>
        <x14:conditionalFormatting xmlns:xm="http://schemas.microsoft.com/office/excel/2006/main">
          <x14:cfRule type="containsText" priority="2944" operator="containsText" text="H" id="{26346C67-6450-48D5-A235-3862E59BA37F}">
            <xm:f>NOT(ISERROR(SEARCH("H",'C:\COST CONTROL\Abrar\[Item Code Description and Codification abrar R5.xlsx]12000 FURNISHING Rev-00'!#REF!)))</xm:f>
            <x14:dxf>
              <font>
                <b/>
                <i val="0"/>
              </font>
            </x14:dxf>
          </x14:cfRule>
          <xm:sqref>F1858</xm:sqref>
        </x14:conditionalFormatting>
        <x14:conditionalFormatting xmlns:xm="http://schemas.microsoft.com/office/excel/2006/main">
          <x14:cfRule type="containsText" priority="4336" operator="containsText" text="h" id="{5E474D1D-DCE0-4AC3-9B5E-958E3B991F1C}">
            <xm:f>NOT(ISERROR(SEARCH("h",'C:\COST CONTROL\Abrar\[Item Code Description and Codification abrar R5.xlsx]32000 EXTERIOR IMPROVEMENT'!#REF!)))</xm:f>
            <x14:dxf>
              <font>
                <b/>
                <i val="0"/>
              </font>
            </x14:dxf>
          </x14:cfRule>
          <xm:sqref>F4293</xm:sqref>
        </x14:conditionalFormatting>
        <x14:conditionalFormatting xmlns:xm="http://schemas.microsoft.com/office/excel/2006/main">
          <x14:cfRule type="containsText" priority="2903" operator="containsText" text="h" id="{04D18C0D-CA83-48DA-88D4-23A622EB6245}">
            <xm:f>NOT(ISERROR(SEARCH("h",'C:\COST CONTROL\Abrar\[Item Code Description and Codification abrar R5.xlsx]32000 EXTERIOR IMPROVEMENT'!#REF!)))</xm:f>
            <x14:dxf>
              <font>
                <b/>
                <i val="0"/>
              </font>
            </x14:dxf>
          </x14:cfRule>
          <xm:sqref>F4297</xm:sqref>
        </x14:conditionalFormatting>
        <x14:conditionalFormatting xmlns:xm="http://schemas.microsoft.com/office/excel/2006/main">
          <x14:cfRule type="containsText" priority="4337" operator="containsText" text="H" id="{F3D3D325-2BEA-4279-87EE-AEB144984184}">
            <xm:f>NOT(ISERROR(SEARCH("H",'C:\COST CONTROL\Abrar\[Item Code Description and Codification abrar R5.xlsx]12000 FURNISHING Rev-00'!#REF!)))</xm:f>
            <x14:dxf>
              <font>
                <b/>
                <i val="0"/>
              </font>
            </x14:dxf>
          </x14:cfRule>
          <xm:sqref>F1745</xm:sqref>
        </x14:conditionalFormatting>
        <x14:conditionalFormatting xmlns:xm="http://schemas.microsoft.com/office/excel/2006/main">
          <x14:cfRule type="containsText" priority="4338" operator="containsText" text="H" id="{9EFF7D36-D235-4F1B-BB39-E3A77443E71C}">
            <xm:f>NOT(ISERROR(SEARCH("H",'C:\COST CONTROL\Abrar\[Item Code Description and Codification abrar R5.xlsx]12000 FURNISHING Rev-00'!#REF!)))</xm:f>
            <x14:dxf>
              <font>
                <b/>
                <i val="0"/>
              </font>
            </x14:dxf>
          </x14:cfRule>
          <xm:sqref>F2101:F2102</xm:sqref>
        </x14:conditionalFormatting>
        <x14:conditionalFormatting xmlns:xm="http://schemas.microsoft.com/office/excel/2006/main">
          <x14:cfRule type="containsText" priority="2889" operator="containsText" text="H" id="{D10E2B1D-53A9-4F6A-9EAF-9EE8533AA02D}">
            <xm:f>NOT(ISERROR(SEARCH("H",'C:\COST CONTROL\Abrar\[Item Code Description and Codification abrar R5.xlsx]12000 FURNISHING Rev-00'!#REF!)))</xm:f>
            <x14:dxf>
              <font>
                <b/>
                <i val="0"/>
              </font>
            </x14:dxf>
          </x14:cfRule>
          <xm:sqref>F2103</xm:sqref>
        </x14:conditionalFormatting>
        <x14:conditionalFormatting xmlns:xm="http://schemas.microsoft.com/office/excel/2006/main">
          <x14:cfRule type="containsText" priority="4339" operator="containsText" text="H" id="{4A464A18-3AAC-425E-B5E7-E5E019987811}">
            <xm:f>NOT(ISERROR(SEARCH("H",'C:\COST CONTROL\Abrar\[Item Code Description and Codification abrar R5.xlsx]12000 FURNISHING Rev-00'!#REF!)))</xm:f>
            <x14:dxf>
              <font>
                <b/>
                <i val="0"/>
              </font>
            </x14:dxf>
          </x14:cfRule>
          <xm:sqref>F1691:F1694</xm:sqref>
        </x14:conditionalFormatting>
        <x14:conditionalFormatting xmlns:xm="http://schemas.microsoft.com/office/excel/2006/main">
          <x14:cfRule type="containsText" priority="4340" operator="containsText" text="H" id="{ABD1AD25-42AE-4B0D-9C14-3757A8FD36EE}">
            <xm:f>NOT(ISERROR(SEARCH("H",'C:\COST CONTROL\Abrar\[Item Code Description and Codification abrar R5.xlsx]12000 FURNISHING Rev-00'!#REF!)))</xm:f>
            <x14:dxf>
              <font>
                <b/>
                <i val="0"/>
              </font>
            </x14:dxf>
          </x14:cfRule>
          <xm:sqref>F1908</xm:sqref>
        </x14:conditionalFormatting>
        <x14:conditionalFormatting xmlns:xm="http://schemas.microsoft.com/office/excel/2006/main">
          <x14:cfRule type="containsText" priority="4341" operator="containsText" text="H" id="{3B83C2A0-8FD8-4B40-BB2E-9AD200CF7CAB}">
            <xm:f>NOT(ISERROR(SEARCH("H",'C:\COST CONTROL\Abrar\[Item Code Description and Codification abrar R5.xlsx]12000 FURNISHING Rev-00'!#REF!)))</xm:f>
            <x14:dxf>
              <font>
                <b/>
                <i val="0"/>
              </font>
            </x14:dxf>
          </x14:cfRule>
          <xm:sqref>F2003</xm:sqref>
        </x14:conditionalFormatting>
        <x14:conditionalFormatting xmlns:xm="http://schemas.microsoft.com/office/excel/2006/main">
          <x14:cfRule type="containsText" priority="2878" operator="containsText" text="H" id="{ED613AF5-E00B-476F-AFDB-980797518919}">
            <xm:f>NOT(ISERROR(SEARCH("H",'C:\COST CONTROL\Abrar\[Item Code Description and Codification abrar R5.xlsx]12000 FURNISHING Rev-00'!#REF!)))</xm:f>
            <x14:dxf>
              <font>
                <b/>
                <i val="0"/>
              </font>
            </x14:dxf>
          </x14:cfRule>
          <xm:sqref>F1714</xm:sqref>
        </x14:conditionalFormatting>
        <x14:conditionalFormatting xmlns:xm="http://schemas.microsoft.com/office/excel/2006/main">
          <x14:cfRule type="containsText" priority="4342" operator="containsText" text="h" id="{B9D6817A-A3D3-48D4-B4AE-E20ED6D2D2B3}">
            <xm:f>NOT(ISERROR(SEARCH("h",'C:\COST CONTROL\Abrar\[Item Code Description and Codification abrar R5.xlsx]32000 EXTERIOR IMPROVEMENT'!#REF!)))</xm:f>
            <x14:dxf>
              <font>
                <b/>
                <i val="0"/>
              </font>
            </x14:dxf>
          </x14:cfRule>
          <xm:sqref>F4306</xm:sqref>
        </x14:conditionalFormatting>
        <x14:conditionalFormatting xmlns:xm="http://schemas.microsoft.com/office/excel/2006/main">
          <x14:cfRule type="containsText" priority="2865" operator="containsText" text="H" id="{73EA1B7D-E014-4B3E-ABC8-1E89DB193334}">
            <xm:f>NOT(ISERROR(SEARCH("H",'C:\COST CONTROL\Abrar\[Item Code Description and Codification abrar R5.xlsx]12000 FURNISHING Rev-00'!#REF!)))</xm:f>
            <x14:dxf>
              <font>
                <b/>
                <i val="0"/>
              </font>
            </x14:dxf>
          </x14:cfRule>
          <xm:sqref>F2138:F2202</xm:sqref>
        </x14:conditionalFormatting>
        <x14:conditionalFormatting xmlns:xm="http://schemas.microsoft.com/office/excel/2006/main">
          <x14:cfRule type="containsText" priority="2862" operator="containsText" text="H" id="{1723A833-0318-4DDD-95C1-65B42EFD1159}">
            <xm:f>NOT(ISERROR(SEARCH("H",'C:\COST CONTROL\Abrar\[Item Code Description and Codification abrar R5.xlsx]12000 FURNISHING Rev-00'!#REF!)))</xm:f>
            <x14:dxf>
              <font>
                <b/>
                <i val="0"/>
              </font>
            </x14:dxf>
          </x14:cfRule>
          <xm:sqref>F2203</xm:sqref>
        </x14:conditionalFormatting>
        <x14:conditionalFormatting xmlns:xm="http://schemas.microsoft.com/office/excel/2006/main">
          <x14:cfRule type="containsText" priority="4343" operator="containsText" text="H" id="{42730B93-7436-47C6-8F3A-151DA41B5A8B}">
            <xm:f>NOT(ISERROR(SEARCH("H",'C:\COST CONTROL\Abrar\[Item Code Description and Codification abrar R5.xlsx]12000 FURNISHING Rev-00'!#REF!)))</xm:f>
            <x14:dxf>
              <font>
                <b/>
                <i val="0"/>
              </font>
            </x14:dxf>
          </x14:cfRule>
          <xm:sqref>F2204</xm:sqref>
        </x14:conditionalFormatting>
        <x14:conditionalFormatting xmlns:xm="http://schemas.microsoft.com/office/excel/2006/main">
          <x14:cfRule type="containsText" priority="4344" operator="containsText" text="h" id="{58332333-7BCF-4F1C-A66D-4561A48EA165}">
            <xm:f>NOT(ISERROR(SEARCH("h",'C:\COST CONTROL\Abrar\[Item Code Description and Codification abrar R5.xlsx]32000 EXTERIOR IMPROVEMENT'!#REF!)))</xm:f>
            <x14:dxf>
              <font>
                <b/>
                <i val="0"/>
              </font>
            </x14:dxf>
          </x14:cfRule>
          <xm:sqref>F4308</xm:sqref>
        </x14:conditionalFormatting>
        <x14:conditionalFormatting xmlns:xm="http://schemas.microsoft.com/office/excel/2006/main">
          <x14:cfRule type="containsText" priority="4345" operator="containsText" text="h" id="{1406ED91-BF2C-4625-B037-4515512CCEA0}">
            <xm:f>NOT(ISERROR(SEARCH("h",'C:\COST CONTROL\Abrar\[Item Code Description and Codification abrar R5.xlsx]32000 EXTERIOR IMPROVEMENT'!#REF!)))</xm:f>
            <x14:dxf>
              <font>
                <b/>
                <i val="0"/>
              </font>
            </x14:dxf>
          </x14:cfRule>
          <xm:sqref>F4344</xm:sqref>
        </x14:conditionalFormatting>
        <x14:conditionalFormatting xmlns:xm="http://schemas.microsoft.com/office/excel/2006/main">
          <x14:cfRule type="containsText" priority="4346" operator="containsText" text="h" id="{6F7DE935-167A-4E48-92F6-C569CD3CEAAF}">
            <xm:f>NOT(ISERROR(SEARCH("h",'C:\COST CONTROL\Abrar\[Item Code Description and Codification abrar R5.xlsx]32000 EXTERIOR IMPROVEMENT'!#REF!)))</xm:f>
            <x14:dxf>
              <font>
                <b/>
                <i val="0"/>
              </font>
            </x14:dxf>
          </x14:cfRule>
          <xm:sqref>F4346</xm:sqref>
        </x14:conditionalFormatting>
        <x14:conditionalFormatting xmlns:xm="http://schemas.microsoft.com/office/excel/2006/main">
          <x14:cfRule type="containsText" priority="4347" operator="containsText" text="h" id="{9AA305D2-F7DC-48D5-908A-D438F6C2F1A4}">
            <xm:f>NOT(ISERROR(SEARCH("h",'C:\COST CONTROL\Abrar\[Item Code Description and Codification abrar R5.xlsx]32000 EXTERIOR IMPROVEMENT'!#REF!)))</xm:f>
            <x14:dxf>
              <font>
                <b/>
                <i val="0"/>
              </font>
            </x14:dxf>
          </x14:cfRule>
          <xm:sqref>F4348</xm:sqref>
        </x14:conditionalFormatting>
        <x14:conditionalFormatting xmlns:xm="http://schemas.microsoft.com/office/excel/2006/main">
          <x14:cfRule type="containsText" priority="4348" operator="containsText" text="H" id="{464217B0-B7F2-40BF-A159-54466DCAFCC4}">
            <xm:f>NOT(ISERROR(SEARCH("H",'C:\COST CONTROL\Abrar\[Item Code Description and Codification abrar R5.xlsx]12000 FURNISHING Rev-00'!#REF!)))</xm:f>
            <x14:dxf>
              <font>
                <b/>
                <i val="0"/>
              </font>
            </x14:dxf>
          </x14:cfRule>
          <xm:sqref>F1641</xm:sqref>
        </x14:conditionalFormatting>
        <x14:conditionalFormatting xmlns:xm="http://schemas.microsoft.com/office/excel/2006/main">
          <x14:cfRule type="containsText" priority="4349" operator="containsText" text="H" id="{8AE68AD3-D48D-4624-A644-0A8267CEA73A}">
            <xm:f>NOT(ISERROR(SEARCH("H",'C:\COST CONTROL\Abrar\[Item Code Description and Codification abrar R5.xlsx]12000 FURNISHING Rev-00'!#REF!)))</xm:f>
            <x14:dxf>
              <font>
                <b/>
                <i val="0"/>
              </font>
            </x14:dxf>
          </x14:cfRule>
          <xm:sqref>F1869</xm:sqref>
        </x14:conditionalFormatting>
        <x14:conditionalFormatting xmlns:xm="http://schemas.microsoft.com/office/excel/2006/main">
          <x14:cfRule type="containsText" priority="2820" operator="containsText" text="H" id="{097F0C77-D922-465A-8FEF-606E59C795BF}">
            <xm:f>NOT(ISERROR(SEARCH("H",'C:\COST CONTROL\Abrar\[Item Code Description and Codification abrar R5.xlsx]12000 FURNISHING Rev-00'!#REF!)))</xm:f>
            <x14:dxf>
              <font>
                <b/>
                <i val="0"/>
              </font>
            </x14:dxf>
          </x14:cfRule>
          <xm:sqref>F2262:F2263</xm:sqref>
        </x14:conditionalFormatting>
        <x14:conditionalFormatting xmlns:xm="http://schemas.microsoft.com/office/excel/2006/main">
          <x14:cfRule type="containsText" priority="2817" operator="containsText" text="H" id="{A87D70CA-C802-4C4C-A857-F5FC32CF0DC6}">
            <xm:f>NOT(ISERROR(SEARCH("H",'C:\COST CONTROL\Abrar\[Item Code Description and Codification abrar R5.xlsx]12000 FURNISHING Rev-00'!#REF!)))</xm:f>
            <x14:dxf>
              <font>
                <b/>
                <i val="0"/>
              </font>
            </x14:dxf>
          </x14:cfRule>
          <xm:sqref>F1746</xm:sqref>
        </x14:conditionalFormatting>
        <x14:conditionalFormatting xmlns:xm="http://schemas.microsoft.com/office/excel/2006/main">
          <x14:cfRule type="containsText" priority="4350" operator="containsText" text="H" id="{B4994DE2-1212-4444-9176-5B1D034D240A}">
            <xm:f>NOT(ISERROR(SEARCH("H",'C:\COST CONTROL\Abrar\[Item Code Description and Codification abrar R5.xlsx]12000 FURNISHING Rev-00'!#REF!)))</xm:f>
            <x14:dxf>
              <font>
                <b/>
                <i val="0"/>
              </font>
            </x14:dxf>
          </x14:cfRule>
          <xm:sqref>F2264:F2265</xm:sqref>
        </x14:conditionalFormatting>
        <x14:conditionalFormatting xmlns:xm="http://schemas.microsoft.com/office/excel/2006/main">
          <x14:cfRule type="containsText" priority="2809" operator="containsText" text="H" id="{EB820952-E0A3-4AA2-8617-08F7523DE0AB}">
            <xm:f>NOT(ISERROR(SEARCH("H",'C:\COST CONTROL\Abrar\[Item Code Description and Codification abrar R5.xlsx]12000 FURNISHING Rev-00'!#REF!)))</xm:f>
            <x14:dxf>
              <font>
                <b/>
                <i val="0"/>
              </font>
            </x14:dxf>
          </x14:cfRule>
          <xm:sqref>F2205</xm:sqref>
        </x14:conditionalFormatting>
        <x14:conditionalFormatting xmlns:xm="http://schemas.microsoft.com/office/excel/2006/main">
          <x14:cfRule type="containsText" priority="4351" operator="containsText" text="H" id="{644B055C-DA6A-43D1-88A5-0381D28F321B}">
            <xm:f>NOT(ISERROR(SEARCH("H",'C:\COST CONTROL\Abrar\[Item Code Description and Codification abrar R5.xlsx]12000 FURNISHING Rev-00'!#REF!)))</xm:f>
            <x14:dxf>
              <font>
                <b/>
                <i val="0"/>
              </font>
            </x14:dxf>
          </x14:cfRule>
          <xm:sqref>F1784</xm:sqref>
        </x14:conditionalFormatting>
        <x14:conditionalFormatting xmlns:xm="http://schemas.microsoft.com/office/excel/2006/main">
          <x14:cfRule type="containsText" priority="4352" operator="containsText" text="H" id="{81C13EF7-AEBC-4B16-AEDA-DF91809CF081}">
            <xm:f>NOT(ISERROR(SEARCH("H",'C:\COST CONTROL\Abrar\[Item Code Description and Codification abrar R5.xlsx]12000 FURNISHING Rev-00'!#REF!)))</xm:f>
            <x14:dxf>
              <font>
                <b/>
                <i val="0"/>
              </font>
            </x14:dxf>
          </x14:cfRule>
          <xm:sqref>F2266:F2267</xm:sqref>
        </x14:conditionalFormatting>
        <x14:conditionalFormatting xmlns:xm="http://schemas.microsoft.com/office/excel/2006/main">
          <x14:cfRule type="containsText" priority="4353" operator="containsText" text="H" id="{36372D9A-067C-44DE-B940-B8287D544201}">
            <xm:f>NOT(ISERROR(SEARCH("H",'C:\COST CONTROL\Abrar\[Item Code Description and Codification abrar R5.xlsx]12000 FURNISHING Rev-00'!#REF!)))</xm:f>
            <x14:dxf>
              <font>
                <b/>
                <i val="0"/>
              </font>
            </x14:dxf>
          </x14:cfRule>
          <xm:sqref>F2277:F2278</xm:sqref>
        </x14:conditionalFormatting>
        <x14:conditionalFormatting xmlns:xm="http://schemas.microsoft.com/office/excel/2006/main">
          <x14:cfRule type="containsText" priority="4354" operator="containsText" text="H" id="{A14A8861-7F82-480C-B733-4F83A1C5C951}">
            <xm:f>NOT(ISERROR(SEARCH("H",'C:\COST CONTROL\Abrar\[Item Code Description and Codification abrar R5.xlsx]12000 FURNISHING Rev-00'!#REF!)))</xm:f>
            <x14:dxf>
              <font>
                <b/>
                <i val="0"/>
              </font>
            </x14:dxf>
          </x14:cfRule>
          <xm:sqref>F2268:F2270</xm:sqref>
        </x14:conditionalFormatting>
        <x14:conditionalFormatting xmlns:xm="http://schemas.microsoft.com/office/excel/2006/main">
          <x14:cfRule type="containsText" priority="2792" operator="containsText" text="H" id="{D9E1319F-A447-485C-ABE9-55B5321AAE57}">
            <xm:f>NOT(ISERROR(SEARCH("H",'C:\COST CONTROL\Abrar\[Item Code Description and Codification abrar R5.xlsx]12000 FURNISHING Rev-00'!#REF!)))</xm:f>
            <x14:dxf>
              <font>
                <b/>
                <i val="0"/>
              </font>
            </x14:dxf>
          </x14:cfRule>
          <xm:sqref>F1777:F1778</xm:sqref>
        </x14:conditionalFormatting>
        <x14:conditionalFormatting xmlns:xm="http://schemas.microsoft.com/office/excel/2006/main">
          <x14:cfRule type="containsText" priority="4355" operator="containsText" text="H" id="{3B1713CC-3EEE-4B42-B2BC-F82A6B0A7A7C}">
            <xm:f>NOT(ISERROR(SEARCH("H",'C:\COST CONTROL\Abrar\[Item Code Description and Codification abrar R5.xlsx]12000 FURNISHING Rev-00'!#REF!)))</xm:f>
            <x14:dxf>
              <font>
                <b/>
                <i val="0"/>
              </font>
            </x14:dxf>
          </x14:cfRule>
          <xm:sqref>F2281:F2282</xm:sqref>
        </x14:conditionalFormatting>
        <x14:conditionalFormatting xmlns:xm="http://schemas.microsoft.com/office/excel/2006/main">
          <x14:cfRule type="containsText" priority="2779" operator="containsText" text="H" id="{CC4444AC-3565-4C60-BEC6-0EC89F43BAF0}">
            <xm:f>NOT(ISERROR(SEARCH("H",'C:\COST CONTROL\Abrar\[Item Code Description and Codification abrar R5.xlsx]12000 FURNISHING Rev-00'!#REF!)))</xm:f>
            <x14:dxf>
              <font>
                <b/>
                <i val="0"/>
              </font>
            </x14:dxf>
          </x14:cfRule>
          <xm:sqref>F2024</xm:sqref>
        </x14:conditionalFormatting>
        <x14:conditionalFormatting xmlns:xm="http://schemas.microsoft.com/office/excel/2006/main">
          <x14:cfRule type="containsText" priority="2774" operator="containsText" text="H" id="{4F73A387-9776-4530-ABBF-8BD072349CFC}">
            <xm:f>NOT(ISERROR(SEARCH("H",'C:\COST CONTROL\Abrar\[Item Code Description and Codification abrar R5.xlsx]12000 FURNISHING Rev-00'!#REF!)))</xm:f>
            <x14:dxf>
              <font>
                <b/>
                <i val="0"/>
              </font>
            </x14:dxf>
          </x14:cfRule>
          <xm:sqref>F2284:F2286</xm:sqref>
        </x14:conditionalFormatting>
        <x14:conditionalFormatting xmlns:xm="http://schemas.microsoft.com/office/excel/2006/main">
          <x14:cfRule type="containsText" priority="4356" operator="containsText" text="H" id="{C28F140B-7CF0-4B65-A196-E01FEAD375C4}">
            <xm:f>NOT(ISERROR(SEARCH("H",'C:\COST CONTROL\Abrar\[Item Code Description and Codification abrar R5.xlsx]12000 FURNISHING Rev-00'!#REF!)))</xm:f>
            <x14:dxf>
              <font>
                <b/>
                <i val="0"/>
              </font>
            </x14:dxf>
          </x14:cfRule>
          <xm:sqref>F2206</xm:sqref>
        </x14:conditionalFormatting>
        <x14:conditionalFormatting xmlns:xm="http://schemas.microsoft.com/office/excel/2006/main">
          <x14:cfRule type="containsText" priority="2769" operator="containsText" text="H" id="{72FF2814-1264-471D-A0ED-0916E5717981}">
            <xm:f>NOT(ISERROR(SEARCH("H",'C:\COST CONTROL\Abrar\[Item Code Description and Codification abrar R5.xlsx]12000 FURNISHING Rev-00'!#REF!)))</xm:f>
            <x14:dxf>
              <font>
                <b/>
                <i val="0"/>
              </font>
            </x14:dxf>
          </x14:cfRule>
          <xm:sqref>F2287:F2288</xm:sqref>
        </x14:conditionalFormatting>
        <x14:conditionalFormatting xmlns:xm="http://schemas.microsoft.com/office/excel/2006/main">
          <x14:cfRule type="containsText" priority="4357" operator="containsText" text="H" id="{D64A07FC-A16E-4DAF-837E-19407251288A}">
            <xm:f>NOT(ISERROR(SEARCH("H",'C:\COST CONTROL\Abrar\[Item Code Description and Codification abrar R5.xlsx]12000 FURNISHING Rev-00'!#REF!)))</xm:f>
            <x14:dxf>
              <font>
                <b/>
                <i val="0"/>
              </font>
            </x14:dxf>
          </x14:cfRule>
          <xm:sqref>F1747</xm:sqref>
        </x14:conditionalFormatting>
        <x14:conditionalFormatting xmlns:xm="http://schemas.microsoft.com/office/excel/2006/main">
          <x14:cfRule type="containsText" priority="4358" operator="containsText" text="H" id="{8546F307-81B0-4A43-BF0A-95FF65DBAA02}">
            <xm:f>NOT(ISERROR(SEARCH("H",'C:\COST CONTROL\Abrar\[Item Code Description and Codification abrar R5.xlsx]12000 FURNISHING Rev-00'!#REF!)))</xm:f>
            <x14:dxf>
              <font>
                <b/>
                <i val="0"/>
              </font>
            </x14:dxf>
          </x14:cfRule>
          <xm:sqref>F2289:F2290</xm:sqref>
        </x14:conditionalFormatting>
        <x14:conditionalFormatting xmlns:xm="http://schemas.microsoft.com/office/excel/2006/main">
          <x14:cfRule type="containsText" priority="4359" operator="containsText" text="H" id="{CD0ED88E-FB21-4D52-AD4A-268C043FAC2B}">
            <xm:f>NOT(ISERROR(SEARCH("H",'C:\COST CONTROL\Abrar\[Item Code Description and Codification abrar R5.xlsx]12000 FURNISHING Rev-00'!#REF!)))</xm:f>
            <x14:dxf>
              <font>
                <b/>
                <i val="0"/>
              </font>
            </x14:dxf>
          </x14:cfRule>
          <xm:sqref>F2291</xm:sqref>
        </x14:conditionalFormatting>
        <x14:conditionalFormatting xmlns:xm="http://schemas.microsoft.com/office/excel/2006/main">
          <x14:cfRule type="containsText" priority="2753" operator="containsText" text="H" id="{31C8F47F-8491-430C-B883-32F8C46C4F05}">
            <xm:f>NOT(ISERROR(SEARCH("H",'C:\COST CONTROL\Abrar\[Item Code Description and Codification abrar R5.xlsx]12000 FURNISHING Rev-00'!#REF!)))</xm:f>
            <x14:dxf>
              <font>
                <b/>
                <i val="0"/>
              </font>
            </x14:dxf>
          </x14:cfRule>
          <xm:sqref>F2292</xm:sqref>
        </x14:conditionalFormatting>
        <x14:conditionalFormatting xmlns:xm="http://schemas.microsoft.com/office/excel/2006/main">
          <x14:cfRule type="containsText" priority="2752" operator="containsText" text="H" id="{4C13AF70-FC31-490F-9202-58EEAB6DC9C0}">
            <xm:f>NOT(ISERROR(SEARCH("H",'C:\COST CONTROL\Abrar\[Item Code Description and Codification abrar R5.xlsx]12000 FURNISHING Rev-00'!#REF!)))</xm:f>
            <x14:dxf>
              <font>
                <b/>
                <i val="0"/>
              </font>
            </x14:dxf>
          </x14:cfRule>
          <xm:sqref>F2293:F2297</xm:sqref>
        </x14:conditionalFormatting>
        <x14:conditionalFormatting xmlns:xm="http://schemas.microsoft.com/office/excel/2006/main">
          <x14:cfRule type="containsText" priority="4360" operator="containsText" text="H" id="{682443ED-659A-40E7-8DE2-BCE346F105DA}">
            <xm:f>NOT(ISERROR(SEARCH("H",'C:\COST CONTROL\Abrar\[Item Code Description and Codification abrar R5.xlsx]12000 FURNISHING Rev-00'!#REF!)))</xm:f>
            <x14:dxf>
              <font>
                <b/>
                <i val="0"/>
              </font>
            </x14:dxf>
          </x14:cfRule>
          <xm:sqref>F2309:F2310</xm:sqref>
        </x14:conditionalFormatting>
        <x14:conditionalFormatting xmlns:xm="http://schemas.microsoft.com/office/excel/2006/main">
          <x14:cfRule type="containsText" priority="4361" operator="containsText" text="H" id="{8720BB89-F0A4-435E-99F7-81B7CE550C88}">
            <xm:f>NOT(ISERROR(SEARCH("H",'C:\COST CONTROL\Abrar\[Item Code Description and Codification abrar R5.xlsx]12000 FURNISHING Rev-00'!#REF!)))</xm:f>
            <x14:dxf>
              <font>
                <b/>
                <i val="0"/>
              </font>
            </x14:dxf>
          </x14:cfRule>
          <xm:sqref>F2311</xm:sqref>
        </x14:conditionalFormatting>
        <x14:conditionalFormatting xmlns:xm="http://schemas.microsoft.com/office/excel/2006/main">
          <x14:cfRule type="containsText" priority="2743" operator="containsText" text="H" id="{CE92EB67-FFA9-4FF4-8457-558D1A4641CB}">
            <xm:f>NOT(ISERROR(SEARCH("H",'C:\COST CONTROL\Abrar\[Item Code Description and Codification abrar R5.xlsx]12000 FURNISHING Rev-00'!#REF!)))</xm:f>
            <x14:dxf>
              <font>
                <b/>
                <i val="0"/>
              </font>
            </x14:dxf>
          </x14:cfRule>
          <xm:sqref>F2312</xm:sqref>
        </x14:conditionalFormatting>
        <x14:conditionalFormatting xmlns:xm="http://schemas.microsoft.com/office/excel/2006/main">
          <x14:cfRule type="containsText" priority="4362" operator="containsText" text="H" id="{753B6146-47C1-4BF0-8FCB-8BBED7BC9345}">
            <xm:f>NOT(ISERROR(SEARCH("H",'C:\COST CONTROL\Abrar\[Item Code Description and Codification abrar R5.xlsx]12000 FURNISHING Rev-00'!#REF!)))</xm:f>
            <x14:dxf>
              <font>
                <b/>
                <i val="0"/>
              </font>
            </x14:dxf>
          </x14:cfRule>
          <xm:sqref>F2298</xm:sqref>
        </x14:conditionalFormatting>
        <x14:conditionalFormatting xmlns:xm="http://schemas.microsoft.com/office/excel/2006/main">
          <x14:cfRule type="containsText" priority="2726" operator="containsText" text="H" id="{93FCD5F4-E125-47D9-8564-03A9BA204798}">
            <xm:f>NOT(ISERROR(SEARCH("H",'C:\COST CONTROL\Abrar\[Item Code Description and Codification abrar R5.xlsx]12000 FURNISHING Rev-00'!#REF!)))</xm:f>
            <x14:dxf>
              <font>
                <b/>
                <i val="0"/>
              </font>
            </x14:dxf>
          </x14:cfRule>
          <xm:sqref>F2313:F2314</xm:sqref>
        </x14:conditionalFormatting>
        <x14:conditionalFormatting xmlns:xm="http://schemas.microsoft.com/office/excel/2006/main">
          <x14:cfRule type="containsText" priority="2721" operator="containsText" text="H" id="{F7A7F952-B6D9-4842-992F-F7E129BD67E0}">
            <xm:f>NOT(ISERROR(SEARCH("H",'C:\COST CONTROL\Abrar\[Item Code Description and Codification abrar R5.xlsx]12000 FURNISHING Rev-00'!#REF!)))</xm:f>
            <x14:dxf>
              <font>
                <b/>
                <i val="0"/>
              </font>
            </x14:dxf>
          </x14:cfRule>
          <xm:sqref>F2323:F2324</xm:sqref>
        </x14:conditionalFormatting>
        <x14:conditionalFormatting xmlns:xm="http://schemas.microsoft.com/office/excel/2006/main">
          <x14:cfRule type="containsText" priority="4363" operator="containsText" text="H" id="{1510EBDB-D721-4693-9BBD-F444A4FFEE90}">
            <xm:f>NOT(ISERROR(SEARCH("H",'C:\COST CONTROL\Abrar\[Item Code Description and Codification abrar R5.xlsx]12000 FURNISHING Rev-00'!#REF!)))</xm:f>
            <x14:dxf>
              <font>
                <b/>
                <i val="0"/>
              </font>
            </x14:dxf>
          </x14:cfRule>
          <xm:sqref>F1947</xm:sqref>
        </x14:conditionalFormatting>
        <x14:conditionalFormatting xmlns:xm="http://schemas.microsoft.com/office/excel/2006/main">
          <x14:cfRule type="containsText" priority="2716" operator="containsText" text="H" id="{4C9D25AA-74C7-4B30-8675-ACF87F6EE98B}">
            <xm:f>NOT(ISERROR(SEARCH("H",'C:\COST CONTROL\Abrar\[Item Code Description and Codification abrar R5.xlsx]12000 FURNISHING Rev-00'!#REF!)))</xm:f>
            <x14:dxf>
              <font>
                <b/>
                <i val="0"/>
              </font>
            </x14:dxf>
          </x14:cfRule>
          <xm:sqref>F2207:F2210</xm:sqref>
        </x14:conditionalFormatting>
        <x14:conditionalFormatting xmlns:xm="http://schemas.microsoft.com/office/excel/2006/main">
          <x14:cfRule type="containsText" priority="4364" operator="containsText" text="H" id="{01341222-3E53-4510-A808-6518ABB753A3}">
            <xm:f>NOT(ISERROR(SEARCH("H",'C:\COST CONTROL\Abrar\[Item Code Description and Codification abrar R5.xlsx]12000 FURNISHING Rev-00'!#REF!)))</xm:f>
            <x14:dxf>
              <font>
                <b/>
                <i val="0"/>
              </font>
            </x14:dxf>
          </x14:cfRule>
          <xm:sqref>F2211</xm:sqref>
        </x14:conditionalFormatting>
        <x14:conditionalFormatting xmlns:xm="http://schemas.microsoft.com/office/excel/2006/main">
          <x14:cfRule type="containsText" priority="4365" operator="containsText" text="H" id="{71C46B50-68B6-4840-8549-06C27FCE64FB}">
            <xm:f>NOT(ISERROR(SEARCH("H",'C:\COST CONTROL\Abrar\[Item Code Description and Codification abrar R5.xlsx]12000 FURNISHING Rev-00'!#REF!)))</xm:f>
            <x14:dxf>
              <font>
                <b/>
                <i val="0"/>
              </font>
            </x14:dxf>
          </x14:cfRule>
          <xm:sqref>F2326:F2327</xm:sqref>
        </x14:conditionalFormatting>
        <x14:conditionalFormatting xmlns:xm="http://schemas.microsoft.com/office/excel/2006/main">
          <x14:cfRule type="containsText" priority="2681" operator="containsText" text="H" id="{D17B0A71-6BD4-44F3-9791-523DE913B3B9}">
            <xm:f>NOT(ISERROR(SEARCH("H",'C:\COST CONTROL\Abrar\[Item Code Description and Codification abrar R5.xlsx]12000 FURNISHING Rev-00'!#REF!)))</xm:f>
            <x14:dxf>
              <font>
                <b/>
                <i val="0"/>
              </font>
            </x14:dxf>
          </x14:cfRule>
          <xm:sqref>F2212</xm:sqref>
        </x14:conditionalFormatting>
        <x14:conditionalFormatting xmlns:xm="http://schemas.microsoft.com/office/excel/2006/main">
          <x14:cfRule type="containsText" priority="4366" operator="containsText" text="H" id="{366F4C95-CDCA-41D8-B148-B8EE3EEC4A17}">
            <xm:f>NOT(ISERROR(SEARCH("H",'C:\COST CONTROL\Abrar\[Item Code Description and Codification abrar R5.xlsx]12000 FURNISHING Rev-00'!#REF!)))</xm:f>
            <x14:dxf>
              <font>
                <b/>
                <i val="0"/>
              </font>
            </x14:dxf>
          </x14:cfRule>
          <xm:sqref>F1948:F1951</xm:sqref>
        </x14:conditionalFormatting>
        <x14:conditionalFormatting xmlns:xm="http://schemas.microsoft.com/office/excel/2006/main">
          <x14:cfRule type="containsText" priority="4367" operator="containsText" text="h" id="{98A7105E-3C62-44F9-A47B-E2C27071E2F8}">
            <xm:f>NOT(ISERROR(SEARCH("h",'C:\COST CONTROL\Abrar\[Item Code Description and Codification abrar R5.xlsx]32000 EXTERIOR IMPROVEMENT'!#REF!)))</xm:f>
            <x14:dxf>
              <font>
                <b/>
                <i val="0"/>
              </font>
            </x14:dxf>
          </x14:cfRule>
          <xm:sqref>F4309:F4319</xm:sqref>
        </x14:conditionalFormatting>
        <x14:conditionalFormatting xmlns:xm="http://schemas.microsoft.com/office/excel/2006/main">
          <x14:cfRule type="containsText" priority="4368" operator="containsText" text="H" id="{7A83A06C-CCE8-4F96-B4B0-F6F963DE414D}">
            <xm:f>NOT(ISERROR(SEARCH("H",'C:\COST CONTROL\Abrar\[Item Code Description and Codification abrar R5.xlsx]12000 FURNISHING Rev-00'!#REF!)))</xm:f>
            <x14:dxf>
              <font>
                <b/>
                <i val="0"/>
              </font>
            </x14:dxf>
          </x14:cfRule>
          <xm:sqref>F2213:F2216</xm:sqref>
        </x14:conditionalFormatting>
        <x14:conditionalFormatting xmlns:xm="http://schemas.microsoft.com/office/excel/2006/main">
          <x14:cfRule type="containsText" priority="4369" operator="containsText" text="H" id="{14CE8356-8719-4B97-B5AF-30546CBDAA6B}">
            <xm:f>NOT(ISERROR(SEARCH("H",'C:\COST CONTROL\Abrar\[Item Code Description and Codification abrar R5.xlsx]12000 FURNISHING Rev-00'!#REF!)))</xm:f>
            <x14:dxf>
              <font>
                <b/>
                <i val="0"/>
              </font>
            </x14:dxf>
          </x14:cfRule>
          <xm:sqref>F1800</xm:sqref>
        </x14:conditionalFormatting>
        <x14:conditionalFormatting xmlns:xm="http://schemas.microsoft.com/office/excel/2006/main">
          <x14:cfRule type="containsText" priority="4370" operator="containsText" text="H" id="{1DC248F9-5646-43C5-91DA-121D788B83B6}">
            <xm:f>NOT(ISERROR(SEARCH("H",'C:\COST CONTROL\Abrar\[Item Code Description and Codification abrar R5.xlsx]12000 FURNISHING Rev-00'!#REF!)))</xm:f>
            <x14:dxf>
              <font>
                <b/>
                <i val="0"/>
              </font>
            </x14:dxf>
          </x14:cfRule>
          <xm:sqref>F1752:F1753</xm:sqref>
        </x14:conditionalFormatting>
        <x14:conditionalFormatting xmlns:xm="http://schemas.microsoft.com/office/excel/2006/main">
          <x14:cfRule type="containsText" priority="4371" operator="containsText" text="H" id="{5CB9C84F-9E6B-4C02-BA35-D9FDE0C10C30}">
            <xm:f>NOT(ISERROR(SEARCH("H",'C:\COST CONTROL\Abrar\[Item Code Description and Codification abrar R5.xlsx]12000 FURNISHING Rev-00'!#REF!)))</xm:f>
            <x14:dxf>
              <font>
                <b/>
                <i val="0"/>
              </font>
            </x14:dxf>
          </x14:cfRule>
          <xm:sqref>F1952</xm:sqref>
        </x14:conditionalFormatting>
        <x14:conditionalFormatting xmlns:xm="http://schemas.microsoft.com/office/excel/2006/main">
          <x14:cfRule type="containsText" priority="4372" operator="containsText" text="H" id="{05F19607-DFB0-4B66-85CF-28A0053A6255}">
            <xm:f>NOT(ISERROR(SEARCH("H",'C:\COST CONTROL\Abrar\[Item Code Description and Codification abrar R5.xlsx]12000 FURNISHING Rev-00'!#REF!)))</xm:f>
            <x14:dxf>
              <font>
                <b/>
                <i val="0"/>
              </font>
            </x14:dxf>
          </x14:cfRule>
          <xm:sqref>F2217</xm:sqref>
        </x14:conditionalFormatting>
        <x14:conditionalFormatting xmlns:xm="http://schemas.microsoft.com/office/excel/2006/main">
          <x14:cfRule type="containsText" priority="4373" operator="containsText" text="H" id="{3CC7E166-C9D8-4331-ABEA-6BA280F7711D}">
            <xm:f>NOT(ISERROR(SEARCH("H",'C:\COST CONTROL\Abrar\[Item Code Description and Codification abrar R5.xlsx]12000 FURNISHING Rev-00'!#REF!)))</xm:f>
            <x14:dxf>
              <font>
                <b/>
                <i val="0"/>
              </font>
            </x14:dxf>
          </x14:cfRule>
          <xm:sqref>F1602</xm:sqref>
        </x14:conditionalFormatting>
        <x14:conditionalFormatting xmlns:xm="http://schemas.microsoft.com/office/excel/2006/main">
          <x14:cfRule type="containsText" priority="4374" operator="containsText" text="H" id="{824F1F43-EF24-4E0D-A207-B1D35B207EC1}">
            <xm:f>NOT(ISERROR(SEARCH("H",'C:\COST CONTROL\Abrar\[Item Code Description and Codification abrar R5.xlsx]12000 FURNISHING Rev-00'!#REF!)))</xm:f>
            <x14:dxf>
              <font>
                <b/>
                <i val="0"/>
              </font>
            </x14:dxf>
          </x14:cfRule>
          <xm:sqref>F2218:F2221</xm:sqref>
        </x14:conditionalFormatting>
        <x14:conditionalFormatting xmlns:xm="http://schemas.microsoft.com/office/excel/2006/main">
          <x14:cfRule type="containsText" priority="4375" operator="containsText" text="H" id="{FD6BB32A-0615-46B3-AA31-69AFDB2B26FC}">
            <xm:f>NOT(ISERROR(SEARCH("H",'C:\COST CONTROL\Abrar\[Item Code Description and Codification abrar R5.xlsx]12000 FURNISHING Rev-00'!#REF!)))</xm:f>
            <x14:dxf>
              <font>
                <b/>
                <i val="0"/>
              </font>
            </x14:dxf>
          </x14:cfRule>
          <xm:sqref>F2018</xm:sqref>
        </x14:conditionalFormatting>
        <x14:conditionalFormatting xmlns:xm="http://schemas.microsoft.com/office/excel/2006/main">
          <x14:cfRule type="containsText" priority="4376" operator="containsText" text="H" id="{196CD1B0-65CD-4DA4-AFDA-085FE41E1036}">
            <xm:f>NOT(ISERROR(SEARCH("H",'C:\COST CONTROL\Abrar\[Item Code Description and Codification abrar R5.xlsx]12000 FURNISHING Rev-00'!#REF!)))</xm:f>
            <x14:dxf>
              <font>
                <b/>
                <i val="0"/>
              </font>
            </x14:dxf>
          </x14:cfRule>
          <xm:sqref>F2279</xm:sqref>
        </x14:conditionalFormatting>
        <x14:conditionalFormatting xmlns:xm="http://schemas.microsoft.com/office/excel/2006/main">
          <x14:cfRule type="containsText" priority="2491" operator="containsText" text="H" id="{D6483623-E6EC-4E05-A32A-BFBDAD6AEE43}">
            <xm:f>NOT(ISERROR(SEARCH("H",'C:\COST CONTROL\Abrar\[Item Code Description and Codification abrar R5.xlsx]12000 FURNISHING Rev-00'!#REF!)))</xm:f>
            <x14:dxf>
              <font>
                <b/>
                <i val="0"/>
              </font>
            </x14:dxf>
          </x14:cfRule>
          <xm:sqref>F1706:F1710</xm:sqref>
        </x14:conditionalFormatting>
        <x14:conditionalFormatting xmlns:xm="http://schemas.microsoft.com/office/excel/2006/main">
          <x14:cfRule type="containsText" priority="4377" operator="containsText" text="H" id="{32EAD2B8-F821-43B3-B610-D3D7CB70ADD0}">
            <xm:f>NOT(ISERROR(SEARCH("H",'C:\COST CONTROL\Abrar\[Item Code Description and Codification abrar R5.xlsx]12000 FURNISHING Rev-00'!#REF!)))</xm:f>
            <x14:dxf>
              <font>
                <b/>
                <i val="0"/>
              </font>
            </x14:dxf>
          </x14:cfRule>
          <xm:sqref>F2222:F2227</xm:sqref>
        </x14:conditionalFormatting>
        <x14:conditionalFormatting xmlns:xm="http://schemas.microsoft.com/office/excel/2006/main">
          <x14:cfRule type="containsText" priority="2488" operator="containsText" text="H" id="{1B4B72DF-85EA-44B0-BE0E-ED391521EB6C}">
            <xm:f>NOT(ISERROR(SEARCH("H",'C:\COST CONTROL\Abrar\[Item Code Description and Codification abrar R5.xlsx]12000 FURNISHING Rev-00'!#REF!)))</xm:f>
            <x14:dxf>
              <font>
                <b/>
                <i val="0"/>
              </font>
            </x14:dxf>
          </x14:cfRule>
          <xm:sqref>F2104:F2105</xm:sqref>
        </x14:conditionalFormatting>
        <x14:conditionalFormatting xmlns:xm="http://schemas.microsoft.com/office/excel/2006/main">
          <x14:cfRule type="containsText" priority="4378" operator="containsText" text="H" id="{C57D34E4-7617-40FA-9EA3-6BA98B34811D}">
            <xm:f>NOT(ISERROR(SEARCH("H",'C:\COST CONTROL\Abrar\[Item Code Description and Codification abrar R5.xlsx]12000 FURNISHING Rev-00'!#REF!)))</xm:f>
            <x14:dxf>
              <font>
                <b/>
                <i val="0"/>
              </font>
            </x14:dxf>
          </x14:cfRule>
          <xm:sqref>F1953</xm:sqref>
        </x14:conditionalFormatting>
        <x14:conditionalFormatting xmlns:xm="http://schemas.microsoft.com/office/excel/2006/main">
          <x14:cfRule type="containsText" priority="4379" operator="containsText" text="H" id="{63B6301B-0C3F-4DC0-9E82-F726ACADBEDF}">
            <xm:f>NOT(ISERROR(SEARCH("H",'C:\COST CONTROL\Abrar\[Item Code Description and Codification abrar R5.xlsx]12000 FURNISHING Rev-00'!#REF!)))</xm:f>
            <x14:dxf>
              <font>
                <b/>
                <i val="0"/>
              </font>
            </x14:dxf>
          </x14:cfRule>
          <xm:sqref>F1954</xm:sqref>
        </x14:conditionalFormatting>
        <x14:conditionalFormatting xmlns:xm="http://schemas.microsoft.com/office/excel/2006/main">
          <x14:cfRule type="containsText" priority="4380" operator="containsText" text="H" id="{4F0037FE-D578-448C-A043-87093676FDAC}">
            <xm:f>NOT(ISERROR(SEARCH("H",'C:\COST CONTROL\Abrar\[Item Code Description and Codification abrar R5.xlsx]12000 FURNISHING Rev-00'!#REF!)))</xm:f>
            <x14:dxf>
              <font>
                <b/>
                <i val="0"/>
              </font>
            </x14:dxf>
          </x14:cfRule>
          <xm:sqref>F1603:F1605</xm:sqref>
        </x14:conditionalFormatting>
        <x14:conditionalFormatting xmlns:xm="http://schemas.microsoft.com/office/excel/2006/main">
          <x14:cfRule type="containsText" priority="4381" operator="containsText" text="H" id="{2ACF70EF-44AD-49CA-AE9D-82C580C4CC7E}">
            <xm:f>NOT(ISERROR(SEARCH("H",'C:\COST CONTROL\Abrar\[Item Code Description and Codification abrar R5.xlsx]12000 FURNISHING Rev-00'!#REF!)))</xm:f>
            <x14:dxf>
              <font>
                <b/>
                <i val="0"/>
              </font>
            </x14:dxf>
          </x14:cfRule>
          <xm:sqref>F1606</xm:sqref>
        </x14:conditionalFormatting>
        <x14:conditionalFormatting xmlns:xm="http://schemas.microsoft.com/office/excel/2006/main">
          <x14:cfRule type="containsText" priority="4382" operator="containsText" text="H" id="{B8E958EE-AD61-4467-BC18-6A46E666DFD6}">
            <xm:f>NOT(ISERROR(SEARCH("H",'C:\COST CONTROL\Abrar\[Item Code Description and Codification abrar R5.xlsx]12000 FURNISHING Rev-00'!#REF!)))</xm:f>
            <x14:dxf>
              <font>
                <b/>
                <i val="0"/>
              </font>
            </x14:dxf>
          </x14:cfRule>
          <xm:sqref>F1955</xm:sqref>
        </x14:conditionalFormatting>
        <x14:conditionalFormatting xmlns:xm="http://schemas.microsoft.com/office/excel/2006/main">
          <x14:cfRule type="containsText" priority="2450" operator="containsText" text="H" id="{2CA2FE6F-1806-4B79-8803-86AEF5DDD107}">
            <xm:f>NOT(ISERROR(SEARCH("H",'C:\COST CONTROL\Abrar\[Item Code Description and Codification abrar R5.xlsx]12000 FURNISHING Rev-00'!#REF!)))</xm:f>
            <x14:dxf>
              <font>
                <b/>
                <i val="0"/>
              </font>
            </x14:dxf>
          </x14:cfRule>
          <xm:sqref>F1956:F1959</xm:sqref>
        </x14:conditionalFormatting>
        <x14:conditionalFormatting xmlns:xm="http://schemas.microsoft.com/office/excel/2006/main">
          <x14:cfRule type="containsText" priority="4383" operator="containsText" text="H" id="{D42E184A-64F2-4F70-9060-19A29EC850FC}">
            <xm:f>NOT(ISERROR(SEARCH("H",'C:\COST CONTROL\Abrar\[Item Code Description and Codification abrar R5.xlsx]12000 FURNISHING Rev-00'!#REF!)))</xm:f>
            <x14:dxf>
              <font>
                <b/>
                <i val="0"/>
              </font>
            </x14:dxf>
          </x14:cfRule>
          <xm:sqref>F1785:F1786</xm:sqref>
        </x14:conditionalFormatting>
        <x14:conditionalFormatting xmlns:xm="http://schemas.microsoft.com/office/excel/2006/main">
          <x14:cfRule type="containsText" priority="4384" operator="containsText" text="H" id="{3B4B7DF4-F19D-4A25-AB21-113BFEEF69D9}">
            <xm:f>NOT(ISERROR(SEARCH("H",'C:\COST CONTROL\Abrar\[Item Code Description and Codification abrar R5.xlsx]12000 FURNISHING Rev-00'!#REF!)))</xm:f>
            <x14:dxf>
              <font>
                <b/>
                <i val="0"/>
              </font>
            </x14:dxf>
          </x14:cfRule>
          <xm:sqref>F2315:F2316</xm:sqref>
        </x14:conditionalFormatting>
        <x14:conditionalFormatting xmlns:xm="http://schemas.microsoft.com/office/excel/2006/main">
          <x14:cfRule type="containsText" priority="4385" operator="containsText" text="H" id="{06A8DBDE-F1DD-41A4-85E2-227B3877E392}">
            <xm:f>NOT(ISERROR(SEARCH("H",'C:\COST CONTROL\Abrar\[Item Code Description and Codification abrar R5.xlsx]12000 FURNISHING Rev-00'!#REF!)))</xm:f>
            <x14:dxf>
              <font>
                <b/>
                <i val="0"/>
              </font>
            </x14:dxf>
          </x14:cfRule>
          <xm:sqref>F1674</xm:sqref>
        </x14:conditionalFormatting>
        <x14:conditionalFormatting xmlns:xm="http://schemas.microsoft.com/office/excel/2006/main">
          <x14:cfRule type="containsText" priority="2438" operator="containsText" text="H" id="{BDE93439-9251-424C-8AD2-76A50C4A64C5}">
            <xm:f>NOT(ISERROR(SEARCH("H",'C:\COST CONTROL\Abrar\[Item Code Description and Codification abrar R5.xlsx]12000 FURNISHING Rev-00'!#REF!)))</xm:f>
            <x14:dxf>
              <font>
                <b/>
                <i val="0"/>
              </font>
            </x14:dxf>
          </x14:cfRule>
          <xm:sqref>F2317</xm:sqref>
        </x14:conditionalFormatting>
        <x14:conditionalFormatting xmlns:xm="http://schemas.microsoft.com/office/excel/2006/main">
          <x14:cfRule type="containsText" priority="2389" operator="containsText" text="H" id="{FE415A9A-6250-43B7-8C60-78BC99B8B59F}">
            <xm:f>NOT(ISERROR(SEARCH("H",'C:\COST CONTROL\Abrar\[Item Code Description and Codification abrar R5.xlsx]12000 FURNISHING Rev-00'!#REF!)))</xm:f>
            <x14:dxf>
              <font>
                <b/>
                <i val="0"/>
              </font>
            </x14:dxf>
          </x14:cfRule>
          <xm:sqref>F1960</xm:sqref>
        </x14:conditionalFormatting>
        <x14:conditionalFormatting xmlns:xm="http://schemas.microsoft.com/office/excel/2006/main">
          <x14:cfRule type="containsText" priority="2379" operator="containsText" text="H" id="{511C42AA-68F6-4F0A-ADCD-158061822032}">
            <xm:f>NOT(ISERROR(SEARCH("H",'C:\COST CONTROL\Abrar\[Item Code Description and Codification abrar R5.xlsx]12000 FURNISHING Rev-00'!#REF!)))</xm:f>
            <x14:dxf>
              <font>
                <b/>
                <i val="0"/>
              </font>
            </x14:dxf>
          </x14:cfRule>
          <xm:sqref>F1811</xm:sqref>
        </x14:conditionalFormatting>
        <x14:conditionalFormatting xmlns:xm="http://schemas.microsoft.com/office/excel/2006/main">
          <x14:cfRule type="containsText" priority="2370" operator="containsText" text="H" id="{01947456-2687-429B-A95B-E04D158A6BF9}">
            <xm:f>NOT(ISERROR(SEARCH("H",'C:\COST CONTROL\Abrar\[Item Code Description and Codification abrar R5.xlsx]12000 FURNISHING Rev-00'!#REF!)))</xm:f>
            <x14:dxf>
              <font>
                <b/>
                <i val="0"/>
              </font>
            </x14:dxf>
          </x14:cfRule>
          <xm:sqref>F1678:F1680</xm:sqref>
        </x14:conditionalFormatting>
        <x14:conditionalFormatting xmlns:xm="http://schemas.microsoft.com/office/excel/2006/main">
          <x14:cfRule type="containsText" priority="2367" operator="containsText" text="H" id="{2D4E72A0-7CEB-4FA9-959C-2DD73113934B}">
            <xm:f>NOT(ISERROR(SEARCH("H",'C:\COST CONTROL\Abrar\[Item Code Description and Codification abrar R5.xlsx]12000 FURNISHING Rev-00'!#REF!)))</xm:f>
            <x14:dxf>
              <font>
                <b/>
                <i val="0"/>
              </font>
            </x14:dxf>
          </x14:cfRule>
          <xm:sqref>F2070</xm:sqref>
        </x14:conditionalFormatting>
        <x14:conditionalFormatting xmlns:xm="http://schemas.microsoft.com/office/excel/2006/main">
          <x14:cfRule type="containsText" priority="2364" operator="containsText" text="H" id="{4270F711-9F7B-42E9-BD89-24591EBB313B}">
            <xm:f>NOT(ISERROR(SEARCH("H",'C:\COST CONTROL\Abrar\[Item Code Description and Codification abrar R5.xlsx]12000 FURNISHING Rev-00'!#REF!)))</xm:f>
            <x14:dxf>
              <font>
                <b/>
                <i val="0"/>
              </font>
            </x14:dxf>
          </x14:cfRule>
          <xm:sqref>F2071</xm:sqref>
        </x14:conditionalFormatting>
        <x14:conditionalFormatting xmlns:xm="http://schemas.microsoft.com/office/excel/2006/main">
          <x14:cfRule type="containsText" priority="2363" operator="containsText" text="H" id="{56C8E687-9F7A-4419-847F-31BA5B0370E3}">
            <xm:f>NOT(ISERROR(SEARCH("H",'C:\COST CONTROL\Abrar\[Item Code Description and Codification abrar R5.xlsx]12000 FURNISHING Rev-00'!#REF!)))</xm:f>
            <x14:dxf>
              <font>
                <b/>
                <i val="0"/>
              </font>
            </x14:dxf>
          </x14:cfRule>
          <xm:sqref>F1787:F1789</xm:sqref>
        </x14:conditionalFormatting>
        <x14:conditionalFormatting xmlns:xm="http://schemas.microsoft.com/office/excel/2006/main">
          <x14:cfRule type="containsText" priority="2359" operator="containsText" text="H" id="{71A03035-14ED-41FD-BC13-28CD46BA448D}">
            <xm:f>NOT(ISERROR(SEARCH("H",'C:\COST CONTROL\Abrar\[Item Code Description and Codification abrar R5.xlsx]12000 FURNISHING Rev-00'!#REF!)))</xm:f>
            <x14:dxf>
              <font>
                <b/>
                <i val="0"/>
              </font>
            </x14:dxf>
          </x14:cfRule>
          <xm:sqref>F2089</xm:sqref>
        </x14:conditionalFormatting>
        <x14:conditionalFormatting xmlns:xm="http://schemas.microsoft.com/office/excel/2006/main">
          <x14:cfRule type="containsText" priority="2356" operator="containsText" text="H" id="{9FFE6282-8CDA-4969-AB1C-B521066F143F}">
            <xm:f>NOT(ISERROR(SEARCH("H",'C:\COST CONTROL\Abrar\[Item Code Description and Codification abrar R5.xlsx]12000 FURNISHING Rev-00'!#REF!)))</xm:f>
            <x14:dxf>
              <font>
                <b/>
                <i val="0"/>
              </font>
            </x14:dxf>
          </x14:cfRule>
          <xm:sqref>F1695:F1696</xm:sqref>
        </x14:conditionalFormatting>
        <x14:conditionalFormatting xmlns:xm="http://schemas.microsoft.com/office/excel/2006/main">
          <x14:cfRule type="containsText" priority="2353" operator="containsText" text="H" id="{99BAFCDA-3A5B-491C-9B56-1D65BDD92B34}">
            <xm:f>NOT(ISERROR(SEARCH("H",'C:\COST CONTROL\Abrar\[Item Code Description and Codification abrar R5.xlsx]12000 FURNISHING Rev-00'!#REF!)))</xm:f>
            <x14:dxf>
              <font>
                <b/>
                <i val="0"/>
              </font>
            </x14:dxf>
          </x14:cfRule>
          <xm:sqref>F1733</xm:sqref>
        </x14:conditionalFormatting>
        <x14:conditionalFormatting xmlns:xm="http://schemas.microsoft.com/office/excel/2006/main">
          <x14:cfRule type="containsText" priority="2344" operator="containsText" text="H" id="{A79B140B-2457-467B-8D1E-E760C67ADBBA}">
            <xm:f>NOT(ISERROR(SEARCH("H",'C:\COST CONTROL\Abrar\[Item Code Description and Codification abrar R5.xlsx]12000 FURNISHING Rev-00'!#REF!)))</xm:f>
            <x14:dxf>
              <font>
                <b/>
                <i val="0"/>
              </font>
            </x14:dxf>
          </x14:cfRule>
          <xm:sqref>F1824</xm:sqref>
        </x14:conditionalFormatting>
        <x14:conditionalFormatting xmlns:xm="http://schemas.microsoft.com/office/excel/2006/main">
          <x14:cfRule type="containsText" priority="2331" operator="containsText" text="h" id="{07A0D70A-EE21-4A9A-A296-09809D6644CF}">
            <xm:f>NOT(ISERROR(SEARCH("h",'C:\COST CONTROL\Abrar\[Item Code Description and Codification abrar R5.xlsx]32000 EXTERIOR IMPROVEMENT'!#REF!)))</xm:f>
            <x14:dxf>
              <font>
                <b/>
                <i val="0"/>
              </font>
            </x14:dxf>
          </x14:cfRule>
          <xm:sqref>F4320</xm:sqref>
        </x14:conditionalFormatting>
        <x14:conditionalFormatting xmlns:xm="http://schemas.microsoft.com/office/excel/2006/main">
          <x14:cfRule type="containsText" priority="2320" operator="containsText" text="H" id="{480409FD-AD7F-46BF-88F4-2CF3EC0467F7}">
            <xm:f>NOT(ISERROR(SEARCH("H",'C:\COST CONTROL\Abrar\[Item Code Description and Codification abrar R5.xlsx]12000 FURNISHING Rev-00'!#REF!)))</xm:f>
            <x14:dxf>
              <font>
                <b/>
                <i val="0"/>
              </font>
            </x14:dxf>
          </x14:cfRule>
          <xm:sqref>F1961:F1964</xm:sqref>
        </x14:conditionalFormatting>
        <x14:conditionalFormatting xmlns:xm="http://schemas.microsoft.com/office/excel/2006/main">
          <x14:cfRule type="containsText" priority="2308" operator="containsText" text="H" id="{D1863D59-5413-4DEA-B89A-24417560E639}">
            <xm:f>NOT(ISERROR(SEARCH("H",'C:\COST CONTROL\Abrar\[Item Code Description and Codification abrar R5.xlsx]12000 FURNISHING Rev-00'!#REF!)))</xm:f>
            <x14:dxf>
              <font>
                <b/>
                <i val="0"/>
              </font>
            </x14:dxf>
          </x14:cfRule>
          <xm:sqref>F2328</xm:sqref>
        </x14:conditionalFormatting>
        <x14:conditionalFormatting xmlns:xm="http://schemas.microsoft.com/office/excel/2006/main">
          <x14:cfRule type="containsText" priority="2305" operator="containsText" text="H" id="{C73E2DC8-9F27-47B0-ACCC-6EFC117E49E2}">
            <xm:f>NOT(ISERROR(SEARCH("H",'C:\COST CONTROL\Abrar\[Item Code Description and Codification abrar R5.xlsx]12000 FURNISHING Rev-00'!#REF!)))</xm:f>
            <x14:dxf>
              <font>
                <b/>
                <i val="0"/>
              </font>
            </x14:dxf>
          </x14:cfRule>
          <xm:sqref>F2072</xm:sqref>
        </x14:conditionalFormatting>
        <x14:conditionalFormatting xmlns:xm="http://schemas.microsoft.com/office/excel/2006/main">
          <x14:cfRule type="containsText" priority="2302" operator="containsText" text="H" id="{E03E76C2-707A-40CF-BD1D-5A3424E35814}">
            <xm:f>NOT(ISERROR(SEARCH("H",'C:\COST CONTROL\Abrar\[Item Code Description and Codification abrar R5.xlsx]12000 FURNISHING Rev-00'!#REF!)))</xm:f>
            <x14:dxf>
              <font>
                <b/>
                <i val="0"/>
              </font>
            </x14:dxf>
          </x14:cfRule>
          <xm:sqref>F1754</xm:sqref>
        </x14:conditionalFormatting>
        <x14:conditionalFormatting xmlns:xm="http://schemas.microsoft.com/office/excel/2006/main">
          <x14:cfRule type="containsText" priority="2297" operator="containsText" text="H" id="{C65C3852-3ACB-4607-9C44-61FC6D23D1FE}">
            <xm:f>NOT(ISERROR(SEARCH("H",'C:\COST CONTROL\Abrar\[Item Code Description and Codification abrar R5.xlsx]12000 FURNISHING Rev-00'!#REF!)))</xm:f>
            <x14:dxf>
              <font>
                <b/>
                <i val="0"/>
              </font>
            </x14:dxf>
          </x14:cfRule>
          <xm:sqref>F2013</xm:sqref>
        </x14:conditionalFormatting>
        <x14:conditionalFormatting xmlns:xm="http://schemas.microsoft.com/office/excel/2006/main">
          <x14:cfRule type="containsText" priority="2289" operator="containsText" text="H" id="{2A11B6C4-4A0F-4FF6-B74B-9A599547ADCA}">
            <xm:f>NOT(ISERROR(SEARCH("H",'C:\COST CONTROL\Abrar\[Item Code Description and Codification abrar R5.xlsx]12000 FURNISHING Rev-00'!#REF!)))</xm:f>
            <x14:dxf>
              <font>
                <b/>
                <i val="0"/>
              </font>
            </x14:dxf>
          </x14:cfRule>
          <xm:sqref>F1659</xm:sqref>
        </x14:conditionalFormatting>
        <x14:conditionalFormatting xmlns:xm="http://schemas.microsoft.com/office/excel/2006/main">
          <x14:cfRule type="containsText" priority="2286" operator="containsText" text="H" id="{27BDF7BF-362B-44B8-AF06-EB5D523F08FB}">
            <xm:f>NOT(ISERROR(SEARCH("H",'C:\COST CONTROL\Abrar\[Item Code Description and Codification abrar R5.xlsx]12000 FURNISHING Rev-00'!#REF!)))</xm:f>
            <x14:dxf>
              <font>
                <b/>
                <i val="0"/>
              </font>
            </x14:dxf>
          </x14:cfRule>
          <xm:sqref>F2329</xm:sqref>
        </x14:conditionalFormatting>
        <x14:conditionalFormatting xmlns:xm="http://schemas.microsoft.com/office/excel/2006/main">
          <x14:cfRule type="containsText" priority="2279" operator="containsText" text="H" id="{09F622D5-00B4-4324-9C2E-C368866AE91D}">
            <xm:f>NOT(ISERROR(SEARCH("H",'C:\COST CONTROL\Abrar\[Item Code Description and Codification abrar R5.xlsx]12000 FURNISHING Rev-00'!#REF!)))</xm:f>
            <x14:dxf>
              <font>
                <b/>
                <i val="0"/>
              </font>
            </x14:dxf>
          </x14:cfRule>
          <xm:sqref>F1965</xm:sqref>
        </x14:conditionalFormatting>
        <x14:conditionalFormatting xmlns:xm="http://schemas.microsoft.com/office/excel/2006/main">
          <x14:cfRule type="containsText" priority="2276" operator="containsText" text="H" id="{0DB46168-0446-4117-B059-5FF7F0989BAC}">
            <xm:f>NOT(ISERROR(SEARCH("H",'C:\COST CONTROL\Abrar\[Item Code Description and Codification abrar R5.xlsx]12000 FURNISHING Rev-00'!#REF!)))</xm:f>
            <x14:dxf>
              <font>
                <b/>
                <i val="0"/>
              </font>
            </x14:dxf>
          </x14:cfRule>
          <xm:sqref>F2053:F2055</xm:sqref>
        </x14:conditionalFormatting>
        <x14:conditionalFormatting xmlns:xm="http://schemas.microsoft.com/office/excel/2006/main">
          <x14:cfRule type="containsText" priority="2270" operator="containsText" text="H" id="{5D05FF88-D684-4546-8DAB-C26B16F1B3B0}">
            <xm:f>NOT(ISERROR(SEARCH("H",'C:\COST CONTROL\Abrar\[Item Code Description and Codification abrar R5.xlsx]12000 FURNISHING Rev-00'!#REF!)))</xm:f>
            <x14:dxf>
              <font>
                <b/>
                <i val="0"/>
              </font>
            </x14:dxf>
          </x14:cfRule>
          <xm:sqref>F2280</xm:sqref>
        </x14:conditionalFormatting>
        <x14:conditionalFormatting xmlns:xm="http://schemas.microsoft.com/office/excel/2006/main">
          <x14:cfRule type="containsText" priority="2267" operator="containsText" text="H" id="{72AC0D94-A96A-4C7E-8E46-B6313B83FE98}">
            <xm:f>NOT(ISERROR(SEARCH("H",'C:\COST CONTROL\Abrar\[Item Code Description and Codification abrar R5.xlsx]12000 FURNISHING Rev-00'!#REF!)))</xm:f>
            <x14:dxf>
              <font>
                <b/>
                <i val="0"/>
              </font>
            </x14:dxf>
          </x14:cfRule>
          <xm:sqref>F2330</xm:sqref>
        </x14:conditionalFormatting>
        <x14:conditionalFormatting xmlns:xm="http://schemas.microsoft.com/office/excel/2006/main">
          <x14:cfRule type="containsText" priority="2260" operator="containsText" text="H" id="{3D65B01A-BD57-4B36-AF5A-A15C879BBEEC}">
            <xm:f>NOT(ISERROR(SEARCH("H",'C:\COST CONTROL\Abrar\[Item Code Description and Codification abrar R5.xlsx]12000 FURNISHING Rev-00'!#REF!)))</xm:f>
            <x14:dxf>
              <font>
                <b/>
                <i val="0"/>
              </font>
            </x14:dxf>
          </x14:cfRule>
          <xm:sqref>F1642</xm:sqref>
        </x14:conditionalFormatting>
        <x14:conditionalFormatting xmlns:xm="http://schemas.microsoft.com/office/excel/2006/main">
          <x14:cfRule type="containsText" priority="2257" operator="containsText" text="H" id="{668E557C-0227-4824-9A27-D53DAAC3EB0C}">
            <xm:f>NOT(ISERROR(SEARCH("H",'C:\COST CONTROL\Abrar\[Item Code Description and Codification abrar R5.xlsx]12000 FURNISHING Rev-00'!#REF!)))</xm:f>
            <x14:dxf>
              <font>
                <b/>
                <i val="0"/>
              </font>
            </x14:dxf>
          </x14:cfRule>
          <xm:sqref>F2073</xm:sqref>
        </x14:conditionalFormatting>
        <x14:conditionalFormatting xmlns:xm="http://schemas.microsoft.com/office/excel/2006/main">
          <x14:cfRule type="containsText" priority="2253" operator="containsText" text="H" id="{46927054-194D-4A74-8B6D-E688749860B0}">
            <xm:f>NOT(ISERROR(SEARCH("H",'C:\COST CONTROL\Abrar\[Item Code Description and Codification abrar R5.xlsx]12000 FURNISHING Rev-00'!#REF!)))</xm:f>
            <x14:dxf>
              <font>
                <b/>
                <i val="0"/>
              </font>
            </x14:dxf>
          </x14:cfRule>
          <xm:sqref>F1801</xm:sqref>
        </x14:conditionalFormatting>
        <x14:conditionalFormatting xmlns:xm="http://schemas.microsoft.com/office/excel/2006/main">
          <x14:cfRule type="containsText" priority="2252" operator="containsText" text="H" id="{6503A31B-F37E-485F-89DC-75953FB0B9FF}">
            <xm:f>NOT(ISERROR(SEARCH("H",'C:\COST CONTROL\Abrar\[Item Code Description and Codification abrar R5.xlsx]12000 FURNISHING Rev-00'!#REF!)))</xm:f>
            <x14:dxf>
              <font>
                <b/>
                <i val="0"/>
              </font>
            </x14:dxf>
          </x14:cfRule>
          <xm:sqref>F2325</xm:sqref>
        </x14:conditionalFormatting>
        <x14:conditionalFormatting xmlns:xm="http://schemas.microsoft.com/office/excel/2006/main">
          <x14:cfRule type="containsText" priority="2243" operator="containsText" text="H" id="{28F069FF-314E-46BE-9EC6-571BF0EA6D2F}">
            <xm:f>NOT(ISERROR(SEARCH("H",'C:\COST CONTROL\Abrar\[Item Code Description and Codification abrar R5.xlsx]12000 FURNISHING Rev-00'!#REF!)))</xm:f>
            <x14:dxf>
              <font>
                <b/>
                <i val="0"/>
              </font>
            </x14:dxf>
          </x14:cfRule>
          <xm:sqref>F2045</xm:sqref>
        </x14:conditionalFormatting>
        <x14:conditionalFormatting xmlns:xm="http://schemas.microsoft.com/office/excel/2006/main">
          <x14:cfRule type="containsText" priority="2240" operator="containsText" text="H" id="{D8E86830-5B2B-4A10-B05D-A66F877FA7AE}">
            <xm:f>NOT(ISERROR(SEARCH("H",'C:\COST CONTROL\Abrar\[Item Code Description and Codification abrar R5.xlsx]12000 FURNISHING Rev-00'!#REF!)))</xm:f>
            <x14:dxf>
              <font>
                <b/>
                <i val="0"/>
              </font>
            </x14:dxf>
          </x14:cfRule>
          <xm:sqref>F1607</xm:sqref>
        </x14:conditionalFormatting>
        <x14:conditionalFormatting xmlns:xm="http://schemas.microsoft.com/office/excel/2006/main">
          <x14:cfRule type="containsText" priority="2229" operator="containsText" text="H" id="{296AF7FE-B554-4DB5-8CFF-C76334C2E997}">
            <xm:f>NOT(ISERROR(SEARCH("H",'C:\COST CONTROL\Abrar\[Item Code Description and Codification abrar R5.xlsx]12000 FURNISHING Rev-00'!#REF!)))</xm:f>
            <x14:dxf>
              <font>
                <b/>
                <i val="0"/>
              </font>
            </x14:dxf>
          </x14:cfRule>
          <xm:sqref>F1728</xm:sqref>
        </x14:conditionalFormatting>
        <x14:conditionalFormatting xmlns:xm="http://schemas.microsoft.com/office/excel/2006/main">
          <x14:cfRule type="containsText" priority="2217" operator="containsText" text="h" id="{D526DBE9-F41D-4314-BE6C-FF9ECB776087}">
            <xm:f>NOT(ISERROR(SEARCH("h",'C:\COST CONTROL\Abrar\[Item Code Description and Codification abrar R5.xlsx]32000 EXTERIOR IMPROVEMENT'!#REF!)))</xm:f>
            <x14:dxf>
              <font>
                <b/>
                <i val="0"/>
              </font>
            </x14:dxf>
          </x14:cfRule>
          <xm:sqref>F4321:F4322</xm:sqref>
        </x14:conditionalFormatting>
        <x14:conditionalFormatting xmlns:xm="http://schemas.microsoft.com/office/excel/2006/main">
          <x14:cfRule type="containsText" priority="2196" operator="containsText" text="H" id="{CE41AFDF-441A-4CA6-9ABA-8A44DEA6E448}">
            <xm:f>NOT(ISERROR(SEARCH("H",'C:\COST CONTROL\Abrar\[Item Code Description and Codification abrar R5.xlsx]12000 FURNISHING Rev-00'!#REF!)))</xm:f>
            <x14:dxf>
              <font>
                <b/>
                <i val="0"/>
              </font>
            </x14:dxf>
          </x14:cfRule>
          <xm:sqref>F1966</xm:sqref>
        </x14:conditionalFormatting>
        <x14:conditionalFormatting xmlns:xm="http://schemas.microsoft.com/office/excel/2006/main">
          <x14:cfRule type="containsText" priority="2194" operator="containsText" text="h" id="{9F619D3D-8939-48E5-B870-9755F1E548B5}">
            <xm:f>NOT(ISERROR(SEARCH("h",'C:\COST CONTROL\Abrar\[Item Code Description and Codification abrar R5.xlsx]32000 EXTERIOR IMPROVEMENT'!#REF!)))</xm:f>
            <x14:dxf>
              <font>
                <b/>
                <i val="0"/>
              </font>
            </x14:dxf>
          </x14:cfRule>
          <xm:sqref>F4323</xm:sqref>
        </x14:conditionalFormatting>
        <x14:conditionalFormatting xmlns:xm="http://schemas.microsoft.com/office/excel/2006/main">
          <x14:cfRule type="containsText" priority="2193" operator="containsText" text="h" id="{225DB6B8-0D7B-44FC-9AE3-1B3C9FC1E7C7}">
            <xm:f>NOT(ISERROR(SEARCH("h",'C:\COST CONTROL\Abrar\[Item Code Description and Codification abrar R5.xlsx]32000 EXTERIOR IMPROVEMENT'!#REF!)))</xm:f>
            <x14:dxf>
              <font>
                <b/>
                <i val="0"/>
              </font>
            </x14:dxf>
          </x14:cfRule>
          <xm:sqref>F4245</xm:sqref>
        </x14:conditionalFormatting>
        <x14:conditionalFormatting xmlns:xm="http://schemas.microsoft.com/office/excel/2006/main">
          <x14:cfRule type="containsText" priority="2190" operator="containsText" text="h" id="{C8452D6A-2125-41B3-A934-3E714D9EEDFA}">
            <xm:f>NOT(ISERROR(SEARCH("h",'C:\COST CONTROL\Abrar\[Item Code Description and Codification abrar R5.xlsx]32000 EXTERIOR IMPROVEMENT'!#REF!)))</xm:f>
            <x14:dxf>
              <font>
                <b/>
                <i val="0"/>
              </font>
            </x14:dxf>
          </x14:cfRule>
          <xm:sqref>F4298</xm:sqref>
        </x14:conditionalFormatting>
        <x14:conditionalFormatting xmlns:xm="http://schemas.microsoft.com/office/excel/2006/main">
          <x14:cfRule type="containsText" priority="2187" operator="containsText" text="h" id="{BA56534F-857F-40C7-B318-8CDA79334E12}">
            <xm:f>NOT(ISERROR(SEARCH("h",'C:\COST CONTROL\Abrar\[Item Code Description and Codification abrar R5.xlsx]32000 EXTERIOR IMPROVEMENT'!#REF!)))</xm:f>
            <x14:dxf>
              <font>
                <b/>
                <i val="0"/>
              </font>
            </x14:dxf>
          </x14:cfRule>
          <xm:sqref>F4299</xm:sqref>
        </x14:conditionalFormatting>
        <x14:conditionalFormatting xmlns:xm="http://schemas.microsoft.com/office/excel/2006/main">
          <x14:cfRule type="containsText" priority="2182" operator="containsText" text="h" id="{A10A2E6C-3C3C-4C2C-AF14-80988190B944}">
            <xm:f>NOT(ISERROR(SEARCH("h",'C:\COST CONTROL\Abrar\[Item Code Description and Codification abrar R5.xlsx]32000 EXTERIOR IMPROVEMENT'!#REF!)))</xm:f>
            <x14:dxf>
              <font>
                <b/>
                <i val="0"/>
              </font>
            </x14:dxf>
          </x14:cfRule>
          <xm:sqref>F4324:F4325</xm:sqref>
        </x14:conditionalFormatting>
        <x14:conditionalFormatting xmlns:xm="http://schemas.microsoft.com/office/excel/2006/main">
          <x14:cfRule type="containsText" priority="2181" operator="containsText" text="h" id="{C42735C0-9206-45AC-8E31-FDA9A7BC913A}">
            <xm:f>NOT(ISERROR(SEARCH("h",'C:\COST CONTROL\Abrar\[Item Code Description and Codification abrar R5.xlsx]32000 EXTERIOR IMPROVEMENT'!#REF!)))</xm:f>
            <x14:dxf>
              <font>
                <b/>
                <i val="0"/>
              </font>
            </x14:dxf>
          </x14:cfRule>
          <xm:sqref>F4326</xm:sqref>
        </x14:conditionalFormatting>
        <x14:conditionalFormatting xmlns:xm="http://schemas.microsoft.com/office/excel/2006/main">
          <x14:cfRule type="containsText" priority="2180" operator="containsText" text="H" id="{E061C052-8482-4B2C-87AB-1A6A53AF6FF1}">
            <xm:f>NOT(ISERROR(SEARCH("H",'C:\COST CONTROL\Abrar\[Item Code Description and Codification abrar R5.xlsx]12000 FURNISHING Rev-00'!#REF!)))</xm:f>
            <x14:dxf>
              <font>
                <b/>
                <i val="0"/>
              </font>
            </x14:dxf>
          </x14:cfRule>
          <xm:sqref>F1967</xm:sqref>
        </x14:conditionalFormatting>
        <x14:conditionalFormatting xmlns:xm="http://schemas.microsoft.com/office/excel/2006/main">
          <x14:cfRule type="containsText" priority="2177" operator="containsText" text="h" id="{FFFDF5C1-1425-4551-946F-CB83B9A5D51D}">
            <xm:f>NOT(ISERROR(SEARCH("h",'C:\COST CONTROL\Abrar\[Item Code Description and Codification abrar R5.xlsx]32000 EXTERIOR IMPROVEMENT'!#REF!)))</xm:f>
            <x14:dxf>
              <font>
                <b/>
                <i val="0"/>
              </font>
            </x14:dxf>
          </x14:cfRule>
          <xm:sqref>F4327</xm:sqref>
        </x14:conditionalFormatting>
        <x14:conditionalFormatting xmlns:xm="http://schemas.microsoft.com/office/excel/2006/main">
          <x14:cfRule type="containsText" priority="2174" operator="containsText" text="H" id="{A543DFAA-1FE8-489C-B50C-B7D6A66EE6D3}">
            <xm:f>NOT(ISERROR(SEARCH("H",'C:\COST CONTROL\Abrar\[Item Code Description and Codification abrar R5.xlsx]12000 FURNISHING Rev-00'!#REF!)))</xm:f>
            <x14:dxf>
              <font>
                <b/>
                <i val="0"/>
              </font>
            </x14:dxf>
          </x14:cfRule>
          <xm:sqref>F1968</xm:sqref>
        </x14:conditionalFormatting>
        <x14:conditionalFormatting xmlns:xm="http://schemas.microsoft.com/office/excel/2006/main">
          <x14:cfRule type="containsText" priority="2171" operator="containsText" text="H" id="{9E35A922-E580-4990-8622-43757F9E714F}">
            <xm:f>NOT(ISERROR(SEARCH("H",'C:\COST CONTROL\Abrar\[Item Code Description and Codification abrar R5.xlsx]12000 FURNISHING Rev-00'!#REF!)))</xm:f>
            <x14:dxf>
              <font>
                <b/>
                <i val="0"/>
              </font>
            </x14:dxf>
          </x14:cfRule>
          <xm:sqref>F1969</xm:sqref>
        </x14:conditionalFormatting>
        <x14:conditionalFormatting xmlns:xm="http://schemas.microsoft.com/office/excel/2006/main">
          <x14:cfRule type="containsText" priority="2168" operator="containsText" text="H" id="{438E8EBD-C898-4C60-A9A1-BB45716621E3}">
            <xm:f>NOT(ISERROR(SEARCH("H",'C:\COST CONTROL\Abrar\[Item Code Description and Codification abrar R5.xlsx]12000 FURNISHING Rev-00'!#REF!)))</xm:f>
            <x14:dxf>
              <font>
                <b/>
                <i val="0"/>
              </font>
            </x14:dxf>
          </x14:cfRule>
          <xm:sqref>F1970</xm:sqref>
        </x14:conditionalFormatting>
        <x14:conditionalFormatting xmlns:xm="http://schemas.microsoft.com/office/excel/2006/main">
          <x14:cfRule type="containsText" priority="2158" operator="containsText" text="H" id="{A71F38CE-1F76-4717-9E30-BE28D3FC0C51}">
            <xm:f>NOT(ISERROR(SEARCH("H",'C:\COST CONTROL\Abrar\[Item Code Description and Codification abrar R5.xlsx]12000 FURNISHING Rev-00'!#REF!)))</xm:f>
            <x14:dxf>
              <font>
                <b/>
                <i val="0"/>
              </font>
            </x14:dxf>
          </x14:cfRule>
          <xm:sqref>F1643</xm:sqref>
        </x14:conditionalFormatting>
        <x14:conditionalFormatting xmlns:xm="http://schemas.microsoft.com/office/excel/2006/main">
          <x14:cfRule type="containsText" priority="2149" operator="containsText" text="H" id="{AB279822-9CC7-4F5F-8414-6B389D2A2804}">
            <xm:f>NOT(ISERROR(SEARCH("H",'C:\COST CONTROL\Abrar\[Item Code Description and Codification abrar R5.xlsx]12000 FURNISHING Rev-00'!#REF!)))</xm:f>
            <x14:dxf>
              <font>
                <b/>
                <i val="0"/>
              </font>
            </x14:dxf>
          </x14:cfRule>
          <xm:sqref>F1971</xm:sqref>
        </x14:conditionalFormatting>
        <x14:conditionalFormatting xmlns:xm="http://schemas.microsoft.com/office/excel/2006/main">
          <x14:cfRule type="containsText" priority="2141" operator="containsText" text="h" id="{1BBB4F4D-10E7-421B-8662-F1F368D15C2B}">
            <xm:f>NOT(ISERROR(SEARCH("h",'C:\COST CONTROL\Abrar\[Item Code Description and Codification abrar R5.xlsx]32000 EXTERIOR IMPROVEMENT'!#REF!)))</xm:f>
            <x14:dxf>
              <font>
                <b/>
                <i val="0"/>
              </font>
            </x14:dxf>
          </x14:cfRule>
          <xm:sqref>F4328</xm:sqref>
        </x14:conditionalFormatting>
        <x14:conditionalFormatting xmlns:xm="http://schemas.microsoft.com/office/excel/2006/main">
          <x14:cfRule type="containsText" priority="2140" operator="containsText" text="h" id="{CC476C1A-348F-4AD9-8E24-40B66BAA1B3F}">
            <xm:f>NOT(ISERROR(SEARCH("h",'C:\COST CONTROL\Abrar\[Item Code Description and Codification abrar R5.xlsx]32000 EXTERIOR IMPROVEMENT'!#REF!)))</xm:f>
            <x14:dxf>
              <font>
                <b/>
                <i val="0"/>
              </font>
            </x14:dxf>
          </x14:cfRule>
          <xm:sqref>F4300</xm:sqref>
        </x14:conditionalFormatting>
        <x14:conditionalFormatting xmlns:xm="http://schemas.microsoft.com/office/excel/2006/main">
          <x14:cfRule type="containsText" priority="2136" operator="containsText" text="h" id="{5B71BBB3-73CC-4E35-B9CE-BCB4BBAAF7E0}">
            <xm:f>NOT(ISERROR(SEARCH("h",'C:\COST CONTROL\Abrar\[Item Code Description and Codification abrar R5.xlsx]32000 EXTERIOR IMPROVEMENT'!#REF!)))</xm:f>
            <x14:dxf>
              <font>
                <b/>
                <i val="0"/>
              </font>
            </x14:dxf>
          </x14:cfRule>
          <xm:sqref>F4329</xm:sqref>
        </x14:conditionalFormatting>
        <x14:conditionalFormatting xmlns:xm="http://schemas.microsoft.com/office/excel/2006/main">
          <x14:cfRule type="containsText" priority="2133" operator="containsText" text="H" id="{85D3194F-2920-49D3-A666-5A8EED91DEB8}">
            <xm:f>NOT(ISERROR(SEARCH("H",'C:\COST CONTROL\Abrar\[Item Code Description and Codification abrar R5.xlsx]12000 FURNISHING Rev-00'!#REF!)))</xm:f>
            <x14:dxf>
              <font>
                <b/>
                <i val="0"/>
              </font>
            </x14:dxf>
          </x14:cfRule>
          <xm:sqref>F2299</xm:sqref>
        </x14:conditionalFormatting>
        <x14:conditionalFormatting xmlns:xm="http://schemas.microsoft.com/office/excel/2006/main">
          <x14:cfRule type="containsText" priority="2107" operator="containsText" text="H" id="{4289B06D-3132-45F8-A15D-B5B5BD756BD2}">
            <xm:f>NOT(ISERROR(SEARCH("H",'C:\COST CONTROL\Abrar\[Item Code Description and Codification abrar R5.xlsx]12000 FURNISHING Rev-00'!#REF!)))</xm:f>
            <x14:dxf>
              <font>
                <b/>
                <i val="0"/>
              </font>
            </x14:dxf>
          </x14:cfRule>
          <xm:sqref>F2004</xm:sqref>
        </x14:conditionalFormatting>
        <x14:conditionalFormatting xmlns:xm="http://schemas.microsoft.com/office/excel/2006/main">
          <x14:cfRule type="containsText" priority="2104" operator="containsText" text="H" id="{CE88676E-E04A-4254-86F9-7E3AF579618A}">
            <xm:f>NOT(ISERROR(SEARCH("H",'C:\COST CONTROL\Abrar\[Item Code Description and Codification abrar R5.xlsx]12000 FURNISHING Rev-00'!#REF!)))</xm:f>
            <x14:dxf>
              <font>
                <b/>
                <i val="0"/>
              </font>
            </x14:dxf>
          </x14:cfRule>
          <xm:sqref>F2005</xm:sqref>
        </x14:conditionalFormatting>
        <x14:conditionalFormatting xmlns:xm="http://schemas.microsoft.com/office/excel/2006/main">
          <x14:cfRule type="containsText" priority="2100" operator="containsText" text="H" id="{D649A0B3-933D-4065-BCFB-8AB4B63EE458}">
            <xm:f>NOT(ISERROR(SEARCH("H",'C:\COST CONTROL\Abrar\[Item Code Description and Codification abrar R5.xlsx]12000 FURNISHING Rev-00'!#REF!)))</xm:f>
            <x14:dxf>
              <font>
                <b/>
                <i val="0"/>
              </font>
            </x14:dxf>
          </x14:cfRule>
          <xm:sqref>F2006</xm:sqref>
        </x14:conditionalFormatting>
        <x14:conditionalFormatting xmlns:xm="http://schemas.microsoft.com/office/excel/2006/main">
          <x14:cfRule type="containsText" priority="2097" operator="containsText" text="H" id="{EC7B8901-7870-417D-ABA3-9CB66DD3E51A}">
            <xm:f>NOT(ISERROR(SEARCH("H",'C:\COST CONTROL\Abrar\[Item Code Description and Codification abrar R5.xlsx]12000 FURNISHING Rev-00'!#REF!)))</xm:f>
            <x14:dxf>
              <font>
                <b/>
                <i val="0"/>
              </font>
            </x14:dxf>
          </x14:cfRule>
          <xm:sqref>F1825</xm:sqref>
        </x14:conditionalFormatting>
        <x14:conditionalFormatting xmlns:xm="http://schemas.microsoft.com/office/excel/2006/main">
          <x14:cfRule type="containsText" priority="2094" operator="containsText" text="H" id="{7666FAFA-E823-41CB-A5E4-C249AD3155E9}">
            <xm:f>NOT(ISERROR(SEARCH("H",'C:\COST CONTROL\Abrar\[Item Code Description and Codification abrar R5.xlsx]12000 FURNISHING Rev-00'!#REF!)))</xm:f>
            <x14:dxf>
              <font>
                <b/>
                <i val="0"/>
              </font>
            </x14:dxf>
          </x14:cfRule>
          <xm:sqref>F1975</xm:sqref>
        </x14:conditionalFormatting>
        <x14:conditionalFormatting xmlns:xm="http://schemas.microsoft.com/office/excel/2006/main">
          <x14:cfRule type="containsText" priority="2091" operator="containsText" text="H" id="{E67D21E8-2116-414A-8366-CB0AC4A4FB1D}">
            <xm:f>NOT(ISERROR(SEARCH("H",'C:\COST CONTROL\Abrar\[Item Code Description and Codification abrar R5.xlsx]12000 FURNISHING Rev-00'!#REF!)))</xm:f>
            <x14:dxf>
              <font>
                <b/>
                <i val="0"/>
              </font>
            </x14:dxf>
          </x14:cfRule>
          <xm:sqref>F2019:F2020</xm:sqref>
        </x14:conditionalFormatting>
        <x14:conditionalFormatting xmlns:xm="http://schemas.microsoft.com/office/excel/2006/main">
          <x14:cfRule type="containsText" priority="2088" operator="containsText" text="H" id="{79244A8D-8AFB-4E60-9D9C-A347B1AF41C9}">
            <xm:f>NOT(ISERROR(SEARCH("H",'C:\COST CONTROL\Abrar\[Item Code Description and Codification abrar R5.xlsx]12000 FURNISHING Rev-00'!#REF!)))</xm:f>
            <x14:dxf>
              <font>
                <b/>
                <i val="0"/>
              </font>
            </x14:dxf>
          </x14:cfRule>
          <xm:sqref>F1802:F1805</xm:sqref>
        </x14:conditionalFormatting>
        <x14:conditionalFormatting xmlns:xm="http://schemas.microsoft.com/office/excel/2006/main">
          <x14:cfRule type="containsText" priority="2086" operator="containsText" text="h" id="{D99BBDDB-20D8-4166-882C-40227492D3A7}">
            <xm:f>NOT(ISERROR(SEARCH("h",'C:\COST CONTROL\Abrar\[Item Code Description and Codification abrar R5.xlsx]32000 EXTERIOR IMPROVEMENT'!#REF!)))</xm:f>
            <x14:dxf>
              <font>
                <b/>
                <i val="0"/>
              </font>
            </x14:dxf>
          </x14:cfRule>
          <xm:sqref>F4246</xm:sqref>
        </x14:conditionalFormatting>
        <x14:conditionalFormatting xmlns:xm="http://schemas.microsoft.com/office/excel/2006/main">
          <x14:cfRule type="containsText" priority="2069" operator="containsText" text="H" id="{B17D2E85-46C2-403F-88F9-964276775159}">
            <xm:f>NOT(ISERROR(SEARCH("H",'C:\COST CONTROL\Abrar\[Item Code Description and Codification abrar R5.xlsx]12000 FURNISHING Rev-00'!#REF!)))</xm:f>
            <x14:dxf>
              <font>
                <b/>
                <i val="0"/>
              </font>
            </x14:dxf>
          </x14:cfRule>
          <xm:sqref>F2415</xm:sqref>
        </x14:conditionalFormatting>
        <x14:conditionalFormatting xmlns:xm="http://schemas.microsoft.com/office/excel/2006/main">
          <x14:cfRule type="containsText" priority="2065" operator="containsText" text="H" id="{E59AD67C-3D31-4807-B334-EDF8DE265DB3}">
            <xm:f>NOT(ISERROR(SEARCH("H",'C:\COST CONTROL\Abrar\[Item Code Description and Codification abrar R5.xlsx]12000 FURNISHING Rev-00'!#REF!)))</xm:f>
            <x14:dxf>
              <font>
                <b/>
                <i val="0"/>
              </font>
            </x14:dxf>
          </x14:cfRule>
          <xm:sqref>F2025</xm:sqref>
        </x14:conditionalFormatting>
        <x14:conditionalFormatting xmlns:xm="http://schemas.microsoft.com/office/excel/2006/main">
          <x14:cfRule type="containsText" priority="2057" operator="containsText" text="h" id="{79DB4B71-08CD-42A1-B755-019A088BE294}">
            <xm:f>NOT(ISERROR(SEARCH("h",'C:\COST CONTROL\Abrar\[Item Code Description and Codification abrar R5.xlsx]32000 EXTERIOR IMPROVEMENT'!#REF!)))</xm:f>
            <x14:dxf>
              <font>
                <b/>
                <i val="0"/>
              </font>
            </x14:dxf>
          </x14:cfRule>
          <xm:sqref>F4330</xm:sqref>
        </x14:conditionalFormatting>
        <x14:conditionalFormatting xmlns:xm="http://schemas.microsoft.com/office/excel/2006/main">
          <x14:cfRule type="containsText" priority="2051" operator="containsText" text="h" id="{151E349B-1E14-4C76-9F23-F2C484A98293}">
            <xm:f>NOT(ISERROR(SEARCH("h",'C:\COST CONTROL\Abrar\[Item Code Description and Codification abrar R5.xlsx]32000 EXTERIOR IMPROVEMENT'!#REF!)))</xm:f>
            <x14:dxf>
              <font>
                <b/>
                <i val="0"/>
              </font>
            </x14:dxf>
          </x14:cfRule>
          <xm:sqref>F4248</xm:sqref>
        </x14:conditionalFormatting>
        <x14:conditionalFormatting xmlns:xm="http://schemas.microsoft.com/office/excel/2006/main">
          <x14:cfRule type="containsText" priority="2049" operator="containsText" text="h" id="{D790C386-0DBE-4942-83E2-07EDD143C4C9}">
            <xm:f>NOT(ISERROR(SEARCH("h",'C:\COST CONTROL\Abrar\[Item Code Description and Codification abrar R5.xlsx]32000 EXTERIOR IMPROVEMENT'!#REF!)))</xm:f>
            <x14:dxf>
              <font>
                <b/>
                <i val="0"/>
              </font>
            </x14:dxf>
          </x14:cfRule>
          <xm:sqref>F4249:F4257</xm:sqref>
        </x14:conditionalFormatting>
        <x14:conditionalFormatting xmlns:xm="http://schemas.microsoft.com/office/excel/2006/main">
          <x14:cfRule type="containsText" priority="2039" operator="containsText" text="H" id="{EF0F80AE-8A06-4057-B346-E290BD50D39A}">
            <xm:f>NOT(ISERROR(SEARCH("H",'C:\COST CONTROL\Abrar\[Item Code Description and Codification abrar R5.xlsx]12000 FURNISHING Rev-00'!#REF!)))</xm:f>
            <x14:dxf>
              <font>
                <b/>
                <i val="0"/>
              </font>
            </x14:dxf>
          </x14:cfRule>
          <xm:sqref>F2417</xm:sqref>
        </x14:conditionalFormatting>
        <x14:conditionalFormatting xmlns:xm="http://schemas.microsoft.com/office/excel/2006/main">
          <x14:cfRule type="containsText" priority="2035" operator="containsText" text="H" id="{34ED3995-5DC9-4C6C-8114-60DCC87415B6}">
            <xm:f>NOT(ISERROR(SEARCH("H",'C:\COST CONTROL\Abrar\[Item Code Description and Codification abrar R5.xlsx]12000 FURNISHING Rev-00'!#REF!)))</xm:f>
            <x14:dxf>
              <font>
                <b/>
                <i val="0"/>
              </font>
            </x14:dxf>
          </x14:cfRule>
          <xm:sqref>F1755</xm:sqref>
        </x14:conditionalFormatting>
        <x14:conditionalFormatting xmlns:xm="http://schemas.microsoft.com/office/excel/2006/main">
          <x14:cfRule type="containsText" priority="2032" operator="containsText" text="H" id="{6208F4C8-D896-48FC-A456-B7D6C1937F31}">
            <xm:f>NOT(ISERROR(SEARCH("H",'C:\COST CONTROL\Abrar\[Item Code Description and Codification abrar R5.xlsx]12000 FURNISHING Rev-00'!#REF!)))</xm:f>
            <x14:dxf>
              <font>
                <b/>
                <i val="0"/>
              </font>
            </x14:dxf>
          </x14:cfRule>
          <xm:sqref>F1608</xm:sqref>
        </x14:conditionalFormatting>
        <x14:conditionalFormatting xmlns:xm="http://schemas.microsoft.com/office/excel/2006/main">
          <x14:cfRule type="containsText" priority="2029" operator="containsText" text="H" id="{49B04E11-BEB8-43C8-B606-F8AD6DB2FFF9}">
            <xm:f>NOT(ISERROR(SEARCH("H",'C:\COST CONTROL\Abrar\[Item Code Description and Codification abrar R5.xlsx]12000 FURNISHING Rev-00'!#REF!)))</xm:f>
            <x14:dxf>
              <font>
                <b/>
                <i val="0"/>
              </font>
            </x14:dxf>
          </x14:cfRule>
          <xm:sqref>F2090:F2092</xm:sqref>
        </x14:conditionalFormatting>
        <x14:conditionalFormatting xmlns:xm="http://schemas.microsoft.com/office/excel/2006/main">
          <x14:cfRule type="containsText" priority="2026" operator="containsText" text="H" id="{0B36742E-447A-4647-8DDC-667E439E8B78}">
            <xm:f>NOT(ISERROR(SEARCH("H",'C:\COST CONTROL\Abrar\[Item Code Description and Codification abrar R5.xlsx]12000 FURNISHING Rev-00'!#REF!)))</xm:f>
            <x14:dxf>
              <font>
                <b/>
                <i val="0"/>
              </font>
            </x14:dxf>
          </x14:cfRule>
          <xm:sqref>F2419</xm:sqref>
        </x14:conditionalFormatting>
        <x14:conditionalFormatting xmlns:xm="http://schemas.microsoft.com/office/excel/2006/main">
          <x14:cfRule type="containsText" priority="2022" operator="containsText" text="H" id="{CBAC6324-5CB7-476C-A9AC-D9EF0855E7CC}">
            <xm:f>NOT(ISERROR(SEARCH("H",'C:\COST CONTROL\Abrar\[Item Code Description and Codification abrar R5.xlsx]12000 FURNISHING Rev-00'!#REF!)))</xm:f>
            <x14:dxf>
              <font>
                <b/>
                <i val="0"/>
              </font>
            </x14:dxf>
          </x14:cfRule>
          <xm:sqref>F1976</xm:sqref>
        </x14:conditionalFormatting>
        <x14:conditionalFormatting xmlns:xm="http://schemas.microsoft.com/office/excel/2006/main">
          <x14:cfRule type="containsText" priority="2019" operator="containsText" text="H" id="{6C8EFCE8-B0F9-4C4D-A0CC-F83D2D475069}">
            <xm:f>NOT(ISERROR(SEARCH("H",'C:\COST CONTROL\Abrar\[Item Code Description and Codification abrar R5.xlsx]12000 FURNISHING Rev-00'!#REF!)))</xm:f>
            <x14:dxf>
              <font>
                <b/>
                <i val="0"/>
              </font>
            </x14:dxf>
          </x14:cfRule>
          <xm:sqref>F1826</xm:sqref>
        </x14:conditionalFormatting>
        <x14:conditionalFormatting xmlns:xm="http://schemas.microsoft.com/office/excel/2006/main">
          <x14:cfRule type="containsText" priority="2016" operator="containsText" text="H" id="{237CA9B5-7864-4765-BD3C-844A91D693D0}">
            <xm:f>NOT(ISERROR(SEARCH("H",'C:\COST CONTROL\Abrar\[Item Code Description and Codification abrar R5.xlsx]12000 FURNISHING Rev-00'!#REF!)))</xm:f>
            <x14:dxf>
              <font>
                <b/>
                <i val="0"/>
              </font>
            </x14:dxf>
          </x14:cfRule>
          <xm:sqref>F1812</xm:sqref>
        </x14:conditionalFormatting>
        <x14:conditionalFormatting xmlns:xm="http://schemas.microsoft.com/office/excel/2006/main">
          <x14:cfRule type="containsText" priority="2014" operator="containsText" text="H" id="{BD1EB565-BE7C-4D7A-B3EA-48E1697E76D8}">
            <xm:f>NOT(ISERROR(SEARCH("H",'C:\COST CONTROL\Abrar\[Item Code Description and Codification abrar R5.xlsx]12000 FURNISHING Rev-00'!#REF!)))</xm:f>
            <x14:dxf>
              <font>
                <b/>
                <i val="0"/>
              </font>
            </x14:dxf>
          </x14:cfRule>
          <xm:sqref>F1718</xm:sqref>
        </x14:conditionalFormatting>
        <x14:conditionalFormatting xmlns:xm="http://schemas.microsoft.com/office/excel/2006/main">
          <x14:cfRule type="containsText" priority="2011" operator="containsText" text="H" id="{8F65F5F2-E85C-4551-BAC8-E6A17D1ED899}">
            <xm:f>NOT(ISERROR(SEARCH("H",'C:\COST CONTROL\Abrar\[Item Code Description and Codification abrar R5.xlsx]12000 FURNISHING Rev-00'!#REF!)))</xm:f>
            <x14:dxf>
              <font>
                <b/>
                <i val="0"/>
              </font>
            </x14:dxf>
          </x14:cfRule>
          <xm:sqref>F1660</xm:sqref>
        </x14:conditionalFormatting>
        <x14:conditionalFormatting xmlns:xm="http://schemas.microsoft.com/office/excel/2006/main">
          <x14:cfRule type="containsText" priority="2008" operator="containsText" text="H" id="{FF2630B9-0E5F-4E92-BE3D-04DBB2FD896B}">
            <xm:f>NOT(ISERROR(SEARCH("H",'C:\COST CONTROL\Abrar\[Item Code Description and Codification abrar R5.xlsx]12000 FURNISHING Rev-00'!#REF!)))</xm:f>
            <x14:dxf>
              <font>
                <b/>
                <i val="0"/>
              </font>
            </x14:dxf>
          </x14:cfRule>
          <xm:sqref>F2421</xm:sqref>
        </x14:conditionalFormatting>
        <x14:conditionalFormatting xmlns:xm="http://schemas.microsoft.com/office/excel/2006/main">
          <x14:cfRule type="containsText" priority="2004" operator="containsText" text="H" id="{51B4EDF7-76CC-464A-8F98-A63BD7AF4C49}">
            <xm:f>NOT(ISERROR(SEARCH("H",'C:\COST CONTROL\Abrar\[Item Code Description and Codification abrar R5.xlsx]12000 FURNISHING Rev-00'!#REF!)))</xm:f>
            <x14:dxf>
              <font>
                <b/>
                <i val="0"/>
              </font>
            </x14:dxf>
          </x14:cfRule>
          <xm:sqref>F2422</xm:sqref>
        </x14:conditionalFormatting>
        <x14:conditionalFormatting xmlns:xm="http://schemas.microsoft.com/office/excel/2006/main">
          <x14:cfRule type="containsText" priority="1993" operator="containsText" text="H" id="{072570F7-4163-4AF3-8604-A0BFC6B18E0C}">
            <xm:f>NOT(ISERROR(SEARCH("H",'C:\COST CONTROL\Abrar\[Item Code Description and Codification abrar R5.xlsx]12000 FURNISHING Rev-00'!#REF!)))</xm:f>
            <x14:dxf>
              <font>
                <b/>
                <i val="0"/>
              </font>
            </x14:dxf>
          </x14:cfRule>
          <xm:sqref>F2426</xm:sqref>
        </x14:conditionalFormatting>
        <x14:conditionalFormatting xmlns:xm="http://schemas.microsoft.com/office/excel/2006/main">
          <x14:cfRule type="containsText" priority="1991" operator="containsText" text="H" id="{5E72973E-A51A-438A-8FF8-9D1E789C277A}">
            <xm:f>NOT(ISERROR(SEARCH("H",'C:\COST CONTROL\Abrar\[Item Code Description and Codification abrar R5.xlsx]12000 FURNISHING Rev-00'!#REF!)))</xm:f>
            <x14:dxf>
              <font>
                <b/>
                <i val="0"/>
              </font>
            </x14:dxf>
          </x14:cfRule>
          <xm:sqref>F2428</xm:sqref>
        </x14:conditionalFormatting>
        <x14:conditionalFormatting xmlns:xm="http://schemas.microsoft.com/office/excel/2006/main">
          <x14:cfRule type="containsText" priority="1986" operator="containsText" text="H" id="{719E88C6-6697-4CC4-B3B7-9BA1FBFF9C0A}">
            <xm:f>NOT(ISERROR(SEARCH("H",'C:\COST CONTROL\Abrar\[Item Code Description and Codification abrar R5.xlsx]12000 FURNISHING Rev-00'!#REF!)))</xm:f>
            <x14:dxf>
              <font>
                <b/>
                <i val="0"/>
              </font>
            </x14:dxf>
          </x14:cfRule>
          <xm:sqref>F2026</xm:sqref>
        </x14:conditionalFormatting>
        <x14:conditionalFormatting xmlns:xm="http://schemas.microsoft.com/office/excel/2006/main">
          <x14:cfRule type="containsText" priority="1972" operator="containsText" text="h" id="{B8BD4305-3D85-4812-BA75-EBEE30B700E7}">
            <xm:f>NOT(ISERROR(SEARCH("h",'C:\COST CONTROL\Abrar\[Item Code Description and Codification abrar R5.xlsx]32000 EXTERIOR IMPROVEMENT'!#REF!)))</xm:f>
            <x14:dxf>
              <font>
                <b/>
                <i val="0"/>
              </font>
            </x14:dxf>
          </x14:cfRule>
          <xm:sqref>F4258:F4263</xm:sqref>
        </x14:conditionalFormatting>
        <x14:conditionalFormatting xmlns:xm="http://schemas.microsoft.com/office/excel/2006/main">
          <x14:cfRule type="containsText" priority="1965" operator="containsText" text="H" id="{E3604475-52C4-4458-9342-C8B513BE39DA}">
            <xm:f>NOT(ISERROR(SEARCH("H",'C:\COST CONTROL\Abrar\[Item Code Description and Codification abrar R5.xlsx]12000 FURNISHING Rev-00'!#REF!)))</xm:f>
            <x14:dxf>
              <font>
                <b/>
                <i val="0"/>
              </font>
            </x14:dxf>
          </x14:cfRule>
          <xm:sqref>F1977</xm:sqref>
        </x14:conditionalFormatting>
        <x14:conditionalFormatting xmlns:xm="http://schemas.microsoft.com/office/excel/2006/main">
          <x14:cfRule type="containsText" priority="1962" operator="containsText" text="H" id="{225A06D8-2BDD-4CC8-8170-B7D26F0B4D98}">
            <xm:f>NOT(ISERROR(SEARCH("H",'C:\COST CONTROL\Abrar\[Item Code Description and Codification abrar R5.xlsx]12000 FURNISHING Rev-00'!#REF!)))</xm:f>
            <x14:dxf>
              <font>
                <b/>
                <i val="0"/>
              </font>
            </x14:dxf>
          </x14:cfRule>
          <xm:sqref>F1748:F1749</xm:sqref>
        </x14:conditionalFormatting>
        <x14:conditionalFormatting xmlns:xm="http://schemas.microsoft.com/office/excel/2006/main">
          <x14:cfRule type="containsText" priority="1959" operator="containsText" text="H" id="{12155FDA-1CE8-4294-A0DF-50B05FC7096F}">
            <xm:f>NOT(ISERROR(SEARCH("H",'C:\COST CONTROL\Abrar\[Item Code Description and Codification abrar R5.xlsx]12000 FURNISHING Rev-00'!#REF!)))</xm:f>
            <x14:dxf>
              <font>
                <b/>
                <i val="0"/>
              </font>
            </x14:dxf>
          </x14:cfRule>
          <xm:sqref>F1661</xm:sqref>
        </x14:conditionalFormatting>
        <x14:conditionalFormatting xmlns:xm="http://schemas.microsoft.com/office/excel/2006/main">
          <x14:cfRule type="containsText" priority="1951" operator="containsText" text="H" id="{8D403FCE-26E7-4706-9C92-F2A41FE5761F}">
            <xm:f>NOT(ISERROR(SEARCH("H",'C:\COST CONTROL\Abrar\[Item Code Description and Codification abrar R5.xlsx]12000 FURNISHING Rev-00'!#REF!)))</xm:f>
            <x14:dxf>
              <font>
                <b/>
                <i val="0"/>
              </font>
            </x14:dxf>
          </x14:cfRule>
          <xm:sqref>F2331</xm:sqref>
        </x14:conditionalFormatting>
        <x14:conditionalFormatting xmlns:xm="http://schemas.microsoft.com/office/excel/2006/main">
          <x14:cfRule type="containsText" priority="1908" operator="containsText" text="H" id="{1618B952-443F-4FE9-B578-30FD3BF646FB}">
            <xm:f>NOT(ISERROR(SEARCH("H",'C:\COST CONTROL\Abrar\[Item Code Description and Codification abrar R5.xlsx]12000 FURNISHING Rev-00'!#REF!)))</xm:f>
            <x14:dxf>
              <font>
                <b/>
                <i val="0"/>
              </font>
            </x14:dxf>
          </x14:cfRule>
          <xm:sqref>F2429:F2435</xm:sqref>
        </x14:conditionalFormatting>
        <x14:conditionalFormatting xmlns:xm="http://schemas.microsoft.com/office/excel/2006/main">
          <x14:cfRule type="containsText" priority="1905" operator="containsText" text="H" id="{6F1BEEE1-0648-4BEC-B0C9-D220BFAAD57A}">
            <xm:f>NOT(ISERROR(SEARCH("H",'C:\COST CONTROL\Abrar\[Item Code Description and Codification abrar R5.xlsx]12000 FURNISHING Rev-00'!#REF!)))</xm:f>
            <x14:dxf>
              <font>
                <b/>
                <i val="0"/>
              </font>
            </x14:dxf>
          </x14:cfRule>
          <xm:sqref>F2436:F2437</xm:sqref>
        </x14:conditionalFormatting>
        <x14:conditionalFormatting xmlns:xm="http://schemas.microsoft.com/office/excel/2006/main">
          <x14:cfRule type="containsText" priority="1900" operator="containsText" text="h" id="{8C0C500D-4BCB-47FA-A785-0C84AA5812E6}">
            <xm:f>NOT(ISERROR(SEARCH("h",'C:\COST CONTROL\Abrar\[Item Code Description and Codification abrar R5.xlsx]32000 EXTERIOR IMPROVEMENT'!#REF!)))</xm:f>
            <x14:dxf>
              <font>
                <b/>
                <i val="0"/>
              </font>
            </x14:dxf>
          </x14:cfRule>
          <xm:sqref>F1462</xm:sqref>
        </x14:conditionalFormatting>
        <x14:conditionalFormatting xmlns:xm="http://schemas.microsoft.com/office/excel/2006/main">
          <x14:cfRule type="containsText" priority="1896" operator="containsText" text="h" id="{8318830C-FEAA-4F69-A335-7995DCB66B1B}">
            <xm:f>NOT(ISERROR(SEARCH("h",'C:\COST CONTROL\Abrar\[Item Code Description and Codification abrar R5.xlsx]32000 EXTERIOR IMPROVEMENT'!#REF!)))</xm:f>
            <x14:dxf>
              <font>
                <b/>
                <i val="0"/>
              </font>
            </x14:dxf>
          </x14:cfRule>
          <xm:sqref>F4264:F4267</xm:sqref>
        </x14:conditionalFormatting>
        <x14:conditionalFormatting xmlns:xm="http://schemas.microsoft.com/office/excel/2006/main">
          <x14:cfRule type="containsText" priority="1885" operator="containsText" text="h" id="{AC3D2B63-0940-4308-8A93-8BDD9D6C66F9}">
            <xm:f>NOT(ISERROR(SEARCH("h",'C:\COST CONTROL\Abrar\[Item Code Description and Codification abrar R5.xlsx]32000 EXTERIOR IMPROVEMENT'!#REF!)))</xm:f>
            <x14:dxf>
              <font>
                <b/>
                <i val="0"/>
              </font>
            </x14:dxf>
          </x14:cfRule>
          <xm:sqref>F1464</xm:sqref>
        </x14:conditionalFormatting>
        <x14:conditionalFormatting xmlns:xm="http://schemas.microsoft.com/office/excel/2006/main">
          <x14:cfRule type="containsText" priority="1882" operator="containsText" text="H" id="{FCFD9290-7E93-4504-B600-19C8F1680BC4}">
            <xm:f>NOT(ISERROR(SEARCH("H",'C:\COST CONTROL\Abrar\[Item Code Description and Codification abrar R5.xlsx]12000 FURNISHING Rev-00'!#REF!)))</xm:f>
            <x14:dxf>
              <font>
                <b/>
                <i val="0"/>
              </font>
            </x14:dxf>
          </x14:cfRule>
          <xm:sqref>F2440:F2442</xm:sqref>
        </x14:conditionalFormatting>
        <x14:conditionalFormatting xmlns:xm="http://schemas.microsoft.com/office/excel/2006/main">
          <x14:cfRule type="containsText" priority="1877" operator="containsText" text="H" id="{1B1A10D0-B308-4003-A000-0AA52C1A8BB5}">
            <xm:f>NOT(ISERROR(SEARCH("H",'C:\COST CONTROL\Abrar\[Item Code Description and Codification abrar R5.xlsx]12000 FURNISHING Rev-00'!#REF!)))</xm:f>
            <x14:dxf>
              <font>
                <b/>
                <i val="0"/>
              </font>
            </x14:dxf>
          </x14:cfRule>
          <xm:sqref>F1669</xm:sqref>
        </x14:conditionalFormatting>
        <x14:conditionalFormatting xmlns:xm="http://schemas.microsoft.com/office/excel/2006/main">
          <x14:cfRule type="containsText" priority="1874" operator="containsText" text="H" id="{CB911770-5EFE-41A2-BAF8-59F57FD9CF7F}">
            <xm:f>NOT(ISERROR(SEARCH("H",'C:\COST CONTROL\Abrar\[Item Code Description and Codification abrar R5.xlsx]12000 FURNISHING Rev-00'!#REF!)))</xm:f>
            <x14:dxf>
              <font>
                <b/>
                <i val="0"/>
              </font>
            </x14:dxf>
          </x14:cfRule>
          <xm:sqref>F1817:F1818</xm:sqref>
        </x14:conditionalFormatting>
        <x14:conditionalFormatting xmlns:xm="http://schemas.microsoft.com/office/excel/2006/main">
          <x14:cfRule type="containsText" priority="1870" operator="containsText" text="H" id="{884A997D-856E-4363-B38A-00E9F70CACA6}">
            <xm:f>NOT(ISERROR(SEARCH("H",'C:\COST CONTROL\Abrar\[Item Code Description and Codification abrar R5.xlsx]12000 FURNISHING Rev-00'!#REF!)))</xm:f>
            <x14:dxf>
              <font>
                <b/>
                <i val="0"/>
              </font>
            </x14:dxf>
          </x14:cfRule>
          <xm:sqref>F2443:F2445</xm:sqref>
        </x14:conditionalFormatting>
        <x14:conditionalFormatting xmlns:xm="http://schemas.microsoft.com/office/excel/2006/main">
          <x14:cfRule type="containsText" priority="1816" operator="containsText" text="H" id="{AC4DD534-F0F6-4DB2-9710-52745D4E198C}">
            <xm:f>NOT(ISERROR(SEARCH("H",'C:\COST CONTROL\Abrar\[Item Code Description and Codification abrar R5.xlsx]12000 FURNISHING Rev-00'!#REF!)))</xm:f>
            <x14:dxf>
              <font>
                <b/>
                <i val="0"/>
              </font>
            </x14:dxf>
          </x14:cfRule>
          <xm:sqref>F2446:F2447</xm:sqref>
        </x14:conditionalFormatting>
        <x14:conditionalFormatting xmlns:xm="http://schemas.microsoft.com/office/excel/2006/main">
          <x14:cfRule type="containsText" priority="1813" operator="containsText" text="H" id="{EC9BA576-8EE3-428F-98CC-7F6F4DF72774}">
            <xm:f>NOT(ISERROR(SEARCH("H",'C:\COST CONTROL\Abrar\[Item Code Description and Codification abrar R5.xlsx]12000 FURNISHING Rev-00'!#REF!)))</xm:f>
            <x14:dxf>
              <font>
                <b/>
                <i val="0"/>
              </font>
            </x14:dxf>
          </x14:cfRule>
          <xm:sqref>F2448</xm:sqref>
        </x14:conditionalFormatting>
        <x14:conditionalFormatting xmlns:xm="http://schemas.microsoft.com/office/excel/2006/main">
          <x14:cfRule type="containsText" priority="1791" operator="containsText" text="H" id="{0EE18CB8-6606-49C3-AB02-93CBE10AAB6C}">
            <xm:f>NOT(ISERROR(SEARCH("H",'C:\COST CONTROL\Abrar\[Item Code Description and Codification abrar R5.xlsx]12000 FURNISHING Rev-00'!#REF!)))</xm:f>
            <x14:dxf>
              <font>
                <b/>
                <i val="0"/>
              </font>
            </x14:dxf>
          </x14:cfRule>
          <xm:sqref>F2007</xm:sqref>
        </x14:conditionalFormatting>
        <x14:conditionalFormatting xmlns:xm="http://schemas.microsoft.com/office/excel/2006/main">
          <x14:cfRule type="containsText" priority="1788" operator="containsText" text="H" id="{63271AD2-850E-4E75-8B6D-884A87A5E7EB}">
            <xm:f>NOT(ISERROR(SEARCH("H",'C:\COST CONTROL\Abrar\[Item Code Description and Codification abrar R5.xlsx]12000 FURNISHING Rev-00'!#REF!)))</xm:f>
            <x14:dxf>
              <font>
                <b/>
                <i val="0"/>
              </font>
            </x14:dxf>
          </x14:cfRule>
          <xm:sqref>F1995</xm:sqref>
        </x14:conditionalFormatting>
        <x14:conditionalFormatting xmlns:xm="http://schemas.microsoft.com/office/excel/2006/main">
          <x14:cfRule type="containsText" priority="1784" operator="containsText" text="H" id="{D3A218E5-763E-4C5E-B66E-C140BB81F98F}">
            <xm:f>NOT(ISERROR(SEARCH("H",'C:\COST CONTROL\Abrar\[Item Code Description and Codification abrar R5.xlsx]12000 FURNISHING Rev-00'!#REF!)))</xm:f>
            <x14:dxf>
              <font>
                <b/>
                <i val="0"/>
              </font>
            </x14:dxf>
          </x14:cfRule>
          <xm:sqref>F1832</xm:sqref>
        </x14:conditionalFormatting>
        <x14:conditionalFormatting xmlns:xm="http://schemas.microsoft.com/office/excel/2006/main">
          <x14:cfRule type="containsText" priority="1781" operator="containsText" text="H" id="{0FF8EB20-8CF7-4300-BE0E-4ADDB271EF48}">
            <xm:f>NOT(ISERROR(SEARCH("H",'C:\COST CONTROL\Abrar\[Item Code Description and Codification abrar R5.xlsx]12000 FURNISHING Rev-00'!#REF!)))</xm:f>
            <x14:dxf>
              <font>
                <b/>
                <i val="0"/>
              </font>
            </x14:dxf>
          </x14:cfRule>
          <xm:sqref>F2074</xm:sqref>
        </x14:conditionalFormatting>
        <x14:conditionalFormatting xmlns:xm="http://schemas.microsoft.com/office/excel/2006/main">
          <x14:cfRule type="containsText" priority="1778" operator="containsText" text="H" id="{0500925A-F2E6-4ACE-AF52-67D1D76D4EED}">
            <xm:f>NOT(ISERROR(SEARCH("H",'C:\COST CONTROL\Abrar\[Item Code Description and Codification abrar R5.xlsx]12000 FURNISHING Rev-00'!#REF!)))</xm:f>
            <x14:dxf>
              <font>
                <b/>
                <i val="0"/>
              </font>
            </x14:dxf>
          </x14:cfRule>
          <xm:sqref>F1978</xm:sqref>
        </x14:conditionalFormatting>
        <x14:conditionalFormatting xmlns:xm="http://schemas.microsoft.com/office/excel/2006/main">
          <x14:cfRule type="containsText" priority="1775" operator="containsText" text="H" id="{A592AAF5-8F10-4E2A-BD64-FA9727156B16}">
            <xm:f>NOT(ISERROR(SEARCH("H",'C:\COST CONTROL\Abrar\[Item Code Description and Codification abrar R5.xlsx]12000 FURNISHING Rev-00'!#REF!)))</xm:f>
            <x14:dxf>
              <font>
                <b/>
                <i val="0"/>
              </font>
            </x14:dxf>
          </x14:cfRule>
          <xm:sqref>F2449:F2450</xm:sqref>
        </x14:conditionalFormatting>
        <x14:conditionalFormatting xmlns:xm="http://schemas.microsoft.com/office/excel/2006/main">
          <x14:cfRule type="containsText" priority="1774" operator="containsText" text="H" id="{0D68DD79-F2BD-4EC6-8241-E239D466DA46}">
            <xm:f>NOT(ISERROR(SEARCH("H",'C:\COST CONTROL\Abrar\[Item Code Description and Codification abrar R5.xlsx]12000 FURNISHING Rev-00'!#REF!)))</xm:f>
            <x14:dxf>
              <font>
                <b/>
                <i val="0"/>
              </font>
            </x14:dxf>
          </x14:cfRule>
          <xm:sqref>F2451</xm:sqref>
        </x14:conditionalFormatting>
        <x14:conditionalFormatting xmlns:xm="http://schemas.microsoft.com/office/excel/2006/main">
          <x14:cfRule type="containsText" priority="1773" operator="containsText" text="H" id="{603137F5-1C14-4849-A7F0-A080D28DDEB9}">
            <xm:f>NOT(ISERROR(SEARCH("H",'C:\COST CONTROL\Abrar\[Item Code Description and Codification abrar R5.xlsx]12000 FURNISHING Rev-00'!#REF!)))</xm:f>
            <x14:dxf>
              <font>
                <b/>
                <i val="0"/>
              </font>
            </x14:dxf>
          </x14:cfRule>
          <xm:sqref>F2271</xm:sqref>
        </x14:conditionalFormatting>
        <x14:conditionalFormatting xmlns:xm="http://schemas.microsoft.com/office/excel/2006/main">
          <x14:cfRule type="containsText" priority="1770" operator="containsText" text="H" id="{3402CAAD-3798-4F19-8055-5233E8BA613F}">
            <xm:f>NOT(ISERROR(SEARCH("H",'C:\COST CONTROL\Abrar\[Item Code Description and Codification abrar R5.xlsx]12000 FURNISHING Rev-00'!#REF!)))</xm:f>
            <x14:dxf>
              <font>
                <b/>
                <i val="0"/>
              </font>
            </x14:dxf>
          </x14:cfRule>
          <xm:sqref>F2452</xm:sqref>
        </x14:conditionalFormatting>
        <x14:conditionalFormatting xmlns:xm="http://schemas.microsoft.com/office/excel/2006/main">
          <x14:cfRule type="containsText" priority="1767" operator="containsText" text="H" id="{A7EDA36D-B700-44E2-9F1C-585F654A3626}">
            <xm:f>NOT(ISERROR(SEARCH("H",'C:\COST CONTROL\Abrar\[Item Code Description and Codification abrar R5.xlsx]12000 FURNISHING Rev-00'!#REF!)))</xm:f>
            <x14:dxf>
              <font>
                <b/>
                <i val="0"/>
              </font>
            </x14:dxf>
          </x14:cfRule>
          <xm:sqref>F2453</xm:sqref>
        </x14:conditionalFormatting>
        <x14:conditionalFormatting xmlns:xm="http://schemas.microsoft.com/office/excel/2006/main">
          <x14:cfRule type="containsText" priority="1759" operator="containsText" text="h" id="{9D271128-8241-4C0B-83F0-DB0AE625F073}">
            <xm:f>NOT(ISERROR(SEARCH("h",'C:\COST CONTROL\Abrar\[Item Code Description and Codification abrar R5.xlsx]32000 EXTERIOR IMPROVEMENT'!#REF!)))</xm:f>
            <x14:dxf>
              <font>
                <b/>
                <i val="0"/>
              </font>
            </x14:dxf>
          </x14:cfRule>
          <xm:sqref>F4268</xm:sqref>
        </x14:conditionalFormatting>
        <x14:conditionalFormatting xmlns:xm="http://schemas.microsoft.com/office/excel/2006/main">
          <x14:cfRule type="containsText" priority="1758" operator="containsText" text="h" id="{821770D0-07A3-4B61-8173-A718612473B9}">
            <xm:f>NOT(ISERROR(SEARCH("h",'C:\COST CONTROL\Abrar\[Item Code Description and Codification abrar R5.xlsx]32000 EXTERIOR IMPROVEMENT'!#REF!)))</xm:f>
            <x14:dxf>
              <font>
                <b/>
                <i val="0"/>
              </font>
            </x14:dxf>
          </x14:cfRule>
          <xm:sqref>F4269</xm:sqref>
        </x14:conditionalFormatting>
        <x14:conditionalFormatting xmlns:xm="http://schemas.microsoft.com/office/excel/2006/main">
          <x14:cfRule type="containsText" priority="1757" operator="containsText" text="h" id="{B33A8AD7-FE44-4779-B3E9-00D8A2CC3260}">
            <xm:f>NOT(ISERROR(SEARCH("h",'C:\COST CONTROL\Abrar\[Item Code Description and Codification abrar R5.xlsx]32000 EXTERIOR IMPROVEMENT'!#REF!)))</xm:f>
            <x14:dxf>
              <font>
                <b/>
                <i val="0"/>
              </font>
            </x14:dxf>
          </x14:cfRule>
          <xm:sqref>F4270</xm:sqref>
        </x14:conditionalFormatting>
        <x14:conditionalFormatting xmlns:xm="http://schemas.microsoft.com/office/excel/2006/main">
          <x14:cfRule type="containsText" priority="1756" operator="containsText" text="h" id="{F11A9786-7C5F-41C9-84BB-FFB9DEC54313}">
            <xm:f>NOT(ISERROR(SEARCH("h",'C:\COST CONTROL\Abrar\[Item Code Description and Codification abrar R5.xlsx]32000 EXTERIOR IMPROVEMENT'!#REF!)))</xm:f>
            <x14:dxf>
              <font>
                <b/>
                <i val="0"/>
              </font>
            </x14:dxf>
          </x14:cfRule>
          <xm:sqref>F4271</xm:sqref>
        </x14:conditionalFormatting>
        <x14:conditionalFormatting xmlns:xm="http://schemas.microsoft.com/office/excel/2006/main">
          <x14:cfRule type="containsText" priority="1755" operator="containsText" text="h" id="{AD65A8D4-3F9C-4616-AD85-0ECD4CC6572D}">
            <xm:f>NOT(ISERROR(SEARCH("h",'C:\COST CONTROL\Abrar\[Item Code Description and Codification abrar R5.xlsx]32000 EXTERIOR IMPROVEMENT'!#REF!)))</xm:f>
            <x14:dxf>
              <font>
                <b/>
                <i val="0"/>
              </font>
            </x14:dxf>
          </x14:cfRule>
          <xm:sqref>F4272</xm:sqref>
        </x14:conditionalFormatting>
        <x14:conditionalFormatting xmlns:xm="http://schemas.microsoft.com/office/excel/2006/main">
          <x14:cfRule type="containsText" priority="1754" operator="containsText" text="h" id="{8BDD499D-090E-4DA4-BAED-41542ACADA35}">
            <xm:f>NOT(ISERROR(SEARCH("h",'C:\COST CONTROL\Abrar\[Item Code Description and Codification abrar R5.xlsx]32000 EXTERIOR IMPROVEMENT'!#REF!)))</xm:f>
            <x14:dxf>
              <font>
                <b/>
                <i val="0"/>
              </font>
            </x14:dxf>
          </x14:cfRule>
          <xm:sqref>F4273</xm:sqref>
        </x14:conditionalFormatting>
        <x14:conditionalFormatting xmlns:xm="http://schemas.microsoft.com/office/excel/2006/main">
          <x14:cfRule type="containsText" priority="1747" operator="containsText" text="H" id="{38F1F27C-D51E-4845-98AA-C693336AFCED}">
            <xm:f>NOT(ISERROR(SEARCH("H",'C:\COST CONTROL\Abrar\[Item Code Description and Codification abrar R5.xlsx]12000 FURNISHING Rev-00'!#REF!)))</xm:f>
            <x14:dxf>
              <font>
                <b/>
                <i val="0"/>
              </font>
            </x14:dxf>
          </x14:cfRule>
          <xm:sqref>F1996</xm:sqref>
        </x14:conditionalFormatting>
        <x14:conditionalFormatting xmlns:xm="http://schemas.microsoft.com/office/excel/2006/main">
          <x14:cfRule type="containsText" priority="1744" operator="containsText" text="H" id="{2B58365B-B535-4702-9442-CB8AF68D6638}">
            <xm:f>NOT(ISERROR(SEARCH("H",'C:\COST CONTROL\Abrar\[Item Code Description and Codification abrar R5.xlsx]12000 FURNISHING Rev-00'!#REF!)))</xm:f>
            <x14:dxf>
              <font>
                <b/>
                <i val="0"/>
              </font>
            </x14:dxf>
          </x14:cfRule>
          <xm:sqref>F1997</xm:sqref>
        </x14:conditionalFormatting>
        <x14:conditionalFormatting xmlns:xm="http://schemas.microsoft.com/office/excel/2006/main">
          <x14:cfRule type="containsText" priority="1737" operator="containsText" text="H" id="{1B2D4A85-C2CE-4B79-869F-3FE5D7DC1780}">
            <xm:f>NOT(ISERROR(SEARCH("H",'C:\COST CONTROL\Abrar\[Item Code Description and Codification abrar R5.xlsx]12000 FURNISHING Rev-00'!#REF!)))</xm:f>
            <x14:dxf>
              <font>
                <b/>
                <i val="0"/>
              </font>
            </x14:dxf>
          </x14:cfRule>
          <xm:sqref>F2228</xm:sqref>
        </x14:conditionalFormatting>
        <x14:conditionalFormatting xmlns:xm="http://schemas.microsoft.com/office/excel/2006/main">
          <x14:cfRule type="containsText" priority="1735" operator="containsText" text="h" id="{D9133FFF-C519-4906-8F29-77C4B540E5E3}">
            <xm:f>NOT(ISERROR(SEARCH("h",'C:\COST CONTROL\Abrar\[Item Code Description and Codification abrar R5.xlsx]32000 EXTERIOR IMPROVEMENT'!#REF!)))</xm:f>
            <x14:dxf>
              <font>
                <b/>
                <i val="0"/>
              </font>
            </x14:dxf>
          </x14:cfRule>
          <xm:sqref>F1465</xm:sqref>
        </x14:conditionalFormatting>
        <x14:conditionalFormatting xmlns:xm="http://schemas.microsoft.com/office/excel/2006/main">
          <x14:cfRule type="containsText" priority="1732" operator="containsText" text="H" id="{975C3E7B-E022-4F66-887F-99577F53B12F}">
            <xm:f>NOT(ISERROR(SEARCH("H",'C:\COST CONTROL\Abrar\[Item Code Description and Codification abrar R5.xlsx]12000 FURNISHING Rev-00'!#REF!)))</xm:f>
            <x14:dxf>
              <font>
                <b/>
                <i val="0"/>
              </font>
            </x14:dxf>
          </x14:cfRule>
          <xm:sqref>F2438</xm:sqref>
        </x14:conditionalFormatting>
        <x14:conditionalFormatting xmlns:xm="http://schemas.microsoft.com/office/excel/2006/main">
          <x14:cfRule type="containsText" priority="1703" operator="containsText" text="H" id="{F22ED701-BC5A-4947-B844-650C818D5DF7}">
            <xm:f>NOT(ISERROR(SEARCH("H",'C:\COST CONTROL\Abrar\[Item Code Description and Codification abrar R5.xlsx]12000 FURNISHING Rev-00'!#REF!)))</xm:f>
            <x14:dxf>
              <font>
                <b/>
                <i val="0"/>
              </font>
            </x14:dxf>
          </x14:cfRule>
          <xm:sqref>F2454:F2455</xm:sqref>
        </x14:conditionalFormatting>
        <x14:conditionalFormatting xmlns:xm="http://schemas.microsoft.com/office/excel/2006/main">
          <x14:cfRule type="containsText" priority="1702" operator="containsText" text="H" id="{F1BD71D6-D1C1-4927-8B0E-31CED0A109CD}">
            <xm:f>NOT(ISERROR(SEARCH("H",'C:\COST CONTROL\Abrar\[Item Code Description and Codification abrar R5.xlsx]12000 FURNISHING Rev-00'!#REF!)))</xm:f>
            <x14:dxf>
              <font>
                <b/>
                <i val="0"/>
              </font>
            </x14:dxf>
          </x14:cfRule>
          <xm:sqref>F2456</xm:sqref>
        </x14:conditionalFormatting>
        <x14:conditionalFormatting xmlns:xm="http://schemas.microsoft.com/office/excel/2006/main">
          <x14:cfRule type="containsText" priority="1699" operator="containsText" text="H" id="{5C3F50C7-D856-49D0-9705-F1ED3871B8E4}">
            <xm:f>NOT(ISERROR(SEARCH("H",'C:\COST CONTROL\Abrar\[Item Code Description and Codification abrar R5.xlsx]12000 FURNISHING Rev-00'!#REF!)))</xm:f>
            <x14:dxf>
              <font>
                <b/>
                <i val="0"/>
              </font>
            </x14:dxf>
          </x14:cfRule>
          <xm:sqref>F2458:F2460</xm:sqref>
        </x14:conditionalFormatting>
        <x14:conditionalFormatting xmlns:xm="http://schemas.microsoft.com/office/excel/2006/main">
          <x14:cfRule type="containsText" priority="1696" operator="containsText" text="H" id="{675A5AE3-0561-4D62-951E-7B98591660EA}">
            <xm:f>NOT(ISERROR(SEARCH("H",'C:\COST CONTROL\Abrar\[Item Code Description and Codification abrar R5.xlsx]12000 FURNISHING Rev-00'!#REF!)))</xm:f>
            <x14:dxf>
              <font>
                <b/>
                <i val="0"/>
              </font>
            </x14:dxf>
          </x14:cfRule>
          <xm:sqref>F2461:F2462</xm:sqref>
        </x14:conditionalFormatting>
        <x14:conditionalFormatting xmlns:xm="http://schemas.microsoft.com/office/excel/2006/main">
          <x14:cfRule type="containsText" priority="1693" operator="containsText" text="H" id="{0F9F58F2-7B6D-4E18-BEED-361EE68F2FDC}">
            <xm:f>NOT(ISERROR(SEARCH("H",'C:\COST CONTROL\Abrar\[Item Code Description and Codification abrar R5.xlsx]12000 FURNISHING Rev-00'!#REF!)))</xm:f>
            <x14:dxf>
              <font>
                <b/>
                <i val="0"/>
              </font>
            </x14:dxf>
          </x14:cfRule>
          <xm:sqref>F2463</xm:sqref>
        </x14:conditionalFormatting>
        <x14:conditionalFormatting xmlns:xm="http://schemas.microsoft.com/office/excel/2006/main">
          <x14:cfRule type="containsText" priority="1690" operator="containsText" text="H" id="{6B0656FE-CE12-49E8-AD9A-47E7908D4039}">
            <xm:f>NOT(ISERROR(SEARCH("H",'C:\COST CONTROL\Abrar\[Item Code Description and Codification abrar R5.xlsx]12000 FURNISHING Rev-00'!#REF!)))</xm:f>
            <x14:dxf>
              <font>
                <b/>
                <i val="0"/>
              </font>
            </x14:dxf>
          </x14:cfRule>
          <xm:sqref>F2464</xm:sqref>
        </x14:conditionalFormatting>
        <x14:conditionalFormatting xmlns:xm="http://schemas.microsoft.com/office/excel/2006/main">
          <x14:cfRule type="containsText" priority="1672" operator="containsText" text="H" id="{19D6C4E5-C61C-4ADB-B916-FD2D05B0DC72}">
            <xm:f>NOT(ISERROR(SEARCH("H",'C:\COST CONTROL\Abrar\[Item Code Description and Codification abrar R5.xlsx]12000 FURNISHING Rev-00'!#REF!)))</xm:f>
            <x14:dxf>
              <font>
                <b/>
                <i val="0"/>
              </font>
            </x14:dxf>
          </x14:cfRule>
          <xm:sqref>F2075</xm:sqref>
        </x14:conditionalFormatting>
        <x14:conditionalFormatting xmlns:xm="http://schemas.microsoft.com/office/excel/2006/main">
          <x14:cfRule type="containsText" priority="1664" operator="containsText" text="h" id="{A2CB1D32-49F6-4136-8735-14B97D2FCC30}">
            <xm:f>NOT(ISERROR(SEARCH("h",'C:\COST CONTROL\Abrar\[Item Code Description and Codification abrar R5.xlsx]32000 EXTERIOR IMPROVEMENT'!#REF!)))</xm:f>
            <x14:dxf>
              <font>
                <b/>
                <i val="0"/>
              </font>
            </x14:dxf>
          </x14:cfRule>
          <xm:sqref>F4331:F4338</xm:sqref>
        </x14:conditionalFormatting>
        <x14:conditionalFormatting xmlns:xm="http://schemas.microsoft.com/office/excel/2006/main">
          <x14:cfRule type="containsText" priority="1653" operator="containsText" text="h" id="{F3517B65-E791-4AEC-84D4-4D7C14CB809A}">
            <xm:f>NOT(ISERROR(SEARCH("h",'C:\COST CONTROL\Abrar\[Item Code Description and Codification abrar R5.xlsx]32000 EXTERIOR IMPROVEMENT'!#REF!)))</xm:f>
            <x14:dxf>
              <font>
                <b/>
                <i val="0"/>
              </font>
            </x14:dxf>
          </x14:cfRule>
          <xm:sqref>F4277</xm:sqref>
        </x14:conditionalFormatting>
        <x14:conditionalFormatting xmlns:xm="http://schemas.microsoft.com/office/excel/2006/main">
          <x14:cfRule type="containsText" priority="1651" operator="containsText" text="h" id="{D6097ED5-5236-4C3F-A367-18E640199E00}">
            <xm:f>NOT(ISERROR(SEARCH("h",'C:\COST CONTROL\Abrar\[Item Code Description and Codification abrar R5.xlsx]32000 EXTERIOR IMPROVEMENT'!#REF!)))</xm:f>
            <x14:dxf>
              <font>
                <b/>
                <i val="0"/>
              </font>
            </x14:dxf>
          </x14:cfRule>
          <xm:sqref>F4278</xm:sqref>
        </x14:conditionalFormatting>
        <x14:conditionalFormatting xmlns:xm="http://schemas.microsoft.com/office/excel/2006/main">
          <x14:cfRule type="containsText" priority="1650" operator="containsText" text="h" id="{9E0BE7CC-3F48-41C1-AE8A-529E29AFF3FA}">
            <xm:f>NOT(ISERROR(SEARCH("h",'C:\COST CONTROL\Abrar\[Item Code Description and Codification abrar R5.xlsx]32000 EXTERIOR IMPROVEMENT'!#REF!)))</xm:f>
            <x14:dxf>
              <font>
                <b/>
                <i val="0"/>
              </font>
            </x14:dxf>
          </x14:cfRule>
          <xm:sqref>F4279</xm:sqref>
        </x14:conditionalFormatting>
        <x14:conditionalFormatting xmlns:xm="http://schemas.microsoft.com/office/excel/2006/main">
          <x14:cfRule type="containsText" priority="1649" operator="containsText" text="h" id="{2F38A5E7-CD5D-4088-B169-F924FBB096AF}">
            <xm:f>NOT(ISERROR(SEARCH("h",'C:\COST CONTROL\Abrar\[Item Code Description and Codification abrar R5.xlsx]32000 EXTERIOR IMPROVEMENT'!#REF!)))</xm:f>
            <x14:dxf>
              <font>
                <b/>
                <i val="0"/>
              </font>
            </x14:dxf>
          </x14:cfRule>
          <xm:sqref>F4280</xm:sqref>
        </x14:conditionalFormatting>
        <x14:conditionalFormatting xmlns:xm="http://schemas.microsoft.com/office/excel/2006/main">
          <x14:cfRule type="containsText" priority="1647" operator="containsText" text="h" id="{2270E046-94D3-4C62-8CE6-D477A93BFE74}">
            <xm:f>NOT(ISERROR(SEARCH("h",'C:\COST CONTROL\Abrar\[Item Code Description and Codification abrar R5.xlsx]32000 EXTERIOR IMPROVEMENT'!#REF!)))</xm:f>
            <x14:dxf>
              <font>
                <b/>
                <i val="0"/>
              </font>
            </x14:dxf>
          </x14:cfRule>
          <xm:sqref>F4282</xm:sqref>
        </x14:conditionalFormatting>
        <x14:conditionalFormatting xmlns:xm="http://schemas.microsoft.com/office/excel/2006/main">
          <x14:cfRule type="containsText" priority="1648" operator="containsText" text="h" id="{434151D1-9DBA-4908-B7FE-65B274917D11}">
            <xm:f>NOT(ISERROR(SEARCH("h",'C:\COST CONTROL\Abrar\[Item Code Description and Codification abrar R5.xlsx]32000 EXTERIOR IMPROVEMENT'!#REF!)))</xm:f>
            <x14:dxf>
              <font>
                <b/>
                <i val="0"/>
              </font>
            </x14:dxf>
          </x14:cfRule>
          <xm:sqref>F4281</xm:sqref>
        </x14:conditionalFormatting>
        <x14:conditionalFormatting xmlns:xm="http://schemas.microsoft.com/office/excel/2006/main">
          <x14:cfRule type="containsText" priority="1643" operator="containsText" text="H" id="{379ABB7F-33F9-4254-942B-4316E944B9AD}">
            <xm:f>NOT(ISERROR(SEARCH("H",'C:\COST CONTROL\Abrar\[Item Code Description and Codification abrar R5.xlsx]12000 FURNISHING Rev-00'!#REF!)))</xm:f>
            <x14:dxf>
              <font>
                <b/>
                <i val="0"/>
              </font>
            </x14:dxf>
          </x14:cfRule>
          <xm:sqref>F2465:F2466</xm:sqref>
        </x14:conditionalFormatting>
        <x14:conditionalFormatting xmlns:xm="http://schemas.microsoft.com/office/excel/2006/main">
          <x14:cfRule type="containsText" priority="1640" operator="containsText" text="H" id="{256C7CE7-0340-4340-AAF2-CE1BE57DCC69}">
            <xm:f>NOT(ISERROR(SEARCH("H",'C:\COST CONTROL\Abrar\[Item Code Description and Codification abrar R5.xlsx]12000 FURNISHING Rev-00'!#REF!)))</xm:f>
            <x14:dxf>
              <font>
                <b/>
                <i val="0"/>
              </font>
            </x14:dxf>
          </x14:cfRule>
          <xm:sqref>F2467</xm:sqref>
        </x14:conditionalFormatting>
        <x14:conditionalFormatting xmlns:xm="http://schemas.microsoft.com/office/excel/2006/main">
          <x14:cfRule type="containsText" priority="1633" operator="containsText" text="h" id="{2C877B4F-5483-483C-94D2-7817510F1106}">
            <xm:f>NOT(ISERROR(SEARCH("h",'C:\COST CONTROL\Abrar\[Item Code Description and Codification abrar R5.xlsx]32000 EXTERIOR IMPROVEMENT'!#REF!)))</xm:f>
            <x14:dxf>
              <font>
                <b/>
                <i val="0"/>
              </font>
            </x14:dxf>
          </x14:cfRule>
          <xm:sqref>F4283</xm:sqref>
        </x14:conditionalFormatting>
        <x14:conditionalFormatting xmlns:xm="http://schemas.microsoft.com/office/excel/2006/main">
          <x14:cfRule type="containsText" priority="1629" operator="containsText" text="H" id="{729A3BD2-3AD2-4919-A381-F40326A6A022}">
            <xm:f>NOT(ISERROR(SEARCH("H",'C:\COST CONTROL\Abrar\[Item Code Description and Codification abrar R5.xlsx]12000 FURNISHING Rev-00'!#REF!)))</xm:f>
            <x14:dxf>
              <font>
                <b/>
                <i val="0"/>
              </font>
            </x14:dxf>
          </x14:cfRule>
          <xm:sqref>F1861</xm:sqref>
        </x14:conditionalFormatting>
        <x14:conditionalFormatting xmlns:xm="http://schemas.microsoft.com/office/excel/2006/main">
          <x14:cfRule type="containsText" priority="1626" operator="containsText" text="H" id="{9E31459C-B059-43C7-B2FA-FEB0EDE33C33}">
            <xm:f>NOT(ISERROR(SEARCH("H",'C:\COST CONTROL\Abrar\[Item Code Description and Codification abrar R5.xlsx]12000 FURNISHING Rev-00'!#REF!)))</xm:f>
            <x14:dxf>
              <font>
                <b/>
                <i val="0"/>
              </font>
            </x14:dxf>
          </x14:cfRule>
          <xm:sqref>F2468:F2469</xm:sqref>
        </x14:conditionalFormatting>
        <x14:conditionalFormatting xmlns:xm="http://schemas.microsoft.com/office/excel/2006/main">
          <x14:cfRule type="containsText" priority="1623" operator="containsText" text="H" id="{2F5EF51A-B9CB-4790-BBD9-43EB574C5F00}">
            <xm:f>NOT(ISERROR(SEARCH("H",'C:\COST CONTROL\Abrar\[Item Code Description and Codification abrar R5.xlsx]12000 FURNISHING Rev-00'!#REF!)))</xm:f>
            <x14:dxf>
              <font>
                <b/>
                <i val="0"/>
              </font>
            </x14:dxf>
          </x14:cfRule>
          <xm:sqref>F2470</xm:sqref>
        </x14:conditionalFormatting>
        <x14:conditionalFormatting xmlns:xm="http://schemas.microsoft.com/office/excel/2006/main">
          <x14:cfRule type="containsText" priority="1620" operator="containsText" text="H" id="{E4CF2AD3-97DD-413F-80F6-920D71A24292}">
            <xm:f>NOT(ISERROR(SEARCH("H",'C:\COST CONTROL\Abrar\[Item Code Description and Codification abrar R5.xlsx]12000 FURNISHING Rev-00'!#REF!)))</xm:f>
            <x14:dxf>
              <font>
                <b/>
                <i val="0"/>
              </font>
            </x14:dxf>
          </x14:cfRule>
          <xm:sqref>F2473:F2474</xm:sqref>
        </x14:conditionalFormatting>
        <x14:conditionalFormatting xmlns:xm="http://schemas.microsoft.com/office/excel/2006/main">
          <x14:cfRule type="containsText" priority="1617" operator="containsText" text="H" id="{69B60D21-32A5-4C9B-B2D2-9E39E26FEE11}">
            <xm:f>NOT(ISERROR(SEARCH("H",'C:\COST CONTROL\Abrar\[Item Code Description and Codification abrar R5.xlsx]12000 FURNISHING Rev-00'!#REF!)))</xm:f>
            <x14:dxf>
              <font>
                <b/>
                <i val="0"/>
              </font>
            </x14:dxf>
          </x14:cfRule>
          <xm:sqref>F2475</xm:sqref>
        </x14:conditionalFormatting>
        <x14:conditionalFormatting xmlns:xm="http://schemas.microsoft.com/office/excel/2006/main">
          <x14:cfRule type="containsText" priority="1613" operator="containsText" text="H" id="{E8EAC056-DB54-491C-9122-88CAB94BC215}">
            <xm:f>NOT(ISERROR(SEARCH("H",'C:\COST CONTROL\Abrar\[Item Code Description and Codification abrar R5.xlsx]12000 FURNISHING Rev-00'!#REF!)))</xm:f>
            <x14:dxf>
              <font>
                <b/>
                <i val="0"/>
              </font>
            </x14:dxf>
          </x14:cfRule>
          <xm:sqref>F2046</xm:sqref>
        </x14:conditionalFormatting>
        <x14:conditionalFormatting xmlns:xm="http://schemas.microsoft.com/office/excel/2006/main">
          <x14:cfRule type="containsText" priority="1610" operator="containsText" text="H" id="{801F5B1C-BEEB-4826-AC6C-02357712B799}">
            <xm:f>NOT(ISERROR(SEARCH("H",'C:\COST CONTROL\Abrar\[Item Code Description and Codification abrar R5.xlsx]12000 FURNISHING Rev-00'!#REF!)))</xm:f>
            <x14:dxf>
              <font>
                <b/>
                <i val="0"/>
              </font>
            </x14:dxf>
          </x14:cfRule>
          <xm:sqref>F2041</xm:sqref>
        </x14:conditionalFormatting>
        <x14:conditionalFormatting xmlns:xm="http://schemas.microsoft.com/office/excel/2006/main">
          <x14:cfRule type="containsText" priority="1607" operator="containsText" text="H" id="{5948C982-ED3D-451E-81FE-6BDD67B9BEE9}">
            <xm:f>NOT(ISERROR(SEARCH("H",'C:\COST CONTROL\Abrar\[Item Code Description and Codification abrar R5.xlsx]12000 FURNISHING Rev-00'!#REF!)))</xm:f>
            <x14:dxf>
              <font>
                <b/>
                <i val="0"/>
              </font>
            </x14:dxf>
          </x14:cfRule>
          <xm:sqref>F2056</xm:sqref>
        </x14:conditionalFormatting>
        <x14:conditionalFormatting xmlns:xm="http://schemas.microsoft.com/office/excel/2006/main">
          <x14:cfRule type="containsText" priority="1606" operator="containsText" text="H" id="{D435A5BB-DB99-4F9A-9CE6-AEC0415E0937}">
            <xm:f>NOT(ISERROR(SEARCH("H",'C:\COST CONTROL\Abrar\[Item Code Description and Codification abrar R5.xlsx]12000 FURNISHING Rev-00'!#REF!)))</xm:f>
            <x14:dxf>
              <font>
                <b/>
                <i val="0"/>
              </font>
            </x14:dxf>
          </x14:cfRule>
          <xm:sqref>F2076</xm:sqref>
        </x14:conditionalFormatting>
        <x14:conditionalFormatting xmlns:xm="http://schemas.microsoft.com/office/excel/2006/main">
          <x14:cfRule type="containsText" priority="1601" operator="containsText" text="H" id="{DF442C8B-49DC-42F3-B117-295A076EA8AC}">
            <xm:f>NOT(ISERROR(SEARCH("H",'C:\COST CONTROL\Abrar\[Item Code Description and Codification abrar R5.xlsx]12000 FURNISHING Rev-00'!#REF!)))</xm:f>
            <x14:dxf>
              <font>
                <b/>
                <i val="0"/>
              </font>
            </x14:dxf>
          </x14:cfRule>
          <xm:sqref>F2476:F2477</xm:sqref>
        </x14:conditionalFormatting>
        <x14:conditionalFormatting xmlns:xm="http://schemas.microsoft.com/office/excel/2006/main">
          <x14:cfRule type="containsText" priority="1598" operator="containsText" text="H" id="{542A60C6-6ADB-494E-A9AD-FD7CD65BED6D}">
            <xm:f>NOT(ISERROR(SEARCH("H",'C:\COST CONTROL\Abrar\[Item Code Description and Codification abrar R5.xlsx]12000 FURNISHING Rev-00'!#REF!)))</xm:f>
            <x14:dxf>
              <font>
                <b/>
                <i val="0"/>
              </font>
            </x14:dxf>
          </x14:cfRule>
          <xm:sqref>F2478</xm:sqref>
        </x14:conditionalFormatting>
        <x14:conditionalFormatting xmlns:xm="http://schemas.microsoft.com/office/excel/2006/main">
          <x14:cfRule type="containsText" priority="1595" operator="containsText" text="H" id="{915BCD13-1852-4618-BEF2-C5DA130065B0}">
            <xm:f>NOT(ISERROR(SEARCH("H",'C:\COST CONTROL\Abrar\[Item Code Description and Codification abrar R5.xlsx]12000 FURNISHING Rev-00'!#REF!)))</xm:f>
            <x14:dxf>
              <font>
                <b/>
                <i val="0"/>
              </font>
            </x14:dxf>
          </x14:cfRule>
          <xm:sqref>F1662:F1663</xm:sqref>
        </x14:conditionalFormatting>
        <x14:conditionalFormatting xmlns:xm="http://schemas.microsoft.com/office/excel/2006/main">
          <x14:cfRule type="containsText" priority="1589" operator="containsText" text="H" id="{F877C128-7909-4D2D-9A4D-0312609A2B1A}">
            <xm:f>NOT(ISERROR(SEARCH("H",'C:\COST CONTROL\Abrar\[Item Code Description and Codification abrar R5.xlsx]12000 FURNISHING Rev-00'!#REF!)))</xm:f>
            <x14:dxf>
              <font>
                <b/>
                <i val="0"/>
              </font>
            </x14:dxf>
          </x14:cfRule>
          <xm:sqref>F2479:F2480</xm:sqref>
        </x14:conditionalFormatting>
        <x14:conditionalFormatting xmlns:xm="http://schemas.microsoft.com/office/excel/2006/main">
          <x14:cfRule type="containsText" priority="1586" operator="containsText" text="H" id="{5121619C-A4A3-4980-A2B7-655E1379D7EE}">
            <xm:f>NOT(ISERROR(SEARCH("H",'C:\COST CONTROL\Abrar\[Item Code Description and Codification abrar R5.xlsx]12000 FURNISHING Rev-00'!#REF!)))</xm:f>
            <x14:dxf>
              <font>
                <b/>
                <i val="0"/>
              </font>
            </x14:dxf>
          </x14:cfRule>
          <xm:sqref>F2481</xm:sqref>
        </x14:conditionalFormatting>
        <x14:conditionalFormatting xmlns:xm="http://schemas.microsoft.com/office/excel/2006/main">
          <x14:cfRule type="containsText" priority="1583" operator="containsText" text="H" id="{5057B63A-7A6C-4E83-A54A-5B7552175529}">
            <xm:f>NOT(ISERROR(SEARCH("H",'C:\COST CONTROL\Abrar\[Item Code Description and Codification abrar R5.xlsx]12000 FURNISHING Rev-00'!#REF!)))</xm:f>
            <x14:dxf>
              <font>
                <b/>
                <i val="0"/>
              </font>
            </x14:dxf>
          </x14:cfRule>
          <xm:sqref>F2272:F2274</xm:sqref>
        </x14:conditionalFormatting>
        <x14:conditionalFormatting xmlns:xm="http://schemas.microsoft.com/office/excel/2006/main">
          <x14:cfRule type="containsText" priority="1579" operator="containsText" text="H" id="{E965798B-9DF9-4F9B-8A06-EAFF00EA2CB7}">
            <xm:f>NOT(ISERROR(SEARCH("H",'C:\COST CONTROL\Abrar\[Item Code Description and Codification abrar R5.xlsx]12000 FURNISHING Rev-00'!#REF!)))</xm:f>
            <x14:dxf>
              <font>
                <b/>
                <i val="0"/>
              </font>
            </x14:dxf>
          </x14:cfRule>
          <xm:sqref>F2482:F2483</xm:sqref>
        </x14:conditionalFormatting>
        <x14:conditionalFormatting xmlns:xm="http://schemas.microsoft.com/office/excel/2006/main">
          <x14:cfRule type="containsText" priority="1576" operator="containsText" text="H" id="{9AEFC973-E108-4BA0-96CD-5D495643A377}">
            <xm:f>NOT(ISERROR(SEARCH("H",'C:\COST CONTROL\Abrar\[Item Code Description and Codification abrar R5.xlsx]12000 FURNISHING Rev-00'!#REF!)))</xm:f>
            <x14:dxf>
              <font>
                <b/>
                <i val="0"/>
              </font>
            </x14:dxf>
          </x14:cfRule>
          <xm:sqref>F2484</xm:sqref>
        </x14:conditionalFormatting>
        <x14:conditionalFormatting xmlns:xm="http://schemas.microsoft.com/office/excel/2006/main">
          <x14:cfRule type="containsText" priority="1573" operator="containsText" text="H" id="{77172424-85E5-400A-923C-29908CD120F9}">
            <xm:f>NOT(ISERROR(SEARCH("H",'C:\COST CONTROL\Abrar\[Item Code Description and Codification abrar R5.xlsx]12000 FURNISHING Rev-00'!#REF!)))</xm:f>
            <x14:dxf>
              <font>
                <b/>
                <i val="0"/>
              </font>
            </x14:dxf>
          </x14:cfRule>
          <xm:sqref>F2423:F2424</xm:sqref>
        </x14:conditionalFormatting>
        <x14:conditionalFormatting xmlns:xm="http://schemas.microsoft.com/office/excel/2006/main">
          <x14:cfRule type="containsText" priority="1572" operator="containsText" text="H" id="{9DA4A648-66C1-4615-84FA-F9EE82F29F73}">
            <xm:f>NOT(ISERROR(SEARCH("H",'C:\COST CONTROL\Abrar\[Item Code Description and Codification abrar R5.xlsx]12000 FURNISHING Rev-00'!#REF!)))</xm:f>
            <x14:dxf>
              <font>
                <b/>
                <i val="0"/>
              </font>
            </x14:dxf>
          </x14:cfRule>
          <xm:sqref>F2332</xm:sqref>
        </x14:conditionalFormatting>
        <x14:conditionalFormatting xmlns:xm="http://schemas.microsoft.com/office/excel/2006/main">
          <x14:cfRule type="containsText" priority="1569" operator="containsText" text="h" id="{7115A17F-D48F-4877-ACA5-B2140E4A883A}">
            <xm:f>NOT(ISERROR(SEARCH("h",'C:\COST CONTROL\Abrar\[Item Code Description and Codification abrar R5.xlsx]32000 EXTERIOR IMPROVEMENT'!#REF!)))</xm:f>
            <x14:dxf>
              <font>
                <b/>
                <i val="0"/>
              </font>
            </x14:dxf>
          </x14:cfRule>
          <xm:sqref>F1466</xm:sqref>
        </x14:conditionalFormatting>
        <x14:conditionalFormatting xmlns:xm="http://schemas.microsoft.com/office/excel/2006/main">
          <x14:cfRule type="containsText" priority="1568" operator="containsText" text="h" id="{9CC98239-9929-4AB9-9268-A5842FBD9267}">
            <xm:f>NOT(ISERROR(SEARCH("h",'C:\COST CONTROL\Abrar\[Item Code Description and Codification abrar R5.xlsx]32000 EXTERIOR IMPROVEMENT'!#REF!)))</xm:f>
            <x14:dxf>
              <font>
                <b/>
                <i val="0"/>
              </font>
            </x14:dxf>
          </x14:cfRule>
          <xm:sqref>F1487</xm:sqref>
        </x14:conditionalFormatting>
        <x14:conditionalFormatting xmlns:xm="http://schemas.microsoft.com/office/excel/2006/main">
          <x14:cfRule type="containsText" priority="1562" operator="containsText" text="H" id="{858DA574-A381-43BB-AF2F-843AAD49E6AB}">
            <xm:f>NOT(ISERROR(SEARCH("H",'C:\COST CONTROL\Abrar\[Item Code Description and Codification abrar R5.xlsx]12000 FURNISHING Rev-00'!#REF!)))</xm:f>
            <x14:dxf>
              <font>
                <b/>
                <i val="0"/>
              </font>
            </x14:dxf>
          </x14:cfRule>
          <xm:sqref>F2485:F2486</xm:sqref>
        </x14:conditionalFormatting>
        <x14:conditionalFormatting xmlns:xm="http://schemas.microsoft.com/office/excel/2006/main">
          <x14:cfRule type="containsText" priority="1559" operator="containsText" text="H" id="{1250C275-2581-44B3-A7D7-2564A41410BE}">
            <xm:f>NOT(ISERROR(SEARCH("H",'C:\COST CONTROL\Abrar\[Item Code Description and Codification abrar R5.xlsx]12000 FURNISHING Rev-00'!#REF!)))</xm:f>
            <x14:dxf>
              <font>
                <b/>
                <i val="0"/>
              </font>
            </x14:dxf>
          </x14:cfRule>
          <xm:sqref>F2487</xm:sqref>
        </x14:conditionalFormatting>
        <x14:conditionalFormatting xmlns:xm="http://schemas.microsoft.com/office/excel/2006/main">
          <x14:cfRule type="containsText" priority="1550" operator="containsText" text="H" id="{AE5E8CBC-D157-41DF-9662-345E7999FA82}">
            <xm:f>NOT(ISERROR(SEARCH("H",'C:\COST CONTROL\Abrar\[Item Code Description and Codification abrar R5.xlsx]12000 FURNISHING Rev-00'!#REF!)))</xm:f>
            <x14:dxf>
              <font>
                <b/>
                <i val="0"/>
              </font>
            </x14:dxf>
          </x14:cfRule>
          <xm:sqref>F1609:F1612</xm:sqref>
        </x14:conditionalFormatting>
        <x14:conditionalFormatting xmlns:xm="http://schemas.microsoft.com/office/excel/2006/main">
          <x14:cfRule type="containsText" priority="1537" operator="containsText" text="H" id="{79EC5D8B-5609-4CD8-B76C-114FFBCC8E64}">
            <xm:f>NOT(ISERROR(SEARCH("H",'C:\COST CONTROL\Abrar\[Item Code Description and Codification abrar R5.xlsx]12000 FURNISHING Rev-00'!#REF!)))</xm:f>
            <x14:dxf>
              <font>
                <b/>
                <i val="0"/>
              </font>
            </x14:dxf>
          </x14:cfRule>
          <xm:sqref>F2300</xm:sqref>
        </x14:conditionalFormatting>
        <x14:conditionalFormatting xmlns:xm="http://schemas.microsoft.com/office/excel/2006/main">
          <x14:cfRule type="containsText" priority="1536" operator="containsText" text="H" id="{508A5092-D7F5-4ACC-927B-ADA3170368FE}">
            <xm:f>NOT(ISERROR(SEARCH("H",'C:\COST CONTROL\Abrar\[Item Code Description and Codification abrar R5.xlsx]12000 FURNISHING Rev-00'!#REF!)))</xm:f>
            <x14:dxf>
              <font>
                <b/>
                <i val="0"/>
              </font>
            </x14:dxf>
          </x14:cfRule>
          <xm:sqref>F2106:F2107</xm:sqref>
        </x14:conditionalFormatting>
        <x14:conditionalFormatting xmlns:xm="http://schemas.microsoft.com/office/excel/2006/main">
          <x14:cfRule type="containsText" priority="1533" operator="containsText" text="H" id="{70AAE1D3-AC9C-4DFB-B405-B23B2C05D17D}">
            <xm:f>NOT(ISERROR(SEARCH("H",'C:\COST CONTROL\Abrar\[Item Code Description and Codification abrar R5.xlsx]12000 FURNISHING Rev-00'!#REF!)))</xm:f>
            <x14:dxf>
              <font>
                <b/>
                <i val="0"/>
              </font>
            </x14:dxf>
          </x14:cfRule>
          <xm:sqref>F2077</xm:sqref>
        </x14:conditionalFormatting>
        <x14:conditionalFormatting xmlns:xm="http://schemas.microsoft.com/office/excel/2006/main">
          <x14:cfRule type="containsText" priority="1521" operator="containsText" text="H" id="{1F4A839C-E47F-4408-B383-3E35FCA7DB95}">
            <xm:f>NOT(ISERROR(SEARCH("H",'C:\COST CONTROL\Abrar\[Item Code Description and Codification abrar R5.xlsx]12000 FURNISHING Rev-00'!#REF!)))</xm:f>
            <x14:dxf>
              <font>
                <b/>
                <i val="0"/>
              </font>
            </x14:dxf>
          </x14:cfRule>
          <xm:sqref>F1681:F1682</xm:sqref>
        </x14:conditionalFormatting>
        <x14:conditionalFormatting xmlns:xm="http://schemas.microsoft.com/office/excel/2006/main">
          <x14:cfRule type="containsText" priority="1520" operator="containsText" text="h" id="{27184959-1FFD-4215-AE57-D6258EFF78A8}">
            <xm:f>NOT(ISERROR(SEARCH("h",'C:\COST CONTROL\Abrar\[Item Code Description and Codification abrar R5.xlsx]32000 EXTERIOR IMPROVEMENT'!#REF!)))</xm:f>
            <x14:dxf>
              <font>
                <b/>
                <i val="0"/>
              </font>
            </x14:dxf>
          </x14:cfRule>
          <xm:sqref>F1467</xm:sqref>
        </x14:conditionalFormatting>
        <x14:conditionalFormatting xmlns:xm="http://schemas.microsoft.com/office/excel/2006/main">
          <x14:cfRule type="containsText" priority="1513" operator="containsText" text="H" id="{D8BEF479-04D1-4B58-A0A0-A76BA2899041}">
            <xm:f>NOT(ISERROR(SEARCH("H",'C:\COST CONTROL\Abrar\[Item Code Description and Codification abrar R5.xlsx]12000 FURNISHING Rev-00'!#REF!)))</xm:f>
            <x14:dxf>
              <font>
                <b/>
                <i val="0"/>
              </font>
            </x14:dxf>
          </x14:cfRule>
          <xm:sqref>F1734</xm:sqref>
        </x14:conditionalFormatting>
        <x14:conditionalFormatting xmlns:xm="http://schemas.microsoft.com/office/excel/2006/main">
          <x14:cfRule type="containsText" priority="1510" operator="containsText" text="H" id="{1D9E0B79-6B8E-427A-9030-DDBC13A333A6}">
            <xm:f>NOT(ISERROR(SEARCH("H",'C:\COST CONTROL\Abrar\[Item Code Description and Codification abrar R5.xlsx]12000 FURNISHING Rev-00'!#REF!)))</xm:f>
            <x14:dxf>
              <font>
                <b/>
                <i val="0"/>
              </font>
            </x14:dxf>
          </x14:cfRule>
          <xm:sqref>F1844:F1845</xm:sqref>
        </x14:conditionalFormatting>
        <x14:conditionalFormatting xmlns:xm="http://schemas.microsoft.com/office/excel/2006/main">
          <x14:cfRule type="containsText" priority="1507" operator="containsText" text="H" id="{71D328FC-138C-41DC-AEAB-D8161645ED48}">
            <xm:f>NOT(ISERROR(SEARCH("H",'C:\COST CONTROL\Abrar\[Item Code Description and Codification abrar R5.xlsx]12000 FURNISHING Rev-00'!#REF!)))</xm:f>
            <x14:dxf>
              <font>
                <b/>
                <i val="0"/>
              </font>
            </x14:dxf>
          </x14:cfRule>
          <xm:sqref>F2488:F2489</xm:sqref>
        </x14:conditionalFormatting>
        <x14:conditionalFormatting xmlns:xm="http://schemas.microsoft.com/office/excel/2006/main">
          <x14:cfRule type="containsText" priority="1504" operator="containsText" text="H" id="{B0636910-C6CD-4DC0-8A8B-B16BBA987FC5}">
            <xm:f>NOT(ISERROR(SEARCH("H",'C:\COST CONTROL\Abrar\[Item Code Description and Codification abrar R5.xlsx]12000 FURNISHING Rev-00'!#REF!)))</xm:f>
            <x14:dxf>
              <font>
                <b/>
                <i val="0"/>
              </font>
            </x14:dxf>
          </x14:cfRule>
          <xm:sqref>F2490</xm:sqref>
        </x14:conditionalFormatting>
        <x14:conditionalFormatting xmlns:xm="http://schemas.microsoft.com/office/excel/2006/main">
          <x14:cfRule type="containsText" priority="1501" operator="containsText" text="h" id="{43AEC458-EF60-4585-B438-8FCE9543BCAE}">
            <xm:f>NOT(ISERROR(SEARCH("h",'C:\COST CONTROL\Abrar\[Item Code Description and Codification abrar R5.xlsx]32000 EXTERIOR IMPROVEMENT'!#REF!)))</xm:f>
            <x14:dxf>
              <font>
                <b/>
                <i val="0"/>
              </font>
            </x14:dxf>
          </x14:cfRule>
          <xm:sqref>F4274</xm:sqref>
        </x14:conditionalFormatting>
        <x14:conditionalFormatting xmlns:xm="http://schemas.microsoft.com/office/excel/2006/main">
          <x14:cfRule type="containsText" priority="1496" operator="containsText" text="H" id="{7E686040-664E-4FEA-B103-109BBBC61F96}">
            <xm:f>NOT(ISERROR(SEARCH("H",'C:\COST CONTROL\Abrar\[Item Code Description and Codification abrar R5.xlsx]12000 FURNISHING Rev-00'!#REF!)))</xm:f>
            <x14:dxf>
              <font>
                <b/>
                <i val="0"/>
              </font>
            </x14:dxf>
          </x14:cfRule>
          <xm:sqref>F1670</xm:sqref>
        </x14:conditionalFormatting>
        <x14:conditionalFormatting xmlns:xm="http://schemas.microsoft.com/office/excel/2006/main">
          <x14:cfRule type="containsText" priority="1493" operator="containsText" text="H" id="{9BED3DC8-DF53-4709-8FCC-8D4D27A032E4}">
            <xm:f>NOT(ISERROR(SEARCH("H",'C:\COST CONTROL\Abrar\[Item Code Description and Codification abrar R5.xlsx]12000 FURNISHING Rev-00'!#REF!)))</xm:f>
            <x14:dxf>
              <font>
                <b/>
                <i val="0"/>
              </font>
            </x14:dxf>
          </x14:cfRule>
          <xm:sqref>F1827</xm:sqref>
        </x14:conditionalFormatting>
        <x14:conditionalFormatting xmlns:xm="http://schemas.microsoft.com/office/excel/2006/main">
          <x14:cfRule type="containsText" priority="1490" operator="containsText" text="H" id="{3E13DCF1-A73F-49CF-868D-58C020441FB5}">
            <xm:f>NOT(ISERROR(SEARCH("H",'C:\COST CONTROL\Abrar\[Item Code Description and Codification abrar R5.xlsx]12000 FURNISHING Rev-00'!#REF!)))</xm:f>
            <x14:dxf>
              <font>
                <b/>
                <i val="0"/>
              </font>
            </x14:dxf>
          </x14:cfRule>
          <xm:sqref>F2301</xm:sqref>
        </x14:conditionalFormatting>
        <x14:conditionalFormatting xmlns:xm="http://schemas.microsoft.com/office/excel/2006/main">
          <x14:cfRule type="containsText" priority="1483" operator="containsText" text="H" id="{010067ED-7234-495B-B2BA-598CC55E045B}">
            <xm:f>NOT(ISERROR(SEARCH("H",'C:\COST CONTROL\Abrar\[Item Code Description and Codification abrar R5.xlsx]12000 FURNISHING Rev-00'!#REF!)))</xm:f>
            <x14:dxf>
              <font>
                <b/>
                <i val="0"/>
              </font>
            </x14:dxf>
          </x14:cfRule>
          <xm:sqref>F2491</xm:sqref>
        </x14:conditionalFormatting>
        <x14:conditionalFormatting xmlns:xm="http://schemas.microsoft.com/office/excel/2006/main">
          <x14:cfRule type="containsText" priority="1480" operator="containsText" text="H" id="{3952BF72-A431-4B41-9376-167BAC22BD46}">
            <xm:f>NOT(ISERROR(SEARCH("H",'C:\COST CONTROL\Abrar\[Item Code Description and Codification abrar R5.xlsx]12000 FURNISHING Rev-00'!#REF!)))</xm:f>
            <x14:dxf>
              <font>
                <b/>
                <i val="0"/>
              </font>
            </x14:dxf>
          </x14:cfRule>
          <xm:sqref>F2492</xm:sqref>
        </x14:conditionalFormatting>
        <x14:conditionalFormatting xmlns:xm="http://schemas.microsoft.com/office/excel/2006/main">
          <x14:cfRule type="containsText" priority="1471" operator="containsText" text="H" id="{98BA3BE0-9337-45A6-93BB-7F74E3B3B8EF}">
            <xm:f>NOT(ISERROR(SEARCH("H",'C:\COST CONTROL\Abrar\[Item Code Description and Codification abrar R5.xlsx]12000 FURNISHING Rev-00'!#REF!)))</xm:f>
            <x14:dxf>
              <font>
                <b/>
                <i val="0"/>
              </font>
            </x14:dxf>
          </x14:cfRule>
          <xm:sqref>F2494</xm:sqref>
        </x14:conditionalFormatting>
        <x14:conditionalFormatting xmlns:xm="http://schemas.microsoft.com/office/excel/2006/main">
          <x14:cfRule type="containsText" priority="1468" operator="containsText" text="H" id="{C660EE47-4F06-4B18-8D25-5898A1B797FC}">
            <xm:f>NOT(ISERROR(SEARCH("H",'C:\COST CONTROL\Abrar\[Item Code Description and Codification abrar R5.xlsx]12000 FURNISHING Rev-00'!#REF!)))</xm:f>
            <x14:dxf>
              <font>
                <b/>
                <i val="0"/>
              </font>
            </x14:dxf>
          </x14:cfRule>
          <xm:sqref>F2495:F2496</xm:sqref>
        </x14:conditionalFormatting>
        <x14:conditionalFormatting xmlns:xm="http://schemas.microsoft.com/office/excel/2006/main">
          <x14:cfRule type="containsText" priority="1445" operator="containsText" text="h" id="{9F5CA80E-A49D-4892-9BF2-7FFA16C59385}">
            <xm:f>NOT(ISERROR(SEARCH("h",'C:\COST CONTROL\Abrar\[Item Code Description and Codification abrar R5.xlsx]32000 EXTERIOR IMPROVEMENT'!#REF!)))</xm:f>
            <x14:dxf>
              <font>
                <b/>
                <i val="0"/>
              </font>
            </x14:dxf>
          </x14:cfRule>
          <xm:sqref>F4301</xm:sqref>
        </x14:conditionalFormatting>
        <x14:conditionalFormatting xmlns:xm="http://schemas.microsoft.com/office/excel/2006/main">
          <x14:cfRule type="containsText" priority="1435" operator="containsText" text="H" id="{C5ADE1C5-929E-4A0A-A66E-6D87AF9BC308}">
            <xm:f>NOT(ISERROR(SEARCH("H",'C:\COST CONTROL\Abrar\[Item Code Description and Codification abrar R5.xlsx]12000 FURNISHING Rev-00'!#REF!)))</xm:f>
            <x14:dxf>
              <font>
                <b/>
                <i val="0"/>
              </font>
            </x14:dxf>
          </x14:cfRule>
          <xm:sqref>F2318</xm:sqref>
        </x14:conditionalFormatting>
        <x14:conditionalFormatting xmlns:xm="http://schemas.microsoft.com/office/excel/2006/main">
          <x14:cfRule type="containsText" priority="1432" operator="containsText" text="H" id="{568FFB92-A945-426A-ACD1-77857AA47BA4}">
            <xm:f>NOT(ISERROR(SEARCH("H",'C:\COST CONTROL\Abrar\[Item Code Description and Codification abrar R5.xlsx]12000 FURNISHING Rev-00'!#REF!)))</xm:f>
            <x14:dxf>
              <font>
                <b/>
                <i val="0"/>
              </font>
            </x14:dxf>
          </x14:cfRule>
          <xm:sqref>F2229</xm:sqref>
        </x14:conditionalFormatting>
        <x14:conditionalFormatting xmlns:xm="http://schemas.microsoft.com/office/excel/2006/main">
          <x14:cfRule type="containsText" priority="1416" operator="containsText" text="h" id="{15ECD7BE-2228-4DEB-9D2B-8B57F46C9328}">
            <xm:f>NOT(ISERROR(SEARCH("h",'C:\COST CONTROL\Abrar\[Item Code Description and Codification abrar R5.xlsx]32000 EXTERIOR IMPROVEMENT'!#REF!)))</xm:f>
            <x14:dxf>
              <font>
                <b/>
                <i val="0"/>
              </font>
            </x14:dxf>
          </x14:cfRule>
          <xm:sqref>F1468</xm:sqref>
        </x14:conditionalFormatting>
        <x14:conditionalFormatting xmlns:xm="http://schemas.microsoft.com/office/excel/2006/main">
          <x14:cfRule type="containsText" priority="1413" operator="containsText" text="H" id="{C263B2C6-7843-488B-A78E-F7DB7662CC39}">
            <xm:f>NOT(ISERROR(SEARCH("H",'C:\COST CONTROL\Abrar\[Item Code Description and Codification abrar R5.xlsx]12000 FURNISHING Rev-00'!#REF!)))</xm:f>
            <x14:dxf>
              <font>
                <b/>
                <i val="0"/>
              </font>
            </x14:dxf>
          </x14:cfRule>
          <xm:sqref>F1828</xm:sqref>
        </x14:conditionalFormatting>
        <x14:conditionalFormatting xmlns:xm="http://schemas.microsoft.com/office/excel/2006/main">
          <x14:cfRule type="containsText" priority="1410" operator="containsText" text="H" id="{3B2A143A-7CD2-482F-AFA2-F0F01B833452}">
            <xm:f>NOT(ISERROR(SEARCH("H",'C:\COST CONTROL\Abrar\[Item Code Description and Codification abrar R5.xlsx]12000 FURNISHING Rev-00'!#REF!)))</xm:f>
            <x14:dxf>
              <font>
                <b/>
                <i val="0"/>
              </font>
            </x14:dxf>
          </x14:cfRule>
          <xm:sqref>F1760</xm:sqref>
        </x14:conditionalFormatting>
        <x14:conditionalFormatting xmlns:xm="http://schemas.microsoft.com/office/excel/2006/main">
          <x14:cfRule type="containsText" priority="1405" operator="containsText" text="H" id="{7649D5C7-1E61-4C88-B324-079342695242}">
            <xm:f>NOT(ISERROR(SEARCH("H",'C:\COST CONTROL\Abrar\[Item Code Description and Codification abrar R5.xlsx]12000 FURNISHING Rev-00'!#REF!)))</xm:f>
            <x14:dxf>
              <font>
                <b/>
                <i val="0"/>
              </font>
            </x14:dxf>
          </x14:cfRule>
          <xm:sqref>F2497</xm:sqref>
        </x14:conditionalFormatting>
        <x14:conditionalFormatting xmlns:xm="http://schemas.microsoft.com/office/excel/2006/main">
          <x14:cfRule type="containsText" priority="1397" operator="containsText" text="h" id="{D4224454-88B0-45C1-9158-373BE24C84B5}">
            <xm:f>NOT(ISERROR(SEARCH("h",'C:\COST CONTROL\Abrar\[Item Code Description and Codification abrar R5.xlsx]32000 EXTERIOR IMPROVEMENT'!#REF!)))</xm:f>
            <x14:dxf>
              <font>
                <b/>
                <i val="0"/>
              </font>
            </x14:dxf>
          </x14:cfRule>
          <xm:sqref>F4302</xm:sqref>
        </x14:conditionalFormatting>
        <x14:conditionalFormatting xmlns:xm="http://schemas.microsoft.com/office/excel/2006/main">
          <x14:cfRule type="containsText" priority="1394" operator="containsText" text="H" id="{D7B161F9-9EA9-4D8F-AF28-7520333FC5A1}">
            <xm:f>NOT(ISERROR(SEARCH("H",'C:\COST CONTROL\Abrar\[Item Code Description and Codification abrar R5.xlsx]12000 FURNISHING Rev-00'!#REF!)))</xm:f>
            <x14:dxf>
              <font>
                <b/>
                <i val="0"/>
              </font>
            </x14:dxf>
          </x14:cfRule>
          <xm:sqref>F1627</xm:sqref>
        </x14:conditionalFormatting>
        <x14:conditionalFormatting xmlns:xm="http://schemas.microsoft.com/office/excel/2006/main">
          <x14:cfRule type="containsText" priority="1391" operator="containsText" text="H" id="{75F3D928-FD6B-494D-A881-689A86BC711B}">
            <xm:f>NOT(ISERROR(SEARCH("H",'C:\COST CONTROL\Abrar\[Item Code Description and Codification abrar R5.xlsx]12000 FURNISHING Rev-00'!#REF!)))</xm:f>
            <x14:dxf>
              <font>
                <b/>
                <i val="0"/>
              </font>
            </x14:dxf>
          </x14:cfRule>
          <xm:sqref>F1756:F1757</xm:sqref>
        </x14:conditionalFormatting>
        <x14:conditionalFormatting xmlns:xm="http://schemas.microsoft.com/office/excel/2006/main">
          <x14:cfRule type="containsText" priority="1386" operator="containsText" text="H" id="{6B4090D9-0307-4F55-A670-69A3366607F2}">
            <xm:f>NOT(ISERROR(SEARCH("H",'C:\COST CONTROL\Abrar\[Item Code Description and Codification abrar R5.xlsx]12000 FURNISHING Rev-00'!#REF!)))</xm:f>
            <x14:dxf>
              <font>
                <b/>
                <i val="0"/>
              </font>
            </x14:dxf>
          </x14:cfRule>
          <xm:sqref>F2319</xm:sqref>
        </x14:conditionalFormatting>
        <x14:conditionalFormatting xmlns:xm="http://schemas.microsoft.com/office/excel/2006/main">
          <x14:cfRule type="containsText" priority="1385" operator="containsText" text="h" id="{8A40E120-9381-41ED-BFDA-085EE82E1283}">
            <xm:f>NOT(ISERROR(SEARCH("h",'C:\COST CONTROL\Abrar\[Item Code Description and Codification abrar R5.xlsx]32000 EXTERIOR IMPROVEMENT'!#REF!)))</xm:f>
            <x14:dxf>
              <font>
                <b/>
                <i val="0"/>
              </font>
            </x14:dxf>
          </x14:cfRule>
          <xm:sqref>F4275</xm:sqref>
        </x14:conditionalFormatting>
        <x14:conditionalFormatting xmlns:xm="http://schemas.microsoft.com/office/excel/2006/main">
          <x14:cfRule type="containsText" priority="1378" operator="containsText" text="H" id="{D26D6AD2-C8F6-4A1B-8325-082B224489AB}">
            <xm:f>NOT(ISERROR(SEARCH("H",'C:\COST CONTROL\Abrar\[Item Code Description and Codification abrar R5.xlsx]12000 FURNISHING Rev-00'!#REF!)))</xm:f>
            <x14:dxf>
              <font>
                <b/>
                <i val="0"/>
              </font>
            </x14:dxf>
          </x14:cfRule>
          <xm:sqref>F1988</xm:sqref>
        </x14:conditionalFormatting>
        <x14:conditionalFormatting xmlns:xm="http://schemas.microsoft.com/office/excel/2006/main">
          <x14:cfRule type="containsText" priority="1369" operator="containsText" text="H" id="{53583534-64CA-439D-851B-2AABB743AAEA}">
            <xm:f>NOT(ISERROR(SEARCH("H",'C:\COST CONTROL\Abrar\[Item Code Description and Codification abrar R5.xlsx]12000 FURNISHING Rev-00'!#REF!)))</xm:f>
            <x14:dxf>
              <font>
                <b/>
                <i val="0"/>
              </font>
            </x14:dxf>
          </x14:cfRule>
          <xm:sqref>F2499</xm:sqref>
        </x14:conditionalFormatting>
        <x14:conditionalFormatting xmlns:xm="http://schemas.microsoft.com/office/excel/2006/main">
          <x14:cfRule type="containsText" priority="1361" operator="containsText" text="h" id="{86436600-4C37-4102-B247-96E9212AFBB7}">
            <xm:f>NOT(ISERROR(SEARCH("h",'C:\COST CONTROL\Abrar\[Item Code Description and Codification abrar R5.xlsx]32000 EXTERIOR IMPROVEMENT'!#REF!)))</xm:f>
            <x14:dxf>
              <font>
                <b/>
                <i val="0"/>
              </font>
            </x14:dxf>
          </x14:cfRule>
          <xm:sqref>F1469</xm:sqref>
        </x14:conditionalFormatting>
        <x14:conditionalFormatting xmlns:xm="http://schemas.microsoft.com/office/excel/2006/main">
          <x14:cfRule type="containsText" priority="1356" operator="containsText" text="H" id="{E6649E93-4A47-40A6-9F96-C7D167FEAE90}">
            <xm:f>NOT(ISERROR(SEARCH("H",'C:\COST CONTROL\Abrar\[Item Code Description and Codification abrar R5.xlsx]12000 FURNISHING Rev-00'!#REF!)))</xm:f>
            <x14:dxf>
              <font>
                <b/>
                <i val="0"/>
              </font>
            </x14:dxf>
          </x14:cfRule>
          <xm:sqref>F2027</xm:sqref>
        </x14:conditionalFormatting>
        <x14:conditionalFormatting xmlns:xm="http://schemas.microsoft.com/office/excel/2006/main">
          <x14:cfRule type="containsText" priority="1341" operator="containsText" text="H" id="{CE8CD062-F5A2-4740-95AF-A059A735D1B2}">
            <xm:f>NOT(ISERROR(SEARCH("H",'C:\COST CONTROL\Abrar\[Item Code Description and Codification abrar R5.xlsx]12000 FURNISHING Rev-00'!#REF!)))</xm:f>
            <x14:dxf>
              <font>
                <b/>
                <i val="0"/>
              </font>
            </x14:dxf>
          </x14:cfRule>
          <xm:sqref>F2493</xm:sqref>
        </x14:conditionalFormatting>
        <x14:conditionalFormatting xmlns:xm="http://schemas.microsoft.com/office/excel/2006/main">
          <x14:cfRule type="containsText" priority="1336" operator="containsText" text="H" id="{26AC81BB-210F-4DCC-AF01-FA89651F4EEE}">
            <xm:f>NOT(ISERROR(SEARCH("H",'C:\COST CONTROL\Abrar\[Item Code Description and Codification abrar R5.xlsx]12000 FURNISHING Rev-00'!#REF!)))</xm:f>
            <x14:dxf>
              <font>
                <b/>
                <i val="0"/>
              </font>
            </x14:dxf>
          </x14:cfRule>
          <xm:sqref>F2057</xm:sqref>
        </x14:conditionalFormatting>
        <x14:conditionalFormatting xmlns:xm="http://schemas.microsoft.com/office/excel/2006/main">
          <x14:cfRule type="containsText" priority="1333" operator="containsText" text="H" id="{21DE8F3D-5443-46D2-9A05-460135D31F00}">
            <xm:f>NOT(ISERROR(SEARCH("H",'C:\COST CONTROL\Abrar\[Item Code Description and Codification abrar R5.xlsx]12000 FURNISHING Rev-00'!#REF!)))</xm:f>
            <x14:dxf>
              <font>
                <b/>
                <i val="0"/>
              </font>
            </x14:dxf>
          </x14:cfRule>
          <xm:sqref>F2058</xm:sqref>
        </x14:conditionalFormatting>
        <x14:conditionalFormatting xmlns:xm="http://schemas.microsoft.com/office/excel/2006/main">
          <x14:cfRule type="containsText" priority="1332" operator="containsText" text="H" id="{F8601F89-0B0C-4A64-B033-8E0B5CBDF0C0}">
            <xm:f>NOT(ISERROR(SEARCH("H",'C:\COST CONTROL\Abrar\[Item Code Description and Codification abrar R5.xlsx]12000 FURNISHING Rev-00'!#REF!)))</xm:f>
            <x14:dxf>
              <font>
                <b/>
                <i val="0"/>
              </font>
            </x14:dxf>
          </x14:cfRule>
          <xm:sqref>F2059:F2062</xm:sqref>
        </x14:conditionalFormatting>
        <x14:conditionalFormatting xmlns:xm="http://schemas.microsoft.com/office/excel/2006/main">
          <x14:cfRule type="containsText" priority="1329" operator="containsText" text="H" id="{5DF06B3C-BB18-4384-9704-BFE0B3CB9142}">
            <xm:f>NOT(ISERROR(SEARCH("H",'C:\COST CONTROL\Abrar\[Item Code Description and Codification abrar R5.xlsx]12000 FURNISHING Rev-00'!#REF!)))</xm:f>
            <x14:dxf>
              <font>
                <b/>
                <i val="0"/>
              </font>
            </x14:dxf>
          </x14:cfRule>
          <xm:sqref>F1628</xm:sqref>
        </x14:conditionalFormatting>
        <x14:conditionalFormatting xmlns:xm="http://schemas.microsoft.com/office/excel/2006/main">
          <x14:cfRule type="containsText" priority="1326" operator="containsText" text="h" id="{0D0615FD-0475-4321-9B21-7F82E678ECAA}">
            <xm:f>NOT(ISERROR(SEARCH("h",'C:\COST CONTROL\Abrar\[Item Code Description and Codification abrar R5.xlsx]32000 EXTERIOR IMPROVEMENT'!#REF!)))</xm:f>
            <x14:dxf>
              <font>
                <b/>
                <i val="0"/>
              </font>
            </x14:dxf>
          </x14:cfRule>
          <xm:sqref>F4303</xm:sqref>
        </x14:conditionalFormatting>
        <x14:conditionalFormatting xmlns:xm="http://schemas.microsoft.com/office/excel/2006/main">
          <x14:cfRule type="containsText" priority="1321" operator="containsText" text="H" id="{BE8BD7F3-9530-4D1D-8C84-2AF2A4DAD459}">
            <xm:f>NOT(ISERROR(SEARCH("H",'C:\COST CONTROL\Abrar\[Item Code Description and Codification abrar R5.xlsx]12000 FURNISHING Rev-00'!#REF!)))</xm:f>
            <x14:dxf>
              <font>
                <b/>
                <i val="0"/>
              </font>
            </x14:dxf>
          </x14:cfRule>
          <xm:sqref>F1629</xm:sqref>
        </x14:conditionalFormatting>
        <x14:conditionalFormatting xmlns:xm="http://schemas.microsoft.com/office/excel/2006/main">
          <x14:cfRule type="containsText" priority="1303" operator="containsText" text="H" id="{1E03F9FD-AE8D-4B07-B88F-0837BCC5B99B}">
            <xm:f>NOT(ISERROR(SEARCH("H",'C:\COST CONTROL\Abrar\[Item Code Description and Codification abrar R5.xlsx]12000 FURNISHING Rev-00'!#REF!)))</xm:f>
            <x14:dxf>
              <font>
                <b/>
                <i val="0"/>
              </font>
            </x14:dxf>
          </x14:cfRule>
          <xm:sqref>F2501</xm:sqref>
        </x14:conditionalFormatting>
        <x14:conditionalFormatting xmlns:xm="http://schemas.microsoft.com/office/excel/2006/main">
          <x14:cfRule type="containsText" priority="1299" operator="containsText" text="H" id="{6A39A49A-790B-41D3-9979-9CB0D387A5CC}">
            <xm:f>NOT(ISERROR(SEARCH("H",'C:\COST CONTROL\Abrar\[Item Code Description and Codification abrar R5.xlsx]12000 FURNISHING Rev-00'!#REF!)))</xm:f>
            <x14:dxf>
              <font>
                <b/>
                <i val="0"/>
              </font>
            </x14:dxf>
          </x14:cfRule>
          <xm:sqref>F2503</xm:sqref>
        </x14:conditionalFormatting>
        <x14:conditionalFormatting xmlns:xm="http://schemas.microsoft.com/office/excel/2006/main">
          <x14:cfRule type="containsText" priority="1289" operator="containsText" text="h" id="{FAA288FA-83E0-4CB9-BB36-EB5218440FC7}">
            <xm:f>NOT(ISERROR(SEARCH("h",'C:\COST CONTROL\Abrar\[Item Code Description and Codification abrar R5.xlsx]32000 EXTERIOR IMPROVEMENT'!#REF!)))</xm:f>
            <x14:dxf>
              <font>
                <b/>
                <i val="0"/>
              </font>
            </x14:dxf>
          </x14:cfRule>
          <xm:sqref>F1470</xm:sqref>
        </x14:conditionalFormatting>
        <x14:conditionalFormatting xmlns:xm="http://schemas.microsoft.com/office/excel/2006/main">
          <x14:cfRule type="containsText" priority="1288" operator="containsText" text="h" id="{B2FAE81E-478B-4AA6-A5E8-95A32ACE2606}">
            <xm:f>NOT(ISERROR(SEARCH("h",'C:\COST CONTROL\Abrar\[Item Code Description and Codification abrar R5.xlsx]32000 EXTERIOR IMPROVEMENT'!#REF!)))</xm:f>
            <x14:dxf>
              <font>
                <b/>
                <i val="0"/>
              </font>
            </x14:dxf>
          </x14:cfRule>
          <xm:sqref>F1471</xm:sqref>
        </x14:conditionalFormatting>
        <x14:conditionalFormatting xmlns:xm="http://schemas.microsoft.com/office/excel/2006/main">
          <x14:cfRule type="containsText" priority="1287" operator="containsText" text="h" id="{86E9D2B1-2540-449B-B5EB-B73A9C5A31FC}">
            <xm:f>NOT(ISERROR(SEARCH("h",'C:\COST CONTROL\Abrar\[Item Code Description and Codification abrar R5.xlsx]32000 EXTERIOR IMPROVEMENT'!#REF!)))</xm:f>
            <x14:dxf>
              <font>
                <b/>
                <i val="0"/>
              </font>
            </x14:dxf>
          </x14:cfRule>
          <xm:sqref>F1472</xm:sqref>
        </x14:conditionalFormatting>
        <x14:conditionalFormatting xmlns:xm="http://schemas.microsoft.com/office/excel/2006/main">
          <x14:cfRule type="containsText" priority="1279" operator="containsText" text="H" id="{27FEB733-74C9-4405-AE45-B66F61DD395C}">
            <xm:f>NOT(ISERROR(SEARCH("H",'C:\COST CONTROL\Abrar\[Item Code Description and Codification abrar R5.xlsx]12000 FURNISHING Rev-00'!#REF!)))</xm:f>
            <x14:dxf>
              <font>
                <b/>
                <i val="0"/>
              </font>
            </x14:dxf>
          </x14:cfRule>
          <xm:sqref>F1671</xm:sqref>
        </x14:conditionalFormatting>
        <x14:conditionalFormatting xmlns:xm="http://schemas.microsoft.com/office/excel/2006/main">
          <x14:cfRule type="containsText" priority="1276" operator="containsText" text="H" id="{CD87A373-6295-473F-A792-C1DBE87EC58B}">
            <xm:f>NOT(ISERROR(SEARCH("H",'C:\COST CONTROL\Abrar\[Item Code Description and Codification abrar R5.xlsx]12000 FURNISHING Rev-00'!#REF!)))</xm:f>
            <x14:dxf>
              <font>
                <b/>
                <i val="0"/>
              </font>
            </x14:dxf>
          </x14:cfRule>
          <xm:sqref>F2471</xm:sqref>
        </x14:conditionalFormatting>
        <x14:conditionalFormatting xmlns:xm="http://schemas.microsoft.com/office/excel/2006/main">
          <x14:cfRule type="containsText" priority="1273" operator="containsText" text="H" id="{FF9D8131-F8A4-4212-838B-F0FBB8083239}">
            <xm:f>NOT(ISERROR(SEARCH("H",'C:\COST CONTROL\Abrar\[Item Code Description and Codification abrar R5.xlsx]12000 FURNISHING Rev-00'!#REF!)))</xm:f>
            <x14:dxf>
              <font>
                <b/>
                <i val="0"/>
              </font>
            </x14:dxf>
          </x14:cfRule>
          <xm:sqref>F2472</xm:sqref>
        </x14:conditionalFormatting>
        <x14:conditionalFormatting xmlns:xm="http://schemas.microsoft.com/office/excel/2006/main">
          <x14:cfRule type="containsText" priority="1270" operator="containsText" text="H" id="{D2855DC7-94D8-4749-858D-1290493D203C}">
            <xm:f>NOT(ISERROR(SEARCH("H",'C:\COST CONTROL\Abrar\[Item Code Description and Codification abrar R5.xlsx]12000 FURNISHING Rev-00'!#REF!)))</xm:f>
            <x14:dxf>
              <font>
                <b/>
                <i val="0"/>
              </font>
            </x14:dxf>
          </x14:cfRule>
          <xm:sqref>F2302</xm:sqref>
        </x14:conditionalFormatting>
        <x14:conditionalFormatting xmlns:xm="http://schemas.microsoft.com/office/excel/2006/main">
          <x14:cfRule type="containsText" priority="1267" operator="containsText" text="H" id="{DD0F95CC-7726-4F08-8F03-9A35CF652FE1}">
            <xm:f>NOT(ISERROR(SEARCH("H",'C:\COST CONTROL\Abrar\[Item Code Description and Codification abrar R5.xlsx]12000 FURNISHING Rev-00'!#REF!)))</xm:f>
            <x14:dxf>
              <font>
                <b/>
                <i val="0"/>
              </font>
            </x14:dxf>
          </x14:cfRule>
          <xm:sqref>F2303:F2304</xm:sqref>
        </x14:conditionalFormatting>
        <x14:conditionalFormatting xmlns:xm="http://schemas.microsoft.com/office/excel/2006/main">
          <x14:cfRule type="containsText" priority="1264" operator="containsText" text="H" id="{D059D462-B936-4C05-8ADD-EE9C948A2BF4}">
            <xm:f>NOT(ISERROR(SEARCH("H",'C:\COST CONTROL\Abrar\[Item Code Description and Codification abrar R5.xlsx]12000 FURNISHING Rev-00'!#REF!)))</xm:f>
            <x14:dxf>
              <font>
                <b/>
                <i val="0"/>
              </font>
            </x14:dxf>
          </x14:cfRule>
          <xm:sqref>F2505</xm:sqref>
        </x14:conditionalFormatting>
        <x14:conditionalFormatting xmlns:xm="http://schemas.microsoft.com/office/excel/2006/main">
          <x14:cfRule type="containsText" priority="1257" operator="containsText" text="H" id="{39C5F3C6-1DDB-4B36-B5C3-04B9DAF31B86}">
            <xm:f>NOT(ISERROR(SEARCH("H",'C:\COST CONTROL\Abrar\[Item Code Description and Codification abrar R5.xlsx]12000 FURNISHING Rev-00'!#REF!)))</xm:f>
            <x14:dxf>
              <font>
                <b/>
                <i val="0"/>
              </font>
            </x14:dxf>
          </x14:cfRule>
          <xm:sqref>F1998</xm:sqref>
        </x14:conditionalFormatting>
        <x14:conditionalFormatting xmlns:xm="http://schemas.microsoft.com/office/excel/2006/main">
          <x14:cfRule type="containsText" priority="1254" operator="containsText" text="H" id="{25EAE464-DB58-435A-858B-6E6FA55ED2DD}">
            <xm:f>NOT(ISERROR(SEARCH("H",'C:\COST CONTROL\Abrar\[Item Code Description and Codification abrar R5.xlsx]12000 FURNISHING Rev-00'!#REF!)))</xm:f>
            <x14:dxf>
              <font>
                <b/>
                <i val="0"/>
              </font>
            </x14:dxf>
          </x14:cfRule>
          <xm:sqref>F2509</xm:sqref>
        </x14:conditionalFormatting>
        <x14:conditionalFormatting xmlns:xm="http://schemas.microsoft.com/office/excel/2006/main">
          <x14:cfRule type="containsText" priority="1245" operator="containsText" text="H" id="{F8A04177-9B71-4FEE-8837-5C1D6808EF78}">
            <xm:f>NOT(ISERROR(SEARCH("H",'C:\COST CONTROL\Abrar\[Item Code Description and Codification abrar R5.xlsx]12000 FURNISHING Rev-00'!#REF!)))</xm:f>
            <x14:dxf>
              <font>
                <b/>
                <i val="0"/>
              </font>
            </x14:dxf>
          </x14:cfRule>
          <xm:sqref>F1846</xm:sqref>
        </x14:conditionalFormatting>
        <x14:conditionalFormatting xmlns:xm="http://schemas.microsoft.com/office/excel/2006/main">
          <x14:cfRule type="containsText" priority="1236" operator="containsText" text="H" id="{1FC62A99-996B-48CB-8813-08EE4E533E39}">
            <xm:f>NOT(ISERROR(SEARCH("H",'C:\COST CONTROL\Abrar\[Item Code Description and Codification abrar R5.xlsx]12000 FURNISHING Rev-00'!#REF!)))</xm:f>
            <x14:dxf>
              <font>
                <b/>
                <i val="0"/>
              </font>
            </x14:dxf>
          </x14:cfRule>
          <xm:sqref>F1870:F1871</xm:sqref>
        </x14:conditionalFormatting>
        <x14:conditionalFormatting xmlns:xm="http://schemas.microsoft.com/office/excel/2006/main">
          <x14:cfRule type="containsText" priority="1231" operator="containsText" text="H" id="{795DC9ED-A82B-4C10-8848-E0C8ED5B0111}">
            <xm:f>NOT(ISERROR(SEARCH("H",'C:\COST CONTROL\Abrar\[Item Code Description and Codification abrar R5.xlsx]12000 FURNISHING Rev-00'!#REF!)))</xm:f>
            <x14:dxf>
              <font>
                <b/>
                <i val="0"/>
              </font>
            </x14:dxf>
          </x14:cfRule>
          <xm:sqref>F1829</xm:sqref>
        </x14:conditionalFormatting>
        <x14:conditionalFormatting xmlns:xm="http://schemas.microsoft.com/office/excel/2006/main">
          <x14:cfRule type="containsText" priority="1230" operator="containsText" text="h" id="{51F36EA2-607B-4AAC-9978-C07F3F0ECCAB}">
            <xm:f>NOT(ISERROR(SEARCH("h",'C:\COST CONTROL\Abrar\[Item Code Description and Codification abrar R5.xlsx]32000 EXTERIOR IMPROVEMENT'!#REF!)))</xm:f>
            <x14:dxf>
              <font>
                <b/>
                <i val="0"/>
              </font>
            </x14:dxf>
          </x14:cfRule>
          <xm:sqref>F4304</xm:sqref>
        </x14:conditionalFormatting>
        <x14:conditionalFormatting xmlns:xm="http://schemas.microsoft.com/office/excel/2006/main">
          <x14:cfRule type="containsText" priority="1225" operator="containsText" text="H" id="{52427A62-A314-4D25-8885-356DC4674F38}">
            <xm:f>NOT(ISERROR(SEARCH("H",'C:\COST CONTROL\Abrar\[Item Code Description and Codification abrar R5.xlsx]12000 FURNISHING Rev-00'!#REF!)))</xm:f>
            <x14:dxf>
              <font>
                <b/>
                <i val="0"/>
              </font>
            </x14:dxf>
          </x14:cfRule>
          <xm:sqref>F2014</xm:sqref>
        </x14:conditionalFormatting>
        <x14:conditionalFormatting xmlns:xm="http://schemas.microsoft.com/office/excel/2006/main">
          <x14:cfRule type="containsText" priority="1211" operator="containsText" text="H" id="{311BCB97-4D40-4112-8D1A-F8657135185A}">
            <xm:f>NOT(ISERROR(SEARCH("H",'C:\COST CONTROL\Abrar\[Item Code Description and Codification abrar R5.xlsx]12000 FURNISHING Rev-00'!#REF!)))</xm:f>
            <x14:dxf>
              <font>
                <b/>
                <i val="0"/>
              </font>
            </x14:dxf>
          </x14:cfRule>
          <xm:sqref>F1729:F1730</xm:sqref>
        </x14:conditionalFormatting>
        <x14:conditionalFormatting xmlns:xm="http://schemas.microsoft.com/office/excel/2006/main">
          <x14:cfRule type="containsText" priority="1202" operator="containsText" text="h" id="{F8844842-27F9-4662-80CB-1CBD9F8D83BA}">
            <xm:f>NOT(ISERROR(SEARCH("h",'C:\COST CONTROL\Abrar\[Item Code Description and Codification abrar R5.xlsx]32000 EXTERIOR IMPROVEMENT'!#REF!)))</xm:f>
            <x14:dxf>
              <font>
                <b/>
                <i val="0"/>
              </font>
            </x14:dxf>
          </x14:cfRule>
          <xm:sqref>F1473</xm:sqref>
        </x14:conditionalFormatting>
        <x14:conditionalFormatting xmlns:xm="http://schemas.microsoft.com/office/excel/2006/main">
          <x14:cfRule type="containsText" priority="1198" operator="containsText" text="H" id="{90E467A3-C6C7-409D-9844-54A6002A936F}">
            <xm:f>NOT(ISERROR(SEARCH("H",'C:\COST CONTROL\Abrar\[Item Code Description and Codification abrar R5.xlsx]12000 FURNISHING Rev-00'!#REF!)))</xm:f>
            <x14:dxf>
              <font>
                <b/>
                <i val="0"/>
              </font>
            </x14:dxf>
          </x14:cfRule>
          <xm:sqref>F1675</xm:sqref>
        </x14:conditionalFormatting>
        <x14:conditionalFormatting xmlns:xm="http://schemas.microsoft.com/office/excel/2006/main">
          <x14:cfRule type="containsText" priority="1193" operator="containsText" text="H" id="{297F43D3-35E7-48D2-8844-F003F5C281C6}">
            <xm:f>NOT(ISERROR(SEARCH("H",'C:\COST CONTROL\Abrar\[Item Code Description and Codification abrar R5.xlsx]12000 FURNISHING Rev-00'!#REF!)))</xm:f>
            <x14:dxf>
              <font>
                <b/>
                <i val="0"/>
              </font>
            </x14:dxf>
          </x14:cfRule>
          <xm:sqref>F2028:F2029</xm:sqref>
        </x14:conditionalFormatting>
        <x14:conditionalFormatting xmlns:xm="http://schemas.microsoft.com/office/excel/2006/main">
          <x14:cfRule type="containsText" priority="1190" operator="containsText" text="H" id="{243A5660-1ED5-43D4-B2C7-03EAC2B82634}">
            <xm:f>NOT(ISERROR(SEARCH("H",'C:\COST CONTROL\Abrar\[Item Code Description and Codification abrar R5.xlsx]12000 FURNISHING Rev-00'!#REF!)))</xm:f>
            <x14:dxf>
              <font>
                <b/>
                <i val="0"/>
              </font>
            </x14:dxf>
          </x14:cfRule>
          <xm:sqref>F2512</xm:sqref>
        </x14:conditionalFormatting>
        <x14:conditionalFormatting xmlns:xm="http://schemas.microsoft.com/office/excel/2006/main">
          <x14:cfRule type="containsText" priority="1175" operator="containsText" text="H" id="{DCE3F285-EAFA-413B-9BD8-363E1037175B}">
            <xm:f>NOT(ISERROR(SEARCH("H",'C:\COST CONTROL\Abrar\[Item Code Description and Codification abrar R5.xlsx]12000 FURNISHING Rev-00'!#REF!)))</xm:f>
            <x14:dxf>
              <font>
                <b/>
                <i val="0"/>
              </font>
            </x14:dxf>
          </x14:cfRule>
          <xm:sqref>F2516</xm:sqref>
        </x14:conditionalFormatting>
        <x14:conditionalFormatting xmlns:xm="http://schemas.microsoft.com/office/excel/2006/main">
          <x14:cfRule type="containsText" priority="1171" operator="containsText" text="H" id="{8E6D470E-4938-49FC-A122-1BAE9277B4AC}">
            <xm:f>NOT(ISERROR(SEARCH("H",'C:\COST CONTROL\Abrar\[Item Code Description and Codification abrar R5.xlsx]12000 FURNISHING Rev-00'!#REF!)))</xm:f>
            <x14:dxf>
              <font>
                <b/>
                <i val="0"/>
              </font>
            </x14:dxf>
          </x14:cfRule>
          <xm:sqref>F2078</xm:sqref>
        </x14:conditionalFormatting>
        <x14:conditionalFormatting xmlns:xm="http://schemas.microsoft.com/office/excel/2006/main">
          <x14:cfRule type="containsText" priority="1168" operator="containsText" text="H" id="{8DE0D1C1-DEEE-4074-9F4F-2F757B7C608B}">
            <xm:f>NOT(ISERROR(SEARCH("H",'C:\COST CONTROL\Abrar\[Item Code Description and Codification abrar R5.xlsx]12000 FURNISHING Rev-00'!#REF!)))</xm:f>
            <x14:dxf>
              <font>
                <b/>
                <i val="0"/>
              </font>
            </x14:dxf>
          </x14:cfRule>
          <xm:sqref>F1979</xm:sqref>
        </x14:conditionalFormatting>
        <x14:conditionalFormatting xmlns:xm="http://schemas.microsoft.com/office/excel/2006/main">
          <x14:cfRule type="containsText" priority="1159" operator="containsText" text="H" id="{51FFA22A-B838-4605-BB2E-17AE137E3EEC}">
            <xm:f>NOT(ISERROR(SEARCH("H",'C:\COST CONTROL\Abrar\[Item Code Description and Codification abrar R5.xlsx]12000 FURNISHING Rev-00'!#REF!)))</xm:f>
            <x14:dxf>
              <font>
                <b/>
                <i val="0"/>
              </font>
            </x14:dxf>
          </x14:cfRule>
          <xm:sqref>F1999</xm:sqref>
        </x14:conditionalFormatting>
        <x14:conditionalFormatting xmlns:xm="http://schemas.microsoft.com/office/excel/2006/main">
          <x14:cfRule type="containsText" priority="1147" operator="containsText" text="H" id="{BEFAEECF-0492-4120-9483-2849E2120C6B}">
            <xm:f>NOT(ISERROR(SEARCH("H",'C:\COST CONTROL\Abrar\[Item Code Description and Codification abrar R5.xlsx]12000 FURNISHING Rev-00'!#REF!)))</xm:f>
            <x14:dxf>
              <font>
                <b/>
                <i val="0"/>
              </font>
            </x14:dxf>
          </x14:cfRule>
          <xm:sqref>F2230</xm:sqref>
        </x14:conditionalFormatting>
        <x14:conditionalFormatting xmlns:xm="http://schemas.microsoft.com/office/excel/2006/main">
          <x14:cfRule type="containsText" priority="1144" operator="containsText" text="H" id="{F9CA6A53-69DC-48FD-A0FC-F9580274F151}">
            <xm:f>NOT(ISERROR(SEARCH("H",'C:\COST CONTROL\Abrar\[Item Code Description and Codification abrar R5.xlsx]12000 FURNISHING Rev-00'!#REF!)))</xm:f>
            <x14:dxf>
              <font>
                <b/>
                <i val="0"/>
              </font>
            </x14:dxf>
          </x14:cfRule>
          <xm:sqref>F2320</xm:sqref>
        </x14:conditionalFormatting>
        <x14:conditionalFormatting xmlns:xm="http://schemas.microsoft.com/office/excel/2006/main">
          <x14:cfRule type="containsText" priority="1131" operator="containsText" text="H" id="{EF703398-740C-49C3-84C9-6EB97BACDAE2}">
            <xm:f>NOT(ISERROR(SEARCH("H",'C:\COST CONTROL\Abrar\[Item Code Description and Codification abrar R5.xlsx]12000 FURNISHING Rev-00'!#REF!)))</xm:f>
            <x14:dxf>
              <font>
                <b/>
                <i val="0"/>
              </font>
            </x14:dxf>
          </x14:cfRule>
          <xm:sqref>F2439</xm:sqref>
        </x14:conditionalFormatting>
        <x14:conditionalFormatting xmlns:xm="http://schemas.microsoft.com/office/excel/2006/main">
          <x14:cfRule type="containsText" priority="1128" operator="containsText" text="H" id="{0D4796B8-B47F-4D31-819D-13A17ED066F7}">
            <xm:f>NOT(ISERROR(SEARCH("H",'C:\COST CONTROL\Abrar\[Item Code Description and Codification abrar R5.xlsx]12000 FURNISHING Rev-00'!#REF!)))</xm:f>
            <x14:dxf>
              <font>
                <b/>
                <i val="0"/>
              </font>
            </x14:dxf>
          </x14:cfRule>
          <xm:sqref>F2518</xm:sqref>
        </x14:conditionalFormatting>
        <x14:conditionalFormatting xmlns:xm="http://schemas.microsoft.com/office/excel/2006/main">
          <x14:cfRule type="containsText" priority="1123" operator="containsText" text="H" id="{EA3C81C2-5806-4F90-B7E8-6A0282844219}">
            <xm:f>NOT(ISERROR(SEARCH("H",'C:\COST CONTROL\Abrar\[Item Code Description and Codification abrar R5.xlsx]12000 FURNISHING Rev-00'!#REF!)))</xm:f>
            <x14:dxf>
              <font>
                <b/>
                <i val="0"/>
              </font>
            </x14:dxf>
          </x14:cfRule>
          <xm:sqref>F2275:F2276</xm:sqref>
        </x14:conditionalFormatting>
        <x14:conditionalFormatting xmlns:xm="http://schemas.microsoft.com/office/excel/2006/main">
          <x14:cfRule type="containsText" priority="1120" operator="containsText" text="H" id="{D3DBE543-48BB-4BD8-B28B-DDFAD81035BA}">
            <xm:f>NOT(ISERROR(SEARCH("H",'C:\COST CONTROL\Abrar\[Item Code Description and Codification abrar R5.xlsx]12000 FURNISHING Rev-00'!#REF!)))</xm:f>
            <x14:dxf>
              <font>
                <b/>
                <i val="0"/>
              </font>
            </x14:dxf>
          </x14:cfRule>
          <xm:sqref>F2521</xm:sqref>
        </x14:conditionalFormatting>
        <x14:conditionalFormatting xmlns:xm="http://schemas.microsoft.com/office/excel/2006/main">
          <x14:cfRule type="containsText" priority="1116" operator="containsText" text="H" id="{4F624AE5-2A54-486C-8530-E2F0F1C6AD89}">
            <xm:f>NOT(ISERROR(SEARCH("H",'C:\COST CONTROL\Abrar\[Item Code Description and Codification abrar R5.xlsx]12000 FURNISHING Rev-00'!#REF!)))</xm:f>
            <x14:dxf>
              <font>
                <b/>
                <i val="0"/>
              </font>
            </x14:dxf>
          </x14:cfRule>
          <xm:sqref>F2523</xm:sqref>
        </x14:conditionalFormatting>
        <x14:conditionalFormatting xmlns:xm="http://schemas.microsoft.com/office/excel/2006/main">
          <x14:cfRule type="containsText" priority="1111" operator="containsText" text="H" id="{706215C4-07D6-4B6F-B90C-0B43D31536A0}">
            <xm:f>NOT(ISERROR(SEARCH("H",'C:\COST CONTROL\Abrar\[Item Code Description and Codification abrar R5.xlsx]12000 FURNISHING Rev-00'!#REF!)))</xm:f>
            <x14:dxf>
              <font>
                <b/>
                <i val="0"/>
              </font>
            </x14:dxf>
          </x14:cfRule>
          <xm:sqref>F2079</xm:sqref>
        </x14:conditionalFormatting>
        <x14:conditionalFormatting xmlns:xm="http://schemas.microsoft.com/office/excel/2006/main">
          <x14:cfRule type="containsText" priority="1101" operator="containsText" text="H" id="{06E89DFE-8D25-4A9B-94A5-4299F2DA801A}">
            <xm:f>NOT(ISERROR(SEARCH("H",'C:\COST CONTROL\Abrar\[Item Code Description and Codification abrar R5.xlsx]12000 FURNISHING Rev-00'!#REF!)))</xm:f>
            <x14:dxf>
              <font>
                <b/>
                <i val="0"/>
              </font>
            </x14:dxf>
          </x14:cfRule>
          <xm:sqref>F1980</xm:sqref>
        </x14:conditionalFormatting>
        <x14:conditionalFormatting xmlns:xm="http://schemas.microsoft.com/office/excel/2006/main">
          <x14:cfRule type="containsText" priority="1097" operator="containsText" text="H" id="{8CC04B45-EEE6-44D0-9506-FD691CF5837F}">
            <xm:f>NOT(ISERROR(SEARCH("H",'C:\COST CONTROL\Abrar\[Item Code Description and Codification abrar R5.xlsx]12000 FURNISHING Rev-00'!#REF!)))</xm:f>
            <x14:dxf>
              <font>
                <b/>
                <i val="0"/>
              </font>
            </x14:dxf>
          </x14:cfRule>
          <xm:sqref>F2525</xm:sqref>
        </x14:conditionalFormatting>
        <x14:conditionalFormatting xmlns:xm="http://schemas.microsoft.com/office/excel/2006/main">
          <x14:cfRule type="containsText" priority="1093" operator="containsText" text="H" id="{078F93F5-047F-4CFA-A1AC-8F2EFB149C79}">
            <xm:f>NOT(ISERROR(SEARCH("H",'C:\COST CONTROL\Abrar\[Item Code Description and Codification abrar R5.xlsx]12000 FURNISHING Rev-00'!#REF!)))</xm:f>
            <x14:dxf>
              <font>
                <b/>
                <i val="0"/>
              </font>
            </x14:dxf>
          </x14:cfRule>
          <xm:sqref>F2008:F2009</xm:sqref>
        </x14:conditionalFormatting>
        <x14:conditionalFormatting xmlns:xm="http://schemas.microsoft.com/office/excel/2006/main">
          <x14:cfRule type="containsText" priority="1090" operator="containsText" text="H" id="{895E88A0-CE6C-402F-A02B-DBFCFD1B7B46}">
            <xm:f>NOT(ISERROR(SEARCH("H",'C:\COST CONTROL\Abrar\[Item Code Description and Codification abrar R5.xlsx]12000 FURNISHING Rev-00'!#REF!)))</xm:f>
            <x14:dxf>
              <font>
                <b/>
                <i val="0"/>
              </font>
            </x14:dxf>
          </x14:cfRule>
          <xm:sqref>F2527</xm:sqref>
        </x14:conditionalFormatting>
        <x14:conditionalFormatting xmlns:xm="http://schemas.microsoft.com/office/excel/2006/main">
          <x14:cfRule type="containsText" priority="1085" operator="containsText" text="H" id="{BEFF5B46-5AC7-4C96-B3C2-02461CCCA219}">
            <xm:f>NOT(ISERROR(SEARCH("H",'C:\COST CONTROL\Abrar\[Item Code Description and Codification abrar R5.xlsx]12000 FURNISHING Rev-00'!#REF!)))</xm:f>
            <x14:dxf>
              <font>
                <b/>
                <i val="0"/>
              </font>
            </x14:dxf>
          </x14:cfRule>
          <xm:sqref>F2530</xm:sqref>
        </x14:conditionalFormatting>
        <x14:conditionalFormatting xmlns:xm="http://schemas.microsoft.com/office/excel/2006/main">
          <x14:cfRule type="containsText" priority="1081" operator="containsText" text="H" id="{2F56CAB1-35C4-4C38-808E-ABAA89733223}">
            <xm:f>NOT(ISERROR(SEARCH("H",'C:\COST CONTROL\Abrar\[Item Code Description and Codification abrar R5.xlsx]12000 FURNISHING Rev-00'!#REF!)))</xm:f>
            <x14:dxf>
              <font>
                <b/>
                <i val="0"/>
              </font>
            </x14:dxf>
          </x14:cfRule>
          <xm:sqref>F2533</xm:sqref>
        </x14:conditionalFormatting>
        <x14:conditionalFormatting xmlns:xm="http://schemas.microsoft.com/office/excel/2006/main">
          <x14:cfRule type="containsText" priority="1075" operator="containsText" text="H" id="{FFDD6849-1204-4CFF-B1A4-A35BD5C2E418}">
            <xm:f>NOT(ISERROR(SEARCH("H",'C:\COST CONTROL\Abrar\[Item Code Description and Codification abrar R5.xlsx]12000 FURNISHING Rev-00'!#REF!)))</xm:f>
            <x14:dxf>
              <font>
                <b/>
                <i val="0"/>
              </font>
            </x14:dxf>
          </x14:cfRule>
          <xm:sqref>F2080:F2081</xm:sqref>
        </x14:conditionalFormatting>
        <x14:conditionalFormatting xmlns:xm="http://schemas.microsoft.com/office/excel/2006/main">
          <x14:cfRule type="containsText" priority="1068" operator="containsText" text="H" id="{9B038418-D5E0-4728-813D-92F3A878DB79}">
            <xm:f>NOT(ISERROR(SEARCH("H",'C:\COST CONTROL\Abrar\[Item Code Description and Codification abrar R5.xlsx]12000 FURNISHING Rev-00'!#REF!)))</xm:f>
            <x14:dxf>
              <font>
                <b/>
                <i val="0"/>
              </font>
            </x14:dxf>
          </x14:cfRule>
          <xm:sqref>F2536</xm:sqref>
        </x14:conditionalFormatting>
        <x14:conditionalFormatting xmlns:xm="http://schemas.microsoft.com/office/excel/2006/main">
          <x14:cfRule type="containsText" priority="1066" operator="containsText" text="h" id="{342D7B96-E384-48AF-9365-FAFC9DF2FF77}">
            <xm:f>NOT(ISERROR(SEARCH("h",'C:\COST CONTROL\Abrar\[Item Code Description and Codification abrar R5.xlsx]32000 EXTERIOR IMPROVEMENT'!#REF!)))</xm:f>
            <x14:dxf>
              <font>
                <b/>
                <i val="0"/>
              </font>
            </x14:dxf>
          </x14:cfRule>
          <xm:sqref>F1474</xm:sqref>
        </x14:conditionalFormatting>
        <x14:conditionalFormatting xmlns:xm="http://schemas.microsoft.com/office/excel/2006/main">
          <x14:cfRule type="containsText" priority="1045" operator="containsText" text="H" id="{8E1371DF-ACF0-4644-9086-278EFEF32479}">
            <xm:f>NOT(ISERROR(SEARCH("H",'C:\COST CONTROL\Abrar\[Item Code Description and Codification abrar R5.xlsx]12000 FURNISHING Rev-00'!#REF!)))</xm:f>
            <x14:dxf>
              <font>
                <b/>
                <i val="0"/>
              </font>
            </x14:dxf>
          </x14:cfRule>
          <xm:sqref>F2030</xm:sqref>
        </x14:conditionalFormatting>
        <x14:conditionalFormatting xmlns:xm="http://schemas.microsoft.com/office/excel/2006/main">
          <x14:cfRule type="containsText" priority="1041" operator="containsText" text="H" id="{CF35CEAF-17C1-401C-B52B-AD05913949EF}">
            <xm:f>NOT(ISERROR(SEARCH("H",'C:\COST CONTROL\Abrar\[Item Code Description and Codification abrar R5.xlsx]12000 FURNISHING Rev-00'!#REF!)))</xm:f>
            <x14:dxf>
              <font>
                <b/>
                <i val="0"/>
              </font>
            </x14:dxf>
          </x14:cfRule>
          <xm:sqref>F2231:F2235</xm:sqref>
        </x14:conditionalFormatting>
        <x14:conditionalFormatting xmlns:xm="http://schemas.microsoft.com/office/excel/2006/main">
          <x14:cfRule type="containsText" priority="1037" operator="containsText" text="H" id="{CEB0E22B-04E3-48D8-9E86-8343FAAA9911}">
            <xm:f>NOT(ISERROR(SEARCH("H",'C:\COST CONTROL\Abrar\[Item Code Description and Codification abrar R5.xlsx]12000 FURNISHING Rev-00'!#REF!)))</xm:f>
            <x14:dxf>
              <font>
                <b/>
                <i val="0"/>
              </font>
            </x14:dxf>
          </x14:cfRule>
          <xm:sqref>F2538</xm:sqref>
        </x14:conditionalFormatting>
        <x14:conditionalFormatting xmlns:xm="http://schemas.microsoft.com/office/excel/2006/main">
          <x14:cfRule type="containsText" priority="1027" operator="containsText" text="H" id="{E03F0486-DDE9-48D3-A860-A26C9CC9D657}">
            <xm:f>NOT(ISERROR(SEARCH("H",'C:\COST CONTROL\Abrar\[Item Code Description and Codification abrar R5.xlsx]12000 FURNISHING Rev-00'!#REF!)))</xm:f>
            <x14:dxf>
              <font>
                <b/>
                <i val="0"/>
              </font>
            </x14:dxf>
          </x14:cfRule>
          <xm:sqref>F2540</xm:sqref>
        </x14:conditionalFormatting>
        <x14:conditionalFormatting xmlns:xm="http://schemas.microsoft.com/office/excel/2006/main">
          <x14:cfRule type="containsText" priority="1023" operator="containsText" text="h" id="{206893E7-74C7-405B-AF03-384E24A632F1}">
            <xm:f>NOT(ISERROR(SEARCH("h",'C:\COST CONTROL\Abrar\[Item Code Description and Codification abrar R5.xlsx]32000 EXTERIOR IMPROVEMENT'!#REF!)))</xm:f>
            <x14:dxf>
              <font>
                <b/>
                <i val="0"/>
              </font>
            </x14:dxf>
          </x14:cfRule>
          <xm:sqref>F1475</xm:sqref>
        </x14:conditionalFormatting>
        <x14:conditionalFormatting xmlns:xm="http://schemas.microsoft.com/office/excel/2006/main">
          <x14:cfRule type="containsText" priority="993" operator="containsText" text="H" id="{4A8AC74A-D660-4FD6-830B-183ADF22328B}">
            <xm:f>NOT(ISERROR(SEARCH("H",'C:\COST CONTROL\Abrar\[Item Code Description and Codification abrar R5.xlsx]12000 FURNISHING Rev-00'!#REF!)))</xm:f>
            <x14:dxf>
              <font>
                <b/>
                <i val="0"/>
              </font>
            </x14:dxf>
          </x14:cfRule>
          <xm:sqref>F1622</xm:sqref>
        </x14:conditionalFormatting>
        <x14:conditionalFormatting xmlns:xm="http://schemas.microsoft.com/office/excel/2006/main">
          <x14:cfRule type="containsText" priority="990" operator="containsText" text="H" id="{E3F7DEDE-CF4F-485B-80A3-BA8D1C1F4400}">
            <xm:f>NOT(ISERROR(SEARCH("H",'C:\COST CONTROL\Abrar\[Item Code Description and Codification abrar R5.xlsx]12000 FURNISHING Rev-00'!#REF!)))</xm:f>
            <x14:dxf>
              <font>
                <b/>
                <i val="0"/>
              </font>
            </x14:dxf>
          </x14:cfRule>
          <xm:sqref>F2544</xm:sqref>
        </x14:conditionalFormatting>
        <x14:conditionalFormatting xmlns:xm="http://schemas.microsoft.com/office/excel/2006/main">
          <x14:cfRule type="containsText" priority="975" operator="containsText" text="H" id="{AF606033-FA49-4B60-9004-ADD854198A6B}">
            <xm:f>NOT(ISERROR(SEARCH("H",'C:\COST CONTROL\Abrar\[Item Code Description and Codification abrar R5.xlsx]12000 FURNISHING Rev-00'!#REF!)))</xm:f>
            <x14:dxf>
              <font>
                <b/>
                <i val="0"/>
              </font>
            </x14:dxf>
          </x14:cfRule>
          <xm:sqref>F2031:F2032</xm:sqref>
        </x14:conditionalFormatting>
        <x14:conditionalFormatting xmlns:xm="http://schemas.microsoft.com/office/excel/2006/main">
          <x14:cfRule type="containsText" priority="940" operator="containsText" text="h" id="{D8E6CE62-9C35-4CB6-9EBA-87B40C8C51C3}">
            <xm:f>NOT(ISERROR(SEARCH("h",'C:\COST CONTROL\Abrar\[Item Code Description and Codification abrar R5.xlsx]32000 EXTERIOR IMPROVEMENT'!#REF!)))</xm:f>
            <x14:dxf>
              <font>
                <b/>
                <i val="0"/>
              </font>
            </x14:dxf>
          </x14:cfRule>
          <xm:sqref>F4284</xm:sqref>
        </x14:conditionalFormatting>
        <x14:conditionalFormatting xmlns:xm="http://schemas.microsoft.com/office/excel/2006/main">
          <x14:cfRule type="containsText" priority="939" operator="containsText" text="h" id="{E65477EE-285E-45CD-AFC6-2E3CD208FD2A}">
            <xm:f>NOT(ISERROR(SEARCH("h",'C:\COST CONTROL\Abrar\[Item Code Description and Codification abrar R5.xlsx]32000 EXTERIOR IMPROVEMENT'!#REF!)))</xm:f>
            <x14:dxf>
              <font>
                <b/>
                <i val="0"/>
              </font>
            </x14:dxf>
          </x14:cfRule>
          <xm:sqref>F4285</xm:sqref>
        </x14:conditionalFormatting>
        <x14:conditionalFormatting xmlns:xm="http://schemas.microsoft.com/office/excel/2006/main">
          <x14:cfRule type="containsText" priority="938" operator="containsText" text="h" id="{1545A2C7-759D-4C0C-9D05-CF99364DD5B3}">
            <xm:f>NOT(ISERROR(SEARCH("h",'C:\COST CONTROL\Abrar\[Item Code Description and Codification abrar R5.xlsx]32000 EXTERIOR IMPROVEMENT'!#REF!)))</xm:f>
            <x14:dxf>
              <font>
                <b/>
                <i val="0"/>
              </font>
            </x14:dxf>
          </x14:cfRule>
          <xm:sqref>F4286</xm:sqref>
        </x14:conditionalFormatting>
        <x14:conditionalFormatting xmlns:xm="http://schemas.microsoft.com/office/excel/2006/main">
          <x14:cfRule type="containsText" priority="937" operator="containsText" text="h" id="{DEEF6477-7BB9-48E9-9322-26C112E28887}">
            <xm:f>NOT(ISERROR(SEARCH("h",'C:\COST CONTROL\Abrar\[Item Code Description and Codification abrar R5.xlsx]32000 EXTERIOR IMPROVEMENT'!#REF!)))</xm:f>
            <x14:dxf>
              <font>
                <b/>
                <i val="0"/>
              </font>
            </x14:dxf>
          </x14:cfRule>
          <xm:sqref>F4287</xm:sqref>
        </x14:conditionalFormatting>
        <x14:conditionalFormatting xmlns:xm="http://schemas.microsoft.com/office/excel/2006/main">
          <x14:cfRule type="containsText" priority="936" operator="containsText" text="h" id="{8FD66D2A-16B3-4D32-8777-446BB4E0F778}">
            <xm:f>NOT(ISERROR(SEARCH("h",'C:\COST CONTROL\Abrar\[Item Code Description and Codification abrar R5.xlsx]32000 EXTERIOR IMPROVEMENT'!#REF!)))</xm:f>
            <x14:dxf>
              <font>
                <b/>
                <i val="0"/>
              </font>
            </x14:dxf>
          </x14:cfRule>
          <xm:sqref>F4288</xm:sqref>
        </x14:conditionalFormatting>
        <x14:conditionalFormatting xmlns:xm="http://schemas.microsoft.com/office/excel/2006/main">
          <x14:cfRule type="containsText" priority="935" operator="containsText" text="h" id="{D38C5F28-9D3F-479A-AF53-D9D8B3AADB5C}">
            <xm:f>NOT(ISERROR(SEARCH("h",'C:\COST CONTROL\Abrar\[Item Code Description and Codification abrar R5.xlsx]32000 EXTERIOR IMPROVEMENT'!#REF!)))</xm:f>
            <x14:dxf>
              <font>
                <b/>
                <i val="0"/>
              </font>
            </x14:dxf>
          </x14:cfRule>
          <xm:sqref>F4289</xm:sqref>
        </x14:conditionalFormatting>
        <x14:conditionalFormatting xmlns:xm="http://schemas.microsoft.com/office/excel/2006/main">
          <x14:cfRule type="containsText" priority="934" operator="containsText" text="h" id="{9A5DE782-4F50-4624-85E6-E0D407C2A05D}">
            <xm:f>NOT(ISERROR(SEARCH("h",'C:\COST CONTROL\Abrar\[Item Code Description and Codification abrar R5.xlsx]32000 EXTERIOR IMPROVEMENT'!#REF!)))</xm:f>
            <x14:dxf>
              <font>
                <b/>
                <i val="0"/>
              </font>
            </x14:dxf>
          </x14:cfRule>
          <xm:sqref>F4290</xm:sqref>
        </x14:conditionalFormatting>
        <x14:conditionalFormatting xmlns:xm="http://schemas.microsoft.com/office/excel/2006/main">
          <x14:cfRule type="containsText" priority="933" operator="containsText" text="h" id="{7E50ED10-B84F-4D24-BFAB-C89C390AD174}">
            <xm:f>NOT(ISERROR(SEARCH("h",'C:\COST CONTROL\Abrar\[Item Code Description and Codification abrar R5.xlsx]32000 EXTERIOR IMPROVEMENT'!#REF!)))</xm:f>
            <x14:dxf>
              <font>
                <b/>
                <i val="0"/>
              </font>
            </x14:dxf>
          </x14:cfRule>
          <xm:sqref>F4291</xm:sqref>
        </x14:conditionalFormatting>
        <x14:conditionalFormatting xmlns:xm="http://schemas.microsoft.com/office/excel/2006/main">
          <x14:cfRule type="containsText" priority="929" operator="containsText" text="h" id="{6E644DAA-BCB3-456F-9D05-A4C52008FB70}">
            <xm:f>NOT(ISERROR(SEARCH("h",'C:\COST CONTROL\Abrar\[Item Code Description and Codification abrar R5.xlsx]32000 EXTERIOR IMPROVEMENT'!#REF!)))</xm:f>
            <x14:dxf>
              <font>
                <b/>
                <i val="0"/>
              </font>
            </x14:dxf>
          </x14:cfRule>
          <xm:sqref>F1489</xm:sqref>
        </x14:conditionalFormatting>
        <x14:conditionalFormatting xmlns:xm="http://schemas.microsoft.com/office/excel/2006/main">
          <x14:cfRule type="containsText" priority="928" operator="containsText" text="h" id="{3126323A-3DE0-49AA-BF66-8EADB955E8B2}">
            <xm:f>NOT(ISERROR(SEARCH("h",'C:\COST CONTROL\Abrar\[Item Code Description and Codification abrar R5.xlsx]32000 EXTERIOR IMPROVEMENT'!#REF!)))</xm:f>
            <x14:dxf>
              <font>
                <b/>
                <i val="0"/>
              </font>
            </x14:dxf>
          </x14:cfRule>
          <xm:sqref>F1490</xm:sqref>
        </x14:conditionalFormatting>
        <x14:conditionalFormatting xmlns:xm="http://schemas.microsoft.com/office/excel/2006/main">
          <x14:cfRule type="containsText" priority="927" operator="containsText" text="h" id="{1F29909E-9F02-4B99-9765-FD7D9BBAC6F6}">
            <xm:f>NOT(ISERROR(SEARCH("h",'C:\COST CONTROL\Abrar\[Item Code Description and Codification abrar R5.xlsx]32000 EXTERIOR IMPROVEMENT'!#REF!)))</xm:f>
            <x14:dxf>
              <font>
                <b/>
                <i val="0"/>
              </font>
            </x14:dxf>
          </x14:cfRule>
          <xm:sqref>F1491</xm:sqref>
        </x14:conditionalFormatting>
        <x14:conditionalFormatting xmlns:xm="http://schemas.microsoft.com/office/excel/2006/main">
          <x14:cfRule type="containsText" priority="926" operator="containsText" text="h" id="{7215E7D4-CEA3-4799-B2F2-B3D4DC89BE26}">
            <xm:f>NOT(ISERROR(SEARCH("h",'C:\COST CONTROL\Abrar\[Item Code Description and Codification abrar R5.xlsx]32000 EXTERIOR IMPROVEMENT'!#REF!)))</xm:f>
            <x14:dxf>
              <font>
                <b/>
                <i val="0"/>
              </font>
            </x14:dxf>
          </x14:cfRule>
          <xm:sqref>F1492</xm:sqref>
        </x14:conditionalFormatting>
        <x14:conditionalFormatting xmlns:xm="http://schemas.microsoft.com/office/excel/2006/main">
          <x14:cfRule type="containsText" priority="925" operator="containsText" text="h" id="{67EC0105-3329-4C00-A3CF-25A08CD981A3}">
            <xm:f>NOT(ISERROR(SEARCH("h",'C:\COST CONTROL\Abrar\[Item Code Description and Codification abrar R5.xlsx]32000 EXTERIOR IMPROVEMENT'!#REF!)))</xm:f>
            <x14:dxf>
              <font>
                <b/>
                <i val="0"/>
              </font>
            </x14:dxf>
          </x14:cfRule>
          <xm:sqref>F1493</xm:sqref>
        </x14:conditionalFormatting>
        <x14:conditionalFormatting xmlns:xm="http://schemas.microsoft.com/office/excel/2006/main">
          <x14:cfRule type="containsText" priority="924" operator="containsText" text="h" id="{84B28B8F-C282-4D03-A922-423E99088A22}">
            <xm:f>NOT(ISERROR(SEARCH("h",'C:\COST CONTROL\Abrar\[Item Code Description and Codification abrar R5.xlsx]32000 EXTERIOR IMPROVEMENT'!#REF!)))</xm:f>
            <x14:dxf>
              <font>
                <b/>
                <i val="0"/>
              </font>
            </x14:dxf>
          </x14:cfRule>
          <xm:sqref>F1494</xm:sqref>
        </x14:conditionalFormatting>
        <x14:conditionalFormatting xmlns:xm="http://schemas.microsoft.com/office/excel/2006/main">
          <x14:cfRule type="containsText" priority="923" operator="containsText" text="h" id="{690C3299-1EFD-4C1F-94A1-7BAEABECCB52}">
            <xm:f>NOT(ISERROR(SEARCH("h",'C:\COST CONTROL\Abrar\[Item Code Description and Codification abrar R5.xlsx]32000 EXTERIOR IMPROVEMENT'!#REF!)))</xm:f>
            <x14:dxf>
              <font>
                <b/>
                <i val="0"/>
              </font>
            </x14:dxf>
          </x14:cfRule>
          <xm:sqref>F1495</xm:sqref>
        </x14:conditionalFormatting>
        <x14:conditionalFormatting xmlns:xm="http://schemas.microsoft.com/office/excel/2006/main">
          <x14:cfRule type="containsText" priority="922" operator="containsText" text="h" id="{659D26ED-A307-4840-AF2A-2C5C0BA5A977}">
            <xm:f>NOT(ISERROR(SEARCH("h",'C:\COST CONTROL\Abrar\[Item Code Description and Codification abrar R5.xlsx]32000 EXTERIOR IMPROVEMENT'!#REF!)))</xm:f>
            <x14:dxf>
              <font>
                <b/>
                <i val="0"/>
              </font>
            </x14:dxf>
          </x14:cfRule>
          <xm:sqref>F1496:F1500</xm:sqref>
        </x14:conditionalFormatting>
        <x14:conditionalFormatting xmlns:xm="http://schemas.microsoft.com/office/excel/2006/main">
          <x14:cfRule type="containsText" priority="916" operator="containsText" text="H" id="{F2E08E05-0660-4350-B07C-5E4726C371BF}">
            <xm:f>NOT(ISERROR(SEARCH("H",'C:\COST CONTROL\Abrar\[Item Code Description and Codification abrar R5.xlsx]12000 FURNISHING Rev-00'!#REF!)))</xm:f>
            <x14:dxf>
              <font>
                <b/>
                <i val="0"/>
              </font>
            </x14:dxf>
          </x14:cfRule>
          <xm:sqref>F1683</xm:sqref>
        </x14:conditionalFormatting>
        <x14:conditionalFormatting xmlns:xm="http://schemas.microsoft.com/office/excel/2006/main">
          <x14:cfRule type="containsText" priority="900" operator="containsText" text="H" id="{24D838B1-9240-4742-90FA-DCE96BB7826A}">
            <xm:f>NOT(ISERROR(SEARCH("H",'C:\COST CONTROL\Abrar\[Item Code Description and Codification abrar R5.xlsx]12000 FURNISHING Rev-00'!#REF!)))</xm:f>
            <x14:dxf>
              <font>
                <b/>
                <i val="0"/>
              </font>
            </x14:dxf>
          </x14:cfRule>
          <xm:sqref>F2547</xm:sqref>
        </x14:conditionalFormatting>
        <x14:conditionalFormatting xmlns:xm="http://schemas.microsoft.com/office/excel/2006/main">
          <x14:cfRule type="containsText" priority="895" operator="containsText" text="H" id="{62EB5576-5AD9-438B-9C4D-A1C74D248DCA}">
            <xm:f>NOT(ISERROR(SEARCH("H",'C:\COST CONTROL\Abrar\[Item Code Description and Codification abrar R5.xlsx]12000 FURNISHING Rev-00'!#REF!)))</xm:f>
            <x14:dxf>
              <font>
                <b/>
                <i val="0"/>
              </font>
            </x14:dxf>
          </x14:cfRule>
          <xm:sqref>F2550</xm:sqref>
        </x14:conditionalFormatting>
        <x14:conditionalFormatting xmlns:xm="http://schemas.microsoft.com/office/excel/2006/main">
          <x14:cfRule type="containsText" priority="890" operator="containsText" text="H" id="{710D65EA-9EA7-41E8-B176-4BE1C66D9BD2}">
            <xm:f>NOT(ISERROR(SEARCH("H",'C:\COST CONTROL\Abrar\[Item Code Description and Codification abrar R5.xlsx]12000 FURNISHING Rev-00'!#REF!)))</xm:f>
            <x14:dxf>
              <font>
                <b/>
                <i val="0"/>
              </font>
            </x14:dxf>
          </x14:cfRule>
          <xm:sqref>F2553</xm:sqref>
        </x14:conditionalFormatting>
        <x14:conditionalFormatting xmlns:xm="http://schemas.microsoft.com/office/excel/2006/main">
          <x14:cfRule type="containsText" priority="885" operator="containsText" text="H" id="{481608BE-5D1F-4458-9A39-D5CD2DEC487D}">
            <xm:f>NOT(ISERROR(SEARCH("H",'C:\COST CONTROL\Abrar\[Item Code Description and Codification abrar R5.xlsx]12000 FURNISHING Rev-00'!#REF!)))</xm:f>
            <x14:dxf>
              <font>
                <b/>
                <i val="0"/>
              </font>
            </x14:dxf>
          </x14:cfRule>
          <xm:sqref>F2556</xm:sqref>
        </x14:conditionalFormatting>
        <x14:conditionalFormatting xmlns:xm="http://schemas.microsoft.com/office/excel/2006/main">
          <x14:cfRule type="containsText" priority="881" operator="containsText" text="H" id="{F41A5492-0F91-44E9-906C-6D917156980F}">
            <xm:f>NOT(ISERROR(SEARCH("H",'C:\COST CONTROL\Abrar\[Item Code Description and Codification abrar R5.xlsx]12000 FURNISHING Rev-00'!#REF!)))</xm:f>
            <x14:dxf>
              <font>
                <b/>
                <i val="0"/>
              </font>
            </x14:dxf>
          </x14:cfRule>
          <xm:sqref>F2559</xm:sqref>
        </x14:conditionalFormatting>
        <x14:conditionalFormatting xmlns:xm="http://schemas.microsoft.com/office/excel/2006/main">
          <x14:cfRule type="containsText" priority="877" operator="containsText" text="H" id="{1584B5EA-B955-44BA-B495-F8789B82E773}">
            <xm:f>NOT(ISERROR(SEARCH("H",'C:\COST CONTROL\Abrar\[Item Code Description and Codification abrar R5.xlsx]12000 FURNISHING Rev-00'!#REF!)))</xm:f>
            <x14:dxf>
              <font>
                <b/>
                <i val="0"/>
              </font>
            </x14:dxf>
          </x14:cfRule>
          <xm:sqref>F2561</xm:sqref>
        </x14:conditionalFormatting>
        <x14:conditionalFormatting xmlns:xm="http://schemas.microsoft.com/office/excel/2006/main">
          <x14:cfRule type="containsText" priority="873" operator="containsText" text="H" id="{9C59DDB3-88FD-475A-B42F-C9004237CC8A}">
            <xm:f>NOT(ISERROR(SEARCH("H",'C:\COST CONTROL\Abrar\[Item Code Description and Codification abrar R5.xlsx]12000 FURNISHING Rev-00'!#REF!)))</xm:f>
            <x14:dxf>
              <font>
                <b/>
                <i val="0"/>
              </font>
            </x14:dxf>
          </x14:cfRule>
          <xm:sqref>F2563</xm:sqref>
        </x14:conditionalFormatting>
        <x14:conditionalFormatting xmlns:xm="http://schemas.microsoft.com/office/excel/2006/main">
          <x14:cfRule type="containsText" priority="867" operator="containsText" text="H" id="{A106C4A8-B7BC-48D6-9D16-D274BE170A68}">
            <xm:f>NOT(ISERROR(SEARCH("H",'C:\COST CONTROL\Abrar\[Item Code Description and Codification abrar R5.xlsx]12000 FURNISHING Rev-00'!#REF!)))</xm:f>
            <x14:dxf>
              <font>
                <b/>
                <i val="0"/>
              </font>
            </x14:dxf>
          </x14:cfRule>
          <xm:sqref>F2566</xm:sqref>
        </x14:conditionalFormatting>
        <x14:conditionalFormatting xmlns:xm="http://schemas.microsoft.com/office/excel/2006/main">
          <x14:cfRule type="containsText" priority="854" operator="containsText" text="H" id="{CC49F6D1-E336-4790-BFC1-47235EFF3DAE}">
            <xm:f>NOT(ISERROR(SEARCH("H",'C:\COST CONTROL\Abrar\[Item Code Description and Codification abrar R5.xlsx]12000 FURNISHING Rev-00'!#REF!)))</xm:f>
            <x14:dxf>
              <font>
                <b/>
                <i val="0"/>
              </font>
            </x14:dxf>
          </x14:cfRule>
          <xm:sqref>F1684</xm:sqref>
        </x14:conditionalFormatting>
        <x14:conditionalFormatting xmlns:xm="http://schemas.microsoft.com/office/excel/2006/main">
          <x14:cfRule type="containsText" priority="843" operator="containsText" text="H" id="{A21859FA-45A4-4480-8EB3-EF6776283B1F}">
            <xm:f>NOT(ISERROR(SEARCH("H",'C:\COST CONTROL\Abrar\[Item Code Description and Codification abrar R5.xlsx]12000 FURNISHING Rev-00'!#REF!)))</xm:f>
            <x14:dxf>
              <font>
                <b/>
                <i val="0"/>
              </font>
            </x14:dxf>
          </x14:cfRule>
          <xm:sqref>F1819</xm:sqref>
        </x14:conditionalFormatting>
        <x14:conditionalFormatting xmlns:xm="http://schemas.microsoft.com/office/excel/2006/main">
          <x14:cfRule type="containsText" priority="801" operator="containsText" text="H" id="{227A05B7-C7ED-4A1B-A17B-45290FB243F8}">
            <xm:f>NOT(ISERROR(SEARCH("H",'C:\COST CONTROL\Abrar\[Item Code Description and Codification abrar R5.xlsx]12000 FURNISHING Rev-00'!#REF!)))</xm:f>
            <x14:dxf>
              <font>
                <b/>
                <i val="0"/>
              </font>
            </x14:dxf>
          </x14:cfRule>
          <xm:sqref>F2568</xm:sqref>
        </x14:conditionalFormatting>
        <x14:conditionalFormatting xmlns:xm="http://schemas.microsoft.com/office/excel/2006/main">
          <x14:cfRule type="containsText" priority="798" operator="containsText" text="h" id="{2EC35DC8-783C-4698-A830-D178DCEB52DF}">
            <xm:f>NOT(ISERROR(SEARCH("h",'C:\COST CONTROL\Abrar\[Item Code Description and Codification abrar R5.xlsx]32000 EXTERIOR IMPROVEMENT'!#REF!)))</xm:f>
            <x14:dxf>
              <font>
                <b/>
                <i val="0"/>
              </font>
            </x14:dxf>
          </x14:cfRule>
          <xm:sqref>F1476</xm:sqref>
        </x14:conditionalFormatting>
        <x14:conditionalFormatting xmlns:xm="http://schemas.microsoft.com/office/excel/2006/main">
          <x14:cfRule type="containsText" priority="795" operator="containsText" text="H" id="{04FF8396-0488-4198-A1ED-0522DB37D9E6}">
            <xm:f>NOT(ISERROR(SEARCH("H",'C:\COST CONTROL\Abrar\[Item Code Description and Codification abrar R5.xlsx]12000 FURNISHING Rev-00'!#REF!)))</xm:f>
            <x14:dxf>
              <font>
                <b/>
                <i val="0"/>
              </font>
            </x14:dxf>
          </x14:cfRule>
          <xm:sqref>F2570</xm:sqref>
        </x14:conditionalFormatting>
        <x14:conditionalFormatting xmlns:xm="http://schemas.microsoft.com/office/excel/2006/main">
          <x14:cfRule type="containsText" priority="789" operator="containsText" text="H" id="{0985D774-4D43-4BA1-8BD2-1854968E2965}">
            <xm:f>NOT(ISERROR(SEARCH("H",'C:\COST CONTROL\Abrar\[Item Code Description and Codification abrar R5.xlsx]12000 FURNISHING Rev-00'!#REF!)))</xm:f>
            <x14:dxf>
              <font>
                <b/>
                <i val="0"/>
              </font>
            </x14:dxf>
          </x14:cfRule>
          <xm:sqref>F2572</xm:sqref>
        </x14:conditionalFormatting>
        <x14:conditionalFormatting xmlns:xm="http://schemas.microsoft.com/office/excel/2006/main">
          <x14:cfRule type="containsText" priority="782" operator="containsText" text="H" id="{454BE53C-F49F-4EF9-8912-81685162B744}">
            <xm:f>NOT(ISERROR(SEARCH("H",'C:\COST CONTROL\Abrar\[Item Code Description and Codification abrar R5.xlsx]12000 FURNISHING Rev-00'!#REF!)))</xm:f>
            <x14:dxf>
              <font>
                <b/>
                <i val="0"/>
              </font>
            </x14:dxf>
          </x14:cfRule>
          <xm:sqref>F2575</xm:sqref>
        </x14:conditionalFormatting>
        <x14:conditionalFormatting xmlns:xm="http://schemas.microsoft.com/office/excel/2006/main">
          <x14:cfRule type="containsText" priority="778" operator="containsText" text="H" id="{1055EC53-85DA-403E-96B8-3626EB2D99BE}">
            <xm:f>NOT(ISERROR(SEARCH("H",'C:\COST CONTROL\Abrar\[Item Code Description and Codification abrar R5.xlsx]12000 FURNISHING Rev-00'!#REF!)))</xm:f>
            <x14:dxf>
              <font>
                <b/>
                <i val="0"/>
              </font>
            </x14:dxf>
          </x14:cfRule>
          <xm:sqref>F2577</xm:sqref>
        </x14:conditionalFormatting>
        <x14:conditionalFormatting xmlns:xm="http://schemas.microsoft.com/office/excel/2006/main">
          <x14:cfRule type="containsText" priority="774" operator="containsText" text="H" id="{F90531DB-8C42-4DDB-ABE4-6B9C715316D1}">
            <xm:f>NOT(ISERROR(SEARCH("H",'C:\COST CONTROL\Abrar\[Item Code Description and Codification abrar R5.xlsx]12000 FURNISHING Rev-00'!#REF!)))</xm:f>
            <x14:dxf>
              <font>
                <b/>
                <i val="0"/>
              </font>
            </x14:dxf>
          </x14:cfRule>
          <xm:sqref>F2580</xm:sqref>
        </x14:conditionalFormatting>
        <x14:conditionalFormatting xmlns:xm="http://schemas.microsoft.com/office/excel/2006/main">
          <x14:cfRule type="containsText" priority="528" operator="containsText" text="H" id="{776D820B-005D-4BCE-9E0C-9C3B5B581722}">
            <xm:f>NOT(ISERROR(SEARCH("H",'C:\COST CONTROL\Abrar\[Item Code Description and Codification abrar R5.xlsx]12000 FURNISHING Rev-00'!#REF!)))</xm:f>
            <x14:dxf>
              <font>
                <b/>
                <i val="0"/>
              </font>
            </x14:dxf>
          </x14:cfRule>
          <xm:sqref>F1623</xm:sqref>
        </x14:conditionalFormatting>
        <x14:conditionalFormatting xmlns:xm="http://schemas.microsoft.com/office/excel/2006/main">
          <x14:cfRule type="containsText" priority="342" operator="containsText" text="H" id="{2DF9C483-44EE-410D-A8FA-425A0A68AE5B}">
            <xm:f>NOT(ISERROR(SEARCH("H",'C:\COST CONTROL\Abrar\[Item Code Description and Codification abrar R5.xlsx]12000 FURNISHING Rev-00'!#REF!)))</xm:f>
            <x14:dxf>
              <font>
                <b/>
                <i val="0"/>
              </font>
            </x14:dxf>
          </x14:cfRule>
          <xm:sqref>F2583</xm:sqref>
        </x14:conditionalFormatting>
        <x14:conditionalFormatting xmlns:xm="http://schemas.microsoft.com/office/excel/2006/main">
          <x14:cfRule type="containsText" priority="327" operator="containsText" text="H" id="{5341F259-2AA0-46C2-A726-0B6371905286}">
            <xm:f>NOT(ISERROR(SEARCH("H",'C:\COST CONTROL\Abrar\[Item Code Description and Codification abrar R5.xlsx]12000 FURNISHING Rev-00'!#REF!)))</xm:f>
            <x14:dxf>
              <font>
                <b/>
                <i val="0"/>
              </font>
            </x14:dxf>
          </x14:cfRule>
          <xm:sqref>F2596</xm:sqref>
        </x14:conditionalFormatting>
        <x14:conditionalFormatting xmlns:xm="http://schemas.microsoft.com/office/excel/2006/main">
          <x14:cfRule type="containsText" priority="322" operator="containsText" text="H" id="{1D3039DB-57D9-4FFE-A003-B5AF72E99AF4}">
            <xm:f>NOT(ISERROR(SEARCH("H",'C:\COST CONTROL\Abrar\[Item Code Description and Codification abrar R5.xlsx]12000 FURNISHING Rev-00'!#REF!)))</xm:f>
            <x14:dxf>
              <font>
                <b/>
                <i val="0"/>
              </font>
            </x14:dxf>
          </x14:cfRule>
          <xm:sqref>F2093</xm:sqref>
        </x14:conditionalFormatting>
        <x14:conditionalFormatting xmlns:xm="http://schemas.microsoft.com/office/excel/2006/main">
          <x14:cfRule type="containsText" priority="319" operator="containsText" text="H" id="{7607515F-D9C5-4AC8-964E-43C2B299D5AC}">
            <xm:f>NOT(ISERROR(SEARCH("H",'C:\COST CONTROL\Abrar\[Item Code Description and Codification abrar R5.xlsx]12000 FURNISHING Rev-00'!#REF!)))</xm:f>
            <x14:dxf>
              <font>
                <b/>
                <i val="0"/>
              </font>
            </x14:dxf>
          </x14:cfRule>
          <xm:sqref>F2599</xm:sqref>
        </x14:conditionalFormatting>
        <x14:conditionalFormatting xmlns:xm="http://schemas.microsoft.com/office/excel/2006/main">
          <x14:cfRule type="containsText" priority="303" operator="containsText" text="H" id="{C937EDD0-E52B-45BA-B100-73CDB81621E5}">
            <xm:f>NOT(ISERROR(SEARCH("H",'C:\COST CONTROL\Abrar\[Item Code Description and Codification abrar R5.xlsx]12000 FURNISHING Rev-00'!#REF!)))</xm:f>
            <x14:dxf>
              <font>
                <b/>
                <i val="0"/>
              </font>
            </x14:dxf>
          </x14:cfRule>
          <xm:sqref>F2305:F2306</xm:sqref>
        </x14:conditionalFormatting>
        <x14:conditionalFormatting xmlns:xm="http://schemas.microsoft.com/office/excel/2006/main">
          <x14:cfRule type="containsText" priority="302" operator="containsText" text="h" id="{F28E8AF7-78E8-4555-BDDB-74833237E22E}">
            <xm:f>NOT(ISERROR(SEARCH("h",'C:\COST CONTROL\Abrar\[Item Code Description and Codification abrar R5.xlsx]32000 EXTERIOR IMPROVEMENT'!#REF!)))</xm:f>
            <x14:dxf>
              <font>
                <b/>
                <i val="0"/>
              </font>
            </x14:dxf>
          </x14:cfRule>
          <xm:sqref>F1477</xm:sqref>
        </x14:conditionalFormatting>
        <x14:conditionalFormatting xmlns:xm="http://schemas.microsoft.com/office/excel/2006/main">
          <x14:cfRule type="containsText" priority="292" operator="containsText" text="H" id="{AE8B6BEA-E8AC-4943-99C6-4676C22DA89D}">
            <xm:f>NOT(ISERROR(SEARCH("H",'C:\COST CONTROL\Abrar\[Item Code Description and Codification abrar R5.xlsx]12000 FURNISHING Rev-00'!#REF!)))</xm:f>
            <x14:dxf>
              <font>
                <b/>
                <i val="0"/>
              </font>
            </x14:dxf>
          </x14:cfRule>
          <xm:sqref>F2602</xm:sqref>
        </x14:conditionalFormatting>
        <x14:conditionalFormatting xmlns:xm="http://schemas.microsoft.com/office/excel/2006/main">
          <x14:cfRule type="containsText" priority="288" operator="containsText" text="H" id="{D082392F-D128-4067-B569-90466D293AAE}">
            <xm:f>NOT(ISERROR(SEARCH("H",'C:\COST CONTROL\Abrar\[Item Code Description and Codification abrar R5.xlsx]12000 FURNISHING Rev-00'!#REF!)))</xm:f>
            <x14:dxf>
              <font>
                <b/>
                <i val="0"/>
              </font>
            </x14:dxf>
          </x14:cfRule>
          <xm:sqref>F2604</xm:sqref>
        </x14:conditionalFormatting>
        <x14:conditionalFormatting xmlns:xm="http://schemas.microsoft.com/office/excel/2006/main">
          <x14:cfRule type="containsText" priority="283" operator="containsText" text="H" id="{EE95D15F-B6BE-416D-A0D4-40E7D440E882}">
            <xm:f>NOT(ISERROR(SEARCH("H",'C:\COST CONTROL\Abrar\[Item Code Description and Codification abrar R5.xlsx]12000 FURNISHING Rev-00'!#REF!)))</xm:f>
            <x14:dxf>
              <font>
                <b/>
                <i val="0"/>
              </font>
            </x14:dxf>
          </x14:cfRule>
          <xm:sqref>F2606</xm:sqref>
        </x14:conditionalFormatting>
        <x14:conditionalFormatting xmlns:xm="http://schemas.microsoft.com/office/excel/2006/main">
          <x14:cfRule type="containsText" priority="278" operator="containsText" text="H" id="{CEC798C1-ADB4-4E04-AF7F-391CBBC4EA1C}">
            <xm:f>NOT(ISERROR(SEARCH("H",'C:\COST CONTROL\Abrar\[Item Code Description and Codification abrar R5.xlsx]12000 FURNISHING Rev-00'!#REF!)))</xm:f>
            <x14:dxf>
              <font>
                <b/>
                <i val="0"/>
              </font>
            </x14:dxf>
          </x14:cfRule>
          <xm:sqref>F2609</xm:sqref>
        </x14:conditionalFormatting>
        <x14:conditionalFormatting xmlns:xm="http://schemas.microsoft.com/office/excel/2006/main">
          <x14:cfRule type="containsText" priority="272" operator="containsText" text="H" id="{F8592823-8F49-4FC1-AD16-6D1B27399AF3}">
            <xm:f>NOT(ISERROR(SEARCH("H",'C:\COST CONTROL\Abrar\[Item Code Description and Codification abrar R5.xlsx]12000 FURNISHING Rev-00'!#REF!)))</xm:f>
            <x14:dxf>
              <font>
                <b/>
                <i val="0"/>
              </font>
            </x14:dxf>
          </x14:cfRule>
          <xm:sqref>F2321</xm:sqref>
        </x14:conditionalFormatting>
        <x14:conditionalFormatting xmlns:xm="http://schemas.microsoft.com/office/excel/2006/main">
          <x14:cfRule type="containsText" priority="270" operator="containsText" text="h" id="{DE3D231C-717A-43AC-87B6-BC2BC9B96143}">
            <xm:f>NOT(ISERROR(SEARCH("h",'C:\COST CONTROL\Abrar\[Item Code Description and Codification abrar R5.xlsx]32000 EXTERIOR IMPROVEMENT'!#REF!)))</xm:f>
            <x14:dxf>
              <font>
                <b/>
                <i val="0"/>
              </font>
            </x14:dxf>
          </x14:cfRule>
          <xm:sqref>F1478</xm:sqref>
        </x14:conditionalFormatting>
        <x14:conditionalFormatting xmlns:xm="http://schemas.microsoft.com/office/excel/2006/main">
          <x14:cfRule type="containsText" priority="254" operator="containsText" text="h" id="{6582B56A-E3D9-4204-8DFF-9322DDABBDF4}">
            <xm:f>NOT(ISERROR(SEARCH("h",'C:\COST CONTROL\Abrar\[Item Code Description and Codification abrar R5.xlsx]32000 EXTERIOR IMPROVEMENT'!#REF!)))</xm:f>
            <x14:dxf>
              <font>
                <b/>
                <i val="0"/>
              </font>
            </x14:dxf>
          </x14:cfRule>
          <xm:sqref>F1479</xm:sqref>
        </x14:conditionalFormatting>
        <x14:conditionalFormatting xmlns:xm="http://schemas.microsoft.com/office/excel/2006/main">
          <x14:cfRule type="containsText" priority="242" operator="containsText" text="h" id="{C21303C4-51C2-4292-91C8-8298E2427218}">
            <xm:f>NOT(ISERROR(SEARCH("h",'C:\COST CONTROL\Abrar\[Item Code Description and Codification abrar R5.xlsx]32000 EXTERIOR IMPROVEMENT'!#REF!)))</xm:f>
            <x14:dxf>
              <font>
                <b/>
                <i val="0"/>
              </font>
            </x14:dxf>
          </x14:cfRule>
          <xm:sqref>F1480</xm:sqref>
        </x14:conditionalFormatting>
        <x14:conditionalFormatting xmlns:xm="http://schemas.microsoft.com/office/excel/2006/main">
          <x14:cfRule type="containsText" priority="237" operator="containsText" text="h" id="{02441BDE-2A8F-474C-B159-2B93D792AB3B}">
            <xm:f>NOT(ISERROR(SEARCH("h",'C:\COST CONTROL\Abrar\[Item Code Description and Codification abrar R5.xlsx]32000 EXTERIOR IMPROVEMENT'!#REF!)))</xm:f>
            <x14:dxf>
              <font>
                <b/>
                <i val="0"/>
              </font>
            </x14:dxf>
          </x14:cfRule>
          <xm:sqref>F1481:F1483</xm:sqref>
        </x14:conditionalFormatting>
        <x14:conditionalFormatting xmlns:xm="http://schemas.microsoft.com/office/excel/2006/main">
          <x14:cfRule type="containsText" priority="230" operator="containsText" text="H" id="{B33776DA-B932-4206-A35E-6F7D5795AB25}">
            <xm:f>NOT(ISERROR(SEARCH("H",'C:\COST CONTROL\Abrar\[Item Code Description and Codification abrar R5.xlsx]12000 FURNISHING Rev-00'!#REF!)))</xm:f>
            <x14:dxf>
              <font>
                <b/>
                <i val="0"/>
              </font>
            </x14:dxf>
          </x14:cfRule>
          <xm:sqref>F2611</xm:sqref>
        </x14:conditionalFormatting>
        <x14:conditionalFormatting xmlns:xm="http://schemas.microsoft.com/office/excel/2006/main">
          <x14:cfRule type="containsText" priority="225" operator="containsText" text="H" id="{FC5AD799-48EE-42CB-9E0B-F808A96EA4A6}">
            <xm:f>NOT(ISERROR(SEARCH("H",'C:\COST CONTROL\Abrar\[Item Code Description and Codification abrar R5.xlsx]12000 FURNISHING Rev-00'!#REF!)))</xm:f>
            <x14:dxf>
              <font>
                <b/>
                <i val="0"/>
              </font>
            </x14:dxf>
          </x14:cfRule>
          <xm:sqref>F1688</xm:sqref>
        </x14:conditionalFormatting>
        <x14:conditionalFormatting xmlns:xm="http://schemas.microsoft.com/office/excel/2006/main">
          <x14:cfRule type="containsText" priority="222" operator="containsText" text="H" id="{F939B12C-7D2B-4943-9F56-6C21B0B929BF}">
            <xm:f>NOT(ISERROR(SEARCH("H",'C:\COST CONTROL\Abrar\[Item Code Description and Codification abrar R5.xlsx]12000 FURNISHING Rev-00'!#REF!)))</xm:f>
            <x14:dxf>
              <font>
                <b/>
                <i val="0"/>
              </font>
            </x14:dxf>
          </x14:cfRule>
          <xm:sqref>F1697</xm:sqref>
        </x14:conditionalFormatting>
        <x14:conditionalFormatting xmlns:xm="http://schemas.microsoft.com/office/excel/2006/main">
          <x14:cfRule type="containsText" priority="213" operator="containsText" text="H" id="{13047A93-8696-408D-83C9-053528F944CC}">
            <xm:f>NOT(ISERROR(SEARCH("H",'C:\COST CONTROL\Abrar\[Item Code Description and Codification abrar R5.xlsx]12000 FURNISHING Rev-00'!#REF!)))</xm:f>
            <x14:dxf>
              <font>
                <b/>
                <i val="0"/>
              </font>
            </x14:dxf>
          </x14:cfRule>
          <xm:sqref>F2614</xm:sqref>
        </x14:conditionalFormatting>
        <x14:conditionalFormatting xmlns:xm="http://schemas.microsoft.com/office/excel/2006/main">
          <x14:cfRule type="containsText" priority="192" operator="containsText" text="h" id="{CEFD40BE-346C-4B12-9AE5-1AE3C5D5B302}">
            <xm:f>NOT(ISERROR(SEARCH("h",'C:\COST CONTROL\Abrar\[Item Code Description and Codification abrar R5.xlsx]32000 EXTERIOR IMPROVEMENT'!#REF!)))</xm:f>
            <x14:dxf>
              <font>
                <b/>
                <i val="0"/>
              </font>
            </x14:dxf>
          </x14:cfRule>
          <xm:sqref>F1501</xm:sqref>
        </x14:conditionalFormatting>
        <x14:conditionalFormatting xmlns:xm="http://schemas.microsoft.com/office/excel/2006/main">
          <x14:cfRule type="containsText" priority="191" operator="containsText" text="h" id="{C98044D5-3CAB-48C5-AA95-97CF20D92C9F}">
            <xm:f>NOT(ISERROR(SEARCH("h",'C:\COST CONTROL\Abrar\[Item Code Description and Codification abrar R5.xlsx]32000 EXTERIOR IMPROVEMENT'!#REF!)))</xm:f>
            <x14:dxf>
              <font>
                <b/>
                <i val="0"/>
              </font>
            </x14:dxf>
          </x14:cfRule>
          <xm:sqref>F1484</xm:sqref>
        </x14:conditionalFormatting>
        <x14:conditionalFormatting xmlns:xm="http://schemas.microsoft.com/office/excel/2006/main">
          <x14:cfRule type="containsText" priority="189" operator="containsText" text="h" id="{ED01D6DE-CFFA-4D89-8DBE-1B3883C74F46}">
            <xm:f>NOT(ISERROR(SEARCH("h",'C:\COST CONTROL\Abrar\[Item Code Description and Codification abrar R5.xlsx]32000 EXTERIOR IMPROVEMENT'!#REF!)))</xm:f>
            <x14:dxf>
              <font>
                <b/>
                <i val="0"/>
              </font>
            </x14:dxf>
          </x14:cfRule>
          <xm:sqref>F1485</xm:sqref>
        </x14:conditionalFormatting>
        <x14:conditionalFormatting xmlns:xm="http://schemas.microsoft.com/office/excel/2006/main">
          <x14:cfRule type="containsText" priority="184" operator="containsText" text="H" id="{6B24B402-84D7-493C-9C94-16E1C19CA73C}">
            <xm:f>NOT(ISERROR(SEARCH("H",'C:\COST CONTROL\Abrar\[Item Code Description and Codification abrar R5.xlsx]12000 FURNISHING Rev-00'!#REF!)))</xm:f>
            <x14:dxf>
              <font>
                <b/>
                <i val="0"/>
              </font>
            </x14:dxf>
          </x14:cfRule>
          <xm:sqref>F2617</xm:sqref>
        </x14:conditionalFormatting>
        <x14:conditionalFormatting xmlns:xm="http://schemas.microsoft.com/office/excel/2006/main">
          <x14:cfRule type="containsText" priority="178" operator="containsText" text="H" id="{92CB7A8E-D352-4EA3-BB94-BD586E3157D9}">
            <xm:f>NOT(ISERROR(SEARCH("H",'C:\COST CONTROL\Abrar\[Item Code Description and Codification abrar R5.xlsx]12000 FURNISHING Rev-00'!#REF!)))</xm:f>
            <x14:dxf>
              <font>
                <b/>
                <i val="0"/>
              </font>
            </x14:dxf>
          </x14:cfRule>
          <xm:sqref>F1806</xm:sqref>
        </x14:conditionalFormatting>
        <x14:conditionalFormatting xmlns:xm="http://schemas.microsoft.com/office/excel/2006/main">
          <x14:cfRule type="containsText" priority="172" operator="containsText" text="H" id="{61198821-8AB0-49F6-AF7E-3638C132B766}">
            <xm:f>NOT(ISERROR(SEARCH("H",'C:\COST CONTROL\Abrar\[Item Code Description and Codification abrar R5.xlsx]12000 FURNISHING Rev-00'!#REF!)))</xm:f>
            <x14:dxf>
              <font>
                <b/>
                <i val="0"/>
              </font>
            </x14:dxf>
          </x14:cfRule>
          <xm:sqref>F2620</xm:sqref>
        </x14:conditionalFormatting>
        <x14:conditionalFormatting xmlns:xm="http://schemas.microsoft.com/office/excel/2006/main">
          <x14:cfRule type="containsText" priority="168" operator="containsText" text="H" id="{BC3D6795-1AAC-490E-8E91-4A3AA688DAAA}">
            <xm:f>NOT(ISERROR(SEARCH("H",'C:\COST CONTROL\Abrar\[Item Code Description and Codification abrar R5.xlsx]12000 FURNISHING Rev-00'!#REF!)))</xm:f>
            <x14:dxf>
              <font>
                <b/>
                <i val="0"/>
              </font>
            </x14:dxf>
          </x14:cfRule>
          <xm:sqref>F2622</xm:sqref>
        </x14:conditionalFormatting>
        <x14:conditionalFormatting xmlns:xm="http://schemas.microsoft.com/office/excel/2006/main">
          <x14:cfRule type="containsText" priority="164" operator="containsText" text="H" id="{0B1FF6FE-B5F0-46D2-9E38-31C963D5EA33}">
            <xm:f>NOT(ISERROR(SEARCH("H",'C:\COST CONTROL\Abrar\[Item Code Description and Codification abrar R5.xlsx]12000 FURNISHING Rev-00'!#REF!)))</xm:f>
            <x14:dxf>
              <font>
                <b/>
                <i val="0"/>
              </font>
            </x14:dxf>
          </x14:cfRule>
          <xm:sqref>F1685</xm:sqref>
        </x14:conditionalFormatting>
        <x14:conditionalFormatting xmlns:xm="http://schemas.microsoft.com/office/excel/2006/main">
          <x14:cfRule type="containsText" priority="154" operator="containsText" text="h" id="{89775C91-BE2B-4B90-894E-25326A19602F}">
            <xm:f>NOT(ISERROR(SEARCH("h",'C:\COST CONTROL\Abrar\[Item Code Description and Codification abrar R5.xlsx]32000 EXTERIOR IMPROVEMENT'!#REF!)))</xm:f>
            <x14:dxf>
              <font>
                <b/>
                <i val="0"/>
              </font>
            </x14:dxf>
          </x14:cfRule>
          <xm:sqref>F4339</xm:sqref>
        </x14:conditionalFormatting>
        <x14:conditionalFormatting xmlns:xm="http://schemas.microsoft.com/office/excel/2006/main">
          <x14:cfRule type="containsText" priority="153" operator="containsText" text="h" id="{18F0AF95-4C96-4D58-9945-47FA021E3ADB}">
            <xm:f>NOT(ISERROR(SEARCH("h",'C:\COST CONTROL\Abrar\[Item Code Description and Codification abrar R5.xlsx]32000 EXTERIOR IMPROVEMENT'!#REF!)))</xm:f>
            <x14:dxf>
              <font>
                <b/>
                <i val="0"/>
              </font>
            </x14:dxf>
          </x14:cfRule>
          <xm:sqref>F4340</xm:sqref>
        </x14:conditionalFormatting>
        <x14:conditionalFormatting xmlns:xm="http://schemas.microsoft.com/office/excel/2006/main">
          <x14:cfRule type="containsText" priority="130" operator="containsText" text="H" id="{C5BF9820-627E-4DA2-92F3-9F9C13DC99E3}">
            <xm:f>NOT(ISERROR(SEARCH("H",'C:\COST CONTROL\Abrar\[Item Code Description and Codification abrar R5.xlsx]12000 FURNISHING Rev-00'!#REF!)))</xm:f>
            <x14:dxf>
              <font>
                <b/>
                <i val="0"/>
              </font>
            </x14:dxf>
          </x14:cfRule>
          <xm:sqref>F2624</xm:sqref>
        </x14:conditionalFormatting>
        <x14:conditionalFormatting xmlns:xm="http://schemas.microsoft.com/office/excel/2006/main">
          <x14:cfRule type="containsText" priority="120" operator="containsText" text="H" id="{13A68816-FA5F-4176-829B-9C910D172BE2}">
            <xm:f>NOT(ISERROR(SEARCH("H",'C:\COST CONTROL\Abrar\[Item Code Description and Codification abrar R5.xlsx]12000 FURNISHING Rev-00'!#REF!)))</xm:f>
            <x14:dxf>
              <font>
                <b/>
                <i val="0"/>
              </font>
            </x14:dxf>
          </x14:cfRule>
          <xm:sqref>F2307</xm:sqref>
        </x14:conditionalFormatting>
        <x14:conditionalFormatting xmlns:xm="http://schemas.microsoft.com/office/excel/2006/main">
          <x14:cfRule type="containsText" priority="110" operator="containsText" text="H" id="{9D0D84FE-28FC-4C1A-84B3-BA3BF050A820}">
            <xm:f>NOT(ISERROR(SEARCH("H",'C:\COST CONTROL\Abrar\[Item Code Description and Codification abrar R5.xlsx]12000 FURNISHING Rev-00'!#REF!)))</xm:f>
            <x14:dxf>
              <font>
                <b/>
                <i val="0"/>
              </font>
            </x14:dxf>
          </x14:cfRule>
          <xm:sqref>F1613</xm:sqref>
        </x14:conditionalFormatting>
        <x14:conditionalFormatting xmlns:xm="http://schemas.microsoft.com/office/excel/2006/main">
          <x14:cfRule type="containsText" priority="106" operator="containsText" text="H" id="{BB9929D7-46C6-4A0D-95D8-5766E27D8EC4}">
            <xm:f>NOT(ISERROR(SEARCH("H",'C:\COST CONTROL\Abrar\[Item Code Description and Codification abrar R5.xlsx]12000 FURNISHING Rev-00'!#REF!)))</xm:f>
            <x14:dxf>
              <font>
                <b/>
                <i val="0"/>
              </font>
            </x14:dxf>
          </x14:cfRule>
          <xm:sqref>F2033</xm:sqref>
        </x14:conditionalFormatting>
        <x14:conditionalFormatting xmlns:xm="http://schemas.microsoft.com/office/excel/2006/main">
          <x14:cfRule type="containsText" priority="98" operator="containsText" text="H" id="{0A1FACA1-50A4-426C-9AC8-498ADD53D845}">
            <xm:f>NOT(ISERROR(SEARCH("H",'C:\COST CONTROL\Abrar\[Item Code Description and Codification abrar R5.xlsx]12000 FURNISHING Rev-00'!#REF!)))</xm:f>
            <x14:dxf>
              <font>
                <b/>
                <i val="0"/>
              </font>
            </x14:dxf>
          </x14:cfRule>
          <xm:sqref>F2283</xm:sqref>
        </x14:conditionalFormatting>
        <x14:conditionalFormatting xmlns:xm="http://schemas.microsoft.com/office/excel/2006/main">
          <x14:cfRule type="containsText" priority="93" operator="containsText" text="H" id="{016C0344-A9BE-46A8-84BE-4988E40EEB12}">
            <xm:f>NOT(ISERROR(SEARCH("H",'C:\COST CONTROL\Abrar\[Item Code Description and Codification abrar R5.xlsx]12000 FURNISHING Rev-00'!#REF!)))</xm:f>
            <x14:dxf>
              <font>
                <b/>
                <i val="0"/>
              </font>
            </x14:dxf>
          </x14:cfRule>
          <xm:sqref>F1807</xm:sqref>
        </x14:conditionalFormatting>
        <x14:conditionalFormatting xmlns:xm="http://schemas.microsoft.com/office/excel/2006/main">
          <x14:cfRule type="containsText" priority="87" operator="containsText" text="H" id="{F2422062-5B97-4718-8ABD-7C20049FD9C1}">
            <xm:f>NOT(ISERROR(SEARCH("H",'C:\COST CONTROL\Abrar\[Item Code Description and Codification abrar R5.xlsx]12000 FURNISHING Rev-00'!#REF!)))</xm:f>
            <x14:dxf>
              <font>
                <b/>
                <i val="0"/>
              </font>
            </x14:dxf>
          </x14:cfRule>
          <xm:sqref>F1790</xm:sqref>
        </x14:conditionalFormatting>
        <x14:conditionalFormatting xmlns:xm="http://schemas.microsoft.com/office/excel/2006/main">
          <x14:cfRule type="containsText" priority="83" operator="containsText" text="H" id="{46AAAAF0-51F0-4172-9502-767EE74938F2}">
            <xm:f>NOT(ISERROR(SEARCH("H",'C:\COST CONTROL\Abrar\[Item Code Description and Codification abrar R5.xlsx]12000 FURNISHING Rev-00'!#REF!)))</xm:f>
            <x14:dxf>
              <font>
                <b/>
                <i val="0"/>
              </font>
            </x14:dxf>
          </x14:cfRule>
          <xm:sqref>F2457</xm:sqref>
        </x14:conditionalFormatting>
        <x14:conditionalFormatting xmlns:xm="http://schemas.microsoft.com/office/excel/2006/main">
          <x14:cfRule type="containsText" priority="72" operator="containsText" text="H" id="{5C3D4663-8C0E-4E2D-9C09-9C5291E20BBC}">
            <xm:f>NOT(ISERROR(SEARCH("H",'C:\COST CONTROL\Abrar\[Item Code Description and Codification abrar R5.xlsx]12000 FURNISHING Rev-00'!#REF!)))</xm:f>
            <x14:dxf>
              <font>
                <b/>
                <i val="0"/>
              </font>
            </x14:dxf>
          </x14:cfRule>
          <xm:sqref>F2322</xm:sqref>
        </x14:conditionalFormatting>
        <x14:conditionalFormatting xmlns:xm="http://schemas.microsoft.com/office/excel/2006/main">
          <x14:cfRule type="containsText" priority="64" operator="containsText" text="H" id="{8CBEB448-5599-4147-BF18-C682DA4B4771}">
            <xm:f>NOT(ISERROR(SEARCH("H",'C:\COST CONTROL\Abrar\[Item Code Description and Codification abrar R5.xlsx]12000 FURNISHING Rev-00'!#REF!)))</xm:f>
            <x14:dxf>
              <font>
                <b/>
                <i val="0"/>
              </font>
            </x14:dxf>
          </x14:cfRule>
          <xm:sqref>F1808</xm:sqref>
        </x14:conditionalFormatting>
        <x14:conditionalFormatting xmlns:xm="http://schemas.microsoft.com/office/excel/2006/main">
          <x14:cfRule type="containsText" priority="56" operator="containsText" text="h" id="{064C5AC0-19FE-4865-BDB5-0CDC75225E7F}">
            <xm:f>NOT(ISERROR(SEARCH("h",'C:\COST CONTROL\Abrar\[Item Code Description and Codification abrar R5.xlsx]32000 EXTERIOR IMPROVEMENT'!#REF!)))</xm:f>
            <x14:dxf>
              <font>
                <b/>
                <i val="0"/>
              </font>
            </x14:dxf>
          </x14:cfRule>
          <xm:sqref>F1502</xm:sqref>
        </x14:conditionalFormatting>
        <x14:conditionalFormatting xmlns:xm="http://schemas.microsoft.com/office/excel/2006/main">
          <x14:cfRule type="containsText" priority="50" operator="containsText" text="H" id="{E73403AB-B133-45FE-AACF-63A6A2312A18}">
            <xm:f>NOT(ISERROR(SEARCH("H",'C:\COST CONTROL\Abrar\[Item Code Description and Codification abrar R5.xlsx]12000 FURNISHING Rev-00'!#REF!)))</xm:f>
            <x14:dxf>
              <font>
                <b/>
                <i val="0"/>
              </font>
            </x14:dxf>
          </x14:cfRule>
          <xm:sqref>F2082</xm:sqref>
        </x14:conditionalFormatting>
        <x14:conditionalFormatting xmlns:xm="http://schemas.microsoft.com/office/excel/2006/main">
          <x14:cfRule type="containsText" priority="47" operator="containsText" text="H" id="{26E84A79-3F1D-4842-9844-7B33B14A6C94}">
            <xm:f>NOT(ISERROR(SEARCH("H",'C:\COST CONTROL\Abrar\[Item Code Description and Codification abrar R5.xlsx]12000 FURNISHING Rev-00'!#REF!)))</xm:f>
            <x14:dxf>
              <font>
                <b/>
                <i val="0"/>
              </font>
            </x14:dxf>
          </x14:cfRule>
          <xm:sqref>F2094</xm:sqref>
        </x14:conditionalFormatting>
        <x14:conditionalFormatting xmlns:xm="http://schemas.microsoft.com/office/excel/2006/main">
          <x14:cfRule type="containsText" priority="44" operator="containsText" text="H" id="{B79DE5FB-C2AA-4B69-B4C2-B73F6C404045}">
            <xm:f>NOT(ISERROR(SEARCH("H",'C:\COST CONTROL\Abrar\[Item Code Description and Codification abrar R5.xlsx]12000 FURNISHING Rev-00'!#REF!)))</xm:f>
            <x14:dxf>
              <font>
                <b/>
                <i val="0"/>
              </font>
            </x14:dxf>
          </x14:cfRule>
          <xm:sqref>F2034</xm:sqref>
        </x14:conditionalFormatting>
        <x14:conditionalFormatting xmlns:xm="http://schemas.microsoft.com/office/excel/2006/main">
          <x14:cfRule type="containsText" priority="26" operator="containsText" text="h" id="{12792D62-3D07-4041-BB73-BBF8FB282A96}">
            <xm:f>NOT(ISERROR(SEARCH("h",'C:\COST CONTROL\Abrar\[Item Code Description and Codification abrar R5.xlsx]32000 EXTERIOR IMPROVEMENT'!#REF!)))</xm:f>
            <x14:dxf>
              <font>
                <b/>
                <i val="0"/>
              </font>
            </x14:dxf>
          </x14:cfRule>
          <xm:sqref>F1503</xm:sqref>
        </x14:conditionalFormatting>
        <x14:conditionalFormatting xmlns:xm="http://schemas.microsoft.com/office/excel/2006/main">
          <x14:cfRule type="containsText" priority="17" operator="containsText" text="h" id="{E4F53BA9-5FD4-4876-81B3-AAC3E53AB414}">
            <xm:f>NOT(ISERROR(SEARCH("h",'C:\COST CONTROL\Abrar\[Item Code Description and Codification abrar R5.xlsx]32000 EXTERIOR IMPROVEMENT'!#REF!)))</xm:f>
            <x14:dxf>
              <font>
                <b/>
                <i val="0"/>
              </font>
            </x14:dxf>
          </x14:cfRule>
          <xm:sqref>F4341</xm:sqref>
        </x14:conditionalFormatting>
        <x14:conditionalFormatting xmlns:xm="http://schemas.microsoft.com/office/excel/2006/main">
          <x14:cfRule type="containsText" priority="15" operator="containsText" text="h" id="{19EABA32-4F92-47CF-8C2E-21AAC1AEF2C2}">
            <xm:f>NOT(ISERROR(SEARCH("h",'C:\COST CONTROL\Abrar\[Item Code Description and Codification abrar R5.xlsx]32000 EXTERIOR IMPROVEMENT'!#REF!)))</xm:f>
            <x14:dxf>
              <font>
                <b/>
                <i val="0"/>
              </font>
            </x14:dxf>
          </x14:cfRule>
          <xm:sqref>F4342</xm:sqref>
        </x14:conditionalFormatting>
        <x14:conditionalFormatting xmlns:xm="http://schemas.microsoft.com/office/excel/2006/main">
          <x14:cfRule type="containsText" priority="12" operator="containsText" text="H" id="{C6865629-C709-462F-BE08-65A6F7D27A89}">
            <xm:f>NOT(ISERROR(SEARCH("H",'C:\COST CONTROL\Abrar\[Item Code Description and Codification abrar R5.xlsx]12000 FURNISHING Rev-00'!#REF!)))</xm:f>
            <x14:dxf>
              <font>
                <b/>
                <i val="0"/>
              </font>
            </x14:dxf>
          </x14:cfRule>
          <xm:sqref>F2308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71"/>
  <sheetViews>
    <sheetView workbookViewId="0">
      <selection activeCell="F25" sqref="F25"/>
    </sheetView>
  </sheetViews>
  <sheetFormatPr defaultColWidth="9.08984375" defaultRowHeight="14.5" x14ac:dyDescent="0.35"/>
  <cols>
    <col min="1" max="3" width="6" style="372" customWidth="1"/>
    <col min="4" max="4" width="12.36328125" style="447" customWidth="1"/>
    <col min="5" max="5" width="8.6328125" style="448" customWidth="1"/>
    <col min="6" max="6" width="14.08984375" style="447" customWidth="1"/>
    <col min="7" max="7" width="49.36328125" style="372" customWidth="1"/>
    <col min="8" max="8" width="9.54296875" style="447" customWidth="1"/>
    <col min="9" max="9" width="59.90625" style="372" customWidth="1"/>
    <col min="10" max="10" width="7.08984375" style="447" customWidth="1"/>
    <col min="11" max="11" width="49.90625" style="372" customWidth="1"/>
    <col min="12" max="12" width="7.36328125" style="447" customWidth="1"/>
    <col min="13" max="13" width="20.6328125" style="372" customWidth="1"/>
    <col min="14" max="14" width="8" style="447" customWidth="1"/>
    <col min="15" max="15" width="21.453125" style="372" customWidth="1"/>
    <col min="16" max="16" width="7.08984375" style="447" customWidth="1"/>
    <col min="17" max="17" width="18.453125" style="372" customWidth="1"/>
    <col min="18" max="19" width="15.54296875" style="372" customWidth="1"/>
    <col min="20" max="20" width="18" style="372" customWidth="1"/>
    <col min="21" max="21" width="0" style="372" hidden="1" customWidth="1"/>
    <col min="22" max="16384" width="9.08984375" style="372"/>
  </cols>
  <sheetData>
    <row r="1" spans="1:22" x14ac:dyDescent="0.35">
      <c r="A1" s="367" t="s">
        <v>2</v>
      </c>
      <c r="B1" s="367" t="s">
        <v>3</v>
      </c>
      <c r="C1" s="367" t="s">
        <v>4</v>
      </c>
      <c r="D1" s="367" t="s">
        <v>5</v>
      </c>
      <c r="E1" s="367" t="s">
        <v>6</v>
      </c>
      <c r="F1" s="367" t="s">
        <v>7</v>
      </c>
      <c r="G1" s="367" t="s">
        <v>8</v>
      </c>
      <c r="H1" s="367" t="s">
        <v>9</v>
      </c>
      <c r="I1" s="367" t="s">
        <v>10</v>
      </c>
      <c r="J1" s="367" t="s">
        <v>11</v>
      </c>
      <c r="K1" s="367" t="s">
        <v>12</v>
      </c>
      <c r="L1" s="367" t="s">
        <v>13</v>
      </c>
      <c r="M1" s="367" t="s">
        <v>14</v>
      </c>
      <c r="N1" s="367" t="s">
        <v>15</v>
      </c>
      <c r="O1" s="368" t="s">
        <v>16</v>
      </c>
      <c r="P1" s="367" t="s">
        <v>17</v>
      </c>
      <c r="Q1" s="368" t="s">
        <v>18</v>
      </c>
      <c r="R1" s="368" t="s">
        <v>19</v>
      </c>
      <c r="S1" s="369" t="s">
        <v>20</v>
      </c>
      <c r="T1" s="369" t="s">
        <v>21</v>
      </c>
      <c r="U1" s="370"/>
      <c r="V1" s="371" t="s">
        <v>6429</v>
      </c>
    </row>
    <row r="2" spans="1:22" s="371" customFormat="1" x14ac:dyDescent="0.35">
      <c r="A2" s="373" t="s">
        <v>40</v>
      </c>
      <c r="B2" s="374">
        <v>21</v>
      </c>
      <c r="C2" s="373">
        <v>13</v>
      </c>
      <c r="D2" s="375" t="str">
        <f t="shared" ref="D2:D40" si="0">A2&amp;B2&amp;C2</f>
        <v>022113</v>
      </c>
      <c r="E2" s="376" t="str">
        <f>IF(LEFT(H2,1)="A","H","L")</f>
        <v>H</v>
      </c>
      <c r="F2" s="377" t="s">
        <v>24</v>
      </c>
      <c r="G2" s="378" t="s">
        <v>103</v>
      </c>
      <c r="H2" s="379" t="s">
        <v>28</v>
      </c>
      <c r="I2" s="378" t="s">
        <v>29</v>
      </c>
      <c r="J2" s="379" t="s">
        <v>30</v>
      </c>
      <c r="K2" s="378" t="s">
        <v>123</v>
      </c>
      <c r="L2" s="379" t="s">
        <v>32</v>
      </c>
      <c r="M2" s="378"/>
      <c r="N2" s="379" t="s">
        <v>33</v>
      </c>
      <c r="O2" s="378"/>
      <c r="P2" s="380" t="s">
        <v>34</v>
      </c>
      <c r="Q2" s="381"/>
      <c r="R2" s="381" t="s">
        <v>35</v>
      </c>
      <c r="S2" s="381"/>
      <c r="T2" s="382"/>
      <c r="U2" s="383"/>
    </row>
    <row r="3" spans="1:22" x14ac:dyDescent="0.35">
      <c r="A3" s="373" t="s">
        <v>40</v>
      </c>
      <c r="B3" s="374">
        <v>21</v>
      </c>
      <c r="C3" s="373">
        <v>13</v>
      </c>
      <c r="D3" s="375" t="str">
        <f t="shared" si="0"/>
        <v>022113</v>
      </c>
      <c r="E3" s="376" t="str">
        <f t="shared" ref="E3:E65" si="1">IF(LEFT(F3,1)="A","H","L")</f>
        <v>L</v>
      </c>
      <c r="F3" s="384" t="s">
        <v>24</v>
      </c>
      <c r="G3" s="385" t="s">
        <v>6430</v>
      </c>
      <c r="H3" s="384" t="s">
        <v>24</v>
      </c>
      <c r="I3" s="385" t="s">
        <v>6431</v>
      </c>
      <c r="J3" s="384" t="s">
        <v>24</v>
      </c>
      <c r="K3" s="385" t="s">
        <v>6432</v>
      </c>
      <c r="L3" s="384"/>
      <c r="M3" s="385"/>
      <c r="N3" s="384"/>
      <c r="O3" s="385"/>
      <c r="P3" s="386"/>
      <c r="Q3" s="387"/>
      <c r="R3" s="387" t="s">
        <v>1501</v>
      </c>
      <c r="S3" s="387"/>
      <c r="T3" s="382" t="s">
        <v>3</v>
      </c>
      <c r="U3" s="388">
        <f>LEN(G3&amp;I3&amp;K3&amp;M3&amp;O3&amp;Q3)+5</f>
        <v>65</v>
      </c>
      <c r="V3" s="389">
        <f>LEN(G3&amp;I5&amp;K3&amp;M3&amp;O3)+5</f>
        <v>69</v>
      </c>
    </row>
    <row r="4" spans="1:22" x14ac:dyDescent="0.35">
      <c r="A4" s="373" t="s">
        <v>40</v>
      </c>
      <c r="B4" s="374">
        <v>21</v>
      </c>
      <c r="C4" s="373">
        <v>13</v>
      </c>
      <c r="D4" s="375" t="str">
        <f t="shared" si="0"/>
        <v>022113</v>
      </c>
      <c r="E4" s="376" t="str">
        <f t="shared" si="1"/>
        <v>L</v>
      </c>
      <c r="F4" s="384" t="s">
        <v>24</v>
      </c>
      <c r="G4" s="385" t="s">
        <v>6430</v>
      </c>
      <c r="H4" s="384" t="s">
        <v>40</v>
      </c>
      <c r="I4" s="385" t="s">
        <v>6433</v>
      </c>
      <c r="J4" s="384" t="s">
        <v>40</v>
      </c>
      <c r="K4" s="385" t="s">
        <v>6434</v>
      </c>
      <c r="L4" s="384"/>
      <c r="M4" s="385"/>
      <c r="N4" s="384"/>
      <c r="O4" s="385"/>
      <c r="P4" s="386"/>
      <c r="Q4" s="387"/>
      <c r="R4" s="387"/>
      <c r="S4" s="387"/>
      <c r="T4" s="382"/>
      <c r="U4" s="388">
        <f t="shared" ref="U4:U65" si="2">LEN(G4&amp;I4&amp;K4&amp;M4&amp;O4&amp;Q4)+5</f>
        <v>64</v>
      </c>
    </row>
    <row r="5" spans="1:22" x14ac:dyDescent="0.35">
      <c r="A5" s="373" t="s">
        <v>40</v>
      </c>
      <c r="B5" s="374">
        <v>21</v>
      </c>
      <c r="C5" s="373">
        <v>13</v>
      </c>
      <c r="D5" s="375" t="str">
        <f t="shared" si="0"/>
        <v>022113</v>
      </c>
      <c r="E5" s="376" t="str">
        <f t="shared" si="1"/>
        <v>L</v>
      </c>
      <c r="F5" s="384" t="s">
        <v>24</v>
      </c>
      <c r="G5" s="385" t="s">
        <v>6430</v>
      </c>
      <c r="H5" s="384" t="s">
        <v>43</v>
      </c>
      <c r="I5" s="385" t="s">
        <v>6435</v>
      </c>
      <c r="J5" s="384" t="s">
        <v>43</v>
      </c>
      <c r="K5" s="385" t="s">
        <v>6436</v>
      </c>
      <c r="L5" s="384"/>
      <c r="M5" s="385"/>
      <c r="N5" s="384"/>
      <c r="O5" s="385"/>
      <c r="P5" s="386"/>
      <c r="Q5" s="387"/>
      <c r="R5" s="387"/>
      <c r="S5" s="387"/>
      <c r="T5" s="382"/>
      <c r="U5" s="388">
        <f t="shared" si="2"/>
        <v>56</v>
      </c>
    </row>
    <row r="6" spans="1:22" x14ac:dyDescent="0.35">
      <c r="A6" s="373" t="s">
        <v>40</v>
      </c>
      <c r="B6" s="374">
        <v>21</v>
      </c>
      <c r="C6" s="373">
        <v>13</v>
      </c>
      <c r="D6" s="375" t="str">
        <f t="shared" si="0"/>
        <v>022113</v>
      </c>
      <c r="E6" s="376" t="str">
        <f t="shared" si="1"/>
        <v>L</v>
      </c>
      <c r="F6" s="384" t="s">
        <v>24</v>
      </c>
      <c r="G6" s="385" t="s">
        <v>6430</v>
      </c>
      <c r="H6" s="384" t="s">
        <v>46</v>
      </c>
      <c r="I6" s="385" t="s">
        <v>6437</v>
      </c>
      <c r="J6" s="384" t="s">
        <v>46</v>
      </c>
      <c r="K6" s="385" t="s">
        <v>6438</v>
      </c>
      <c r="L6" s="384"/>
      <c r="M6" s="385"/>
      <c r="N6" s="384"/>
      <c r="O6" s="385"/>
      <c r="P6" s="386"/>
      <c r="Q6" s="387"/>
      <c r="R6" s="387"/>
      <c r="S6" s="387"/>
      <c r="T6" s="382"/>
      <c r="U6" s="388">
        <f t="shared" si="2"/>
        <v>56</v>
      </c>
    </row>
    <row r="7" spans="1:22" x14ac:dyDescent="0.35">
      <c r="A7" s="373" t="s">
        <v>40</v>
      </c>
      <c r="B7" s="374">
        <v>21</v>
      </c>
      <c r="C7" s="373">
        <v>13</v>
      </c>
      <c r="D7" s="375" t="str">
        <f t="shared" si="0"/>
        <v>022113</v>
      </c>
      <c r="E7" s="376" t="str">
        <f t="shared" si="1"/>
        <v>L</v>
      </c>
      <c r="F7" s="384" t="s">
        <v>24</v>
      </c>
      <c r="G7" s="385" t="s">
        <v>6430</v>
      </c>
      <c r="H7" s="384" t="s">
        <v>49</v>
      </c>
      <c r="I7" s="385" t="s">
        <v>6439</v>
      </c>
      <c r="J7" s="384"/>
      <c r="K7" s="385"/>
      <c r="L7" s="384"/>
      <c r="M7" s="385"/>
      <c r="N7" s="384"/>
      <c r="O7" s="385"/>
      <c r="P7" s="386"/>
      <c r="Q7" s="387"/>
      <c r="R7" s="387"/>
      <c r="S7" s="387"/>
      <c r="T7" s="382"/>
      <c r="U7" s="388"/>
    </row>
    <row r="8" spans="1:22" s="371" customFormat="1" x14ac:dyDescent="0.35">
      <c r="A8" s="390" t="s">
        <v>40</v>
      </c>
      <c r="B8" s="391">
        <v>32</v>
      </c>
      <c r="C8" s="392">
        <v>13</v>
      </c>
      <c r="D8" s="393" t="str">
        <f t="shared" si="0"/>
        <v>023213</v>
      </c>
      <c r="E8" s="394" t="str">
        <f>IF(LEFT(H8,1)="A","H","L")</f>
        <v>H</v>
      </c>
      <c r="F8" s="395" t="s">
        <v>24</v>
      </c>
      <c r="G8" s="396" t="s">
        <v>103</v>
      </c>
      <c r="H8" s="397" t="s">
        <v>28</v>
      </c>
      <c r="I8" s="396" t="s">
        <v>6440</v>
      </c>
      <c r="J8" s="397" t="s">
        <v>30</v>
      </c>
      <c r="K8" s="396"/>
      <c r="L8" s="397" t="s">
        <v>32</v>
      </c>
      <c r="M8" s="396"/>
      <c r="N8" s="397" t="s">
        <v>33</v>
      </c>
      <c r="O8" s="396"/>
      <c r="P8" s="398" t="s">
        <v>34</v>
      </c>
      <c r="Q8" s="399"/>
      <c r="R8" s="399" t="s">
        <v>35</v>
      </c>
      <c r="S8" s="400"/>
      <c r="T8" s="401"/>
      <c r="U8" s="388">
        <f t="shared" si="2"/>
        <v>20</v>
      </c>
    </row>
    <row r="9" spans="1:22" x14ac:dyDescent="0.35">
      <c r="A9" s="402" t="s">
        <v>40</v>
      </c>
      <c r="B9" s="374">
        <v>32</v>
      </c>
      <c r="C9" s="373">
        <v>13</v>
      </c>
      <c r="D9" s="375" t="str">
        <f t="shared" si="0"/>
        <v>023213</v>
      </c>
      <c r="E9" s="376" t="str">
        <f t="shared" si="1"/>
        <v>L</v>
      </c>
      <c r="F9" s="384" t="s">
        <v>24</v>
      </c>
      <c r="G9" s="385" t="s">
        <v>6441</v>
      </c>
      <c r="H9" s="384" t="s">
        <v>24</v>
      </c>
      <c r="I9" s="385" t="s">
        <v>6442</v>
      </c>
      <c r="J9" s="384"/>
      <c r="K9" s="385"/>
      <c r="L9" s="384"/>
      <c r="M9" s="385"/>
      <c r="N9" s="384"/>
      <c r="O9" s="385"/>
      <c r="P9" s="386"/>
      <c r="Q9" s="387"/>
      <c r="R9" s="387" t="s">
        <v>1501</v>
      </c>
      <c r="S9" s="403"/>
      <c r="T9" s="404" t="s">
        <v>3</v>
      </c>
      <c r="U9" s="388">
        <f t="shared" si="2"/>
        <v>51</v>
      </c>
      <c r="V9" s="389">
        <f>LEN(G9&amp;I10&amp;K9&amp;M9&amp;O9)+5</f>
        <v>60</v>
      </c>
    </row>
    <row r="10" spans="1:22" x14ac:dyDescent="0.35">
      <c r="A10" s="402" t="s">
        <v>40</v>
      </c>
      <c r="B10" s="374">
        <v>32</v>
      </c>
      <c r="C10" s="373">
        <v>13</v>
      </c>
      <c r="D10" s="375" t="str">
        <f t="shared" si="0"/>
        <v>023213</v>
      </c>
      <c r="E10" s="376" t="str">
        <f t="shared" si="1"/>
        <v>L</v>
      </c>
      <c r="F10" s="384" t="s">
        <v>24</v>
      </c>
      <c r="G10" s="385" t="s">
        <v>6441</v>
      </c>
      <c r="H10" s="384" t="s">
        <v>40</v>
      </c>
      <c r="I10" s="385" t="s">
        <v>6443</v>
      </c>
      <c r="J10" s="384"/>
      <c r="K10" s="385"/>
      <c r="L10" s="384"/>
      <c r="M10" s="385"/>
      <c r="N10" s="384"/>
      <c r="O10" s="385"/>
      <c r="P10" s="386"/>
      <c r="Q10" s="387"/>
      <c r="R10" s="387" t="s">
        <v>2728</v>
      </c>
      <c r="S10" s="403"/>
      <c r="T10" s="404"/>
      <c r="U10" s="388">
        <f t="shared" si="2"/>
        <v>60</v>
      </c>
    </row>
    <row r="11" spans="1:22" x14ac:dyDescent="0.35">
      <c r="A11" s="402" t="s">
        <v>40</v>
      </c>
      <c r="B11" s="374">
        <v>32</v>
      </c>
      <c r="C11" s="373">
        <v>13</v>
      </c>
      <c r="D11" s="375" t="str">
        <f t="shared" si="0"/>
        <v>023213</v>
      </c>
      <c r="E11" s="376" t="str">
        <f t="shared" si="1"/>
        <v>L</v>
      </c>
      <c r="F11" s="384" t="s">
        <v>24</v>
      </c>
      <c r="G11" s="385" t="s">
        <v>6441</v>
      </c>
      <c r="H11" s="384" t="s">
        <v>43</v>
      </c>
      <c r="I11" s="385" t="s">
        <v>6444</v>
      </c>
      <c r="J11" s="384"/>
      <c r="K11" s="385"/>
      <c r="L11" s="384"/>
      <c r="M11" s="385"/>
      <c r="N11" s="384"/>
      <c r="O11" s="385"/>
      <c r="P11" s="386"/>
      <c r="Q11" s="387"/>
      <c r="R11" s="387" t="s">
        <v>6445</v>
      </c>
      <c r="S11" s="403"/>
      <c r="T11" s="404"/>
      <c r="U11" s="388">
        <f t="shared" si="2"/>
        <v>55</v>
      </c>
    </row>
    <row r="12" spans="1:22" x14ac:dyDescent="0.35">
      <c r="A12" s="402" t="s">
        <v>40</v>
      </c>
      <c r="B12" s="374">
        <v>32</v>
      </c>
      <c r="C12" s="373">
        <v>13</v>
      </c>
      <c r="D12" s="375" t="str">
        <f t="shared" si="0"/>
        <v>023213</v>
      </c>
      <c r="E12" s="376" t="str">
        <f t="shared" si="1"/>
        <v>L</v>
      </c>
      <c r="F12" s="384" t="s">
        <v>24</v>
      </c>
      <c r="G12" s="385" t="s">
        <v>6441</v>
      </c>
      <c r="H12" s="384" t="s">
        <v>46</v>
      </c>
      <c r="I12" s="385" t="s">
        <v>6446</v>
      </c>
      <c r="J12" s="384"/>
      <c r="K12" s="385"/>
      <c r="L12" s="384"/>
      <c r="M12" s="385"/>
      <c r="N12" s="384"/>
      <c r="O12" s="385"/>
      <c r="P12" s="386"/>
      <c r="Q12" s="387"/>
      <c r="R12" s="387"/>
      <c r="S12" s="403"/>
      <c r="T12" s="404"/>
      <c r="U12" s="388">
        <f t="shared" si="2"/>
        <v>45</v>
      </c>
    </row>
    <row r="13" spans="1:22" x14ac:dyDescent="0.35">
      <c r="A13" s="402" t="s">
        <v>40</v>
      </c>
      <c r="B13" s="374">
        <v>32</v>
      </c>
      <c r="C13" s="373">
        <v>13</v>
      </c>
      <c r="D13" s="375" t="str">
        <f t="shared" si="0"/>
        <v>023213</v>
      </c>
      <c r="E13" s="376" t="str">
        <f>IF(LEFT(F13,1)="A","H","L")</f>
        <v>L</v>
      </c>
      <c r="F13" s="384" t="s">
        <v>24</v>
      </c>
      <c r="G13" s="385" t="s">
        <v>6441</v>
      </c>
      <c r="H13" s="384" t="s">
        <v>49</v>
      </c>
      <c r="I13" s="385" t="s">
        <v>6447</v>
      </c>
      <c r="J13" s="384"/>
      <c r="K13" s="385"/>
      <c r="L13" s="384"/>
      <c r="M13" s="385"/>
      <c r="N13" s="384"/>
      <c r="O13" s="385"/>
      <c r="P13" s="386"/>
      <c r="Q13" s="387"/>
      <c r="R13" s="387"/>
      <c r="S13" s="403"/>
      <c r="T13" s="404"/>
      <c r="U13" s="388">
        <f t="shared" si="2"/>
        <v>55</v>
      </c>
    </row>
    <row r="14" spans="1:22" x14ac:dyDescent="0.35">
      <c r="A14" s="402" t="s">
        <v>40</v>
      </c>
      <c r="B14" s="374">
        <v>32</v>
      </c>
      <c r="C14" s="373">
        <v>13</v>
      </c>
      <c r="D14" s="375" t="str">
        <f t="shared" si="0"/>
        <v>023213</v>
      </c>
      <c r="E14" s="376" t="str">
        <f>IF(LEFT(F14,1)="A","H","L")</f>
        <v>L</v>
      </c>
      <c r="F14" s="384" t="s">
        <v>24</v>
      </c>
      <c r="G14" s="385" t="s">
        <v>6441</v>
      </c>
      <c r="H14" s="384" t="s">
        <v>52</v>
      </c>
      <c r="I14" s="385" t="s">
        <v>6448</v>
      </c>
      <c r="J14" s="384"/>
      <c r="K14" s="385"/>
      <c r="L14" s="384"/>
      <c r="M14" s="385"/>
      <c r="N14" s="384"/>
      <c r="O14" s="385"/>
      <c r="P14" s="386"/>
      <c r="Q14" s="387"/>
      <c r="R14" s="387"/>
      <c r="S14" s="403"/>
      <c r="T14" s="404"/>
      <c r="U14" s="388">
        <f t="shared" si="2"/>
        <v>51</v>
      </c>
    </row>
    <row r="15" spans="1:22" x14ac:dyDescent="0.35">
      <c r="A15" s="402" t="s">
        <v>40</v>
      </c>
      <c r="B15" s="374">
        <v>32</v>
      </c>
      <c r="C15" s="373">
        <v>13</v>
      </c>
      <c r="D15" s="375" t="str">
        <f t="shared" si="0"/>
        <v>023213</v>
      </c>
      <c r="E15" s="376" t="str">
        <f t="shared" si="1"/>
        <v>L</v>
      </c>
      <c r="F15" s="384" t="s">
        <v>24</v>
      </c>
      <c r="G15" s="385" t="s">
        <v>6441</v>
      </c>
      <c r="H15" s="384" t="s">
        <v>54</v>
      </c>
      <c r="I15" s="385" t="s">
        <v>6449</v>
      </c>
      <c r="J15" s="384"/>
      <c r="K15" s="385"/>
      <c r="L15" s="384"/>
      <c r="M15" s="385"/>
      <c r="N15" s="384"/>
      <c r="O15" s="385"/>
      <c r="P15" s="386"/>
      <c r="Q15" s="387"/>
      <c r="R15" s="387"/>
      <c r="S15" s="403"/>
      <c r="T15" s="404"/>
      <c r="U15" s="388">
        <f t="shared" si="2"/>
        <v>57</v>
      </c>
    </row>
    <row r="16" spans="1:22" x14ac:dyDescent="0.35">
      <c r="A16" s="402" t="s">
        <v>40</v>
      </c>
      <c r="B16" s="374">
        <v>32</v>
      </c>
      <c r="C16" s="373">
        <v>13</v>
      </c>
      <c r="D16" s="375" t="str">
        <f t="shared" si="0"/>
        <v>023213</v>
      </c>
      <c r="E16" s="376" t="str">
        <f t="shared" si="1"/>
        <v>L</v>
      </c>
      <c r="F16" s="384" t="s">
        <v>24</v>
      </c>
      <c r="G16" s="385" t="s">
        <v>6441</v>
      </c>
      <c r="H16" s="384" t="s">
        <v>56</v>
      </c>
      <c r="I16" s="385" t="s">
        <v>6450</v>
      </c>
      <c r="J16" s="384"/>
      <c r="K16" s="385"/>
      <c r="L16" s="384"/>
      <c r="M16" s="385"/>
      <c r="N16" s="384"/>
      <c r="O16" s="385"/>
      <c r="P16" s="386"/>
      <c r="Q16" s="387"/>
      <c r="R16" s="387"/>
      <c r="S16" s="403"/>
      <c r="T16" s="404"/>
      <c r="U16" s="388">
        <f t="shared" si="2"/>
        <v>47</v>
      </c>
    </row>
    <row r="17" spans="1:22" ht="15" thickBot="1" x14ac:dyDescent="0.4">
      <c r="A17" s="402" t="s">
        <v>40</v>
      </c>
      <c r="B17" s="374">
        <v>32</v>
      </c>
      <c r="C17" s="373">
        <v>13</v>
      </c>
      <c r="D17" s="375" t="str">
        <f t="shared" si="0"/>
        <v>023213</v>
      </c>
      <c r="E17" s="376" t="str">
        <f t="shared" si="1"/>
        <v>L</v>
      </c>
      <c r="F17" s="384" t="s">
        <v>24</v>
      </c>
      <c r="G17" s="405" t="s">
        <v>6441</v>
      </c>
      <c r="H17" s="384" t="s">
        <v>58</v>
      </c>
      <c r="I17" s="385" t="s">
        <v>6451</v>
      </c>
      <c r="J17" s="384"/>
      <c r="K17" s="385"/>
      <c r="L17" s="384"/>
      <c r="M17" s="385"/>
      <c r="N17" s="384"/>
      <c r="O17" s="385"/>
      <c r="P17" s="386"/>
      <c r="Q17" s="387"/>
      <c r="R17" s="387"/>
      <c r="S17" s="403"/>
      <c r="T17" s="404"/>
      <c r="U17" s="388">
        <f t="shared" si="2"/>
        <v>49</v>
      </c>
    </row>
    <row r="18" spans="1:22" x14ac:dyDescent="0.35">
      <c r="A18" s="406" t="s">
        <v>40</v>
      </c>
      <c r="B18" s="407">
        <v>32</v>
      </c>
      <c r="C18" s="408">
        <v>13</v>
      </c>
      <c r="D18" s="409" t="s">
        <v>6506</v>
      </c>
      <c r="E18" s="410" t="s">
        <v>36</v>
      </c>
      <c r="F18" s="411" t="s">
        <v>24</v>
      </c>
      <c r="G18" s="412" t="s">
        <v>6441</v>
      </c>
      <c r="H18" s="411" t="s">
        <v>60</v>
      </c>
      <c r="I18" s="412" t="s">
        <v>6452</v>
      </c>
      <c r="J18" s="411"/>
      <c r="K18" s="412"/>
      <c r="L18" s="411"/>
      <c r="M18" s="412"/>
      <c r="N18" s="411"/>
      <c r="O18" s="412"/>
      <c r="P18" s="413"/>
      <c r="Q18" s="414"/>
      <c r="R18" s="414"/>
      <c r="S18" s="415"/>
      <c r="T18" s="416"/>
      <c r="U18" s="388">
        <f t="shared" si="2"/>
        <v>51</v>
      </c>
    </row>
    <row r="19" spans="1:22" s="371" customFormat="1" x14ac:dyDescent="0.35">
      <c r="A19" s="373" t="s">
        <v>40</v>
      </c>
      <c r="B19" s="374">
        <v>32</v>
      </c>
      <c r="C19" s="373">
        <v>23</v>
      </c>
      <c r="D19" s="375" t="str">
        <f t="shared" si="0"/>
        <v>023223</v>
      </c>
      <c r="E19" s="376" t="str">
        <f>IF(LEFT(H19,1)="A","H","L")</f>
        <v>H</v>
      </c>
      <c r="F19" s="377" t="s">
        <v>24</v>
      </c>
      <c r="G19" s="378" t="s">
        <v>103</v>
      </c>
      <c r="H19" s="379" t="s">
        <v>28</v>
      </c>
      <c r="I19" s="378" t="s">
        <v>6440</v>
      </c>
      <c r="J19" s="379" t="s">
        <v>30</v>
      </c>
      <c r="K19" s="378" t="s">
        <v>6453</v>
      </c>
      <c r="L19" s="379" t="s">
        <v>32</v>
      </c>
      <c r="M19" s="378"/>
      <c r="N19" s="379" t="s">
        <v>33</v>
      </c>
      <c r="O19" s="378"/>
      <c r="P19" s="380" t="s">
        <v>34</v>
      </c>
      <c r="Q19" s="381"/>
      <c r="R19" s="381" t="s">
        <v>35</v>
      </c>
      <c r="S19" s="381"/>
      <c r="T19" s="382"/>
      <c r="U19" s="388">
        <f t="shared" si="2"/>
        <v>33</v>
      </c>
    </row>
    <row r="20" spans="1:22" x14ac:dyDescent="0.35">
      <c r="A20" s="373" t="s">
        <v>40</v>
      </c>
      <c r="B20" s="374">
        <v>32</v>
      </c>
      <c r="C20" s="373">
        <v>23</v>
      </c>
      <c r="D20" s="375" t="str">
        <f t="shared" si="0"/>
        <v>023223</v>
      </c>
      <c r="E20" s="376" t="str">
        <f t="shared" si="1"/>
        <v>L</v>
      </c>
      <c r="F20" s="384" t="s">
        <v>24</v>
      </c>
      <c r="G20" s="385" t="s">
        <v>6454</v>
      </c>
      <c r="H20" s="384" t="s">
        <v>24</v>
      </c>
      <c r="I20" s="385" t="s">
        <v>6455</v>
      </c>
      <c r="J20" s="384" t="s">
        <v>24</v>
      </c>
      <c r="K20" s="385" t="s">
        <v>6456</v>
      </c>
      <c r="L20" s="384"/>
      <c r="M20" s="385"/>
      <c r="N20" s="384"/>
      <c r="O20" s="385"/>
      <c r="P20" s="386"/>
      <c r="Q20" s="387"/>
      <c r="R20" s="387" t="s">
        <v>1501</v>
      </c>
      <c r="S20" s="387"/>
      <c r="T20" s="382" t="s">
        <v>3</v>
      </c>
      <c r="U20" s="388">
        <f t="shared" si="2"/>
        <v>83</v>
      </c>
      <c r="V20" s="389">
        <f>LEN(G20&amp;I22&amp;K24&amp;M20&amp;O20)+5</f>
        <v>97</v>
      </c>
    </row>
    <row r="21" spans="1:22" x14ac:dyDescent="0.35">
      <c r="A21" s="373" t="s">
        <v>40</v>
      </c>
      <c r="B21" s="374">
        <v>32</v>
      </c>
      <c r="C21" s="373">
        <v>23</v>
      </c>
      <c r="D21" s="375" t="str">
        <f t="shared" si="0"/>
        <v>023223</v>
      </c>
      <c r="E21" s="376" t="str">
        <f t="shared" si="1"/>
        <v>L</v>
      </c>
      <c r="F21" s="384" t="s">
        <v>24</v>
      </c>
      <c r="G21" s="385" t="s">
        <v>6454</v>
      </c>
      <c r="H21" s="384" t="s">
        <v>40</v>
      </c>
      <c r="I21" s="385" t="s">
        <v>6457</v>
      </c>
      <c r="J21" s="384" t="s">
        <v>40</v>
      </c>
      <c r="K21" s="385" t="s">
        <v>6458</v>
      </c>
      <c r="L21" s="384"/>
      <c r="M21" s="385"/>
      <c r="N21" s="384"/>
      <c r="O21" s="385"/>
      <c r="P21" s="386"/>
      <c r="Q21" s="387"/>
      <c r="R21" s="387" t="s">
        <v>6459</v>
      </c>
      <c r="S21" s="387"/>
      <c r="T21" s="382"/>
      <c r="U21" s="388">
        <f t="shared" si="2"/>
        <v>97</v>
      </c>
    </row>
    <row r="22" spans="1:22" x14ac:dyDescent="0.35">
      <c r="A22" s="373" t="s">
        <v>40</v>
      </c>
      <c r="B22" s="374">
        <v>32</v>
      </c>
      <c r="C22" s="373">
        <v>23</v>
      </c>
      <c r="D22" s="375" t="str">
        <f t="shared" si="0"/>
        <v>023223</v>
      </c>
      <c r="E22" s="376" t="str">
        <f>IF(LEFT(F22,1)="A","H","L")</f>
        <v>L</v>
      </c>
      <c r="F22" s="384" t="s">
        <v>24</v>
      </c>
      <c r="G22" s="385" t="s">
        <v>6454</v>
      </c>
      <c r="H22" s="384" t="s">
        <v>43</v>
      </c>
      <c r="I22" s="385" t="s">
        <v>6460</v>
      </c>
      <c r="J22" s="384" t="s">
        <v>43</v>
      </c>
      <c r="K22" s="385" t="s">
        <v>6461</v>
      </c>
      <c r="L22" s="384"/>
      <c r="M22" s="385"/>
      <c r="N22" s="384"/>
      <c r="O22" s="385"/>
      <c r="P22" s="386"/>
      <c r="Q22" s="387"/>
      <c r="R22" s="387"/>
      <c r="S22" s="387"/>
      <c r="T22" s="382"/>
      <c r="U22" s="388">
        <f t="shared" si="2"/>
        <v>75</v>
      </c>
    </row>
    <row r="23" spans="1:22" x14ac:dyDescent="0.35">
      <c r="A23" s="373" t="s">
        <v>40</v>
      </c>
      <c r="B23" s="374">
        <v>32</v>
      </c>
      <c r="C23" s="373">
        <v>23</v>
      </c>
      <c r="D23" s="375" t="str">
        <f t="shared" si="0"/>
        <v>023223</v>
      </c>
      <c r="E23" s="376" t="str">
        <f>IF(LEFT(F23,1)="A","H","L")</f>
        <v>L</v>
      </c>
      <c r="F23" s="384" t="s">
        <v>24</v>
      </c>
      <c r="G23" s="385" t="s">
        <v>6454</v>
      </c>
      <c r="H23" s="384" t="s">
        <v>46</v>
      </c>
      <c r="I23" s="385" t="s">
        <v>6462</v>
      </c>
      <c r="J23" s="384" t="s">
        <v>46</v>
      </c>
      <c r="K23" s="385" t="s">
        <v>6463</v>
      </c>
      <c r="L23" s="384"/>
      <c r="M23" s="385"/>
      <c r="N23" s="384"/>
      <c r="O23" s="385"/>
      <c r="P23" s="386"/>
      <c r="Q23" s="387"/>
      <c r="R23" s="387"/>
      <c r="S23" s="387"/>
      <c r="T23" s="382"/>
      <c r="U23" s="388">
        <f t="shared" si="2"/>
        <v>66</v>
      </c>
    </row>
    <row r="24" spans="1:22" x14ac:dyDescent="0.35">
      <c r="A24" s="373" t="s">
        <v>40</v>
      </c>
      <c r="B24" s="374">
        <v>32</v>
      </c>
      <c r="C24" s="373">
        <v>23</v>
      </c>
      <c r="D24" s="375" t="str">
        <f t="shared" si="0"/>
        <v>023223</v>
      </c>
      <c r="E24" s="376" t="str">
        <f>IF(LEFT(F24,1)="A","H","L")</f>
        <v>L</v>
      </c>
      <c r="F24" s="384" t="s">
        <v>24</v>
      </c>
      <c r="G24" s="385" t="s">
        <v>6454</v>
      </c>
      <c r="H24" s="384"/>
      <c r="I24" s="417"/>
      <c r="J24" s="384" t="s">
        <v>49</v>
      </c>
      <c r="K24" s="385" t="s">
        <v>6464</v>
      </c>
      <c r="L24" s="384"/>
      <c r="M24" s="385"/>
      <c r="N24" s="384"/>
      <c r="O24" s="385"/>
      <c r="P24" s="386"/>
      <c r="Q24" s="387"/>
      <c r="R24" s="387"/>
      <c r="S24" s="387"/>
      <c r="T24" s="382"/>
      <c r="U24" s="388"/>
    </row>
    <row r="25" spans="1:22" x14ac:dyDescent="0.35">
      <c r="A25" s="373" t="s">
        <v>40</v>
      </c>
      <c r="B25" s="374">
        <v>32</v>
      </c>
      <c r="C25" s="373">
        <v>23</v>
      </c>
      <c r="D25" s="375" t="str">
        <f t="shared" si="0"/>
        <v>023223</v>
      </c>
      <c r="E25" s="376" t="str">
        <f t="shared" ref="E25:E29" si="3">IF(LEFT(F25,1)="A","H","L")</f>
        <v>L</v>
      </c>
      <c r="F25" s="384" t="s">
        <v>24</v>
      </c>
      <c r="G25" s="385" t="s">
        <v>6454</v>
      </c>
      <c r="H25" s="384"/>
      <c r="I25" s="385"/>
      <c r="J25" s="384" t="s">
        <v>52</v>
      </c>
      <c r="K25" s="385" t="s">
        <v>6465</v>
      </c>
      <c r="L25" s="384"/>
      <c r="M25" s="385"/>
      <c r="N25" s="384"/>
      <c r="O25" s="385"/>
      <c r="P25" s="386"/>
      <c r="Q25" s="387"/>
      <c r="R25" s="387"/>
      <c r="S25" s="387"/>
      <c r="T25" s="382"/>
      <c r="U25" s="388"/>
    </row>
    <row r="26" spans="1:22" x14ac:dyDescent="0.35">
      <c r="A26" s="373" t="s">
        <v>40</v>
      </c>
      <c r="B26" s="374">
        <v>32</v>
      </c>
      <c r="C26" s="373">
        <v>23</v>
      </c>
      <c r="D26" s="375" t="str">
        <f t="shared" si="0"/>
        <v>023223</v>
      </c>
      <c r="E26" s="376" t="str">
        <f t="shared" si="3"/>
        <v>L</v>
      </c>
      <c r="F26" s="384" t="s">
        <v>24</v>
      </c>
      <c r="G26" s="385" t="s">
        <v>6454</v>
      </c>
      <c r="H26" s="384"/>
      <c r="I26" s="385"/>
      <c r="J26" s="384" t="s">
        <v>54</v>
      </c>
      <c r="K26" s="385" t="s">
        <v>6466</v>
      </c>
      <c r="L26" s="384"/>
      <c r="M26" s="385"/>
      <c r="N26" s="384"/>
      <c r="O26" s="385"/>
      <c r="P26" s="386"/>
      <c r="Q26" s="387"/>
      <c r="R26" s="387"/>
      <c r="S26" s="387"/>
      <c r="T26" s="382"/>
      <c r="U26" s="388"/>
    </row>
    <row r="27" spans="1:22" x14ac:dyDescent="0.35">
      <c r="A27" s="373" t="s">
        <v>40</v>
      </c>
      <c r="B27" s="374">
        <v>32</v>
      </c>
      <c r="C27" s="373">
        <v>23</v>
      </c>
      <c r="D27" s="375" t="str">
        <f t="shared" si="0"/>
        <v>023223</v>
      </c>
      <c r="E27" s="376" t="str">
        <f t="shared" si="3"/>
        <v>L</v>
      </c>
      <c r="F27" s="384" t="s">
        <v>24</v>
      </c>
      <c r="G27" s="385" t="s">
        <v>6454</v>
      </c>
      <c r="H27" s="384"/>
      <c r="I27" s="385"/>
      <c r="J27" s="384" t="s">
        <v>56</v>
      </c>
      <c r="K27" s="385" t="s">
        <v>6467</v>
      </c>
      <c r="L27" s="384"/>
      <c r="M27" s="385"/>
      <c r="N27" s="384"/>
      <c r="O27" s="385"/>
      <c r="P27" s="386"/>
      <c r="Q27" s="387"/>
      <c r="R27" s="387"/>
      <c r="S27" s="387"/>
      <c r="T27" s="382"/>
      <c r="U27" s="388"/>
    </row>
    <row r="28" spans="1:22" x14ac:dyDescent="0.35">
      <c r="A28" s="373" t="s">
        <v>40</v>
      </c>
      <c r="B28" s="374">
        <v>32</v>
      </c>
      <c r="C28" s="373">
        <v>23</v>
      </c>
      <c r="D28" s="375" t="str">
        <f t="shared" si="0"/>
        <v>023223</v>
      </c>
      <c r="E28" s="376" t="str">
        <f t="shared" si="3"/>
        <v>L</v>
      </c>
      <c r="F28" s="384" t="s">
        <v>24</v>
      </c>
      <c r="G28" s="385" t="s">
        <v>6454</v>
      </c>
      <c r="H28" s="418"/>
      <c r="I28" s="419"/>
      <c r="J28" s="418" t="s">
        <v>58</v>
      </c>
      <c r="K28" s="385"/>
      <c r="L28" s="418"/>
      <c r="M28" s="419"/>
      <c r="N28" s="418"/>
      <c r="O28" s="419"/>
      <c r="P28" s="420"/>
      <c r="Q28" s="421"/>
      <c r="R28" s="421"/>
      <c r="S28" s="422"/>
      <c r="T28" s="423"/>
      <c r="U28" s="388"/>
    </row>
    <row r="29" spans="1:22" x14ac:dyDescent="0.35">
      <c r="A29" s="373" t="s">
        <v>40</v>
      </c>
      <c r="B29" s="374">
        <v>32</v>
      </c>
      <c r="C29" s="373">
        <v>23</v>
      </c>
      <c r="D29" s="375" t="str">
        <f t="shared" si="0"/>
        <v>023223</v>
      </c>
      <c r="E29" s="376" t="str">
        <f t="shared" si="3"/>
        <v>L</v>
      </c>
      <c r="F29" s="384" t="s">
        <v>24</v>
      </c>
      <c r="G29" s="385" t="s">
        <v>6454</v>
      </c>
      <c r="H29" s="384"/>
      <c r="I29" s="385"/>
      <c r="J29" s="418" t="s">
        <v>60</v>
      </c>
      <c r="K29" s="385" t="s">
        <v>6468</v>
      </c>
      <c r="L29" s="418"/>
      <c r="M29" s="419"/>
      <c r="N29" s="418"/>
      <c r="O29" s="419"/>
      <c r="P29" s="420"/>
      <c r="Q29" s="421"/>
      <c r="R29" s="421"/>
      <c r="S29" s="422"/>
      <c r="T29" s="423"/>
      <c r="U29" s="388"/>
    </row>
    <row r="30" spans="1:22" s="371" customFormat="1" x14ac:dyDescent="0.35">
      <c r="A30" s="390" t="s">
        <v>40</v>
      </c>
      <c r="B30" s="391">
        <v>41</v>
      </c>
      <c r="C30" s="392">
        <v>13</v>
      </c>
      <c r="D30" s="393" t="str">
        <f t="shared" si="0"/>
        <v>024113</v>
      </c>
      <c r="E30" s="394" t="str">
        <f>IF(LEFT(H30,1)="A","H","L")</f>
        <v>H</v>
      </c>
      <c r="F30" s="395" t="s">
        <v>24</v>
      </c>
      <c r="G30" s="396" t="s">
        <v>103</v>
      </c>
      <c r="H30" s="397" t="s">
        <v>28</v>
      </c>
      <c r="I30" s="396" t="s">
        <v>2173</v>
      </c>
      <c r="J30" s="397" t="s">
        <v>30</v>
      </c>
      <c r="K30" s="396"/>
      <c r="L30" s="397" t="s">
        <v>32</v>
      </c>
      <c r="M30" s="396"/>
      <c r="N30" s="397" t="s">
        <v>33</v>
      </c>
      <c r="O30" s="396"/>
      <c r="P30" s="398" t="s">
        <v>34</v>
      </c>
      <c r="Q30" s="399"/>
      <c r="R30" s="399" t="s">
        <v>35</v>
      </c>
      <c r="S30" s="400"/>
      <c r="T30" s="401"/>
      <c r="U30" s="388">
        <f t="shared" si="2"/>
        <v>20</v>
      </c>
    </row>
    <row r="31" spans="1:22" x14ac:dyDescent="0.35">
      <c r="A31" s="402" t="s">
        <v>40</v>
      </c>
      <c r="B31" s="374">
        <v>41</v>
      </c>
      <c r="C31" s="373">
        <v>13</v>
      </c>
      <c r="D31" s="375" t="str">
        <f t="shared" si="0"/>
        <v>024113</v>
      </c>
      <c r="E31" s="376" t="str">
        <f t="shared" si="1"/>
        <v>L</v>
      </c>
      <c r="F31" s="384" t="s">
        <v>24</v>
      </c>
      <c r="G31" s="385" t="s">
        <v>6469</v>
      </c>
      <c r="H31" s="384" t="s">
        <v>24</v>
      </c>
      <c r="I31" s="385" t="s">
        <v>6470</v>
      </c>
      <c r="J31" s="384"/>
      <c r="K31" s="385"/>
      <c r="L31" s="384"/>
      <c r="M31" s="385"/>
      <c r="N31" s="384"/>
      <c r="O31" s="385"/>
      <c r="P31" s="386"/>
      <c r="Q31" s="387"/>
      <c r="R31" s="387" t="s">
        <v>1501</v>
      </c>
      <c r="S31" s="403"/>
      <c r="T31" s="404" t="s">
        <v>2</v>
      </c>
      <c r="U31" s="388">
        <f t="shared" si="2"/>
        <v>49</v>
      </c>
      <c r="V31" s="389">
        <f>LEN(G31&amp;I35&amp;K31&amp;M31&amp;O31)+5</f>
        <v>68</v>
      </c>
    </row>
    <row r="32" spans="1:22" x14ac:dyDescent="0.35">
      <c r="A32" s="402" t="s">
        <v>40</v>
      </c>
      <c r="B32" s="374">
        <v>41</v>
      </c>
      <c r="C32" s="373">
        <v>13</v>
      </c>
      <c r="D32" s="375" t="str">
        <f t="shared" si="0"/>
        <v>024113</v>
      </c>
      <c r="E32" s="376" t="str">
        <f t="shared" si="1"/>
        <v>L</v>
      </c>
      <c r="F32" s="384" t="s">
        <v>24</v>
      </c>
      <c r="G32" s="385" t="s">
        <v>6469</v>
      </c>
      <c r="H32" s="384" t="s">
        <v>40</v>
      </c>
      <c r="I32" s="385" t="s">
        <v>6471</v>
      </c>
      <c r="J32" s="384"/>
      <c r="K32" s="385"/>
      <c r="L32" s="384"/>
      <c r="M32" s="385"/>
      <c r="N32" s="384"/>
      <c r="O32" s="385"/>
      <c r="P32" s="386"/>
      <c r="Q32" s="387"/>
      <c r="R32" s="387" t="s">
        <v>6459</v>
      </c>
      <c r="S32" s="403"/>
      <c r="T32" s="404"/>
      <c r="U32" s="388">
        <f t="shared" si="2"/>
        <v>44</v>
      </c>
    </row>
    <row r="33" spans="1:22" x14ac:dyDescent="0.35">
      <c r="A33" s="402" t="s">
        <v>40</v>
      </c>
      <c r="B33" s="374">
        <v>41</v>
      </c>
      <c r="C33" s="373">
        <v>13</v>
      </c>
      <c r="D33" s="375" t="str">
        <f t="shared" si="0"/>
        <v>024113</v>
      </c>
      <c r="E33" s="376" t="str">
        <f t="shared" si="1"/>
        <v>L</v>
      </c>
      <c r="F33" s="384" t="s">
        <v>24</v>
      </c>
      <c r="G33" s="385" t="s">
        <v>6469</v>
      </c>
      <c r="H33" s="384" t="s">
        <v>43</v>
      </c>
      <c r="I33" s="424" t="s">
        <v>6472</v>
      </c>
      <c r="J33" s="384"/>
      <c r="K33" s="385"/>
      <c r="L33" s="384"/>
      <c r="M33" s="385"/>
      <c r="N33" s="384"/>
      <c r="O33" s="385"/>
      <c r="P33" s="386"/>
      <c r="Q33" s="387"/>
      <c r="R33" s="387"/>
      <c r="S33" s="403"/>
      <c r="T33" s="404"/>
      <c r="U33" s="388">
        <f t="shared" si="2"/>
        <v>70</v>
      </c>
    </row>
    <row r="34" spans="1:22" x14ac:dyDescent="0.35">
      <c r="A34" s="402" t="s">
        <v>40</v>
      </c>
      <c r="B34" s="374">
        <v>41</v>
      </c>
      <c r="C34" s="373">
        <v>13</v>
      </c>
      <c r="D34" s="375" t="str">
        <f t="shared" si="0"/>
        <v>024113</v>
      </c>
      <c r="E34" s="376" t="str">
        <f t="shared" si="1"/>
        <v>L</v>
      </c>
      <c r="F34" s="384" t="s">
        <v>24</v>
      </c>
      <c r="G34" s="385" t="s">
        <v>6469</v>
      </c>
      <c r="H34" s="384" t="s">
        <v>46</v>
      </c>
      <c r="I34" s="385" t="s">
        <v>6473</v>
      </c>
      <c r="J34" s="384"/>
      <c r="K34" s="385"/>
      <c r="L34" s="384"/>
      <c r="M34" s="385"/>
      <c r="N34" s="384"/>
      <c r="O34" s="385"/>
      <c r="P34" s="386"/>
      <c r="Q34" s="387"/>
      <c r="R34" s="387" t="s">
        <v>2728</v>
      </c>
      <c r="S34" s="403"/>
      <c r="T34" s="404"/>
      <c r="U34" s="388">
        <f t="shared" si="2"/>
        <v>48</v>
      </c>
    </row>
    <row r="35" spans="1:22" x14ac:dyDescent="0.35">
      <c r="A35" s="402" t="s">
        <v>40</v>
      </c>
      <c r="B35" s="374">
        <v>41</v>
      </c>
      <c r="C35" s="373">
        <v>13</v>
      </c>
      <c r="D35" s="375" t="str">
        <f t="shared" si="0"/>
        <v>024113</v>
      </c>
      <c r="E35" s="376" t="str">
        <f t="shared" si="1"/>
        <v>L</v>
      </c>
      <c r="F35" s="384" t="s">
        <v>24</v>
      </c>
      <c r="G35" s="385" t="s">
        <v>6469</v>
      </c>
      <c r="H35" s="384" t="s">
        <v>49</v>
      </c>
      <c r="I35" s="385" t="s">
        <v>6474</v>
      </c>
      <c r="J35" s="384"/>
      <c r="K35" s="385"/>
      <c r="L35" s="384"/>
      <c r="M35" s="385"/>
      <c r="N35" s="384"/>
      <c r="O35" s="385"/>
      <c r="P35" s="386"/>
      <c r="Q35" s="387"/>
      <c r="R35" s="387" t="s">
        <v>2476</v>
      </c>
      <c r="S35" s="403"/>
      <c r="T35" s="404"/>
      <c r="U35" s="388">
        <f t="shared" si="2"/>
        <v>68</v>
      </c>
    </row>
    <row r="36" spans="1:22" x14ac:dyDescent="0.35">
      <c r="A36" s="402" t="s">
        <v>40</v>
      </c>
      <c r="B36" s="374">
        <v>41</v>
      </c>
      <c r="C36" s="373">
        <v>13</v>
      </c>
      <c r="D36" s="375" t="str">
        <f t="shared" si="0"/>
        <v>024113</v>
      </c>
      <c r="E36" s="376" t="str">
        <f t="shared" si="1"/>
        <v>L</v>
      </c>
      <c r="F36" s="384" t="s">
        <v>24</v>
      </c>
      <c r="G36" s="385" t="s">
        <v>6469</v>
      </c>
      <c r="H36" s="384" t="s">
        <v>52</v>
      </c>
      <c r="I36" s="385" t="s">
        <v>6475</v>
      </c>
      <c r="J36" s="384"/>
      <c r="K36" s="385"/>
      <c r="L36" s="384"/>
      <c r="M36" s="385"/>
      <c r="N36" s="384"/>
      <c r="O36" s="385"/>
      <c r="P36" s="386"/>
      <c r="Q36" s="387"/>
      <c r="R36" s="387"/>
      <c r="S36" s="403"/>
      <c r="T36" s="404"/>
      <c r="U36" s="388">
        <f t="shared" si="2"/>
        <v>50</v>
      </c>
    </row>
    <row r="37" spans="1:22" x14ac:dyDescent="0.35">
      <c r="A37" s="402" t="s">
        <v>40</v>
      </c>
      <c r="B37" s="374">
        <v>41</v>
      </c>
      <c r="C37" s="373">
        <v>13</v>
      </c>
      <c r="D37" s="375" t="str">
        <f t="shared" si="0"/>
        <v>024113</v>
      </c>
      <c r="E37" s="376" t="str">
        <f t="shared" si="1"/>
        <v>L</v>
      </c>
      <c r="F37" s="384" t="s">
        <v>24</v>
      </c>
      <c r="G37" s="385" t="s">
        <v>6469</v>
      </c>
      <c r="H37" s="384" t="s">
        <v>54</v>
      </c>
      <c r="I37" s="385" t="s">
        <v>6476</v>
      </c>
      <c r="J37" s="384"/>
      <c r="K37" s="385"/>
      <c r="L37" s="384"/>
      <c r="M37" s="385"/>
      <c r="N37" s="384"/>
      <c r="O37" s="385"/>
      <c r="P37" s="386"/>
      <c r="Q37" s="387"/>
      <c r="R37" s="387"/>
      <c r="S37" s="403"/>
      <c r="T37" s="404"/>
      <c r="U37" s="388">
        <f t="shared" si="2"/>
        <v>39</v>
      </c>
    </row>
    <row r="38" spans="1:22" x14ac:dyDescent="0.35">
      <c r="A38" s="402" t="s">
        <v>40</v>
      </c>
      <c r="B38" s="374">
        <v>41</v>
      </c>
      <c r="C38" s="373">
        <v>13</v>
      </c>
      <c r="D38" s="375" t="str">
        <f t="shared" si="0"/>
        <v>024113</v>
      </c>
      <c r="E38" s="376" t="str">
        <f t="shared" si="1"/>
        <v>L</v>
      </c>
      <c r="F38" s="384" t="s">
        <v>24</v>
      </c>
      <c r="G38" s="385" t="s">
        <v>6469</v>
      </c>
      <c r="H38" s="384" t="s">
        <v>56</v>
      </c>
      <c r="I38" s="385" t="s">
        <v>6477</v>
      </c>
      <c r="J38" s="384"/>
      <c r="K38" s="385"/>
      <c r="L38" s="384"/>
      <c r="M38" s="385"/>
      <c r="N38" s="384"/>
      <c r="O38" s="385"/>
      <c r="P38" s="386"/>
      <c r="Q38" s="387"/>
      <c r="R38" s="387"/>
      <c r="S38" s="403"/>
      <c r="T38" s="404"/>
      <c r="U38" s="388">
        <f t="shared" si="2"/>
        <v>49</v>
      </c>
    </row>
    <row r="39" spans="1:22" x14ac:dyDescent="0.35">
      <c r="A39" s="425" t="s">
        <v>40</v>
      </c>
      <c r="B39" s="426">
        <v>41</v>
      </c>
      <c r="C39" s="427">
        <v>13</v>
      </c>
      <c r="D39" s="428" t="str">
        <f t="shared" si="0"/>
        <v>024113</v>
      </c>
      <c r="E39" s="429" t="str">
        <f t="shared" si="1"/>
        <v>L</v>
      </c>
      <c r="F39" s="430" t="s">
        <v>24</v>
      </c>
      <c r="G39" s="424" t="s">
        <v>6469</v>
      </c>
      <c r="H39" s="430" t="s">
        <v>58</v>
      </c>
      <c r="I39" s="424" t="s">
        <v>6478</v>
      </c>
      <c r="J39" s="430"/>
      <c r="K39" s="424"/>
      <c r="L39" s="430"/>
      <c r="M39" s="424"/>
      <c r="N39" s="430"/>
      <c r="O39" s="424"/>
      <c r="P39" s="431"/>
      <c r="Q39" s="432"/>
      <c r="R39" s="432"/>
      <c r="S39" s="433"/>
      <c r="T39" s="434"/>
      <c r="U39" s="388">
        <f t="shared" si="2"/>
        <v>43</v>
      </c>
    </row>
    <row r="40" spans="1:22" ht="15" thickBot="1" x14ac:dyDescent="0.4">
      <c r="A40" s="435" t="s">
        <v>40</v>
      </c>
      <c r="B40" s="436">
        <v>41</v>
      </c>
      <c r="C40" s="437">
        <v>13</v>
      </c>
      <c r="D40" s="438" t="str">
        <f t="shared" si="0"/>
        <v>024113</v>
      </c>
      <c r="E40" s="439" t="str">
        <f t="shared" si="1"/>
        <v>L</v>
      </c>
      <c r="F40" s="440" t="s">
        <v>24</v>
      </c>
      <c r="G40" s="405" t="s">
        <v>6469</v>
      </c>
      <c r="H40" s="440" t="s">
        <v>60</v>
      </c>
      <c r="I40" s="405" t="s">
        <v>6479</v>
      </c>
      <c r="J40" s="440"/>
      <c r="K40" s="405"/>
      <c r="L40" s="440"/>
      <c r="M40" s="405"/>
      <c r="N40" s="440"/>
      <c r="O40" s="405"/>
      <c r="P40" s="441"/>
      <c r="Q40" s="442"/>
      <c r="R40" s="442"/>
      <c r="S40" s="443"/>
      <c r="T40" s="444"/>
      <c r="U40" s="388">
        <f t="shared" si="2"/>
        <v>49</v>
      </c>
    </row>
    <row r="41" spans="1:22" s="371" customFormat="1" x14ac:dyDescent="0.35">
      <c r="A41" s="390" t="s">
        <v>40</v>
      </c>
      <c r="B41" s="391">
        <v>41</v>
      </c>
      <c r="C41" s="392">
        <v>16</v>
      </c>
      <c r="D41" s="393" t="str">
        <f>A41&amp;B41&amp;C41</f>
        <v>024116</v>
      </c>
      <c r="E41" s="394" t="str">
        <f>IF(LEFT(H41,1)="A","H","L")</f>
        <v>H</v>
      </c>
      <c r="F41" s="395" t="s">
        <v>24</v>
      </c>
      <c r="G41" s="396" t="s">
        <v>103</v>
      </c>
      <c r="H41" s="397" t="s">
        <v>28</v>
      </c>
      <c r="I41" s="396" t="s">
        <v>2173</v>
      </c>
      <c r="J41" s="397" t="s">
        <v>30</v>
      </c>
      <c r="K41" s="396"/>
      <c r="L41" s="397" t="s">
        <v>32</v>
      </c>
      <c r="M41" s="396"/>
      <c r="N41" s="397" t="s">
        <v>33</v>
      </c>
      <c r="O41" s="396"/>
      <c r="P41" s="398" t="s">
        <v>34</v>
      </c>
      <c r="Q41" s="399"/>
      <c r="R41" s="399" t="s">
        <v>35</v>
      </c>
      <c r="S41" s="400"/>
      <c r="T41" s="401"/>
      <c r="U41" s="388">
        <f t="shared" si="2"/>
        <v>20</v>
      </c>
    </row>
    <row r="42" spans="1:22" x14ac:dyDescent="0.35">
      <c r="A42" s="402" t="s">
        <v>40</v>
      </c>
      <c r="B42" s="374">
        <v>41</v>
      </c>
      <c r="C42" s="373">
        <v>16</v>
      </c>
      <c r="D42" s="375" t="str">
        <f>A42&amp;B42&amp;C42</f>
        <v>024116</v>
      </c>
      <c r="E42" s="376" t="str">
        <f t="shared" si="1"/>
        <v>L</v>
      </c>
      <c r="F42" s="384" t="s">
        <v>24</v>
      </c>
      <c r="G42" s="385" t="s">
        <v>6480</v>
      </c>
      <c r="H42" s="384" t="s">
        <v>24</v>
      </c>
      <c r="I42" s="385" t="s">
        <v>6481</v>
      </c>
      <c r="J42" s="384"/>
      <c r="K42" s="385"/>
      <c r="L42" s="384"/>
      <c r="M42" s="385"/>
      <c r="N42" s="384"/>
      <c r="O42" s="385"/>
      <c r="P42" s="386"/>
      <c r="Q42" s="387"/>
      <c r="R42" s="387" t="s">
        <v>1501</v>
      </c>
      <c r="S42" s="403"/>
      <c r="T42" s="404" t="s">
        <v>2</v>
      </c>
      <c r="U42" s="388">
        <f t="shared" si="2"/>
        <v>42</v>
      </c>
      <c r="V42" s="389">
        <f>LEN(G42&amp;I43&amp;K42&amp;M42&amp;O42)+5</f>
        <v>55</v>
      </c>
    </row>
    <row r="43" spans="1:22" x14ac:dyDescent="0.35">
      <c r="A43" s="402" t="s">
        <v>40</v>
      </c>
      <c r="B43" s="374">
        <v>41</v>
      </c>
      <c r="C43" s="373">
        <v>16</v>
      </c>
      <c r="D43" s="375" t="str">
        <f t="shared" ref="D43:D55" si="4">A43&amp;B43&amp;C43</f>
        <v>024116</v>
      </c>
      <c r="E43" s="376" t="str">
        <f t="shared" si="1"/>
        <v>L</v>
      </c>
      <c r="F43" s="384" t="s">
        <v>24</v>
      </c>
      <c r="G43" s="385" t="s">
        <v>6480</v>
      </c>
      <c r="H43" s="384" t="s">
        <v>40</v>
      </c>
      <c r="I43" s="385" t="s">
        <v>6482</v>
      </c>
      <c r="J43" s="384"/>
      <c r="K43" s="385"/>
      <c r="L43" s="384"/>
      <c r="M43" s="385"/>
      <c r="N43" s="384"/>
      <c r="O43" s="385"/>
      <c r="P43" s="386"/>
      <c r="Q43" s="387"/>
      <c r="R43" s="387" t="s">
        <v>6459</v>
      </c>
      <c r="S43" s="403"/>
      <c r="T43" s="404"/>
      <c r="U43" s="388">
        <f t="shared" si="2"/>
        <v>55</v>
      </c>
    </row>
    <row r="44" spans="1:22" x14ac:dyDescent="0.35">
      <c r="A44" s="402" t="s">
        <v>40</v>
      </c>
      <c r="B44" s="374">
        <v>41</v>
      </c>
      <c r="C44" s="373">
        <v>16</v>
      </c>
      <c r="D44" s="375" t="str">
        <f t="shared" si="4"/>
        <v>024116</v>
      </c>
      <c r="E44" s="376" t="str">
        <f t="shared" si="1"/>
        <v>L</v>
      </c>
      <c r="F44" s="384" t="s">
        <v>24</v>
      </c>
      <c r="G44" s="385" t="s">
        <v>6480</v>
      </c>
      <c r="H44" s="384" t="s">
        <v>43</v>
      </c>
      <c r="I44" s="385" t="s">
        <v>6483</v>
      </c>
      <c r="J44" s="384"/>
      <c r="K44" s="385"/>
      <c r="L44" s="384"/>
      <c r="M44" s="385"/>
      <c r="N44" s="384"/>
      <c r="O44" s="385"/>
      <c r="P44" s="386"/>
      <c r="Q44" s="387"/>
      <c r="R44" s="387" t="s">
        <v>2728</v>
      </c>
      <c r="S44" s="403"/>
      <c r="T44" s="404"/>
      <c r="U44" s="388">
        <f t="shared" si="2"/>
        <v>42</v>
      </c>
    </row>
    <row r="45" spans="1:22" x14ac:dyDescent="0.35">
      <c r="A45" s="402" t="s">
        <v>40</v>
      </c>
      <c r="B45" s="374">
        <v>41</v>
      </c>
      <c r="C45" s="373">
        <v>16</v>
      </c>
      <c r="D45" s="375" t="str">
        <f t="shared" si="4"/>
        <v>024116</v>
      </c>
      <c r="E45" s="376" t="str">
        <f t="shared" si="1"/>
        <v>L</v>
      </c>
      <c r="F45" s="384" t="s">
        <v>24</v>
      </c>
      <c r="G45" s="385" t="s">
        <v>6480</v>
      </c>
      <c r="H45" s="384" t="s">
        <v>46</v>
      </c>
      <c r="I45" s="385" t="s">
        <v>6484</v>
      </c>
      <c r="J45" s="384"/>
      <c r="K45" s="385"/>
      <c r="L45" s="384"/>
      <c r="M45" s="385"/>
      <c r="N45" s="384"/>
      <c r="O45" s="385"/>
      <c r="P45" s="386"/>
      <c r="Q45" s="387"/>
      <c r="R45" s="387" t="s">
        <v>2476</v>
      </c>
      <c r="S45" s="403"/>
      <c r="T45" s="404"/>
      <c r="U45" s="388">
        <f t="shared" si="2"/>
        <v>41</v>
      </c>
    </row>
    <row r="46" spans="1:22" x14ac:dyDescent="0.35">
      <c r="A46" s="402" t="s">
        <v>40</v>
      </c>
      <c r="B46" s="374">
        <v>41</v>
      </c>
      <c r="C46" s="373">
        <v>16</v>
      </c>
      <c r="D46" s="375" t="str">
        <f t="shared" si="4"/>
        <v>024116</v>
      </c>
      <c r="E46" s="376" t="str">
        <f t="shared" si="1"/>
        <v>L</v>
      </c>
      <c r="F46" s="384" t="s">
        <v>24</v>
      </c>
      <c r="G46" s="385" t="s">
        <v>6480</v>
      </c>
      <c r="H46" s="384" t="s">
        <v>49</v>
      </c>
      <c r="I46" s="385" t="s">
        <v>6485</v>
      </c>
      <c r="J46" s="384"/>
      <c r="K46" s="385"/>
      <c r="L46" s="384"/>
      <c r="M46" s="385"/>
      <c r="N46" s="384"/>
      <c r="O46" s="385"/>
      <c r="P46" s="386"/>
      <c r="Q46" s="387"/>
      <c r="R46" s="387" t="s">
        <v>6445</v>
      </c>
      <c r="S46" s="403"/>
      <c r="T46" s="404"/>
      <c r="U46" s="388">
        <f t="shared" si="2"/>
        <v>44</v>
      </c>
    </row>
    <row r="47" spans="1:22" x14ac:dyDescent="0.35">
      <c r="A47" s="402" t="s">
        <v>40</v>
      </c>
      <c r="B47" s="374">
        <v>41</v>
      </c>
      <c r="C47" s="373">
        <v>16</v>
      </c>
      <c r="D47" s="375" t="str">
        <f t="shared" si="4"/>
        <v>024116</v>
      </c>
      <c r="E47" s="376" t="str">
        <f t="shared" si="1"/>
        <v>L</v>
      </c>
      <c r="F47" s="384" t="s">
        <v>24</v>
      </c>
      <c r="G47" s="385" t="s">
        <v>6480</v>
      </c>
      <c r="H47" s="384" t="s">
        <v>52</v>
      </c>
      <c r="I47" s="385" t="s">
        <v>6486</v>
      </c>
      <c r="J47" s="384"/>
      <c r="K47" s="385"/>
      <c r="L47" s="384"/>
      <c r="M47" s="385"/>
      <c r="N47" s="384"/>
      <c r="O47" s="385"/>
      <c r="P47" s="386"/>
      <c r="Q47" s="387"/>
      <c r="R47" s="387"/>
      <c r="S47" s="403"/>
      <c r="T47" s="404"/>
      <c r="U47" s="388">
        <f t="shared" si="2"/>
        <v>44</v>
      </c>
    </row>
    <row r="48" spans="1:22" x14ac:dyDescent="0.35">
      <c r="A48" s="402" t="s">
        <v>40</v>
      </c>
      <c r="B48" s="374">
        <v>41</v>
      </c>
      <c r="C48" s="373">
        <v>16</v>
      </c>
      <c r="D48" s="375" t="str">
        <f t="shared" si="4"/>
        <v>024116</v>
      </c>
      <c r="E48" s="376" t="str">
        <f t="shared" si="1"/>
        <v>L</v>
      </c>
      <c r="F48" s="384" t="s">
        <v>24</v>
      </c>
      <c r="G48" s="385" t="s">
        <v>6480</v>
      </c>
      <c r="H48" s="384" t="s">
        <v>54</v>
      </c>
      <c r="I48" s="385" t="s">
        <v>6487</v>
      </c>
      <c r="J48" s="384"/>
      <c r="K48" s="385"/>
      <c r="L48" s="384"/>
      <c r="M48" s="385"/>
      <c r="N48" s="384"/>
      <c r="O48" s="385"/>
      <c r="P48" s="386"/>
      <c r="Q48" s="387"/>
      <c r="R48" s="387"/>
      <c r="S48" s="403"/>
      <c r="T48" s="404"/>
      <c r="U48" s="388">
        <f t="shared" si="2"/>
        <v>38</v>
      </c>
    </row>
    <row r="49" spans="1:22" x14ac:dyDescent="0.35">
      <c r="A49" s="402" t="s">
        <v>40</v>
      </c>
      <c r="B49" s="374">
        <v>41</v>
      </c>
      <c r="C49" s="373">
        <v>16</v>
      </c>
      <c r="D49" s="375" t="str">
        <f t="shared" si="4"/>
        <v>024116</v>
      </c>
      <c r="E49" s="376" t="str">
        <f t="shared" si="1"/>
        <v>L</v>
      </c>
      <c r="F49" s="384" t="s">
        <v>24</v>
      </c>
      <c r="G49" s="385" t="s">
        <v>6480</v>
      </c>
      <c r="H49" s="384" t="s">
        <v>56</v>
      </c>
      <c r="I49" s="385" t="s">
        <v>6488</v>
      </c>
      <c r="J49" s="384"/>
      <c r="K49" s="385"/>
      <c r="L49" s="384"/>
      <c r="M49" s="385"/>
      <c r="N49" s="384"/>
      <c r="O49" s="385"/>
      <c r="P49" s="386"/>
      <c r="Q49" s="387"/>
      <c r="R49" s="387"/>
      <c r="S49" s="403"/>
      <c r="T49" s="404"/>
      <c r="U49" s="388">
        <f t="shared" si="2"/>
        <v>48</v>
      </c>
    </row>
    <row r="50" spans="1:22" x14ac:dyDescent="0.35">
      <c r="A50" s="402" t="s">
        <v>40</v>
      </c>
      <c r="B50" s="374">
        <v>41</v>
      </c>
      <c r="C50" s="373">
        <v>16</v>
      </c>
      <c r="D50" s="375" t="str">
        <f t="shared" si="4"/>
        <v>024116</v>
      </c>
      <c r="E50" s="376" t="str">
        <f t="shared" si="1"/>
        <v>L</v>
      </c>
      <c r="F50" s="384" t="s">
        <v>24</v>
      </c>
      <c r="G50" s="385" t="s">
        <v>6480</v>
      </c>
      <c r="H50" s="384" t="s">
        <v>58</v>
      </c>
      <c r="I50" s="385" t="s">
        <v>6489</v>
      </c>
      <c r="J50" s="384"/>
      <c r="K50" s="385"/>
      <c r="L50" s="384"/>
      <c r="M50" s="385"/>
      <c r="N50" s="384"/>
      <c r="O50" s="385"/>
      <c r="P50" s="386"/>
      <c r="Q50" s="387"/>
      <c r="R50" s="387"/>
      <c r="S50" s="403"/>
      <c r="T50" s="404"/>
      <c r="U50" s="388">
        <f t="shared" si="2"/>
        <v>42</v>
      </c>
    </row>
    <row r="51" spans="1:22" x14ac:dyDescent="0.35">
      <c r="A51" s="402" t="s">
        <v>40</v>
      </c>
      <c r="B51" s="374">
        <v>41</v>
      </c>
      <c r="C51" s="373">
        <v>16</v>
      </c>
      <c r="D51" s="375" t="str">
        <f t="shared" si="4"/>
        <v>024116</v>
      </c>
      <c r="E51" s="376" t="str">
        <f t="shared" si="1"/>
        <v>L</v>
      </c>
      <c r="F51" s="384" t="s">
        <v>24</v>
      </c>
      <c r="G51" s="385" t="s">
        <v>6480</v>
      </c>
      <c r="H51" s="384" t="s">
        <v>60</v>
      </c>
      <c r="I51" s="385" t="s">
        <v>6490</v>
      </c>
      <c r="J51" s="384"/>
      <c r="K51" s="385"/>
      <c r="L51" s="384"/>
      <c r="M51" s="385"/>
      <c r="N51" s="384"/>
      <c r="O51" s="385"/>
      <c r="P51" s="386"/>
      <c r="Q51" s="387"/>
      <c r="R51" s="387"/>
      <c r="S51" s="403"/>
      <c r="T51" s="404"/>
      <c r="U51" s="388">
        <f t="shared" si="2"/>
        <v>38</v>
      </c>
    </row>
    <row r="52" spans="1:22" x14ac:dyDescent="0.35">
      <c r="A52" s="402" t="s">
        <v>40</v>
      </c>
      <c r="B52" s="374">
        <v>41</v>
      </c>
      <c r="C52" s="373">
        <v>16</v>
      </c>
      <c r="D52" s="375" t="str">
        <f t="shared" si="4"/>
        <v>024116</v>
      </c>
      <c r="E52" s="376" t="str">
        <f t="shared" si="1"/>
        <v>L</v>
      </c>
      <c r="F52" s="384" t="s">
        <v>24</v>
      </c>
      <c r="G52" s="385" t="s">
        <v>6480</v>
      </c>
      <c r="H52" s="384" t="s">
        <v>62</v>
      </c>
      <c r="I52" s="385" t="s">
        <v>6491</v>
      </c>
      <c r="J52" s="384"/>
      <c r="K52" s="385"/>
      <c r="L52" s="384"/>
      <c r="M52" s="385"/>
      <c r="N52" s="384"/>
      <c r="O52" s="385"/>
      <c r="P52" s="386"/>
      <c r="Q52" s="387"/>
      <c r="R52" s="387"/>
      <c r="S52" s="403"/>
      <c r="T52" s="404"/>
      <c r="U52" s="388">
        <f t="shared" si="2"/>
        <v>40</v>
      </c>
    </row>
    <row r="53" spans="1:22" x14ac:dyDescent="0.35">
      <c r="A53" s="402" t="s">
        <v>40</v>
      </c>
      <c r="B53" s="374">
        <v>41</v>
      </c>
      <c r="C53" s="373">
        <v>16</v>
      </c>
      <c r="D53" s="375" t="str">
        <f t="shared" si="4"/>
        <v>024116</v>
      </c>
      <c r="E53" s="376" t="str">
        <f t="shared" si="1"/>
        <v>L</v>
      </c>
      <c r="F53" s="384" t="s">
        <v>24</v>
      </c>
      <c r="G53" s="385" t="s">
        <v>6480</v>
      </c>
      <c r="H53" s="384" t="s">
        <v>64</v>
      </c>
      <c r="I53" s="385" t="s">
        <v>6492</v>
      </c>
      <c r="J53" s="384"/>
      <c r="K53" s="385"/>
      <c r="L53" s="384"/>
      <c r="M53" s="385"/>
      <c r="N53" s="384"/>
      <c r="O53" s="385"/>
      <c r="P53" s="386"/>
      <c r="Q53" s="387"/>
      <c r="R53" s="387"/>
      <c r="S53" s="403"/>
      <c r="T53" s="404"/>
      <c r="U53" s="388">
        <f t="shared" si="2"/>
        <v>40</v>
      </c>
    </row>
    <row r="54" spans="1:22" x14ac:dyDescent="0.35">
      <c r="A54" s="402" t="s">
        <v>40</v>
      </c>
      <c r="B54" s="374">
        <v>41</v>
      </c>
      <c r="C54" s="373">
        <v>16</v>
      </c>
      <c r="D54" s="375" t="str">
        <f t="shared" si="4"/>
        <v>024116</v>
      </c>
      <c r="E54" s="376" t="str">
        <f t="shared" si="1"/>
        <v>L</v>
      </c>
      <c r="F54" s="384" t="s">
        <v>24</v>
      </c>
      <c r="G54" s="385" t="s">
        <v>6480</v>
      </c>
      <c r="H54" s="384" t="s">
        <v>66</v>
      </c>
      <c r="I54" s="385" t="s">
        <v>6493</v>
      </c>
      <c r="J54" s="384"/>
      <c r="K54" s="385"/>
      <c r="L54" s="384"/>
      <c r="M54" s="385"/>
      <c r="N54" s="384"/>
      <c r="O54" s="385"/>
      <c r="P54" s="386"/>
      <c r="Q54" s="387"/>
      <c r="R54" s="387"/>
      <c r="S54" s="403"/>
      <c r="T54" s="404"/>
      <c r="U54" s="388">
        <f t="shared" si="2"/>
        <v>42</v>
      </c>
    </row>
    <row r="55" spans="1:22" ht="15" thickBot="1" x14ac:dyDescent="0.4">
      <c r="A55" s="435" t="s">
        <v>40</v>
      </c>
      <c r="B55" s="436">
        <v>41</v>
      </c>
      <c r="C55" s="437">
        <v>16</v>
      </c>
      <c r="D55" s="438" t="str">
        <f t="shared" si="4"/>
        <v>024116</v>
      </c>
      <c r="E55" s="439" t="str">
        <f t="shared" si="1"/>
        <v>L</v>
      </c>
      <c r="F55" s="440" t="s">
        <v>24</v>
      </c>
      <c r="G55" s="405" t="s">
        <v>6480</v>
      </c>
      <c r="H55" s="440">
        <v>14</v>
      </c>
      <c r="I55" s="405" t="s">
        <v>6494</v>
      </c>
      <c r="J55" s="440"/>
      <c r="K55" s="405"/>
      <c r="L55" s="440"/>
      <c r="M55" s="405"/>
      <c r="N55" s="440"/>
      <c r="O55" s="405"/>
      <c r="P55" s="441"/>
      <c r="Q55" s="442"/>
      <c r="R55" s="442"/>
      <c r="S55" s="443"/>
      <c r="T55" s="444"/>
      <c r="U55" s="388">
        <f t="shared" si="2"/>
        <v>43</v>
      </c>
    </row>
    <row r="56" spans="1:22" s="371" customFormat="1" x14ac:dyDescent="0.35">
      <c r="A56" s="390" t="s">
        <v>40</v>
      </c>
      <c r="B56" s="391">
        <v>41</v>
      </c>
      <c r="C56" s="392">
        <v>17</v>
      </c>
      <c r="D56" s="393" t="str">
        <f>A56&amp;B56&amp;C56</f>
        <v>024117</v>
      </c>
      <c r="E56" s="445" t="str">
        <f>IF(LEFT(H56,1)="A","H","L")</f>
        <v>H</v>
      </c>
      <c r="F56" s="446" t="s">
        <v>24</v>
      </c>
      <c r="G56" s="396" t="s">
        <v>103</v>
      </c>
      <c r="H56" s="397" t="s">
        <v>28</v>
      </c>
      <c r="I56" s="396" t="s">
        <v>2173</v>
      </c>
      <c r="J56" s="397" t="s">
        <v>30</v>
      </c>
      <c r="K56" s="396"/>
      <c r="L56" s="397" t="s">
        <v>32</v>
      </c>
      <c r="M56" s="396"/>
      <c r="N56" s="397" t="s">
        <v>33</v>
      </c>
      <c r="O56" s="396"/>
      <c r="P56" s="398" t="s">
        <v>34</v>
      </c>
      <c r="Q56" s="399"/>
      <c r="R56" s="399" t="s">
        <v>35</v>
      </c>
      <c r="S56" s="400"/>
      <c r="T56" s="401"/>
      <c r="U56" s="388">
        <f t="shared" si="2"/>
        <v>20</v>
      </c>
    </row>
    <row r="57" spans="1:22" x14ac:dyDescent="0.35">
      <c r="A57" s="402" t="s">
        <v>40</v>
      </c>
      <c r="B57" s="374">
        <v>41</v>
      </c>
      <c r="C57" s="373">
        <v>17</v>
      </c>
      <c r="D57" s="375" t="str">
        <f>A57&amp;B57&amp;C57</f>
        <v>024117</v>
      </c>
      <c r="E57" s="376" t="str">
        <f t="shared" si="1"/>
        <v>L</v>
      </c>
      <c r="F57" s="384" t="s">
        <v>24</v>
      </c>
      <c r="G57" s="385" t="s">
        <v>6495</v>
      </c>
      <c r="H57" s="384" t="s">
        <v>24</v>
      </c>
      <c r="I57" s="385" t="s">
        <v>6496</v>
      </c>
      <c r="J57" s="384"/>
      <c r="K57" s="385"/>
      <c r="L57" s="384"/>
      <c r="M57" s="385"/>
      <c r="N57" s="384"/>
      <c r="O57" s="385"/>
      <c r="P57" s="386"/>
      <c r="Q57" s="387"/>
      <c r="R57" s="387" t="s">
        <v>1501</v>
      </c>
      <c r="S57" s="403"/>
      <c r="T57" s="404" t="s">
        <v>2</v>
      </c>
      <c r="U57" s="388">
        <f t="shared" si="2"/>
        <v>39</v>
      </c>
      <c r="V57" s="389">
        <f>LEN(G57&amp;I61&amp;K57&amp;M57&amp;O57)+5</f>
        <v>51</v>
      </c>
    </row>
    <row r="58" spans="1:22" x14ac:dyDescent="0.35">
      <c r="A58" s="402" t="s">
        <v>40</v>
      </c>
      <c r="B58" s="374">
        <v>41</v>
      </c>
      <c r="C58" s="373">
        <v>17</v>
      </c>
      <c r="D58" s="375" t="str">
        <f t="shared" ref="D58:D65" si="5">A58&amp;B58&amp;C58</f>
        <v>024117</v>
      </c>
      <c r="E58" s="376" t="str">
        <f t="shared" si="1"/>
        <v>L</v>
      </c>
      <c r="F58" s="384" t="s">
        <v>24</v>
      </c>
      <c r="G58" s="385" t="s">
        <v>6495</v>
      </c>
      <c r="H58" s="384" t="s">
        <v>40</v>
      </c>
      <c r="I58" s="385" t="s">
        <v>6497</v>
      </c>
      <c r="J58" s="384"/>
      <c r="K58" s="385"/>
      <c r="L58" s="384"/>
      <c r="M58" s="385"/>
      <c r="N58" s="384"/>
      <c r="O58" s="385"/>
      <c r="P58" s="386"/>
      <c r="Q58" s="387"/>
      <c r="R58" s="387" t="s">
        <v>6459</v>
      </c>
      <c r="S58" s="403"/>
      <c r="T58" s="404"/>
      <c r="U58" s="388">
        <f t="shared" si="2"/>
        <v>39</v>
      </c>
    </row>
    <row r="59" spans="1:22" x14ac:dyDescent="0.35">
      <c r="A59" s="402" t="s">
        <v>40</v>
      </c>
      <c r="B59" s="374">
        <v>41</v>
      </c>
      <c r="C59" s="373">
        <v>17</v>
      </c>
      <c r="D59" s="375" t="str">
        <f t="shared" si="5"/>
        <v>024117</v>
      </c>
      <c r="E59" s="376" t="str">
        <f t="shared" si="1"/>
        <v>L</v>
      </c>
      <c r="F59" s="384" t="s">
        <v>24</v>
      </c>
      <c r="G59" s="385" t="s">
        <v>6495</v>
      </c>
      <c r="H59" s="384" t="s">
        <v>43</v>
      </c>
      <c r="I59" s="424" t="s">
        <v>6498</v>
      </c>
      <c r="J59" s="384"/>
      <c r="K59" s="385"/>
      <c r="L59" s="384"/>
      <c r="M59" s="385"/>
      <c r="N59" s="384"/>
      <c r="O59" s="385"/>
      <c r="P59" s="386"/>
      <c r="Q59" s="387"/>
      <c r="R59" s="387" t="s">
        <v>2728</v>
      </c>
      <c r="S59" s="403"/>
      <c r="T59" s="404"/>
      <c r="U59" s="388">
        <f t="shared" si="2"/>
        <v>44</v>
      </c>
    </row>
    <row r="60" spans="1:22" x14ac:dyDescent="0.35">
      <c r="A60" s="402" t="s">
        <v>40</v>
      </c>
      <c r="B60" s="374">
        <v>41</v>
      </c>
      <c r="C60" s="373">
        <v>17</v>
      </c>
      <c r="D60" s="375" t="str">
        <f t="shared" si="5"/>
        <v>024117</v>
      </c>
      <c r="E60" s="376" t="str">
        <f t="shared" si="1"/>
        <v>L</v>
      </c>
      <c r="F60" s="384" t="s">
        <v>24</v>
      </c>
      <c r="G60" s="385" t="s">
        <v>6495</v>
      </c>
      <c r="H60" s="384" t="s">
        <v>46</v>
      </c>
      <c r="I60" s="424" t="s">
        <v>6499</v>
      </c>
      <c r="J60" s="384"/>
      <c r="K60" s="385"/>
      <c r="L60" s="384"/>
      <c r="M60" s="385"/>
      <c r="N60" s="384"/>
      <c r="O60" s="385"/>
      <c r="P60" s="386"/>
      <c r="Q60" s="387"/>
      <c r="R60" s="387" t="s">
        <v>2476</v>
      </c>
      <c r="S60" s="403"/>
      <c r="T60" s="404"/>
      <c r="U60" s="388">
        <f t="shared" si="2"/>
        <v>44</v>
      </c>
    </row>
    <row r="61" spans="1:22" x14ac:dyDescent="0.35">
      <c r="A61" s="402" t="s">
        <v>40</v>
      </c>
      <c r="B61" s="374">
        <v>41</v>
      </c>
      <c r="C61" s="373">
        <v>17</v>
      </c>
      <c r="D61" s="375" t="str">
        <f t="shared" si="5"/>
        <v>024117</v>
      </c>
      <c r="E61" s="376" t="str">
        <f t="shared" si="1"/>
        <v>L</v>
      </c>
      <c r="F61" s="384" t="s">
        <v>24</v>
      </c>
      <c r="G61" s="385" t="s">
        <v>6495</v>
      </c>
      <c r="H61" s="384" t="s">
        <v>49</v>
      </c>
      <c r="I61" s="424" t="s">
        <v>6500</v>
      </c>
      <c r="J61" s="384"/>
      <c r="K61" s="385"/>
      <c r="L61" s="384"/>
      <c r="M61" s="385"/>
      <c r="N61" s="384"/>
      <c r="O61" s="385"/>
      <c r="P61" s="386"/>
      <c r="Q61" s="387"/>
      <c r="R61" s="387" t="s">
        <v>6445</v>
      </c>
      <c r="S61" s="403"/>
      <c r="T61" s="404"/>
      <c r="U61" s="388">
        <f t="shared" si="2"/>
        <v>51</v>
      </c>
    </row>
    <row r="62" spans="1:22" x14ac:dyDescent="0.35">
      <c r="A62" s="402" t="s">
        <v>40</v>
      </c>
      <c r="B62" s="374">
        <v>41</v>
      </c>
      <c r="C62" s="373">
        <v>17</v>
      </c>
      <c r="D62" s="375" t="str">
        <f t="shared" si="5"/>
        <v>024117</v>
      </c>
      <c r="E62" s="376" t="str">
        <f t="shared" si="1"/>
        <v>L</v>
      </c>
      <c r="F62" s="384" t="s">
        <v>24</v>
      </c>
      <c r="G62" s="385" t="s">
        <v>6495</v>
      </c>
      <c r="H62" s="384" t="s">
        <v>52</v>
      </c>
      <c r="I62" s="424" t="s">
        <v>6501</v>
      </c>
      <c r="J62" s="384"/>
      <c r="K62" s="385"/>
      <c r="L62" s="384"/>
      <c r="M62" s="385"/>
      <c r="N62" s="384"/>
      <c r="O62" s="385"/>
      <c r="P62" s="386"/>
      <c r="Q62" s="387"/>
      <c r="R62" s="387"/>
      <c r="S62" s="403"/>
      <c r="T62" s="404"/>
      <c r="U62" s="388">
        <f t="shared" si="2"/>
        <v>44</v>
      </c>
    </row>
    <row r="63" spans="1:22" x14ac:dyDescent="0.35">
      <c r="A63" s="402" t="s">
        <v>40</v>
      </c>
      <c r="B63" s="374">
        <v>41</v>
      </c>
      <c r="C63" s="373">
        <v>17</v>
      </c>
      <c r="D63" s="375" t="str">
        <f t="shared" si="5"/>
        <v>024117</v>
      </c>
      <c r="E63" s="376" t="str">
        <f t="shared" si="1"/>
        <v>L</v>
      </c>
      <c r="F63" s="384" t="s">
        <v>24</v>
      </c>
      <c r="G63" s="385" t="s">
        <v>6495</v>
      </c>
      <c r="H63" s="384" t="s">
        <v>54</v>
      </c>
      <c r="I63" s="385" t="s">
        <v>6502</v>
      </c>
      <c r="J63" s="384"/>
      <c r="K63" s="385"/>
      <c r="L63" s="384"/>
      <c r="M63" s="385"/>
      <c r="N63" s="384"/>
      <c r="O63" s="385"/>
      <c r="P63" s="386"/>
      <c r="Q63" s="387"/>
      <c r="R63" s="387"/>
      <c r="S63" s="403"/>
      <c r="T63" s="404"/>
      <c r="U63" s="388">
        <f t="shared" si="2"/>
        <v>47</v>
      </c>
    </row>
    <row r="64" spans="1:22" x14ac:dyDescent="0.35">
      <c r="A64" s="402" t="s">
        <v>40</v>
      </c>
      <c r="B64" s="374">
        <v>41</v>
      </c>
      <c r="C64" s="373">
        <v>17</v>
      </c>
      <c r="D64" s="375" t="str">
        <f t="shared" si="5"/>
        <v>024117</v>
      </c>
      <c r="E64" s="376" t="str">
        <f t="shared" si="1"/>
        <v>L</v>
      </c>
      <c r="F64" s="384" t="s">
        <v>24</v>
      </c>
      <c r="G64" s="385" t="s">
        <v>6495</v>
      </c>
      <c r="H64" s="384" t="s">
        <v>56</v>
      </c>
      <c r="I64" s="385" t="s">
        <v>6503</v>
      </c>
      <c r="J64" s="384"/>
      <c r="K64" s="385"/>
      <c r="L64" s="384"/>
      <c r="M64" s="385"/>
      <c r="N64" s="384"/>
      <c r="O64" s="385"/>
      <c r="P64" s="386"/>
      <c r="Q64" s="387"/>
      <c r="R64" s="387"/>
      <c r="S64" s="403"/>
      <c r="T64" s="404"/>
      <c r="U64" s="388">
        <f t="shared" si="2"/>
        <v>43</v>
      </c>
    </row>
    <row r="65" spans="1:27" ht="15.75" customHeight="1" thickBot="1" x14ac:dyDescent="0.4">
      <c r="A65" s="435" t="s">
        <v>40</v>
      </c>
      <c r="B65" s="436">
        <v>41</v>
      </c>
      <c r="C65" s="437">
        <v>17</v>
      </c>
      <c r="D65" s="438" t="str">
        <f t="shared" si="5"/>
        <v>024117</v>
      </c>
      <c r="E65" s="439" t="str">
        <f t="shared" si="1"/>
        <v>L</v>
      </c>
      <c r="F65" s="440" t="s">
        <v>24</v>
      </c>
      <c r="G65" s="405" t="s">
        <v>6495</v>
      </c>
      <c r="H65" s="440" t="s">
        <v>58</v>
      </c>
      <c r="I65" s="405" t="s">
        <v>6504</v>
      </c>
      <c r="J65" s="440"/>
      <c r="K65" s="405"/>
      <c r="L65" s="440"/>
      <c r="M65" s="405"/>
      <c r="N65" s="440"/>
      <c r="O65" s="405"/>
      <c r="P65" s="441"/>
      <c r="Q65" s="442"/>
      <c r="R65" s="442"/>
      <c r="S65" s="443"/>
      <c r="T65" s="444"/>
      <c r="U65" s="388">
        <f t="shared" si="2"/>
        <v>41</v>
      </c>
    </row>
    <row r="66" spans="1:27" ht="17.5" thickBot="1" x14ac:dyDescent="0.45">
      <c r="H66" s="449"/>
      <c r="I66" s="450"/>
    </row>
    <row r="67" spans="1:27" ht="17.5" thickBot="1" x14ac:dyDescent="0.45">
      <c r="G67" s="451" t="s">
        <v>6505</v>
      </c>
      <c r="H67" s="449"/>
      <c r="V67" s="452"/>
      <c r="W67" s="453"/>
      <c r="X67" s="453"/>
      <c r="Y67" s="453"/>
      <c r="Z67" s="453"/>
      <c r="AA67" s="453"/>
    </row>
    <row r="68" spans="1:27" ht="17" x14ac:dyDescent="0.4">
      <c r="H68" s="449"/>
      <c r="V68" s="454"/>
      <c r="W68" s="453"/>
      <c r="X68" s="453"/>
      <c r="Y68" s="453"/>
      <c r="Z68" s="453"/>
      <c r="AA68" s="453"/>
    </row>
    <row r="69" spans="1:27" ht="17" x14ac:dyDescent="0.4">
      <c r="H69" s="449"/>
      <c r="V69" s="454"/>
      <c r="W69" s="453"/>
      <c r="X69" s="453"/>
      <c r="Y69" s="453"/>
      <c r="Z69" s="453"/>
      <c r="AA69" s="453"/>
    </row>
    <row r="70" spans="1:27" ht="17" x14ac:dyDescent="0.4">
      <c r="H70" s="455"/>
      <c r="V70" s="456"/>
      <c r="W70" s="453"/>
      <c r="X70" s="453"/>
      <c r="Y70" s="453"/>
      <c r="Z70" s="453"/>
      <c r="AA70" s="453"/>
    </row>
    <row r="71" spans="1:27" ht="15.5" x14ac:dyDescent="0.35">
      <c r="H71" s="457"/>
      <c r="I71" s="458"/>
      <c r="V71" s="453"/>
      <c r="W71" s="453"/>
      <c r="X71" s="453"/>
      <c r="Y71" s="453"/>
      <c r="Z71" s="453"/>
      <c r="AA71" s="453"/>
    </row>
  </sheetData>
  <conditionalFormatting sqref="E32 E12 E15:E16 E43:E44 E51:E55 E58 E64:E1048576 E34">
    <cfRule type="containsText" dxfId="1521" priority="28" operator="containsText" text="h">
      <formula>NOT(ISERROR(SEARCH("h",E12)))</formula>
    </cfRule>
  </conditionalFormatting>
  <conditionalFormatting sqref="E2:E3">
    <cfRule type="containsText" dxfId="1520" priority="27" operator="containsText" text="h">
      <formula>NOT(ISERROR(SEARCH("h",E2)))</formula>
    </cfRule>
  </conditionalFormatting>
  <conditionalFormatting sqref="E31">
    <cfRule type="containsText" dxfId="1519" priority="26" operator="containsText" text="h">
      <formula>NOT(ISERROR(SEARCH("h",E31)))</formula>
    </cfRule>
  </conditionalFormatting>
  <conditionalFormatting sqref="E42">
    <cfRule type="containsText" dxfId="1518" priority="25" operator="containsText" text="h">
      <formula>NOT(ISERROR(SEARCH("h",E42)))</formula>
    </cfRule>
  </conditionalFormatting>
  <conditionalFormatting sqref="E45:E47">
    <cfRule type="containsText" dxfId="1517" priority="24" operator="containsText" text="h">
      <formula>NOT(ISERROR(SEARCH("h",E45)))</formula>
    </cfRule>
  </conditionalFormatting>
  <conditionalFormatting sqref="E21">
    <cfRule type="containsText" dxfId="1516" priority="23" operator="containsText" text="h">
      <formula>NOT(ISERROR(SEARCH("h",E21)))</formula>
    </cfRule>
  </conditionalFormatting>
  <conditionalFormatting sqref="E48:E49">
    <cfRule type="containsText" dxfId="1515" priority="22" operator="containsText" text="h">
      <formula>NOT(ISERROR(SEARCH("h",E48)))</formula>
    </cfRule>
  </conditionalFormatting>
  <conditionalFormatting sqref="E6">
    <cfRule type="containsText" dxfId="1514" priority="21" operator="containsText" text="h">
      <formula>NOT(ISERROR(SEARCH("h",E6)))</formula>
    </cfRule>
  </conditionalFormatting>
  <conditionalFormatting sqref="E50">
    <cfRule type="containsText" dxfId="1513" priority="20" operator="containsText" text="h">
      <formula>NOT(ISERROR(SEARCH("h",E50)))</formula>
    </cfRule>
  </conditionalFormatting>
  <conditionalFormatting sqref="E9:E10">
    <cfRule type="containsText" dxfId="1512" priority="19" operator="containsText" text="h">
      <formula>NOT(ISERROR(SEARCH("h",E9)))</formula>
    </cfRule>
  </conditionalFormatting>
  <conditionalFormatting sqref="E11">
    <cfRule type="containsText" dxfId="1511" priority="18" operator="containsText" text="h">
      <formula>NOT(ISERROR(SEARCH("h",E11)))</formula>
    </cfRule>
  </conditionalFormatting>
  <conditionalFormatting sqref="E13">
    <cfRule type="containsText" dxfId="1510" priority="17" operator="containsText" text="h">
      <formula>NOT(ISERROR(SEARCH("h",E13)))</formula>
    </cfRule>
  </conditionalFormatting>
  <conditionalFormatting sqref="E17:E18">
    <cfRule type="containsText" dxfId="1509" priority="16" operator="containsText" text="h">
      <formula>NOT(ISERROR(SEARCH("h",E17)))</formula>
    </cfRule>
  </conditionalFormatting>
  <conditionalFormatting sqref="E14">
    <cfRule type="containsText" dxfId="1508" priority="15" operator="containsText" text="h">
      <formula>NOT(ISERROR(SEARCH("h",E14)))</formula>
    </cfRule>
  </conditionalFormatting>
  <conditionalFormatting sqref="E20">
    <cfRule type="containsText" dxfId="1507" priority="14" operator="containsText" text="h">
      <formula>NOT(ISERROR(SEARCH("h",E20)))</formula>
    </cfRule>
  </conditionalFormatting>
  <conditionalFormatting sqref="E22">
    <cfRule type="containsText" dxfId="1506" priority="13" operator="containsText" text="h">
      <formula>NOT(ISERROR(SEARCH("h",E22)))</formula>
    </cfRule>
  </conditionalFormatting>
  <conditionalFormatting sqref="E57">
    <cfRule type="containsText" dxfId="1505" priority="12" operator="containsText" text="h">
      <formula>NOT(ISERROR(SEARCH("h",E57)))</formula>
    </cfRule>
  </conditionalFormatting>
  <conditionalFormatting sqref="E23">
    <cfRule type="containsText" dxfId="1504" priority="11" operator="containsText" text="h">
      <formula>NOT(ISERROR(SEARCH("h",E23)))</formula>
    </cfRule>
  </conditionalFormatting>
  <conditionalFormatting sqref="E59:E63">
    <cfRule type="containsText" dxfId="1503" priority="10" operator="containsText" text="h">
      <formula>NOT(ISERROR(SEARCH("h",E59)))</formula>
    </cfRule>
  </conditionalFormatting>
  <conditionalFormatting sqref="E36:E40">
    <cfRule type="containsText" dxfId="1502" priority="9" operator="containsText" text="h">
      <formula>NOT(ISERROR(SEARCH("h",E36)))</formula>
    </cfRule>
  </conditionalFormatting>
  <conditionalFormatting sqref="E35">
    <cfRule type="containsText" dxfId="1501" priority="8" operator="containsText" text="h">
      <formula>NOT(ISERROR(SEARCH("h",E35)))</formula>
    </cfRule>
  </conditionalFormatting>
  <conditionalFormatting sqref="E4:E5">
    <cfRule type="containsText" dxfId="1500" priority="7" operator="containsText" text="h">
      <formula>NOT(ISERROR(SEARCH("h",E4)))</formula>
    </cfRule>
  </conditionalFormatting>
  <conditionalFormatting sqref="E33">
    <cfRule type="containsText" dxfId="1499" priority="6" operator="containsText" text="h">
      <formula>NOT(ISERROR(SEARCH("h",E33)))</formula>
    </cfRule>
  </conditionalFormatting>
  <conditionalFormatting sqref="E41 E30 E19 E8">
    <cfRule type="containsText" dxfId="1498" priority="5" operator="containsText" text="h">
      <formula>NOT(ISERROR(SEARCH("h",E8)))</formula>
    </cfRule>
  </conditionalFormatting>
  <conditionalFormatting sqref="E56">
    <cfRule type="containsText" dxfId="1497" priority="4" operator="containsText" text="h">
      <formula>NOT(ISERROR(SEARCH("h",E56)))</formula>
    </cfRule>
  </conditionalFormatting>
  <conditionalFormatting sqref="E24">
    <cfRule type="containsText" dxfId="1496" priority="3" operator="containsText" text="h">
      <formula>NOT(ISERROR(SEARCH("h",E24)))</formula>
    </cfRule>
  </conditionalFormatting>
  <conditionalFormatting sqref="E25:E29">
    <cfRule type="containsText" dxfId="1495" priority="2" operator="containsText" text="h">
      <formula>NOT(ISERROR(SEARCH("h",E25)))</formula>
    </cfRule>
  </conditionalFormatting>
  <conditionalFormatting sqref="E7">
    <cfRule type="containsText" dxfId="1494" priority="1" operator="containsText" text="h">
      <formula>NOT(ISERROR(SEARCH("h",E7)))</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859"/>
  <sheetViews>
    <sheetView workbookViewId="0">
      <selection activeCell="H1856" sqref="H1856"/>
    </sheetView>
  </sheetViews>
  <sheetFormatPr defaultColWidth="9.08984375" defaultRowHeight="14.5" x14ac:dyDescent="0.35"/>
  <cols>
    <col min="1" max="1" width="6.90625" style="372" customWidth="1"/>
    <col min="2" max="4" width="6" style="372" customWidth="1"/>
    <col min="5" max="5" width="12" style="634" customWidth="1"/>
    <col min="6" max="6" width="6.6328125" style="448" customWidth="1"/>
    <col min="7" max="7" width="9.453125" style="447" customWidth="1"/>
    <col min="8" max="8" width="26.08984375" style="372" customWidth="1"/>
    <col min="9" max="9" width="5.6328125" style="447" customWidth="1"/>
    <col min="10" max="10" width="34.6328125" style="372" customWidth="1"/>
    <col min="11" max="11" width="7.08984375" style="447" customWidth="1"/>
    <col min="12" max="12" width="41.6328125" style="372" customWidth="1"/>
    <col min="13" max="13" width="6.36328125" style="447" customWidth="1"/>
    <col min="14" max="14" width="40" style="372" customWidth="1"/>
    <col min="15" max="15" width="8" style="447" customWidth="1"/>
    <col min="16" max="16" width="34.36328125" style="372" customWidth="1"/>
    <col min="17" max="17" width="5.6328125" style="447" customWidth="1"/>
    <col min="18" max="18" width="20.54296875" style="372" customWidth="1"/>
    <col min="19" max="19" width="14" style="372" customWidth="1"/>
    <col min="20" max="20" width="12.54296875" style="372" customWidth="1"/>
    <col min="21" max="21" width="15.08984375" style="372" customWidth="1"/>
    <col min="22" max="22" width="0" style="372" hidden="1" customWidth="1"/>
    <col min="23" max="23" width="16.6328125" style="633" customWidth="1"/>
    <col min="24" max="24" width="14.54296875" style="372" customWidth="1"/>
    <col min="25" max="16384" width="9.08984375" style="372"/>
  </cols>
  <sheetData>
    <row r="1" spans="1:23" s="371" customFormat="1" ht="15" thickBot="1" x14ac:dyDescent="0.4">
      <c r="A1" s="908" t="s">
        <v>6507</v>
      </c>
      <c r="B1" s="459" t="s">
        <v>2</v>
      </c>
      <c r="C1" s="460" t="s">
        <v>3</v>
      </c>
      <c r="D1" s="460" t="s">
        <v>4</v>
      </c>
      <c r="E1" s="461" t="s">
        <v>5</v>
      </c>
      <c r="F1" s="462" t="s">
        <v>6</v>
      </c>
      <c r="G1" s="463" t="s">
        <v>7</v>
      </c>
      <c r="H1" s="464" t="s">
        <v>8</v>
      </c>
      <c r="I1" s="463" t="s">
        <v>9</v>
      </c>
      <c r="J1" s="464" t="s">
        <v>10</v>
      </c>
      <c r="K1" s="463" t="s">
        <v>11</v>
      </c>
      <c r="L1" s="464" t="s">
        <v>12</v>
      </c>
      <c r="M1" s="463" t="s">
        <v>13</v>
      </c>
      <c r="N1" s="464" t="s">
        <v>14</v>
      </c>
      <c r="O1" s="463" t="s">
        <v>15</v>
      </c>
      <c r="P1" s="464" t="s">
        <v>16</v>
      </c>
      <c r="Q1" s="465" t="s">
        <v>17</v>
      </c>
      <c r="R1" s="466" t="s">
        <v>18</v>
      </c>
      <c r="S1" s="467" t="s">
        <v>19</v>
      </c>
      <c r="T1" s="467" t="s">
        <v>20</v>
      </c>
      <c r="U1" s="468" t="s">
        <v>6508</v>
      </c>
      <c r="V1" s="383" t="s">
        <v>6509</v>
      </c>
      <c r="W1" s="469" t="s">
        <v>6429</v>
      </c>
    </row>
    <row r="2" spans="1:23" s="371" customFormat="1" x14ac:dyDescent="0.35">
      <c r="A2" s="908"/>
      <c r="B2" s="470" t="s">
        <v>43</v>
      </c>
      <c r="C2" s="471">
        <v>11</v>
      </c>
      <c r="D2" s="471">
        <v>13</v>
      </c>
      <c r="E2" s="472" t="str">
        <f>B2&amp;C2&amp;D2</f>
        <v>031113</v>
      </c>
      <c r="F2" s="445" t="s">
        <v>26</v>
      </c>
      <c r="G2" s="446" t="s">
        <v>24</v>
      </c>
      <c r="H2" s="464" t="s">
        <v>162</v>
      </c>
      <c r="I2" s="463" t="s">
        <v>28</v>
      </c>
      <c r="J2" s="464" t="s">
        <v>1358</v>
      </c>
      <c r="K2" s="463" t="s">
        <v>30</v>
      </c>
      <c r="L2" s="464"/>
      <c r="M2" s="463"/>
      <c r="N2" s="464"/>
      <c r="O2" s="463"/>
      <c r="P2" s="464"/>
      <c r="Q2" s="465" t="s">
        <v>34</v>
      </c>
      <c r="R2" s="466"/>
      <c r="S2" s="467" t="s">
        <v>35</v>
      </c>
      <c r="T2" s="467"/>
      <c r="U2" s="468"/>
      <c r="V2" s="388">
        <f>LEN(H2&amp;J2&amp;L2&amp;N2&amp;P2&amp;R2)+5</f>
        <v>17</v>
      </c>
      <c r="W2" s="469"/>
    </row>
    <row r="3" spans="1:23" x14ac:dyDescent="0.35">
      <c r="A3" s="908"/>
      <c r="B3" s="402" t="s">
        <v>43</v>
      </c>
      <c r="C3" s="373">
        <v>11</v>
      </c>
      <c r="D3" s="373">
        <v>13</v>
      </c>
      <c r="E3" s="473" t="str">
        <f t="shared" ref="E3:E84" si="0">B3&amp;C3&amp;D3</f>
        <v>031113</v>
      </c>
      <c r="F3" s="376" t="s">
        <v>36</v>
      </c>
      <c r="G3" s="384" t="s">
        <v>24</v>
      </c>
      <c r="H3" s="474" t="s">
        <v>6510</v>
      </c>
      <c r="I3" s="384" t="s">
        <v>24</v>
      </c>
      <c r="J3" s="385" t="s">
        <v>6511</v>
      </c>
      <c r="K3" s="384" t="s">
        <v>24</v>
      </c>
      <c r="L3" s="385" t="s">
        <v>6512</v>
      </c>
      <c r="M3" s="384"/>
      <c r="N3" s="385"/>
      <c r="O3" s="384"/>
      <c r="P3" s="385"/>
      <c r="Q3" s="386"/>
      <c r="R3" s="387"/>
      <c r="S3" s="403" t="s">
        <v>1501</v>
      </c>
      <c r="T3" s="403"/>
      <c r="U3" s="475" t="s">
        <v>2457</v>
      </c>
      <c r="V3" s="388">
        <f t="shared" ref="V3:V24" si="1">LEN(H3&amp;J3&amp;L3&amp;N3&amp;P3&amp;R3)+5</f>
        <v>47</v>
      </c>
      <c r="W3" s="476">
        <f>LEN(H3&amp;J4&amp;L5&amp;N6&amp;P3&amp;R3)+5</f>
        <v>26</v>
      </c>
    </row>
    <row r="4" spans="1:23" x14ac:dyDescent="0.35">
      <c r="A4" s="908"/>
      <c r="B4" s="402" t="s">
        <v>43</v>
      </c>
      <c r="C4" s="373">
        <v>11</v>
      </c>
      <c r="D4" s="373">
        <v>13</v>
      </c>
      <c r="E4" s="473" t="str">
        <f t="shared" si="0"/>
        <v>031113</v>
      </c>
      <c r="F4" s="376" t="s">
        <v>36</v>
      </c>
      <c r="G4" s="384" t="s">
        <v>24</v>
      </c>
      <c r="H4" s="385" t="s">
        <v>6510</v>
      </c>
      <c r="I4" s="384" t="s">
        <v>40</v>
      </c>
      <c r="J4" s="385" t="s">
        <v>6513</v>
      </c>
      <c r="K4" s="384" t="s">
        <v>40</v>
      </c>
      <c r="L4" s="385" t="s">
        <v>337</v>
      </c>
      <c r="M4" s="384"/>
      <c r="N4" s="385"/>
      <c r="O4" s="384"/>
      <c r="P4" s="385"/>
      <c r="Q4" s="386"/>
      <c r="R4" s="387"/>
      <c r="S4" s="403" t="s">
        <v>51</v>
      </c>
      <c r="T4" s="403"/>
      <c r="U4" s="475"/>
      <c r="V4" s="388">
        <f t="shared" si="1"/>
        <v>34</v>
      </c>
      <c r="W4" s="477"/>
    </row>
    <row r="5" spans="1:23" x14ac:dyDescent="0.35">
      <c r="A5" s="908"/>
      <c r="B5" s="402" t="s">
        <v>43</v>
      </c>
      <c r="C5" s="373">
        <v>11</v>
      </c>
      <c r="D5" s="373">
        <v>13</v>
      </c>
      <c r="E5" s="473" t="str">
        <f t="shared" si="0"/>
        <v>031113</v>
      </c>
      <c r="F5" s="376" t="s">
        <v>36</v>
      </c>
      <c r="G5" s="384" t="s">
        <v>24</v>
      </c>
      <c r="H5" s="385" t="s">
        <v>6510</v>
      </c>
      <c r="I5" s="384" t="s">
        <v>43</v>
      </c>
      <c r="J5" s="385" t="s">
        <v>6514</v>
      </c>
      <c r="K5" s="384"/>
      <c r="L5" s="385"/>
      <c r="M5" s="384"/>
      <c r="N5" s="385"/>
      <c r="O5" s="384"/>
      <c r="P5" s="385"/>
      <c r="Q5" s="386"/>
      <c r="R5" s="387"/>
      <c r="S5" s="403"/>
      <c r="T5" s="403"/>
      <c r="U5" s="475"/>
      <c r="V5" s="388">
        <f t="shared" si="1"/>
        <v>24</v>
      </c>
      <c r="W5" s="477"/>
    </row>
    <row r="6" spans="1:23" x14ac:dyDescent="0.35">
      <c r="A6" s="908"/>
      <c r="B6" s="402" t="s">
        <v>43</v>
      </c>
      <c r="C6" s="373">
        <v>11</v>
      </c>
      <c r="D6" s="373">
        <v>13</v>
      </c>
      <c r="E6" s="473" t="str">
        <f t="shared" si="0"/>
        <v>031113</v>
      </c>
      <c r="F6" s="376" t="s">
        <v>36</v>
      </c>
      <c r="G6" s="384" t="s">
        <v>24</v>
      </c>
      <c r="H6" s="385" t="s">
        <v>6510</v>
      </c>
      <c r="I6" s="384" t="s">
        <v>46</v>
      </c>
      <c r="J6" s="385" t="s">
        <v>6515</v>
      </c>
      <c r="K6" s="384"/>
      <c r="L6" s="385"/>
      <c r="M6" s="384"/>
      <c r="N6" s="385"/>
      <c r="O6" s="384"/>
      <c r="P6" s="385"/>
      <c r="Q6" s="386"/>
      <c r="R6" s="387"/>
      <c r="S6" s="403"/>
      <c r="T6" s="403"/>
      <c r="U6" s="475"/>
      <c r="V6" s="388">
        <f t="shared" si="1"/>
        <v>26</v>
      </c>
      <c r="W6" s="477"/>
    </row>
    <row r="7" spans="1:23" x14ac:dyDescent="0.35">
      <c r="A7" s="908"/>
      <c r="B7" s="402" t="s">
        <v>43</v>
      </c>
      <c r="C7" s="373">
        <v>11</v>
      </c>
      <c r="D7" s="373">
        <v>13</v>
      </c>
      <c r="E7" s="473" t="str">
        <f t="shared" si="0"/>
        <v>031113</v>
      </c>
      <c r="F7" s="376" t="s">
        <v>36</v>
      </c>
      <c r="G7" s="384" t="s">
        <v>24</v>
      </c>
      <c r="H7" s="385" t="s">
        <v>6510</v>
      </c>
      <c r="I7" s="384" t="s">
        <v>49</v>
      </c>
      <c r="J7" s="385" t="s">
        <v>6516</v>
      </c>
      <c r="K7" s="384"/>
      <c r="L7" s="385"/>
      <c r="M7" s="384"/>
      <c r="N7" s="385"/>
      <c r="O7" s="384"/>
      <c r="P7" s="385"/>
      <c r="Q7" s="386"/>
      <c r="R7" s="387"/>
      <c r="S7" s="403"/>
      <c r="T7" s="403"/>
      <c r="U7" s="475"/>
      <c r="V7" s="388">
        <f t="shared" si="1"/>
        <v>24</v>
      </c>
      <c r="W7" s="477"/>
    </row>
    <row r="8" spans="1:23" s="371" customFormat="1" x14ac:dyDescent="0.35">
      <c r="A8" s="908"/>
      <c r="B8" s="402" t="s">
        <v>43</v>
      </c>
      <c r="C8" s="373">
        <v>11</v>
      </c>
      <c r="D8" s="373">
        <v>13</v>
      </c>
      <c r="E8" s="473" t="str">
        <f t="shared" si="0"/>
        <v>031113</v>
      </c>
      <c r="F8" s="376" t="s">
        <v>26</v>
      </c>
      <c r="G8" s="377" t="s">
        <v>40</v>
      </c>
      <c r="H8" s="378" t="s">
        <v>162</v>
      </c>
      <c r="I8" s="379" t="s">
        <v>28</v>
      </c>
      <c r="J8" s="378" t="s">
        <v>1358</v>
      </c>
      <c r="K8" s="379" t="s">
        <v>30</v>
      </c>
      <c r="L8" s="378"/>
      <c r="M8" s="379" t="s">
        <v>32</v>
      </c>
      <c r="N8" s="378"/>
      <c r="O8" s="379" t="s">
        <v>33</v>
      </c>
      <c r="P8" s="378"/>
      <c r="Q8" s="380" t="s">
        <v>34</v>
      </c>
      <c r="R8" s="381"/>
      <c r="S8" s="478" t="s">
        <v>35</v>
      </c>
      <c r="T8" s="478"/>
      <c r="U8" s="475"/>
      <c r="V8" s="388">
        <f t="shared" si="1"/>
        <v>17</v>
      </c>
      <c r="W8" s="469"/>
    </row>
    <row r="9" spans="1:23" x14ac:dyDescent="0.35">
      <c r="A9" s="908"/>
      <c r="B9" s="402" t="s">
        <v>43</v>
      </c>
      <c r="C9" s="373">
        <v>11</v>
      </c>
      <c r="D9" s="373">
        <v>13</v>
      </c>
      <c r="E9" s="473" t="str">
        <f t="shared" si="0"/>
        <v>031113</v>
      </c>
      <c r="F9" s="376" t="s">
        <v>36</v>
      </c>
      <c r="G9" s="384" t="s">
        <v>40</v>
      </c>
      <c r="H9" s="385" t="s">
        <v>6517</v>
      </c>
      <c r="I9" s="384" t="s">
        <v>24</v>
      </c>
      <c r="J9" s="385" t="s">
        <v>6518</v>
      </c>
      <c r="K9" s="384" t="s">
        <v>24</v>
      </c>
      <c r="L9" s="385" t="s">
        <v>6512</v>
      </c>
      <c r="M9" s="384"/>
      <c r="N9" s="385"/>
      <c r="O9" s="384"/>
      <c r="P9" s="385"/>
      <c r="Q9" s="386"/>
      <c r="R9" s="387"/>
      <c r="S9" s="403" t="s">
        <v>2625</v>
      </c>
      <c r="T9" s="403"/>
      <c r="U9" s="475" t="s">
        <v>6519</v>
      </c>
      <c r="V9" s="388">
        <f t="shared" si="1"/>
        <v>46</v>
      </c>
      <c r="W9" s="476">
        <f>LEN(H9&amp;J10&amp;L11&amp;N12&amp;P9&amp;R9)+5</f>
        <v>23</v>
      </c>
    </row>
    <row r="10" spans="1:23" x14ac:dyDescent="0.35">
      <c r="A10" s="908"/>
      <c r="B10" s="402" t="s">
        <v>43</v>
      </c>
      <c r="C10" s="373">
        <v>11</v>
      </c>
      <c r="D10" s="373">
        <v>13</v>
      </c>
      <c r="E10" s="473" t="str">
        <f t="shared" si="0"/>
        <v>031113</v>
      </c>
      <c r="F10" s="376" t="s">
        <v>36</v>
      </c>
      <c r="G10" s="384" t="s">
        <v>40</v>
      </c>
      <c r="H10" s="385" t="s">
        <v>6517</v>
      </c>
      <c r="I10" s="384" t="s">
        <v>40</v>
      </c>
      <c r="J10" s="385" t="s">
        <v>6520</v>
      </c>
      <c r="K10" s="384" t="s">
        <v>40</v>
      </c>
      <c r="L10" s="385" t="s">
        <v>337</v>
      </c>
      <c r="M10" s="384"/>
      <c r="N10" s="385"/>
      <c r="O10" s="384"/>
      <c r="P10" s="385"/>
      <c r="Q10" s="386"/>
      <c r="R10" s="387"/>
      <c r="S10" s="403" t="s">
        <v>51</v>
      </c>
      <c r="T10" s="403"/>
      <c r="U10" s="475" t="s">
        <v>2457</v>
      </c>
      <c r="V10" s="388">
        <f t="shared" si="1"/>
        <v>31</v>
      </c>
      <c r="W10" s="477"/>
    </row>
    <row r="11" spans="1:23" x14ac:dyDescent="0.35">
      <c r="A11" s="908"/>
      <c r="B11" s="402" t="s">
        <v>43</v>
      </c>
      <c r="C11" s="373">
        <v>11</v>
      </c>
      <c r="D11" s="373">
        <v>13</v>
      </c>
      <c r="E11" s="473" t="str">
        <f t="shared" si="0"/>
        <v>031113</v>
      </c>
      <c r="F11" s="376" t="s">
        <v>36</v>
      </c>
      <c r="G11" s="384" t="s">
        <v>40</v>
      </c>
      <c r="H11" s="385" t="s">
        <v>6517</v>
      </c>
      <c r="I11" s="384" t="s">
        <v>43</v>
      </c>
      <c r="J11" s="385" t="s">
        <v>6521</v>
      </c>
      <c r="K11" s="384"/>
      <c r="L11" s="385"/>
      <c r="M11" s="384"/>
      <c r="N11" s="385"/>
      <c r="O11" s="384"/>
      <c r="P11" s="385"/>
      <c r="Q11" s="386"/>
      <c r="R11" s="387"/>
      <c r="S11" s="403"/>
      <c r="T11" s="403"/>
      <c r="U11" s="475"/>
      <c r="V11" s="388">
        <f t="shared" si="1"/>
        <v>23</v>
      </c>
      <c r="W11" s="477"/>
    </row>
    <row r="12" spans="1:23" x14ac:dyDescent="0.35">
      <c r="A12" s="908"/>
      <c r="B12" s="402" t="s">
        <v>43</v>
      </c>
      <c r="C12" s="373">
        <v>11</v>
      </c>
      <c r="D12" s="373">
        <v>13</v>
      </c>
      <c r="E12" s="473" t="str">
        <f t="shared" si="0"/>
        <v>031113</v>
      </c>
      <c r="F12" s="376" t="s">
        <v>36</v>
      </c>
      <c r="G12" s="384" t="s">
        <v>40</v>
      </c>
      <c r="H12" s="385" t="s">
        <v>6517</v>
      </c>
      <c r="I12" s="384" t="s">
        <v>46</v>
      </c>
      <c r="J12" s="385" t="s">
        <v>6522</v>
      </c>
      <c r="K12" s="384"/>
      <c r="L12" s="385"/>
      <c r="M12" s="384"/>
      <c r="N12" s="385"/>
      <c r="O12" s="384"/>
      <c r="P12" s="385"/>
      <c r="Q12" s="386"/>
      <c r="R12" s="387"/>
      <c r="S12" s="403"/>
      <c r="T12" s="403"/>
      <c r="U12" s="475"/>
      <c r="V12" s="388">
        <f t="shared" si="1"/>
        <v>23</v>
      </c>
      <c r="W12" s="477"/>
    </row>
    <row r="13" spans="1:23" x14ac:dyDescent="0.35">
      <c r="A13" s="908"/>
      <c r="B13" s="402" t="s">
        <v>43</v>
      </c>
      <c r="C13" s="373">
        <v>11</v>
      </c>
      <c r="D13" s="373">
        <v>13</v>
      </c>
      <c r="E13" s="473" t="str">
        <f t="shared" si="0"/>
        <v>031113</v>
      </c>
      <c r="F13" s="376" t="s">
        <v>36</v>
      </c>
      <c r="G13" s="384" t="s">
        <v>40</v>
      </c>
      <c r="H13" s="385" t="s">
        <v>6517</v>
      </c>
      <c r="I13" s="384" t="s">
        <v>49</v>
      </c>
      <c r="J13" s="385" t="s">
        <v>6523</v>
      </c>
      <c r="K13" s="384"/>
      <c r="L13" s="385"/>
      <c r="M13" s="384"/>
      <c r="N13" s="385"/>
      <c r="O13" s="384"/>
      <c r="P13" s="385"/>
      <c r="Q13" s="386"/>
      <c r="R13" s="387"/>
      <c r="S13" s="403"/>
      <c r="T13" s="403"/>
      <c r="U13" s="475"/>
      <c r="V13" s="388">
        <f t="shared" si="1"/>
        <v>23</v>
      </c>
      <c r="W13" s="477"/>
    </row>
    <row r="14" spans="1:23" x14ac:dyDescent="0.35">
      <c r="A14" s="908"/>
      <c r="B14" s="402" t="s">
        <v>43</v>
      </c>
      <c r="C14" s="373">
        <v>11</v>
      </c>
      <c r="D14" s="373">
        <v>13</v>
      </c>
      <c r="E14" s="473" t="str">
        <f t="shared" si="0"/>
        <v>031113</v>
      </c>
      <c r="F14" s="376" t="s">
        <v>36</v>
      </c>
      <c r="G14" s="384" t="s">
        <v>40</v>
      </c>
      <c r="H14" s="385" t="s">
        <v>6517</v>
      </c>
      <c r="I14" s="384" t="s">
        <v>52</v>
      </c>
      <c r="J14" s="385" t="s">
        <v>6513</v>
      </c>
      <c r="K14" s="384"/>
      <c r="L14" s="385"/>
      <c r="M14" s="384"/>
      <c r="N14" s="385"/>
      <c r="O14" s="384"/>
      <c r="P14" s="385"/>
      <c r="Q14" s="386"/>
      <c r="R14" s="387"/>
      <c r="S14" s="403"/>
      <c r="T14" s="403"/>
      <c r="U14" s="475"/>
      <c r="V14" s="388">
        <f t="shared" si="1"/>
        <v>23</v>
      </c>
      <c r="W14" s="477"/>
    </row>
    <row r="15" spans="1:23" x14ac:dyDescent="0.35">
      <c r="A15" s="908"/>
      <c r="B15" s="402" t="s">
        <v>43</v>
      </c>
      <c r="C15" s="373">
        <v>11</v>
      </c>
      <c r="D15" s="373">
        <v>13</v>
      </c>
      <c r="E15" s="473" t="str">
        <f t="shared" si="0"/>
        <v>031113</v>
      </c>
      <c r="F15" s="376" t="s">
        <v>36</v>
      </c>
      <c r="G15" s="384" t="s">
        <v>40</v>
      </c>
      <c r="H15" s="385" t="s">
        <v>6517</v>
      </c>
      <c r="I15" s="384" t="s">
        <v>54</v>
      </c>
      <c r="J15" s="385" t="s">
        <v>6524</v>
      </c>
      <c r="K15" s="384"/>
      <c r="L15" s="385"/>
      <c r="M15" s="384"/>
      <c r="N15" s="385"/>
      <c r="O15" s="384"/>
      <c r="P15" s="385"/>
      <c r="Q15" s="386"/>
      <c r="R15" s="387"/>
      <c r="S15" s="403"/>
      <c r="T15" s="403"/>
      <c r="U15" s="475"/>
      <c r="V15" s="388">
        <f t="shared" si="1"/>
        <v>23</v>
      </c>
      <c r="W15" s="477"/>
    </row>
    <row r="16" spans="1:23" x14ac:dyDescent="0.35">
      <c r="A16" s="908"/>
      <c r="B16" s="402" t="s">
        <v>43</v>
      </c>
      <c r="C16" s="373">
        <v>11</v>
      </c>
      <c r="D16" s="373">
        <v>13</v>
      </c>
      <c r="E16" s="473" t="str">
        <f t="shared" si="0"/>
        <v>031113</v>
      </c>
      <c r="F16" s="376" t="s">
        <v>36</v>
      </c>
      <c r="G16" s="384" t="s">
        <v>40</v>
      </c>
      <c r="H16" s="385" t="s">
        <v>6517</v>
      </c>
      <c r="I16" s="384" t="s">
        <v>56</v>
      </c>
      <c r="J16" s="385" t="s">
        <v>6525</v>
      </c>
      <c r="K16" s="384"/>
      <c r="L16" s="385"/>
      <c r="M16" s="384"/>
      <c r="N16" s="385"/>
      <c r="O16" s="384"/>
      <c r="P16" s="385"/>
      <c r="Q16" s="386"/>
      <c r="R16" s="387"/>
      <c r="S16" s="403"/>
      <c r="T16" s="403"/>
      <c r="U16" s="475"/>
      <c r="V16" s="388">
        <f t="shared" si="1"/>
        <v>23</v>
      </c>
      <c r="W16" s="477"/>
    </row>
    <row r="17" spans="1:23" x14ac:dyDescent="0.35">
      <c r="A17" s="908"/>
      <c r="B17" s="402" t="s">
        <v>43</v>
      </c>
      <c r="C17" s="373">
        <v>11</v>
      </c>
      <c r="D17" s="373">
        <v>13</v>
      </c>
      <c r="E17" s="473" t="str">
        <f t="shared" si="0"/>
        <v>031113</v>
      </c>
      <c r="F17" s="376" t="s">
        <v>36</v>
      </c>
      <c r="G17" s="384" t="s">
        <v>40</v>
      </c>
      <c r="H17" s="385" t="s">
        <v>6517</v>
      </c>
      <c r="I17" s="384" t="s">
        <v>58</v>
      </c>
      <c r="J17" s="385" t="s">
        <v>6515</v>
      </c>
      <c r="K17" s="384"/>
      <c r="L17" s="385"/>
      <c r="M17" s="384"/>
      <c r="N17" s="385"/>
      <c r="O17" s="384"/>
      <c r="P17" s="385"/>
      <c r="Q17" s="386"/>
      <c r="R17" s="387"/>
      <c r="S17" s="403"/>
      <c r="T17" s="403"/>
      <c r="U17" s="475"/>
      <c r="V17" s="388">
        <f t="shared" si="1"/>
        <v>23</v>
      </c>
      <c r="W17" s="477"/>
    </row>
    <row r="18" spans="1:23" x14ac:dyDescent="0.35">
      <c r="A18" s="908"/>
      <c r="B18" s="402" t="s">
        <v>43</v>
      </c>
      <c r="C18" s="373">
        <v>11</v>
      </c>
      <c r="D18" s="373">
        <v>13</v>
      </c>
      <c r="E18" s="473" t="str">
        <f t="shared" si="0"/>
        <v>031113</v>
      </c>
      <c r="F18" s="376" t="s">
        <v>36</v>
      </c>
      <c r="G18" s="384" t="s">
        <v>40</v>
      </c>
      <c r="H18" s="385" t="s">
        <v>6517</v>
      </c>
      <c r="I18" s="384" t="s">
        <v>60</v>
      </c>
      <c r="J18" s="385" t="s">
        <v>6526</v>
      </c>
      <c r="K18" s="384"/>
      <c r="L18" s="385"/>
      <c r="M18" s="384"/>
      <c r="N18" s="385"/>
      <c r="O18" s="384"/>
      <c r="P18" s="385"/>
      <c r="Q18" s="386"/>
      <c r="R18" s="387"/>
      <c r="S18" s="403"/>
      <c r="T18" s="403"/>
      <c r="U18" s="475"/>
      <c r="V18" s="388"/>
      <c r="W18" s="477"/>
    </row>
    <row r="19" spans="1:23" x14ac:dyDescent="0.35">
      <c r="A19" s="908"/>
      <c r="B19" s="402" t="s">
        <v>43</v>
      </c>
      <c r="C19" s="373">
        <v>11</v>
      </c>
      <c r="D19" s="373">
        <v>13</v>
      </c>
      <c r="E19" s="473" t="str">
        <f t="shared" si="0"/>
        <v>031113</v>
      </c>
      <c r="F19" s="376" t="s">
        <v>36</v>
      </c>
      <c r="G19" s="384" t="s">
        <v>40</v>
      </c>
      <c r="H19" s="385" t="s">
        <v>6517</v>
      </c>
      <c r="I19" s="384" t="s">
        <v>62</v>
      </c>
      <c r="J19" s="385" t="s">
        <v>6527</v>
      </c>
      <c r="K19" s="384"/>
      <c r="L19" s="385"/>
      <c r="M19" s="384"/>
      <c r="N19" s="385"/>
      <c r="O19" s="384"/>
      <c r="P19" s="385"/>
      <c r="Q19" s="386"/>
      <c r="R19" s="387"/>
      <c r="S19" s="403"/>
      <c r="T19" s="403"/>
      <c r="U19" s="475"/>
      <c r="V19" s="388"/>
      <c r="W19" s="477"/>
    </row>
    <row r="20" spans="1:23" s="371" customFormat="1" x14ac:dyDescent="0.35">
      <c r="A20" s="908"/>
      <c r="B20" s="402" t="s">
        <v>43</v>
      </c>
      <c r="C20" s="373">
        <v>11</v>
      </c>
      <c r="D20" s="373">
        <v>13</v>
      </c>
      <c r="E20" s="473" t="str">
        <f t="shared" si="0"/>
        <v>031113</v>
      </c>
      <c r="F20" s="376" t="s">
        <v>26</v>
      </c>
      <c r="G20" s="377" t="s">
        <v>43</v>
      </c>
      <c r="H20" s="378" t="s">
        <v>162</v>
      </c>
      <c r="I20" s="379" t="s">
        <v>28</v>
      </c>
      <c r="J20" s="378" t="s">
        <v>1358</v>
      </c>
      <c r="K20" s="379" t="s">
        <v>30</v>
      </c>
      <c r="L20" s="378" t="s">
        <v>123</v>
      </c>
      <c r="M20" s="379" t="s">
        <v>32</v>
      </c>
      <c r="N20" s="378"/>
      <c r="O20" s="379" t="s">
        <v>33</v>
      </c>
      <c r="P20" s="378"/>
      <c r="Q20" s="380" t="s">
        <v>34</v>
      </c>
      <c r="R20" s="381"/>
      <c r="S20" s="478" t="s">
        <v>35</v>
      </c>
      <c r="T20" s="478"/>
      <c r="U20" s="475" t="s">
        <v>2457</v>
      </c>
      <c r="V20" s="388">
        <f t="shared" si="1"/>
        <v>21</v>
      </c>
      <c r="W20" s="469"/>
    </row>
    <row r="21" spans="1:23" x14ac:dyDescent="0.35">
      <c r="A21" s="908"/>
      <c r="B21" s="402" t="s">
        <v>43</v>
      </c>
      <c r="C21" s="373">
        <v>11</v>
      </c>
      <c r="D21" s="373">
        <v>13</v>
      </c>
      <c r="E21" s="473" t="str">
        <f t="shared" si="0"/>
        <v>031113</v>
      </c>
      <c r="F21" s="376" t="s">
        <v>36</v>
      </c>
      <c r="G21" s="384" t="s">
        <v>43</v>
      </c>
      <c r="H21" s="385" t="s">
        <v>6528</v>
      </c>
      <c r="I21" s="384" t="s">
        <v>24</v>
      </c>
      <c r="J21" s="385" t="s">
        <v>3414</v>
      </c>
      <c r="K21" s="384" t="s">
        <v>24</v>
      </c>
      <c r="L21" s="385" t="s">
        <v>6529</v>
      </c>
      <c r="M21" s="384" t="s">
        <v>24</v>
      </c>
      <c r="N21" s="385" t="s">
        <v>6512</v>
      </c>
      <c r="O21" s="384"/>
      <c r="P21" s="385"/>
      <c r="Q21" s="386"/>
      <c r="R21" s="387"/>
      <c r="S21" s="403" t="s">
        <v>51</v>
      </c>
      <c r="T21" s="403"/>
      <c r="U21" s="475"/>
      <c r="V21" s="388">
        <f t="shared" si="1"/>
        <v>60</v>
      </c>
      <c r="W21" s="476">
        <f>LEN(H21&amp;J22&amp;L23&amp;N24&amp;P21&amp;R21)+5</f>
        <v>37</v>
      </c>
    </row>
    <row r="22" spans="1:23" x14ac:dyDescent="0.35">
      <c r="A22" s="908"/>
      <c r="B22" s="402" t="s">
        <v>43</v>
      </c>
      <c r="C22" s="373">
        <v>11</v>
      </c>
      <c r="D22" s="373">
        <v>13</v>
      </c>
      <c r="E22" s="473" t="str">
        <f t="shared" si="0"/>
        <v>031113</v>
      </c>
      <c r="F22" s="376" t="s">
        <v>36</v>
      </c>
      <c r="G22" s="384" t="s">
        <v>43</v>
      </c>
      <c r="H22" s="385" t="s">
        <v>6528</v>
      </c>
      <c r="I22" s="384" t="s">
        <v>40</v>
      </c>
      <c r="J22" s="385" t="s">
        <v>3424</v>
      </c>
      <c r="K22" s="384" t="s">
        <v>40</v>
      </c>
      <c r="L22" s="385" t="s">
        <v>6530</v>
      </c>
      <c r="M22" s="384" t="s">
        <v>40</v>
      </c>
      <c r="N22" s="385" t="s">
        <v>337</v>
      </c>
      <c r="O22" s="384"/>
      <c r="P22" s="385"/>
      <c r="Q22" s="386"/>
      <c r="R22" s="387"/>
      <c r="S22" s="403"/>
      <c r="T22" s="403"/>
      <c r="U22" s="475"/>
      <c r="V22" s="388">
        <f t="shared" si="1"/>
        <v>45</v>
      </c>
      <c r="W22" s="477"/>
    </row>
    <row r="23" spans="1:23" x14ac:dyDescent="0.35">
      <c r="A23" s="908"/>
      <c r="B23" s="402" t="s">
        <v>43</v>
      </c>
      <c r="C23" s="373">
        <v>11</v>
      </c>
      <c r="D23" s="373">
        <v>13</v>
      </c>
      <c r="E23" s="473" t="str">
        <f t="shared" si="0"/>
        <v>031113</v>
      </c>
      <c r="F23" s="376" t="s">
        <v>36</v>
      </c>
      <c r="G23" s="384" t="s">
        <v>43</v>
      </c>
      <c r="H23" s="385" t="s">
        <v>6528</v>
      </c>
      <c r="I23" s="384" t="s">
        <v>43</v>
      </c>
      <c r="J23" s="385" t="s">
        <v>3417</v>
      </c>
      <c r="K23" s="384" t="s">
        <v>43</v>
      </c>
      <c r="L23" s="385" t="s">
        <v>6531</v>
      </c>
      <c r="M23" s="384"/>
      <c r="N23" s="385"/>
      <c r="O23" s="384"/>
      <c r="P23" s="385"/>
      <c r="Q23" s="386"/>
      <c r="R23" s="387"/>
      <c r="S23" s="403"/>
      <c r="T23" s="403"/>
      <c r="U23" s="475"/>
      <c r="V23" s="388">
        <f t="shared" si="1"/>
        <v>37</v>
      </c>
      <c r="W23" s="477"/>
    </row>
    <row r="24" spans="1:23" x14ac:dyDescent="0.35">
      <c r="A24" s="908"/>
      <c r="B24" s="402" t="s">
        <v>43</v>
      </c>
      <c r="C24" s="373">
        <v>11</v>
      </c>
      <c r="D24" s="373">
        <v>13</v>
      </c>
      <c r="E24" s="473" t="str">
        <f t="shared" si="0"/>
        <v>031113</v>
      </c>
      <c r="F24" s="429" t="s">
        <v>36</v>
      </c>
      <c r="G24" s="384" t="s">
        <v>43</v>
      </c>
      <c r="H24" s="385" t="s">
        <v>6528</v>
      </c>
      <c r="I24" s="430" t="s">
        <v>46</v>
      </c>
      <c r="J24" s="424" t="s">
        <v>3427</v>
      </c>
      <c r="K24" s="430"/>
      <c r="L24" s="424"/>
      <c r="M24" s="430"/>
      <c r="N24" s="424"/>
      <c r="O24" s="430"/>
      <c r="P24" s="424"/>
      <c r="Q24" s="431"/>
      <c r="R24" s="432"/>
      <c r="S24" s="433"/>
      <c r="T24" s="433"/>
      <c r="U24" s="479"/>
      <c r="V24" s="388">
        <f t="shared" si="1"/>
        <v>31</v>
      </c>
      <c r="W24" s="477"/>
    </row>
    <row r="25" spans="1:23" x14ac:dyDescent="0.35">
      <c r="A25" s="908"/>
      <c r="B25" s="402" t="s">
        <v>43</v>
      </c>
      <c r="C25" s="373">
        <v>11</v>
      </c>
      <c r="D25" s="373">
        <v>13</v>
      </c>
      <c r="E25" s="473" t="str">
        <f>B25&amp;C25&amp;D25</f>
        <v>031113</v>
      </c>
      <c r="F25" s="429" t="s">
        <v>36</v>
      </c>
      <c r="G25" s="384" t="s">
        <v>43</v>
      </c>
      <c r="H25" s="385" t="s">
        <v>6528</v>
      </c>
      <c r="I25" s="430" t="s">
        <v>49</v>
      </c>
      <c r="J25" s="424" t="s">
        <v>6532</v>
      </c>
      <c r="K25" s="430"/>
      <c r="L25" s="424"/>
      <c r="M25" s="430"/>
      <c r="N25" s="424"/>
      <c r="O25" s="430"/>
      <c r="P25" s="424"/>
      <c r="Q25" s="431"/>
      <c r="R25" s="432"/>
      <c r="S25" s="433"/>
      <c r="T25" s="433"/>
      <c r="U25" s="479"/>
      <c r="V25" s="388"/>
      <c r="W25" s="477"/>
    </row>
    <row r="26" spans="1:23" s="371" customFormat="1" x14ac:dyDescent="0.35">
      <c r="A26" s="908"/>
      <c r="B26" s="402" t="s">
        <v>43</v>
      </c>
      <c r="C26" s="373">
        <v>11</v>
      </c>
      <c r="D26" s="373">
        <v>13</v>
      </c>
      <c r="E26" s="473" t="str">
        <f t="shared" si="0"/>
        <v>031113</v>
      </c>
      <c r="F26" s="376" t="s">
        <v>26</v>
      </c>
      <c r="G26" s="377" t="s">
        <v>46</v>
      </c>
      <c r="H26" s="378" t="s">
        <v>162</v>
      </c>
      <c r="I26" s="379" t="s">
        <v>28</v>
      </c>
      <c r="J26" s="378" t="s">
        <v>123</v>
      </c>
      <c r="K26" s="379" t="s">
        <v>30</v>
      </c>
      <c r="L26" s="378" t="s">
        <v>282</v>
      </c>
      <c r="M26" s="379" t="s">
        <v>32</v>
      </c>
      <c r="N26" s="378" t="s">
        <v>261</v>
      </c>
      <c r="O26" s="379" t="s">
        <v>33</v>
      </c>
      <c r="P26" s="378" t="s">
        <v>6533</v>
      </c>
      <c r="Q26" s="380" t="s">
        <v>34</v>
      </c>
      <c r="R26" s="381"/>
      <c r="S26" s="381" t="s">
        <v>35</v>
      </c>
      <c r="T26" s="478"/>
      <c r="U26" s="475"/>
      <c r="V26" s="388">
        <f>LEN(H26&amp;J26&amp;L26&amp;N26&amp;P26&amp;R26)+5</f>
        <v>36</v>
      </c>
      <c r="W26" s="469"/>
    </row>
    <row r="27" spans="1:23" x14ac:dyDescent="0.35">
      <c r="A27" s="908"/>
      <c r="B27" s="402" t="s">
        <v>43</v>
      </c>
      <c r="C27" s="373">
        <v>11</v>
      </c>
      <c r="D27" s="373">
        <v>13</v>
      </c>
      <c r="E27" s="473" t="str">
        <f t="shared" si="0"/>
        <v>031113</v>
      </c>
      <c r="F27" s="376" t="s">
        <v>36</v>
      </c>
      <c r="G27" s="384" t="s">
        <v>46</v>
      </c>
      <c r="H27" s="385" t="s">
        <v>6534</v>
      </c>
      <c r="I27" s="384" t="s">
        <v>24</v>
      </c>
      <c r="J27" s="385" t="s">
        <v>5931</v>
      </c>
      <c r="K27" s="384" t="s">
        <v>24</v>
      </c>
      <c r="L27" s="385" t="s">
        <v>6535</v>
      </c>
      <c r="M27" s="384" t="s">
        <v>24</v>
      </c>
      <c r="N27" s="385" t="s">
        <v>6536</v>
      </c>
      <c r="O27" s="384" t="s">
        <v>24</v>
      </c>
      <c r="P27" s="385" t="s">
        <v>6537</v>
      </c>
      <c r="Q27" s="386"/>
      <c r="R27" s="387"/>
      <c r="S27" s="387" t="s">
        <v>39</v>
      </c>
      <c r="T27" s="403"/>
      <c r="U27" s="475" t="s">
        <v>6519</v>
      </c>
      <c r="V27" s="388">
        <f t="shared" ref="V27:V101" si="2">LEN(H27&amp;J27&amp;L27&amp;N27&amp;P27&amp;R27)+5</f>
        <v>57</v>
      </c>
      <c r="W27" s="476">
        <f>LEN(H27&amp;J28&amp;L29&amp;N30&amp;P27&amp;R27)+5</f>
        <v>74</v>
      </c>
    </row>
    <row r="28" spans="1:23" x14ac:dyDescent="0.35">
      <c r="A28" s="908"/>
      <c r="B28" s="402" t="s">
        <v>43</v>
      </c>
      <c r="C28" s="373">
        <v>11</v>
      </c>
      <c r="D28" s="373">
        <v>13</v>
      </c>
      <c r="E28" s="473" t="str">
        <f t="shared" si="0"/>
        <v>031113</v>
      </c>
      <c r="F28" s="376" t="s">
        <v>36</v>
      </c>
      <c r="G28" s="384" t="s">
        <v>46</v>
      </c>
      <c r="H28" s="385" t="s">
        <v>6534</v>
      </c>
      <c r="I28" s="384" t="s">
        <v>40</v>
      </c>
      <c r="J28" s="385" t="s">
        <v>6538</v>
      </c>
      <c r="K28" s="384" t="s">
        <v>40</v>
      </c>
      <c r="L28" s="385" t="s">
        <v>6539</v>
      </c>
      <c r="M28" s="384" t="s">
        <v>40</v>
      </c>
      <c r="N28" s="385" t="s">
        <v>6540</v>
      </c>
      <c r="O28" s="384" t="s">
        <v>40</v>
      </c>
      <c r="P28" s="385" t="s">
        <v>6541</v>
      </c>
      <c r="Q28" s="386"/>
      <c r="R28" s="387"/>
      <c r="S28" s="387" t="s">
        <v>1216</v>
      </c>
      <c r="T28" s="403"/>
      <c r="U28" s="475" t="s">
        <v>2457</v>
      </c>
      <c r="V28" s="388">
        <f t="shared" si="2"/>
        <v>63</v>
      </c>
      <c r="W28" s="477"/>
    </row>
    <row r="29" spans="1:23" x14ac:dyDescent="0.35">
      <c r="A29" s="908"/>
      <c r="B29" s="402" t="s">
        <v>43</v>
      </c>
      <c r="C29" s="373">
        <v>11</v>
      </c>
      <c r="D29" s="373">
        <v>13</v>
      </c>
      <c r="E29" s="473" t="str">
        <f t="shared" si="0"/>
        <v>031113</v>
      </c>
      <c r="F29" s="376" t="s">
        <v>36</v>
      </c>
      <c r="G29" s="384" t="s">
        <v>46</v>
      </c>
      <c r="H29" s="385" t="s">
        <v>6534</v>
      </c>
      <c r="I29" s="384" t="s">
        <v>43</v>
      </c>
      <c r="J29" s="385" t="s">
        <v>2968</v>
      </c>
      <c r="K29" s="384" t="s">
        <v>43</v>
      </c>
      <c r="L29" s="385" t="s">
        <v>6542</v>
      </c>
      <c r="M29" s="384" t="s">
        <v>43</v>
      </c>
      <c r="N29" s="385" t="s">
        <v>6543</v>
      </c>
      <c r="O29" s="384" t="s">
        <v>43</v>
      </c>
      <c r="P29" s="385" t="s">
        <v>6544</v>
      </c>
      <c r="Q29" s="386"/>
      <c r="R29" s="387"/>
      <c r="S29" s="387" t="s">
        <v>1501</v>
      </c>
      <c r="T29" s="403"/>
      <c r="U29" s="475"/>
      <c r="V29" s="388">
        <f t="shared" si="2"/>
        <v>61</v>
      </c>
      <c r="W29" s="477"/>
    </row>
    <row r="30" spans="1:23" x14ac:dyDescent="0.35">
      <c r="A30" s="908"/>
      <c r="B30" s="402" t="s">
        <v>43</v>
      </c>
      <c r="C30" s="373">
        <v>11</v>
      </c>
      <c r="D30" s="373">
        <v>13</v>
      </c>
      <c r="E30" s="473" t="str">
        <f t="shared" si="0"/>
        <v>031113</v>
      </c>
      <c r="F30" s="376" t="s">
        <v>36</v>
      </c>
      <c r="G30" s="384" t="s">
        <v>46</v>
      </c>
      <c r="H30" s="385" t="s">
        <v>6534</v>
      </c>
      <c r="I30" s="384"/>
      <c r="J30" s="385"/>
      <c r="K30" s="384" t="s">
        <v>46</v>
      </c>
      <c r="L30" s="385" t="s">
        <v>6545</v>
      </c>
      <c r="M30" s="384" t="s">
        <v>46</v>
      </c>
      <c r="N30" s="385" t="s">
        <v>6546</v>
      </c>
      <c r="O30" s="384" t="s">
        <v>46</v>
      </c>
      <c r="P30" s="385" t="s">
        <v>6547</v>
      </c>
      <c r="Q30" s="386"/>
      <c r="R30" s="387"/>
      <c r="S30" s="387" t="s">
        <v>2728</v>
      </c>
      <c r="T30" s="403"/>
      <c r="U30" s="475"/>
      <c r="V30" s="388">
        <f t="shared" si="2"/>
        <v>51</v>
      </c>
      <c r="W30" s="477"/>
    </row>
    <row r="31" spans="1:23" x14ac:dyDescent="0.35">
      <c r="A31" s="908"/>
      <c r="B31" s="402" t="s">
        <v>43</v>
      </c>
      <c r="C31" s="373">
        <v>11</v>
      </c>
      <c r="D31" s="373">
        <v>13</v>
      </c>
      <c r="E31" s="473" t="str">
        <f t="shared" si="0"/>
        <v>031113</v>
      </c>
      <c r="F31" s="376" t="s">
        <v>36</v>
      </c>
      <c r="G31" s="384" t="s">
        <v>46</v>
      </c>
      <c r="H31" s="385" t="s">
        <v>6534</v>
      </c>
      <c r="I31" s="384"/>
      <c r="J31" s="385"/>
      <c r="K31" s="384"/>
      <c r="L31" s="385"/>
      <c r="M31" s="384"/>
      <c r="N31" s="385"/>
      <c r="O31" s="384"/>
      <c r="P31" s="385"/>
      <c r="Q31" s="386"/>
      <c r="R31" s="387"/>
      <c r="S31" s="403" t="s">
        <v>51</v>
      </c>
      <c r="T31" s="403"/>
      <c r="U31" s="475"/>
      <c r="V31" s="388">
        <f t="shared" si="2"/>
        <v>14</v>
      </c>
      <c r="W31" s="477"/>
    </row>
    <row r="32" spans="1:23" s="371" customFormat="1" x14ac:dyDescent="0.35">
      <c r="A32" s="908"/>
      <c r="B32" s="402" t="s">
        <v>43</v>
      </c>
      <c r="C32" s="373">
        <v>11</v>
      </c>
      <c r="D32" s="373">
        <v>13</v>
      </c>
      <c r="E32" s="473" t="str">
        <f t="shared" si="0"/>
        <v>031113</v>
      </c>
      <c r="F32" s="376" t="s">
        <v>26</v>
      </c>
      <c r="G32" s="377" t="s">
        <v>49</v>
      </c>
      <c r="H32" s="378" t="s">
        <v>162</v>
      </c>
      <c r="I32" s="379" t="s">
        <v>28</v>
      </c>
      <c r="J32" s="378" t="s">
        <v>1358</v>
      </c>
      <c r="K32" s="379" t="s">
        <v>30</v>
      </c>
      <c r="L32" s="378"/>
      <c r="M32" s="379" t="s">
        <v>32</v>
      </c>
      <c r="N32" s="378"/>
      <c r="O32" s="379" t="s">
        <v>33</v>
      </c>
      <c r="P32" s="378"/>
      <c r="Q32" s="380" t="s">
        <v>34</v>
      </c>
      <c r="R32" s="381"/>
      <c r="S32" s="478" t="s">
        <v>35</v>
      </c>
      <c r="T32" s="478"/>
      <c r="U32" s="475"/>
      <c r="V32" s="388">
        <f t="shared" si="2"/>
        <v>17</v>
      </c>
      <c r="W32" s="469"/>
    </row>
    <row r="33" spans="1:23" x14ac:dyDescent="0.35">
      <c r="A33" s="908"/>
      <c r="B33" s="402" t="s">
        <v>43</v>
      </c>
      <c r="C33" s="373">
        <v>11</v>
      </c>
      <c r="D33" s="373">
        <v>13</v>
      </c>
      <c r="E33" s="473" t="str">
        <f t="shared" si="0"/>
        <v>031113</v>
      </c>
      <c r="F33" s="376" t="s">
        <v>36</v>
      </c>
      <c r="G33" s="384" t="s">
        <v>49</v>
      </c>
      <c r="H33" s="385" t="s">
        <v>6548</v>
      </c>
      <c r="I33" s="384" t="s">
        <v>24</v>
      </c>
      <c r="J33" s="385" t="s">
        <v>6520</v>
      </c>
      <c r="K33" s="384"/>
      <c r="L33" s="385"/>
      <c r="M33" s="384"/>
      <c r="N33" s="385"/>
      <c r="O33" s="384"/>
      <c r="P33" s="385"/>
      <c r="Q33" s="386"/>
      <c r="R33" s="387"/>
      <c r="S33" s="403" t="s">
        <v>2625</v>
      </c>
      <c r="T33" s="403"/>
      <c r="U33" s="475" t="s">
        <v>6519</v>
      </c>
      <c r="V33" s="388">
        <f t="shared" si="2"/>
        <v>31</v>
      </c>
      <c r="W33" s="476">
        <f>LEN(H33&amp;J34&amp;L35&amp;N36&amp;P33&amp;R33)+5</f>
        <v>31</v>
      </c>
    </row>
    <row r="34" spans="1:23" x14ac:dyDescent="0.35">
      <c r="A34" s="908"/>
      <c r="B34" s="402" t="s">
        <v>43</v>
      </c>
      <c r="C34" s="373">
        <v>11</v>
      </c>
      <c r="D34" s="373">
        <v>13</v>
      </c>
      <c r="E34" s="473" t="str">
        <f t="shared" si="0"/>
        <v>031113</v>
      </c>
      <c r="F34" s="376" t="s">
        <v>36</v>
      </c>
      <c r="G34" s="384" t="s">
        <v>49</v>
      </c>
      <c r="H34" s="385" t="s">
        <v>6548</v>
      </c>
      <c r="I34" s="384" t="s">
        <v>40</v>
      </c>
      <c r="J34" s="385" t="s">
        <v>6521</v>
      </c>
      <c r="K34" s="384"/>
      <c r="L34" s="385"/>
      <c r="M34" s="384"/>
      <c r="N34" s="385"/>
      <c r="O34" s="384"/>
      <c r="P34" s="385"/>
      <c r="Q34" s="386"/>
      <c r="R34" s="387"/>
      <c r="S34" s="403" t="s">
        <v>1501</v>
      </c>
      <c r="T34" s="403"/>
      <c r="U34" s="475" t="s">
        <v>2457</v>
      </c>
      <c r="V34" s="388">
        <f t="shared" si="2"/>
        <v>31</v>
      </c>
      <c r="W34" s="477"/>
    </row>
    <row r="35" spans="1:23" x14ac:dyDescent="0.35">
      <c r="A35" s="908"/>
      <c r="B35" s="402" t="s">
        <v>43</v>
      </c>
      <c r="C35" s="373">
        <v>11</v>
      </c>
      <c r="D35" s="373">
        <v>13</v>
      </c>
      <c r="E35" s="473" t="str">
        <f t="shared" si="0"/>
        <v>031113</v>
      </c>
      <c r="F35" s="376" t="s">
        <v>36</v>
      </c>
      <c r="G35" s="384" t="s">
        <v>49</v>
      </c>
      <c r="H35" s="385" t="s">
        <v>6548</v>
      </c>
      <c r="I35" s="384" t="s">
        <v>43</v>
      </c>
      <c r="J35" s="385" t="s">
        <v>6522</v>
      </c>
      <c r="K35" s="384"/>
      <c r="L35" s="385"/>
      <c r="M35" s="384"/>
      <c r="N35" s="385"/>
      <c r="O35" s="384"/>
      <c r="P35" s="385"/>
      <c r="Q35" s="386"/>
      <c r="R35" s="387"/>
      <c r="S35" s="403"/>
      <c r="T35" s="403"/>
      <c r="U35" s="475"/>
      <c r="V35" s="388">
        <f t="shared" si="2"/>
        <v>31</v>
      </c>
      <c r="W35" s="477"/>
    </row>
    <row r="36" spans="1:23" x14ac:dyDescent="0.35">
      <c r="A36" s="908"/>
      <c r="B36" s="402" t="s">
        <v>43</v>
      </c>
      <c r="C36" s="373">
        <v>11</v>
      </c>
      <c r="D36" s="373">
        <v>13</v>
      </c>
      <c r="E36" s="473" t="str">
        <f t="shared" si="0"/>
        <v>031113</v>
      </c>
      <c r="F36" s="376" t="s">
        <v>36</v>
      </c>
      <c r="G36" s="384" t="s">
        <v>49</v>
      </c>
      <c r="H36" s="385" t="s">
        <v>6548</v>
      </c>
      <c r="I36" s="384" t="s">
        <v>46</v>
      </c>
      <c r="J36" s="385" t="s">
        <v>6523</v>
      </c>
      <c r="K36" s="384"/>
      <c r="L36" s="385"/>
      <c r="M36" s="384"/>
      <c r="N36" s="385"/>
      <c r="O36" s="384"/>
      <c r="P36" s="385"/>
      <c r="Q36" s="386"/>
      <c r="R36" s="387"/>
      <c r="S36" s="403"/>
      <c r="T36" s="403"/>
      <c r="U36" s="475"/>
      <c r="V36" s="388">
        <f t="shared" si="2"/>
        <v>31</v>
      </c>
      <c r="W36" s="477"/>
    </row>
    <row r="37" spans="1:23" x14ac:dyDescent="0.35">
      <c r="A37" s="908"/>
      <c r="B37" s="402" t="s">
        <v>43</v>
      </c>
      <c r="C37" s="373">
        <v>11</v>
      </c>
      <c r="D37" s="373">
        <v>13</v>
      </c>
      <c r="E37" s="473" t="str">
        <f t="shared" si="0"/>
        <v>031113</v>
      </c>
      <c r="F37" s="376" t="s">
        <v>36</v>
      </c>
      <c r="G37" s="384" t="s">
        <v>49</v>
      </c>
      <c r="H37" s="385" t="s">
        <v>6548</v>
      </c>
      <c r="I37" s="384" t="s">
        <v>49</v>
      </c>
      <c r="J37" s="385" t="s">
        <v>6513</v>
      </c>
      <c r="K37" s="384"/>
      <c r="L37" s="385"/>
      <c r="M37" s="384"/>
      <c r="N37" s="385"/>
      <c r="O37" s="384"/>
      <c r="P37" s="385"/>
      <c r="Q37" s="386"/>
      <c r="R37" s="387"/>
      <c r="S37" s="403"/>
      <c r="T37" s="403"/>
      <c r="U37" s="475"/>
      <c r="V37" s="388">
        <f t="shared" si="2"/>
        <v>31</v>
      </c>
      <c r="W37" s="477"/>
    </row>
    <row r="38" spans="1:23" x14ac:dyDescent="0.35">
      <c r="A38" s="908"/>
      <c r="B38" s="402" t="s">
        <v>43</v>
      </c>
      <c r="C38" s="373">
        <v>11</v>
      </c>
      <c r="D38" s="373">
        <v>13</v>
      </c>
      <c r="E38" s="473" t="str">
        <f t="shared" si="0"/>
        <v>031113</v>
      </c>
      <c r="F38" s="376" t="s">
        <v>36</v>
      </c>
      <c r="G38" s="384" t="s">
        <v>49</v>
      </c>
      <c r="H38" s="385" t="s">
        <v>6548</v>
      </c>
      <c r="I38" s="384" t="s">
        <v>52</v>
      </c>
      <c r="J38" s="385" t="s">
        <v>6525</v>
      </c>
      <c r="K38" s="384"/>
      <c r="L38" s="385"/>
      <c r="M38" s="384"/>
      <c r="N38" s="385"/>
      <c r="O38" s="384"/>
      <c r="P38" s="385"/>
      <c r="Q38" s="386"/>
      <c r="R38" s="387"/>
      <c r="S38" s="403"/>
      <c r="T38" s="403"/>
      <c r="U38" s="475"/>
      <c r="V38" s="388">
        <f t="shared" si="2"/>
        <v>31</v>
      </c>
      <c r="W38" s="477"/>
    </row>
    <row r="39" spans="1:23" s="371" customFormat="1" x14ac:dyDescent="0.35">
      <c r="A39" s="908"/>
      <c r="B39" s="402" t="s">
        <v>43</v>
      </c>
      <c r="C39" s="373">
        <v>11</v>
      </c>
      <c r="D39" s="373">
        <v>13</v>
      </c>
      <c r="E39" s="473" t="str">
        <f t="shared" si="0"/>
        <v>031113</v>
      </c>
      <c r="F39" s="410" t="s">
        <v>26</v>
      </c>
      <c r="G39" s="480" t="s">
        <v>52</v>
      </c>
      <c r="H39" s="481" t="s">
        <v>162</v>
      </c>
      <c r="I39" s="482" t="s">
        <v>28</v>
      </c>
      <c r="J39" s="481" t="s">
        <v>1358</v>
      </c>
      <c r="K39" s="482" t="s">
        <v>30</v>
      </c>
      <c r="L39" s="481" t="s">
        <v>1358</v>
      </c>
      <c r="M39" s="482" t="s">
        <v>32</v>
      </c>
      <c r="N39" s="481"/>
      <c r="O39" s="482" t="s">
        <v>33</v>
      </c>
      <c r="P39" s="481"/>
      <c r="Q39" s="483" t="s">
        <v>34</v>
      </c>
      <c r="R39" s="484"/>
      <c r="S39" s="400" t="s">
        <v>35</v>
      </c>
      <c r="T39" s="400"/>
      <c r="U39" s="475"/>
      <c r="V39" s="388">
        <f t="shared" si="2"/>
        <v>21</v>
      </c>
      <c r="W39" s="469"/>
    </row>
    <row r="40" spans="1:23" x14ac:dyDescent="0.35">
      <c r="A40" s="908"/>
      <c r="B40" s="402" t="s">
        <v>43</v>
      </c>
      <c r="C40" s="373">
        <v>11</v>
      </c>
      <c r="D40" s="373">
        <v>13</v>
      </c>
      <c r="E40" s="473" t="str">
        <f t="shared" si="0"/>
        <v>031113</v>
      </c>
      <c r="F40" s="376" t="s">
        <v>36</v>
      </c>
      <c r="G40" s="384" t="s">
        <v>52</v>
      </c>
      <c r="H40" s="385" t="s">
        <v>6549</v>
      </c>
      <c r="I40" s="384" t="s">
        <v>24</v>
      </c>
      <c r="J40" s="385" t="s">
        <v>6550</v>
      </c>
      <c r="K40" s="384" t="s">
        <v>24</v>
      </c>
      <c r="L40" s="385" t="s">
        <v>6551</v>
      </c>
      <c r="M40" s="384" t="s">
        <v>24</v>
      </c>
      <c r="N40" s="385" t="s">
        <v>6512</v>
      </c>
      <c r="O40" s="384"/>
      <c r="P40" s="385"/>
      <c r="Q40" s="386"/>
      <c r="R40" s="387"/>
      <c r="S40" s="403" t="s">
        <v>51</v>
      </c>
      <c r="T40" s="403"/>
      <c r="U40" s="475" t="s">
        <v>6519</v>
      </c>
      <c r="V40" s="388">
        <f t="shared" si="2"/>
        <v>64</v>
      </c>
      <c r="W40" s="476">
        <f>LEN(H40&amp;J41&amp;L40&amp;N43&amp;P40&amp;R40)+5</f>
        <v>31</v>
      </c>
    </row>
    <row r="41" spans="1:23" x14ac:dyDescent="0.35">
      <c r="A41" s="908"/>
      <c r="B41" s="402" t="s">
        <v>43</v>
      </c>
      <c r="C41" s="373">
        <v>11</v>
      </c>
      <c r="D41" s="373">
        <v>13</v>
      </c>
      <c r="E41" s="473" t="str">
        <f t="shared" si="0"/>
        <v>031113</v>
      </c>
      <c r="F41" s="376" t="s">
        <v>36</v>
      </c>
      <c r="G41" s="384" t="s">
        <v>52</v>
      </c>
      <c r="H41" s="385" t="s">
        <v>6549</v>
      </c>
      <c r="I41" s="384" t="s">
        <v>40</v>
      </c>
      <c r="J41" s="385" t="s">
        <v>6552</v>
      </c>
      <c r="K41" s="384" t="s">
        <v>40</v>
      </c>
      <c r="L41" s="385" t="s">
        <v>6553</v>
      </c>
      <c r="M41" s="384" t="s">
        <v>40</v>
      </c>
      <c r="N41" s="385" t="s">
        <v>337</v>
      </c>
      <c r="O41" s="384"/>
      <c r="P41" s="385"/>
      <c r="Q41" s="386"/>
      <c r="R41" s="387"/>
      <c r="S41" s="403"/>
      <c r="T41" s="403"/>
      <c r="U41" s="475" t="s">
        <v>2457</v>
      </c>
      <c r="V41" s="388">
        <f t="shared" si="2"/>
        <v>34</v>
      </c>
      <c r="W41" s="477"/>
    </row>
    <row r="42" spans="1:23" x14ac:dyDescent="0.35">
      <c r="A42" s="908"/>
      <c r="B42" s="402" t="s">
        <v>43</v>
      </c>
      <c r="C42" s="373">
        <v>11</v>
      </c>
      <c r="D42" s="373">
        <v>13</v>
      </c>
      <c r="E42" s="473" t="str">
        <f t="shared" si="0"/>
        <v>031113</v>
      </c>
      <c r="F42" s="376" t="s">
        <v>36</v>
      </c>
      <c r="G42" s="384" t="s">
        <v>52</v>
      </c>
      <c r="H42" s="385" t="s">
        <v>6549</v>
      </c>
      <c r="I42" s="384" t="s">
        <v>43</v>
      </c>
      <c r="J42" s="385" t="s">
        <v>6554</v>
      </c>
      <c r="K42" s="384" t="s">
        <v>43</v>
      </c>
      <c r="L42" s="385" t="s">
        <v>6555</v>
      </c>
      <c r="M42" s="384"/>
      <c r="N42" s="385"/>
      <c r="O42" s="384"/>
      <c r="P42" s="385"/>
      <c r="Q42" s="386"/>
      <c r="R42" s="387"/>
      <c r="S42" s="403"/>
      <c r="T42" s="403"/>
      <c r="U42" s="475"/>
      <c r="V42" s="388">
        <f t="shared" si="2"/>
        <v>30</v>
      </c>
      <c r="W42" s="477"/>
    </row>
    <row r="43" spans="1:23" x14ac:dyDescent="0.35">
      <c r="A43" s="908"/>
      <c r="B43" s="402" t="s">
        <v>43</v>
      </c>
      <c r="C43" s="373">
        <v>11</v>
      </c>
      <c r="D43" s="373">
        <v>13</v>
      </c>
      <c r="E43" s="473" t="str">
        <f t="shared" si="0"/>
        <v>031113</v>
      </c>
      <c r="F43" s="376" t="s">
        <v>36</v>
      </c>
      <c r="G43" s="384" t="s">
        <v>52</v>
      </c>
      <c r="H43" s="385" t="s">
        <v>6549</v>
      </c>
      <c r="I43" s="384"/>
      <c r="J43" s="385"/>
      <c r="K43" s="384" t="s">
        <v>46</v>
      </c>
      <c r="L43" s="385" t="s">
        <v>6556</v>
      </c>
      <c r="M43" s="384"/>
      <c r="N43" s="385"/>
      <c r="O43" s="384"/>
      <c r="P43" s="385"/>
      <c r="Q43" s="386"/>
      <c r="R43" s="387"/>
      <c r="S43" s="403"/>
      <c r="T43" s="403"/>
      <c r="U43" s="475"/>
      <c r="V43" s="388">
        <f t="shared" si="2"/>
        <v>20</v>
      </c>
      <c r="W43" s="477"/>
    </row>
    <row r="44" spans="1:23" x14ac:dyDescent="0.35">
      <c r="A44" s="908"/>
      <c r="B44" s="402" t="s">
        <v>43</v>
      </c>
      <c r="C44" s="373">
        <v>11</v>
      </c>
      <c r="D44" s="373">
        <v>13</v>
      </c>
      <c r="E44" s="473" t="str">
        <f t="shared" si="0"/>
        <v>031113</v>
      </c>
      <c r="F44" s="376" t="s">
        <v>36</v>
      </c>
      <c r="G44" s="384" t="s">
        <v>52</v>
      </c>
      <c r="H44" s="385" t="s">
        <v>6549</v>
      </c>
      <c r="I44" s="384"/>
      <c r="J44" s="385"/>
      <c r="K44" s="384"/>
      <c r="L44" s="385"/>
      <c r="M44" s="384"/>
      <c r="N44" s="385"/>
      <c r="O44" s="384"/>
      <c r="P44" s="385"/>
      <c r="Q44" s="386"/>
      <c r="R44" s="387"/>
      <c r="S44" s="403"/>
      <c r="T44" s="403"/>
      <c r="U44" s="475"/>
      <c r="V44" s="388">
        <f t="shared" si="2"/>
        <v>16</v>
      </c>
      <c r="W44" s="477"/>
    </row>
    <row r="45" spans="1:23" s="371" customFormat="1" x14ac:dyDescent="0.35">
      <c r="A45" s="908"/>
      <c r="B45" s="402" t="s">
        <v>43</v>
      </c>
      <c r="C45" s="373">
        <v>11</v>
      </c>
      <c r="D45" s="373">
        <v>13</v>
      </c>
      <c r="E45" s="473" t="str">
        <f t="shared" si="0"/>
        <v>031113</v>
      </c>
      <c r="F45" s="376" t="s">
        <v>26</v>
      </c>
      <c r="G45" s="377" t="s">
        <v>54</v>
      </c>
      <c r="H45" s="378" t="s">
        <v>162</v>
      </c>
      <c r="I45" s="379" t="s">
        <v>28</v>
      </c>
      <c r="J45" s="378" t="s">
        <v>1358</v>
      </c>
      <c r="K45" s="379" t="s">
        <v>30</v>
      </c>
      <c r="L45" s="378" t="s">
        <v>123</v>
      </c>
      <c r="M45" s="379" t="s">
        <v>32</v>
      </c>
      <c r="N45" s="378" t="s">
        <v>282</v>
      </c>
      <c r="O45" s="379" t="s">
        <v>33</v>
      </c>
      <c r="P45" s="378"/>
      <c r="Q45" s="380" t="s">
        <v>34</v>
      </c>
      <c r="R45" s="381"/>
      <c r="S45" s="478" t="s">
        <v>35</v>
      </c>
      <c r="T45" s="478"/>
      <c r="U45" s="475"/>
      <c r="V45" s="388">
        <f t="shared" si="2"/>
        <v>26</v>
      </c>
      <c r="W45" s="469"/>
    </row>
    <row r="46" spans="1:23" s="371" customFormat="1" x14ac:dyDescent="0.35">
      <c r="A46" s="908"/>
      <c r="B46" s="402" t="s">
        <v>43</v>
      </c>
      <c r="C46" s="373">
        <v>11</v>
      </c>
      <c r="D46" s="373">
        <v>13</v>
      </c>
      <c r="E46" s="473" t="str">
        <f t="shared" si="0"/>
        <v>031113</v>
      </c>
      <c r="F46" s="376" t="s">
        <v>36</v>
      </c>
      <c r="G46" s="485" t="s">
        <v>54</v>
      </c>
      <c r="H46" s="486" t="s">
        <v>6557</v>
      </c>
      <c r="I46" s="485" t="s">
        <v>24</v>
      </c>
      <c r="J46" s="385" t="s">
        <v>3937</v>
      </c>
      <c r="K46" s="487" t="s">
        <v>24</v>
      </c>
      <c r="L46" s="486" t="s">
        <v>5931</v>
      </c>
      <c r="M46" s="487" t="s">
        <v>24</v>
      </c>
      <c r="N46" s="486" t="s">
        <v>6558</v>
      </c>
      <c r="O46" s="379"/>
      <c r="P46" s="378"/>
      <c r="Q46" s="380"/>
      <c r="R46" s="381"/>
      <c r="S46" s="488" t="s">
        <v>51</v>
      </c>
      <c r="T46" s="488"/>
      <c r="U46" s="475" t="s">
        <v>2457</v>
      </c>
      <c r="V46" s="388">
        <f t="shared" si="2"/>
        <v>34</v>
      </c>
      <c r="W46" s="469"/>
    </row>
    <row r="47" spans="1:23" s="371" customFormat="1" x14ac:dyDescent="0.35">
      <c r="A47" s="908"/>
      <c r="B47" s="402" t="s">
        <v>43</v>
      </c>
      <c r="C47" s="373">
        <v>11</v>
      </c>
      <c r="D47" s="373">
        <v>13</v>
      </c>
      <c r="E47" s="473" t="str">
        <f t="shared" si="0"/>
        <v>031113</v>
      </c>
      <c r="F47" s="376" t="s">
        <v>36</v>
      </c>
      <c r="G47" s="485" t="s">
        <v>54</v>
      </c>
      <c r="H47" s="486" t="s">
        <v>6557</v>
      </c>
      <c r="I47" s="485" t="s">
        <v>40</v>
      </c>
      <c r="J47" s="385" t="s">
        <v>6559</v>
      </c>
      <c r="K47" s="487" t="s">
        <v>40</v>
      </c>
      <c r="L47" s="486" t="s">
        <v>2968</v>
      </c>
      <c r="M47" s="487" t="s">
        <v>40</v>
      </c>
      <c r="N47" s="486" t="s">
        <v>2914</v>
      </c>
      <c r="O47" s="379"/>
      <c r="P47" s="378"/>
      <c r="Q47" s="380"/>
      <c r="R47" s="381"/>
      <c r="S47" s="478"/>
      <c r="T47" s="478"/>
      <c r="U47" s="475"/>
      <c r="V47" s="388">
        <f t="shared" si="2"/>
        <v>32</v>
      </c>
      <c r="W47" s="476">
        <f>LEN(H47&amp;J48&amp;L46&amp;N50&amp;P47&amp;R47)+5</f>
        <v>43</v>
      </c>
    </row>
    <row r="48" spans="1:23" s="371" customFormat="1" x14ac:dyDescent="0.35">
      <c r="A48" s="908"/>
      <c r="B48" s="402" t="s">
        <v>43</v>
      </c>
      <c r="C48" s="373">
        <v>11</v>
      </c>
      <c r="D48" s="373">
        <v>13</v>
      </c>
      <c r="E48" s="473" t="str">
        <f t="shared" si="0"/>
        <v>031113</v>
      </c>
      <c r="F48" s="376" t="s">
        <v>36</v>
      </c>
      <c r="G48" s="485" t="s">
        <v>54</v>
      </c>
      <c r="H48" s="486" t="s">
        <v>6557</v>
      </c>
      <c r="I48" s="485" t="s">
        <v>43</v>
      </c>
      <c r="J48" s="385" t="s">
        <v>4874</v>
      </c>
      <c r="K48" s="379"/>
      <c r="L48" s="378"/>
      <c r="M48" s="487" t="s">
        <v>43</v>
      </c>
      <c r="N48" s="486" t="s">
        <v>6560</v>
      </c>
      <c r="O48" s="379"/>
      <c r="P48" s="378"/>
      <c r="Q48" s="380"/>
      <c r="R48" s="381"/>
      <c r="S48" s="478"/>
      <c r="T48" s="478"/>
      <c r="U48" s="475"/>
      <c r="V48" s="388">
        <f t="shared" si="2"/>
        <v>29</v>
      </c>
      <c r="W48" s="469"/>
    </row>
    <row r="49" spans="1:23" s="371" customFormat="1" x14ac:dyDescent="0.35">
      <c r="A49" s="908"/>
      <c r="B49" s="402" t="s">
        <v>43</v>
      </c>
      <c r="C49" s="373">
        <v>11</v>
      </c>
      <c r="D49" s="373">
        <v>13</v>
      </c>
      <c r="E49" s="473" t="str">
        <f t="shared" si="0"/>
        <v>031113</v>
      </c>
      <c r="F49" s="376" t="s">
        <v>36</v>
      </c>
      <c r="G49" s="485" t="s">
        <v>54</v>
      </c>
      <c r="H49" s="486" t="s">
        <v>6557</v>
      </c>
      <c r="I49" s="485" t="s">
        <v>46</v>
      </c>
      <c r="J49" s="424" t="s">
        <v>4022</v>
      </c>
      <c r="K49" s="489"/>
      <c r="L49" s="490"/>
      <c r="M49" s="491" t="s">
        <v>46</v>
      </c>
      <c r="N49" s="490" t="s">
        <v>6561</v>
      </c>
      <c r="O49" s="489"/>
      <c r="P49" s="492"/>
      <c r="Q49" s="493"/>
      <c r="R49" s="494"/>
      <c r="S49" s="494"/>
      <c r="T49" s="494"/>
      <c r="U49" s="475"/>
      <c r="V49" s="388">
        <f t="shared" si="2"/>
        <v>30</v>
      </c>
      <c r="W49" s="469"/>
    </row>
    <row r="50" spans="1:23" s="371" customFormat="1" x14ac:dyDescent="0.35">
      <c r="A50" s="908"/>
      <c r="B50" s="402" t="s">
        <v>43</v>
      </c>
      <c r="C50" s="373">
        <v>11</v>
      </c>
      <c r="D50" s="373">
        <v>13</v>
      </c>
      <c r="E50" s="473" t="str">
        <f t="shared" si="0"/>
        <v>031113</v>
      </c>
      <c r="F50" s="376" t="s">
        <v>36</v>
      </c>
      <c r="G50" s="485" t="s">
        <v>54</v>
      </c>
      <c r="H50" s="486" t="s">
        <v>6557</v>
      </c>
      <c r="I50" s="485" t="s">
        <v>49</v>
      </c>
      <c r="J50" s="424" t="s">
        <v>5526</v>
      </c>
      <c r="K50" s="489"/>
      <c r="L50" s="490"/>
      <c r="M50" s="487" t="s">
        <v>49</v>
      </c>
      <c r="N50" s="490" t="s">
        <v>6562</v>
      </c>
      <c r="O50" s="489"/>
      <c r="P50" s="492"/>
      <c r="Q50" s="493"/>
      <c r="R50" s="494"/>
      <c r="S50" s="494"/>
      <c r="T50" s="494"/>
      <c r="U50" s="475"/>
      <c r="V50" s="388">
        <f t="shared" si="2"/>
        <v>35</v>
      </c>
      <c r="W50" s="469"/>
    </row>
    <row r="51" spans="1:23" s="371" customFormat="1" x14ac:dyDescent="0.35">
      <c r="A51" s="908"/>
      <c r="B51" s="402" t="s">
        <v>43</v>
      </c>
      <c r="C51" s="373">
        <v>11</v>
      </c>
      <c r="D51" s="373">
        <v>13</v>
      </c>
      <c r="E51" s="473" t="str">
        <f t="shared" si="0"/>
        <v>031113</v>
      </c>
      <c r="F51" s="376" t="s">
        <v>36</v>
      </c>
      <c r="G51" s="485" t="s">
        <v>54</v>
      </c>
      <c r="H51" s="486" t="s">
        <v>6557</v>
      </c>
      <c r="I51" s="485" t="s">
        <v>52</v>
      </c>
      <c r="J51" s="385" t="s">
        <v>5536</v>
      </c>
      <c r="K51" s="379"/>
      <c r="L51" s="486"/>
      <c r="M51" s="485" t="s">
        <v>52</v>
      </c>
      <c r="N51" s="486" t="s">
        <v>2416</v>
      </c>
      <c r="O51" s="379"/>
      <c r="P51" s="378"/>
      <c r="Q51" s="380"/>
      <c r="R51" s="381"/>
      <c r="S51" s="478"/>
      <c r="T51" s="478"/>
      <c r="U51" s="475"/>
      <c r="V51" s="388">
        <f t="shared" si="2"/>
        <v>25</v>
      </c>
      <c r="W51" s="469"/>
    </row>
    <row r="52" spans="1:23" s="371" customFormat="1" x14ac:dyDescent="0.35">
      <c r="A52" s="908"/>
      <c r="B52" s="402" t="s">
        <v>43</v>
      </c>
      <c r="C52" s="373">
        <v>11</v>
      </c>
      <c r="D52" s="373">
        <v>13</v>
      </c>
      <c r="E52" s="473" t="str">
        <f>B52&amp;C52&amp;D52</f>
        <v>031113</v>
      </c>
      <c r="F52" s="376" t="s">
        <v>36</v>
      </c>
      <c r="G52" s="485" t="s">
        <v>54</v>
      </c>
      <c r="H52" s="486" t="s">
        <v>6557</v>
      </c>
      <c r="I52" s="485" t="s">
        <v>54</v>
      </c>
      <c r="J52" s="424" t="s">
        <v>3936</v>
      </c>
      <c r="K52" s="379"/>
      <c r="L52" s="486"/>
      <c r="M52" s="487" t="s">
        <v>54</v>
      </c>
      <c r="N52" s="486" t="s">
        <v>6563</v>
      </c>
      <c r="O52" s="379"/>
      <c r="P52" s="378"/>
      <c r="Q52" s="380"/>
      <c r="R52" s="381"/>
      <c r="S52" s="478"/>
      <c r="T52" s="478"/>
      <c r="U52" s="475"/>
      <c r="V52" s="388">
        <f t="shared" si="2"/>
        <v>26</v>
      </c>
      <c r="W52" s="469"/>
    </row>
    <row r="53" spans="1:23" s="371" customFormat="1" x14ac:dyDescent="0.35">
      <c r="A53" s="908"/>
      <c r="B53" s="402" t="s">
        <v>43</v>
      </c>
      <c r="C53" s="373">
        <v>11</v>
      </c>
      <c r="D53" s="373">
        <v>13</v>
      </c>
      <c r="E53" s="473" t="str">
        <f>B53&amp;C53&amp;D53</f>
        <v>031113</v>
      </c>
      <c r="F53" s="376" t="s">
        <v>36</v>
      </c>
      <c r="G53" s="485" t="s">
        <v>54</v>
      </c>
      <c r="H53" s="486" t="s">
        <v>6557</v>
      </c>
      <c r="I53" s="485" t="s">
        <v>56</v>
      </c>
      <c r="J53" s="424" t="s">
        <v>3376</v>
      </c>
      <c r="K53" s="379"/>
      <c r="L53" s="486"/>
      <c r="M53" s="487" t="s">
        <v>56</v>
      </c>
      <c r="N53" s="486" t="s">
        <v>5661</v>
      </c>
      <c r="O53" s="379"/>
      <c r="P53" s="378"/>
      <c r="Q53" s="380"/>
      <c r="R53" s="381"/>
      <c r="S53" s="478"/>
      <c r="T53" s="478"/>
      <c r="U53" s="475"/>
      <c r="V53" s="388">
        <f t="shared" si="2"/>
        <v>24</v>
      </c>
      <c r="W53" s="469"/>
    </row>
    <row r="54" spans="1:23" s="371" customFormat="1" x14ac:dyDescent="0.35">
      <c r="A54" s="908"/>
      <c r="B54" s="402" t="s">
        <v>43</v>
      </c>
      <c r="C54" s="373">
        <v>11</v>
      </c>
      <c r="D54" s="373">
        <v>13</v>
      </c>
      <c r="E54" s="473" t="str">
        <f>B54&amp;C54&amp;D54</f>
        <v>031113</v>
      </c>
      <c r="F54" s="376" t="s">
        <v>36</v>
      </c>
      <c r="G54" s="485" t="s">
        <v>54</v>
      </c>
      <c r="H54" s="486" t="s">
        <v>6557</v>
      </c>
      <c r="I54" s="485" t="s">
        <v>58</v>
      </c>
      <c r="J54" s="424" t="s">
        <v>3375</v>
      </c>
      <c r="K54" s="379"/>
      <c r="L54" s="486"/>
      <c r="M54" s="379"/>
      <c r="N54" s="378"/>
      <c r="O54" s="379"/>
      <c r="P54" s="378"/>
      <c r="Q54" s="380"/>
      <c r="R54" s="381"/>
      <c r="S54" s="478"/>
      <c r="T54" s="478"/>
      <c r="U54" s="475"/>
      <c r="V54" s="388">
        <f t="shared" si="2"/>
        <v>19</v>
      </c>
      <c r="W54" s="469"/>
    </row>
    <row r="55" spans="1:23" s="371" customFormat="1" x14ac:dyDescent="0.35">
      <c r="A55" s="908"/>
      <c r="B55" s="402" t="s">
        <v>43</v>
      </c>
      <c r="C55" s="373">
        <v>11</v>
      </c>
      <c r="D55" s="373">
        <v>13</v>
      </c>
      <c r="E55" s="473" t="str">
        <f t="shared" si="0"/>
        <v>031113</v>
      </c>
      <c r="F55" s="376" t="s">
        <v>26</v>
      </c>
      <c r="G55" s="377" t="s">
        <v>56</v>
      </c>
      <c r="H55" s="378" t="s">
        <v>162</v>
      </c>
      <c r="I55" s="379" t="s">
        <v>28</v>
      </c>
      <c r="J55" s="378" t="s">
        <v>123</v>
      </c>
      <c r="K55" s="379" t="s">
        <v>30</v>
      </c>
      <c r="L55" s="378" t="s">
        <v>1358</v>
      </c>
      <c r="M55" s="379" t="s">
        <v>32</v>
      </c>
      <c r="N55" s="378"/>
      <c r="O55" s="379" t="s">
        <v>33</v>
      </c>
      <c r="P55" s="378"/>
      <c r="Q55" s="380" t="s">
        <v>34</v>
      </c>
      <c r="R55" s="381"/>
      <c r="S55" s="478" t="s">
        <v>35</v>
      </c>
      <c r="T55" s="478"/>
      <c r="U55" s="475"/>
      <c r="V55" s="388">
        <f t="shared" si="2"/>
        <v>21</v>
      </c>
      <c r="W55" s="469"/>
    </row>
    <row r="56" spans="1:23" s="371" customFormat="1" x14ac:dyDescent="0.35">
      <c r="A56" s="908"/>
      <c r="B56" s="402" t="s">
        <v>43</v>
      </c>
      <c r="C56" s="373">
        <v>11</v>
      </c>
      <c r="D56" s="373">
        <v>13</v>
      </c>
      <c r="E56" s="473" t="str">
        <f t="shared" si="0"/>
        <v>031113</v>
      </c>
      <c r="F56" s="376" t="s">
        <v>36</v>
      </c>
      <c r="G56" s="485" t="s">
        <v>56</v>
      </c>
      <c r="H56" s="486" t="s">
        <v>6564</v>
      </c>
      <c r="I56" s="485" t="s">
        <v>24</v>
      </c>
      <c r="J56" s="495" t="s">
        <v>6565</v>
      </c>
      <c r="K56" s="485" t="s">
        <v>24</v>
      </c>
      <c r="L56" s="486" t="s">
        <v>6566</v>
      </c>
      <c r="M56" s="379"/>
      <c r="N56" s="378"/>
      <c r="O56" s="379"/>
      <c r="P56" s="378"/>
      <c r="Q56" s="380"/>
      <c r="R56" s="381"/>
      <c r="S56" s="488" t="s">
        <v>51</v>
      </c>
      <c r="T56" s="488"/>
      <c r="U56" s="475" t="s">
        <v>2457</v>
      </c>
      <c r="V56" s="388">
        <f t="shared" si="2"/>
        <v>35</v>
      </c>
      <c r="W56" s="469"/>
    </row>
    <row r="57" spans="1:23" s="371" customFormat="1" x14ac:dyDescent="0.35">
      <c r="A57" s="908"/>
      <c r="B57" s="402" t="s">
        <v>43</v>
      </c>
      <c r="C57" s="373">
        <v>11</v>
      </c>
      <c r="D57" s="373">
        <v>13</v>
      </c>
      <c r="E57" s="473" t="str">
        <f t="shared" si="0"/>
        <v>031113</v>
      </c>
      <c r="F57" s="376" t="s">
        <v>26</v>
      </c>
      <c r="G57" s="377" t="s">
        <v>58</v>
      </c>
      <c r="H57" s="378" t="s">
        <v>162</v>
      </c>
      <c r="I57" s="379" t="s">
        <v>28</v>
      </c>
      <c r="J57" s="378" t="s">
        <v>123</v>
      </c>
      <c r="K57" s="379" t="s">
        <v>30</v>
      </c>
      <c r="L57" s="378" t="s">
        <v>1358</v>
      </c>
      <c r="M57" s="379" t="s">
        <v>32</v>
      </c>
      <c r="N57" s="378" t="s">
        <v>3850</v>
      </c>
      <c r="O57" s="379" t="s">
        <v>33</v>
      </c>
      <c r="P57" s="378" t="s">
        <v>282</v>
      </c>
      <c r="Q57" s="380" t="s">
        <v>34</v>
      </c>
      <c r="R57" s="381"/>
      <c r="S57" s="381" t="s">
        <v>35</v>
      </c>
      <c r="T57" s="478"/>
      <c r="U57" s="475"/>
      <c r="V57" s="388">
        <f t="shared" si="2"/>
        <v>35</v>
      </c>
      <c r="W57" s="476">
        <f>LEN(H58&amp;J58&amp;L59&amp;N60&amp;P69&amp;R57)+5</f>
        <v>57</v>
      </c>
    </row>
    <row r="58" spans="1:23" x14ac:dyDescent="0.35">
      <c r="A58" s="908"/>
      <c r="B58" s="402" t="s">
        <v>43</v>
      </c>
      <c r="C58" s="373">
        <v>11</v>
      </c>
      <c r="D58" s="373">
        <v>13</v>
      </c>
      <c r="E58" s="473" t="str">
        <f t="shared" si="0"/>
        <v>031113</v>
      </c>
      <c r="F58" s="376" t="s">
        <v>36</v>
      </c>
      <c r="G58" s="496" t="s">
        <v>58</v>
      </c>
      <c r="H58" s="385" t="s">
        <v>6567</v>
      </c>
      <c r="I58" s="496" t="s">
        <v>24</v>
      </c>
      <c r="J58" s="385" t="s">
        <v>6568</v>
      </c>
      <c r="K58" s="496" t="s">
        <v>24</v>
      </c>
      <c r="L58" s="385" t="s">
        <v>6569</v>
      </c>
      <c r="M58" s="384" t="s">
        <v>24</v>
      </c>
      <c r="N58" s="385" t="s">
        <v>5928</v>
      </c>
      <c r="O58" s="384" t="s">
        <v>24</v>
      </c>
      <c r="P58" s="385" t="s">
        <v>6570</v>
      </c>
      <c r="Q58" s="386"/>
      <c r="R58" s="387"/>
      <c r="S58" s="387" t="s">
        <v>2728</v>
      </c>
      <c r="T58" s="403"/>
      <c r="U58" s="475" t="s">
        <v>2457</v>
      </c>
      <c r="V58" s="388">
        <f t="shared" si="2"/>
        <v>45</v>
      </c>
      <c r="W58" s="477"/>
    </row>
    <row r="59" spans="1:23" x14ac:dyDescent="0.35">
      <c r="A59" s="908"/>
      <c r="B59" s="402" t="s">
        <v>43</v>
      </c>
      <c r="C59" s="373">
        <v>11</v>
      </c>
      <c r="D59" s="373">
        <v>13</v>
      </c>
      <c r="E59" s="473" t="str">
        <f t="shared" si="0"/>
        <v>031113</v>
      </c>
      <c r="F59" s="376" t="s">
        <v>36</v>
      </c>
      <c r="G59" s="496" t="s">
        <v>58</v>
      </c>
      <c r="H59" s="385" t="s">
        <v>6567</v>
      </c>
      <c r="I59" s="496" t="s">
        <v>40</v>
      </c>
      <c r="J59" s="385" t="s">
        <v>6571</v>
      </c>
      <c r="K59" s="384" t="s">
        <v>40</v>
      </c>
      <c r="L59" s="385" t="s">
        <v>6572</v>
      </c>
      <c r="M59" s="496" t="s">
        <v>40</v>
      </c>
      <c r="N59" s="385" t="s">
        <v>6573</v>
      </c>
      <c r="O59" s="384" t="s">
        <v>40</v>
      </c>
      <c r="P59" s="385" t="s">
        <v>6574</v>
      </c>
      <c r="Q59" s="386"/>
      <c r="R59" s="387"/>
      <c r="S59" s="387" t="s">
        <v>3873</v>
      </c>
      <c r="T59" s="403"/>
      <c r="U59" s="475"/>
      <c r="V59" s="388">
        <f t="shared" si="2"/>
        <v>52</v>
      </c>
      <c r="W59" s="477"/>
    </row>
    <row r="60" spans="1:23" x14ac:dyDescent="0.35">
      <c r="A60" s="908"/>
      <c r="B60" s="402" t="s">
        <v>43</v>
      </c>
      <c r="C60" s="373">
        <v>11</v>
      </c>
      <c r="D60" s="373">
        <v>13</v>
      </c>
      <c r="E60" s="473" t="str">
        <f t="shared" si="0"/>
        <v>031113</v>
      </c>
      <c r="F60" s="376" t="s">
        <v>36</v>
      </c>
      <c r="G60" s="496" t="s">
        <v>58</v>
      </c>
      <c r="H60" s="385" t="s">
        <v>6567</v>
      </c>
      <c r="I60" s="496" t="s">
        <v>43</v>
      </c>
      <c r="J60" s="385" t="s">
        <v>6575</v>
      </c>
      <c r="K60" s="384" t="s">
        <v>43</v>
      </c>
      <c r="L60" s="385" t="s">
        <v>6576</v>
      </c>
      <c r="M60" s="384" t="s">
        <v>43</v>
      </c>
      <c r="N60" s="385" t="s">
        <v>6577</v>
      </c>
      <c r="O60" s="384" t="s">
        <v>43</v>
      </c>
      <c r="P60" s="385" t="s">
        <v>6578</v>
      </c>
      <c r="Q60" s="386"/>
      <c r="R60" s="387"/>
      <c r="S60" s="387"/>
      <c r="T60" s="403"/>
      <c r="U60" s="475"/>
      <c r="V60" s="388">
        <f t="shared" si="2"/>
        <v>48</v>
      </c>
      <c r="W60" s="477"/>
    </row>
    <row r="61" spans="1:23" x14ac:dyDescent="0.35">
      <c r="A61" s="908"/>
      <c r="B61" s="402" t="s">
        <v>43</v>
      </c>
      <c r="C61" s="373">
        <v>11</v>
      </c>
      <c r="D61" s="373">
        <v>13</v>
      </c>
      <c r="E61" s="473" t="str">
        <f t="shared" si="0"/>
        <v>031113</v>
      </c>
      <c r="F61" s="376" t="s">
        <v>36</v>
      </c>
      <c r="G61" s="496" t="s">
        <v>58</v>
      </c>
      <c r="H61" s="385" t="s">
        <v>6567</v>
      </c>
      <c r="I61" s="384" t="s">
        <v>46</v>
      </c>
      <c r="J61" s="385" t="s">
        <v>6049</v>
      </c>
      <c r="K61" s="496" t="s">
        <v>46</v>
      </c>
      <c r="L61" s="385" t="s">
        <v>6579</v>
      </c>
      <c r="M61" s="384" t="s">
        <v>46</v>
      </c>
      <c r="N61" s="385" t="s">
        <v>6580</v>
      </c>
      <c r="O61" s="384" t="s">
        <v>46</v>
      </c>
      <c r="P61" s="385" t="s">
        <v>6581</v>
      </c>
      <c r="Q61" s="386"/>
      <c r="R61" s="387"/>
      <c r="S61" s="387"/>
      <c r="T61" s="403"/>
      <c r="U61" s="475"/>
      <c r="V61" s="388">
        <f t="shared" si="2"/>
        <v>46</v>
      </c>
      <c r="W61" s="477"/>
    </row>
    <row r="62" spans="1:23" x14ac:dyDescent="0.35">
      <c r="A62" s="908"/>
      <c r="B62" s="402" t="s">
        <v>43</v>
      </c>
      <c r="C62" s="373">
        <v>11</v>
      </c>
      <c r="D62" s="373">
        <v>13</v>
      </c>
      <c r="E62" s="473" t="str">
        <f t="shared" si="0"/>
        <v>031113</v>
      </c>
      <c r="F62" s="376" t="s">
        <v>36</v>
      </c>
      <c r="G62" s="496" t="s">
        <v>58</v>
      </c>
      <c r="H62" s="385" t="s">
        <v>6567</v>
      </c>
      <c r="I62" s="384" t="s">
        <v>49</v>
      </c>
      <c r="J62" s="385" t="s">
        <v>6582</v>
      </c>
      <c r="K62" s="384" t="s">
        <v>49</v>
      </c>
      <c r="L62" s="385" t="s">
        <v>6583</v>
      </c>
      <c r="M62" s="384" t="s">
        <v>49</v>
      </c>
      <c r="N62" s="385" t="s">
        <v>6584</v>
      </c>
      <c r="O62" s="496" t="s">
        <v>49</v>
      </c>
      <c r="P62" s="385" t="s">
        <v>6585</v>
      </c>
      <c r="Q62" s="386"/>
      <c r="R62" s="387"/>
      <c r="S62" s="387"/>
      <c r="T62" s="403"/>
      <c r="U62" s="475"/>
      <c r="V62" s="388">
        <f t="shared" si="2"/>
        <v>53</v>
      </c>
      <c r="W62" s="477"/>
    </row>
    <row r="63" spans="1:23" x14ac:dyDescent="0.35">
      <c r="A63" s="908"/>
      <c r="B63" s="402" t="s">
        <v>43</v>
      </c>
      <c r="C63" s="373">
        <v>11</v>
      </c>
      <c r="D63" s="373">
        <v>13</v>
      </c>
      <c r="E63" s="473" t="str">
        <f t="shared" si="0"/>
        <v>031113</v>
      </c>
      <c r="F63" s="376" t="s">
        <v>36</v>
      </c>
      <c r="G63" s="496" t="s">
        <v>58</v>
      </c>
      <c r="H63" s="385" t="s">
        <v>6567</v>
      </c>
      <c r="I63" s="384" t="s">
        <v>52</v>
      </c>
      <c r="J63" s="385" t="s">
        <v>6586</v>
      </c>
      <c r="K63" s="384" t="s">
        <v>52</v>
      </c>
      <c r="L63" s="385" t="s">
        <v>6587</v>
      </c>
      <c r="M63" s="384" t="s">
        <v>52</v>
      </c>
      <c r="N63" s="385" t="s">
        <v>6588</v>
      </c>
      <c r="O63" s="384" t="s">
        <v>52</v>
      </c>
      <c r="P63" s="385" t="s">
        <v>6589</v>
      </c>
      <c r="Q63" s="386"/>
      <c r="R63" s="387"/>
      <c r="S63" s="387"/>
      <c r="T63" s="403"/>
      <c r="U63" s="475"/>
      <c r="V63" s="388">
        <f t="shared" si="2"/>
        <v>51</v>
      </c>
      <c r="W63" s="477"/>
    </row>
    <row r="64" spans="1:23" x14ac:dyDescent="0.35">
      <c r="A64" s="908"/>
      <c r="B64" s="402" t="s">
        <v>43</v>
      </c>
      <c r="C64" s="373">
        <v>11</v>
      </c>
      <c r="D64" s="373">
        <v>13</v>
      </c>
      <c r="E64" s="473" t="str">
        <f t="shared" si="0"/>
        <v>031113</v>
      </c>
      <c r="F64" s="376" t="s">
        <v>36</v>
      </c>
      <c r="G64" s="496" t="s">
        <v>58</v>
      </c>
      <c r="H64" s="385" t="s">
        <v>6567</v>
      </c>
      <c r="I64" s="384"/>
      <c r="J64" s="385"/>
      <c r="K64" s="384" t="s">
        <v>54</v>
      </c>
      <c r="L64" s="497" t="s">
        <v>6590</v>
      </c>
      <c r="M64" s="384" t="s">
        <v>54</v>
      </c>
      <c r="N64" s="385" t="s">
        <v>6591</v>
      </c>
      <c r="O64" s="384" t="s">
        <v>54</v>
      </c>
      <c r="P64" s="385" t="s">
        <v>6592</v>
      </c>
      <c r="Q64" s="386"/>
      <c r="R64" s="387"/>
      <c r="S64" s="387"/>
      <c r="T64" s="403"/>
      <c r="U64" s="475"/>
      <c r="V64" s="388">
        <f t="shared" si="2"/>
        <v>39</v>
      </c>
      <c r="W64" s="477"/>
    </row>
    <row r="65" spans="1:23" x14ac:dyDescent="0.35">
      <c r="A65" s="908"/>
      <c r="B65" s="402" t="s">
        <v>43</v>
      </c>
      <c r="C65" s="373">
        <v>11</v>
      </c>
      <c r="D65" s="373">
        <v>13</v>
      </c>
      <c r="E65" s="473" t="str">
        <f t="shared" si="0"/>
        <v>031113</v>
      </c>
      <c r="F65" s="376" t="s">
        <v>36</v>
      </c>
      <c r="G65" s="496" t="s">
        <v>58</v>
      </c>
      <c r="H65" s="385" t="s">
        <v>6567</v>
      </c>
      <c r="I65" s="384"/>
      <c r="J65" s="385"/>
      <c r="K65" s="384" t="s">
        <v>56</v>
      </c>
      <c r="L65" s="385" t="s">
        <v>6593</v>
      </c>
      <c r="M65" s="496" t="s">
        <v>56</v>
      </c>
      <c r="N65" s="385" t="s">
        <v>6594</v>
      </c>
      <c r="O65" s="384" t="s">
        <v>56</v>
      </c>
      <c r="P65" s="385" t="s">
        <v>6595</v>
      </c>
      <c r="Q65" s="386"/>
      <c r="R65" s="387"/>
      <c r="S65" s="387"/>
      <c r="T65" s="403"/>
      <c r="U65" s="475"/>
      <c r="V65" s="388">
        <f t="shared" si="2"/>
        <v>41</v>
      </c>
      <c r="W65" s="477"/>
    </row>
    <row r="66" spans="1:23" x14ac:dyDescent="0.35">
      <c r="A66" s="908"/>
      <c r="B66" s="402" t="s">
        <v>43</v>
      </c>
      <c r="C66" s="373">
        <v>11</v>
      </c>
      <c r="D66" s="373">
        <v>13</v>
      </c>
      <c r="E66" s="473" t="str">
        <f t="shared" si="0"/>
        <v>031113</v>
      </c>
      <c r="F66" s="376" t="s">
        <v>36</v>
      </c>
      <c r="G66" s="496" t="s">
        <v>58</v>
      </c>
      <c r="H66" s="385" t="s">
        <v>6567</v>
      </c>
      <c r="I66" s="384"/>
      <c r="J66" s="385"/>
      <c r="K66" s="384"/>
      <c r="L66" s="385"/>
      <c r="M66" s="384" t="s">
        <v>58</v>
      </c>
      <c r="N66" s="385" t="s">
        <v>6596</v>
      </c>
      <c r="O66" s="384" t="s">
        <v>58</v>
      </c>
      <c r="P66" s="385" t="s">
        <v>6597</v>
      </c>
      <c r="Q66" s="386"/>
      <c r="R66" s="387"/>
      <c r="S66" s="387"/>
      <c r="T66" s="403"/>
      <c r="U66" s="475"/>
      <c r="V66" s="388">
        <f t="shared" si="2"/>
        <v>28</v>
      </c>
      <c r="W66" s="477"/>
    </row>
    <row r="67" spans="1:23" x14ac:dyDescent="0.35">
      <c r="A67" s="908"/>
      <c r="B67" s="402" t="s">
        <v>43</v>
      </c>
      <c r="C67" s="373">
        <v>11</v>
      </c>
      <c r="D67" s="373">
        <v>13</v>
      </c>
      <c r="E67" s="473" t="str">
        <f t="shared" si="0"/>
        <v>031113</v>
      </c>
      <c r="F67" s="376" t="s">
        <v>36</v>
      </c>
      <c r="G67" s="496" t="s">
        <v>58</v>
      </c>
      <c r="H67" s="385" t="s">
        <v>6567</v>
      </c>
      <c r="I67" s="384"/>
      <c r="J67" s="385"/>
      <c r="K67" s="384"/>
      <c r="L67" s="385"/>
      <c r="M67" s="384" t="s">
        <v>60</v>
      </c>
      <c r="N67" s="385" t="s">
        <v>6598</v>
      </c>
      <c r="O67" s="384" t="s">
        <v>60</v>
      </c>
      <c r="P67" s="385" t="s">
        <v>6599</v>
      </c>
      <c r="Q67" s="386"/>
      <c r="R67" s="387"/>
      <c r="S67" s="387"/>
      <c r="T67" s="403"/>
      <c r="U67" s="475"/>
      <c r="V67" s="388">
        <f t="shared" si="2"/>
        <v>27</v>
      </c>
      <c r="W67" s="477"/>
    </row>
    <row r="68" spans="1:23" x14ac:dyDescent="0.35">
      <c r="A68" s="908"/>
      <c r="B68" s="402" t="s">
        <v>43</v>
      </c>
      <c r="C68" s="373">
        <v>11</v>
      </c>
      <c r="D68" s="373">
        <v>13</v>
      </c>
      <c r="E68" s="473" t="str">
        <f t="shared" si="0"/>
        <v>031113</v>
      </c>
      <c r="F68" s="376" t="s">
        <v>36</v>
      </c>
      <c r="G68" s="496" t="s">
        <v>58</v>
      </c>
      <c r="H68" s="385" t="s">
        <v>6567</v>
      </c>
      <c r="I68" s="384"/>
      <c r="J68" s="385"/>
      <c r="K68" s="384"/>
      <c r="L68" s="385"/>
      <c r="M68" s="384" t="s">
        <v>62</v>
      </c>
      <c r="N68" s="385" t="s">
        <v>6600</v>
      </c>
      <c r="O68" s="384" t="s">
        <v>62</v>
      </c>
      <c r="P68" s="385" t="s">
        <v>6601</v>
      </c>
      <c r="Q68" s="386"/>
      <c r="R68" s="387"/>
      <c r="S68" s="387"/>
      <c r="T68" s="403"/>
      <c r="U68" s="475"/>
      <c r="V68" s="388">
        <f t="shared" si="2"/>
        <v>33</v>
      </c>
      <c r="W68" s="477"/>
    </row>
    <row r="69" spans="1:23" x14ac:dyDescent="0.35">
      <c r="A69" s="908"/>
      <c r="B69" s="402" t="s">
        <v>43</v>
      </c>
      <c r="C69" s="373">
        <v>11</v>
      </c>
      <c r="D69" s="373">
        <v>13</v>
      </c>
      <c r="E69" s="473" t="str">
        <f t="shared" si="0"/>
        <v>031113</v>
      </c>
      <c r="F69" s="376" t="s">
        <v>36</v>
      </c>
      <c r="G69" s="496" t="s">
        <v>58</v>
      </c>
      <c r="H69" s="385" t="s">
        <v>6567</v>
      </c>
      <c r="I69" s="384"/>
      <c r="J69" s="385"/>
      <c r="K69" s="384"/>
      <c r="L69" s="385"/>
      <c r="M69" s="384"/>
      <c r="N69" s="385"/>
      <c r="O69" s="496" t="s">
        <v>64</v>
      </c>
      <c r="P69" s="385" t="s">
        <v>6602</v>
      </c>
      <c r="Q69" s="386"/>
      <c r="R69" s="387"/>
      <c r="S69" s="387"/>
      <c r="T69" s="403"/>
      <c r="U69" s="475"/>
      <c r="V69" s="388">
        <f t="shared" si="2"/>
        <v>29</v>
      </c>
      <c r="W69" s="477"/>
    </row>
    <row r="70" spans="1:23" x14ac:dyDescent="0.35">
      <c r="A70" s="908"/>
      <c r="B70" s="402" t="s">
        <v>43</v>
      </c>
      <c r="C70" s="373">
        <v>11</v>
      </c>
      <c r="D70" s="373">
        <v>13</v>
      </c>
      <c r="E70" s="473" t="str">
        <f t="shared" si="0"/>
        <v>031113</v>
      </c>
      <c r="F70" s="376" t="s">
        <v>36</v>
      </c>
      <c r="G70" s="496" t="s">
        <v>58</v>
      </c>
      <c r="H70" s="385" t="s">
        <v>6567</v>
      </c>
      <c r="I70" s="384"/>
      <c r="J70" s="385"/>
      <c r="K70" s="384"/>
      <c r="L70" s="385"/>
      <c r="M70" s="384"/>
      <c r="N70" s="385"/>
      <c r="O70" s="496" t="s">
        <v>66</v>
      </c>
      <c r="P70" s="385" t="s">
        <v>6603</v>
      </c>
      <c r="Q70" s="386"/>
      <c r="R70" s="387"/>
      <c r="S70" s="387"/>
      <c r="T70" s="403"/>
      <c r="U70" s="475"/>
      <c r="V70" s="388">
        <f t="shared" si="2"/>
        <v>21</v>
      </c>
      <c r="W70" s="477"/>
    </row>
    <row r="71" spans="1:23" x14ac:dyDescent="0.35">
      <c r="A71" s="908"/>
      <c r="B71" s="402" t="s">
        <v>43</v>
      </c>
      <c r="C71" s="373">
        <v>11</v>
      </c>
      <c r="D71" s="373">
        <v>13</v>
      </c>
      <c r="E71" s="473" t="str">
        <f t="shared" si="0"/>
        <v>031113</v>
      </c>
      <c r="F71" s="376" t="s">
        <v>36</v>
      </c>
      <c r="G71" s="496" t="s">
        <v>58</v>
      </c>
      <c r="H71" s="385" t="s">
        <v>6567</v>
      </c>
      <c r="I71" s="384"/>
      <c r="J71" s="385"/>
      <c r="K71" s="384"/>
      <c r="L71" s="385"/>
      <c r="M71" s="384"/>
      <c r="N71" s="385"/>
      <c r="O71" s="496" t="s">
        <v>68</v>
      </c>
      <c r="P71" s="385" t="s">
        <v>6604</v>
      </c>
      <c r="Q71" s="386"/>
      <c r="R71" s="387"/>
      <c r="S71" s="387"/>
      <c r="T71" s="403"/>
      <c r="U71" s="475"/>
      <c r="V71" s="388">
        <f t="shared" si="2"/>
        <v>22</v>
      </c>
      <c r="W71" s="477"/>
    </row>
    <row r="72" spans="1:23" x14ac:dyDescent="0.35">
      <c r="A72" s="908"/>
      <c r="B72" s="402" t="s">
        <v>43</v>
      </c>
      <c r="C72" s="373">
        <v>11</v>
      </c>
      <c r="D72" s="373">
        <v>13</v>
      </c>
      <c r="E72" s="473" t="str">
        <f t="shared" si="0"/>
        <v>031113</v>
      </c>
      <c r="F72" s="376" t="s">
        <v>36</v>
      </c>
      <c r="G72" s="496" t="s">
        <v>58</v>
      </c>
      <c r="H72" s="385" t="s">
        <v>6567</v>
      </c>
      <c r="I72" s="384"/>
      <c r="J72" s="385"/>
      <c r="K72" s="384"/>
      <c r="L72" s="385"/>
      <c r="M72" s="384"/>
      <c r="N72" s="385"/>
      <c r="O72" s="496" t="s">
        <v>70</v>
      </c>
      <c r="P72" s="385" t="s">
        <v>6605</v>
      </c>
      <c r="Q72" s="386"/>
      <c r="R72" s="387"/>
      <c r="S72" s="387"/>
      <c r="T72" s="403"/>
      <c r="U72" s="475"/>
      <c r="V72" s="388">
        <f t="shared" si="2"/>
        <v>22</v>
      </c>
      <c r="W72" s="477"/>
    </row>
    <row r="73" spans="1:23" x14ac:dyDescent="0.35">
      <c r="A73" s="908"/>
      <c r="B73" s="402" t="s">
        <v>43</v>
      </c>
      <c r="C73" s="373">
        <v>11</v>
      </c>
      <c r="D73" s="373">
        <v>13</v>
      </c>
      <c r="E73" s="473" t="str">
        <f t="shared" si="0"/>
        <v>031113</v>
      </c>
      <c r="F73" s="376" t="s">
        <v>36</v>
      </c>
      <c r="G73" s="496" t="s">
        <v>58</v>
      </c>
      <c r="H73" s="385" t="s">
        <v>6567</v>
      </c>
      <c r="I73" s="384"/>
      <c r="J73" s="385"/>
      <c r="K73" s="384"/>
      <c r="L73" s="385"/>
      <c r="M73" s="384"/>
      <c r="N73" s="385"/>
      <c r="O73" s="496" t="s">
        <v>72</v>
      </c>
      <c r="P73" s="385" t="s">
        <v>6606</v>
      </c>
      <c r="Q73" s="386"/>
      <c r="R73" s="387"/>
      <c r="S73" s="387"/>
      <c r="T73" s="403"/>
      <c r="U73" s="475"/>
      <c r="V73" s="388"/>
      <c r="W73" s="477"/>
    </row>
    <row r="74" spans="1:23" x14ac:dyDescent="0.35">
      <c r="A74" s="908"/>
      <c r="B74" s="402" t="s">
        <v>43</v>
      </c>
      <c r="C74" s="373">
        <v>11</v>
      </c>
      <c r="D74" s="373">
        <v>13</v>
      </c>
      <c r="E74" s="473" t="str">
        <f t="shared" si="0"/>
        <v>031113</v>
      </c>
      <c r="F74" s="376" t="s">
        <v>36</v>
      </c>
      <c r="G74" s="496" t="s">
        <v>58</v>
      </c>
      <c r="H74" s="385" t="s">
        <v>6567</v>
      </c>
      <c r="I74" s="384"/>
      <c r="J74" s="385"/>
      <c r="K74" s="384"/>
      <c r="L74" s="385"/>
      <c r="M74" s="384"/>
      <c r="N74" s="385"/>
      <c r="O74" s="496" t="s">
        <v>74</v>
      </c>
      <c r="P74" s="385" t="s">
        <v>6607</v>
      </c>
      <c r="Q74" s="386"/>
      <c r="R74" s="387"/>
      <c r="S74" s="387"/>
      <c r="T74" s="403"/>
      <c r="U74" s="475"/>
      <c r="V74" s="388"/>
      <c r="W74" s="477"/>
    </row>
    <row r="75" spans="1:23" x14ac:dyDescent="0.35">
      <c r="A75" s="908"/>
      <c r="B75" s="402" t="s">
        <v>43</v>
      </c>
      <c r="C75" s="373">
        <v>11</v>
      </c>
      <c r="D75" s="373">
        <v>13</v>
      </c>
      <c r="E75" s="473" t="str">
        <f t="shared" si="0"/>
        <v>031113</v>
      </c>
      <c r="F75" s="376" t="s">
        <v>36</v>
      </c>
      <c r="G75" s="496" t="s">
        <v>58</v>
      </c>
      <c r="H75" s="385" t="s">
        <v>6567</v>
      </c>
      <c r="I75" s="384"/>
      <c r="J75" s="385"/>
      <c r="K75" s="384"/>
      <c r="L75" s="385"/>
      <c r="M75" s="384"/>
      <c r="N75" s="385"/>
      <c r="O75" s="496" t="s">
        <v>76</v>
      </c>
      <c r="P75" s="385" t="s">
        <v>6608</v>
      </c>
      <c r="Q75" s="386"/>
      <c r="R75" s="387"/>
      <c r="S75" s="387"/>
      <c r="T75" s="403"/>
      <c r="U75" s="475"/>
      <c r="V75" s="388"/>
      <c r="W75" s="477"/>
    </row>
    <row r="76" spans="1:23" x14ac:dyDescent="0.35">
      <c r="A76" s="908"/>
      <c r="B76" s="402" t="s">
        <v>43</v>
      </c>
      <c r="C76" s="373">
        <v>11</v>
      </c>
      <c r="D76" s="373">
        <v>13</v>
      </c>
      <c r="E76" s="473" t="str">
        <f t="shared" si="0"/>
        <v>031113</v>
      </c>
      <c r="F76" s="376" t="s">
        <v>36</v>
      </c>
      <c r="G76" s="496" t="s">
        <v>58</v>
      </c>
      <c r="H76" s="385" t="s">
        <v>6567</v>
      </c>
      <c r="I76" s="384"/>
      <c r="J76" s="385"/>
      <c r="K76" s="384"/>
      <c r="L76" s="385"/>
      <c r="M76" s="384"/>
      <c r="N76" s="385"/>
      <c r="O76" s="496" t="s">
        <v>78</v>
      </c>
      <c r="P76" s="385" t="s">
        <v>6609</v>
      </c>
      <c r="Q76" s="386"/>
      <c r="R76" s="387"/>
      <c r="S76" s="387"/>
      <c r="T76" s="403"/>
      <c r="U76" s="475"/>
      <c r="V76" s="388"/>
      <c r="W76" s="477"/>
    </row>
    <row r="77" spans="1:23" x14ac:dyDescent="0.35">
      <c r="A77" s="908"/>
      <c r="B77" s="402" t="s">
        <v>43</v>
      </c>
      <c r="C77" s="373">
        <v>11</v>
      </c>
      <c r="D77" s="373">
        <v>13</v>
      </c>
      <c r="E77" s="473" t="str">
        <f t="shared" si="0"/>
        <v>031113</v>
      </c>
      <c r="F77" s="376" t="s">
        <v>36</v>
      </c>
      <c r="G77" s="496" t="s">
        <v>58</v>
      </c>
      <c r="H77" s="385" t="s">
        <v>6567</v>
      </c>
      <c r="I77" s="384"/>
      <c r="J77" s="385"/>
      <c r="K77" s="384"/>
      <c r="L77" s="385"/>
      <c r="M77" s="384"/>
      <c r="N77" s="385"/>
      <c r="O77" s="496" t="s">
        <v>80</v>
      </c>
      <c r="P77" s="385" t="s">
        <v>6610</v>
      </c>
      <c r="Q77" s="386"/>
      <c r="R77" s="387"/>
      <c r="S77" s="387"/>
      <c r="T77" s="403"/>
      <c r="U77" s="475"/>
      <c r="V77" s="388"/>
      <c r="W77" s="477"/>
    </row>
    <row r="78" spans="1:23" x14ac:dyDescent="0.35">
      <c r="A78" s="908"/>
      <c r="B78" s="402" t="s">
        <v>43</v>
      </c>
      <c r="C78" s="373">
        <v>11</v>
      </c>
      <c r="D78" s="373">
        <v>13</v>
      </c>
      <c r="E78" s="473" t="str">
        <f t="shared" si="0"/>
        <v>031113</v>
      </c>
      <c r="F78" s="376" t="s">
        <v>36</v>
      </c>
      <c r="G78" s="496" t="s">
        <v>58</v>
      </c>
      <c r="H78" s="385" t="s">
        <v>6567</v>
      </c>
      <c r="I78" s="384"/>
      <c r="J78" s="385"/>
      <c r="K78" s="384"/>
      <c r="L78" s="385"/>
      <c r="M78" s="384"/>
      <c r="N78" s="385"/>
      <c r="O78" s="496" t="s">
        <v>82</v>
      </c>
      <c r="P78" s="385" t="s">
        <v>6611</v>
      </c>
      <c r="Q78" s="386"/>
      <c r="R78" s="387"/>
      <c r="S78" s="387"/>
      <c r="T78" s="403"/>
      <c r="U78" s="475"/>
      <c r="V78" s="388"/>
      <c r="W78" s="477"/>
    </row>
    <row r="79" spans="1:23" x14ac:dyDescent="0.35">
      <c r="A79" s="908"/>
      <c r="B79" s="402" t="s">
        <v>43</v>
      </c>
      <c r="C79" s="373">
        <v>11</v>
      </c>
      <c r="D79" s="373">
        <v>13</v>
      </c>
      <c r="E79" s="473" t="str">
        <f t="shared" si="0"/>
        <v>031113</v>
      </c>
      <c r="F79" s="376" t="s">
        <v>36</v>
      </c>
      <c r="G79" s="496" t="s">
        <v>58</v>
      </c>
      <c r="H79" s="385" t="s">
        <v>6567</v>
      </c>
      <c r="I79" s="384"/>
      <c r="J79" s="385"/>
      <c r="K79" s="384"/>
      <c r="L79" s="385"/>
      <c r="M79" s="384"/>
      <c r="N79" s="385"/>
      <c r="O79" s="496" t="s">
        <v>84</v>
      </c>
      <c r="P79" s="385" t="s">
        <v>6612</v>
      </c>
      <c r="Q79" s="386"/>
      <c r="R79" s="387"/>
      <c r="S79" s="387"/>
      <c r="T79" s="403"/>
      <c r="U79" s="475"/>
      <c r="V79" s="388"/>
      <c r="W79" s="477"/>
    </row>
    <row r="80" spans="1:23" x14ac:dyDescent="0.35">
      <c r="A80" s="908"/>
      <c r="B80" s="402" t="s">
        <v>43</v>
      </c>
      <c r="C80" s="373">
        <v>11</v>
      </c>
      <c r="D80" s="373">
        <v>13</v>
      </c>
      <c r="E80" s="473" t="str">
        <f t="shared" si="0"/>
        <v>031113</v>
      </c>
      <c r="F80" s="376" t="s">
        <v>36</v>
      </c>
      <c r="G80" s="496" t="s">
        <v>58</v>
      </c>
      <c r="H80" s="385" t="s">
        <v>6567</v>
      </c>
      <c r="I80" s="384"/>
      <c r="J80" s="385"/>
      <c r="K80" s="384"/>
      <c r="L80" s="385"/>
      <c r="M80" s="384"/>
      <c r="N80" s="385"/>
      <c r="O80" s="496" t="s">
        <v>86</v>
      </c>
      <c r="P80" s="385" t="s">
        <v>6613</v>
      </c>
      <c r="Q80" s="386"/>
      <c r="R80" s="387"/>
      <c r="S80" s="387"/>
      <c r="T80" s="403"/>
      <c r="U80" s="475"/>
      <c r="V80" s="388"/>
      <c r="W80" s="477"/>
    </row>
    <row r="81" spans="1:23" s="371" customFormat="1" x14ac:dyDescent="0.35">
      <c r="A81" s="908"/>
      <c r="B81" s="402" t="s">
        <v>43</v>
      </c>
      <c r="C81" s="373">
        <v>11</v>
      </c>
      <c r="D81" s="373">
        <v>13</v>
      </c>
      <c r="E81" s="473" t="str">
        <f t="shared" si="0"/>
        <v>031113</v>
      </c>
      <c r="F81" s="376" t="s">
        <v>26</v>
      </c>
      <c r="G81" s="379">
        <v>10</v>
      </c>
      <c r="H81" s="378" t="s">
        <v>162</v>
      </c>
      <c r="I81" s="379" t="s">
        <v>28</v>
      </c>
      <c r="J81" s="378" t="s">
        <v>3850</v>
      </c>
      <c r="K81" s="379" t="s">
        <v>30</v>
      </c>
      <c r="L81" s="378" t="s">
        <v>282</v>
      </c>
      <c r="M81" s="379" t="s">
        <v>32</v>
      </c>
      <c r="N81" s="378"/>
      <c r="O81" s="379" t="s">
        <v>33</v>
      </c>
      <c r="P81" s="378"/>
      <c r="Q81" s="380" t="s">
        <v>34</v>
      </c>
      <c r="R81" s="381"/>
      <c r="S81" s="381" t="s">
        <v>35</v>
      </c>
      <c r="T81" s="478"/>
      <c r="U81" s="475"/>
      <c r="V81" s="388">
        <f t="shared" si="2"/>
        <v>27</v>
      </c>
      <c r="W81" s="469"/>
    </row>
    <row r="82" spans="1:23" x14ac:dyDescent="0.35">
      <c r="A82" s="908"/>
      <c r="B82" s="402" t="s">
        <v>43</v>
      </c>
      <c r="C82" s="373">
        <v>11</v>
      </c>
      <c r="D82" s="373">
        <v>13</v>
      </c>
      <c r="E82" s="473" t="str">
        <f t="shared" si="0"/>
        <v>031113</v>
      </c>
      <c r="F82" s="376" t="s">
        <v>36</v>
      </c>
      <c r="G82" s="496">
        <v>10</v>
      </c>
      <c r="H82" s="385" t="s">
        <v>6614</v>
      </c>
      <c r="I82" s="384" t="s">
        <v>24</v>
      </c>
      <c r="J82" s="385" t="s">
        <v>6598</v>
      </c>
      <c r="K82" s="384" t="s">
        <v>24</v>
      </c>
      <c r="L82" s="385" t="s">
        <v>6615</v>
      </c>
      <c r="M82" s="384"/>
      <c r="N82" s="385"/>
      <c r="O82" s="384"/>
      <c r="P82" s="385"/>
      <c r="Q82" s="386"/>
      <c r="R82" s="387"/>
      <c r="S82" s="387" t="s">
        <v>2728</v>
      </c>
      <c r="T82" s="403"/>
      <c r="U82" s="475" t="s">
        <v>2457</v>
      </c>
      <c r="V82" s="388">
        <f t="shared" si="2"/>
        <v>54</v>
      </c>
      <c r="W82" s="477"/>
    </row>
    <row r="83" spans="1:23" s="371" customFormat="1" x14ac:dyDescent="0.35">
      <c r="A83" s="908"/>
      <c r="B83" s="402" t="s">
        <v>43</v>
      </c>
      <c r="C83" s="373">
        <v>11</v>
      </c>
      <c r="D83" s="373">
        <v>13</v>
      </c>
      <c r="E83" s="473" t="str">
        <f t="shared" si="0"/>
        <v>031113</v>
      </c>
      <c r="F83" s="376" t="s">
        <v>26</v>
      </c>
      <c r="G83" s="379">
        <v>11</v>
      </c>
      <c r="H83" s="378" t="s">
        <v>162</v>
      </c>
      <c r="I83" s="379" t="s">
        <v>28</v>
      </c>
      <c r="J83" s="378" t="s">
        <v>3850</v>
      </c>
      <c r="K83" s="379"/>
      <c r="L83" s="378"/>
      <c r="M83" s="379" t="s">
        <v>32</v>
      </c>
      <c r="N83" s="378"/>
      <c r="O83" s="379" t="s">
        <v>33</v>
      </c>
      <c r="P83" s="378"/>
      <c r="Q83" s="380" t="s">
        <v>34</v>
      </c>
      <c r="R83" s="381"/>
      <c r="S83" s="381" t="s">
        <v>35</v>
      </c>
      <c r="T83" s="478"/>
      <c r="U83" s="475"/>
      <c r="V83" s="388">
        <f t="shared" si="2"/>
        <v>22</v>
      </c>
      <c r="W83" s="469"/>
    </row>
    <row r="84" spans="1:23" x14ac:dyDescent="0.35">
      <c r="A84" s="908"/>
      <c r="B84" s="402" t="s">
        <v>43</v>
      </c>
      <c r="C84" s="373">
        <v>11</v>
      </c>
      <c r="D84" s="373">
        <v>13</v>
      </c>
      <c r="E84" s="473" t="str">
        <f t="shared" si="0"/>
        <v>031113</v>
      </c>
      <c r="F84" s="376" t="s">
        <v>36</v>
      </c>
      <c r="G84" s="496">
        <v>11</v>
      </c>
      <c r="H84" s="385" t="s">
        <v>6616</v>
      </c>
      <c r="I84" s="384" t="s">
        <v>24</v>
      </c>
      <c r="J84" s="385" t="s">
        <v>6573</v>
      </c>
      <c r="K84" s="384"/>
      <c r="L84" s="385"/>
      <c r="M84" s="384"/>
      <c r="N84" s="385"/>
      <c r="O84" s="384"/>
      <c r="P84" s="385"/>
      <c r="Q84" s="386"/>
      <c r="R84" s="387"/>
      <c r="S84" s="387" t="s">
        <v>2728</v>
      </c>
      <c r="T84" s="403"/>
      <c r="U84" s="475" t="s">
        <v>2457</v>
      </c>
      <c r="V84" s="388">
        <f t="shared" si="2"/>
        <v>40</v>
      </c>
      <c r="W84" s="477"/>
    </row>
    <row r="85" spans="1:23" s="371" customFormat="1" x14ac:dyDescent="0.35">
      <c r="A85" s="908"/>
      <c r="B85" s="402" t="s">
        <v>43</v>
      </c>
      <c r="C85" s="373">
        <v>11</v>
      </c>
      <c r="D85" s="373">
        <v>13</v>
      </c>
      <c r="E85" s="473" t="str">
        <f t="shared" ref="E85:E153" si="3">B85&amp;C85&amp;D85</f>
        <v>031113</v>
      </c>
      <c r="F85" s="376" t="s">
        <v>26</v>
      </c>
      <c r="G85" s="379">
        <v>12</v>
      </c>
      <c r="H85" s="378" t="s">
        <v>162</v>
      </c>
      <c r="I85" s="379" t="s">
        <v>28</v>
      </c>
      <c r="J85" s="378" t="s">
        <v>3507</v>
      </c>
      <c r="K85" s="379" t="s">
        <v>30</v>
      </c>
      <c r="L85" s="378" t="s">
        <v>6617</v>
      </c>
      <c r="M85" s="379" t="s">
        <v>32</v>
      </c>
      <c r="N85" s="378" t="s">
        <v>3850</v>
      </c>
      <c r="O85" s="379" t="s">
        <v>33</v>
      </c>
      <c r="P85" s="378"/>
      <c r="Q85" s="380" t="s">
        <v>34</v>
      </c>
      <c r="R85" s="381"/>
      <c r="S85" s="478" t="s">
        <v>35</v>
      </c>
      <c r="T85" s="478"/>
      <c r="U85" s="475"/>
      <c r="V85" s="388">
        <f t="shared" si="2"/>
        <v>36</v>
      </c>
      <c r="W85" s="469"/>
    </row>
    <row r="86" spans="1:23" x14ac:dyDescent="0.35">
      <c r="A86" s="908"/>
      <c r="B86" s="402" t="s">
        <v>43</v>
      </c>
      <c r="C86" s="373">
        <v>11</v>
      </c>
      <c r="D86" s="373">
        <v>13</v>
      </c>
      <c r="E86" s="473" t="str">
        <f t="shared" si="3"/>
        <v>031113</v>
      </c>
      <c r="F86" s="376" t="s">
        <v>36</v>
      </c>
      <c r="G86" s="384">
        <v>12</v>
      </c>
      <c r="H86" s="385" t="s">
        <v>6618</v>
      </c>
      <c r="I86" s="384" t="s">
        <v>24</v>
      </c>
      <c r="J86" s="385" t="s">
        <v>6619</v>
      </c>
      <c r="K86" s="384" t="s">
        <v>24</v>
      </c>
      <c r="L86" s="385" t="s">
        <v>6620</v>
      </c>
      <c r="M86" s="384" t="s">
        <v>24</v>
      </c>
      <c r="N86" s="385" t="s">
        <v>5928</v>
      </c>
      <c r="O86" s="384"/>
      <c r="P86" s="385"/>
      <c r="Q86" s="386"/>
      <c r="R86" s="387"/>
      <c r="S86" s="403" t="s">
        <v>51</v>
      </c>
      <c r="T86" s="403"/>
      <c r="U86" s="475" t="s">
        <v>6519</v>
      </c>
      <c r="V86" s="388">
        <f t="shared" si="2"/>
        <v>44</v>
      </c>
      <c r="W86" s="477"/>
    </row>
    <row r="87" spans="1:23" x14ac:dyDescent="0.35">
      <c r="A87" s="908"/>
      <c r="B87" s="402" t="s">
        <v>43</v>
      </c>
      <c r="C87" s="373">
        <v>11</v>
      </c>
      <c r="D87" s="373">
        <v>13</v>
      </c>
      <c r="E87" s="473" t="str">
        <f t="shared" si="3"/>
        <v>031113</v>
      </c>
      <c r="F87" s="376" t="s">
        <v>36</v>
      </c>
      <c r="G87" s="384">
        <v>12</v>
      </c>
      <c r="H87" s="385" t="s">
        <v>6618</v>
      </c>
      <c r="I87" s="384" t="s">
        <v>40</v>
      </c>
      <c r="J87" s="385" t="s">
        <v>6621</v>
      </c>
      <c r="K87" s="384" t="s">
        <v>40</v>
      </c>
      <c r="L87" s="385" t="s">
        <v>6622</v>
      </c>
      <c r="M87" s="384" t="s">
        <v>40</v>
      </c>
      <c r="N87" s="385" t="s">
        <v>6623</v>
      </c>
      <c r="O87" s="384"/>
      <c r="P87" s="385"/>
      <c r="Q87" s="386"/>
      <c r="R87" s="387"/>
      <c r="S87" s="403"/>
      <c r="T87" s="403"/>
      <c r="U87" s="475" t="s">
        <v>2457</v>
      </c>
      <c r="V87" s="388">
        <f t="shared" si="2"/>
        <v>42</v>
      </c>
      <c r="W87" s="477"/>
    </row>
    <row r="88" spans="1:23" x14ac:dyDescent="0.35">
      <c r="A88" s="908"/>
      <c r="B88" s="402" t="s">
        <v>43</v>
      </c>
      <c r="C88" s="373">
        <v>11</v>
      </c>
      <c r="D88" s="373">
        <v>13</v>
      </c>
      <c r="E88" s="473" t="str">
        <f t="shared" si="3"/>
        <v>031113</v>
      </c>
      <c r="F88" s="376" t="s">
        <v>36</v>
      </c>
      <c r="G88" s="384">
        <v>12</v>
      </c>
      <c r="H88" s="385" t="s">
        <v>6618</v>
      </c>
      <c r="I88" s="384" t="s">
        <v>43</v>
      </c>
      <c r="J88" s="385" t="s">
        <v>6624</v>
      </c>
      <c r="K88" s="384" t="s">
        <v>43</v>
      </c>
      <c r="L88" s="385" t="s">
        <v>6625</v>
      </c>
      <c r="M88" s="384" t="s">
        <v>43</v>
      </c>
      <c r="N88" s="385" t="s">
        <v>6626</v>
      </c>
      <c r="O88" s="384"/>
      <c r="P88" s="385"/>
      <c r="Q88" s="386"/>
      <c r="R88" s="387"/>
      <c r="S88" s="403"/>
      <c r="T88" s="403"/>
      <c r="U88" s="475"/>
      <c r="V88" s="388">
        <f t="shared" si="2"/>
        <v>43</v>
      </c>
      <c r="W88" s="477"/>
    </row>
    <row r="89" spans="1:23" x14ac:dyDescent="0.35">
      <c r="A89" s="908"/>
      <c r="B89" s="402" t="s">
        <v>43</v>
      </c>
      <c r="C89" s="373">
        <v>11</v>
      </c>
      <c r="D89" s="373">
        <v>13</v>
      </c>
      <c r="E89" s="473" t="str">
        <f>B89&amp;C89&amp;D89</f>
        <v>031113</v>
      </c>
      <c r="F89" s="376" t="s">
        <v>36</v>
      </c>
      <c r="G89" s="384">
        <v>12</v>
      </c>
      <c r="H89" s="385" t="s">
        <v>6618</v>
      </c>
      <c r="I89" s="384" t="s">
        <v>46</v>
      </c>
      <c r="J89" s="385" t="s">
        <v>6627</v>
      </c>
      <c r="K89" s="384" t="s">
        <v>46</v>
      </c>
      <c r="L89" s="385" t="s">
        <v>6628</v>
      </c>
      <c r="M89" s="384"/>
      <c r="N89" s="385"/>
      <c r="O89" s="384"/>
      <c r="P89" s="385"/>
      <c r="Q89" s="386"/>
      <c r="R89" s="387"/>
      <c r="S89" s="403"/>
      <c r="T89" s="403"/>
      <c r="U89" s="475"/>
      <c r="V89" s="388">
        <f t="shared" si="2"/>
        <v>34</v>
      </c>
      <c r="W89" s="477"/>
    </row>
    <row r="90" spans="1:23" s="371" customFormat="1" x14ac:dyDescent="0.35">
      <c r="A90" s="908"/>
      <c r="B90" s="402" t="s">
        <v>43</v>
      </c>
      <c r="C90" s="373">
        <v>11</v>
      </c>
      <c r="D90" s="373">
        <v>13</v>
      </c>
      <c r="E90" s="473" t="str">
        <f t="shared" si="3"/>
        <v>031113</v>
      </c>
      <c r="F90" s="376" t="s">
        <v>26</v>
      </c>
      <c r="G90" s="379">
        <v>13</v>
      </c>
      <c r="H90" s="378" t="s">
        <v>162</v>
      </c>
      <c r="I90" s="379" t="s">
        <v>28</v>
      </c>
      <c r="J90" s="378" t="s">
        <v>1358</v>
      </c>
      <c r="K90" s="379" t="s">
        <v>30</v>
      </c>
      <c r="L90" s="378" t="s">
        <v>3507</v>
      </c>
      <c r="M90" s="379" t="s">
        <v>32</v>
      </c>
      <c r="N90" s="378" t="s">
        <v>5046</v>
      </c>
      <c r="O90" s="379" t="s">
        <v>33</v>
      </c>
      <c r="P90" s="378" t="s">
        <v>31</v>
      </c>
      <c r="Q90" s="380" t="s">
        <v>34</v>
      </c>
      <c r="R90" s="381"/>
      <c r="S90" s="478" t="s">
        <v>35</v>
      </c>
      <c r="T90" s="478"/>
      <c r="U90" s="475"/>
      <c r="V90" s="388">
        <f t="shared" si="2"/>
        <v>31</v>
      </c>
      <c r="W90" s="469"/>
    </row>
    <row r="91" spans="1:23" x14ac:dyDescent="0.35">
      <c r="A91" s="908"/>
      <c r="B91" s="402" t="s">
        <v>43</v>
      </c>
      <c r="C91" s="373">
        <v>11</v>
      </c>
      <c r="D91" s="373">
        <v>13</v>
      </c>
      <c r="E91" s="473" t="str">
        <f t="shared" si="3"/>
        <v>031113</v>
      </c>
      <c r="F91" s="376" t="s">
        <v>36</v>
      </c>
      <c r="G91" s="384">
        <v>13</v>
      </c>
      <c r="H91" s="385" t="s">
        <v>6629</v>
      </c>
      <c r="I91" s="384" t="s">
        <v>24</v>
      </c>
      <c r="J91" s="385" t="s">
        <v>6630</v>
      </c>
      <c r="K91" s="384" t="s">
        <v>24</v>
      </c>
      <c r="L91" s="385" t="s">
        <v>6624</v>
      </c>
      <c r="M91" s="384" t="s">
        <v>24</v>
      </c>
      <c r="N91" s="385" t="s">
        <v>6631</v>
      </c>
      <c r="O91" s="384" t="s">
        <v>24</v>
      </c>
      <c r="P91" s="385" t="s">
        <v>6632</v>
      </c>
      <c r="Q91" s="386"/>
      <c r="R91" s="387"/>
      <c r="S91" s="403" t="s">
        <v>48</v>
      </c>
      <c r="T91" s="403"/>
      <c r="U91" s="475" t="s">
        <v>6519</v>
      </c>
      <c r="V91" s="388">
        <f t="shared" si="2"/>
        <v>47</v>
      </c>
      <c r="W91" s="476">
        <f>LEN(H91&amp;J92&amp;L93&amp;N92&amp;P91&amp;R91)+5</f>
        <v>52</v>
      </c>
    </row>
    <row r="92" spans="1:23" x14ac:dyDescent="0.35">
      <c r="A92" s="908"/>
      <c r="B92" s="402" t="s">
        <v>43</v>
      </c>
      <c r="C92" s="373">
        <v>11</v>
      </c>
      <c r="D92" s="373">
        <v>13</v>
      </c>
      <c r="E92" s="473" t="str">
        <f t="shared" si="3"/>
        <v>031113</v>
      </c>
      <c r="F92" s="376" t="s">
        <v>36</v>
      </c>
      <c r="G92" s="384">
        <v>13</v>
      </c>
      <c r="H92" s="385" t="s">
        <v>6629</v>
      </c>
      <c r="I92" s="384" t="s">
        <v>40</v>
      </c>
      <c r="J92" s="385" t="s">
        <v>6633</v>
      </c>
      <c r="K92" s="384" t="s">
        <v>40</v>
      </c>
      <c r="L92" s="385" t="s">
        <v>6634</v>
      </c>
      <c r="M92" s="384" t="s">
        <v>40</v>
      </c>
      <c r="N92" s="385" t="s">
        <v>6635</v>
      </c>
      <c r="O92" s="384" t="s">
        <v>40</v>
      </c>
      <c r="P92" s="385" t="s">
        <v>322</v>
      </c>
      <c r="Q92" s="386"/>
      <c r="R92" s="387"/>
      <c r="S92" s="403" t="s">
        <v>1501</v>
      </c>
      <c r="T92" s="403"/>
      <c r="U92" s="475" t="s">
        <v>2457</v>
      </c>
      <c r="V92" s="388">
        <f t="shared" si="2"/>
        <v>47</v>
      </c>
      <c r="W92" s="477"/>
    </row>
    <row r="93" spans="1:23" x14ac:dyDescent="0.35">
      <c r="A93" s="908"/>
      <c r="B93" s="402" t="s">
        <v>43</v>
      </c>
      <c r="C93" s="373">
        <v>11</v>
      </c>
      <c r="D93" s="373">
        <v>13</v>
      </c>
      <c r="E93" s="473" t="str">
        <f t="shared" si="3"/>
        <v>031113</v>
      </c>
      <c r="F93" s="376" t="s">
        <v>36</v>
      </c>
      <c r="G93" s="384">
        <v>13</v>
      </c>
      <c r="H93" s="385" t="s">
        <v>6629</v>
      </c>
      <c r="I93" s="384" t="s">
        <v>43</v>
      </c>
      <c r="J93" s="385" t="s">
        <v>6636</v>
      </c>
      <c r="K93" s="384" t="s">
        <v>43</v>
      </c>
      <c r="L93" s="385" t="s">
        <v>6627</v>
      </c>
      <c r="M93" s="384" t="s">
        <v>43</v>
      </c>
      <c r="N93" s="385" t="s">
        <v>6637</v>
      </c>
      <c r="O93" s="384" t="s">
        <v>43</v>
      </c>
      <c r="P93" s="385" t="s">
        <v>6512</v>
      </c>
      <c r="Q93" s="386"/>
      <c r="R93" s="387"/>
      <c r="S93" s="403" t="s">
        <v>51</v>
      </c>
      <c r="T93" s="403"/>
      <c r="U93" s="475"/>
      <c r="V93" s="388">
        <f t="shared" si="2"/>
        <v>71</v>
      </c>
      <c r="W93" s="477"/>
    </row>
    <row r="94" spans="1:23" x14ac:dyDescent="0.35">
      <c r="A94" s="908"/>
      <c r="B94" s="402" t="s">
        <v>43</v>
      </c>
      <c r="C94" s="373">
        <v>11</v>
      </c>
      <c r="D94" s="373">
        <v>13</v>
      </c>
      <c r="E94" s="473" t="str">
        <f t="shared" si="3"/>
        <v>031113</v>
      </c>
      <c r="F94" s="376" t="s">
        <v>36</v>
      </c>
      <c r="G94" s="384">
        <v>13</v>
      </c>
      <c r="H94" s="385" t="s">
        <v>6629</v>
      </c>
      <c r="I94" s="384" t="s">
        <v>46</v>
      </c>
      <c r="J94" s="385" t="s">
        <v>6638</v>
      </c>
      <c r="K94" s="384" t="s">
        <v>46</v>
      </c>
      <c r="L94" s="385" t="s">
        <v>6639</v>
      </c>
      <c r="M94" s="384"/>
      <c r="N94" s="385"/>
      <c r="O94" s="384"/>
      <c r="P94" s="385"/>
      <c r="Q94" s="386"/>
      <c r="R94" s="387"/>
      <c r="S94" s="403"/>
      <c r="T94" s="403"/>
      <c r="U94" s="475"/>
      <c r="V94" s="388">
        <f t="shared" si="2"/>
        <v>34</v>
      </c>
      <c r="W94" s="477"/>
    </row>
    <row r="95" spans="1:23" x14ac:dyDescent="0.35">
      <c r="A95" s="908"/>
      <c r="B95" s="402" t="s">
        <v>43</v>
      </c>
      <c r="C95" s="373">
        <v>11</v>
      </c>
      <c r="D95" s="373">
        <v>13</v>
      </c>
      <c r="E95" s="473" t="str">
        <f t="shared" si="3"/>
        <v>031113</v>
      </c>
      <c r="F95" s="376" t="s">
        <v>36</v>
      </c>
      <c r="G95" s="384">
        <v>13</v>
      </c>
      <c r="H95" s="385" t="s">
        <v>6629</v>
      </c>
      <c r="I95" s="384"/>
      <c r="J95" s="385"/>
      <c r="K95" s="384" t="s">
        <v>49</v>
      </c>
      <c r="L95" s="385" t="s">
        <v>6640</v>
      </c>
      <c r="M95" s="384"/>
      <c r="N95" s="385"/>
      <c r="O95" s="384"/>
      <c r="P95" s="385"/>
      <c r="Q95" s="386"/>
      <c r="R95" s="387"/>
      <c r="S95" s="403"/>
      <c r="T95" s="403"/>
      <c r="U95" s="475"/>
      <c r="V95" s="388">
        <f t="shared" si="2"/>
        <v>22</v>
      </c>
      <c r="W95" s="477"/>
    </row>
    <row r="96" spans="1:23" s="371" customFormat="1" x14ac:dyDescent="0.35">
      <c r="A96" s="908"/>
      <c r="B96" s="402" t="s">
        <v>43</v>
      </c>
      <c r="C96" s="373">
        <v>11</v>
      </c>
      <c r="D96" s="373">
        <v>13</v>
      </c>
      <c r="E96" s="473" t="str">
        <f t="shared" si="3"/>
        <v>031113</v>
      </c>
      <c r="F96" s="376" t="s">
        <v>26</v>
      </c>
      <c r="G96" s="379">
        <v>14</v>
      </c>
      <c r="H96" s="378" t="s">
        <v>162</v>
      </c>
      <c r="I96" s="379" t="s">
        <v>28</v>
      </c>
      <c r="J96" s="378" t="s">
        <v>2477</v>
      </c>
      <c r="K96" s="379" t="s">
        <v>30</v>
      </c>
      <c r="L96" s="378" t="s">
        <v>6641</v>
      </c>
      <c r="M96" s="379" t="s">
        <v>32</v>
      </c>
      <c r="N96" s="378"/>
      <c r="O96" s="379" t="s">
        <v>33</v>
      </c>
      <c r="P96" s="378"/>
      <c r="Q96" s="380" t="s">
        <v>34</v>
      </c>
      <c r="R96" s="381"/>
      <c r="S96" s="478" t="s">
        <v>35</v>
      </c>
      <c r="T96" s="478"/>
      <c r="U96" s="475"/>
      <c r="V96" s="388">
        <f t="shared" si="2"/>
        <v>27</v>
      </c>
      <c r="W96" s="469"/>
    </row>
    <row r="97" spans="1:23" x14ac:dyDescent="0.35">
      <c r="A97" s="908"/>
      <c r="B97" s="402" t="s">
        <v>43</v>
      </c>
      <c r="C97" s="373">
        <v>11</v>
      </c>
      <c r="D97" s="373">
        <v>13</v>
      </c>
      <c r="E97" s="473" t="str">
        <f t="shared" si="3"/>
        <v>031113</v>
      </c>
      <c r="F97" s="376" t="s">
        <v>36</v>
      </c>
      <c r="G97" s="496">
        <v>14</v>
      </c>
      <c r="H97" s="385" t="s">
        <v>6642</v>
      </c>
      <c r="I97" s="496" t="s">
        <v>24</v>
      </c>
      <c r="J97" s="385" t="s">
        <v>2998</v>
      </c>
      <c r="K97" s="496" t="s">
        <v>24</v>
      </c>
      <c r="L97" s="385" t="s">
        <v>6643</v>
      </c>
      <c r="M97" s="384"/>
      <c r="N97" s="385"/>
      <c r="O97" s="384"/>
      <c r="P97" s="385"/>
      <c r="Q97" s="386"/>
      <c r="R97" s="387"/>
      <c r="S97" s="403" t="s">
        <v>51</v>
      </c>
      <c r="T97" s="403"/>
      <c r="U97" s="475" t="s">
        <v>6519</v>
      </c>
      <c r="V97" s="388">
        <f t="shared" si="2"/>
        <v>36</v>
      </c>
      <c r="W97" s="476">
        <f>LEN(H97&amp;J98&amp;L98&amp;N98&amp;P97&amp;R97)+5</f>
        <v>35</v>
      </c>
    </row>
    <row r="98" spans="1:23" x14ac:dyDescent="0.35">
      <c r="A98" s="908"/>
      <c r="B98" s="402" t="s">
        <v>43</v>
      </c>
      <c r="C98" s="373">
        <v>11</v>
      </c>
      <c r="D98" s="373">
        <v>13</v>
      </c>
      <c r="E98" s="473" t="str">
        <f t="shared" si="3"/>
        <v>031113</v>
      </c>
      <c r="F98" s="376" t="s">
        <v>36</v>
      </c>
      <c r="G98" s="496">
        <v>14</v>
      </c>
      <c r="H98" s="385" t="s">
        <v>6642</v>
      </c>
      <c r="I98" s="496" t="s">
        <v>40</v>
      </c>
      <c r="J98" s="385" t="s">
        <v>3030</v>
      </c>
      <c r="K98" s="496" t="s">
        <v>40</v>
      </c>
      <c r="L98" s="385" t="s">
        <v>6644</v>
      </c>
      <c r="M98" s="384"/>
      <c r="N98" s="385"/>
      <c r="O98" s="384"/>
      <c r="P98" s="385"/>
      <c r="Q98" s="386"/>
      <c r="R98" s="387"/>
      <c r="S98" s="403"/>
      <c r="T98" s="403"/>
      <c r="U98" s="475" t="s">
        <v>2457</v>
      </c>
      <c r="V98" s="388">
        <f t="shared" si="2"/>
        <v>35</v>
      </c>
      <c r="W98" s="477"/>
    </row>
    <row r="99" spans="1:23" x14ac:dyDescent="0.35">
      <c r="A99" s="908"/>
      <c r="B99" s="402" t="s">
        <v>43</v>
      </c>
      <c r="C99" s="373">
        <v>11</v>
      </c>
      <c r="D99" s="373">
        <v>13</v>
      </c>
      <c r="E99" s="473" t="str">
        <f t="shared" si="3"/>
        <v>031113</v>
      </c>
      <c r="F99" s="376" t="s">
        <v>36</v>
      </c>
      <c r="G99" s="496">
        <v>14</v>
      </c>
      <c r="H99" s="385" t="s">
        <v>6642</v>
      </c>
      <c r="I99" s="496" t="s">
        <v>43</v>
      </c>
      <c r="J99" s="385" t="s">
        <v>1815</v>
      </c>
      <c r="K99" s="496" t="s">
        <v>43</v>
      </c>
      <c r="L99" s="385" t="s">
        <v>6645</v>
      </c>
      <c r="M99" s="384"/>
      <c r="N99" s="385"/>
      <c r="O99" s="384"/>
      <c r="P99" s="385"/>
      <c r="Q99" s="386"/>
      <c r="R99" s="387"/>
      <c r="S99" s="403"/>
      <c r="T99" s="403"/>
      <c r="U99" s="475"/>
      <c r="V99" s="388">
        <f t="shared" si="2"/>
        <v>34</v>
      </c>
      <c r="W99" s="477"/>
    </row>
    <row r="100" spans="1:23" s="371" customFormat="1" x14ac:dyDescent="0.35">
      <c r="A100" s="908"/>
      <c r="B100" s="402" t="s">
        <v>43</v>
      </c>
      <c r="C100" s="373">
        <v>11</v>
      </c>
      <c r="D100" s="373">
        <v>13</v>
      </c>
      <c r="E100" s="473" t="str">
        <f t="shared" si="3"/>
        <v>031113</v>
      </c>
      <c r="F100" s="376" t="s">
        <v>26</v>
      </c>
      <c r="G100" s="379">
        <v>15</v>
      </c>
      <c r="H100" s="378" t="s">
        <v>162</v>
      </c>
      <c r="I100" s="379" t="s">
        <v>28</v>
      </c>
      <c r="J100" s="378"/>
      <c r="K100" s="379" t="s">
        <v>30</v>
      </c>
      <c r="L100" s="378"/>
      <c r="M100" s="379" t="s">
        <v>32</v>
      </c>
      <c r="N100" s="378"/>
      <c r="O100" s="379" t="s">
        <v>33</v>
      </c>
      <c r="P100" s="378"/>
      <c r="Q100" s="380" t="s">
        <v>34</v>
      </c>
      <c r="R100" s="381"/>
      <c r="S100" s="478" t="s">
        <v>35</v>
      </c>
      <c r="T100" s="478"/>
      <c r="U100" s="475"/>
      <c r="V100" s="388">
        <f t="shared" si="2"/>
        <v>13</v>
      </c>
      <c r="W100" s="469"/>
    </row>
    <row r="101" spans="1:23" x14ac:dyDescent="0.35">
      <c r="A101" s="908"/>
      <c r="B101" s="402" t="s">
        <v>43</v>
      </c>
      <c r="C101" s="373">
        <v>11</v>
      </c>
      <c r="D101" s="373">
        <v>13</v>
      </c>
      <c r="E101" s="473" t="str">
        <f t="shared" si="3"/>
        <v>031113</v>
      </c>
      <c r="F101" s="376" t="s">
        <v>36</v>
      </c>
      <c r="G101" s="384">
        <v>15</v>
      </c>
      <c r="H101" s="385" t="s">
        <v>6646</v>
      </c>
      <c r="I101" s="384"/>
      <c r="J101" s="385"/>
      <c r="K101" s="384"/>
      <c r="L101" s="385"/>
      <c r="M101" s="384"/>
      <c r="N101" s="385"/>
      <c r="O101" s="384"/>
      <c r="P101" s="385"/>
      <c r="Q101" s="386"/>
      <c r="R101" s="387"/>
      <c r="S101" s="403" t="s">
        <v>51</v>
      </c>
      <c r="T101" s="403"/>
      <c r="U101" s="475" t="s">
        <v>6519</v>
      </c>
      <c r="V101" s="388">
        <f t="shared" si="2"/>
        <v>28</v>
      </c>
      <c r="W101" s="477"/>
    </row>
    <row r="102" spans="1:23" x14ac:dyDescent="0.35">
      <c r="A102" s="908"/>
      <c r="B102" s="402" t="s">
        <v>43</v>
      </c>
      <c r="C102" s="373">
        <v>11</v>
      </c>
      <c r="D102" s="373">
        <v>13</v>
      </c>
      <c r="E102" s="473" t="str">
        <f t="shared" si="3"/>
        <v>031113</v>
      </c>
      <c r="F102" s="376" t="s">
        <v>36</v>
      </c>
      <c r="G102" s="384">
        <v>15</v>
      </c>
      <c r="H102" s="385" t="s">
        <v>6646</v>
      </c>
      <c r="I102" s="384"/>
      <c r="J102" s="385"/>
      <c r="K102" s="384"/>
      <c r="L102" s="385"/>
      <c r="M102" s="384"/>
      <c r="N102" s="385"/>
      <c r="O102" s="384"/>
      <c r="P102" s="385"/>
      <c r="Q102" s="386"/>
      <c r="R102" s="387"/>
      <c r="S102" s="403"/>
      <c r="T102" s="403"/>
      <c r="U102" s="475" t="s">
        <v>2457</v>
      </c>
      <c r="V102" s="388">
        <f t="shared" ref="V102:V170" si="4">LEN(H102&amp;J102&amp;L102&amp;N102&amp;P102&amp;R102)+5</f>
        <v>28</v>
      </c>
      <c r="W102" s="477"/>
    </row>
    <row r="103" spans="1:23" s="371" customFormat="1" x14ac:dyDescent="0.35">
      <c r="A103" s="908"/>
      <c r="B103" s="402" t="s">
        <v>43</v>
      </c>
      <c r="C103" s="373">
        <v>11</v>
      </c>
      <c r="D103" s="373">
        <v>13</v>
      </c>
      <c r="E103" s="473" t="str">
        <f t="shared" si="3"/>
        <v>031113</v>
      </c>
      <c r="F103" s="376" t="s">
        <v>26</v>
      </c>
      <c r="G103" s="379">
        <v>16</v>
      </c>
      <c r="H103" s="378" t="s">
        <v>162</v>
      </c>
      <c r="I103" s="379" t="s">
        <v>28</v>
      </c>
      <c r="J103" s="378" t="s">
        <v>1358</v>
      </c>
      <c r="K103" s="379" t="s">
        <v>30</v>
      </c>
      <c r="L103" s="378" t="s">
        <v>5884</v>
      </c>
      <c r="M103" s="379" t="s">
        <v>32</v>
      </c>
      <c r="N103" s="378" t="s">
        <v>282</v>
      </c>
      <c r="O103" s="379" t="s">
        <v>33</v>
      </c>
      <c r="P103" s="378" t="s">
        <v>1357</v>
      </c>
      <c r="Q103" s="380" t="s">
        <v>34</v>
      </c>
      <c r="R103" s="381" t="s">
        <v>6647</v>
      </c>
      <c r="S103" s="478" t="s">
        <v>35</v>
      </c>
      <c r="T103" s="478"/>
      <c r="U103" s="475"/>
      <c r="V103" s="388">
        <f t="shared" si="4"/>
        <v>57</v>
      </c>
      <c r="W103" s="469"/>
    </row>
    <row r="104" spans="1:23" x14ac:dyDescent="0.35">
      <c r="A104" s="908"/>
      <c r="B104" s="402" t="s">
        <v>43</v>
      </c>
      <c r="C104" s="373">
        <v>11</v>
      </c>
      <c r="D104" s="373">
        <v>13</v>
      </c>
      <c r="E104" s="473" t="str">
        <f t="shared" si="3"/>
        <v>031113</v>
      </c>
      <c r="F104" s="376" t="s">
        <v>36</v>
      </c>
      <c r="G104" s="496">
        <v>16</v>
      </c>
      <c r="H104" s="385" t="s">
        <v>6648</v>
      </c>
      <c r="I104" s="496" t="s">
        <v>24</v>
      </c>
      <c r="J104" s="385" t="s">
        <v>3375</v>
      </c>
      <c r="K104" s="496" t="s">
        <v>24</v>
      </c>
      <c r="L104" s="385" t="s">
        <v>6649</v>
      </c>
      <c r="M104" s="496" t="s">
        <v>24</v>
      </c>
      <c r="N104" s="385" t="s">
        <v>6650</v>
      </c>
      <c r="O104" s="384" t="s">
        <v>24</v>
      </c>
      <c r="P104" s="385" t="s">
        <v>6651</v>
      </c>
      <c r="Q104" s="386" t="s">
        <v>24</v>
      </c>
      <c r="R104" s="387" t="s">
        <v>6652</v>
      </c>
      <c r="S104" s="403" t="s">
        <v>51</v>
      </c>
      <c r="T104" s="403"/>
      <c r="U104" s="475" t="s">
        <v>6519</v>
      </c>
      <c r="V104" s="388">
        <f t="shared" si="4"/>
        <v>63</v>
      </c>
      <c r="W104" s="476">
        <f>LEN(H104&amp;J105&amp;L105&amp;N104&amp;P104&amp;R104)+5</f>
        <v>67</v>
      </c>
    </row>
    <row r="105" spans="1:23" x14ac:dyDescent="0.35">
      <c r="A105" s="908"/>
      <c r="B105" s="402" t="s">
        <v>43</v>
      </c>
      <c r="C105" s="373">
        <v>11</v>
      </c>
      <c r="D105" s="373">
        <v>13</v>
      </c>
      <c r="E105" s="473" t="str">
        <f t="shared" si="3"/>
        <v>031113</v>
      </c>
      <c r="F105" s="376" t="s">
        <v>36</v>
      </c>
      <c r="G105" s="496">
        <v>16</v>
      </c>
      <c r="H105" s="385" t="s">
        <v>6648</v>
      </c>
      <c r="I105" s="496" t="s">
        <v>40</v>
      </c>
      <c r="J105" s="385" t="s">
        <v>3378</v>
      </c>
      <c r="K105" s="496" t="s">
        <v>40</v>
      </c>
      <c r="L105" s="385" t="s">
        <v>6653</v>
      </c>
      <c r="M105" s="384" t="s">
        <v>40</v>
      </c>
      <c r="N105" s="385" t="s">
        <v>2416</v>
      </c>
      <c r="O105" s="384" t="s">
        <v>40</v>
      </c>
      <c r="P105" s="385" t="s">
        <v>6654</v>
      </c>
      <c r="Q105" s="386" t="s">
        <v>40</v>
      </c>
      <c r="R105" s="387" t="s">
        <v>6655</v>
      </c>
      <c r="S105" s="403"/>
      <c r="T105" s="403"/>
      <c r="U105" s="475" t="s">
        <v>2457</v>
      </c>
      <c r="V105" s="388">
        <f t="shared" si="4"/>
        <v>71</v>
      </c>
      <c r="W105" s="477"/>
    </row>
    <row r="106" spans="1:23" x14ac:dyDescent="0.35">
      <c r="A106" s="908"/>
      <c r="B106" s="402" t="s">
        <v>43</v>
      </c>
      <c r="C106" s="373">
        <v>11</v>
      </c>
      <c r="D106" s="373">
        <v>13</v>
      </c>
      <c r="E106" s="473" t="str">
        <f>B106&amp;C106&amp;D106</f>
        <v>031113</v>
      </c>
      <c r="F106" s="376" t="s">
        <v>36</v>
      </c>
      <c r="G106" s="496">
        <v>16</v>
      </c>
      <c r="H106" s="385" t="s">
        <v>6648</v>
      </c>
      <c r="I106" s="496" t="s">
        <v>43</v>
      </c>
      <c r="J106" s="385" t="s">
        <v>3376</v>
      </c>
      <c r="K106" s="496" t="s">
        <v>43</v>
      </c>
      <c r="L106" s="385" t="s">
        <v>6656</v>
      </c>
      <c r="M106" s="384"/>
      <c r="N106" s="385"/>
      <c r="O106" s="384" t="s">
        <v>43</v>
      </c>
      <c r="P106" s="385" t="s">
        <v>6657</v>
      </c>
      <c r="Q106" s="386"/>
      <c r="R106" s="387"/>
      <c r="S106" s="403"/>
      <c r="T106" s="403"/>
      <c r="U106" s="475"/>
      <c r="V106" s="388"/>
      <c r="W106" s="477"/>
    </row>
    <row r="107" spans="1:23" x14ac:dyDescent="0.35">
      <c r="A107" s="908"/>
      <c r="B107" s="402" t="s">
        <v>43</v>
      </c>
      <c r="C107" s="373">
        <v>11</v>
      </c>
      <c r="D107" s="373">
        <v>13</v>
      </c>
      <c r="E107" s="473" t="str">
        <f>B107&amp;C107&amp;D107</f>
        <v>031113</v>
      </c>
      <c r="F107" s="376" t="s">
        <v>36</v>
      </c>
      <c r="G107" s="496">
        <v>16</v>
      </c>
      <c r="H107" s="385" t="s">
        <v>6648</v>
      </c>
      <c r="I107" s="496" t="s">
        <v>46</v>
      </c>
      <c r="J107" s="385" t="s">
        <v>3345</v>
      </c>
      <c r="K107" s="496"/>
      <c r="L107" s="385"/>
      <c r="M107" s="384"/>
      <c r="N107" s="385"/>
      <c r="O107" s="384"/>
      <c r="P107" s="385"/>
      <c r="Q107" s="386"/>
      <c r="R107" s="387"/>
      <c r="S107" s="403"/>
      <c r="T107" s="403"/>
      <c r="U107" s="475"/>
      <c r="V107" s="388"/>
      <c r="W107" s="477"/>
    </row>
    <row r="108" spans="1:23" s="371" customFormat="1" x14ac:dyDescent="0.35">
      <c r="A108" s="908"/>
      <c r="B108" s="402" t="s">
        <v>43</v>
      </c>
      <c r="C108" s="373">
        <v>11</v>
      </c>
      <c r="D108" s="373">
        <v>13</v>
      </c>
      <c r="E108" s="473" t="str">
        <f t="shared" si="3"/>
        <v>031113</v>
      </c>
      <c r="F108" s="376" t="s">
        <v>26</v>
      </c>
      <c r="G108" s="379">
        <v>17</v>
      </c>
      <c r="H108" s="378" t="s">
        <v>162</v>
      </c>
      <c r="I108" s="379" t="s">
        <v>28</v>
      </c>
      <c r="J108" s="378" t="s">
        <v>1358</v>
      </c>
      <c r="K108" s="379" t="s">
        <v>30</v>
      </c>
      <c r="L108" s="378"/>
      <c r="M108" s="379" t="s">
        <v>32</v>
      </c>
      <c r="N108" s="378"/>
      <c r="O108" s="379" t="s">
        <v>33</v>
      </c>
      <c r="P108" s="378"/>
      <c r="Q108" s="380" t="s">
        <v>34</v>
      </c>
      <c r="R108" s="381"/>
      <c r="S108" s="478" t="s">
        <v>35</v>
      </c>
      <c r="T108" s="478"/>
      <c r="U108" s="475"/>
      <c r="V108" s="388">
        <f t="shared" si="4"/>
        <v>17</v>
      </c>
      <c r="W108" s="469"/>
    </row>
    <row r="109" spans="1:23" x14ac:dyDescent="0.35">
      <c r="A109" s="908"/>
      <c r="B109" s="402" t="s">
        <v>43</v>
      </c>
      <c r="C109" s="373">
        <v>11</v>
      </c>
      <c r="D109" s="373">
        <v>13</v>
      </c>
      <c r="E109" s="473" t="str">
        <f t="shared" si="3"/>
        <v>031113</v>
      </c>
      <c r="F109" s="376" t="s">
        <v>36</v>
      </c>
      <c r="G109" s="384">
        <v>17</v>
      </c>
      <c r="H109" s="385" t="s">
        <v>6658</v>
      </c>
      <c r="I109" s="384" t="s">
        <v>24</v>
      </c>
      <c r="J109" s="385" t="s">
        <v>6659</v>
      </c>
      <c r="K109" s="384"/>
      <c r="L109" s="385"/>
      <c r="M109" s="384"/>
      <c r="N109" s="385"/>
      <c r="O109" s="384"/>
      <c r="P109" s="385"/>
      <c r="Q109" s="386"/>
      <c r="R109" s="387"/>
      <c r="S109" s="403" t="s">
        <v>51</v>
      </c>
      <c r="T109" s="403"/>
      <c r="U109" s="475" t="s">
        <v>6519</v>
      </c>
      <c r="V109" s="388">
        <f t="shared" si="4"/>
        <v>30</v>
      </c>
      <c r="W109" s="477"/>
    </row>
    <row r="110" spans="1:23" x14ac:dyDescent="0.35">
      <c r="A110" s="908"/>
      <c r="B110" s="402" t="s">
        <v>43</v>
      </c>
      <c r="C110" s="373">
        <v>11</v>
      </c>
      <c r="D110" s="373">
        <v>13</v>
      </c>
      <c r="E110" s="473" t="str">
        <f t="shared" si="3"/>
        <v>031113</v>
      </c>
      <c r="F110" s="376" t="s">
        <v>36</v>
      </c>
      <c r="G110" s="384">
        <v>17</v>
      </c>
      <c r="H110" s="385" t="s">
        <v>6658</v>
      </c>
      <c r="I110" s="384"/>
      <c r="J110" s="385"/>
      <c r="K110" s="384"/>
      <c r="L110" s="385"/>
      <c r="M110" s="384"/>
      <c r="N110" s="385"/>
      <c r="O110" s="384"/>
      <c r="P110" s="385"/>
      <c r="Q110" s="386"/>
      <c r="R110" s="387"/>
      <c r="S110" s="403"/>
      <c r="T110" s="403"/>
      <c r="U110" s="475" t="s">
        <v>2457</v>
      </c>
      <c r="V110" s="388">
        <f t="shared" si="4"/>
        <v>22</v>
      </c>
      <c r="W110" s="477"/>
    </row>
    <row r="111" spans="1:23" s="371" customFormat="1" x14ac:dyDescent="0.35">
      <c r="A111" s="908"/>
      <c r="B111" s="402" t="s">
        <v>43</v>
      </c>
      <c r="C111" s="373">
        <v>11</v>
      </c>
      <c r="D111" s="373">
        <v>13</v>
      </c>
      <c r="E111" s="473" t="str">
        <f t="shared" si="3"/>
        <v>031113</v>
      </c>
      <c r="F111" s="376" t="s">
        <v>26</v>
      </c>
      <c r="G111" s="379">
        <v>18</v>
      </c>
      <c r="H111" s="378" t="s">
        <v>162</v>
      </c>
      <c r="I111" s="379" t="s">
        <v>28</v>
      </c>
      <c r="J111" s="378"/>
      <c r="K111" s="379" t="s">
        <v>30</v>
      </c>
      <c r="L111" s="378"/>
      <c r="M111" s="379" t="s">
        <v>32</v>
      </c>
      <c r="N111" s="378"/>
      <c r="O111" s="379" t="s">
        <v>33</v>
      </c>
      <c r="P111" s="378"/>
      <c r="Q111" s="380" t="s">
        <v>34</v>
      </c>
      <c r="R111" s="381"/>
      <c r="S111" s="478" t="s">
        <v>35</v>
      </c>
      <c r="T111" s="478"/>
      <c r="U111" s="475"/>
      <c r="V111" s="388">
        <f t="shared" si="4"/>
        <v>13</v>
      </c>
      <c r="W111" s="469"/>
    </row>
    <row r="112" spans="1:23" x14ac:dyDescent="0.35">
      <c r="A112" s="908"/>
      <c r="B112" s="402" t="s">
        <v>43</v>
      </c>
      <c r="C112" s="373">
        <v>11</v>
      </c>
      <c r="D112" s="373">
        <v>13</v>
      </c>
      <c r="E112" s="473" t="str">
        <f t="shared" si="3"/>
        <v>031113</v>
      </c>
      <c r="F112" s="376" t="s">
        <v>36</v>
      </c>
      <c r="G112" s="496">
        <v>18</v>
      </c>
      <c r="H112" s="385" t="s">
        <v>6660</v>
      </c>
      <c r="I112" s="384"/>
      <c r="J112" s="385"/>
      <c r="K112" s="384"/>
      <c r="L112" s="385"/>
      <c r="M112" s="384"/>
      <c r="N112" s="385"/>
      <c r="O112" s="384"/>
      <c r="P112" s="385"/>
      <c r="Q112" s="386"/>
      <c r="R112" s="387"/>
      <c r="S112" s="403" t="s">
        <v>51</v>
      </c>
      <c r="T112" s="403"/>
      <c r="U112" s="475" t="s">
        <v>6519</v>
      </c>
      <c r="V112" s="388">
        <f t="shared" si="4"/>
        <v>23</v>
      </c>
      <c r="W112" s="477"/>
    </row>
    <row r="113" spans="1:23" x14ac:dyDescent="0.35">
      <c r="A113" s="908"/>
      <c r="B113" s="402" t="s">
        <v>43</v>
      </c>
      <c r="C113" s="373">
        <v>11</v>
      </c>
      <c r="D113" s="373">
        <v>13</v>
      </c>
      <c r="E113" s="473" t="str">
        <f t="shared" si="3"/>
        <v>031113</v>
      </c>
      <c r="F113" s="376" t="s">
        <v>36</v>
      </c>
      <c r="G113" s="496">
        <v>18</v>
      </c>
      <c r="H113" s="385" t="s">
        <v>6660</v>
      </c>
      <c r="I113" s="384"/>
      <c r="J113" s="385"/>
      <c r="K113" s="384"/>
      <c r="L113" s="385"/>
      <c r="M113" s="384"/>
      <c r="N113" s="385"/>
      <c r="O113" s="384"/>
      <c r="P113" s="385"/>
      <c r="Q113" s="386"/>
      <c r="R113" s="387"/>
      <c r="S113" s="403"/>
      <c r="T113" s="403"/>
      <c r="U113" s="475" t="s">
        <v>2457</v>
      </c>
      <c r="V113" s="388">
        <f t="shared" si="4"/>
        <v>23</v>
      </c>
      <c r="W113" s="477"/>
    </row>
    <row r="114" spans="1:23" s="371" customFormat="1" x14ac:dyDescent="0.35">
      <c r="A114" s="908"/>
      <c r="B114" s="402" t="s">
        <v>43</v>
      </c>
      <c r="C114" s="373">
        <v>11</v>
      </c>
      <c r="D114" s="373">
        <v>13</v>
      </c>
      <c r="E114" s="473" t="str">
        <f t="shared" si="3"/>
        <v>031113</v>
      </c>
      <c r="F114" s="376" t="s">
        <v>26</v>
      </c>
      <c r="G114" s="379">
        <v>19</v>
      </c>
      <c r="H114" s="378" t="s">
        <v>162</v>
      </c>
      <c r="I114" s="379" t="s">
        <v>28</v>
      </c>
      <c r="J114" s="378" t="s">
        <v>1358</v>
      </c>
      <c r="K114" s="379" t="s">
        <v>30</v>
      </c>
      <c r="L114" s="378"/>
      <c r="M114" s="379" t="s">
        <v>32</v>
      </c>
      <c r="N114" s="378"/>
      <c r="O114" s="379" t="s">
        <v>33</v>
      </c>
      <c r="P114" s="378"/>
      <c r="Q114" s="380" t="s">
        <v>34</v>
      </c>
      <c r="R114" s="381"/>
      <c r="S114" s="478" t="s">
        <v>35</v>
      </c>
      <c r="T114" s="478"/>
      <c r="U114" s="475"/>
      <c r="V114" s="388">
        <f t="shared" si="4"/>
        <v>17</v>
      </c>
      <c r="W114" s="469"/>
    </row>
    <row r="115" spans="1:23" x14ac:dyDescent="0.35">
      <c r="A115" s="908"/>
      <c r="B115" s="402" t="s">
        <v>43</v>
      </c>
      <c r="C115" s="373">
        <v>11</v>
      </c>
      <c r="D115" s="373">
        <v>13</v>
      </c>
      <c r="E115" s="473" t="str">
        <f t="shared" si="3"/>
        <v>031113</v>
      </c>
      <c r="F115" s="376" t="s">
        <v>36</v>
      </c>
      <c r="G115" s="496">
        <v>19</v>
      </c>
      <c r="H115" s="385" t="s">
        <v>6661</v>
      </c>
      <c r="I115" s="384" t="s">
        <v>24</v>
      </c>
      <c r="J115" s="385" t="s">
        <v>6662</v>
      </c>
      <c r="K115" s="384"/>
      <c r="L115" s="385"/>
      <c r="M115" s="384"/>
      <c r="N115" s="385"/>
      <c r="O115" s="384"/>
      <c r="P115" s="385"/>
      <c r="Q115" s="386"/>
      <c r="R115" s="387"/>
      <c r="S115" s="403" t="s">
        <v>51</v>
      </c>
      <c r="T115" s="403"/>
      <c r="U115" s="475" t="s">
        <v>6519</v>
      </c>
      <c r="V115" s="388">
        <f t="shared" si="4"/>
        <v>31</v>
      </c>
      <c r="W115" s="476">
        <f>LEN(H115&amp;J116&amp;L116&amp;N115&amp;P115&amp;R115)+5</f>
        <v>31</v>
      </c>
    </row>
    <row r="116" spans="1:23" x14ac:dyDescent="0.35">
      <c r="A116" s="908"/>
      <c r="B116" s="402" t="s">
        <v>43</v>
      </c>
      <c r="C116" s="373">
        <v>11</v>
      </c>
      <c r="D116" s="373">
        <v>13</v>
      </c>
      <c r="E116" s="473" t="str">
        <f t="shared" si="3"/>
        <v>031113</v>
      </c>
      <c r="F116" s="376" t="s">
        <v>36</v>
      </c>
      <c r="G116" s="496">
        <v>19</v>
      </c>
      <c r="H116" s="385" t="s">
        <v>6661</v>
      </c>
      <c r="I116" s="496" t="s">
        <v>40</v>
      </c>
      <c r="J116" s="385" t="s">
        <v>6663</v>
      </c>
      <c r="K116" s="384"/>
      <c r="L116" s="385"/>
      <c r="M116" s="384"/>
      <c r="N116" s="385"/>
      <c r="O116" s="384"/>
      <c r="P116" s="385"/>
      <c r="Q116" s="386"/>
      <c r="R116" s="387"/>
      <c r="S116" s="403"/>
      <c r="T116" s="403"/>
      <c r="U116" s="475" t="s">
        <v>2457</v>
      </c>
      <c r="V116" s="388">
        <f t="shared" si="4"/>
        <v>31</v>
      </c>
      <c r="W116" s="477"/>
    </row>
    <row r="117" spans="1:23" x14ac:dyDescent="0.35">
      <c r="A117" s="908"/>
      <c r="B117" s="402" t="s">
        <v>43</v>
      </c>
      <c r="C117" s="373">
        <v>11</v>
      </c>
      <c r="D117" s="373">
        <v>13</v>
      </c>
      <c r="E117" s="473" t="str">
        <f>B117&amp;C117&amp;D117</f>
        <v>031113</v>
      </c>
      <c r="F117" s="376" t="s">
        <v>36</v>
      </c>
      <c r="G117" s="496">
        <v>19</v>
      </c>
      <c r="H117" s="385" t="s">
        <v>6661</v>
      </c>
      <c r="I117" s="496" t="s">
        <v>43</v>
      </c>
      <c r="J117" s="385" t="s">
        <v>6664</v>
      </c>
      <c r="K117" s="384"/>
      <c r="L117" s="385"/>
      <c r="M117" s="384"/>
      <c r="N117" s="385"/>
      <c r="O117" s="384"/>
      <c r="P117" s="385"/>
      <c r="Q117" s="386"/>
      <c r="R117" s="387"/>
      <c r="S117" s="403"/>
      <c r="T117" s="403"/>
      <c r="U117" s="475"/>
      <c r="V117" s="388"/>
      <c r="W117" s="477"/>
    </row>
    <row r="118" spans="1:23" s="371" customFormat="1" x14ac:dyDescent="0.35">
      <c r="A118" s="908"/>
      <c r="B118" s="402" t="s">
        <v>43</v>
      </c>
      <c r="C118" s="373">
        <v>11</v>
      </c>
      <c r="D118" s="373">
        <v>13</v>
      </c>
      <c r="E118" s="473" t="str">
        <f t="shared" si="3"/>
        <v>031113</v>
      </c>
      <c r="F118" s="376" t="s">
        <v>26</v>
      </c>
      <c r="G118" s="379">
        <v>20</v>
      </c>
      <c r="H118" s="378" t="s">
        <v>162</v>
      </c>
      <c r="I118" s="379" t="s">
        <v>28</v>
      </c>
      <c r="J118" s="378"/>
      <c r="K118" s="379" t="s">
        <v>30</v>
      </c>
      <c r="L118" s="378"/>
      <c r="M118" s="379" t="s">
        <v>32</v>
      </c>
      <c r="N118" s="378"/>
      <c r="O118" s="379" t="s">
        <v>33</v>
      </c>
      <c r="P118" s="378"/>
      <c r="Q118" s="380" t="s">
        <v>34</v>
      </c>
      <c r="R118" s="381"/>
      <c r="S118" s="478" t="s">
        <v>35</v>
      </c>
      <c r="T118" s="478"/>
      <c r="U118" s="475"/>
      <c r="V118" s="388">
        <f t="shared" si="4"/>
        <v>13</v>
      </c>
      <c r="W118" s="469"/>
    </row>
    <row r="119" spans="1:23" x14ac:dyDescent="0.35">
      <c r="A119" s="908"/>
      <c r="B119" s="402" t="s">
        <v>43</v>
      </c>
      <c r="C119" s="373">
        <v>11</v>
      </c>
      <c r="D119" s="373">
        <v>13</v>
      </c>
      <c r="E119" s="473" t="str">
        <f t="shared" si="3"/>
        <v>031113</v>
      </c>
      <c r="F119" s="376" t="s">
        <v>36</v>
      </c>
      <c r="G119" s="496">
        <v>20</v>
      </c>
      <c r="H119" s="385" t="s">
        <v>6665</v>
      </c>
      <c r="I119" s="384"/>
      <c r="J119" s="385"/>
      <c r="K119" s="384"/>
      <c r="L119" s="385"/>
      <c r="M119" s="384"/>
      <c r="N119" s="385"/>
      <c r="O119" s="384"/>
      <c r="P119" s="385"/>
      <c r="Q119" s="386"/>
      <c r="R119" s="387"/>
      <c r="S119" s="403" t="s">
        <v>51</v>
      </c>
      <c r="T119" s="403"/>
      <c r="U119" s="475" t="s">
        <v>2457</v>
      </c>
      <c r="V119" s="388">
        <f t="shared" si="4"/>
        <v>31</v>
      </c>
      <c r="W119" s="477"/>
    </row>
    <row r="120" spans="1:23" s="371" customFormat="1" x14ac:dyDescent="0.35">
      <c r="A120" s="908"/>
      <c r="B120" s="402" t="s">
        <v>43</v>
      </c>
      <c r="C120" s="373">
        <v>11</v>
      </c>
      <c r="D120" s="373">
        <v>13</v>
      </c>
      <c r="E120" s="473" t="str">
        <f t="shared" si="3"/>
        <v>031113</v>
      </c>
      <c r="F120" s="376" t="s">
        <v>36</v>
      </c>
      <c r="G120" s="397">
        <v>21</v>
      </c>
      <c r="H120" s="396" t="s">
        <v>162</v>
      </c>
      <c r="I120" s="397" t="s">
        <v>28</v>
      </c>
      <c r="J120" s="396" t="s">
        <v>1358</v>
      </c>
      <c r="K120" s="397" t="s">
        <v>30</v>
      </c>
      <c r="L120" s="396"/>
      <c r="M120" s="397" t="s">
        <v>32</v>
      </c>
      <c r="N120" s="396"/>
      <c r="O120" s="397" t="s">
        <v>33</v>
      </c>
      <c r="P120" s="396"/>
      <c r="Q120" s="398" t="s">
        <v>34</v>
      </c>
      <c r="R120" s="498"/>
      <c r="S120" s="400" t="s">
        <v>35</v>
      </c>
      <c r="T120" s="400"/>
      <c r="U120" s="475"/>
      <c r="V120" s="388">
        <f t="shared" si="4"/>
        <v>17</v>
      </c>
      <c r="W120" s="476" t="e">
        <f>LEN(H120&amp;J121&amp;#REF!&amp;N121&amp;P120&amp;R120)+5</f>
        <v>#REF!</v>
      </c>
    </row>
    <row r="121" spans="1:23" s="371" customFormat="1" x14ac:dyDescent="0.35">
      <c r="A121" s="908"/>
      <c r="B121" s="402" t="s">
        <v>43</v>
      </c>
      <c r="C121" s="373">
        <v>11</v>
      </c>
      <c r="D121" s="373">
        <v>13</v>
      </c>
      <c r="E121" s="473" t="str">
        <f t="shared" si="3"/>
        <v>031113</v>
      </c>
      <c r="F121" s="376" t="s">
        <v>36</v>
      </c>
      <c r="G121" s="499">
        <v>21</v>
      </c>
      <c r="H121" s="385" t="s">
        <v>6666</v>
      </c>
      <c r="I121" s="485"/>
      <c r="J121" s="419"/>
      <c r="K121" s="485"/>
      <c r="L121" s="486"/>
      <c r="M121" s="485"/>
      <c r="N121" s="486"/>
      <c r="O121" s="379"/>
      <c r="P121" s="378"/>
      <c r="Q121" s="380"/>
      <c r="R121" s="381"/>
      <c r="S121" s="500"/>
      <c r="T121" s="500"/>
      <c r="U121" s="475" t="s">
        <v>2457</v>
      </c>
      <c r="V121" s="388">
        <f t="shared" si="4"/>
        <v>28</v>
      </c>
      <c r="W121" s="469"/>
    </row>
    <row r="122" spans="1:23" s="371" customFormat="1" x14ac:dyDescent="0.35">
      <c r="A122" s="908"/>
      <c r="B122" s="402" t="s">
        <v>43</v>
      </c>
      <c r="C122" s="373">
        <v>11</v>
      </c>
      <c r="D122" s="373">
        <v>13</v>
      </c>
      <c r="E122" s="473" t="str">
        <f t="shared" si="3"/>
        <v>031113</v>
      </c>
      <c r="F122" s="376" t="s">
        <v>26</v>
      </c>
      <c r="G122" s="379">
        <v>22</v>
      </c>
      <c r="H122" s="378" t="s">
        <v>162</v>
      </c>
      <c r="I122" s="379" t="s">
        <v>28</v>
      </c>
      <c r="J122" s="378" t="s">
        <v>3507</v>
      </c>
      <c r="K122" s="379" t="s">
        <v>30</v>
      </c>
      <c r="L122" s="378"/>
      <c r="M122" s="379" t="s">
        <v>32</v>
      </c>
      <c r="N122" s="378"/>
      <c r="O122" s="379" t="s">
        <v>33</v>
      </c>
      <c r="P122" s="378"/>
      <c r="Q122" s="380" t="s">
        <v>34</v>
      </c>
      <c r="R122" s="381"/>
      <c r="S122" s="478" t="s">
        <v>35</v>
      </c>
      <c r="T122" s="478"/>
      <c r="U122" s="475"/>
      <c r="V122" s="388">
        <f t="shared" si="4"/>
        <v>19</v>
      </c>
      <c r="W122" s="469"/>
    </row>
    <row r="123" spans="1:23" x14ac:dyDescent="0.35">
      <c r="A123" s="908"/>
      <c r="B123" s="402" t="s">
        <v>43</v>
      </c>
      <c r="C123" s="373">
        <v>11</v>
      </c>
      <c r="D123" s="373">
        <v>13</v>
      </c>
      <c r="E123" s="473" t="str">
        <f t="shared" si="3"/>
        <v>031113</v>
      </c>
      <c r="F123" s="376" t="s">
        <v>36</v>
      </c>
      <c r="G123" s="496">
        <v>22</v>
      </c>
      <c r="H123" s="385" t="s">
        <v>6667</v>
      </c>
      <c r="I123" s="384" t="s">
        <v>24</v>
      </c>
      <c r="J123" s="385" t="s">
        <v>6640</v>
      </c>
      <c r="K123" s="384" t="s">
        <v>24</v>
      </c>
      <c r="L123" s="385" t="s">
        <v>6668</v>
      </c>
      <c r="M123" s="384" t="s">
        <v>24</v>
      </c>
      <c r="N123" s="385" t="s">
        <v>6669</v>
      </c>
      <c r="O123" s="384"/>
      <c r="P123" s="385"/>
      <c r="Q123" s="386"/>
      <c r="R123" s="387"/>
      <c r="S123" s="403" t="s">
        <v>51</v>
      </c>
      <c r="T123" s="403"/>
      <c r="U123" s="475" t="s">
        <v>6519</v>
      </c>
      <c r="V123" s="388">
        <f t="shared" si="4"/>
        <v>74</v>
      </c>
      <c r="W123" s="476">
        <f>LEN(H123&amp;J123&amp;L124&amp;N123&amp;P123&amp;R123)+5</f>
        <v>65</v>
      </c>
    </row>
    <row r="124" spans="1:23" x14ac:dyDescent="0.35">
      <c r="A124" s="908"/>
      <c r="B124" s="402" t="s">
        <v>43</v>
      </c>
      <c r="C124" s="373">
        <v>11</v>
      </c>
      <c r="D124" s="373">
        <v>13</v>
      </c>
      <c r="E124" s="473" t="str">
        <f t="shared" si="3"/>
        <v>031113</v>
      </c>
      <c r="F124" s="376" t="s">
        <v>36</v>
      </c>
      <c r="G124" s="496">
        <v>22</v>
      </c>
      <c r="H124" s="385" t="s">
        <v>6667</v>
      </c>
      <c r="I124" s="418" t="s">
        <v>40</v>
      </c>
      <c r="J124" s="385" t="s">
        <v>6627</v>
      </c>
      <c r="K124" s="418" t="s">
        <v>40</v>
      </c>
      <c r="L124" s="419" t="s">
        <v>325</v>
      </c>
      <c r="M124" s="384" t="s">
        <v>40</v>
      </c>
      <c r="N124" s="385" t="s">
        <v>337</v>
      </c>
      <c r="O124" s="418"/>
      <c r="P124" s="419"/>
      <c r="Q124" s="420"/>
      <c r="R124" s="422"/>
      <c r="S124" s="422"/>
      <c r="T124" s="422"/>
      <c r="U124" s="475" t="s">
        <v>2457</v>
      </c>
      <c r="V124" s="388">
        <f t="shared" si="4"/>
        <v>51</v>
      </c>
      <c r="W124" s="477"/>
    </row>
    <row r="125" spans="1:23" x14ac:dyDescent="0.35">
      <c r="A125" s="908"/>
      <c r="B125" s="402" t="s">
        <v>43</v>
      </c>
      <c r="C125" s="373">
        <v>11</v>
      </c>
      <c r="D125" s="373">
        <v>13</v>
      </c>
      <c r="E125" s="473" t="str">
        <f t="shared" si="3"/>
        <v>031113</v>
      </c>
      <c r="F125" s="376" t="s">
        <v>36</v>
      </c>
      <c r="G125" s="496">
        <v>22</v>
      </c>
      <c r="H125" s="385" t="s">
        <v>6667</v>
      </c>
      <c r="I125" s="418" t="s">
        <v>43</v>
      </c>
      <c r="J125" s="419" t="s">
        <v>6639</v>
      </c>
      <c r="K125" s="418"/>
      <c r="L125" s="419"/>
      <c r="M125" s="418"/>
      <c r="N125" s="419"/>
      <c r="O125" s="418"/>
      <c r="P125" s="419"/>
      <c r="Q125" s="420"/>
      <c r="R125" s="422"/>
      <c r="S125" s="422"/>
      <c r="T125" s="422"/>
      <c r="U125" s="475"/>
      <c r="V125" s="388"/>
      <c r="W125" s="477"/>
    </row>
    <row r="126" spans="1:23" x14ac:dyDescent="0.35">
      <c r="A126" s="908"/>
      <c r="B126" s="402" t="s">
        <v>43</v>
      </c>
      <c r="C126" s="373">
        <v>11</v>
      </c>
      <c r="D126" s="373">
        <v>13</v>
      </c>
      <c r="E126" s="473" t="str">
        <f t="shared" si="3"/>
        <v>031113</v>
      </c>
      <c r="F126" s="376" t="s">
        <v>36</v>
      </c>
      <c r="G126" s="496">
        <v>22</v>
      </c>
      <c r="H126" s="385" t="s">
        <v>6667</v>
      </c>
      <c r="I126" s="418" t="s">
        <v>46</v>
      </c>
      <c r="J126" s="419" t="s">
        <v>6670</v>
      </c>
      <c r="K126" s="418"/>
      <c r="L126" s="419"/>
      <c r="M126" s="418"/>
      <c r="N126" s="419"/>
      <c r="O126" s="418"/>
      <c r="P126" s="419"/>
      <c r="Q126" s="420"/>
      <c r="R126" s="422"/>
      <c r="S126" s="422"/>
      <c r="T126" s="422"/>
      <c r="U126" s="475"/>
      <c r="V126" s="388"/>
      <c r="W126" s="477"/>
    </row>
    <row r="127" spans="1:23" x14ac:dyDescent="0.35">
      <c r="A127" s="908"/>
      <c r="B127" s="402" t="s">
        <v>43</v>
      </c>
      <c r="C127" s="373">
        <v>11</v>
      </c>
      <c r="D127" s="373">
        <v>13</v>
      </c>
      <c r="E127" s="473" t="str">
        <f t="shared" si="3"/>
        <v>031113</v>
      </c>
      <c r="F127" s="376" t="s">
        <v>36</v>
      </c>
      <c r="G127" s="496">
        <v>22</v>
      </c>
      <c r="H127" s="385" t="s">
        <v>6667</v>
      </c>
      <c r="I127" s="418" t="s">
        <v>49</v>
      </c>
      <c r="J127" s="419" t="s">
        <v>6624</v>
      </c>
      <c r="K127" s="418"/>
      <c r="L127" s="419"/>
      <c r="M127" s="418"/>
      <c r="N127" s="419"/>
      <c r="O127" s="418"/>
      <c r="P127" s="419"/>
      <c r="Q127" s="420"/>
      <c r="R127" s="422"/>
      <c r="S127" s="422"/>
      <c r="T127" s="422"/>
      <c r="U127" s="475"/>
      <c r="V127" s="388"/>
      <c r="W127" s="477"/>
    </row>
    <row r="128" spans="1:23" x14ac:dyDescent="0.35">
      <c r="A128" s="908"/>
      <c r="B128" s="402" t="s">
        <v>43</v>
      </c>
      <c r="C128" s="373">
        <v>11</v>
      </c>
      <c r="D128" s="373">
        <v>13</v>
      </c>
      <c r="E128" s="473" t="str">
        <f t="shared" si="3"/>
        <v>031113</v>
      </c>
      <c r="F128" s="376" t="s">
        <v>36</v>
      </c>
      <c r="G128" s="496">
        <v>22</v>
      </c>
      <c r="H128" s="385" t="s">
        <v>6667</v>
      </c>
      <c r="I128" s="418" t="s">
        <v>52</v>
      </c>
      <c r="J128" s="419" t="s">
        <v>6619</v>
      </c>
      <c r="K128" s="418"/>
      <c r="L128" s="419"/>
      <c r="M128" s="418"/>
      <c r="N128" s="419"/>
      <c r="O128" s="418"/>
      <c r="P128" s="419"/>
      <c r="Q128" s="420"/>
      <c r="R128" s="422"/>
      <c r="S128" s="422"/>
      <c r="T128" s="422"/>
      <c r="U128" s="475"/>
      <c r="V128" s="388"/>
      <c r="W128" s="477"/>
    </row>
    <row r="129" spans="1:23" s="371" customFormat="1" x14ac:dyDescent="0.35">
      <c r="A129" s="908"/>
      <c r="B129" s="402" t="s">
        <v>43</v>
      </c>
      <c r="C129" s="373">
        <v>11</v>
      </c>
      <c r="D129" s="373">
        <v>13</v>
      </c>
      <c r="E129" s="473" t="str">
        <f t="shared" si="3"/>
        <v>031113</v>
      </c>
      <c r="F129" s="376" t="s">
        <v>26</v>
      </c>
      <c r="G129" s="397">
        <v>23</v>
      </c>
      <c r="H129" s="396" t="s">
        <v>162</v>
      </c>
      <c r="I129" s="397" t="s">
        <v>28</v>
      </c>
      <c r="J129" s="396" t="s">
        <v>123</v>
      </c>
      <c r="K129" s="397" t="s">
        <v>30</v>
      </c>
      <c r="L129" s="396" t="s">
        <v>1358</v>
      </c>
      <c r="M129" s="397" t="s">
        <v>32</v>
      </c>
      <c r="N129" s="396" t="s">
        <v>282</v>
      </c>
      <c r="O129" s="397" t="s">
        <v>33</v>
      </c>
      <c r="P129" s="396" t="s">
        <v>3035</v>
      </c>
      <c r="Q129" s="398" t="s">
        <v>34</v>
      </c>
      <c r="R129" s="498"/>
      <c r="S129" s="400" t="s">
        <v>35</v>
      </c>
      <c r="T129" s="400"/>
      <c r="U129" s="475"/>
      <c r="V129" s="388">
        <f t="shared" si="4"/>
        <v>32</v>
      </c>
      <c r="W129" s="469"/>
    </row>
    <row r="130" spans="1:23" s="371" customFormat="1" x14ac:dyDescent="0.35">
      <c r="A130" s="908"/>
      <c r="B130" s="402" t="s">
        <v>43</v>
      </c>
      <c r="C130" s="373">
        <v>11</v>
      </c>
      <c r="D130" s="373">
        <v>13</v>
      </c>
      <c r="E130" s="473" t="str">
        <f t="shared" si="3"/>
        <v>031113</v>
      </c>
      <c r="F130" s="376" t="s">
        <v>36</v>
      </c>
      <c r="G130" s="501">
        <v>23</v>
      </c>
      <c r="H130" s="486" t="s">
        <v>6671</v>
      </c>
      <c r="I130" s="501" t="s">
        <v>24</v>
      </c>
      <c r="J130" s="486" t="s">
        <v>3844</v>
      </c>
      <c r="K130" s="485" t="s">
        <v>24</v>
      </c>
      <c r="L130" s="495" t="s">
        <v>6672</v>
      </c>
      <c r="M130" s="485" t="s">
        <v>24</v>
      </c>
      <c r="N130" s="385" t="s">
        <v>6673</v>
      </c>
      <c r="O130" s="501" t="s">
        <v>24</v>
      </c>
      <c r="P130" s="486" t="s">
        <v>3513</v>
      </c>
      <c r="Q130" s="380"/>
      <c r="R130" s="381"/>
      <c r="S130" s="488" t="s">
        <v>51</v>
      </c>
      <c r="T130" s="488"/>
      <c r="U130" s="475" t="s">
        <v>2457</v>
      </c>
      <c r="V130" s="388">
        <f t="shared" si="4"/>
        <v>49</v>
      </c>
      <c r="W130" s="476">
        <f>LEN(H130&amp;J135&amp;L163&amp;N137&amp;P130&amp;R130)+5</f>
        <v>66</v>
      </c>
    </row>
    <row r="131" spans="1:23" s="371" customFormat="1" x14ac:dyDescent="0.35">
      <c r="A131" s="908"/>
      <c r="B131" s="402" t="s">
        <v>43</v>
      </c>
      <c r="C131" s="373">
        <v>11</v>
      </c>
      <c r="D131" s="373">
        <v>13</v>
      </c>
      <c r="E131" s="473" t="str">
        <f t="shared" si="3"/>
        <v>031113</v>
      </c>
      <c r="F131" s="376" t="s">
        <v>36</v>
      </c>
      <c r="G131" s="501">
        <v>23</v>
      </c>
      <c r="H131" s="486" t="s">
        <v>6671</v>
      </c>
      <c r="I131" s="485" t="s">
        <v>40</v>
      </c>
      <c r="J131" s="486" t="s">
        <v>6674</v>
      </c>
      <c r="K131" s="485" t="s">
        <v>40</v>
      </c>
      <c r="L131" s="486" t="s">
        <v>6675</v>
      </c>
      <c r="M131" s="485" t="s">
        <v>40</v>
      </c>
      <c r="N131" s="385" t="s">
        <v>6676</v>
      </c>
      <c r="O131" s="502" t="s">
        <v>40</v>
      </c>
      <c r="P131" s="495" t="s">
        <v>2416</v>
      </c>
      <c r="Q131" s="398"/>
      <c r="R131" s="400"/>
      <c r="S131" s="500" t="s">
        <v>1830</v>
      </c>
      <c r="T131" s="500"/>
      <c r="U131" s="475"/>
      <c r="V131" s="388">
        <f t="shared" si="4"/>
        <v>52</v>
      </c>
      <c r="W131" s="469"/>
    </row>
    <row r="132" spans="1:23" s="371" customFormat="1" x14ac:dyDescent="0.35">
      <c r="A132" s="908"/>
      <c r="B132" s="402" t="s">
        <v>43</v>
      </c>
      <c r="C132" s="373">
        <v>11</v>
      </c>
      <c r="D132" s="373">
        <v>13</v>
      </c>
      <c r="E132" s="473" t="str">
        <f t="shared" si="3"/>
        <v>031113</v>
      </c>
      <c r="F132" s="376" t="s">
        <v>36</v>
      </c>
      <c r="G132" s="501">
        <v>23</v>
      </c>
      <c r="H132" s="486" t="s">
        <v>6671</v>
      </c>
      <c r="I132" s="501" t="s">
        <v>43</v>
      </c>
      <c r="J132" s="486" t="s">
        <v>6677</v>
      </c>
      <c r="K132" s="485" t="s">
        <v>43</v>
      </c>
      <c r="L132" s="495" t="s">
        <v>6678</v>
      </c>
      <c r="M132" s="485" t="s">
        <v>43</v>
      </c>
      <c r="N132" s="385" t="s">
        <v>2018</v>
      </c>
      <c r="O132" s="502" t="s">
        <v>43</v>
      </c>
      <c r="P132" s="495" t="s">
        <v>3641</v>
      </c>
      <c r="Q132" s="398"/>
      <c r="R132" s="400"/>
      <c r="S132" s="500"/>
      <c r="T132" s="500"/>
      <c r="U132" s="475"/>
      <c r="V132" s="388">
        <f t="shared" si="4"/>
        <v>48</v>
      </c>
      <c r="W132" s="469"/>
    </row>
    <row r="133" spans="1:23" s="371" customFormat="1" x14ac:dyDescent="0.35">
      <c r="A133" s="908"/>
      <c r="B133" s="402" t="s">
        <v>43</v>
      </c>
      <c r="C133" s="373">
        <v>11</v>
      </c>
      <c r="D133" s="373">
        <v>13</v>
      </c>
      <c r="E133" s="473" t="str">
        <f t="shared" si="3"/>
        <v>031113</v>
      </c>
      <c r="F133" s="376" t="s">
        <v>36</v>
      </c>
      <c r="G133" s="501">
        <v>23</v>
      </c>
      <c r="H133" s="486" t="s">
        <v>6671</v>
      </c>
      <c r="I133" s="485" t="s">
        <v>46</v>
      </c>
      <c r="J133" s="486" t="s">
        <v>6679</v>
      </c>
      <c r="K133" s="485" t="s">
        <v>46</v>
      </c>
      <c r="L133" s="495" t="s">
        <v>6680</v>
      </c>
      <c r="M133" s="485" t="s">
        <v>46</v>
      </c>
      <c r="N133" s="385" t="s">
        <v>2914</v>
      </c>
      <c r="O133" s="502" t="s">
        <v>46</v>
      </c>
      <c r="P133" s="495" t="s">
        <v>1365</v>
      </c>
      <c r="Q133" s="398"/>
      <c r="R133" s="400"/>
      <c r="S133" s="500"/>
      <c r="T133" s="500"/>
      <c r="U133" s="475"/>
      <c r="V133" s="388">
        <f t="shared" si="4"/>
        <v>45</v>
      </c>
      <c r="W133" s="469"/>
    </row>
    <row r="134" spans="1:23" s="371" customFormat="1" x14ac:dyDescent="0.35">
      <c r="A134" s="908"/>
      <c r="B134" s="402" t="s">
        <v>43</v>
      </c>
      <c r="C134" s="373">
        <v>11</v>
      </c>
      <c r="D134" s="373">
        <v>13</v>
      </c>
      <c r="E134" s="473" t="str">
        <f t="shared" si="3"/>
        <v>031113</v>
      </c>
      <c r="F134" s="376" t="s">
        <v>36</v>
      </c>
      <c r="G134" s="501">
        <v>23</v>
      </c>
      <c r="H134" s="486" t="s">
        <v>6671</v>
      </c>
      <c r="I134" s="485" t="s">
        <v>49</v>
      </c>
      <c r="J134" s="486" t="s">
        <v>6681</v>
      </c>
      <c r="K134" s="501" t="s">
        <v>49</v>
      </c>
      <c r="L134" s="495" t="s">
        <v>6682</v>
      </c>
      <c r="M134" s="485" t="s">
        <v>49</v>
      </c>
      <c r="N134" s="385" t="s">
        <v>6683</v>
      </c>
      <c r="O134" s="502" t="s">
        <v>49</v>
      </c>
      <c r="P134" s="495" t="s">
        <v>6684</v>
      </c>
      <c r="Q134" s="398"/>
      <c r="R134" s="400"/>
      <c r="S134" s="500"/>
      <c r="T134" s="500"/>
      <c r="U134" s="475"/>
      <c r="V134" s="388">
        <f>LEN(H134&amp;J134&amp;L134&amp;N134&amp;P134&amp;R134)+5</f>
        <v>54</v>
      </c>
      <c r="W134" s="469"/>
    </row>
    <row r="135" spans="1:23" s="371" customFormat="1" x14ac:dyDescent="0.35">
      <c r="A135" s="908"/>
      <c r="B135" s="402" t="s">
        <v>43</v>
      </c>
      <c r="C135" s="373">
        <v>11</v>
      </c>
      <c r="D135" s="373">
        <v>13</v>
      </c>
      <c r="E135" s="473" t="str">
        <f t="shared" si="3"/>
        <v>031113</v>
      </c>
      <c r="F135" s="376" t="s">
        <v>36</v>
      </c>
      <c r="G135" s="501">
        <v>23</v>
      </c>
      <c r="H135" s="486" t="s">
        <v>6671</v>
      </c>
      <c r="I135" s="485" t="s">
        <v>52</v>
      </c>
      <c r="J135" s="486" t="s">
        <v>6685</v>
      </c>
      <c r="K135" s="485" t="s">
        <v>52</v>
      </c>
      <c r="L135" s="495" t="s">
        <v>6686</v>
      </c>
      <c r="M135" s="501" t="s">
        <v>52</v>
      </c>
      <c r="N135" s="385" t="s">
        <v>6687</v>
      </c>
      <c r="O135" s="503" t="s">
        <v>52</v>
      </c>
      <c r="P135" s="495" t="s">
        <v>5282</v>
      </c>
      <c r="Q135" s="398"/>
      <c r="R135" s="400"/>
      <c r="S135" s="500"/>
      <c r="T135" s="500"/>
      <c r="U135" s="475"/>
      <c r="V135" s="388">
        <f t="shared" si="4"/>
        <v>52</v>
      </c>
      <c r="W135" s="469"/>
    </row>
    <row r="136" spans="1:23" s="371" customFormat="1" x14ac:dyDescent="0.35">
      <c r="A136" s="908"/>
      <c r="B136" s="402" t="s">
        <v>43</v>
      </c>
      <c r="C136" s="373">
        <v>11</v>
      </c>
      <c r="D136" s="373">
        <v>13</v>
      </c>
      <c r="E136" s="473" t="str">
        <f t="shared" si="3"/>
        <v>031113</v>
      </c>
      <c r="F136" s="376" t="s">
        <v>36</v>
      </c>
      <c r="G136" s="501">
        <v>23</v>
      </c>
      <c r="H136" s="486" t="s">
        <v>6671</v>
      </c>
      <c r="I136" s="485" t="s">
        <v>54</v>
      </c>
      <c r="J136" s="486" t="s">
        <v>6688</v>
      </c>
      <c r="K136" s="485" t="s">
        <v>54</v>
      </c>
      <c r="L136" s="495" t="s">
        <v>6689</v>
      </c>
      <c r="M136" s="501" t="s">
        <v>54</v>
      </c>
      <c r="N136" s="385" t="s">
        <v>6690</v>
      </c>
      <c r="O136" s="504" t="s">
        <v>54</v>
      </c>
      <c r="P136" s="495" t="s">
        <v>5431</v>
      </c>
      <c r="Q136" s="398"/>
      <c r="R136" s="400"/>
      <c r="S136" s="500"/>
      <c r="T136" s="500"/>
      <c r="U136" s="475"/>
      <c r="V136" s="388">
        <f t="shared" si="4"/>
        <v>43</v>
      </c>
      <c r="W136" s="469"/>
    </row>
    <row r="137" spans="1:23" s="371" customFormat="1" x14ac:dyDescent="0.35">
      <c r="A137" s="908"/>
      <c r="B137" s="402" t="s">
        <v>43</v>
      </c>
      <c r="C137" s="373">
        <v>11</v>
      </c>
      <c r="D137" s="373">
        <v>13</v>
      </c>
      <c r="E137" s="473" t="str">
        <f t="shared" si="3"/>
        <v>031113</v>
      </c>
      <c r="F137" s="376" t="s">
        <v>36</v>
      </c>
      <c r="G137" s="501">
        <v>23</v>
      </c>
      <c r="H137" s="486" t="s">
        <v>6671</v>
      </c>
      <c r="I137" s="485" t="s">
        <v>56</v>
      </c>
      <c r="J137" s="486" t="s">
        <v>6691</v>
      </c>
      <c r="K137" s="485" t="s">
        <v>56</v>
      </c>
      <c r="L137" s="495" t="s">
        <v>6692</v>
      </c>
      <c r="M137" s="485" t="s">
        <v>56</v>
      </c>
      <c r="N137" s="385" t="s">
        <v>6693</v>
      </c>
      <c r="O137" s="504"/>
      <c r="P137" s="495"/>
      <c r="Q137" s="398"/>
      <c r="R137" s="400"/>
      <c r="S137" s="500"/>
      <c r="T137" s="500"/>
      <c r="U137" s="475"/>
      <c r="V137" s="388">
        <f t="shared" si="4"/>
        <v>39</v>
      </c>
      <c r="W137" s="469"/>
    </row>
    <row r="138" spans="1:23" s="371" customFormat="1" x14ac:dyDescent="0.35">
      <c r="A138" s="908"/>
      <c r="B138" s="402" t="s">
        <v>43</v>
      </c>
      <c r="C138" s="373">
        <v>11</v>
      </c>
      <c r="D138" s="373">
        <v>13</v>
      </c>
      <c r="E138" s="473" t="str">
        <f t="shared" si="3"/>
        <v>031113</v>
      </c>
      <c r="F138" s="376" t="s">
        <v>36</v>
      </c>
      <c r="G138" s="501">
        <v>23</v>
      </c>
      <c r="H138" s="486" t="s">
        <v>6671</v>
      </c>
      <c r="I138" s="501" t="s">
        <v>58</v>
      </c>
      <c r="J138" s="419" t="s">
        <v>6694</v>
      </c>
      <c r="K138" s="485" t="s">
        <v>58</v>
      </c>
      <c r="L138" s="495" t="s">
        <v>3428</v>
      </c>
      <c r="M138" s="485" t="s">
        <v>58</v>
      </c>
      <c r="N138" s="385" t="s">
        <v>6695</v>
      </c>
      <c r="O138" s="397"/>
      <c r="P138" s="396"/>
      <c r="Q138" s="398"/>
      <c r="R138" s="400"/>
      <c r="S138" s="500"/>
      <c r="T138" s="500"/>
      <c r="U138" s="475"/>
      <c r="V138" s="388">
        <f t="shared" si="4"/>
        <v>34</v>
      </c>
      <c r="W138" s="469"/>
    </row>
    <row r="139" spans="1:23" s="371" customFormat="1" x14ac:dyDescent="0.35">
      <c r="A139" s="908"/>
      <c r="B139" s="402" t="s">
        <v>43</v>
      </c>
      <c r="C139" s="373">
        <v>11</v>
      </c>
      <c r="D139" s="373">
        <v>13</v>
      </c>
      <c r="E139" s="473" t="str">
        <f t="shared" si="3"/>
        <v>031113</v>
      </c>
      <c r="F139" s="376" t="s">
        <v>36</v>
      </c>
      <c r="G139" s="501">
        <v>23</v>
      </c>
      <c r="H139" s="486" t="s">
        <v>6671</v>
      </c>
      <c r="I139" s="501" t="s">
        <v>60</v>
      </c>
      <c r="J139" s="486" t="s">
        <v>173</v>
      </c>
      <c r="K139" s="485" t="s">
        <v>60</v>
      </c>
      <c r="L139" s="495" t="s">
        <v>3419</v>
      </c>
      <c r="M139" s="504" t="s">
        <v>60</v>
      </c>
      <c r="N139" s="385" t="s">
        <v>2802</v>
      </c>
      <c r="O139" s="397"/>
      <c r="P139" s="396"/>
      <c r="Q139" s="398"/>
      <c r="R139" s="400"/>
      <c r="S139" s="500"/>
      <c r="T139" s="500"/>
      <c r="U139" s="475"/>
      <c r="V139" s="388">
        <f t="shared" si="4"/>
        <v>44</v>
      </c>
      <c r="W139" s="469"/>
    </row>
    <row r="140" spans="1:23" s="371" customFormat="1" x14ac:dyDescent="0.35">
      <c r="A140" s="908"/>
      <c r="B140" s="402" t="s">
        <v>43</v>
      </c>
      <c r="C140" s="373">
        <v>11</v>
      </c>
      <c r="D140" s="373">
        <v>13</v>
      </c>
      <c r="E140" s="473" t="str">
        <f t="shared" si="3"/>
        <v>031113</v>
      </c>
      <c r="F140" s="376" t="s">
        <v>36</v>
      </c>
      <c r="G140" s="501">
        <v>23</v>
      </c>
      <c r="H140" s="486" t="s">
        <v>6671</v>
      </c>
      <c r="I140" s="485" t="s">
        <v>62</v>
      </c>
      <c r="J140" s="486" t="s">
        <v>2911</v>
      </c>
      <c r="K140" s="485" t="s">
        <v>62</v>
      </c>
      <c r="L140" s="495" t="s">
        <v>6696</v>
      </c>
      <c r="M140" s="501" t="s">
        <v>62</v>
      </c>
      <c r="N140" s="385" t="s">
        <v>6697</v>
      </c>
      <c r="O140" s="397"/>
      <c r="P140" s="396"/>
      <c r="Q140" s="398"/>
      <c r="R140" s="400"/>
      <c r="S140" s="500"/>
      <c r="T140" s="500"/>
      <c r="U140" s="475"/>
      <c r="V140" s="388">
        <f t="shared" si="4"/>
        <v>34</v>
      </c>
      <c r="W140" s="469"/>
    </row>
    <row r="141" spans="1:23" s="371" customFormat="1" x14ac:dyDescent="0.35">
      <c r="A141" s="908"/>
      <c r="B141" s="402" t="s">
        <v>43</v>
      </c>
      <c r="C141" s="373">
        <v>11</v>
      </c>
      <c r="D141" s="373">
        <v>13</v>
      </c>
      <c r="E141" s="473" t="str">
        <f t="shared" si="3"/>
        <v>031113</v>
      </c>
      <c r="F141" s="376" t="s">
        <v>36</v>
      </c>
      <c r="G141" s="501">
        <v>23</v>
      </c>
      <c r="H141" s="486" t="s">
        <v>6671</v>
      </c>
      <c r="I141" s="485" t="s">
        <v>64</v>
      </c>
      <c r="J141" s="486" t="s">
        <v>6698</v>
      </c>
      <c r="K141" s="485" t="s">
        <v>64</v>
      </c>
      <c r="L141" s="495" t="s">
        <v>3420</v>
      </c>
      <c r="M141" s="504" t="s">
        <v>64</v>
      </c>
      <c r="N141" s="385" t="s">
        <v>6699</v>
      </c>
      <c r="O141" s="397"/>
      <c r="P141" s="396"/>
      <c r="Q141" s="398"/>
      <c r="R141" s="400"/>
      <c r="S141" s="500"/>
      <c r="T141" s="500"/>
      <c r="U141" s="475"/>
      <c r="V141" s="388">
        <f t="shared" si="4"/>
        <v>51</v>
      </c>
      <c r="W141" s="469"/>
    </row>
    <row r="142" spans="1:23" s="371" customFormat="1" x14ac:dyDescent="0.35">
      <c r="A142" s="908"/>
      <c r="B142" s="402" t="s">
        <v>43</v>
      </c>
      <c r="C142" s="373">
        <v>11</v>
      </c>
      <c r="D142" s="373">
        <v>13</v>
      </c>
      <c r="E142" s="473" t="str">
        <f t="shared" si="3"/>
        <v>031113</v>
      </c>
      <c r="F142" s="376" t="s">
        <v>36</v>
      </c>
      <c r="G142" s="501">
        <v>23</v>
      </c>
      <c r="H142" s="486" t="s">
        <v>6671</v>
      </c>
      <c r="I142" s="485" t="s">
        <v>66</v>
      </c>
      <c r="J142" s="486" t="s">
        <v>6700</v>
      </c>
      <c r="K142" s="485" t="s">
        <v>66</v>
      </c>
      <c r="L142" s="495" t="s">
        <v>6701</v>
      </c>
      <c r="M142" s="485" t="s">
        <v>66</v>
      </c>
      <c r="N142" s="385" t="s">
        <v>6702</v>
      </c>
      <c r="O142" s="397"/>
      <c r="P142" s="396"/>
      <c r="Q142" s="398"/>
      <c r="R142" s="400"/>
      <c r="S142" s="500"/>
      <c r="T142" s="500"/>
      <c r="U142" s="475"/>
      <c r="V142" s="388">
        <f t="shared" si="4"/>
        <v>35</v>
      </c>
      <c r="W142" s="469"/>
    </row>
    <row r="143" spans="1:23" s="371" customFormat="1" x14ac:dyDescent="0.35">
      <c r="A143" s="908"/>
      <c r="B143" s="402" t="s">
        <v>43</v>
      </c>
      <c r="C143" s="373">
        <v>11</v>
      </c>
      <c r="D143" s="373">
        <v>13</v>
      </c>
      <c r="E143" s="473" t="str">
        <f t="shared" si="3"/>
        <v>031113</v>
      </c>
      <c r="F143" s="376" t="s">
        <v>36</v>
      </c>
      <c r="G143" s="501">
        <v>23</v>
      </c>
      <c r="H143" s="486" t="s">
        <v>6671</v>
      </c>
      <c r="I143" s="503" t="s">
        <v>68</v>
      </c>
      <c r="J143" s="495" t="s">
        <v>5878</v>
      </c>
      <c r="K143" s="485" t="s">
        <v>68</v>
      </c>
      <c r="L143" s="495" t="s">
        <v>3413</v>
      </c>
      <c r="M143" s="504" t="s">
        <v>68</v>
      </c>
      <c r="N143" s="385" t="s">
        <v>3436</v>
      </c>
      <c r="O143" s="397"/>
      <c r="P143" s="396"/>
      <c r="Q143" s="398"/>
      <c r="R143" s="400"/>
      <c r="S143" s="500"/>
      <c r="T143" s="500"/>
      <c r="U143" s="475"/>
      <c r="V143" s="388">
        <f t="shared" si="4"/>
        <v>29</v>
      </c>
      <c r="W143" s="469"/>
    </row>
    <row r="144" spans="1:23" s="371" customFormat="1" x14ac:dyDescent="0.35">
      <c r="A144" s="908"/>
      <c r="B144" s="402" t="s">
        <v>43</v>
      </c>
      <c r="C144" s="373">
        <v>11</v>
      </c>
      <c r="D144" s="373">
        <v>13</v>
      </c>
      <c r="E144" s="473" t="str">
        <f t="shared" si="3"/>
        <v>031113</v>
      </c>
      <c r="F144" s="376" t="s">
        <v>36</v>
      </c>
      <c r="G144" s="501">
        <v>23</v>
      </c>
      <c r="H144" s="486" t="s">
        <v>6671</v>
      </c>
      <c r="I144" s="485" t="s">
        <v>70</v>
      </c>
      <c r="J144" s="495" t="s">
        <v>5671</v>
      </c>
      <c r="K144" s="485" t="s">
        <v>70</v>
      </c>
      <c r="L144" s="495" t="s">
        <v>6703</v>
      </c>
      <c r="M144" s="485" t="s">
        <v>70</v>
      </c>
      <c r="N144" s="385" t="s">
        <v>6704</v>
      </c>
      <c r="O144" s="397"/>
      <c r="P144" s="396"/>
      <c r="Q144" s="398"/>
      <c r="R144" s="400"/>
      <c r="S144" s="500"/>
      <c r="T144" s="500"/>
      <c r="U144" s="475"/>
      <c r="V144" s="388">
        <f t="shared" si="4"/>
        <v>32</v>
      </c>
      <c r="W144" s="469"/>
    </row>
    <row r="145" spans="1:23" s="371" customFormat="1" x14ac:dyDescent="0.35">
      <c r="A145" s="908"/>
      <c r="B145" s="402" t="s">
        <v>43</v>
      </c>
      <c r="C145" s="373">
        <v>11</v>
      </c>
      <c r="D145" s="373">
        <v>13</v>
      </c>
      <c r="E145" s="473" t="str">
        <f t="shared" si="3"/>
        <v>031113</v>
      </c>
      <c r="F145" s="376" t="s">
        <v>36</v>
      </c>
      <c r="G145" s="501">
        <v>23</v>
      </c>
      <c r="H145" s="486" t="s">
        <v>6671</v>
      </c>
      <c r="I145" s="503" t="s">
        <v>72</v>
      </c>
      <c r="J145" s="486" t="s">
        <v>6705</v>
      </c>
      <c r="K145" s="485" t="s">
        <v>72</v>
      </c>
      <c r="L145" s="495" t="s">
        <v>3414</v>
      </c>
      <c r="M145" s="504" t="s">
        <v>72</v>
      </c>
      <c r="N145" s="495" t="s">
        <v>6706</v>
      </c>
      <c r="O145" s="397"/>
      <c r="P145" s="396"/>
      <c r="Q145" s="398"/>
      <c r="R145" s="400"/>
      <c r="S145" s="500"/>
      <c r="T145" s="500"/>
      <c r="U145" s="475"/>
      <c r="V145" s="388">
        <f t="shared" si="4"/>
        <v>39</v>
      </c>
      <c r="W145" s="469"/>
    </row>
    <row r="146" spans="1:23" s="371" customFormat="1" x14ac:dyDescent="0.35">
      <c r="A146" s="908"/>
      <c r="B146" s="402" t="s">
        <v>43</v>
      </c>
      <c r="C146" s="373">
        <v>11</v>
      </c>
      <c r="D146" s="373">
        <v>13</v>
      </c>
      <c r="E146" s="473" t="str">
        <f t="shared" si="3"/>
        <v>031113</v>
      </c>
      <c r="F146" s="376" t="s">
        <v>36</v>
      </c>
      <c r="G146" s="501">
        <v>23</v>
      </c>
      <c r="H146" s="486" t="s">
        <v>6671</v>
      </c>
      <c r="I146" s="503"/>
      <c r="J146" s="495"/>
      <c r="K146" s="485" t="s">
        <v>74</v>
      </c>
      <c r="L146" s="495" t="s">
        <v>6707</v>
      </c>
      <c r="M146" s="504" t="s">
        <v>74</v>
      </c>
      <c r="N146" s="495" t="s">
        <v>3107</v>
      </c>
      <c r="O146" s="397"/>
      <c r="P146" s="396"/>
      <c r="Q146" s="398"/>
      <c r="R146" s="400"/>
      <c r="S146" s="500"/>
      <c r="T146" s="500"/>
      <c r="U146" s="475"/>
      <c r="V146" s="388">
        <f t="shared" si="4"/>
        <v>26</v>
      </c>
      <c r="W146" s="469"/>
    </row>
    <row r="147" spans="1:23" s="371" customFormat="1" x14ac:dyDescent="0.35">
      <c r="A147" s="908"/>
      <c r="B147" s="402" t="s">
        <v>43</v>
      </c>
      <c r="C147" s="373">
        <v>11</v>
      </c>
      <c r="D147" s="373">
        <v>13</v>
      </c>
      <c r="E147" s="473" t="str">
        <f t="shared" si="3"/>
        <v>031113</v>
      </c>
      <c r="F147" s="376" t="s">
        <v>36</v>
      </c>
      <c r="G147" s="501">
        <v>23</v>
      </c>
      <c r="H147" s="486" t="s">
        <v>6671</v>
      </c>
      <c r="I147" s="503"/>
      <c r="J147" s="495"/>
      <c r="K147" s="485" t="s">
        <v>76</v>
      </c>
      <c r="L147" s="495" t="s">
        <v>6664</v>
      </c>
      <c r="M147" s="504" t="s">
        <v>76</v>
      </c>
      <c r="N147" s="495" t="s">
        <v>6708</v>
      </c>
      <c r="O147" s="397"/>
      <c r="P147" s="396"/>
      <c r="Q147" s="398"/>
      <c r="R147" s="400"/>
      <c r="S147" s="500"/>
      <c r="T147" s="500"/>
      <c r="U147" s="475"/>
      <c r="V147" s="388">
        <f>LEN(H147&amp;J147&amp;L147&amp;N147&amp;P147&amp;R147)+5</f>
        <v>31</v>
      </c>
      <c r="W147" s="469"/>
    </row>
    <row r="148" spans="1:23" s="371" customFormat="1" x14ac:dyDescent="0.35">
      <c r="A148" s="908"/>
      <c r="B148" s="402" t="s">
        <v>43</v>
      </c>
      <c r="C148" s="373">
        <v>11</v>
      </c>
      <c r="D148" s="373">
        <v>13</v>
      </c>
      <c r="E148" s="473" t="str">
        <f t="shared" si="3"/>
        <v>031113</v>
      </c>
      <c r="F148" s="376" t="s">
        <v>36</v>
      </c>
      <c r="G148" s="501">
        <v>23</v>
      </c>
      <c r="H148" s="486" t="s">
        <v>6671</v>
      </c>
      <c r="I148" s="503"/>
      <c r="J148" s="495"/>
      <c r="K148" s="485" t="s">
        <v>78</v>
      </c>
      <c r="L148" s="495" t="s">
        <v>3423</v>
      </c>
      <c r="M148" s="504" t="s">
        <v>78</v>
      </c>
      <c r="N148" s="495" t="s">
        <v>6709</v>
      </c>
      <c r="O148" s="397"/>
      <c r="P148" s="396"/>
      <c r="Q148" s="398"/>
      <c r="R148" s="400"/>
      <c r="S148" s="500"/>
      <c r="T148" s="500"/>
      <c r="U148" s="475"/>
      <c r="V148" s="388">
        <f t="shared" si="4"/>
        <v>30</v>
      </c>
      <c r="W148" s="469"/>
    </row>
    <row r="149" spans="1:23" s="371" customFormat="1" x14ac:dyDescent="0.35">
      <c r="A149" s="908"/>
      <c r="B149" s="402" t="s">
        <v>43</v>
      </c>
      <c r="C149" s="373">
        <v>11</v>
      </c>
      <c r="D149" s="373">
        <v>13</v>
      </c>
      <c r="E149" s="473" t="str">
        <f t="shared" si="3"/>
        <v>031113</v>
      </c>
      <c r="F149" s="376" t="s">
        <v>36</v>
      </c>
      <c r="G149" s="501">
        <v>23</v>
      </c>
      <c r="H149" s="486" t="s">
        <v>6671</v>
      </c>
      <c r="I149" s="503"/>
      <c r="J149" s="495"/>
      <c r="K149" s="485" t="s">
        <v>80</v>
      </c>
      <c r="L149" s="495" t="s">
        <v>3416</v>
      </c>
      <c r="M149" s="504" t="s">
        <v>80</v>
      </c>
      <c r="N149" s="495" t="s">
        <v>6710</v>
      </c>
      <c r="O149" s="397"/>
      <c r="P149" s="396"/>
      <c r="Q149" s="398"/>
      <c r="R149" s="400"/>
      <c r="S149" s="500"/>
      <c r="T149" s="500"/>
      <c r="U149" s="475"/>
      <c r="V149" s="388">
        <f t="shared" si="4"/>
        <v>33</v>
      </c>
      <c r="W149" s="469"/>
    </row>
    <row r="150" spans="1:23" s="371" customFormat="1" x14ac:dyDescent="0.35">
      <c r="A150" s="908"/>
      <c r="B150" s="402" t="s">
        <v>43</v>
      </c>
      <c r="C150" s="373">
        <v>11</v>
      </c>
      <c r="D150" s="373">
        <v>13</v>
      </c>
      <c r="E150" s="473" t="str">
        <f t="shared" si="3"/>
        <v>031113</v>
      </c>
      <c r="F150" s="376" t="s">
        <v>36</v>
      </c>
      <c r="G150" s="501">
        <v>23</v>
      </c>
      <c r="H150" s="486" t="s">
        <v>6671</v>
      </c>
      <c r="I150" s="503"/>
      <c r="J150" s="495"/>
      <c r="K150" s="485" t="s">
        <v>82</v>
      </c>
      <c r="L150" s="495" t="s">
        <v>6711</v>
      </c>
      <c r="M150" s="504" t="s">
        <v>82</v>
      </c>
      <c r="N150" s="495" t="s">
        <v>6712</v>
      </c>
      <c r="O150" s="397"/>
      <c r="P150" s="396"/>
      <c r="Q150" s="398"/>
      <c r="R150" s="400"/>
      <c r="S150" s="500"/>
      <c r="T150" s="500"/>
      <c r="U150" s="475"/>
      <c r="V150" s="388">
        <f t="shared" si="4"/>
        <v>29</v>
      </c>
      <c r="W150" s="469"/>
    </row>
    <row r="151" spans="1:23" s="371" customFormat="1" x14ac:dyDescent="0.35">
      <c r="A151" s="908"/>
      <c r="B151" s="402" t="s">
        <v>43</v>
      </c>
      <c r="C151" s="373">
        <v>11</v>
      </c>
      <c r="D151" s="373">
        <v>13</v>
      </c>
      <c r="E151" s="473" t="str">
        <f t="shared" si="3"/>
        <v>031113</v>
      </c>
      <c r="F151" s="376" t="s">
        <v>36</v>
      </c>
      <c r="G151" s="501">
        <v>23</v>
      </c>
      <c r="H151" s="486" t="s">
        <v>6671</v>
      </c>
      <c r="I151" s="503"/>
      <c r="J151" s="495"/>
      <c r="K151" s="485" t="s">
        <v>84</v>
      </c>
      <c r="L151" s="495" t="s">
        <v>3424</v>
      </c>
      <c r="M151" s="504" t="s">
        <v>84</v>
      </c>
      <c r="N151" s="495" t="s">
        <v>6713</v>
      </c>
      <c r="O151" s="397"/>
      <c r="P151" s="396"/>
      <c r="Q151" s="398"/>
      <c r="R151" s="400"/>
      <c r="S151" s="500"/>
      <c r="T151" s="500"/>
      <c r="U151" s="475"/>
      <c r="V151" s="388">
        <f t="shared" si="4"/>
        <v>29</v>
      </c>
      <c r="W151" s="469"/>
    </row>
    <row r="152" spans="1:23" s="371" customFormat="1" x14ac:dyDescent="0.35">
      <c r="A152" s="908"/>
      <c r="B152" s="402" t="s">
        <v>43</v>
      </c>
      <c r="C152" s="373">
        <v>11</v>
      </c>
      <c r="D152" s="373">
        <v>13</v>
      </c>
      <c r="E152" s="473" t="str">
        <f t="shared" si="3"/>
        <v>031113</v>
      </c>
      <c r="F152" s="376" t="s">
        <v>36</v>
      </c>
      <c r="G152" s="501">
        <v>23</v>
      </c>
      <c r="H152" s="486" t="s">
        <v>6671</v>
      </c>
      <c r="I152" s="503"/>
      <c r="J152" s="495"/>
      <c r="K152" s="485" t="s">
        <v>86</v>
      </c>
      <c r="L152" s="495" t="s">
        <v>6714</v>
      </c>
      <c r="M152" s="504" t="s">
        <v>86</v>
      </c>
      <c r="N152" s="495" t="s">
        <v>6715</v>
      </c>
      <c r="O152" s="397"/>
      <c r="P152" s="396"/>
      <c r="Q152" s="398"/>
      <c r="R152" s="400"/>
      <c r="S152" s="500"/>
      <c r="T152" s="500"/>
      <c r="U152" s="475"/>
      <c r="V152" s="388">
        <f t="shared" si="4"/>
        <v>30</v>
      </c>
      <c r="W152" s="469"/>
    </row>
    <row r="153" spans="1:23" s="371" customFormat="1" x14ac:dyDescent="0.35">
      <c r="A153" s="908"/>
      <c r="B153" s="402" t="s">
        <v>43</v>
      </c>
      <c r="C153" s="373">
        <v>11</v>
      </c>
      <c r="D153" s="373">
        <v>13</v>
      </c>
      <c r="E153" s="473" t="str">
        <f t="shared" si="3"/>
        <v>031113</v>
      </c>
      <c r="F153" s="376" t="s">
        <v>36</v>
      </c>
      <c r="G153" s="501">
        <v>23</v>
      </c>
      <c r="H153" s="486" t="s">
        <v>6671</v>
      </c>
      <c r="I153" s="503"/>
      <c r="J153" s="495"/>
      <c r="K153" s="485" t="s">
        <v>25</v>
      </c>
      <c r="L153" s="495" t="s">
        <v>3421</v>
      </c>
      <c r="M153" s="505" t="s">
        <v>25</v>
      </c>
      <c r="N153" s="495" t="s">
        <v>6716</v>
      </c>
      <c r="O153" s="397"/>
      <c r="P153" s="396"/>
      <c r="Q153" s="398"/>
      <c r="R153" s="400"/>
      <c r="S153" s="500"/>
      <c r="T153" s="500"/>
      <c r="U153" s="475"/>
      <c r="V153" s="388">
        <f t="shared" si="4"/>
        <v>34</v>
      </c>
      <c r="W153" s="469"/>
    </row>
    <row r="154" spans="1:23" s="371" customFormat="1" x14ac:dyDescent="0.35">
      <c r="A154" s="908"/>
      <c r="B154" s="402" t="s">
        <v>43</v>
      </c>
      <c r="C154" s="373">
        <v>11</v>
      </c>
      <c r="D154" s="373">
        <v>13</v>
      </c>
      <c r="E154" s="473" t="str">
        <f t="shared" ref="E154:E255" si="5">B154&amp;C154&amp;D154</f>
        <v>031113</v>
      </c>
      <c r="F154" s="376" t="s">
        <v>36</v>
      </c>
      <c r="G154" s="501">
        <v>23</v>
      </c>
      <c r="H154" s="486" t="s">
        <v>6671</v>
      </c>
      <c r="I154" s="503"/>
      <c r="J154" s="495"/>
      <c r="K154" s="485" t="s">
        <v>89</v>
      </c>
      <c r="L154" s="495" t="s">
        <v>6717</v>
      </c>
      <c r="M154" s="505" t="s">
        <v>89</v>
      </c>
      <c r="N154" s="495" t="s">
        <v>6718</v>
      </c>
      <c r="O154" s="397"/>
      <c r="P154" s="396"/>
      <c r="Q154" s="398"/>
      <c r="R154" s="400"/>
      <c r="S154" s="500"/>
      <c r="T154" s="500"/>
      <c r="U154" s="475"/>
      <c r="V154" s="388">
        <f t="shared" si="4"/>
        <v>33</v>
      </c>
      <c r="W154" s="469"/>
    </row>
    <row r="155" spans="1:23" s="371" customFormat="1" x14ac:dyDescent="0.35">
      <c r="A155" s="908"/>
      <c r="B155" s="402" t="s">
        <v>43</v>
      </c>
      <c r="C155" s="373">
        <v>11</v>
      </c>
      <c r="D155" s="373">
        <v>13</v>
      </c>
      <c r="E155" s="473" t="str">
        <f t="shared" si="5"/>
        <v>031113</v>
      </c>
      <c r="F155" s="376" t="s">
        <v>36</v>
      </c>
      <c r="G155" s="501">
        <v>23</v>
      </c>
      <c r="H155" s="486" t="s">
        <v>6671</v>
      </c>
      <c r="I155" s="503"/>
      <c r="J155" s="495"/>
      <c r="K155" s="485" t="s">
        <v>91</v>
      </c>
      <c r="L155" s="495" t="s">
        <v>6719</v>
      </c>
      <c r="M155" s="505" t="s">
        <v>91</v>
      </c>
      <c r="N155" s="495" t="s">
        <v>5739</v>
      </c>
      <c r="O155" s="397"/>
      <c r="P155" s="396"/>
      <c r="Q155" s="398"/>
      <c r="R155" s="400"/>
      <c r="S155" s="500"/>
      <c r="T155" s="500"/>
      <c r="U155" s="475"/>
      <c r="V155" s="388">
        <f t="shared" si="4"/>
        <v>28</v>
      </c>
      <c r="W155" s="469"/>
    </row>
    <row r="156" spans="1:23" s="371" customFormat="1" x14ac:dyDescent="0.35">
      <c r="A156" s="908"/>
      <c r="B156" s="402" t="s">
        <v>43</v>
      </c>
      <c r="C156" s="373">
        <v>11</v>
      </c>
      <c r="D156" s="373">
        <v>13</v>
      </c>
      <c r="E156" s="473" t="str">
        <f t="shared" si="5"/>
        <v>031113</v>
      </c>
      <c r="F156" s="376" t="s">
        <v>36</v>
      </c>
      <c r="G156" s="501">
        <v>23</v>
      </c>
      <c r="H156" s="486" t="s">
        <v>6671</v>
      </c>
      <c r="I156" s="503"/>
      <c r="J156" s="495"/>
      <c r="K156" s="485" t="s">
        <v>231</v>
      </c>
      <c r="L156" s="495" t="s">
        <v>3425</v>
      </c>
      <c r="M156" s="504" t="s">
        <v>231</v>
      </c>
      <c r="N156" s="495" t="s">
        <v>6720</v>
      </c>
      <c r="O156" s="397"/>
      <c r="P156" s="396"/>
      <c r="Q156" s="398"/>
      <c r="R156" s="400"/>
      <c r="S156" s="500"/>
      <c r="T156" s="500"/>
      <c r="U156" s="475"/>
      <c r="V156" s="388">
        <f t="shared" si="4"/>
        <v>25</v>
      </c>
      <c r="W156" s="469"/>
    </row>
    <row r="157" spans="1:23" s="371" customFormat="1" x14ac:dyDescent="0.35">
      <c r="A157" s="908"/>
      <c r="B157" s="402" t="s">
        <v>43</v>
      </c>
      <c r="C157" s="373">
        <v>11</v>
      </c>
      <c r="D157" s="373">
        <v>13</v>
      </c>
      <c r="E157" s="473" t="str">
        <f t="shared" si="5"/>
        <v>031113</v>
      </c>
      <c r="F157" s="376" t="s">
        <v>36</v>
      </c>
      <c r="G157" s="501">
        <v>23</v>
      </c>
      <c r="H157" s="486" t="s">
        <v>6671</v>
      </c>
      <c r="I157" s="503"/>
      <c r="J157" s="495"/>
      <c r="K157" s="485" t="s">
        <v>233</v>
      </c>
      <c r="L157" s="495" t="s">
        <v>3427</v>
      </c>
      <c r="M157" s="504" t="s">
        <v>233</v>
      </c>
      <c r="N157" s="495" t="s">
        <v>6721</v>
      </c>
      <c r="O157" s="397"/>
      <c r="P157" s="396"/>
      <c r="Q157" s="398"/>
      <c r="R157" s="400"/>
      <c r="S157" s="500"/>
      <c r="T157" s="500"/>
      <c r="U157" s="475"/>
      <c r="V157" s="388">
        <f t="shared" si="4"/>
        <v>28</v>
      </c>
      <c r="W157" s="469"/>
    </row>
    <row r="158" spans="1:23" s="371" customFormat="1" x14ac:dyDescent="0.35">
      <c r="A158" s="908"/>
      <c r="B158" s="402" t="s">
        <v>43</v>
      </c>
      <c r="C158" s="373">
        <v>11</v>
      </c>
      <c r="D158" s="373">
        <v>13</v>
      </c>
      <c r="E158" s="473" t="str">
        <f t="shared" si="5"/>
        <v>031113</v>
      </c>
      <c r="F158" s="376" t="s">
        <v>36</v>
      </c>
      <c r="G158" s="501">
        <v>23</v>
      </c>
      <c r="H158" s="486" t="s">
        <v>6671</v>
      </c>
      <c r="I158" s="503"/>
      <c r="J158" s="495"/>
      <c r="K158" s="485" t="s">
        <v>235</v>
      </c>
      <c r="L158" s="495" t="s">
        <v>6722</v>
      </c>
      <c r="M158" s="504" t="s">
        <v>235</v>
      </c>
      <c r="N158" s="495" t="s">
        <v>425</v>
      </c>
      <c r="O158" s="397"/>
      <c r="P158" s="396"/>
      <c r="Q158" s="398"/>
      <c r="R158" s="400"/>
      <c r="S158" s="500"/>
      <c r="T158" s="500"/>
      <c r="U158" s="475"/>
      <c r="V158" s="388">
        <f t="shared" si="4"/>
        <v>30</v>
      </c>
      <c r="W158" s="469"/>
    </row>
    <row r="159" spans="1:23" s="371" customFormat="1" x14ac:dyDescent="0.35">
      <c r="A159" s="908"/>
      <c r="B159" s="402" t="s">
        <v>43</v>
      </c>
      <c r="C159" s="373">
        <v>11</v>
      </c>
      <c r="D159" s="373">
        <v>13</v>
      </c>
      <c r="E159" s="473" t="str">
        <f t="shared" si="5"/>
        <v>031113</v>
      </c>
      <c r="F159" s="376" t="s">
        <v>36</v>
      </c>
      <c r="G159" s="501">
        <v>23</v>
      </c>
      <c r="H159" s="486" t="s">
        <v>6671</v>
      </c>
      <c r="I159" s="503"/>
      <c r="J159" s="396"/>
      <c r="K159" s="485" t="s">
        <v>237</v>
      </c>
      <c r="L159" s="495" t="s">
        <v>6723</v>
      </c>
      <c r="M159" s="504" t="s">
        <v>237</v>
      </c>
      <c r="N159" s="486" t="s">
        <v>6724</v>
      </c>
      <c r="O159" s="397"/>
      <c r="P159" s="396"/>
      <c r="Q159" s="398"/>
      <c r="R159" s="400"/>
      <c r="S159" s="500"/>
      <c r="T159" s="500"/>
      <c r="U159" s="475"/>
      <c r="V159" s="388">
        <f t="shared" si="4"/>
        <v>35</v>
      </c>
      <c r="W159" s="469"/>
    </row>
    <row r="160" spans="1:23" s="371" customFormat="1" x14ac:dyDescent="0.35">
      <c r="A160" s="908"/>
      <c r="B160" s="402" t="s">
        <v>43</v>
      </c>
      <c r="C160" s="373">
        <v>11</v>
      </c>
      <c r="D160" s="373">
        <v>13</v>
      </c>
      <c r="E160" s="473" t="str">
        <f t="shared" si="5"/>
        <v>031113</v>
      </c>
      <c r="F160" s="376" t="s">
        <v>36</v>
      </c>
      <c r="G160" s="501">
        <v>23</v>
      </c>
      <c r="H160" s="486" t="s">
        <v>6671</v>
      </c>
      <c r="I160" s="503"/>
      <c r="J160" s="396"/>
      <c r="K160" s="485" t="s">
        <v>239</v>
      </c>
      <c r="L160" s="495" t="s">
        <v>6725</v>
      </c>
      <c r="M160" s="504" t="s">
        <v>239</v>
      </c>
      <c r="N160" s="495" t="s">
        <v>6726</v>
      </c>
      <c r="O160" s="397"/>
      <c r="P160" s="396"/>
      <c r="Q160" s="398"/>
      <c r="R160" s="400"/>
      <c r="S160" s="500"/>
      <c r="T160" s="500"/>
      <c r="U160" s="475"/>
      <c r="V160" s="388">
        <f t="shared" si="4"/>
        <v>27</v>
      </c>
      <c r="W160" s="469"/>
    </row>
    <row r="161" spans="1:23" s="371" customFormat="1" x14ac:dyDescent="0.35">
      <c r="A161" s="908"/>
      <c r="B161" s="402" t="s">
        <v>43</v>
      </c>
      <c r="C161" s="373">
        <v>11</v>
      </c>
      <c r="D161" s="373">
        <v>13</v>
      </c>
      <c r="E161" s="473" t="str">
        <f t="shared" si="5"/>
        <v>031113</v>
      </c>
      <c r="F161" s="376" t="s">
        <v>36</v>
      </c>
      <c r="G161" s="501">
        <v>23</v>
      </c>
      <c r="H161" s="486" t="s">
        <v>6671</v>
      </c>
      <c r="I161" s="503"/>
      <c r="J161" s="396"/>
      <c r="K161" s="485" t="s">
        <v>241</v>
      </c>
      <c r="L161" s="495" t="s">
        <v>6727</v>
      </c>
      <c r="M161" s="504" t="s">
        <v>241</v>
      </c>
      <c r="N161" s="495" t="s">
        <v>6728</v>
      </c>
      <c r="O161" s="397"/>
      <c r="P161" s="396"/>
      <c r="Q161" s="398"/>
      <c r="R161" s="400"/>
      <c r="S161" s="500"/>
      <c r="T161" s="500"/>
      <c r="U161" s="475"/>
      <c r="V161" s="388">
        <f t="shared" si="4"/>
        <v>25</v>
      </c>
      <c r="W161" s="469"/>
    </row>
    <row r="162" spans="1:23" s="371" customFormat="1" x14ac:dyDescent="0.35">
      <c r="A162" s="908"/>
      <c r="B162" s="402" t="s">
        <v>43</v>
      </c>
      <c r="C162" s="373">
        <v>11</v>
      </c>
      <c r="D162" s="373">
        <v>13</v>
      </c>
      <c r="E162" s="473" t="str">
        <f t="shared" si="5"/>
        <v>031113</v>
      </c>
      <c r="F162" s="376" t="s">
        <v>36</v>
      </c>
      <c r="G162" s="501">
        <v>23</v>
      </c>
      <c r="H162" s="486" t="s">
        <v>6671</v>
      </c>
      <c r="I162" s="503"/>
      <c r="J162" s="396"/>
      <c r="K162" s="485" t="s">
        <v>243</v>
      </c>
      <c r="L162" s="495" t="s">
        <v>6729</v>
      </c>
      <c r="M162" s="504" t="s">
        <v>243</v>
      </c>
      <c r="N162" s="495" t="s">
        <v>6730</v>
      </c>
      <c r="O162" s="397"/>
      <c r="P162" s="396"/>
      <c r="Q162" s="398"/>
      <c r="R162" s="400"/>
      <c r="S162" s="500"/>
      <c r="T162" s="500"/>
      <c r="U162" s="475"/>
      <c r="V162" s="388">
        <f t="shared" si="4"/>
        <v>30</v>
      </c>
      <c r="W162" s="469"/>
    </row>
    <row r="163" spans="1:23" s="371" customFormat="1" x14ac:dyDescent="0.35">
      <c r="A163" s="908"/>
      <c r="B163" s="402" t="s">
        <v>43</v>
      </c>
      <c r="C163" s="373">
        <v>11</v>
      </c>
      <c r="D163" s="373">
        <v>13</v>
      </c>
      <c r="E163" s="473" t="str">
        <f t="shared" si="5"/>
        <v>031113</v>
      </c>
      <c r="F163" s="376" t="s">
        <v>36</v>
      </c>
      <c r="G163" s="501">
        <v>23</v>
      </c>
      <c r="H163" s="486" t="s">
        <v>6671</v>
      </c>
      <c r="I163" s="503"/>
      <c r="J163" s="396"/>
      <c r="K163" s="485" t="s">
        <v>245</v>
      </c>
      <c r="L163" s="495" t="s">
        <v>6731</v>
      </c>
      <c r="M163" s="504"/>
      <c r="N163" s="495"/>
      <c r="O163" s="397"/>
      <c r="P163" s="396"/>
      <c r="Q163" s="398"/>
      <c r="R163" s="400"/>
      <c r="S163" s="500"/>
      <c r="T163" s="500"/>
      <c r="U163" s="475"/>
      <c r="V163" s="388">
        <f t="shared" si="4"/>
        <v>34</v>
      </c>
      <c r="W163" s="469"/>
    </row>
    <row r="164" spans="1:23" s="371" customFormat="1" x14ac:dyDescent="0.35">
      <c r="A164" s="908"/>
      <c r="B164" s="402" t="s">
        <v>43</v>
      </c>
      <c r="C164" s="373">
        <v>11</v>
      </c>
      <c r="D164" s="373">
        <v>13</v>
      </c>
      <c r="E164" s="473" t="str">
        <f t="shared" si="5"/>
        <v>031113</v>
      </c>
      <c r="F164" s="376" t="s">
        <v>36</v>
      </c>
      <c r="G164" s="501">
        <v>23</v>
      </c>
      <c r="H164" s="486" t="s">
        <v>6671</v>
      </c>
      <c r="I164" s="503"/>
      <c r="J164" s="396"/>
      <c r="K164" s="485" t="s">
        <v>247</v>
      </c>
      <c r="L164" s="495" t="s">
        <v>6732</v>
      </c>
      <c r="M164" s="397"/>
      <c r="N164" s="396"/>
      <c r="O164" s="397"/>
      <c r="P164" s="396"/>
      <c r="Q164" s="398"/>
      <c r="R164" s="400"/>
      <c r="S164" s="500"/>
      <c r="T164" s="500"/>
      <c r="U164" s="475"/>
      <c r="V164" s="388">
        <f t="shared" si="4"/>
        <v>25</v>
      </c>
      <c r="W164" s="469"/>
    </row>
    <row r="165" spans="1:23" s="371" customFormat="1" x14ac:dyDescent="0.35">
      <c r="A165" s="908"/>
      <c r="B165" s="402" t="s">
        <v>43</v>
      </c>
      <c r="C165" s="373">
        <v>11</v>
      </c>
      <c r="D165" s="373">
        <v>13</v>
      </c>
      <c r="E165" s="473" t="str">
        <f t="shared" si="5"/>
        <v>031113</v>
      </c>
      <c r="F165" s="376" t="s">
        <v>36</v>
      </c>
      <c r="G165" s="501">
        <v>23</v>
      </c>
      <c r="H165" s="486" t="s">
        <v>6671</v>
      </c>
      <c r="I165" s="503"/>
      <c r="J165" s="396"/>
      <c r="K165" s="485" t="s">
        <v>249</v>
      </c>
      <c r="L165" s="495" t="s">
        <v>6733</v>
      </c>
      <c r="M165" s="397"/>
      <c r="N165" s="396"/>
      <c r="O165" s="397"/>
      <c r="P165" s="396"/>
      <c r="Q165" s="398"/>
      <c r="R165" s="400"/>
      <c r="S165" s="500"/>
      <c r="T165" s="500"/>
      <c r="U165" s="475"/>
      <c r="V165" s="388">
        <f t="shared" si="4"/>
        <v>25</v>
      </c>
      <c r="W165" s="469"/>
    </row>
    <row r="166" spans="1:23" s="371" customFormat="1" x14ac:dyDescent="0.35">
      <c r="A166" s="908"/>
      <c r="B166" s="402" t="s">
        <v>43</v>
      </c>
      <c r="C166" s="373">
        <v>11</v>
      </c>
      <c r="D166" s="373">
        <v>13</v>
      </c>
      <c r="E166" s="473" t="str">
        <f t="shared" si="5"/>
        <v>031113</v>
      </c>
      <c r="F166" s="376" t="s">
        <v>36</v>
      </c>
      <c r="G166" s="501">
        <v>23</v>
      </c>
      <c r="H166" s="486" t="s">
        <v>6671</v>
      </c>
      <c r="I166" s="503"/>
      <c r="J166" s="396"/>
      <c r="K166" s="485" t="s">
        <v>447</v>
      </c>
      <c r="L166" s="495" t="s">
        <v>6734</v>
      </c>
      <c r="M166" s="397"/>
      <c r="N166" s="396"/>
      <c r="O166" s="397"/>
      <c r="P166" s="396"/>
      <c r="Q166" s="398"/>
      <c r="R166" s="400"/>
      <c r="S166" s="500"/>
      <c r="T166" s="500"/>
      <c r="U166" s="475"/>
      <c r="V166" s="388">
        <f t="shared" si="4"/>
        <v>25</v>
      </c>
      <c r="W166" s="469"/>
    </row>
    <row r="167" spans="1:23" s="371" customFormat="1" x14ac:dyDescent="0.35">
      <c r="A167" s="908"/>
      <c r="B167" s="402" t="s">
        <v>43</v>
      </c>
      <c r="C167" s="373">
        <v>11</v>
      </c>
      <c r="D167" s="373">
        <v>13</v>
      </c>
      <c r="E167" s="473" t="str">
        <f t="shared" si="5"/>
        <v>031113</v>
      </c>
      <c r="F167" s="376" t="s">
        <v>36</v>
      </c>
      <c r="G167" s="501">
        <v>23</v>
      </c>
      <c r="H167" s="486" t="s">
        <v>6671</v>
      </c>
      <c r="I167" s="503"/>
      <c r="J167" s="396"/>
      <c r="K167" s="485" t="s">
        <v>451</v>
      </c>
      <c r="L167" s="495" t="s">
        <v>6735</v>
      </c>
      <c r="M167" s="397"/>
      <c r="N167" s="396"/>
      <c r="O167" s="397"/>
      <c r="P167" s="396"/>
      <c r="Q167" s="398"/>
      <c r="R167" s="400"/>
      <c r="S167" s="500"/>
      <c r="T167" s="500"/>
      <c r="U167" s="475"/>
      <c r="V167" s="388">
        <f t="shared" si="4"/>
        <v>25</v>
      </c>
      <c r="W167" s="469"/>
    </row>
    <row r="168" spans="1:23" s="371" customFormat="1" x14ac:dyDescent="0.35">
      <c r="A168" s="908"/>
      <c r="B168" s="402" t="s">
        <v>43</v>
      </c>
      <c r="C168" s="373">
        <v>11</v>
      </c>
      <c r="D168" s="373">
        <v>13</v>
      </c>
      <c r="E168" s="473" t="str">
        <f t="shared" si="5"/>
        <v>031113</v>
      </c>
      <c r="F168" s="376" t="s">
        <v>36</v>
      </c>
      <c r="G168" s="501">
        <v>23</v>
      </c>
      <c r="H168" s="486" t="s">
        <v>6671</v>
      </c>
      <c r="I168" s="503"/>
      <c r="J168" s="396"/>
      <c r="K168" s="485" t="s">
        <v>455</v>
      </c>
      <c r="L168" s="495" t="s">
        <v>2946</v>
      </c>
      <c r="M168" s="397"/>
      <c r="N168" s="396"/>
      <c r="O168" s="397"/>
      <c r="P168" s="396"/>
      <c r="Q168" s="398"/>
      <c r="R168" s="400"/>
      <c r="S168" s="500"/>
      <c r="T168" s="500"/>
      <c r="U168" s="475"/>
      <c r="V168" s="388">
        <f t="shared" si="4"/>
        <v>22</v>
      </c>
      <c r="W168" s="469"/>
    </row>
    <row r="169" spans="1:23" s="371" customFormat="1" x14ac:dyDescent="0.35">
      <c r="A169" s="908"/>
      <c r="B169" s="402" t="s">
        <v>43</v>
      </c>
      <c r="C169" s="373">
        <v>11</v>
      </c>
      <c r="D169" s="373">
        <v>13</v>
      </c>
      <c r="E169" s="473" t="str">
        <f t="shared" si="5"/>
        <v>031113</v>
      </c>
      <c r="F169" s="376" t="s">
        <v>36</v>
      </c>
      <c r="G169" s="501">
        <v>23</v>
      </c>
      <c r="H169" s="486" t="s">
        <v>6671</v>
      </c>
      <c r="I169" s="503"/>
      <c r="J169" s="396"/>
      <c r="K169" s="485" t="s">
        <v>459</v>
      </c>
      <c r="L169" s="495" t="s">
        <v>2949</v>
      </c>
      <c r="M169" s="397"/>
      <c r="N169" s="396"/>
      <c r="O169" s="397"/>
      <c r="P169" s="396"/>
      <c r="Q169" s="398"/>
      <c r="R169" s="400"/>
      <c r="S169" s="500"/>
      <c r="T169" s="500"/>
      <c r="U169" s="475"/>
      <c r="V169" s="388">
        <f t="shared" si="4"/>
        <v>22</v>
      </c>
      <c r="W169" s="469"/>
    </row>
    <row r="170" spans="1:23" s="371" customFormat="1" x14ac:dyDescent="0.35">
      <c r="A170" s="908"/>
      <c r="B170" s="402" t="s">
        <v>43</v>
      </c>
      <c r="C170" s="373">
        <v>11</v>
      </c>
      <c r="D170" s="373">
        <v>13</v>
      </c>
      <c r="E170" s="473" t="str">
        <f t="shared" si="5"/>
        <v>031113</v>
      </c>
      <c r="F170" s="376" t="s">
        <v>36</v>
      </c>
      <c r="G170" s="501">
        <v>23</v>
      </c>
      <c r="H170" s="486" t="s">
        <v>6671</v>
      </c>
      <c r="I170" s="503"/>
      <c r="J170" s="396"/>
      <c r="K170" s="501" t="s">
        <v>463</v>
      </c>
      <c r="L170" s="495" t="s">
        <v>3345</v>
      </c>
      <c r="M170" s="397"/>
      <c r="N170" s="396"/>
      <c r="O170" s="397"/>
      <c r="P170" s="396"/>
      <c r="Q170" s="398"/>
      <c r="R170" s="400"/>
      <c r="S170" s="500"/>
      <c r="T170" s="500"/>
      <c r="U170" s="475"/>
      <c r="V170" s="388">
        <f t="shared" si="4"/>
        <v>22</v>
      </c>
      <c r="W170" s="469"/>
    </row>
    <row r="171" spans="1:23" s="371" customFormat="1" x14ac:dyDescent="0.35">
      <c r="A171" s="908"/>
      <c r="B171" s="402" t="s">
        <v>43</v>
      </c>
      <c r="C171" s="373">
        <v>11</v>
      </c>
      <c r="D171" s="373">
        <v>13</v>
      </c>
      <c r="E171" s="473" t="str">
        <f t="shared" si="5"/>
        <v>031113</v>
      </c>
      <c r="F171" s="376" t="s">
        <v>36</v>
      </c>
      <c r="G171" s="501">
        <v>23</v>
      </c>
      <c r="H171" s="486" t="s">
        <v>6671</v>
      </c>
      <c r="I171" s="503"/>
      <c r="J171" s="396"/>
      <c r="K171" s="485" t="s">
        <v>466</v>
      </c>
      <c r="L171" s="495" t="s">
        <v>3375</v>
      </c>
      <c r="M171" s="397"/>
      <c r="N171" s="396"/>
      <c r="O171" s="397"/>
      <c r="P171" s="396"/>
      <c r="Q171" s="398"/>
      <c r="R171" s="400"/>
      <c r="S171" s="500"/>
      <c r="T171" s="500"/>
      <c r="U171" s="475"/>
      <c r="V171" s="388">
        <f t="shared" ref="V171:V265" si="6">LEN(H171&amp;J171&amp;L171&amp;N171&amp;P171&amp;R171)+5</f>
        <v>22</v>
      </c>
      <c r="W171" s="469"/>
    </row>
    <row r="172" spans="1:23" s="371" customFormat="1" x14ac:dyDescent="0.35">
      <c r="A172" s="908"/>
      <c r="B172" s="402" t="s">
        <v>43</v>
      </c>
      <c r="C172" s="373">
        <v>11</v>
      </c>
      <c r="D172" s="373">
        <v>13</v>
      </c>
      <c r="E172" s="473" t="str">
        <f t="shared" si="5"/>
        <v>031113</v>
      </c>
      <c r="F172" s="376" t="s">
        <v>36</v>
      </c>
      <c r="G172" s="501">
        <v>23</v>
      </c>
      <c r="H172" s="486" t="s">
        <v>6671</v>
      </c>
      <c r="I172" s="503"/>
      <c r="J172" s="495"/>
      <c r="K172" s="485" t="s">
        <v>469</v>
      </c>
      <c r="L172" s="495" t="s">
        <v>3376</v>
      </c>
      <c r="M172" s="397"/>
      <c r="N172" s="396"/>
      <c r="O172" s="397"/>
      <c r="P172" s="396"/>
      <c r="Q172" s="398"/>
      <c r="R172" s="400"/>
      <c r="S172" s="500"/>
      <c r="T172" s="500"/>
      <c r="U172" s="475"/>
      <c r="V172" s="388">
        <f t="shared" si="6"/>
        <v>22</v>
      </c>
      <c r="W172" s="469"/>
    </row>
    <row r="173" spans="1:23" s="371" customFormat="1" x14ac:dyDescent="0.35">
      <c r="A173" s="908"/>
      <c r="B173" s="402" t="s">
        <v>43</v>
      </c>
      <c r="C173" s="373">
        <v>11</v>
      </c>
      <c r="D173" s="373">
        <v>13</v>
      </c>
      <c r="E173" s="473" t="str">
        <f t="shared" si="5"/>
        <v>031113</v>
      </c>
      <c r="F173" s="376" t="s">
        <v>36</v>
      </c>
      <c r="G173" s="501">
        <v>23</v>
      </c>
      <c r="H173" s="486" t="s">
        <v>6671</v>
      </c>
      <c r="I173" s="503"/>
      <c r="J173" s="396"/>
      <c r="K173" s="485" t="s">
        <v>472</v>
      </c>
      <c r="L173" s="495" t="s">
        <v>3937</v>
      </c>
      <c r="M173" s="397"/>
      <c r="N173" s="396"/>
      <c r="O173" s="397"/>
      <c r="P173" s="396"/>
      <c r="Q173" s="398"/>
      <c r="R173" s="400"/>
      <c r="S173" s="500"/>
      <c r="T173" s="500"/>
      <c r="U173" s="475"/>
      <c r="V173" s="388">
        <f t="shared" si="6"/>
        <v>23</v>
      </c>
      <c r="W173" s="469"/>
    </row>
    <row r="174" spans="1:23" s="371" customFormat="1" x14ac:dyDescent="0.35">
      <c r="A174" s="908"/>
      <c r="B174" s="402" t="s">
        <v>43</v>
      </c>
      <c r="C174" s="373">
        <v>11</v>
      </c>
      <c r="D174" s="373">
        <v>13</v>
      </c>
      <c r="E174" s="473" t="str">
        <f t="shared" si="5"/>
        <v>031113</v>
      </c>
      <c r="F174" s="376" t="s">
        <v>36</v>
      </c>
      <c r="G174" s="501">
        <v>23</v>
      </c>
      <c r="H174" s="486" t="s">
        <v>6671</v>
      </c>
      <c r="I174" s="503"/>
      <c r="J174" s="396"/>
      <c r="K174" s="485" t="s">
        <v>475</v>
      </c>
      <c r="L174" s="495" t="s">
        <v>3936</v>
      </c>
      <c r="M174" s="397"/>
      <c r="N174" s="396"/>
      <c r="O174" s="397"/>
      <c r="P174" s="396"/>
      <c r="Q174" s="398"/>
      <c r="R174" s="400"/>
      <c r="S174" s="500"/>
      <c r="T174" s="500"/>
      <c r="U174" s="475"/>
      <c r="V174" s="388">
        <f t="shared" si="6"/>
        <v>23</v>
      </c>
      <c r="W174" s="469"/>
    </row>
    <row r="175" spans="1:23" s="371" customFormat="1" x14ac:dyDescent="0.35">
      <c r="A175" s="908"/>
      <c r="B175" s="402" t="s">
        <v>43</v>
      </c>
      <c r="C175" s="373">
        <v>11</v>
      </c>
      <c r="D175" s="373">
        <v>13</v>
      </c>
      <c r="E175" s="473" t="str">
        <f t="shared" si="5"/>
        <v>031113</v>
      </c>
      <c r="F175" s="376" t="s">
        <v>36</v>
      </c>
      <c r="G175" s="501">
        <v>23</v>
      </c>
      <c r="H175" s="486" t="s">
        <v>6671</v>
      </c>
      <c r="I175" s="503"/>
      <c r="J175" s="396"/>
      <c r="K175" s="485" t="s">
        <v>478</v>
      </c>
      <c r="L175" s="495" t="s">
        <v>6736</v>
      </c>
      <c r="M175" s="397"/>
      <c r="N175" s="396"/>
      <c r="O175" s="397"/>
      <c r="P175" s="396"/>
      <c r="Q175" s="398"/>
      <c r="R175" s="400"/>
      <c r="S175" s="500"/>
      <c r="T175" s="500"/>
      <c r="U175" s="475"/>
      <c r="V175" s="388">
        <f t="shared" si="6"/>
        <v>23</v>
      </c>
      <c r="W175" s="469"/>
    </row>
    <row r="176" spans="1:23" s="371" customFormat="1" x14ac:dyDescent="0.35">
      <c r="A176" s="908"/>
      <c r="B176" s="402" t="s">
        <v>43</v>
      </c>
      <c r="C176" s="373">
        <v>11</v>
      </c>
      <c r="D176" s="373">
        <v>13</v>
      </c>
      <c r="E176" s="473" t="str">
        <f t="shared" si="5"/>
        <v>031113</v>
      </c>
      <c r="F176" s="376" t="s">
        <v>36</v>
      </c>
      <c r="G176" s="501">
        <v>23</v>
      </c>
      <c r="H176" s="486" t="s">
        <v>6671</v>
      </c>
      <c r="I176" s="503"/>
      <c r="J176" s="396"/>
      <c r="K176" s="485" t="s">
        <v>481</v>
      </c>
      <c r="L176" s="495" t="s">
        <v>4022</v>
      </c>
      <c r="M176" s="397"/>
      <c r="N176" s="396"/>
      <c r="O176" s="397"/>
      <c r="P176" s="396"/>
      <c r="Q176" s="398"/>
      <c r="R176" s="400"/>
      <c r="S176" s="500"/>
      <c r="T176" s="500"/>
      <c r="U176" s="475"/>
      <c r="V176" s="388">
        <f t="shared" si="6"/>
        <v>23</v>
      </c>
      <c r="W176" s="469"/>
    </row>
    <row r="177" spans="1:23" s="371" customFormat="1" x14ac:dyDescent="0.35">
      <c r="A177" s="908"/>
      <c r="B177" s="402" t="s">
        <v>43</v>
      </c>
      <c r="C177" s="373">
        <v>11</v>
      </c>
      <c r="D177" s="373">
        <v>13</v>
      </c>
      <c r="E177" s="473" t="str">
        <f t="shared" si="5"/>
        <v>031113</v>
      </c>
      <c r="F177" s="376" t="s">
        <v>36</v>
      </c>
      <c r="G177" s="501">
        <v>23</v>
      </c>
      <c r="H177" s="486" t="s">
        <v>6671</v>
      </c>
      <c r="I177" s="503"/>
      <c r="J177" s="396"/>
      <c r="K177" s="485" t="s">
        <v>484</v>
      </c>
      <c r="L177" s="495" t="s">
        <v>5526</v>
      </c>
      <c r="M177" s="397"/>
      <c r="N177" s="396"/>
      <c r="O177" s="397"/>
      <c r="P177" s="396"/>
      <c r="Q177" s="398"/>
      <c r="R177" s="400"/>
      <c r="S177" s="500"/>
      <c r="T177" s="500"/>
      <c r="U177" s="475"/>
      <c r="V177" s="388">
        <f t="shared" si="6"/>
        <v>23</v>
      </c>
      <c r="W177" s="469"/>
    </row>
    <row r="178" spans="1:23" s="371" customFormat="1" x14ac:dyDescent="0.35">
      <c r="A178" s="908"/>
      <c r="B178" s="402" t="s">
        <v>43</v>
      </c>
      <c r="C178" s="373">
        <v>11</v>
      </c>
      <c r="D178" s="373">
        <v>13</v>
      </c>
      <c r="E178" s="473" t="str">
        <f t="shared" si="5"/>
        <v>031113</v>
      </c>
      <c r="F178" s="376" t="s">
        <v>36</v>
      </c>
      <c r="G178" s="501">
        <v>23</v>
      </c>
      <c r="H178" s="486" t="s">
        <v>6671</v>
      </c>
      <c r="I178" s="503"/>
      <c r="J178" s="396"/>
      <c r="K178" s="501" t="s">
        <v>486</v>
      </c>
      <c r="L178" s="495" t="s">
        <v>6737</v>
      </c>
      <c r="M178" s="397"/>
      <c r="N178" s="396"/>
      <c r="O178" s="397"/>
      <c r="P178" s="396"/>
      <c r="Q178" s="398"/>
      <c r="R178" s="400"/>
      <c r="S178" s="500"/>
      <c r="T178" s="500"/>
      <c r="U178" s="475"/>
      <c r="V178" s="388">
        <f t="shared" si="6"/>
        <v>26</v>
      </c>
      <c r="W178" s="469"/>
    </row>
    <row r="179" spans="1:23" s="371" customFormat="1" x14ac:dyDescent="0.35">
      <c r="A179" s="908"/>
      <c r="B179" s="402" t="s">
        <v>43</v>
      </c>
      <c r="C179" s="373">
        <v>11</v>
      </c>
      <c r="D179" s="373">
        <v>13</v>
      </c>
      <c r="E179" s="473" t="str">
        <f t="shared" si="5"/>
        <v>031113</v>
      </c>
      <c r="F179" s="376" t="s">
        <v>36</v>
      </c>
      <c r="G179" s="501">
        <v>23</v>
      </c>
      <c r="H179" s="486" t="s">
        <v>6671</v>
      </c>
      <c r="I179" s="503"/>
      <c r="J179" s="396"/>
      <c r="K179" s="501" t="s">
        <v>488</v>
      </c>
      <c r="L179" s="495" t="s">
        <v>6738</v>
      </c>
      <c r="M179" s="397"/>
      <c r="N179" s="396"/>
      <c r="O179" s="397"/>
      <c r="P179" s="396"/>
      <c r="Q179" s="398"/>
      <c r="R179" s="400"/>
      <c r="S179" s="500"/>
      <c r="T179" s="500"/>
      <c r="U179" s="475"/>
      <c r="V179" s="388"/>
      <c r="W179" s="469"/>
    </row>
    <row r="180" spans="1:23" s="371" customFormat="1" x14ac:dyDescent="0.35">
      <c r="A180" s="908"/>
      <c r="B180" s="402" t="s">
        <v>43</v>
      </c>
      <c r="C180" s="373">
        <v>11</v>
      </c>
      <c r="D180" s="373">
        <v>13</v>
      </c>
      <c r="E180" s="473" t="str">
        <f t="shared" si="5"/>
        <v>031113</v>
      </c>
      <c r="F180" s="376" t="s">
        <v>36</v>
      </c>
      <c r="G180" s="501">
        <v>23</v>
      </c>
      <c r="H180" s="486" t="s">
        <v>6671</v>
      </c>
      <c r="I180" s="503"/>
      <c r="J180" s="396"/>
      <c r="K180" s="501" t="s">
        <v>490</v>
      </c>
      <c r="L180" s="495" t="s">
        <v>6739</v>
      </c>
      <c r="M180" s="397"/>
      <c r="N180" s="396"/>
      <c r="O180" s="397"/>
      <c r="P180" s="396"/>
      <c r="Q180" s="398"/>
      <c r="R180" s="400"/>
      <c r="S180" s="500"/>
      <c r="T180" s="500"/>
      <c r="U180" s="475"/>
      <c r="V180" s="388"/>
      <c r="W180" s="469"/>
    </row>
    <row r="181" spans="1:23" s="371" customFormat="1" x14ac:dyDescent="0.35">
      <c r="A181" s="908"/>
      <c r="B181" s="402" t="s">
        <v>43</v>
      </c>
      <c r="C181" s="373">
        <v>11</v>
      </c>
      <c r="D181" s="373">
        <v>13</v>
      </c>
      <c r="E181" s="473" t="str">
        <f t="shared" si="5"/>
        <v>031113</v>
      </c>
      <c r="F181" s="376" t="s">
        <v>36</v>
      </c>
      <c r="G181" s="501">
        <v>23</v>
      </c>
      <c r="H181" s="486" t="s">
        <v>6671</v>
      </c>
      <c r="I181" s="503"/>
      <c r="J181" s="396"/>
      <c r="K181" s="501" t="s">
        <v>492</v>
      </c>
      <c r="L181" s="495" t="s">
        <v>6740</v>
      </c>
      <c r="M181" s="397"/>
      <c r="N181" s="396"/>
      <c r="O181" s="397"/>
      <c r="P181" s="396"/>
      <c r="Q181" s="398"/>
      <c r="R181" s="400"/>
      <c r="S181" s="500"/>
      <c r="T181" s="500"/>
      <c r="U181" s="475"/>
      <c r="V181" s="388"/>
      <c r="W181" s="469"/>
    </row>
    <row r="182" spans="1:23" s="371" customFormat="1" x14ac:dyDescent="0.35">
      <c r="A182" s="908"/>
      <c r="B182" s="402" t="s">
        <v>43</v>
      </c>
      <c r="C182" s="373">
        <v>11</v>
      </c>
      <c r="D182" s="373">
        <v>13</v>
      </c>
      <c r="E182" s="473" t="str">
        <f t="shared" si="5"/>
        <v>031113</v>
      </c>
      <c r="F182" s="376" t="s">
        <v>36</v>
      </c>
      <c r="G182" s="501">
        <v>23</v>
      </c>
      <c r="H182" s="486" t="s">
        <v>6671</v>
      </c>
      <c r="I182" s="503"/>
      <c r="J182" s="396"/>
      <c r="K182" s="501" t="s">
        <v>494</v>
      </c>
      <c r="L182" s="495" t="s">
        <v>6741</v>
      </c>
      <c r="M182" s="397"/>
      <c r="N182" s="396"/>
      <c r="O182" s="397"/>
      <c r="P182" s="396"/>
      <c r="Q182" s="398"/>
      <c r="R182" s="400"/>
      <c r="S182" s="500"/>
      <c r="T182" s="500"/>
      <c r="U182" s="475"/>
      <c r="V182" s="388"/>
      <c r="W182" s="469"/>
    </row>
    <row r="183" spans="1:23" s="371" customFormat="1" x14ac:dyDescent="0.35">
      <c r="A183" s="908"/>
      <c r="B183" s="402" t="s">
        <v>43</v>
      </c>
      <c r="C183" s="373">
        <v>11</v>
      </c>
      <c r="D183" s="373">
        <v>13</v>
      </c>
      <c r="E183" s="473" t="str">
        <f t="shared" si="5"/>
        <v>031113</v>
      </c>
      <c r="F183" s="376" t="s">
        <v>36</v>
      </c>
      <c r="G183" s="501">
        <v>23</v>
      </c>
      <c r="H183" s="486" t="s">
        <v>6671</v>
      </c>
      <c r="I183" s="503"/>
      <c r="J183" s="396"/>
      <c r="K183" s="501" t="s">
        <v>496</v>
      </c>
      <c r="L183" s="495" t="s">
        <v>3346</v>
      </c>
      <c r="M183" s="397"/>
      <c r="N183" s="396"/>
      <c r="O183" s="397"/>
      <c r="P183" s="396"/>
      <c r="Q183" s="398"/>
      <c r="R183" s="400"/>
      <c r="S183" s="500"/>
      <c r="T183" s="500"/>
      <c r="U183" s="475"/>
      <c r="V183" s="388"/>
      <c r="W183" s="469"/>
    </row>
    <row r="184" spans="1:23" s="371" customFormat="1" x14ac:dyDescent="0.35">
      <c r="A184" s="908"/>
      <c r="B184" s="402" t="s">
        <v>43</v>
      </c>
      <c r="C184" s="373">
        <v>11</v>
      </c>
      <c r="D184" s="373">
        <v>13</v>
      </c>
      <c r="E184" s="473" t="str">
        <f t="shared" si="5"/>
        <v>031113</v>
      </c>
      <c r="F184" s="376" t="s">
        <v>36</v>
      </c>
      <c r="G184" s="501">
        <v>23</v>
      </c>
      <c r="H184" s="486" t="s">
        <v>6671</v>
      </c>
      <c r="I184" s="503"/>
      <c r="J184" s="396"/>
      <c r="K184" s="501" t="s">
        <v>498</v>
      </c>
      <c r="L184" s="495" t="s">
        <v>6742</v>
      </c>
      <c r="M184" s="397"/>
      <c r="N184" s="396"/>
      <c r="O184" s="397"/>
      <c r="P184" s="396"/>
      <c r="Q184" s="398"/>
      <c r="R184" s="400"/>
      <c r="S184" s="500"/>
      <c r="T184" s="500"/>
      <c r="U184" s="475"/>
      <c r="V184" s="388"/>
      <c r="W184" s="469"/>
    </row>
    <row r="185" spans="1:23" s="371" customFormat="1" x14ac:dyDescent="0.35">
      <c r="A185" s="908"/>
      <c r="B185" s="402" t="s">
        <v>43</v>
      </c>
      <c r="C185" s="373">
        <v>11</v>
      </c>
      <c r="D185" s="373">
        <v>13</v>
      </c>
      <c r="E185" s="473" t="str">
        <f t="shared" si="5"/>
        <v>031113</v>
      </c>
      <c r="F185" s="376" t="s">
        <v>36</v>
      </c>
      <c r="G185" s="501">
        <v>23</v>
      </c>
      <c r="H185" s="486" t="s">
        <v>6671</v>
      </c>
      <c r="I185" s="503"/>
      <c r="J185" s="396"/>
      <c r="K185" s="501" t="s">
        <v>500</v>
      </c>
      <c r="L185" s="495" t="s">
        <v>6743</v>
      </c>
      <c r="M185" s="397"/>
      <c r="N185" s="396"/>
      <c r="O185" s="397"/>
      <c r="P185" s="396"/>
      <c r="Q185" s="398"/>
      <c r="R185" s="400"/>
      <c r="S185" s="500"/>
      <c r="T185" s="500"/>
      <c r="U185" s="475"/>
      <c r="V185" s="388"/>
      <c r="W185" s="469"/>
    </row>
    <row r="186" spans="1:23" s="371" customFormat="1" x14ac:dyDescent="0.35">
      <c r="A186" s="908"/>
      <c r="B186" s="402" t="s">
        <v>43</v>
      </c>
      <c r="C186" s="373">
        <v>11</v>
      </c>
      <c r="D186" s="373">
        <v>13</v>
      </c>
      <c r="E186" s="473" t="str">
        <f t="shared" si="5"/>
        <v>031113</v>
      </c>
      <c r="F186" s="376" t="s">
        <v>36</v>
      </c>
      <c r="G186" s="501">
        <v>23</v>
      </c>
      <c r="H186" s="486" t="s">
        <v>6671</v>
      </c>
      <c r="I186" s="503"/>
      <c r="J186" s="396"/>
      <c r="K186" s="501" t="s">
        <v>502</v>
      </c>
      <c r="L186" s="495" t="s">
        <v>6744</v>
      </c>
      <c r="M186" s="397"/>
      <c r="N186" s="396"/>
      <c r="O186" s="397"/>
      <c r="P186" s="396"/>
      <c r="Q186" s="398"/>
      <c r="R186" s="400"/>
      <c r="S186" s="500"/>
      <c r="T186" s="500"/>
      <c r="U186" s="475"/>
      <c r="V186" s="388"/>
      <c r="W186" s="469"/>
    </row>
    <row r="187" spans="1:23" s="371" customFormat="1" x14ac:dyDescent="0.35">
      <c r="A187" s="908"/>
      <c r="B187" s="402" t="s">
        <v>43</v>
      </c>
      <c r="C187" s="373">
        <v>11</v>
      </c>
      <c r="D187" s="373">
        <v>13</v>
      </c>
      <c r="E187" s="473" t="str">
        <f t="shared" si="5"/>
        <v>031113</v>
      </c>
      <c r="F187" s="376" t="s">
        <v>36</v>
      </c>
      <c r="G187" s="501">
        <v>23</v>
      </c>
      <c r="H187" s="486" t="s">
        <v>6671</v>
      </c>
      <c r="I187" s="503"/>
      <c r="J187" s="396"/>
      <c r="K187" s="501" t="s">
        <v>504</v>
      </c>
      <c r="L187" s="495" t="s">
        <v>6745</v>
      </c>
      <c r="M187" s="397"/>
      <c r="N187" s="396"/>
      <c r="O187" s="397"/>
      <c r="P187" s="396"/>
      <c r="Q187" s="398"/>
      <c r="R187" s="400"/>
      <c r="S187" s="500"/>
      <c r="T187" s="500"/>
      <c r="U187" s="475"/>
      <c r="V187" s="388"/>
      <c r="W187" s="469"/>
    </row>
    <row r="188" spans="1:23" s="371" customFormat="1" x14ac:dyDescent="0.35">
      <c r="A188" s="908"/>
      <c r="B188" s="402" t="s">
        <v>43</v>
      </c>
      <c r="C188" s="373">
        <v>11</v>
      </c>
      <c r="D188" s="373">
        <v>13</v>
      </c>
      <c r="E188" s="473" t="str">
        <f t="shared" si="5"/>
        <v>031113</v>
      </c>
      <c r="F188" s="376" t="s">
        <v>36</v>
      </c>
      <c r="G188" s="501">
        <v>23</v>
      </c>
      <c r="H188" s="486" t="s">
        <v>6671</v>
      </c>
      <c r="I188" s="503"/>
      <c r="J188" s="396"/>
      <c r="K188" s="501" t="s">
        <v>506</v>
      </c>
      <c r="L188" s="495" t="s">
        <v>6746</v>
      </c>
      <c r="M188" s="397"/>
      <c r="N188" s="396"/>
      <c r="O188" s="397"/>
      <c r="P188" s="396"/>
      <c r="Q188" s="398"/>
      <c r="R188" s="400"/>
      <c r="S188" s="500"/>
      <c r="T188" s="500"/>
      <c r="U188" s="475"/>
      <c r="V188" s="388"/>
      <c r="W188" s="469"/>
    </row>
    <row r="189" spans="1:23" s="371" customFormat="1" x14ac:dyDescent="0.35">
      <c r="A189" s="908"/>
      <c r="B189" s="402" t="s">
        <v>43</v>
      </c>
      <c r="C189" s="373">
        <v>11</v>
      </c>
      <c r="D189" s="373">
        <v>13</v>
      </c>
      <c r="E189" s="473" t="str">
        <f t="shared" si="5"/>
        <v>031113</v>
      </c>
      <c r="F189" s="376" t="s">
        <v>36</v>
      </c>
      <c r="G189" s="501">
        <v>23</v>
      </c>
      <c r="H189" s="486" t="s">
        <v>6671</v>
      </c>
      <c r="I189" s="503"/>
      <c r="J189" s="396"/>
      <c r="K189" s="501" t="s">
        <v>508</v>
      </c>
      <c r="L189" s="495" t="s">
        <v>6747</v>
      </c>
      <c r="M189" s="397"/>
      <c r="N189" s="396"/>
      <c r="O189" s="397"/>
      <c r="P189" s="396"/>
      <c r="Q189" s="398"/>
      <c r="R189" s="400"/>
      <c r="S189" s="500"/>
      <c r="T189" s="500"/>
      <c r="U189" s="475"/>
      <c r="V189" s="388"/>
      <c r="W189" s="469"/>
    </row>
    <row r="190" spans="1:23" s="371" customFormat="1" x14ac:dyDescent="0.35">
      <c r="A190" s="908"/>
      <c r="B190" s="402" t="s">
        <v>43</v>
      </c>
      <c r="C190" s="373">
        <v>11</v>
      </c>
      <c r="D190" s="373">
        <v>13</v>
      </c>
      <c r="E190" s="473" t="str">
        <f t="shared" si="5"/>
        <v>031113</v>
      </c>
      <c r="F190" s="376" t="s">
        <v>36</v>
      </c>
      <c r="G190" s="501">
        <v>23</v>
      </c>
      <c r="H190" s="486" t="s">
        <v>6671</v>
      </c>
      <c r="I190" s="503"/>
      <c r="J190" s="396"/>
      <c r="K190" s="501" t="s">
        <v>510</v>
      </c>
      <c r="L190" s="495" t="s">
        <v>6748</v>
      </c>
      <c r="M190" s="397"/>
      <c r="N190" s="396"/>
      <c r="O190" s="397"/>
      <c r="P190" s="396"/>
      <c r="Q190" s="398"/>
      <c r="R190" s="400"/>
      <c r="S190" s="500"/>
      <c r="T190" s="500"/>
      <c r="U190" s="475"/>
      <c r="V190" s="388"/>
      <c r="W190" s="469"/>
    </row>
    <row r="191" spans="1:23" s="371" customFormat="1" x14ac:dyDescent="0.35">
      <c r="A191" s="908"/>
      <c r="B191" s="402" t="s">
        <v>43</v>
      </c>
      <c r="C191" s="373">
        <v>11</v>
      </c>
      <c r="D191" s="373">
        <v>13</v>
      </c>
      <c r="E191" s="473" t="str">
        <f t="shared" si="5"/>
        <v>031113</v>
      </c>
      <c r="F191" s="376" t="s">
        <v>36</v>
      </c>
      <c r="G191" s="501">
        <v>23</v>
      </c>
      <c r="H191" s="486" t="s">
        <v>6671</v>
      </c>
      <c r="I191" s="503"/>
      <c r="J191" s="396"/>
      <c r="K191" s="501" t="s">
        <v>512</v>
      </c>
      <c r="L191" s="495" t="s">
        <v>6749</v>
      </c>
      <c r="M191" s="397"/>
      <c r="N191" s="396"/>
      <c r="O191" s="397"/>
      <c r="P191" s="396"/>
      <c r="Q191" s="398"/>
      <c r="R191" s="400"/>
      <c r="S191" s="500"/>
      <c r="T191" s="500"/>
      <c r="U191" s="475"/>
      <c r="V191" s="388"/>
      <c r="W191" s="469"/>
    </row>
    <row r="192" spans="1:23" s="371" customFormat="1" x14ac:dyDescent="0.35">
      <c r="A192" s="908"/>
      <c r="B192" s="402" t="s">
        <v>43</v>
      </c>
      <c r="C192" s="373">
        <v>11</v>
      </c>
      <c r="D192" s="373">
        <v>13</v>
      </c>
      <c r="E192" s="473" t="str">
        <f t="shared" si="5"/>
        <v>031113</v>
      </c>
      <c r="F192" s="376" t="s">
        <v>36</v>
      </c>
      <c r="G192" s="501">
        <v>23</v>
      </c>
      <c r="H192" s="486" t="s">
        <v>6671</v>
      </c>
      <c r="I192" s="503"/>
      <c r="J192" s="486"/>
      <c r="K192" s="501" t="s">
        <v>514</v>
      </c>
      <c r="L192" s="495" t="s">
        <v>6750</v>
      </c>
      <c r="M192" s="504"/>
      <c r="N192" s="495"/>
      <c r="O192" s="503"/>
      <c r="P192" s="495"/>
      <c r="Q192" s="398"/>
      <c r="R192" s="400"/>
      <c r="S192" s="500"/>
      <c r="T192" s="500"/>
      <c r="U192" s="475"/>
      <c r="V192" s="388"/>
      <c r="W192" s="469"/>
    </row>
    <row r="193" spans="1:23" s="371" customFormat="1" x14ac:dyDescent="0.35">
      <c r="A193" s="908"/>
      <c r="B193" s="402" t="s">
        <v>43</v>
      </c>
      <c r="C193" s="373">
        <v>11</v>
      </c>
      <c r="D193" s="373">
        <v>13</v>
      </c>
      <c r="E193" s="473" t="str">
        <f t="shared" si="5"/>
        <v>031113</v>
      </c>
      <c r="F193" s="376" t="s">
        <v>36</v>
      </c>
      <c r="G193" s="501">
        <v>23</v>
      </c>
      <c r="H193" s="486" t="s">
        <v>6671</v>
      </c>
      <c r="I193" s="503"/>
      <c r="J193" s="486"/>
      <c r="K193" s="501" t="s">
        <v>516</v>
      </c>
      <c r="L193" s="495" t="s">
        <v>6751</v>
      </c>
      <c r="M193" s="504"/>
      <c r="N193" s="495"/>
      <c r="O193" s="503"/>
      <c r="P193" s="495"/>
      <c r="Q193" s="398"/>
      <c r="R193" s="400"/>
      <c r="S193" s="500"/>
      <c r="T193" s="500"/>
      <c r="U193" s="475"/>
      <c r="V193" s="388"/>
      <c r="W193" s="469"/>
    </row>
    <row r="194" spans="1:23" s="371" customFormat="1" x14ac:dyDescent="0.35">
      <c r="A194" s="908"/>
      <c r="B194" s="402" t="s">
        <v>43</v>
      </c>
      <c r="C194" s="373">
        <v>11</v>
      </c>
      <c r="D194" s="373">
        <v>13</v>
      </c>
      <c r="E194" s="473" t="str">
        <f t="shared" si="5"/>
        <v>031113</v>
      </c>
      <c r="F194" s="376" t="s">
        <v>36</v>
      </c>
      <c r="G194" s="501">
        <v>23</v>
      </c>
      <c r="H194" s="486" t="s">
        <v>6671</v>
      </c>
      <c r="I194" s="503"/>
      <c r="J194" s="486"/>
      <c r="K194" s="501" t="s">
        <v>518</v>
      </c>
      <c r="L194" s="495" t="s">
        <v>6752</v>
      </c>
      <c r="M194" s="504"/>
      <c r="N194" s="495"/>
      <c r="O194" s="503"/>
      <c r="P194" s="495"/>
      <c r="Q194" s="398"/>
      <c r="R194" s="400"/>
      <c r="S194" s="500"/>
      <c r="T194" s="500"/>
      <c r="U194" s="475"/>
      <c r="V194" s="388"/>
      <c r="W194" s="469"/>
    </row>
    <row r="195" spans="1:23" s="371" customFormat="1" x14ac:dyDescent="0.35">
      <c r="A195" s="908"/>
      <c r="B195" s="402" t="s">
        <v>43</v>
      </c>
      <c r="C195" s="373">
        <v>11</v>
      </c>
      <c r="D195" s="373">
        <v>13</v>
      </c>
      <c r="E195" s="473" t="str">
        <f t="shared" si="5"/>
        <v>031113</v>
      </c>
      <c r="F195" s="376" t="s">
        <v>36</v>
      </c>
      <c r="G195" s="501">
        <v>23</v>
      </c>
      <c r="H195" s="486" t="s">
        <v>6671</v>
      </c>
      <c r="I195" s="503"/>
      <c r="J195" s="486"/>
      <c r="K195" s="501" t="s">
        <v>520</v>
      </c>
      <c r="L195" s="495" t="s">
        <v>6753</v>
      </c>
      <c r="M195" s="504"/>
      <c r="N195" s="495"/>
      <c r="O195" s="503"/>
      <c r="P195" s="495"/>
      <c r="Q195" s="398"/>
      <c r="R195" s="400"/>
      <c r="S195" s="500"/>
      <c r="T195" s="500"/>
      <c r="U195" s="475"/>
      <c r="V195" s="388"/>
      <c r="W195" s="469"/>
    </row>
    <row r="196" spans="1:23" s="371" customFormat="1" x14ac:dyDescent="0.35">
      <c r="A196" s="908"/>
      <c r="B196" s="402" t="s">
        <v>43</v>
      </c>
      <c r="C196" s="373">
        <v>11</v>
      </c>
      <c r="D196" s="373">
        <v>13</v>
      </c>
      <c r="E196" s="473" t="str">
        <f t="shared" si="5"/>
        <v>031113</v>
      </c>
      <c r="F196" s="376" t="s">
        <v>36</v>
      </c>
      <c r="G196" s="501">
        <v>23</v>
      </c>
      <c r="H196" s="486" t="s">
        <v>6671</v>
      </c>
      <c r="I196" s="503"/>
      <c r="J196" s="486"/>
      <c r="K196" s="501" t="s">
        <v>522</v>
      </c>
      <c r="L196" s="495" t="s">
        <v>6754</v>
      </c>
      <c r="M196" s="504"/>
      <c r="N196" s="495"/>
      <c r="O196" s="503"/>
      <c r="P196" s="495"/>
      <c r="Q196" s="398"/>
      <c r="R196" s="400"/>
      <c r="S196" s="500"/>
      <c r="T196" s="500"/>
      <c r="U196" s="475"/>
      <c r="V196" s="388"/>
      <c r="W196" s="469"/>
    </row>
    <row r="197" spans="1:23" s="371" customFormat="1" x14ac:dyDescent="0.35">
      <c r="A197" s="908"/>
      <c r="B197" s="402" t="s">
        <v>43</v>
      </c>
      <c r="C197" s="373">
        <v>11</v>
      </c>
      <c r="D197" s="373">
        <v>13</v>
      </c>
      <c r="E197" s="473" t="str">
        <f t="shared" si="5"/>
        <v>031113</v>
      </c>
      <c r="F197" s="376" t="s">
        <v>36</v>
      </c>
      <c r="G197" s="501">
        <v>23</v>
      </c>
      <c r="H197" s="486" t="s">
        <v>6671</v>
      </c>
      <c r="I197" s="503"/>
      <c r="J197" s="486"/>
      <c r="K197" s="501" t="s">
        <v>524</v>
      </c>
      <c r="L197" s="495" t="s">
        <v>6755</v>
      </c>
      <c r="M197" s="504"/>
      <c r="N197" s="495"/>
      <c r="O197" s="503"/>
      <c r="P197" s="495"/>
      <c r="Q197" s="398"/>
      <c r="R197" s="400"/>
      <c r="S197" s="500"/>
      <c r="T197" s="500"/>
      <c r="U197" s="475"/>
      <c r="V197" s="388"/>
      <c r="W197" s="469"/>
    </row>
    <row r="198" spans="1:23" s="371" customFormat="1" x14ac:dyDescent="0.35">
      <c r="A198" s="908"/>
      <c r="B198" s="402" t="s">
        <v>43</v>
      </c>
      <c r="C198" s="373">
        <v>11</v>
      </c>
      <c r="D198" s="373">
        <v>13</v>
      </c>
      <c r="E198" s="473" t="str">
        <f t="shared" si="5"/>
        <v>031113</v>
      </c>
      <c r="F198" s="376" t="s">
        <v>36</v>
      </c>
      <c r="G198" s="501">
        <v>23</v>
      </c>
      <c r="H198" s="486" t="s">
        <v>6671</v>
      </c>
      <c r="I198" s="503"/>
      <c r="J198" s="486"/>
      <c r="K198" s="501" t="s">
        <v>526</v>
      </c>
      <c r="L198" s="495" t="s">
        <v>6756</v>
      </c>
      <c r="M198" s="504"/>
      <c r="N198" s="495"/>
      <c r="O198" s="503"/>
      <c r="P198" s="495"/>
      <c r="Q198" s="398"/>
      <c r="R198" s="400"/>
      <c r="S198" s="500"/>
      <c r="T198" s="500"/>
      <c r="U198" s="475"/>
      <c r="V198" s="388"/>
      <c r="W198" s="469"/>
    </row>
    <row r="199" spans="1:23" s="371" customFormat="1" x14ac:dyDescent="0.35">
      <c r="A199" s="908"/>
      <c r="B199" s="402" t="s">
        <v>43</v>
      </c>
      <c r="C199" s="373">
        <v>11</v>
      </c>
      <c r="D199" s="373">
        <v>13</v>
      </c>
      <c r="E199" s="473" t="str">
        <f t="shared" si="5"/>
        <v>031113</v>
      </c>
      <c r="F199" s="376" t="s">
        <v>36</v>
      </c>
      <c r="G199" s="501">
        <v>23</v>
      </c>
      <c r="H199" s="486" t="s">
        <v>6671</v>
      </c>
      <c r="I199" s="503"/>
      <c r="J199" s="486"/>
      <c r="K199" s="501" t="s">
        <v>528</v>
      </c>
      <c r="L199" s="495" t="s">
        <v>6757</v>
      </c>
      <c r="M199" s="504"/>
      <c r="N199" s="495"/>
      <c r="O199" s="503"/>
      <c r="P199" s="495"/>
      <c r="Q199" s="398"/>
      <c r="R199" s="400"/>
      <c r="S199" s="500"/>
      <c r="T199" s="500"/>
      <c r="U199" s="475"/>
      <c r="V199" s="388"/>
      <c r="W199" s="469"/>
    </row>
    <row r="200" spans="1:23" s="371" customFormat="1" x14ac:dyDescent="0.35">
      <c r="A200" s="908"/>
      <c r="B200" s="402" t="s">
        <v>43</v>
      </c>
      <c r="C200" s="373">
        <v>11</v>
      </c>
      <c r="D200" s="373">
        <v>13</v>
      </c>
      <c r="E200" s="473" t="str">
        <f t="shared" si="5"/>
        <v>031113</v>
      </c>
      <c r="F200" s="376" t="s">
        <v>26</v>
      </c>
      <c r="G200" s="379">
        <v>24</v>
      </c>
      <c r="H200" s="378" t="s">
        <v>162</v>
      </c>
      <c r="I200" s="379" t="s">
        <v>28</v>
      </c>
      <c r="J200" s="378" t="s">
        <v>282</v>
      </c>
      <c r="K200" s="379" t="s">
        <v>30</v>
      </c>
      <c r="L200" s="378" t="s">
        <v>5220</v>
      </c>
      <c r="M200" s="379" t="s">
        <v>32</v>
      </c>
      <c r="N200" s="378"/>
      <c r="O200" s="379" t="s">
        <v>33</v>
      </c>
      <c r="P200" s="378"/>
      <c r="Q200" s="380" t="s">
        <v>34</v>
      </c>
      <c r="R200" s="381"/>
      <c r="S200" s="381" t="s">
        <v>35</v>
      </c>
      <c r="T200" s="478"/>
      <c r="U200" s="475"/>
      <c r="V200" s="388">
        <f t="shared" si="6"/>
        <v>25</v>
      </c>
      <c r="W200" s="469"/>
    </row>
    <row r="201" spans="1:23" x14ac:dyDescent="0.35">
      <c r="A201" s="908"/>
      <c r="B201" s="402" t="s">
        <v>43</v>
      </c>
      <c r="C201" s="373">
        <v>11</v>
      </c>
      <c r="D201" s="373">
        <v>13</v>
      </c>
      <c r="E201" s="473" t="str">
        <f t="shared" si="5"/>
        <v>031113</v>
      </c>
      <c r="F201" s="376" t="s">
        <v>36</v>
      </c>
      <c r="G201" s="496">
        <v>24</v>
      </c>
      <c r="H201" s="385" t="s">
        <v>6758</v>
      </c>
      <c r="I201" s="496" t="s">
        <v>24</v>
      </c>
      <c r="J201" s="385" t="s">
        <v>6759</v>
      </c>
      <c r="K201" s="496" t="s">
        <v>24</v>
      </c>
      <c r="L201" s="385" t="s">
        <v>6760</v>
      </c>
      <c r="M201" s="384"/>
      <c r="N201" s="385"/>
      <c r="O201" s="384"/>
      <c r="P201" s="385"/>
      <c r="Q201" s="386"/>
      <c r="R201" s="387"/>
      <c r="S201" s="387" t="s">
        <v>2728</v>
      </c>
      <c r="T201" s="403"/>
      <c r="U201" s="475" t="s">
        <v>2457</v>
      </c>
      <c r="V201" s="388">
        <f t="shared" si="6"/>
        <v>44</v>
      </c>
      <c r="W201" s="477"/>
    </row>
    <row r="202" spans="1:23" x14ac:dyDescent="0.35">
      <c r="A202" s="908"/>
      <c r="B202" s="402" t="s">
        <v>43</v>
      </c>
      <c r="C202" s="373">
        <v>11</v>
      </c>
      <c r="D202" s="373">
        <v>13</v>
      </c>
      <c r="E202" s="473" t="str">
        <f t="shared" si="5"/>
        <v>031113</v>
      </c>
      <c r="F202" s="376" t="s">
        <v>36</v>
      </c>
      <c r="G202" s="496">
        <v>24</v>
      </c>
      <c r="H202" s="385" t="s">
        <v>6758</v>
      </c>
      <c r="I202" s="496" t="s">
        <v>40</v>
      </c>
      <c r="J202" s="385" t="s">
        <v>6761</v>
      </c>
      <c r="K202" s="496" t="s">
        <v>40</v>
      </c>
      <c r="L202" s="385" t="s">
        <v>2416</v>
      </c>
      <c r="M202" s="384"/>
      <c r="N202" s="385"/>
      <c r="O202" s="384"/>
      <c r="P202" s="385"/>
      <c r="Q202" s="386"/>
      <c r="R202" s="387"/>
      <c r="S202" s="387"/>
      <c r="T202" s="403"/>
      <c r="U202" s="475"/>
      <c r="V202" s="388">
        <f t="shared" si="6"/>
        <v>57</v>
      </c>
      <c r="W202" s="476">
        <f>LEN(H202&amp;J202&amp;L201&amp;N209&amp;P202&amp;R202)+5</f>
        <v>67</v>
      </c>
    </row>
    <row r="203" spans="1:23" s="371" customFormat="1" x14ac:dyDescent="0.35">
      <c r="A203" s="908"/>
      <c r="B203" s="402" t="s">
        <v>43</v>
      </c>
      <c r="C203" s="373">
        <v>11</v>
      </c>
      <c r="D203" s="373">
        <v>13</v>
      </c>
      <c r="E203" s="473" t="str">
        <f t="shared" si="5"/>
        <v>031113</v>
      </c>
      <c r="F203" s="376" t="s">
        <v>26</v>
      </c>
      <c r="G203" s="379">
        <v>25</v>
      </c>
      <c r="H203" s="378" t="s">
        <v>162</v>
      </c>
      <c r="I203" s="379" t="s">
        <v>28</v>
      </c>
      <c r="J203" s="378" t="s">
        <v>1358</v>
      </c>
      <c r="K203" s="379" t="s">
        <v>30</v>
      </c>
      <c r="L203" s="378"/>
      <c r="M203" s="379" t="s">
        <v>32</v>
      </c>
      <c r="N203" s="378"/>
      <c r="O203" s="379" t="s">
        <v>33</v>
      </c>
      <c r="P203" s="378"/>
      <c r="Q203" s="380" t="s">
        <v>34</v>
      </c>
      <c r="R203" s="381"/>
      <c r="S203" s="478" t="s">
        <v>35</v>
      </c>
      <c r="T203" s="478"/>
      <c r="U203" s="475"/>
      <c r="V203" s="388">
        <f t="shared" si="6"/>
        <v>17</v>
      </c>
      <c r="W203" s="469"/>
    </row>
    <row r="204" spans="1:23" x14ac:dyDescent="0.35">
      <c r="A204" s="908"/>
      <c r="B204" s="402" t="s">
        <v>43</v>
      </c>
      <c r="C204" s="373">
        <v>11</v>
      </c>
      <c r="D204" s="373">
        <v>13</v>
      </c>
      <c r="E204" s="473" t="str">
        <f t="shared" si="5"/>
        <v>031113</v>
      </c>
      <c r="F204" s="376" t="s">
        <v>36</v>
      </c>
      <c r="G204" s="384">
        <v>25</v>
      </c>
      <c r="H204" s="385" t="s">
        <v>6762</v>
      </c>
      <c r="I204" s="384" t="s">
        <v>24</v>
      </c>
      <c r="J204" s="385" t="s">
        <v>6763</v>
      </c>
      <c r="K204" s="384"/>
      <c r="L204" s="385"/>
      <c r="M204" s="384"/>
      <c r="N204" s="385"/>
      <c r="O204" s="384"/>
      <c r="P204" s="385"/>
      <c r="Q204" s="386"/>
      <c r="R204" s="387"/>
      <c r="S204" s="403" t="s">
        <v>51</v>
      </c>
      <c r="T204" s="403"/>
      <c r="U204" s="475" t="s">
        <v>6519</v>
      </c>
      <c r="V204" s="388">
        <f t="shared" si="6"/>
        <v>23</v>
      </c>
      <c r="W204" s="477"/>
    </row>
    <row r="205" spans="1:23" x14ac:dyDescent="0.35">
      <c r="A205" s="908"/>
      <c r="B205" s="402" t="s">
        <v>43</v>
      </c>
      <c r="C205" s="373">
        <v>11</v>
      </c>
      <c r="D205" s="373">
        <v>13</v>
      </c>
      <c r="E205" s="473" t="str">
        <f t="shared" si="5"/>
        <v>031113</v>
      </c>
      <c r="F205" s="376" t="s">
        <v>36</v>
      </c>
      <c r="G205" s="384">
        <v>25</v>
      </c>
      <c r="H205" s="385" t="s">
        <v>6762</v>
      </c>
      <c r="I205" s="384"/>
      <c r="J205" s="385"/>
      <c r="K205" s="384"/>
      <c r="L205" s="385"/>
      <c r="M205" s="384"/>
      <c r="N205" s="385"/>
      <c r="O205" s="384"/>
      <c r="P205" s="385"/>
      <c r="Q205" s="386"/>
      <c r="R205" s="387"/>
      <c r="S205" s="403"/>
      <c r="T205" s="403"/>
      <c r="U205" s="475" t="s">
        <v>2457</v>
      </c>
      <c r="V205" s="388">
        <f t="shared" si="6"/>
        <v>19</v>
      </c>
      <c r="W205" s="477"/>
    </row>
    <row r="206" spans="1:23" s="371" customFormat="1" x14ac:dyDescent="0.35">
      <c r="A206" s="908"/>
      <c r="B206" s="402" t="s">
        <v>43</v>
      </c>
      <c r="C206" s="373">
        <v>11</v>
      </c>
      <c r="D206" s="373">
        <v>13</v>
      </c>
      <c r="E206" s="473" t="str">
        <f t="shared" si="5"/>
        <v>031113</v>
      </c>
      <c r="F206" s="376" t="s">
        <v>26</v>
      </c>
      <c r="G206" s="379">
        <v>26</v>
      </c>
      <c r="H206" s="378" t="s">
        <v>162</v>
      </c>
      <c r="I206" s="379" t="s">
        <v>28</v>
      </c>
      <c r="J206" s="378" t="s">
        <v>1358</v>
      </c>
      <c r="K206" s="379" t="s">
        <v>30</v>
      </c>
      <c r="L206" s="378" t="s">
        <v>5220</v>
      </c>
      <c r="M206" s="379" t="s">
        <v>32</v>
      </c>
      <c r="N206" s="378" t="s">
        <v>282</v>
      </c>
      <c r="O206" s="379" t="s">
        <v>33</v>
      </c>
      <c r="P206" s="378"/>
      <c r="Q206" s="380" t="s">
        <v>34</v>
      </c>
      <c r="R206" s="381"/>
      <c r="S206" s="381" t="s">
        <v>35</v>
      </c>
      <c r="T206" s="478"/>
      <c r="U206" s="475"/>
      <c r="V206" s="388">
        <f t="shared" si="6"/>
        <v>29</v>
      </c>
      <c r="W206" s="469"/>
    </row>
    <row r="207" spans="1:23" x14ac:dyDescent="0.35">
      <c r="A207" s="908"/>
      <c r="B207" s="402" t="s">
        <v>43</v>
      </c>
      <c r="C207" s="373">
        <v>11</v>
      </c>
      <c r="D207" s="373">
        <v>13</v>
      </c>
      <c r="E207" s="473" t="str">
        <f t="shared" si="5"/>
        <v>031113</v>
      </c>
      <c r="F207" s="376" t="s">
        <v>36</v>
      </c>
      <c r="G207" s="496">
        <v>26</v>
      </c>
      <c r="H207" s="385" t="s">
        <v>6764</v>
      </c>
      <c r="I207" s="496" t="s">
        <v>24</v>
      </c>
      <c r="J207" s="385" t="s">
        <v>6765</v>
      </c>
      <c r="K207" s="384" t="s">
        <v>24</v>
      </c>
      <c r="L207" s="385" t="s">
        <v>6766</v>
      </c>
      <c r="M207" s="384" t="s">
        <v>24</v>
      </c>
      <c r="N207" s="385" t="s">
        <v>6767</v>
      </c>
      <c r="O207" s="384"/>
      <c r="P207" s="385"/>
      <c r="Q207" s="386"/>
      <c r="R207" s="387"/>
      <c r="S207" s="387" t="s">
        <v>2476</v>
      </c>
      <c r="T207" s="403"/>
      <c r="U207" s="475" t="s">
        <v>2457</v>
      </c>
      <c r="V207" s="388">
        <f t="shared" si="6"/>
        <v>39</v>
      </c>
      <c r="W207" s="477"/>
    </row>
    <row r="208" spans="1:23" x14ac:dyDescent="0.35">
      <c r="A208" s="908"/>
      <c r="B208" s="402" t="s">
        <v>43</v>
      </c>
      <c r="C208" s="373">
        <v>11</v>
      </c>
      <c r="D208" s="373">
        <v>13</v>
      </c>
      <c r="E208" s="473" t="str">
        <f t="shared" si="5"/>
        <v>031113</v>
      </c>
      <c r="F208" s="376" t="s">
        <v>36</v>
      </c>
      <c r="G208" s="496">
        <v>26</v>
      </c>
      <c r="H208" s="385" t="s">
        <v>6764</v>
      </c>
      <c r="I208" s="496" t="s">
        <v>40</v>
      </c>
      <c r="J208" s="385" t="s">
        <v>6768</v>
      </c>
      <c r="K208" s="384" t="s">
        <v>40</v>
      </c>
      <c r="L208" s="385" t="s">
        <v>6769</v>
      </c>
      <c r="M208" s="384" t="s">
        <v>40</v>
      </c>
      <c r="N208" s="385" t="s">
        <v>6770</v>
      </c>
      <c r="O208" s="384"/>
      <c r="P208" s="385"/>
      <c r="Q208" s="386"/>
      <c r="R208" s="387"/>
      <c r="S208" s="500" t="s">
        <v>1827</v>
      </c>
      <c r="T208" s="500"/>
      <c r="U208" s="475"/>
      <c r="V208" s="388">
        <f t="shared" si="6"/>
        <v>38</v>
      </c>
      <c r="W208" s="476">
        <f>LEN(H208&amp;J228&amp;L207&amp;N215&amp;P208&amp;R208)+5</f>
        <v>38</v>
      </c>
    </row>
    <row r="209" spans="1:23" x14ac:dyDescent="0.35">
      <c r="A209" s="908"/>
      <c r="B209" s="402" t="s">
        <v>43</v>
      </c>
      <c r="C209" s="373">
        <v>11</v>
      </c>
      <c r="D209" s="373">
        <v>13</v>
      </c>
      <c r="E209" s="473" t="str">
        <f t="shared" si="5"/>
        <v>031113</v>
      </c>
      <c r="F209" s="376" t="s">
        <v>36</v>
      </c>
      <c r="G209" s="496">
        <v>26</v>
      </c>
      <c r="H209" s="385" t="s">
        <v>6764</v>
      </c>
      <c r="I209" s="496" t="s">
        <v>43</v>
      </c>
      <c r="J209" s="385" t="s">
        <v>6771</v>
      </c>
      <c r="K209" s="384" t="s">
        <v>43</v>
      </c>
      <c r="L209" s="385" t="s">
        <v>6772</v>
      </c>
      <c r="M209" s="384" t="s">
        <v>43</v>
      </c>
      <c r="N209" s="385" t="s">
        <v>6773</v>
      </c>
      <c r="O209" s="384"/>
      <c r="P209" s="385"/>
      <c r="Q209" s="386"/>
      <c r="R209" s="387"/>
      <c r="S209" s="387"/>
      <c r="T209" s="403"/>
      <c r="U209" s="475"/>
      <c r="V209" s="388">
        <f t="shared" si="6"/>
        <v>44</v>
      </c>
      <c r="W209" s="477"/>
    </row>
    <row r="210" spans="1:23" x14ac:dyDescent="0.35">
      <c r="A210" s="908"/>
      <c r="B210" s="402" t="s">
        <v>43</v>
      </c>
      <c r="C210" s="373">
        <v>11</v>
      </c>
      <c r="D210" s="373">
        <v>13</v>
      </c>
      <c r="E210" s="473" t="str">
        <f t="shared" si="5"/>
        <v>031113</v>
      </c>
      <c r="F210" s="376" t="s">
        <v>36</v>
      </c>
      <c r="G210" s="496">
        <v>26</v>
      </c>
      <c r="H210" s="385" t="s">
        <v>6764</v>
      </c>
      <c r="I210" s="496" t="s">
        <v>46</v>
      </c>
      <c r="J210" s="385" t="s">
        <v>6774</v>
      </c>
      <c r="K210" s="384" t="s">
        <v>46</v>
      </c>
      <c r="L210" s="385" t="s">
        <v>3513</v>
      </c>
      <c r="M210" s="384" t="s">
        <v>46</v>
      </c>
      <c r="N210" s="385" t="s">
        <v>6775</v>
      </c>
      <c r="O210" s="384"/>
      <c r="P210" s="385"/>
      <c r="Q210" s="386"/>
      <c r="R210" s="387"/>
      <c r="S210" s="387"/>
      <c r="T210" s="403"/>
      <c r="U210" s="475"/>
      <c r="V210" s="388">
        <f t="shared" si="6"/>
        <v>40</v>
      </c>
      <c r="W210" s="477"/>
    </row>
    <row r="211" spans="1:23" x14ac:dyDescent="0.35">
      <c r="A211" s="908"/>
      <c r="B211" s="402" t="s">
        <v>43</v>
      </c>
      <c r="C211" s="373">
        <v>11</v>
      </c>
      <c r="D211" s="373">
        <v>13</v>
      </c>
      <c r="E211" s="473" t="str">
        <f t="shared" si="5"/>
        <v>031113</v>
      </c>
      <c r="F211" s="376" t="s">
        <v>36</v>
      </c>
      <c r="G211" s="496">
        <v>26</v>
      </c>
      <c r="H211" s="385" t="s">
        <v>6764</v>
      </c>
      <c r="I211" s="496" t="s">
        <v>49</v>
      </c>
      <c r="J211" s="385" t="s">
        <v>6776</v>
      </c>
      <c r="K211" s="384" t="s">
        <v>49</v>
      </c>
      <c r="L211" s="385" t="s">
        <v>6605</v>
      </c>
      <c r="M211" s="384" t="s">
        <v>49</v>
      </c>
      <c r="N211" s="385" t="s">
        <v>6777</v>
      </c>
      <c r="O211" s="384"/>
      <c r="P211" s="385"/>
      <c r="Q211" s="386"/>
      <c r="R211" s="387"/>
      <c r="S211" s="387"/>
      <c r="T211" s="403"/>
      <c r="U211" s="475"/>
      <c r="V211" s="388">
        <f t="shared" si="6"/>
        <v>39</v>
      </c>
      <c r="W211" s="477"/>
    </row>
    <row r="212" spans="1:23" x14ac:dyDescent="0.35">
      <c r="A212" s="908"/>
      <c r="B212" s="402" t="s">
        <v>43</v>
      </c>
      <c r="C212" s="373">
        <v>11</v>
      </c>
      <c r="D212" s="373">
        <v>13</v>
      </c>
      <c r="E212" s="473" t="str">
        <f t="shared" si="5"/>
        <v>031113</v>
      </c>
      <c r="F212" s="376" t="s">
        <v>36</v>
      </c>
      <c r="G212" s="496">
        <v>26</v>
      </c>
      <c r="H212" s="385" t="s">
        <v>6764</v>
      </c>
      <c r="I212" s="496" t="s">
        <v>52</v>
      </c>
      <c r="J212" s="385" t="s">
        <v>6778</v>
      </c>
      <c r="K212" s="384" t="s">
        <v>52</v>
      </c>
      <c r="L212" s="385" t="s">
        <v>6779</v>
      </c>
      <c r="M212" s="384" t="s">
        <v>52</v>
      </c>
      <c r="N212" s="385" t="s">
        <v>6780</v>
      </c>
      <c r="O212" s="384"/>
      <c r="P212" s="385"/>
      <c r="Q212" s="386"/>
      <c r="R212" s="387"/>
      <c r="S212" s="387"/>
      <c r="T212" s="403"/>
      <c r="U212" s="475"/>
      <c r="V212" s="388">
        <f t="shared" si="6"/>
        <v>38</v>
      </c>
      <c r="W212" s="477"/>
    </row>
    <row r="213" spans="1:23" x14ac:dyDescent="0.35">
      <c r="A213" s="908"/>
      <c r="B213" s="402" t="s">
        <v>43</v>
      </c>
      <c r="C213" s="373">
        <v>11</v>
      </c>
      <c r="D213" s="373">
        <v>13</v>
      </c>
      <c r="E213" s="473" t="str">
        <f t="shared" si="5"/>
        <v>031113</v>
      </c>
      <c r="F213" s="376" t="s">
        <v>36</v>
      </c>
      <c r="G213" s="496">
        <v>26</v>
      </c>
      <c r="H213" s="385" t="s">
        <v>6764</v>
      </c>
      <c r="I213" s="496" t="s">
        <v>54</v>
      </c>
      <c r="J213" s="385" t="s">
        <v>6781</v>
      </c>
      <c r="K213" s="384" t="s">
        <v>54</v>
      </c>
      <c r="L213" s="385" t="s">
        <v>6782</v>
      </c>
      <c r="M213" s="384"/>
      <c r="N213" s="385"/>
      <c r="O213" s="384"/>
      <c r="P213" s="385"/>
      <c r="Q213" s="386"/>
      <c r="R213" s="387"/>
      <c r="S213" s="387"/>
      <c r="T213" s="403"/>
      <c r="U213" s="475"/>
      <c r="V213" s="388">
        <f t="shared" si="6"/>
        <v>36</v>
      </c>
      <c r="W213" s="477"/>
    </row>
    <row r="214" spans="1:23" x14ac:dyDescent="0.35">
      <c r="A214" s="908"/>
      <c r="B214" s="402" t="s">
        <v>43</v>
      </c>
      <c r="C214" s="373">
        <v>11</v>
      </c>
      <c r="D214" s="373">
        <v>13</v>
      </c>
      <c r="E214" s="473" t="str">
        <f t="shared" si="5"/>
        <v>031113</v>
      </c>
      <c r="F214" s="376" t="s">
        <v>36</v>
      </c>
      <c r="G214" s="496">
        <v>26</v>
      </c>
      <c r="H214" s="385" t="s">
        <v>6764</v>
      </c>
      <c r="I214" s="496" t="s">
        <v>56</v>
      </c>
      <c r="J214" s="385" t="s">
        <v>6783</v>
      </c>
      <c r="K214" s="384" t="s">
        <v>56</v>
      </c>
      <c r="L214" s="385" t="s">
        <v>6784</v>
      </c>
      <c r="M214" s="384"/>
      <c r="N214" s="385"/>
      <c r="O214" s="384"/>
      <c r="P214" s="385"/>
      <c r="Q214" s="386"/>
      <c r="R214" s="387"/>
      <c r="S214" s="387"/>
      <c r="T214" s="403"/>
      <c r="U214" s="475"/>
      <c r="V214" s="388">
        <f t="shared" si="6"/>
        <v>36</v>
      </c>
      <c r="W214" s="477"/>
    </row>
    <row r="215" spans="1:23" x14ac:dyDescent="0.35">
      <c r="A215" s="908"/>
      <c r="B215" s="402" t="s">
        <v>43</v>
      </c>
      <c r="C215" s="373">
        <v>11</v>
      </c>
      <c r="D215" s="373">
        <v>13</v>
      </c>
      <c r="E215" s="473" t="str">
        <f t="shared" si="5"/>
        <v>031113</v>
      </c>
      <c r="F215" s="376" t="s">
        <v>36</v>
      </c>
      <c r="G215" s="496">
        <v>26</v>
      </c>
      <c r="H215" s="385" t="s">
        <v>6764</v>
      </c>
      <c r="I215" s="496" t="s">
        <v>58</v>
      </c>
      <c r="J215" s="385" t="s">
        <v>6785</v>
      </c>
      <c r="K215" s="384" t="s">
        <v>58</v>
      </c>
      <c r="L215" s="385" t="s">
        <v>6786</v>
      </c>
      <c r="M215" s="384"/>
      <c r="N215" s="385"/>
      <c r="O215" s="384"/>
      <c r="P215" s="385"/>
      <c r="Q215" s="386"/>
      <c r="R215" s="387"/>
      <c r="S215" s="387"/>
      <c r="T215" s="403"/>
      <c r="U215" s="475"/>
      <c r="V215" s="388">
        <f t="shared" si="6"/>
        <v>38</v>
      </c>
      <c r="W215" s="477"/>
    </row>
    <row r="216" spans="1:23" x14ac:dyDescent="0.35">
      <c r="A216" s="908"/>
      <c r="B216" s="402" t="s">
        <v>43</v>
      </c>
      <c r="C216" s="373">
        <v>11</v>
      </c>
      <c r="D216" s="373">
        <v>13</v>
      </c>
      <c r="E216" s="473" t="str">
        <f t="shared" si="5"/>
        <v>031113</v>
      </c>
      <c r="F216" s="376" t="s">
        <v>36</v>
      </c>
      <c r="G216" s="496">
        <v>26</v>
      </c>
      <c r="H216" s="385" t="s">
        <v>6764</v>
      </c>
      <c r="I216" s="496" t="s">
        <v>60</v>
      </c>
      <c r="J216" s="385" t="s">
        <v>6787</v>
      </c>
      <c r="K216" s="384" t="s">
        <v>60</v>
      </c>
      <c r="L216" s="385" t="s">
        <v>6788</v>
      </c>
      <c r="M216" s="384"/>
      <c r="N216" s="385"/>
      <c r="O216" s="384"/>
      <c r="P216" s="385"/>
      <c r="Q216" s="386"/>
      <c r="R216" s="387"/>
      <c r="S216" s="387"/>
      <c r="T216" s="403"/>
      <c r="U216" s="475"/>
      <c r="V216" s="388">
        <f t="shared" si="6"/>
        <v>34</v>
      </c>
      <c r="W216" s="477"/>
    </row>
    <row r="217" spans="1:23" x14ac:dyDescent="0.35">
      <c r="A217" s="908"/>
      <c r="B217" s="402" t="s">
        <v>43</v>
      </c>
      <c r="C217" s="373">
        <v>11</v>
      </c>
      <c r="D217" s="373">
        <v>13</v>
      </c>
      <c r="E217" s="473" t="str">
        <f t="shared" si="5"/>
        <v>031113</v>
      </c>
      <c r="F217" s="376" t="s">
        <v>36</v>
      </c>
      <c r="G217" s="496">
        <v>26</v>
      </c>
      <c r="H217" s="385" t="s">
        <v>6764</v>
      </c>
      <c r="I217" s="496" t="s">
        <v>62</v>
      </c>
      <c r="J217" s="385" t="s">
        <v>6789</v>
      </c>
      <c r="K217" s="384"/>
      <c r="L217" s="385"/>
      <c r="M217" s="384"/>
      <c r="N217" s="385"/>
      <c r="O217" s="384"/>
      <c r="P217" s="385"/>
      <c r="Q217" s="386"/>
      <c r="R217" s="387"/>
      <c r="S217" s="387"/>
      <c r="T217" s="403"/>
      <c r="U217" s="475"/>
      <c r="V217" s="388">
        <f t="shared" si="6"/>
        <v>27</v>
      </c>
      <c r="W217" s="477"/>
    </row>
    <row r="218" spans="1:23" x14ac:dyDescent="0.35">
      <c r="A218" s="908"/>
      <c r="B218" s="402" t="s">
        <v>43</v>
      </c>
      <c r="C218" s="373">
        <v>11</v>
      </c>
      <c r="D218" s="373">
        <v>13</v>
      </c>
      <c r="E218" s="473" t="str">
        <f t="shared" si="5"/>
        <v>031113</v>
      </c>
      <c r="F218" s="376" t="s">
        <v>36</v>
      </c>
      <c r="G218" s="496">
        <v>26</v>
      </c>
      <c r="H218" s="385" t="s">
        <v>6764</v>
      </c>
      <c r="I218" s="496" t="s">
        <v>64</v>
      </c>
      <c r="J218" s="385" t="s">
        <v>6790</v>
      </c>
      <c r="K218" s="384"/>
      <c r="L218" s="385"/>
      <c r="M218" s="384"/>
      <c r="N218" s="385"/>
      <c r="O218" s="384"/>
      <c r="P218" s="385"/>
      <c r="Q218" s="386"/>
      <c r="R218" s="387"/>
      <c r="S218" s="387"/>
      <c r="T218" s="403"/>
      <c r="U218" s="475"/>
      <c r="V218" s="388">
        <f t="shared" si="6"/>
        <v>28</v>
      </c>
      <c r="W218" s="477"/>
    </row>
    <row r="219" spans="1:23" x14ac:dyDescent="0.35">
      <c r="A219" s="908"/>
      <c r="B219" s="402" t="s">
        <v>43</v>
      </c>
      <c r="C219" s="373">
        <v>11</v>
      </c>
      <c r="D219" s="373">
        <v>13</v>
      </c>
      <c r="E219" s="473" t="str">
        <f t="shared" si="5"/>
        <v>031113</v>
      </c>
      <c r="F219" s="376" t="s">
        <v>36</v>
      </c>
      <c r="G219" s="496">
        <v>26</v>
      </c>
      <c r="H219" s="385" t="s">
        <v>6764</v>
      </c>
      <c r="I219" s="496" t="s">
        <v>66</v>
      </c>
      <c r="J219" s="385" t="s">
        <v>6791</v>
      </c>
      <c r="K219" s="384"/>
      <c r="L219" s="385"/>
      <c r="M219" s="384"/>
      <c r="N219" s="385"/>
      <c r="O219" s="384"/>
      <c r="P219" s="385"/>
      <c r="Q219" s="386"/>
      <c r="R219" s="387"/>
      <c r="S219" s="387"/>
      <c r="T219" s="403"/>
      <c r="U219" s="475"/>
      <c r="V219" s="388">
        <f t="shared" si="6"/>
        <v>28</v>
      </c>
      <c r="W219" s="477"/>
    </row>
    <row r="220" spans="1:23" x14ac:dyDescent="0.35">
      <c r="A220" s="908"/>
      <c r="B220" s="402" t="s">
        <v>43</v>
      </c>
      <c r="C220" s="373">
        <v>11</v>
      </c>
      <c r="D220" s="373">
        <v>13</v>
      </c>
      <c r="E220" s="473" t="str">
        <f t="shared" si="5"/>
        <v>031113</v>
      </c>
      <c r="F220" s="376" t="s">
        <v>36</v>
      </c>
      <c r="G220" s="496">
        <v>26</v>
      </c>
      <c r="H220" s="385" t="s">
        <v>6764</v>
      </c>
      <c r="I220" s="496" t="s">
        <v>68</v>
      </c>
      <c r="J220" s="385" t="s">
        <v>6792</v>
      </c>
      <c r="K220" s="384"/>
      <c r="L220" s="385"/>
      <c r="M220" s="384"/>
      <c r="N220" s="385"/>
      <c r="O220" s="384"/>
      <c r="P220" s="385"/>
      <c r="Q220" s="386"/>
      <c r="R220" s="387"/>
      <c r="S220" s="387"/>
      <c r="T220" s="403"/>
      <c r="U220" s="475"/>
      <c r="V220" s="388">
        <f t="shared" si="6"/>
        <v>27</v>
      </c>
      <c r="W220" s="477"/>
    </row>
    <row r="221" spans="1:23" x14ac:dyDescent="0.35">
      <c r="A221" s="908"/>
      <c r="B221" s="402" t="s">
        <v>43</v>
      </c>
      <c r="C221" s="373">
        <v>11</v>
      </c>
      <c r="D221" s="373">
        <v>13</v>
      </c>
      <c r="E221" s="473" t="str">
        <f t="shared" si="5"/>
        <v>031113</v>
      </c>
      <c r="F221" s="376" t="s">
        <v>36</v>
      </c>
      <c r="G221" s="496">
        <v>26</v>
      </c>
      <c r="H221" s="385" t="s">
        <v>6764</v>
      </c>
      <c r="I221" s="496" t="s">
        <v>70</v>
      </c>
      <c r="J221" s="385" t="s">
        <v>6793</v>
      </c>
      <c r="K221" s="384"/>
      <c r="L221" s="385"/>
      <c r="M221" s="384"/>
      <c r="N221" s="385"/>
      <c r="O221" s="384"/>
      <c r="P221" s="385"/>
      <c r="Q221" s="386"/>
      <c r="R221" s="387"/>
      <c r="S221" s="387"/>
      <c r="T221" s="403"/>
      <c r="U221" s="475"/>
      <c r="V221" s="388">
        <f t="shared" si="6"/>
        <v>27</v>
      </c>
      <c r="W221" s="477"/>
    </row>
    <row r="222" spans="1:23" x14ac:dyDescent="0.35">
      <c r="A222" s="908"/>
      <c r="B222" s="402" t="s">
        <v>43</v>
      </c>
      <c r="C222" s="373">
        <v>11</v>
      </c>
      <c r="D222" s="373">
        <v>13</v>
      </c>
      <c r="E222" s="473" t="str">
        <f t="shared" si="5"/>
        <v>031113</v>
      </c>
      <c r="F222" s="376" t="s">
        <v>36</v>
      </c>
      <c r="G222" s="496">
        <v>26</v>
      </c>
      <c r="H222" s="385" t="s">
        <v>6764</v>
      </c>
      <c r="I222" s="496" t="s">
        <v>72</v>
      </c>
      <c r="J222" s="385" t="s">
        <v>6794</v>
      </c>
      <c r="K222" s="384"/>
      <c r="L222" s="385"/>
      <c r="M222" s="384"/>
      <c r="N222" s="385"/>
      <c r="O222" s="384"/>
      <c r="P222" s="385"/>
      <c r="Q222" s="386"/>
      <c r="R222" s="387"/>
      <c r="S222" s="387"/>
      <c r="T222" s="403"/>
      <c r="U222" s="475"/>
      <c r="V222" s="388">
        <f t="shared" si="6"/>
        <v>27</v>
      </c>
      <c r="W222" s="477"/>
    </row>
    <row r="223" spans="1:23" x14ac:dyDescent="0.35">
      <c r="A223" s="908"/>
      <c r="B223" s="402" t="s">
        <v>43</v>
      </c>
      <c r="C223" s="373">
        <v>11</v>
      </c>
      <c r="D223" s="373">
        <v>13</v>
      </c>
      <c r="E223" s="473" t="str">
        <f t="shared" si="5"/>
        <v>031113</v>
      </c>
      <c r="F223" s="376" t="s">
        <v>36</v>
      </c>
      <c r="G223" s="496">
        <v>26</v>
      </c>
      <c r="H223" s="385" t="s">
        <v>6764</v>
      </c>
      <c r="I223" s="496" t="s">
        <v>74</v>
      </c>
      <c r="J223" s="385" t="s">
        <v>6795</v>
      </c>
      <c r="K223" s="384"/>
      <c r="L223" s="385"/>
      <c r="M223" s="384"/>
      <c r="N223" s="385"/>
      <c r="O223" s="384"/>
      <c r="P223" s="385"/>
      <c r="Q223" s="386"/>
      <c r="R223" s="387"/>
      <c r="S223" s="403"/>
      <c r="T223" s="403"/>
      <c r="U223" s="475"/>
      <c r="V223" s="388">
        <f t="shared" si="6"/>
        <v>29</v>
      </c>
      <c r="W223" s="477"/>
    </row>
    <row r="224" spans="1:23" x14ac:dyDescent="0.35">
      <c r="A224" s="908"/>
      <c r="B224" s="402" t="s">
        <v>43</v>
      </c>
      <c r="C224" s="373">
        <v>11</v>
      </c>
      <c r="D224" s="373">
        <v>13</v>
      </c>
      <c r="E224" s="473" t="str">
        <f t="shared" si="5"/>
        <v>031113</v>
      </c>
      <c r="F224" s="376" t="s">
        <v>36</v>
      </c>
      <c r="G224" s="496">
        <v>26</v>
      </c>
      <c r="H224" s="385" t="s">
        <v>6764</v>
      </c>
      <c r="I224" s="496" t="s">
        <v>76</v>
      </c>
      <c r="J224" s="385" t="s">
        <v>6796</v>
      </c>
      <c r="K224" s="384"/>
      <c r="L224" s="385"/>
      <c r="M224" s="384"/>
      <c r="N224" s="385"/>
      <c r="O224" s="384"/>
      <c r="P224" s="385"/>
      <c r="Q224" s="386"/>
      <c r="R224" s="387"/>
      <c r="S224" s="403"/>
      <c r="T224" s="403"/>
      <c r="U224" s="475"/>
      <c r="V224" s="388">
        <f t="shared" si="6"/>
        <v>27</v>
      </c>
      <c r="W224" s="477"/>
    </row>
    <row r="225" spans="1:23" x14ac:dyDescent="0.35">
      <c r="A225" s="908"/>
      <c r="B225" s="402" t="s">
        <v>43</v>
      </c>
      <c r="C225" s="373">
        <v>11</v>
      </c>
      <c r="D225" s="373">
        <v>13</v>
      </c>
      <c r="E225" s="473" t="str">
        <f t="shared" si="5"/>
        <v>031113</v>
      </c>
      <c r="F225" s="376" t="s">
        <v>36</v>
      </c>
      <c r="G225" s="496">
        <v>26</v>
      </c>
      <c r="H225" s="385" t="s">
        <v>6764</v>
      </c>
      <c r="I225" s="496" t="s">
        <v>78</v>
      </c>
      <c r="J225" s="385" t="s">
        <v>6797</v>
      </c>
      <c r="K225" s="384"/>
      <c r="L225" s="385"/>
      <c r="M225" s="384"/>
      <c r="N225" s="385"/>
      <c r="O225" s="384"/>
      <c r="P225" s="385"/>
      <c r="Q225" s="386"/>
      <c r="R225" s="387"/>
      <c r="S225" s="403"/>
      <c r="T225" s="403"/>
      <c r="U225" s="475"/>
      <c r="V225" s="388">
        <f t="shared" si="6"/>
        <v>27</v>
      </c>
      <c r="W225" s="477"/>
    </row>
    <row r="226" spans="1:23" x14ac:dyDescent="0.35">
      <c r="A226" s="908"/>
      <c r="B226" s="402" t="s">
        <v>43</v>
      </c>
      <c r="C226" s="373">
        <v>11</v>
      </c>
      <c r="D226" s="373">
        <v>13</v>
      </c>
      <c r="E226" s="473" t="str">
        <f t="shared" si="5"/>
        <v>031113</v>
      </c>
      <c r="F226" s="376" t="s">
        <v>36</v>
      </c>
      <c r="G226" s="496">
        <v>26</v>
      </c>
      <c r="H226" s="385" t="s">
        <v>6764</v>
      </c>
      <c r="I226" s="496" t="s">
        <v>80</v>
      </c>
      <c r="J226" s="385" t="s">
        <v>6798</v>
      </c>
      <c r="K226" s="384"/>
      <c r="L226" s="385"/>
      <c r="M226" s="384"/>
      <c r="N226" s="385"/>
      <c r="O226" s="384"/>
      <c r="P226" s="385"/>
      <c r="Q226" s="386"/>
      <c r="R226" s="387"/>
      <c r="S226" s="403"/>
      <c r="T226" s="403"/>
      <c r="U226" s="475"/>
      <c r="V226" s="388"/>
      <c r="W226" s="477"/>
    </row>
    <row r="227" spans="1:23" x14ac:dyDescent="0.35">
      <c r="A227" s="908"/>
      <c r="B227" s="402" t="s">
        <v>43</v>
      </c>
      <c r="C227" s="373">
        <v>11</v>
      </c>
      <c r="D227" s="373">
        <v>13</v>
      </c>
      <c r="E227" s="473" t="str">
        <f t="shared" si="5"/>
        <v>031113</v>
      </c>
      <c r="F227" s="376" t="s">
        <v>36</v>
      </c>
      <c r="G227" s="496">
        <v>26</v>
      </c>
      <c r="H227" s="385" t="s">
        <v>6764</v>
      </c>
      <c r="I227" s="496" t="s">
        <v>82</v>
      </c>
      <c r="J227" s="385" t="s">
        <v>6799</v>
      </c>
      <c r="K227" s="384"/>
      <c r="L227" s="385"/>
      <c r="M227" s="384"/>
      <c r="N227" s="385"/>
      <c r="O227" s="384"/>
      <c r="P227" s="385"/>
      <c r="Q227" s="386"/>
      <c r="R227" s="387"/>
      <c r="S227" s="403"/>
      <c r="T227" s="403"/>
      <c r="U227" s="475"/>
      <c r="V227" s="388"/>
      <c r="W227" s="477"/>
    </row>
    <row r="228" spans="1:23" x14ac:dyDescent="0.35">
      <c r="A228" s="908"/>
      <c r="B228" s="402" t="s">
        <v>43</v>
      </c>
      <c r="C228" s="373">
        <v>11</v>
      </c>
      <c r="D228" s="373">
        <v>13</v>
      </c>
      <c r="E228" s="473" t="str">
        <f t="shared" si="5"/>
        <v>031113</v>
      </c>
      <c r="F228" s="376" t="s">
        <v>36</v>
      </c>
      <c r="G228" s="496">
        <v>26</v>
      </c>
      <c r="H228" s="385" t="s">
        <v>6764</v>
      </c>
      <c r="I228" s="496" t="s">
        <v>84</v>
      </c>
      <c r="J228" s="385" t="s">
        <v>6800</v>
      </c>
      <c r="K228" s="384"/>
      <c r="L228" s="385"/>
      <c r="M228" s="384"/>
      <c r="N228" s="385"/>
      <c r="O228" s="384"/>
      <c r="P228" s="385"/>
      <c r="Q228" s="386"/>
      <c r="R228" s="387"/>
      <c r="S228" s="403"/>
      <c r="T228" s="403"/>
      <c r="U228" s="475"/>
      <c r="V228" s="388"/>
      <c r="W228" s="477"/>
    </row>
    <row r="229" spans="1:23" x14ac:dyDescent="0.35">
      <c r="A229" s="908"/>
      <c r="B229" s="402" t="s">
        <v>43</v>
      </c>
      <c r="C229" s="373">
        <v>11</v>
      </c>
      <c r="D229" s="373">
        <v>13</v>
      </c>
      <c r="E229" s="473" t="str">
        <f t="shared" si="5"/>
        <v>031113</v>
      </c>
      <c r="F229" s="376" t="s">
        <v>36</v>
      </c>
      <c r="G229" s="496">
        <v>26</v>
      </c>
      <c r="H229" s="385" t="s">
        <v>6764</v>
      </c>
      <c r="I229" s="496" t="s">
        <v>86</v>
      </c>
      <c r="J229" s="385" t="s">
        <v>6801</v>
      </c>
      <c r="K229" s="384"/>
      <c r="L229" s="385"/>
      <c r="M229" s="384"/>
      <c r="N229" s="385"/>
      <c r="O229" s="384"/>
      <c r="P229" s="385"/>
      <c r="Q229" s="386"/>
      <c r="R229" s="387"/>
      <c r="S229" s="403"/>
      <c r="T229" s="403"/>
      <c r="U229" s="475"/>
      <c r="V229" s="388"/>
      <c r="W229" s="477"/>
    </row>
    <row r="230" spans="1:23" x14ac:dyDescent="0.35">
      <c r="A230" s="908"/>
      <c r="B230" s="402" t="s">
        <v>43</v>
      </c>
      <c r="C230" s="373">
        <v>11</v>
      </c>
      <c r="D230" s="373">
        <v>13</v>
      </c>
      <c r="E230" s="473" t="str">
        <f t="shared" si="5"/>
        <v>031113</v>
      </c>
      <c r="F230" s="376" t="s">
        <v>36</v>
      </c>
      <c r="G230" s="496">
        <v>26</v>
      </c>
      <c r="H230" s="385" t="s">
        <v>6764</v>
      </c>
      <c r="I230" s="496" t="s">
        <v>25</v>
      </c>
      <c r="J230" s="385" t="s">
        <v>6802</v>
      </c>
      <c r="K230" s="384"/>
      <c r="L230" s="385"/>
      <c r="M230" s="384"/>
      <c r="N230" s="385"/>
      <c r="O230" s="384"/>
      <c r="P230" s="385"/>
      <c r="Q230" s="386"/>
      <c r="R230" s="387"/>
      <c r="S230" s="387"/>
      <c r="T230" s="403"/>
      <c r="U230" s="475"/>
      <c r="V230" s="388">
        <f>LEN(H230&amp;J230&amp;L230&amp;N230&amp;P230&amp;R230)+5</f>
        <v>27</v>
      </c>
      <c r="W230" s="477"/>
    </row>
    <row r="231" spans="1:23" x14ac:dyDescent="0.35">
      <c r="A231" s="908"/>
      <c r="B231" s="402" t="s">
        <v>43</v>
      </c>
      <c r="C231" s="373">
        <v>11</v>
      </c>
      <c r="D231" s="373">
        <v>13</v>
      </c>
      <c r="E231" s="473" t="str">
        <f t="shared" si="5"/>
        <v>031113</v>
      </c>
      <c r="F231" s="376" t="s">
        <v>36</v>
      </c>
      <c r="G231" s="496">
        <v>26</v>
      </c>
      <c r="H231" s="385" t="s">
        <v>6764</v>
      </c>
      <c r="I231" s="496" t="s">
        <v>89</v>
      </c>
      <c r="J231" s="385" t="s">
        <v>6803</v>
      </c>
      <c r="K231" s="384"/>
      <c r="L231" s="385"/>
      <c r="M231" s="384"/>
      <c r="N231" s="385"/>
      <c r="O231" s="384"/>
      <c r="P231" s="385"/>
      <c r="Q231" s="386"/>
      <c r="R231" s="387"/>
      <c r="S231" s="403"/>
      <c r="T231" s="403"/>
      <c r="U231" s="475"/>
      <c r="V231" s="388"/>
      <c r="W231" s="477"/>
    </row>
    <row r="232" spans="1:23" x14ac:dyDescent="0.35">
      <c r="A232" s="908"/>
      <c r="B232" s="402" t="s">
        <v>43</v>
      </c>
      <c r="C232" s="373">
        <v>11</v>
      </c>
      <c r="D232" s="373">
        <v>13</v>
      </c>
      <c r="E232" s="473" t="str">
        <f t="shared" si="5"/>
        <v>031113</v>
      </c>
      <c r="F232" s="376" t="s">
        <v>36</v>
      </c>
      <c r="G232" s="496">
        <v>26</v>
      </c>
      <c r="H232" s="385" t="s">
        <v>6764</v>
      </c>
      <c r="I232" s="496" t="s">
        <v>91</v>
      </c>
      <c r="J232" s="385" t="s">
        <v>6804</v>
      </c>
      <c r="K232" s="384"/>
      <c r="L232" s="385"/>
      <c r="M232" s="384"/>
      <c r="N232" s="385"/>
      <c r="O232" s="384"/>
      <c r="P232" s="385"/>
      <c r="Q232" s="386"/>
      <c r="R232" s="387"/>
      <c r="S232" s="403"/>
      <c r="T232" s="403"/>
      <c r="U232" s="475"/>
      <c r="V232" s="388"/>
      <c r="W232" s="477"/>
    </row>
    <row r="233" spans="1:23" x14ac:dyDescent="0.35">
      <c r="A233" s="908"/>
      <c r="B233" s="402" t="s">
        <v>43</v>
      </c>
      <c r="C233" s="373">
        <v>11</v>
      </c>
      <c r="D233" s="373">
        <v>13</v>
      </c>
      <c r="E233" s="473" t="str">
        <f t="shared" si="5"/>
        <v>031113</v>
      </c>
      <c r="F233" s="376" t="s">
        <v>36</v>
      </c>
      <c r="G233" s="496">
        <v>26</v>
      </c>
      <c r="H233" s="385" t="s">
        <v>6764</v>
      </c>
      <c r="I233" s="496" t="s">
        <v>231</v>
      </c>
      <c r="J233" s="385" t="s">
        <v>6805</v>
      </c>
      <c r="K233" s="384"/>
      <c r="L233" s="385"/>
      <c r="M233" s="384"/>
      <c r="N233" s="385"/>
      <c r="O233" s="384"/>
      <c r="P233" s="385"/>
      <c r="Q233" s="386"/>
      <c r="R233" s="387"/>
      <c r="S233" s="403"/>
      <c r="T233" s="403"/>
      <c r="U233" s="475"/>
      <c r="V233" s="388"/>
      <c r="W233" s="477"/>
    </row>
    <row r="234" spans="1:23" x14ac:dyDescent="0.35">
      <c r="A234" s="908"/>
      <c r="B234" s="402" t="s">
        <v>43</v>
      </c>
      <c r="C234" s="373">
        <v>11</v>
      </c>
      <c r="D234" s="373">
        <v>13</v>
      </c>
      <c r="E234" s="473" t="str">
        <f t="shared" si="5"/>
        <v>031113</v>
      </c>
      <c r="F234" s="376" t="s">
        <v>36</v>
      </c>
      <c r="G234" s="496">
        <v>26</v>
      </c>
      <c r="H234" s="385" t="s">
        <v>6764</v>
      </c>
      <c r="I234" s="496" t="s">
        <v>233</v>
      </c>
      <c r="J234" s="385" t="s">
        <v>6806</v>
      </c>
      <c r="K234" s="384"/>
      <c r="L234" s="385"/>
      <c r="M234" s="384"/>
      <c r="N234" s="385"/>
      <c r="O234" s="384"/>
      <c r="P234" s="385"/>
      <c r="Q234" s="386"/>
      <c r="R234" s="387"/>
      <c r="S234" s="403"/>
      <c r="T234" s="403"/>
      <c r="U234" s="475"/>
      <c r="V234" s="388"/>
      <c r="W234" s="477"/>
    </row>
    <row r="235" spans="1:23" s="371" customFormat="1" x14ac:dyDescent="0.35">
      <c r="A235" s="908"/>
      <c r="B235" s="402" t="s">
        <v>43</v>
      </c>
      <c r="C235" s="373">
        <v>11</v>
      </c>
      <c r="D235" s="373">
        <v>13</v>
      </c>
      <c r="E235" s="473" t="str">
        <f t="shared" si="5"/>
        <v>031113</v>
      </c>
      <c r="F235" s="376" t="s">
        <v>26</v>
      </c>
      <c r="G235" s="379">
        <v>27</v>
      </c>
      <c r="H235" s="378" t="s">
        <v>162</v>
      </c>
      <c r="I235" s="379" t="s">
        <v>28</v>
      </c>
      <c r="J235" s="378" t="s">
        <v>1358</v>
      </c>
      <c r="K235" s="379" t="s">
        <v>30</v>
      </c>
      <c r="L235" s="378"/>
      <c r="M235" s="379" t="s">
        <v>32</v>
      </c>
      <c r="N235" s="378"/>
      <c r="O235" s="379" t="s">
        <v>33</v>
      </c>
      <c r="P235" s="378"/>
      <c r="Q235" s="380" t="s">
        <v>34</v>
      </c>
      <c r="R235" s="381"/>
      <c r="S235" s="478" t="s">
        <v>35</v>
      </c>
      <c r="T235" s="478"/>
      <c r="U235" s="475"/>
      <c r="V235" s="388">
        <f t="shared" si="6"/>
        <v>17</v>
      </c>
      <c r="W235" s="469"/>
    </row>
    <row r="236" spans="1:23" x14ac:dyDescent="0.35">
      <c r="A236" s="908"/>
      <c r="B236" s="402" t="s">
        <v>43</v>
      </c>
      <c r="C236" s="373">
        <v>11</v>
      </c>
      <c r="D236" s="373">
        <v>13</v>
      </c>
      <c r="E236" s="473" t="str">
        <f t="shared" si="5"/>
        <v>031113</v>
      </c>
      <c r="F236" s="376" t="s">
        <v>36</v>
      </c>
      <c r="G236" s="384">
        <v>27</v>
      </c>
      <c r="H236" s="385" t="s">
        <v>6807</v>
      </c>
      <c r="I236" s="384" t="s">
        <v>24</v>
      </c>
      <c r="J236" s="385" t="s">
        <v>6531</v>
      </c>
      <c r="K236" s="384" t="s">
        <v>24</v>
      </c>
      <c r="L236" s="385" t="s">
        <v>6512</v>
      </c>
      <c r="M236" s="384"/>
      <c r="N236" s="385"/>
      <c r="O236" s="384"/>
      <c r="P236" s="385"/>
      <c r="Q236" s="386"/>
      <c r="R236" s="387"/>
      <c r="S236" s="403" t="s">
        <v>51</v>
      </c>
      <c r="T236" s="403"/>
      <c r="U236" s="475" t="s">
        <v>2457</v>
      </c>
      <c r="V236" s="388">
        <f t="shared" si="6"/>
        <v>41</v>
      </c>
      <c r="W236" s="477"/>
    </row>
    <row r="237" spans="1:23" x14ac:dyDescent="0.35">
      <c r="A237" s="908"/>
      <c r="B237" s="402" t="s">
        <v>43</v>
      </c>
      <c r="C237" s="373">
        <v>11</v>
      </c>
      <c r="D237" s="373">
        <v>13</v>
      </c>
      <c r="E237" s="473" t="str">
        <f t="shared" si="5"/>
        <v>031113</v>
      </c>
      <c r="F237" s="376" t="s">
        <v>36</v>
      </c>
      <c r="G237" s="384">
        <v>27</v>
      </c>
      <c r="H237" s="385" t="s">
        <v>6807</v>
      </c>
      <c r="I237" s="384" t="s">
        <v>40</v>
      </c>
      <c r="J237" s="385" t="s">
        <v>6529</v>
      </c>
      <c r="K237" s="384" t="s">
        <v>40</v>
      </c>
      <c r="L237" s="385" t="s">
        <v>337</v>
      </c>
      <c r="M237" s="384"/>
      <c r="N237" s="385"/>
      <c r="O237" s="384"/>
      <c r="P237" s="385"/>
      <c r="Q237" s="386"/>
      <c r="R237" s="387"/>
      <c r="S237" s="403"/>
      <c r="T237" s="403"/>
      <c r="U237" s="475"/>
      <c r="V237" s="388">
        <f t="shared" si="6"/>
        <v>26</v>
      </c>
      <c r="W237" s="477"/>
    </row>
    <row r="238" spans="1:23" x14ac:dyDescent="0.35">
      <c r="A238" s="908"/>
      <c r="B238" s="402" t="s">
        <v>43</v>
      </c>
      <c r="C238" s="373">
        <v>11</v>
      </c>
      <c r="D238" s="373">
        <v>13</v>
      </c>
      <c r="E238" s="473" t="str">
        <f t="shared" si="5"/>
        <v>031113</v>
      </c>
      <c r="F238" s="376" t="s">
        <v>36</v>
      </c>
      <c r="G238" s="384">
        <v>27</v>
      </c>
      <c r="H238" s="385" t="s">
        <v>6807</v>
      </c>
      <c r="I238" s="384" t="s">
        <v>43</v>
      </c>
      <c r="J238" s="385" t="s">
        <v>3844</v>
      </c>
      <c r="K238" s="384"/>
      <c r="L238" s="385"/>
      <c r="M238" s="384"/>
      <c r="N238" s="385"/>
      <c r="O238" s="384"/>
      <c r="P238" s="385"/>
      <c r="Q238" s="386"/>
      <c r="R238" s="387"/>
      <c r="S238" s="403"/>
      <c r="T238" s="403"/>
      <c r="U238" s="475"/>
      <c r="V238" s="388"/>
      <c r="W238" s="477"/>
    </row>
    <row r="239" spans="1:23" s="371" customFormat="1" x14ac:dyDescent="0.35">
      <c r="A239" s="908"/>
      <c r="B239" s="402" t="s">
        <v>43</v>
      </c>
      <c r="C239" s="373">
        <v>11</v>
      </c>
      <c r="D239" s="373">
        <v>13</v>
      </c>
      <c r="E239" s="473" t="str">
        <f t="shared" si="5"/>
        <v>031113</v>
      </c>
      <c r="F239" s="376" t="s">
        <v>26</v>
      </c>
      <c r="G239" s="379">
        <v>28</v>
      </c>
      <c r="H239" s="378" t="s">
        <v>162</v>
      </c>
      <c r="I239" s="379" t="s">
        <v>28</v>
      </c>
      <c r="J239" s="378" t="s">
        <v>1358</v>
      </c>
      <c r="K239" s="379" t="s">
        <v>30</v>
      </c>
      <c r="L239" s="378" t="s">
        <v>282</v>
      </c>
      <c r="M239" s="379" t="s">
        <v>32</v>
      </c>
      <c r="N239" s="378"/>
      <c r="O239" s="379" t="s">
        <v>33</v>
      </c>
      <c r="P239" s="378"/>
      <c r="Q239" s="380" t="s">
        <v>34</v>
      </c>
      <c r="R239" s="381"/>
      <c r="S239" s="381" t="s">
        <v>35</v>
      </c>
      <c r="T239" s="478"/>
      <c r="U239" s="475"/>
      <c r="V239" s="388">
        <f t="shared" si="6"/>
        <v>22</v>
      </c>
      <c r="W239" s="469"/>
    </row>
    <row r="240" spans="1:23" x14ac:dyDescent="0.35">
      <c r="A240" s="908"/>
      <c r="B240" s="402" t="s">
        <v>43</v>
      </c>
      <c r="C240" s="373">
        <v>11</v>
      </c>
      <c r="D240" s="373">
        <v>13</v>
      </c>
      <c r="E240" s="473" t="str">
        <f t="shared" si="5"/>
        <v>031113</v>
      </c>
      <c r="F240" s="376" t="s">
        <v>36</v>
      </c>
      <c r="G240" s="384">
        <v>28</v>
      </c>
      <c r="H240" s="385" t="s">
        <v>6808</v>
      </c>
      <c r="I240" s="384">
        <v>18</v>
      </c>
      <c r="J240" s="385" t="s">
        <v>6809</v>
      </c>
      <c r="K240" s="384" t="s">
        <v>24</v>
      </c>
      <c r="L240" s="385" t="s">
        <v>6810</v>
      </c>
      <c r="M240" s="384"/>
      <c r="N240" s="385"/>
      <c r="O240" s="384"/>
      <c r="P240" s="385"/>
      <c r="Q240" s="386"/>
      <c r="R240" s="387"/>
      <c r="S240" s="387" t="s">
        <v>2728</v>
      </c>
      <c r="T240" s="403"/>
      <c r="U240" s="475" t="s">
        <v>6519</v>
      </c>
      <c r="V240" s="388">
        <f t="shared" si="6"/>
        <v>62</v>
      </c>
      <c r="W240" s="476">
        <f>LEN(H240&amp;J240&amp;L240&amp;N247&amp;P240&amp;R240)+5</f>
        <v>62</v>
      </c>
    </row>
    <row r="241" spans="1:23" x14ac:dyDescent="0.35">
      <c r="A241" s="908"/>
      <c r="B241" s="402" t="s">
        <v>43</v>
      </c>
      <c r="C241" s="373">
        <v>11</v>
      </c>
      <c r="D241" s="373">
        <v>13</v>
      </c>
      <c r="E241" s="473" t="str">
        <f t="shared" si="5"/>
        <v>031113</v>
      </c>
      <c r="F241" s="376" t="s">
        <v>36</v>
      </c>
      <c r="G241" s="384">
        <v>28</v>
      </c>
      <c r="H241" s="385" t="s">
        <v>6808</v>
      </c>
      <c r="I241" s="384"/>
      <c r="J241" s="385"/>
      <c r="K241" s="384" t="s">
        <v>40</v>
      </c>
      <c r="L241" s="385" t="s">
        <v>6811</v>
      </c>
      <c r="M241" s="384"/>
      <c r="N241" s="385"/>
      <c r="O241" s="384"/>
      <c r="P241" s="385"/>
      <c r="Q241" s="386"/>
      <c r="R241" s="387"/>
      <c r="S241" s="387"/>
      <c r="T241" s="403"/>
      <c r="U241" s="475" t="s">
        <v>2457</v>
      </c>
      <c r="V241" s="388">
        <f t="shared" si="6"/>
        <v>48</v>
      </c>
      <c r="W241" s="477"/>
    </row>
    <row r="242" spans="1:23" x14ac:dyDescent="0.35">
      <c r="A242" s="908"/>
      <c r="B242" s="402" t="s">
        <v>43</v>
      </c>
      <c r="C242" s="373">
        <v>11</v>
      </c>
      <c r="D242" s="373">
        <v>13</v>
      </c>
      <c r="E242" s="473" t="str">
        <f t="shared" si="5"/>
        <v>031113</v>
      </c>
      <c r="F242" s="429" t="s">
        <v>36</v>
      </c>
      <c r="G242" s="384">
        <v>28</v>
      </c>
      <c r="H242" s="385" t="s">
        <v>6808</v>
      </c>
      <c r="I242" s="430"/>
      <c r="J242" s="424"/>
      <c r="K242" s="430" t="s">
        <v>43</v>
      </c>
      <c r="L242" s="424" t="s">
        <v>6535</v>
      </c>
      <c r="M242" s="430"/>
      <c r="N242" s="424"/>
      <c r="O242" s="430"/>
      <c r="P242" s="424"/>
      <c r="Q242" s="431"/>
      <c r="R242" s="432"/>
      <c r="S242" s="432"/>
      <c r="T242" s="433"/>
      <c r="U242" s="479"/>
      <c r="V242" s="388">
        <f t="shared" si="6"/>
        <v>43</v>
      </c>
      <c r="W242" s="477"/>
    </row>
    <row r="243" spans="1:23" s="371" customFormat="1" x14ac:dyDescent="0.35">
      <c r="A243" s="908"/>
      <c r="B243" s="402" t="s">
        <v>43</v>
      </c>
      <c r="C243" s="373">
        <v>11</v>
      </c>
      <c r="D243" s="373">
        <v>13</v>
      </c>
      <c r="E243" s="473" t="str">
        <f t="shared" si="5"/>
        <v>031113</v>
      </c>
      <c r="F243" s="376" t="s">
        <v>26</v>
      </c>
      <c r="G243" s="379">
        <v>29</v>
      </c>
      <c r="H243" s="378" t="s">
        <v>162</v>
      </c>
      <c r="I243" s="379" t="s">
        <v>28</v>
      </c>
      <c r="J243" s="378"/>
      <c r="K243" s="379" t="s">
        <v>30</v>
      </c>
      <c r="L243" s="378"/>
      <c r="M243" s="379" t="s">
        <v>32</v>
      </c>
      <c r="N243" s="378"/>
      <c r="O243" s="379" t="s">
        <v>33</v>
      </c>
      <c r="P243" s="378"/>
      <c r="Q243" s="380" t="s">
        <v>34</v>
      </c>
      <c r="R243" s="381"/>
      <c r="S243" s="381" t="s">
        <v>35</v>
      </c>
      <c r="T243" s="478"/>
      <c r="U243" s="475"/>
      <c r="V243" s="388">
        <f t="shared" si="6"/>
        <v>13</v>
      </c>
      <c r="W243" s="469"/>
    </row>
    <row r="244" spans="1:23" x14ac:dyDescent="0.35">
      <c r="A244" s="908"/>
      <c r="B244" s="402" t="s">
        <v>43</v>
      </c>
      <c r="C244" s="373">
        <v>11</v>
      </c>
      <c r="D244" s="373">
        <v>13</v>
      </c>
      <c r="E244" s="473" t="str">
        <f t="shared" si="5"/>
        <v>031113</v>
      </c>
      <c r="F244" s="376" t="s">
        <v>36</v>
      </c>
      <c r="G244" s="384">
        <v>29</v>
      </c>
      <c r="H244" s="385" t="s">
        <v>6812</v>
      </c>
      <c r="I244" s="384"/>
      <c r="J244" s="385"/>
      <c r="K244" s="384"/>
      <c r="L244" s="385"/>
      <c r="M244" s="384"/>
      <c r="N244" s="385"/>
      <c r="O244" s="384"/>
      <c r="P244" s="385"/>
      <c r="Q244" s="386"/>
      <c r="R244" s="387"/>
      <c r="S244" s="387" t="s">
        <v>51</v>
      </c>
      <c r="T244" s="403"/>
      <c r="U244" s="475" t="s">
        <v>6519</v>
      </c>
      <c r="V244" s="388">
        <f t="shared" si="6"/>
        <v>31</v>
      </c>
      <c r="W244" s="477"/>
    </row>
    <row r="245" spans="1:23" x14ac:dyDescent="0.35">
      <c r="A245" s="908"/>
      <c r="B245" s="402" t="s">
        <v>43</v>
      </c>
      <c r="C245" s="373">
        <v>11</v>
      </c>
      <c r="D245" s="373">
        <v>13</v>
      </c>
      <c r="E245" s="473" t="str">
        <f t="shared" si="5"/>
        <v>031113</v>
      </c>
      <c r="F245" s="376" t="s">
        <v>36</v>
      </c>
      <c r="G245" s="384">
        <v>29</v>
      </c>
      <c r="H245" s="385" t="s">
        <v>6812</v>
      </c>
      <c r="I245" s="384"/>
      <c r="J245" s="385"/>
      <c r="K245" s="384"/>
      <c r="L245" s="385"/>
      <c r="M245" s="384"/>
      <c r="N245" s="385"/>
      <c r="O245" s="384"/>
      <c r="P245" s="385"/>
      <c r="Q245" s="386"/>
      <c r="R245" s="387"/>
      <c r="S245" s="387"/>
      <c r="T245" s="403"/>
      <c r="U245" s="475" t="s">
        <v>2457</v>
      </c>
      <c r="V245" s="388">
        <f t="shared" si="6"/>
        <v>31</v>
      </c>
      <c r="W245" s="477"/>
    </row>
    <row r="246" spans="1:23" s="371" customFormat="1" x14ac:dyDescent="0.35">
      <c r="A246" s="908"/>
      <c r="B246" s="402" t="s">
        <v>43</v>
      </c>
      <c r="C246" s="373">
        <v>11</v>
      </c>
      <c r="D246" s="373">
        <v>13</v>
      </c>
      <c r="E246" s="473" t="str">
        <f t="shared" si="5"/>
        <v>031113</v>
      </c>
      <c r="F246" s="376" t="s">
        <v>26</v>
      </c>
      <c r="G246" s="379">
        <v>30</v>
      </c>
      <c r="H246" s="378" t="s">
        <v>162</v>
      </c>
      <c r="I246" s="379" t="s">
        <v>28</v>
      </c>
      <c r="J246" s="378"/>
      <c r="K246" s="379" t="s">
        <v>30</v>
      </c>
      <c r="L246" s="378" t="s">
        <v>1358</v>
      </c>
      <c r="M246" s="379" t="s">
        <v>32</v>
      </c>
      <c r="N246" s="378"/>
      <c r="O246" s="379" t="s">
        <v>33</v>
      </c>
      <c r="P246" s="378"/>
      <c r="Q246" s="380" t="s">
        <v>34</v>
      </c>
      <c r="R246" s="381"/>
      <c r="S246" s="381" t="s">
        <v>35</v>
      </c>
      <c r="T246" s="478"/>
      <c r="U246" s="475"/>
      <c r="V246" s="388">
        <f t="shared" si="6"/>
        <v>17</v>
      </c>
      <c r="W246" s="469"/>
    </row>
    <row r="247" spans="1:23" s="508" customFormat="1" x14ac:dyDescent="0.35">
      <c r="A247" s="908"/>
      <c r="B247" s="402" t="s">
        <v>43</v>
      </c>
      <c r="C247" s="373">
        <v>11</v>
      </c>
      <c r="D247" s="373">
        <v>13</v>
      </c>
      <c r="E247" s="473" t="str">
        <f t="shared" si="5"/>
        <v>031113</v>
      </c>
      <c r="F247" s="376" t="s">
        <v>36</v>
      </c>
      <c r="G247" s="487">
        <v>30</v>
      </c>
      <c r="H247" s="486" t="s">
        <v>6813</v>
      </c>
      <c r="I247" s="485"/>
      <c r="J247" s="486"/>
      <c r="K247" s="485"/>
      <c r="L247" s="486"/>
      <c r="M247" s="487"/>
      <c r="N247" s="486"/>
      <c r="O247" s="487"/>
      <c r="P247" s="486"/>
      <c r="Q247" s="506"/>
      <c r="R247" s="507"/>
      <c r="S247" s="507" t="s">
        <v>51</v>
      </c>
      <c r="T247" s="488"/>
      <c r="U247" s="475" t="s">
        <v>2457</v>
      </c>
      <c r="V247" s="388">
        <f t="shared" si="6"/>
        <v>17</v>
      </c>
      <c r="W247" s="477"/>
    </row>
    <row r="248" spans="1:23" s="371" customFormat="1" x14ac:dyDescent="0.35">
      <c r="A248" s="908"/>
      <c r="B248" s="402" t="s">
        <v>43</v>
      </c>
      <c r="C248" s="373">
        <v>11</v>
      </c>
      <c r="D248" s="373">
        <v>13</v>
      </c>
      <c r="E248" s="473" t="str">
        <f t="shared" si="5"/>
        <v>031113</v>
      </c>
      <c r="F248" s="376" t="s">
        <v>26</v>
      </c>
      <c r="G248" s="379">
        <v>31</v>
      </c>
      <c r="H248" s="378" t="s">
        <v>162</v>
      </c>
      <c r="I248" s="379" t="s">
        <v>28</v>
      </c>
      <c r="J248" s="378" t="s">
        <v>1358</v>
      </c>
      <c r="K248" s="379" t="s">
        <v>30</v>
      </c>
      <c r="L248" s="378" t="s">
        <v>282</v>
      </c>
      <c r="M248" s="379" t="s">
        <v>32</v>
      </c>
      <c r="N248" s="378" t="s">
        <v>3035</v>
      </c>
      <c r="O248" s="379" t="s">
        <v>33</v>
      </c>
      <c r="P248" s="378"/>
      <c r="Q248" s="380" t="s">
        <v>34</v>
      </c>
      <c r="R248" s="381"/>
      <c r="S248" s="381" t="s">
        <v>35</v>
      </c>
      <c r="T248" s="478"/>
      <c r="U248" s="475"/>
      <c r="V248" s="388">
        <f t="shared" si="6"/>
        <v>28</v>
      </c>
      <c r="W248" s="469"/>
    </row>
    <row r="249" spans="1:23" s="508" customFormat="1" x14ac:dyDescent="0.35">
      <c r="A249" s="908"/>
      <c r="B249" s="402" t="s">
        <v>43</v>
      </c>
      <c r="C249" s="373">
        <v>11</v>
      </c>
      <c r="D249" s="373">
        <v>13</v>
      </c>
      <c r="E249" s="473" t="str">
        <f t="shared" si="5"/>
        <v>031113</v>
      </c>
      <c r="F249" s="376" t="s">
        <v>36</v>
      </c>
      <c r="G249" s="485">
        <v>31</v>
      </c>
      <c r="H249" s="486" t="s">
        <v>6814</v>
      </c>
      <c r="I249" s="485" t="s">
        <v>24</v>
      </c>
      <c r="J249" s="486" t="s">
        <v>6815</v>
      </c>
      <c r="K249" s="485" t="s">
        <v>24</v>
      </c>
      <c r="L249" s="486" t="s">
        <v>6816</v>
      </c>
      <c r="M249" s="485" t="s">
        <v>24</v>
      </c>
      <c r="N249" s="486" t="s">
        <v>6817</v>
      </c>
      <c r="O249" s="487"/>
      <c r="P249" s="486"/>
      <c r="Q249" s="506"/>
      <c r="R249" s="507"/>
      <c r="S249" s="507" t="s">
        <v>51</v>
      </c>
      <c r="T249" s="488"/>
      <c r="U249" s="475" t="s">
        <v>2457</v>
      </c>
      <c r="V249" s="388">
        <f t="shared" si="6"/>
        <v>33</v>
      </c>
      <c r="W249" s="477"/>
    </row>
    <row r="250" spans="1:23" s="508" customFormat="1" x14ac:dyDescent="0.35">
      <c r="A250" s="908"/>
      <c r="B250" s="402" t="s">
        <v>43</v>
      </c>
      <c r="C250" s="373">
        <v>11</v>
      </c>
      <c r="D250" s="373">
        <v>13</v>
      </c>
      <c r="E250" s="473" t="str">
        <f t="shared" si="5"/>
        <v>031113</v>
      </c>
      <c r="F250" s="376" t="s">
        <v>36</v>
      </c>
      <c r="G250" s="485">
        <v>31</v>
      </c>
      <c r="H250" s="486" t="s">
        <v>6814</v>
      </c>
      <c r="I250" s="485" t="s">
        <v>40</v>
      </c>
      <c r="J250" s="486" t="s">
        <v>6682</v>
      </c>
      <c r="K250" s="485"/>
      <c r="L250" s="486"/>
      <c r="M250" s="487"/>
      <c r="N250" s="486"/>
      <c r="O250" s="487"/>
      <c r="P250" s="486"/>
      <c r="Q250" s="506"/>
      <c r="R250" s="507"/>
      <c r="S250" s="507"/>
      <c r="T250" s="488"/>
      <c r="U250" s="475"/>
      <c r="V250" s="388">
        <f t="shared" si="6"/>
        <v>22</v>
      </c>
      <c r="W250" s="477"/>
    </row>
    <row r="251" spans="1:23" s="371" customFormat="1" x14ac:dyDescent="0.35">
      <c r="A251" s="908"/>
      <c r="B251" s="402" t="s">
        <v>43</v>
      </c>
      <c r="C251" s="373">
        <v>11</v>
      </c>
      <c r="D251" s="373">
        <v>13</v>
      </c>
      <c r="E251" s="473" t="str">
        <f t="shared" si="5"/>
        <v>031113</v>
      </c>
      <c r="F251" s="376" t="s">
        <v>26</v>
      </c>
      <c r="G251" s="379">
        <v>32</v>
      </c>
      <c r="H251" s="378" t="s">
        <v>162</v>
      </c>
      <c r="I251" s="379" t="s">
        <v>28</v>
      </c>
      <c r="J251" s="378" t="s">
        <v>1358</v>
      </c>
      <c r="K251" s="379" t="s">
        <v>30</v>
      </c>
      <c r="L251" s="378"/>
      <c r="M251" s="379"/>
      <c r="N251" s="378"/>
      <c r="O251" s="379" t="s">
        <v>33</v>
      </c>
      <c r="P251" s="378"/>
      <c r="Q251" s="380" t="s">
        <v>34</v>
      </c>
      <c r="R251" s="381"/>
      <c r="S251" s="381" t="s">
        <v>35</v>
      </c>
      <c r="T251" s="478"/>
      <c r="U251" s="475"/>
      <c r="V251" s="388">
        <f t="shared" si="6"/>
        <v>17</v>
      </c>
      <c r="W251" s="469"/>
    </row>
    <row r="252" spans="1:23" s="508" customFormat="1" x14ac:dyDescent="0.35">
      <c r="A252" s="908"/>
      <c r="B252" s="402" t="s">
        <v>43</v>
      </c>
      <c r="C252" s="373">
        <v>11</v>
      </c>
      <c r="D252" s="373">
        <v>13</v>
      </c>
      <c r="E252" s="473" t="str">
        <f t="shared" si="5"/>
        <v>031113</v>
      </c>
      <c r="F252" s="376" t="s">
        <v>36</v>
      </c>
      <c r="G252" s="485">
        <v>32</v>
      </c>
      <c r="H252" s="486" t="s">
        <v>6818</v>
      </c>
      <c r="I252" s="485" t="s">
        <v>24</v>
      </c>
      <c r="J252" s="486" t="s">
        <v>3428</v>
      </c>
      <c r="K252" s="485"/>
      <c r="L252" s="486"/>
      <c r="M252" s="485"/>
      <c r="N252" s="486"/>
      <c r="O252" s="487"/>
      <c r="P252" s="486"/>
      <c r="Q252" s="506"/>
      <c r="R252" s="507"/>
      <c r="S252" s="507" t="s">
        <v>51</v>
      </c>
      <c r="T252" s="488"/>
      <c r="U252" s="475" t="s">
        <v>2457</v>
      </c>
      <c r="V252" s="388">
        <f t="shared" si="6"/>
        <v>20</v>
      </c>
      <c r="W252" s="477"/>
    </row>
    <row r="253" spans="1:23" s="508" customFormat="1" x14ac:dyDescent="0.35">
      <c r="A253" s="908"/>
      <c r="B253" s="402" t="s">
        <v>43</v>
      </c>
      <c r="C253" s="373">
        <v>11</v>
      </c>
      <c r="D253" s="373">
        <v>13</v>
      </c>
      <c r="E253" s="473" t="str">
        <f t="shared" si="5"/>
        <v>031113</v>
      </c>
      <c r="F253" s="376" t="s">
        <v>36</v>
      </c>
      <c r="G253" s="485">
        <v>32</v>
      </c>
      <c r="H253" s="486" t="s">
        <v>6818</v>
      </c>
      <c r="I253" s="485" t="s">
        <v>40</v>
      </c>
      <c r="J253" s="486" t="s">
        <v>3419</v>
      </c>
      <c r="K253" s="485"/>
      <c r="L253" s="486"/>
      <c r="M253" s="485"/>
      <c r="N253" s="486"/>
      <c r="O253" s="487"/>
      <c r="P253" s="486"/>
      <c r="Q253" s="506"/>
      <c r="R253" s="507"/>
      <c r="S253" s="507"/>
      <c r="T253" s="488"/>
      <c r="U253" s="475"/>
      <c r="V253" s="388">
        <f t="shared" si="6"/>
        <v>21</v>
      </c>
      <c r="W253" s="477"/>
    </row>
    <row r="254" spans="1:23" s="508" customFormat="1" x14ac:dyDescent="0.35">
      <c r="A254" s="908"/>
      <c r="B254" s="402" t="s">
        <v>43</v>
      </c>
      <c r="C254" s="373">
        <v>11</v>
      </c>
      <c r="D254" s="373">
        <v>13</v>
      </c>
      <c r="E254" s="473" t="str">
        <f t="shared" si="5"/>
        <v>031113</v>
      </c>
      <c r="F254" s="376" t="s">
        <v>36</v>
      </c>
      <c r="G254" s="485">
        <v>32</v>
      </c>
      <c r="H254" s="486" t="s">
        <v>6818</v>
      </c>
      <c r="I254" s="485" t="s">
        <v>43</v>
      </c>
      <c r="J254" s="486" t="s">
        <v>6703</v>
      </c>
      <c r="K254" s="485"/>
      <c r="L254" s="486"/>
      <c r="M254" s="485"/>
      <c r="N254" s="486"/>
      <c r="O254" s="487"/>
      <c r="P254" s="486"/>
      <c r="Q254" s="506"/>
      <c r="R254" s="507"/>
      <c r="S254" s="507"/>
      <c r="T254" s="488"/>
      <c r="U254" s="475"/>
      <c r="V254" s="388">
        <f t="shared" si="6"/>
        <v>21</v>
      </c>
      <c r="W254" s="477"/>
    </row>
    <row r="255" spans="1:23" s="508" customFormat="1" x14ac:dyDescent="0.35">
      <c r="A255" s="908"/>
      <c r="B255" s="402" t="s">
        <v>43</v>
      </c>
      <c r="C255" s="373">
        <v>11</v>
      </c>
      <c r="D255" s="373">
        <v>13</v>
      </c>
      <c r="E255" s="473" t="str">
        <f t="shared" si="5"/>
        <v>031113</v>
      </c>
      <c r="F255" s="376" t="s">
        <v>36</v>
      </c>
      <c r="G255" s="485">
        <v>32</v>
      </c>
      <c r="H255" s="486" t="s">
        <v>6818</v>
      </c>
      <c r="I255" s="485" t="s">
        <v>46</v>
      </c>
      <c r="J255" s="486" t="s">
        <v>3421</v>
      </c>
      <c r="K255" s="485"/>
      <c r="L255" s="486"/>
      <c r="M255" s="485"/>
      <c r="N255" s="486"/>
      <c r="O255" s="487"/>
      <c r="P255" s="486"/>
      <c r="Q255" s="506"/>
      <c r="R255" s="507"/>
      <c r="S255" s="507"/>
      <c r="T255" s="488"/>
      <c r="U255" s="475"/>
      <c r="V255" s="388">
        <f t="shared" si="6"/>
        <v>21</v>
      </c>
      <c r="W255" s="477"/>
    </row>
    <row r="256" spans="1:23" s="508" customFormat="1" x14ac:dyDescent="0.35">
      <c r="A256" s="908"/>
      <c r="B256" s="402" t="s">
        <v>43</v>
      </c>
      <c r="C256" s="373">
        <v>11</v>
      </c>
      <c r="D256" s="373">
        <v>13</v>
      </c>
      <c r="E256" s="473" t="str">
        <f t="shared" ref="E256:E405" si="7">B256&amp;C256&amp;D256</f>
        <v>031113</v>
      </c>
      <c r="F256" s="429" t="s">
        <v>36</v>
      </c>
      <c r="G256" s="485">
        <v>32</v>
      </c>
      <c r="H256" s="486" t="s">
        <v>6818</v>
      </c>
      <c r="I256" s="509" t="s">
        <v>49</v>
      </c>
      <c r="J256" s="490" t="s">
        <v>3425</v>
      </c>
      <c r="K256" s="509"/>
      <c r="L256" s="490"/>
      <c r="M256" s="509"/>
      <c r="N256" s="490"/>
      <c r="O256" s="491"/>
      <c r="P256" s="490"/>
      <c r="Q256" s="510"/>
      <c r="R256" s="511"/>
      <c r="S256" s="512"/>
      <c r="T256" s="512"/>
      <c r="U256" s="475"/>
      <c r="V256" s="388">
        <f t="shared" si="6"/>
        <v>21</v>
      </c>
      <c r="W256" s="477"/>
    </row>
    <row r="257" spans="1:23" s="508" customFormat="1" x14ac:dyDescent="0.35">
      <c r="A257" s="908"/>
      <c r="B257" s="402" t="s">
        <v>43</v>
      </c>
      <c r="C257" s="373">
        <v>11</v>
      </c>
      <c r="D257" s="373">
        <v>13</v>
      </c>
      <c r="E257" s="473" t="str">
        <f t="shared" si="7"/>
        <v>031113</v>
      </c>
      <c r="F257" s="429" t="s">
        <v>36</v>
      </c>
      <c r="G257" s="485">
        <v>32</v>
      </c>
      <c r="H257" s="486" t="s">
        <v>6818</v>
      </c>
      <c r="I257" s="509" t="s">
        <v>52</v>
      </c>
      <c r="J257" s="490" t="s">
        <v>3427</v>
      </c>
      <c r="K257" s="509"/>
      <c r="L257" s="490"/>
      <c r="M257" s="509"/>
      <c r="N257" s="490"/>
      <c r="O257" s="491"/>
      <c r="P257" s="490"/>
      <c r="Q257" s="510"/>
      <c r="R257" s="511"/>
      <c r="S257" s="512"/>
      <c r="T257" s="512"/>
      <c r="U257" s="475"/>
      <c r="V257" s="388">
        <f t="shared" si="6"/>
        <v>21</v>
      </c>
      <c r="W257" s="477"/>
    </row>
    <row r="258" spans="1:23" s="508" customFormat="1" x14ac:dyDescent="0.35">
      <c r="A258" s="908"/>
      <c r="B258" s="402" t="s">
        <v>43</v>
      </c>
      <c r="C258" s="373">
        <v>11</v>
      </c>
      <c r="D258" s="373">
        <v>13</v>
      </c>
      <c r="E258" s="473" t="str">
        <f t="shared" si="7"/>
        <v>031113</v>
      </c>
      <c r="F258" s="429" t="s">
        <v>36</v>
      </c>
      <c r="G258" s="485">
        <v>32</v>
      </c>
      <c r="H258" s="486" t="s">
        <v>6818</v>
      </c>
      <c r="I258" s="509" t="s">
        <v>54</v>
      </c>
      <c r="J258" s="490" t="s">
        <v>6819</v>
      </c>
      <c r="K258" s="509"/>
      <c r="L258" s="490"/>
      <c r="M258" s="509"/>
      <c r="N258" s="490"/>
      <c r="O258" s="491"/>
      <c r="P258" s="490"/>
      <c r="Q258" s="510"/>
      <c r="R258" s="511"/>
      <c r="S258" s="512"/>
      <c r="T258" s="512"/>
      <c r="U258" s="475"/>
      <c r="V258" s="388">
        <f t="shared" si="6"/>
        <v>21</v>
      </c>
      <c r="W258" s="477"/>
    </row>
    <row r="259" spans="1:23" s="371" customFormat="1" x14ac:dyDescent="0.35">
      <c r="A259" s="908"/>
      <c r="B259" s="402" t="s">
        <v>43</v>
      </c>
      <c r="C259" s="373">
        <v>11</v>
      </c>
      <c r="D259" s="373">
        <v>13</v>
      </c>
      <c r="E259" s="473" t="str">
        <f t="shared" si="7"/>
        <v>031113</v>
      </c>
      <c r="F259" s="376" t="s">
        <v>26</v>
      </c>
      <c r="G259" s="379">
        <v>33</v>
      </c>
      <c r="H259" s="378" t="s">
        <v>162</v>
      </c>
      <c r="I259" s="379" t="s">
        <v>28</v>
      </c>
      <c r="J259" s="378" t="s">
        <v>1358</v>
      </c>
      <c r="K259" s="379" t="s">
        <v>30</v>
      </c>
      <c r="L259" s="378" t="s">
        <v>282</v>
      </c>
      <c r="M259" s="379" t="s">
        <v>32</v>
      </c>
      <c r="N259" s="378" t="s">
        <v>3035</v>
      </c>
      <c r="O259" s="379" t="s">
        <v>33</v>
      </c>
      <c r="P259" s="378" t="s">
        <v>123</v>
      </c>
      <c r="Q259" s="380" t="s">
        <v>34</v>
      </c>
      <c r="R259" s="381"/>
      <c r="S259" s="478" t="s">
        <v>35</v>
      </c>
      <c r="T259" s="478"/>
      <c r="U259" s="475"/>
      <c r="V259" s="388">
        <f t="shared" si="6"/>
        <v>32</v>
      </c>
      <c r="W259" s="469"/>
    </row>
    <row r="260" spans="1:23" s="371" customFormat="1" x14ac:dyDescent="0.35">
      <c r="A260" s="908"/>
      <c r="B260" s="402" t="s">
        <v>43</v>
      </c>
      <c r="C260" s="373">
        <v>11</v>
      </c>
      <c r="D260" s="373">
        <v>13</v>
      </c>
      <c r="E260" s="473" t="str">
        <f t="shared" si="7"/>
        <v>031113</v>
      </c>
      <c r="F260" s="376" t="s">
        <v>36</v>
      </c>
      <c r="G260" s="499">
        <v>33</v>
      </c>
      <c r="H260" s="486" t="s">
        <v>6820</v>
      </c>
      <c r="I260" s="485" t="s">
        <v>24</v>
      </c>
      <c r="J260" s="385" t="s">
        <v>6821</v>
      </c>
      <c r="K260" s="485" t="s">
        <v>24</v>
      </c>
      <c r="L260" s="486" t="s">
        <v>2914</v>
      </c>
      <c r="M260" s="485" t="s">
        <v>24</v>
      </c>
      <c r="N260" s="486" t="s">
        <v>6822</v>
      </c>
      <c r="O260" s="487" t="s">
        <v>24</v>
      </c>
      <c r="P260" s="486" t="s">
        <v>6823</v>
      </c>
      <c r="Q260" s="380"/>
      <c r="R260" s="381"/>
      <c r="S260" s="500" t="s">
        <v>1830</v>
      </c>
      <c r="T260" s="500"/>
      <c r="U260" s="475" t="s">
        <v>2457</v>
      </c>
      <c r="V260" s="513">
        <f t="shared" si="6"/>
        <v>57</v>
      </c>
      <c r="W260" s="476">
        <f>LEN(H260&amp;J260&amp;L260&amp;N260&amp;P260&amp;R260)+5</f>
        <v>57</v>
      </c>
    </row>
    <row r="261" spans="1:23" s="371" customFormat="1" x14ac:dyDescent="0.35">
      <c r="A261" s="908"/>
      <c r="B261" s="425" t="s">
        <v>43</v>
      </c>
      <c r="C261" s="514">
        <v>11</v>
      </c>
      <c r="D261" s="427">
        <v>13</v>
      </c>
      <c r="E261" s="515" t="str">
        <f t="shared" si="7"/>
        <v>031113</v>
      </c>
      <c r="F261" s="429" t="s">
        <v>36</v>
      </c>
      <c r="G261" s="516">
        <v>33</v>
      </c>
      <c r="H261" s="490" t="s">
        <v>6820</v>
      </c>
      <c r="I261" s="509" t="s">
        <v>40</v>
      </c>
      <c r="J261" s="424" t="s">
        <v>6824</v>
      </c>
      <c r="K261" s="491" t="s">
        <v>40</v>
      </c>
      <c r="L261" s="490" t="s">
        <v>6825</v>
      </c>
      <c r="M261" s="509" t="s">
        <v>40</v>
      </c>
      <c r="N261" s="490" t="s">
        <v>4570</v>
      </c>
      <c r="O261" s="487" t="s">
        <v>40</v>
      </c>
      <c r="P261" s="490" t="s">
        <v>6826</v>
      </c>
      <c r="Q261" s="493"/>
      <c r="R261" s="517"/>
      <c r="S261" s="494"/>
      <c r="T261" s="494"/>
      <c r="U261" s="479"/>
      <c r="V261" s="388">
        <f t="shared" si="6"/>
        <v>54</v>
      </c>
      <c r="W261" s="469"/>
    </row>
    <row r="262" spans="1:23" s="371" customFormat="1" x14ac:dyDescent="0.35">
      <c r="A262" s="908"/>
      <c r="B262" s="425" t="s">
        <v>43</v>
      </c>
      <c r="C262" s="514">
        <v>11</v>
      </c>
      <c r="D262" s="427">
        <v>13</v>
      </c>
      <c r="E262" s="472" t="str">
        <f>B262&amp;C262&amp;D262</f>
        <v>031113</v>
      </c>
      <c r="F262" s="429" t="s">
        <v>36</v>
      </c>
      <c r="G262" s="516">
        <v>33</v>
      </c>
      <c r="H262" s="490" t="s">
        <v>6820</v>
      </c>
      <c r="I262" s="509" t="s">
        <v>43</v>
      </c>
      <c r="J262" s="424" t="s">
        <v>6827</v>
      </c>
      <c r="K262" s="485" t="s">
        <v>43</v>
      </c>
      <c r="L262" s="490" t="s">
        <v>6704</v>
      </c>
      <c r="M262" s="509" t="s">
        <v>43</v>
      </c>
      <c r="N262" s="490" t="s">
        <v>3513</v>
      </c>
      <c r="O262" s="487" t="s">
        <v>43</v>
      </c>
      <c r="P262" s="490" t="s">
        <v>6828</v>
      </c>
      <c r="Q262" s="493"/>
      <c r="R262" s="517"/>
      <c r="S262" s="494"/>
      <c r="T262" s="494"/>
      <c r="U262" s="479"/>
      <c r="V262" s="388">
        <f t="shared" si="6"/>
        <v>47</v>
      </c>
      <c r="W262" s="469"/>
    </row>
    <row r="263" spans="1:23" s="371" customFormat="1" x14ac:dyDescent="0.35">
      <c r="A263" s="908"/>
      <c r="B263" s="425" t="s">
        <v>43</v>
      </c>
      <c r="C263" s="514">
        <v>11</v>
      </c>
      <c r="D263" s="427">
        <v>13</v>
      </c>
      <c r="E263" s="472" t="str">
        <f t="shared" ref="E263:E314" si="8">B263&amp;C263&amp;D263</f>
        <v>031113</v>
      </c>
      <c r="F263" s="429" t="s">
        <v>36</v>
      </c>
      <c r="G263" s="516">
        <v>33</v>
      </c>
      <c r="H263" s="490" t="s">
        <v>6820</v>
      </c>
      <c r="I263" s="509" t="s">
        <v>46</v>
      </c>
      <c r="J263" s="424" t="s">
        <v>6829</v>
      </c>
      <c r="K263" s="491" t="s">
        <v>46</v>
      </c>
      <c r="L263" s="490" t="s">
        <v>6721</v>
      </c>
      <c r="M263" s="509" t="s">
        <v>46</v>
      </c>
      <c r="N263" s="490" t="s">
        <v>5282</v>
      </c>
      <c r="O263" s="491"/>
      <c r="P263" s="490"/>
      <c r="Q263" s="493"/>
      <c r="R263" s="517"/>
      <c r="S263" s="494"/>
      <c r="T263" s="494"/>
      <c r="U263" s="479"/>
      <c r="V263" s="388">
        <f t="shared" si="6"/>
        <v>40</v>
      </c>
      <c r="W263" s="469"/>
    </row>
    <row r="264" spans="1:23" s="371" customFormat="1" x14ac:dyDescent="0.35">
      <c r="A264" s="908"/>
      <c r="B264" s="425" t="s">
        <v>43</v>
      </c>
      <c r="C264" s="514">
        <v>11</v>
      </c>
      <c r="D264" s="427">
        <v>13</v>
      </c>
      <c r="E264" s="472" t="str">
        <f t="shared" si="8"/>
        <v>031113</v>
      </c>
      <c r="F264" s="429" t="s">
        <v>36</v>
      </c>
      <c r="G264" s="516">
        <v>33</v>
      </c>
      <c r="H264" s="490" t="s">
        <v>6820</v>
      </c>
      <c r="I264" s="509" t="s">
        <v>49</v>
      </c>
      <c r="J264" s="424" t="s">
        <v>6830</v>
      </c>
      <c r="K264" s="491" t="s">
        <v>49</v>
      </c>
      <c r="L264" s="490" t="s">
        <v>3107</v>
      </c>
      <c r="M264" s="509" t="s">
        <v>49</v>
      </c>
      <c r="N264" s="490" t="s">
        <v>1365</v>
      </c>
      <c r="O264" s="489"/>
      <c r="P264" s="492"/>
      <c r="Q264" s="493"/>
      <c r="R264" s="517"/>
      <c r="S264" s="494"/>
      <c r="T264" s="494"/>
      <c r="U264" s="479"/>
      <c r="V264" s="388">
        <f t="shared" si="6"/>
        <v>32</v>
      </c>
      <c r="W264" s="469"/>
    </row>
    <row r="265" spans="1:23" s="371" customFormat="1" x14ac:dyDescent="0.35">
      <c r="A265" s="908"/>
      <c r="B265" s="425" t="s">
        <v>43</v>
      </c>
      <c r="C265" s="514">
        <v>11</v>
      </c>
      <c r="D265" s="427">
        <v>13</v>
      </c>
      <c r="E265" s="472" t="str">
        <f t="shared" si="8"/>
        <v>031113</v>
      </c>
      <c r="F265" s="429" t="s">
        <v>36</v>
      </c>
      <c r="G265" s="516">
        <v>33</v>
      </c>
      <c r="H265" s="490" t="s">
        <v>6820</v>
      </c>
      <c r="I265" s="509" t="s">
        <v>52</v>
      </c>
      <c r="J265" s="424" t="s">
        <v>6727</v>
      </c>
      <c r="K265" s="491" t="s">
        <v>52</v>
      </c>
      <c r="L265" s="490" t="s">
        <v>6726</v>
      </c>
      <c r="M265" s="509" t="s">
        <v>52</v>
      </c>
      <c r="N265" s="490" t="s">
        <v>5431</v>
      </c>
      <c r="O265" s="489"/>
      <c r="P265" s="492"/>
      <c r="Q265" s="493"/>
      <c r="R265" s="517"/>
      <c r="S265" s="494"/>
      <c r="T265" s="494"/>
      <c r="U265" s="479"/>
      <c r="V265" s="388">
        <f t="shared" si="6"/>
        <v>29</v>
      </c>
      <c r="W265" s="469"/>
    </row>
    <row r="266" spans="1:23" s="371" customFormat="1" x14ac:dyDescent="0.35">
      <c r="A266" s="908"/>
      <c r="B266" s="425" t="s">
        <v>43</v>
      </c>
      <c r="C266" s="514">
        <v>11</v>
      </c>
      <c r="D266" s="427">
        <v>13</v>
      </c>
      <c r="E266" s="472" t="str">
        <f t="shared" si="8"/>
        <v>031113</v>
      </c>
      <c r="F266" s="429" t="s">
        <v>36</v>
      </c>
      <c r="G266" s="516">
        <v>33</v>
      </c>
      <c r="H266" s="490" t="s">
        <v>6820</v>
      </c>
      <c r="I266" s="509" t="s">
        <v>54</v>
      </c>
      <c r="J266" s="424" t="s">
        <v>6748</v>
      </c>
      <c r="K266" s="491"/>
      <c r="L266" s="490"/>
      <c r="M266" s="509"/>
      <c r="N266" s="490"/>
      <c r="O266" s="489"/>
      <c r="P266" s="492"/>
      <c r="Q266" s="493"/>
      <c r="R266" s="517"/>
      <c r="S266" s="494"/>
      <c r="T266" s="494"/>
      <c r="U266" s="479"/>
      <c r="V266" s="388"/>
      <c r="W266" s="469"/>
    </row>
    <row r="267" spans="1:23" s="371" customFormat="1" x14ac:dyDescent="0.35">
      <c r="A267" s="908"/>
      <c r="B267" s="425" t="s">
        <v>43</v>
      </c>
      <c r="C267" s="514">
        <v>11</v>
      </c>
      <c r="D267" s="427">
        <v>13</v>
      </c>
      <c r="E267" s="472" t="str">
        <f t="shared" si="8"/>
        <v>031113</v>
      </c>
      <c r="F267" s="429" t="s">
        <v>36</v>
      </c>
      <c r="G267" s="516">
        <v>33</v>
      </c>
      <c r="H267" s="490" t="s">
        <v>6820</v>
      </c>
      <c r="I267" s="509" t="s">
        <v>56</v>
      </c>
      <c r="J267" s="424" t="s">
        <v>6744</v>
      </c>
      <c r="K267" s="491"/>
      <c r="L267" s="490"/>
      <c r="M267" s="509"/>
      <c r="N267" s="490"/>
      <c r="O267" s="489"/>
      <c r="P267" s="492"/>
      <c r="Q267" s="493"/>
      <c r="R267" s="517"/>
      <c r="S267" s="494"/>
      <c r="T267" s="494"/>
      <c r="U267" s="479"/>
      <c r="V267" s="388"/>
      <c r="W267" s="469"/>
    </row>
    <row r="268" spans="1:23" s="371" customFormat="1" x14ac:dyDescent="0.35">
      <c r="A268" s="908"/>
      <c r="B268" s="425" t="s">
        <v>43</v>
      </c>
      <c r="C268" s="514">
        <v>11</v>
      </c>
      <c r="D268" s="427">
        <v>13</v>
      </c>
      <c r="E268" s="472" t="str">
        <f t="shared" si="8"/>
        <v>031113</v>
      </c>
      <c r="F268" s="429" t="s">
        <v>36</v>
      </c>
      <c r="G268" s="516">
        <v>33</v>
      </c>
      <c r="H268" s="490" t="s">
        <v>6820</v>
      </c>
      <c r="I268" s="509" t="s">
        <v>58</v>
      </c>
      <c r="J268" s="424" t="s">
        <v>6831</v>
      </c>
      <c r="K268" s="491"/>
      <c r="L268" s="490"/>
      <c r="M268" s="509"/>
      <c r="N268" s="490"/>
      <c r="O268" s="489"/>
      <c r="P268" s="492"/>
      <c r="Q268" s="493"/>
      <c r="R268" s="517"/>
      <c r="S268" s="494"/>
      <c r="T268" s="494"/>
      <c r="U268" s="479"/>
      <c r="V268" s="388"/>
      <c r="W268" s="469"/>
    </row>
    <row r="269" spans="1:23" s="371" customFormat="1" x14ac:dyDescent="0.35">
      <c r="A269" s="908"/>
      <c r="B269" s="425" t="s">
        <v>43</v>
      </c>
      <c r="C269" s="514">
        <v>11</v>
      </c>
      <c r="D269" s="427">
        <v>13</v>
      </c>
      <c r="E269" s="472" t="str">
        <f t="shared" si="8"/>
        <v>031113</v>
      </c>
      <c r="F269" s="429" t="s">
        <v>36</v>
      </c>
      <c r="G269" s="516">
        <v>33</v>
      </c>
      <c r="H269" s="490" t="s">
        <v>6820</v>
      </c>
      <c r="I269" s="509" t="s">
        <v>60</v>
      </c>
      <c r="J269" s="424" t="s">
        <v>6725</v>
      </c>
      <c r="K269" s="491"/>
      <c r="L269" s="490"/>
      <c r="M269" s="509"/>
      <c r="N269" s="490"/>
      <c r="O269" s="489"/>
      <c r="P269" s="492"/>
      <c r="Q269" s="493"/>
      <c r="R269" s="517"/>
      <c r="S269" s="494"/>
      <c r="T269" s="494"/>
      <c r="U269" s="479"/>
      <c r="V269" s="388"/>
      <c r="W269" s="469"/>
    </row>
    <row r="270" spans="1:23" s="371" customFormat="1" x14ac:dyDescent="0.35">
      <c r="A270" s="908"/>
      <c r="B270" s="402" t="s">
        <v>43</v>
      </c>
      <c r="C270" s="373">
        <v>11</v>
      </c>
      <c r="D270" s="373">
        <v>13</v>
      </c>
      <c r="E270" s="472" t="str">
        <f t="shared" si="8"/>
        <v>031113</v>
      </c>
      <c r="F270" s="376" t="s">
        <v>26</v>
      </c>
      <c r="G270" s="379" t="s">
        <v>245</v>
      </c>
      <c r="H270" s="378" t="s">
        <v>162</v>
      </c>
      <c r="I270" s="379" t="s">
        <v>28</v>
      </c>
      <c r="J270" s="378" t="s">
        <v>1358</v>
      </c>
      <c r="K270" s="379" t="s">
        <v>30</v>
      </c>
      <c r="L270" s="378" t="s">
        <v>6832</v>
      </c>
      <c r="M270" s="379" t="s">
        <v>32</v>
      </c>
      <c r="N270" s="378" t="s">
        <v>3863</v>
      </c>
      <c r="O270" s="379" t="s">
        <v>33</v>
      </c>
      <c r="P270" s="378"/>
      <c r="Q270" s="380" t="s">
        <v>34</v>
      </c>
      <c r="R270" s="381"/>
      <c r="S270" s="478" t="s">
        <v>35</v>
      </c>
      <c r="T270" s="478"/>
      <c r="U270" s="475"/>
      <c r="V270" s="388">
        <f t="shared" ref="V270:V405" si="9">LEN(H270&amp;J270&amp;L270&amp;N270&amp;P270&amp;R270)+5</f>
        <v>33</v>
      </c>
      <c r="W270" s="469"/>
    </row>
    <row r="271" spans="1:23" s="371" customFormat="1" x14ac:dyDescent="0.35">
      <c r="A271" s="908"/>
      <c r="B271" s="402" t="s">
        <v>43</v>
      </c>
      <c r="C271" s="373">
        <v>11</v>
      </c>
      <c r="D271" s="373">
        <v>13</v>
      </c>
      <c r="E271" s="472" t="str">
        <f t="shared" si="8"/>
        <v>031113</v>
      </c>
      <c r="F271" s="376" t="s">
        <v>36</v>
      </c>
      <c r="G271" s="499" t="s">
        <v>245</v>
      </c>
      <c r="H271" s="486" t="s">
        <v>6833</v>
      </c>
      <c r="I271" s="485" t="s">
        <v>24</v>
      </c>
      <c r="J271" s="385" t="s">
        <v>6834</v>
      </c>
      <c r="K271" s="501" t="s">
        <v>24</v>
      </c>
      <c r="L271" s="486" t="s">
        <v>2914</v>
      </c>
      <c r="M271" s="485" t="s">
        <v>24</v>
      </c>
      <c r="N271" s="486" t="s">
        <v>6835</v>
      </c>
      <c r="O271" s="487"/>
      <c r="P271" s="486"/>
      <c r="Q271" s="380"/>
      <c r="R271" s="381"/>
      <c r="S271" s="500" t="s">
        <v>1830</v>
      </c>
      <c r="T271" s="500"/>
      <c r="U271" s="475" t="s">
        <v>2457</v>
      </c>
      <c r="V271" s="388">
        <f t="shared" si="9"/>
        <v>59</v>
      </c>
      <c r="W271" s="469"/>
    </row>
    <row r="272" spans="1:23" s="371" customFormat="1" x14ac:dyDescent="0.35">
      <c r="A272" s="908"/>
      <c r="B272" s="402" t="s">
        <v>43</v>
      </c>
      <c r="C272" s="373">
        <v>11</v>
      </c>
      <c r="D272" s="373">
        <v>13</v>
      </c>
      <c r="E272" s="473" t="str">
        <f t="shared" si="8"/>
        <v>031113</v>
      </c>
      <c r="F272" s="376" t="s">
        <v>36</v>
      </c>
      <c r="G272" s="499" t="s">
        <v>245</v>
      </c>
      <c r="H272" s="486" t="s">
        <v>6833</v>
      </c>
      <c r="I272" s="485" t="s">
        <v>40</v>
      </c>
      <c r="J272" s="385" t="s">
        <v>6836</v>
      </c>
      <c r="K272" s="485" t="s">
        <v>40</v>
      </c>
      <c r="L272" s="486" t="s">
        <v>6837</v>
      </c>
      <c r="M272" s="485" t="s">
        <v>40</v>
      </c>
      <c r="N272" s="486" t="s">
        <v>6838</v>
      </c>
      <c r="O272" s="487"/>
      <c r="P272" s="486"/>
      <c r="Q272" s="380"/>
      <c r="R272" s="381"/>
      <c r="S272" s="500"/>
      <c r="T272" s="500"/>
      <c r="U272" s="475"/>
      <c r="V272" s="388">
        <f t="shared" si="9"/>
        <v>63</v>
      </c>
      <c r="W272" s="469"/>
    </row>
    <row r="273" spans="1:23" s="371" customFormat="1" x14ac:dyDescent="0.35">
      <c r="A273" s="908"/>
      <c r="B273" s="402" t="s">
        <v>43</v>
      </c>
      <c r="C273" s="373">
        <v>11</v>
      </c>
      <c r="D273" s="373">
        <v>13</v>
      </c>
      <c r="E273" s="473" t="str">
        <f t="shared" si="8"/>
        <v>031113</v>
      </c>
      <c r="F273" s="376" t="s">
        <v>36</v>
      </c>
      <c r="G273" s="499" t="s">
        <v>245</v>
      </c>
      <c r="H273" s="486" t="s">
        <v>6833</v>
      </c>
      <c r="I273" s="501" t="s">
        <v>43</v>
      </c>
      <c r="J273" s="385" t="s">
        <v>6839</v>
      </c>
      <c r="K273" s="485" t="s">
        <v>43</v>
      </c>
      <c r="L273" s="486" t="s">
        <v>2416</v>
      </c>
      <c r="M273" s="485" t="s">
        <v>43</v>
      </c>
      <c r="N273" s="486" t="s">
        <v>6840</v>
      </c>
      <c r="O273" s="487"/>
      <c r="P273" s="486"/>
      <c r="Q273" s="380"/>
      <c r="R273" s="381"/>
      <c r="S273" s="500"/>
      <c r="T273" s="500"/>
      <c r="U273" s="475"/>
      <c r="V273" s="388"/>
      <c r="W273" s="469"/>
    </row>
    <row r="274" spans="1:23" s="371" customFormat="1" x14ac:dyDescent="0.35">
      <c r="A274" s="908"/>
      <c r="B274" s="402" t="s">
        <v>43</v>
      </c>
      <c r="C274" s="373">
        <v>11</v>
      </c>
      <c r="D274" s="373">
        <v>13</v>
      </c>
      <c r="E274" s="473" t="str">
        <f t="shared" si="8"/>
        <v>031113</v>
      </c>
      <c r="F274" s="376" t="s">
        <v>36</v>
      </c>
      <c r="G274" s="499" t="s">
        <v>245</v>
      </c>
      <c r="H274" s="486" t="s">
        <v>6833</v>
      </c>
      <c r="I274" s="501" t="s">
        <v>46</v>
      </c>
      <c r="J274" s="385" t="s">
        <v>6741</v>
      </c>
      <c r="K274" s="485" t="s">
        <v>46</v>
      </c>
      <c r="L274" s="486" t="s">
        <v>6841</v>
      </c>
      <c r="M274" s="485" t="s">
        <v>6842</v>
      </c>
      <c r="N274" s="486" t="s">
        <v>6843</v>
      </c>
      <c r="O274" s="487"/>
      <c r="P274" s="486"/>
      <c r="Q274" s="380"/>
      <c r="R274" s="381"/>
      <c r="S274" s="500"/>
      <c r="T274" s="500"/>
      <c r="U274" s="475"/>
      <c r="V274" s="388"/>
      <c r="W274" s="469"/>
    </row>
    <row r="275" spans="1:23" s="371" customFormat="1" x14ac:dyDescent="0.35">
      <c r="A275" s="908"/>
      <c r="B275" s="402" t="s">
        <v>43</v>
      </c>
      <c r="C275" s="373">
        <v>11</v>
      </c>
      <c r="D275" s="373">
        <v>13</v>
      </c>
      <c r="E275" s="473" t="str">
        <f t="shared" si="8"/>
        <v>031113</v>
      </c>
      <c r="F275" s="376" t="s">
        <v>36</v>
      </c>
      <c r="G275" s="499" t="s">
        <v>245</v>
      </c>
      <c r="H275" s="486" t="s">
        <v>6833</v>
      </c>
      <c r="I275" s="501" t="s">
        <v>49</v>
      </c>
      <c r="J275" s="385" t="s">
        <v>6844</v>
      </c>
      <c r="K275" s="485" t="s">
        <v>49</v>
      </c>
      <c r="L275" s="486" t="s">
        <v>5661</v>
      </c>
      <c r="M275" s="485"/>
      <c r="N275" s="486"/>
      <c r="O275" s="487"/>
      <c r="P275" s="486"/>
      <c r="Q275" s="380"/>
      <c r="R275" s="381"/>
      <c r="S275" s="500"/>
      <c r="T275" s="500"/>
      <c r="U275" s="475"/>
      <c r="V275" s="388"/>
      <c r="W275" s="469"/>
    </row>
    <row r="276" spans="1:23" s="371" customFormat="1" x14ac:dyDescent="0.35">
      <c r="A276" s="908"/>
      <c r="B276" s="402" t="s">
        <v>43</v>
      </c>
      <c r="C276" s="373">
        <v>11</v>
      </c>
      <c r="D276" s="373">
        <v>13</v>
      </c>
      <c r="E276" s="473" t="str">
        <f t="shared" si="8"/>
        <v>031113</v>
      </c>
      <c r="F276" s="376" t="s">
        <v>36</v>
      </c>
      <c r="G276" s="499" t="s">
        <v>245</v>
      </c>
      <c r="H276" s="486" t="s">
        <v>6833</v>
      </c>
      <c r="I276" s="501" t="s">
        <v>52</v>
      </c>
      <c r="J276" s="385" t="s">
        <v>6845</v>
      </c>
      <c r="K276" s="485"/>
      <c r="L276" s="486"/>
      <c r="M276" s="485"/>
      <c r="N276" s="486"/>
      <c r="O276" s="487"/>
      <c r="P276" s="486"/>
      <c r="Q276" s="380"/>
      <c r="R276" s="381"/>
      <c r="S276" s="500"/>
      <c r="T276" s="500"/>
      <c r="U276" s="475"/>
      <c r="V276" s="388"/>
      <c r="W276" s="469"/>
    </row>
    <row r="277" spans="1:23" s="371" customFormat="1" x14ac:dyDescent="0.35">
      <c r="A277" s="908"/>
      <c r="B277" s="402" t="s">
        <v>43</v>
      </c>
      <c r="C277" s="373">
        <v>11</v>
      </c>
      <c r="D277" s="373">
        <v>13</v>
      </c>
      <c r="E277" s="473" t="str">
        <f t="shared" si="8"/>
        <v>031113</v>
      </c>
      <c r="F277" s="376" t="s">
        <v>36</v>
      </c>
      <c r="G277" s="499" t="s">
        <v>245</v>
      </c>
      <c r="H277" s="486" t="s">
        <v>6833</v>
      </c>
      <c r="I277" s="501" t="s">
        <v>54</v>
      </c>
      <c r="J277" s="385" t="s">
        <v>6846</v>
      </c>
      <c r="K277" s="485"/>
      <c r="L277" s="486"/>
      <c r="M277" s="485"/>
      <c r="N277" s="486"/>
      <c r="O277" s="487"/>
      <c r="P277" s="486"/>
      <c r="Q277" s="380"/>
      <c r="R277" s="381"/>
      <c r="S277" s="500"/>
      <c r="T277" s="500"/>
      <c r="U277" s="475"/>
      <c r="V277" s="388"/>
      <c r="W277" s="469"/>
    </row>
    <row r="278" spans="1:23" s="371" customFormat="1" x14ac:dyDescent="0.35">
      <c r="A278" s="908"/>
      <c r="B278" s="402" t="s">
        <v>43</v>
      </c>
      <c r="C278" s="373">
        <v>11</v>
      </c>
      <c r="D278" s="373">
        <v>13</v>
      </c>
      <c r="E278" s="473" t="str">
        <f t="shared" si="8"/>
        <v>031113</v>
      </c>
      <c r="F278" s="376" t="s">
        <v>36</v>
      </c>
      <c r="G278" s="499" t="s">
        <v>245</v>
      </c>
      <c r="H278" s="486" t="s">
        <v>6833</v>
      </c>
      <c r="I278" s="501" t="s">
        <v>56</v>
      </c>
      <c r="J278" s="385" t="s">
        <v>6847</v>
      </c>
      <c r="K278" s="485"/>
      <c r="L278" s="486"/>
      <c r="M278" s="485"/>
      <c r="N278" s="486"/>
      <c r="O278" s="487"/>
      <c r="P278" s="486"/>
      <c r="Q278" s="380"/>
      <c r="R278" s="381"/>
      <c r="S278" s="500"/>
      <c r="T278" s="500"/>
      <c r="U278" s="475"/>
      <c r="V278" s="388"/>
      <c r="W278" s="469"/>
    </row>
    <row r="279" spans="1:23" s="371" customFormat="1" x14ac:dyDescent="0.35">
      <c r="A279" s="908"/>
      <c r="B279" s="402" t="s">
        <v>43</v>
      </c>
      <c r="C279" s="373">
        <v>11</v>
      </c>
      <c r="D279" s="373">
        <v>13</v>
      </c>
      <c r="E279" s="473" t="str">
        <f t="shared" si="8"/>
        <v>031113</v>
      </c>
      <c r="F279" s="376" t="s">
        <v>36</v>
      </c>
      <c r="G279" s="499" t="s">
        <v>245</v>
      </c>
      <c r="H279" s="486" t="s">
        <v>6833</v>
      </c>
      <c r="I279" s="501" t="s">
        <v>58</v>
      </c>
      <c r="J279" s="385" t="s">
        <v>6848</v>
      </c>
      <c r="K279" s="485"/>
      <c r="L279" s="486"/>
      <c r="M279" s="485"/>
      <c r="N279" s="486"/>
      <c r="O279" s="487"/>
      <c r="P279" s="486"/>
      <c r="Q279" s="380"/>
      <c r="R279" s="381"/>
      <c r="S279" s="500"/>
      <c r="T279" s="500"/>
      <c r="U279" s="475"/>
      <c r="V279" s="388"/>
      <c r="W279" s="469"/>
    </row>
    <row r="280" spans="1:23" s="371" customFormat="1" x14ac:dyDescent="0.35">
      <c r="A280" s="908"/>
      <c r="B280" s="402" t="s">
        <v>43</v>
      </c>
      <c r="C280" s="373">
        <v>11</v>
      </c>
      <c r="D280" s="373">
        <v>13</v>
      </c>
      <c r="E280" s="472" t="str">
        <f t="shared" si="8"/>
        <v>031113</v>
      </c>
      <c r="F280" s="376" t="s">
        <v>26</v>
      </c>
      <c r="G280" s="379" t="s">
        <v>247</v>
      </c>
      <c r="H280" s="378" t="s">
        <v>162</v>
      </c>
      <c r="I280" s="379" t="s">
        <v>28</v>
      </c>
      <c r="J280" s="378" t="s">
        <v>123</v>
      </c>
      <c r="K280" s="379" t="s">
        <v>30</v>
      </c>
      <c r="L280" s="378" t="s">
        <v>1358</v>
      </c>
      <c r="M280" s="379" t="s">
        <v>32</v>
      </c>
      <c r="N280" s="378" t="s">
        <v>6849</v>
      </c>
      <c r="O280" s="379" t="s">
        <v>33</v>
      </c>
      <c r="P280" s="378" t="s">
        <v>123</v>
      </c>
      <c r="Q280" s="380" t="s">
        <v>34</v>
      </c>
      <c r="R280" s="381"/>
      <c r="S280" s="478" t="s">
        <v>35</v>
      </c>
      <c r="T280" s="478"/>
      <c r="U280" s="475"/>
      <c r="V280" s="388">
        <f>LEN(H280&amp;J280&amp;L280&amp;N280&amp;P280&amp;R280)+5</f>
        <v>39</v>
      </c>
      <c r="W280" s="469"/>
    </row>
    <row r="281" spans="1:23" s="371" customFormat="1" x14ac:dyDescent="0.35">
      <c r="A281" s="908"/>
      <c r="B281" s="402" t="s">
        <v>43</v>
      </c>
      <c r="C281" s="373">
        <v>11</v>
      </c>
      <c r="D281" s="373">
        <v>13</v>
      </c>
      <c r="E281" s="473" t="str">
        <f t="shared" si="8"/>
        <v>031113</v>
      </c>
      <c r="F281" s="376" t="s">
        <v>36</v>
      </c>
      <c r="G281" s="499" t="s">
        <v>247</v>
      </c>
      <c r="H281" s="486" t="s">
        <v>6850</v>
      </c>
      <c r="I281" s="501" t="s">
        <v>24</v>
      </c>
      <c r="J281" s="385" t="s">
        <v>6851</v>
      </c>
      <c r="K281" s="501" t="s">
        <v>24</v>
      </c>
      <c r="L281" s="495" t="s">
        <v>6852</v>
      </c>
      <c r="M281" s="501" t="s">
        <v>24</v>
      </c>
      <c r="N281" s="486" t="s">
        <v>6853</v>
      </c>
      <c r="O281" s="487"/>
      <c r="P281" s="486"/>
      <c r="Q281" s="380"/>
      <c r="R281" s="381"/>
      <c r="S281" s="500" t="s">
        <v>42</v>
      </c>
      <c r="T281" s="500"/>
      <c r="U281" s="475" t="s">
        <v>2457</v>
      </c>
      <c r="V281" s="388">
        <f>LEN(H281&amp;J281&amp;L281&amp;N281&amp;P281&amp;R281)+5</f>
        <v>69</v>
      </c>
      <c r="W281" s="476">
        <f>LEN(H281&amp;J284&amp;L281&amp;N281&amp;P281&amp;R281)+5</f>
        <v>89</v>
      </c>
    </row>
    <row r="282" spans="1:23" s="371" customFormat="1" x14ac:dyDescent="0.35">
      <c r="A282" s="908"/>
      <c r="B282" s="402" t="s">
        <v>43</v>
      </c>
      <c r="C282" s="373">
        <v>11</v>
      </c>
      <c r="D282" s="373">
        <v>13</v>
      </c>
      <c r="E282" s="473" t="str">
        <f t="shared" si="8"/>
        <v>031113</v>
      </c>
      <c r="F282" s="376" t="s">
        <v>36</v>
      </c>
      <c r="G282" s="499" t="s">
        <v>247</v>
      </c>
      <c r="H282" s="486" t="s">
        <v>6850</v>
      </c>
      <c r="I282" s="501" t="s">
        <v>40</v>
      </c>
      <c r="J282" s="419" t="s">
        <v>6854</v>
      </c>
      <c r="K282" s="502" t="s">
        <v>40</v>
      </c>
      <c r="L282" s="495" t="s">
        <v>6855</v>
      </c>
      <c r="M282" s="502" t="s">
        <v>40</v>
      </c>
      <c r="N282" s="495" t="s">
        <v>2416</v>
      </c>
      <c r="O282" s="504"/>
      <c r="P282" s="495"/>
      <c r="Q282" s="398"/>
      <c r="R282" s="399"/>
      <c r="S282" s="500"/>
      <c r="T282" s="500"/>
      <c r="U282" s="518"/>
      <c r="V282" s="388"/>
      <c r="W282" s="469"/>
    </row>
    <row r="283" spans="1:23" s="371" customFormat="1" x14ac:dyDescent="0.35">
      <c r="A283" s="908"/>
      <c r="B283" s="402" t="s">
        <v>43</v>
      </c>
      <c r="C283" s="373">
        <v>11</v>
      </c>
      <c r="D283" s="373">
        <v>13</v>
      </c>
      <c r="E283" s="473" t="str">
        <f t="shared" si="8"/>
        <v>031113</v>
      </c>
      <c r="F283" s="376" t="s">
        <v>36</v>
      </c>
      <c r="G283" s="499" t="s">
        <v>247</v>
      </c>
      <c r="H283" s="486" t="s">
        <v>6850</v>
      </c>
      <c r="I283" s="501" t="s">
        <v>43</v>
      </c>
      <c r="J283" s="419" t="s">
        <v>6856</v>
      </c>
      <c r="K283" s="502" t="s">
        <v>43</v>
      </c>
      <c r="L283" s="495" t="s">
        <v>6857</v>
      </c>
      <c r="M283" s="503"/>
      <c r="N283" s="495"/>
      <c r="O283" s="504"/>
      <c r="P283" s="495"/>
      <c r="Q283" s="398"/>
      <c r="R283" s="399"/>
      <c r="S283" s="500"/>
      <c r="T283" s="500"/>
      <c r="U283" s="518"/>
      <c r="V283" s="388"/>
      <c r="W283" s="469"/>
    </row>
    <row r="284" spans="1:23" s="371" customFormat="1" x14ac:dyDescent="0.35">
      <c r="A284" s="908"/>
      <c r="B284" s="402" t="s">
        <v>43</v>
      </c>
      <c r="C284" s="373">
        <v>11</v>
      </c>
      <c r="D284" s="373">
        <v>13</v>
      </c>
      <c r="E284" s="473" t="str">
        <f t="shared" si="8"/>
        <v>031113</v>
      </c>
      <c r="F284" s="376" t="s">
        <v>36</v>
      </c>
      <c r="G284" s="499" t="s">
        <v>247</v>
      </c>
      <c r="H284" s="486" t="s">
        <v>6850</v>
      </c>
      <c r="I284" s="501" t="s">
        <v>46</v>
      </c>
      <c r="J284" s="419" t="s">
        <v>6858</v>
      </c>
      <c r="K284" s="502" t="s">
        <v>46</v>
      </c>
      <c r="L284" s="495" t="s">
        <v>6859</v>
      </c>
      <c r="M284" s="503"/>
      <c r="N284" s="495"/>
      <c r="O284" s="504"/>
      <c r="P284" s="495"/>
      <c r="Q284" s="398"/>
      <c r="R284" s="399"/>
      <c r="S284" s="500"/>
      <c r="T284" s="500"/>
      <c r="U284" s="518"/>
      <c r="V284" s="388"/>
      <c r="W284" s="469"/>
    </row>
    <row r="285" spans="1:23" s="371" customFormat="1" x14ac:dyDescent="0.35">
      <c r="A285" s="908"/>
      <c r="B285" s="402" t="s">
        <v>43</v>
      </c>
      <c r="C285" s="373">
        <v>11</v>
      </c>
      <c r="D285" s="373">
        <v>13</v>
      </c>
      <c r="E285" s="473" t="str">
        <f t="shared" si="8"/>
        <v>031113</v>
      </c>
      <c r="F285" s="376" t="s">
        <v>36</v>
      </c>
      <c r="G285" s="499" t="s">
        <v>247</v>
      </c>
      <c r="H285" s="486" t="s">
        <v>6850</v>
      </c>
      <c r="I285" s="502" t="s">
        <v>49</v>
      </c>
      <c r="J285" s="419" t="s">
        <v>6860</v>
      </c>
      <c r="K285" s="502" t="s">
        <v>49</v>
      </c>
      <c r="L285" s="495" t="s">
        <v>6861</v>
      </c>
      <c r="M285" s="503"/>
      <c r="N285" s="495"/>
      <c r="O285" s="504"/>
      <c r="P285" s="495"/>
      <c r="Q285" s="398"/>
      <c r="R285" s="399"/>
      <c r="S285" s="500"/>
      <c r="T285" s="500"/>
      <c r="U285" s="518"/>
      <c r="V285" s="388"/>
      <c r="W285" s="469"/>
    </row>
    <row r="286" spans="1:23" s="371" customFormat="1" x14ac:dyDescent="0.35">
      <c r="A286" s="908"/>
      <c r="B286" s="402" t="s">
        <v>43</v>
      </c>
      <c r="C286" s="373">
        <v>11</v>
      </c>
      <c r="D286" s="373">
        <v>13</v>
      </c>
      <c r="E286" s="473" t="str">
        <f t="shared" si="8"/>
        <v>031113</v>
      </c>
      <c r="F286" s="376" t="s">
        <v>36</v>
      </c>
      <c r="G286" s="499" t="s">
        <v>247</v>
      </c>
      <c r="H286" s="486" t="s">
        <v>6850</v>
      </c>
      <c r="I286" s="502" t="s">
        <v>52</v>
      </c>
      <c r="J286" s="419" t="s">
        <v>6862</v>
      </c>
      <c r="K286" s="502" t="s">
        <v>52</v>
      </c>
      <c r="L286" s="495" t="s">
        <v>6863</v>
      </c>
      <c r="M286" s="503"/>
      <c r="N286" s="495"/>
      <c r="O286" s="504"/>
      <c r="P286" s="495"/>
      <c r="Q286" s="398"/>
      <c r="R286" s="399"/>
      <c r="S286" s="500"/>
      <c r="T286" s="500"/>
      <c r="U286" s="518"/>
      <c r="V286" s="388"/>
      <c r="W286" s="469"/>
    </row>
    <row r="287" spans="1:23" s="371" customFormat="1" x14ac:dyDescent="0.35">
      <c r="A287" s="908"/>
      <c r="B287" s="402" t="s">
        <v>43</v>
      </c>
      <c r="C287" s="373">
        <v>11</v>
      </c>
      <c r="D287" s="373">
        <v>13</v>
      </c>
      <c r="E287" s="473" t="str">
        <f>B287&amp;C287&amp;D287</f>
        <v>031113</v>
      </c>
      <c r="F287" s="376" t="s">
        <v>36</v>
      </c>
      <c r="G287" s="499" t="s">
        <v>247</v>
      </c>
      <c r="H287" s="486" t="s">
        <v>6850</v>
      </c>
      <c r="I287" s="502" t="s">
        <v>54</v>
      </c>
      <c r="J287" s="419" t="s">
        <v>6864</v>
      </c>
      <c r="K287" s="502" t="s">
        <v>54</v>
      </c>
      <c r="L287" s="495" t="s">
        <v>6865</v>
      </c>
      <c r="M287" s="503"/>
      <c r="N287" s="495"/>
      <c r="O287" s="504"/>
      <c r="P287" s="495"/>
      <c r="Q287" s="398"/>
      <c r="R287" s="399"/>
      <c r="S287" s="500"/>
      <c r="T287" s="500"/>
      <c r="U287" s="518"/>
      <c r="V287" s="388"/>
      <c r="W287" s="469"/>
    </row>
    <row r="288" spans="1:23" s="371" customFormat="1" x14ac:dyDescent="0.35">
      <c r="A288" s="908"/>
      <c r="B288" s="402" t="s">
        <v>43</v>
      </c>
      <c r="C288" s="373">
        <v>11</v>
      </c>
      <c r="D288" s="373">
        <v>13</v>
      </c>
      <c r="E288" s="473" t="str">
        <f>B288&amp;C288&amp;D288</f>
        <v>031113</v>
      </c>
      <c r="F288" s="376" t="s">
        <v>36</v>
      </c>
      <c r="G288" s="499" t="s">
        <v>247</v>
      </c>
      <c r="H288" s="486" t="s">
        <v>6850</v>
      </c>
      <c r="I288" s="502" t="s">
        <v>56</v>
      </c>
      <c r="J288" s="419" t="s">
        <v>6866</v>
      </c>
      <c r="K288" s="503" t="s">
        <v>56</v>
      </c>
      <c r="L288" s="495" t="s">
        <v>3375</v>
      </c>
      <c r="M288" s="503"/>
      <c r="N288" s="495"/>
      <c r="O288" s="504"/>
      <c r="P288" s="495"/>
      <c r="Q288" s="398"/>
      <c r="R288" s="399"/>
      <c r="S288" s="500"/>
      <c r="T288" s="500"/>
      <c r="U288" s="518"/>
      <c r="V288" s="388"/>
      <c r="W288" s="469"/>
    </row>
    <row r="289" spans="1:23" s="371" customFormat="1" x14ac:dyDescent="0.35">
      <c r="A289" s="908"/>
      <c r="B289" s="402" t="s">
        <v>43</v>
      </c>
      <c r="C289" s="373">
        <v>11</v>
      </c>
      <c r="D289" s="373">
        <v>13</v>
      </c>
      <c r="E289" s="473" t="str">
        <f>B289&amp;C289&amp;D289</f>
        <v>031113</v>
      </c>
      <c r="F289" s="376" t="s">
        <v>36</v>
      </c>
      <c r="G289" s="499" t="s">
        <v>247</v>
      </c>
      <c r="H289" s="486" t="s">
        <v>6850</v>
      </c>
      <c r="I289" s="502" t="s">
        <v>58</v>
      </c>
      <c r="J289" s="419" t="s">
        <v>6867</v>
      </c>
      <c r="K289" s="503" t="s">
        <v>58</v>
      </c>
      <c r="L289" s="495" t="s">
        <v>2949</v>
      </c>
      <c r="M289" s="503"/>
      <c r="N289" s="495"/>
      <c r="O289" s="504"/>
      <c r="P289" s="495"/>
      <c r="Q289" s="398"/>
      <c r="R289" s="399"/>
      <c r="S289" s="500"/>
      <c r="T289" s="500"/>
      <c r="U289" s="518"/>
      <c r="V289" s="388"/>
      <c r="W289" s="469"/>
    </row>
    <row r="290" spans="1:23" s="371" customFormat="1" x14ac:dyDescent="0.35">
      <c r="A290" s="908"/>
      <c r="B290" s="402" t="s">
        <v>43</v>
      </c>
      <c r="C290" s="373">
        <v>11</v>
      </c>
      <c r="D290" s="373">
        <v>13</v>
      </c>
      <c r="E290" s="473" t="str">
        <f t="shared" ref="E290:E296" si="10">B290&amp;C290&amp;D290</f>
        <v>031113</v>
      </c>
      <c r="F290" s="376" t="s">
        <v>36</v>
      </c>
      <c r="G290" s="499" t="s">
        <v>247</v>
      </c>
      <c r="H290" s="486" t="s">
        <v>6850</v>
      </c>
      <c r="I290" s="502" t="s">
        <v>60</v>
      </c>
      <c r="J290" s="419" t="s">
        <v>6868</v>
      </c>
      <c r="K290" s="502" t="s">
        <v>60</v>
      </c>
      <c r="L290" s="495" t="s">
        <v>6869</v>
      </c>
      <c r="M290" s="503"/>
      <c r="N290" s="495"/>
      <c r="O290" s="504"/>
      <c r="P290" s="495"/>
      <c r="Q290" s="398"/>
      <c r="R290" s="399"/>
      <c r="S290" s="500"/>
      <c r="T290" s="500"/>
      <c r="U290" s="518"/>
      <c r="V290" s="388"/>
      <c r="W290" s="469"/>
    </row>
    <row r="291" spans="1:23" s="371" customFormat="1" x14ac:dyDescent="0.35">
      <c r="A291" s="908"/>
      <c r="B291" s="402" t="s">
        <v>43</v>
      </c>
      <c r="C291" s="373">
        <v>11</v>
      </c>
      <c r="D291" s="373">
        <v>13</v>
      </c>
      <c r="E291" s="473" t="str">
        <f t="shared" si="10"/>
        <v>031113</v>
      </c>
      <c r="F291" s="376" t="s">
        <v>36</v>
      </c>
      <c r="G291" s="499" t="s">
        <v>247</v>
      </c>
      <c r="H291" s="486" t="s">
        <v>6850</v>
      </c>
      <c r="I291" s="502" t="s">
        <v>62</v>
      </c>
      <c r="J291" s="419" t="s">
        <v>6870</v>
      </c>
      <c r="K291" s="502" t="s">
        <v>64</v>
      </c>
      <c r="L291" s="495" t="s">
        <v>6871</v>
      </c>
      <c r="M291" s="503"/>
      <c r="N291" s="495"/>
      <c r="O291" s="504"/>
      <c r="P291" s="495"/>
      <c r="Q291" s="398"/>
      <c r="R291" s="399"/>
      <c r="S291" s="500"/>
      <c r="T291" s="500"/>
      <c r="U291" s="518"/>
      <c r="V291" s="388"/>
      <c r="W291" s="469"/>
    </row>
    <row r="292" spans="1:23" s="371" customFormat="1" x14ac:dyDescent="0.35">
      <c r="A292" s="908"/>
      <c r="B292" s="402" t="s">
        <v>43</v>
      </c>
      <c r="C292" s="373">
        <v>11</v>
      </c>
      <c r="D292" s="373">
        <v>13</v>
      </c>
      <c r="E292" s="473" t="str">
        <f t="shared" si="10"/>
        <v>031113</v>
      </c>
      <c r="F292" s="376" t="s">
        <v>36</v>
      </c>
      <c r="G292" s="499" t="s">
        <v>247</v>
      </c>
      <c r="H292" s="486" t="s">
        <v>6850</v>
      </c>
      <c r="I292" s="502" t="s">
        <v>64</v>
      </c>
      <c r="J292" s="419" t="s">
        <v>6872</v>
      </c>
      <c r="K292" s="502" t="s">
        <v>66</v>
      </c>
      <c r="L292" s="495" t="s">
        <v>6873</v>
      </c>
      <c r="M292" s="503"/>
      <c r="N292" s="495"/>
      <c r="O292" s="504"/>
      <c r="P292" s="495"/>
      <c r="Q292" s="398"/>
      <c r="R292" s="399"/>
      <c r="S292" s="500"/>
      <c r="T292" s="500"/>
      <c r="U292" s="518"/>
      <c r="V292" s="388"/>
      <c r="W292" s="469"/>
    </row>
    <row r="293" spans="1:23" s="371" customFormat="1" x14ac:dyDescent="0.35">
      <c r="A293" s="908"/>
      <c r="B293" s="402" t="s">
        <v>43</v>
      </c>
      <c r="C293" s="373">
        <v>11</v>
      </c>
      <c r="D293" s="373">
        <v>13</v>
      </c>
      <c r="E293" s="473" t="str">
        <f t="shared" si="10"/>
        <v>031113</v>
      </c>
      <c r="F293" s="376" t="s">
        <v>36</v>
      </c>
      <c r="G293" s="499" t="s">
        <v>247</v>
      </c>
      <c r="H293" s="486" t="s">
        <v>6850</v>
      </c>
      <c r="I293" s="502" t="s">
        <v>66</v>
      </c>
      <c r="J293" s="419" t="s">
        <v>6874</v>
      </c>
      <c r="K293" s="503"/>
      <c r="L293" s="495"/>
      <c r="M293" s="503"/>
      <c r="N293" s="495"/>
      <c r="O293" s="504"/>
      <c r="P293" s="495"/>
      <c r="Q293" s="398"/>
      <c r="R293" s="399"/>
      <c r="S293" s="500"/>
      <c r="T293" s="500"/>
      <c r="U293" s="518"/>
      <c r="V293" s="388"/>
      <c r="W293" s="469"/>
    </row>
    <row r="294" spans="1:23" s="371" customFormat="1" x14ac:dyDescent="0.35">
      <c r="A294" s="908"/>
      <c r="B294" s="402" t="s">
        <v>43</v>
      </c>
      <c r="C294" s="373">
        <v>11</v>
      </c>
      <c r="D294" s="373">
        <v>13</v>
      </c>
      <c r="E294" s="473" t="str">
        <f t="shared" si="10"/>
        <v>031113</v>
      </c>
      <c r="F294" s="376" t="s">
        <v>36</v>
      </c>
      <c r="G294" s="499" t="s">
        <v>247</v>
      </c>
      <c r="H294" s="486" t="s">
        <v>6850</v>
      </c>
      <c r="I294" s="502" t="s">
        <v>68</v>
      </c>
      <c r="J294" s="419" t="s">
        <v>6875</v>
      </c>
      <c r="K294" s="503"/>
      <c r="L294" s="495"/>
      <c r="M294" s="503"/>
      <c r="N294" s="495"/>
      <c r="O294" s="504"/>
      <c r="P294" s="495"/>
      <c r="Q294" s="398"/>
      <c r="R294" s="399"/>
      <c r="S294" s="500"/>
      <c r="T294" s="500"/>
      <c r="U294" s="518"/>
      <c r="V294" s="388"/>
      <c r="W294" s="469"/>
    </row>
    <row r="295" spans="1:23" s="371" customFormat="1" x14ac:dyDescent="0.35">
      <c r="A295" s="908"/>
      <c r="B295" s="402" t="s">
        <v>43</v>
      </c>
      <c r="C295" s="373">
        <v>11</v>
      </c>
      <c r="D295" s="373">
        <v>13</v>
      </c>
      <c r="E295" s="473" t="str">
        <f t="shared" si="10"/>
        <v>031113</v>
      </c>
      <c r="F295" s="376" t="s">
        <v>36</v>
      </c>
      <c r="G295" s="499" t="s">
        <v>247</v>
      </c>
      <c r="H295" s="486" t="s">
        <v>6850</v>
      </c>
      <c r="I295" s="502" t="s">
        <v>70</v>
      </c>
      <c r="J295" s="419" t="s">
        <v>6876</v>
      </c>
      <c r="K295" s="503"/>
      <c r="L295" s="495"/>
      <c r="M295" s="503"/>
      <c r="N295" s="495"/>
      <c r="O295" s="504"/>
      <c r="P295" s="495"/>
      <c r="Q295" s="398"/>
      <c r="R295" s="399"/>
      <c r="S295" s="500"/>
      <c r="T295" s="500"/>
      <c r="U295" s="518"/>
      <c r="V295" s="388"/>
      <c r="W295" s="469"/>
    </row>
    <row r="296" spans="1:23" s="371" customFormat="1" x14ac:dyDescent="0.35">
      <c r="A296" s="908"/>
      <c r="B296" s="402" t="s">
        <v>43</v>
      </c>
      <c r="C296" s="373">
        <v>11</v>
      </c>
      <c r="D296" s="373">
        <v>13</v>
      </c>
      <c r="E296" s="473" t="str">
        <f t="shared" si="10"/>
        <v>031113</v>
      </c>
      <c r="F296" s="376" t="s">
        <v>36</v>
      </c>
      <c r="G296" s="499" t="s">
        <v>247</v>
      </c>
      <c r="H296" s="486" t="s">
        <v>6850</v>
      </c>
      <c r="I296" s="502" t="s">
        <v>72</v>
      </c>
      <c r="J296" s="419" t="s">
        <v>6877</v>
      </c>
      <c r="K296" s="503"/>
      <c r="L296" s="495"/>
      <c r="M296" s="503"/>
      <c r="N296" s="495"/>
      <c r="O296" s="504"/>
      <c r="P296" s="495"/>
      <c r="Q296" s="398"/>
      <c r="R296" s="399"/>
      <c r="S296" s="500"/>
      <c r="T296" s="500"/>
      <c r="U296" s="518"/>
      <c r="V296" s="388"/>
      <c r="W296" s="469"/>
    </row>
    <row r="297" spans="1:23" s="371" customFormat="1" x14ac:dyDescent="0.35">
      <c r="A297" s="908"/>
      <c r="B297" s="402" t="s">
        <v>43</v>
      </c>
      <c r="C297" s="373">
        <v>11</v>
      </c>
      <c r="D297" s="373">
        <v>13</v>
      </c>
      <c r="E297" s="472" t="str">
        <f t="shared" si="8"/>
        <v>031113</v>
      </c>
      <c r="F297" s="376" t="s">
        <v>26</v>
      </c>
      <c r="G297" s="377" t="s">
        <v>249</v>
      </c>
      <c r="H297" s="378" t="s">
        <v>162</v>
      </c>
      <c r="I297" s="379" t="s">
        <v>28</v>
      </c>
      <c r="J297" s="378" t="s">
        <v>3850</v>
      </c>
      <c r="K297" s="379" t="s">
        <v>30</v>
      </c>
      <c r="L297" s="378"/>
      <c r="M297" s="379" t="s">
        <v>32</v>
      </c>
      <c r="N297" s="378"/>
      <c r="O297" s="379" t="s">
        <v>33</v>
      </c>
      <c r="P297" s="378"/>
      <c r="Q297" s="380" t="s">
        <v>34</v>
      </c>
      <c r="R297" s="381"/>
      <c r="S297" s="478" t="s">
        <v>35</v>
      </c>
      <c r="T297" s="478"/>
      <c r="U297" s="475"/>
      <c r="V297" s="388">
        <f>LEN(H297&amp;J297&amp;L297&amp;N297&amp;P297&amp;R297)+5</f>
        <v>22</v>
      </c>
      <c r="W297" s="469"/>
    </row>
    <row r="298" spans="1:23" s="371" customFormat="1" x14ac:dyDescent="0.35">
      <c r="A298" s="908"/>
      <c r="B298" s="402" t="s">
        <v>43</v>
      </c>
      <c r="C298" s="373">
        <v>11</v>
      </c>
      <c r="D298" s="373">
        <v>13</v>
      </c>
      <c r="E298" s="473" t="str">
        <f t="shared" si="8"/>
        <v>031113</v>
      </c>
      <c r="F298" s="376" t="s">
        <v>36</v>
      </c>
      <c r="G298" s="501" t="s">
        <v>249</v>
      </c>
      <c r="H298" s="486" t="s">
        <v>6878</v>
      </c>
      <c r="I298" s="485" t="s">
        <v>24</v>
      </c>
      <c r="J298" s="419" t="s">
        <v>6879</v>
      </c>
      <c r="K298" s="485"/>
      <c r="L298" s="419"/>
      <c r="M298" s="485"/>
      <c r="N298" s="486"/>
      <c r="O298" s="487"/>
      <c r="P298" s="486"/>
      <c r="Q298" s="380"/>
      <c r="R298" s="381"/>
      <c r="S298" s="500" t="s">
        <v>42</v>
      </c>
      <c r="T298" s="500"/>
      <c r="U298" s="475" t="s">
        <v>2457</v>
      </c>
      <c r="V298" s="388">
        <f>LEN(H298&amp;J298&amp;L298&amp;N298&amp;P298&amp;R298)+5</f>
        <v>31</v>
      </c>
      <c r="W298" s="469"/>
    </row>
    <row r="299" spans="1:23" s="371" customFormat="1" x14ac:dyDescent="0.35">
      <c r="A299" s="908"/>
      <c r="B299" s="402" t="s">
        <v>43</v>
      </c>
      <c r="C299" s="373">
        <v>11</v>
      </c>
      <c r="D299" s="373">
        <v>13</v>
      </c>
      <c r="E299" s="472" t="str">
        <f t="shared" si="8"/>
        <v>031113</v>
      </c>
      <c r="F299" s="376" t="s">
        <v>26</v>
      </c>
      <c r="G299" s="377" t="s">
        <v>447</v>
      </c>
      <c r="H299" s="378" t="s">
        <v>162</v>
      </c>
      <c r="I299" s="379" t="s">
        <v>28</v>
      </c>
      <c r="J299" s="378" t="s">
        <v>123</v>
      </c>
      <c r="K299" s="379" t="s">
        <v>30</v>
      </c>
      <c r="L299" s="378" t="s">
        <v>1358</v>
      </c>
      <c r="M299" s="379" t="s">
        <v>32</v>
      </c>
      <c r="N299" s="378" t="s">
        <v>3035</v>
      </c>
      <c r="O299" s="379" t="s">
        <v>33</v>
      </c>
      <c r="P299" s="378"/>
      <c r="Q299" s="380" t="s">
        <v>34</v>
      </c>
      <c r="R299" s="381"/>
      <c r="S299" s="478" t="s">
        <v>35</v>
      </c>
      <c r="T299" s="478"/>
      <c r="U299" s="475"/>
      <c r="V299" s="388">
        <f>LEN(H299&amp;J299&amp;L299&amp;N299&amp;P299&amp;R299)+5</f>
        <v>27</v>
      </c>
      <c r="W299" s="469"/>
    </row>
    <row r="300" spans="1:23" s="371" customFormat="1" x14ac:dyDescent="0.35">
      <c r="A300" s="908"/>
      <c r="B300" s="402" t="s">
        <v>43</v>
      </c>
      <c r="C300" s="373">
        <v>11</v>
      </c>
      <c r="D300" s="373">
        <v>13</v>
      </c>
      <c r="E300" s="473" t="str">
        <f t="shared" si="8"/>
        <v>031113</v>
      </c>
      <c r="F300" s="376" t="s">
        <v>36</v>
      </c>
      <c r="G300" s="501" t="s">
        <v>447</v>
      </c>
      <c r="H300" s="486" t="s">
        <v>6880</v>
      </c>
      <c r="I300" s="501" t="s">
        <v>24</v>
      </c>
      <c r="J300" s="419" t="s">
        <v>6881</v>
      </c>
      <c r="K300" s="501" t="s">
        <v>24</v>
      </c>
      <c r="L300" s="419" t="s">
        <v>3419</v>
      </c>
      <c r="M300" s="501" t="s">
        <v>24</v>
      </c>
      <c r="N300" s="486" t="s">
        <v>2416</v>
      </c>
      <c r="O300" s="487"/>
      <c r="P300" s="486"/>
      <c r="Q300" s="380"/>
      <c r="R300" s="381"/>
      <c r="S300" s="500" t="s">
        <v>42</v>
      </c>
      <c r="T300" s="500"/>
      <c r="U300" s="475" t="s">
        <v>2457</v>
      </c>
      <c r="V300" s="388">
        <f>LEN(H300&amp;J300&amp;L300&amp;N300&amp;P300&amp;R300)+5</f>
        <v>28</v>
      </c>
      <c r="W300" s="469"/>
    </row>
    <row r="301" spans="1:23" s="371" customFormat="1" x14ac:dyDescent="0.35">
      <c r="A301" s="908"/>
      <c r="B301" s="402" t="s">
        <v>43</v>
      </c>
      <c r="C301" s="373">
        <v>11</v>
      </c>
      <c r="D301" s="373">
        <v>13</v>
      </c>
      <c r="E301" s="473" t="str">
        <f t="shared" si="8"/>
        <v>031113</v>
      </c>
      <c r="F301" s="376" t="s">
        <v>36</v>
      </c>
      <c r="G301" s="501" t="s">
        <v>447</v>
      </c>
      <c r="H301" s="486" t="s">
        <v>6882</v>
      </c>
      <c r="I301" s="501"/>
      <c r="J301" s="419"/>
      <c r="K301" s="501" t="s">
        <v>40</v>
      </c>
      <c r="L301" s="419" t="s">
        <v>2939</v>
      </c>
      <c r="M301" s="501" t="s">
        <v>40</v>
      </c>
      <c r="N301" s="486" t="s">
        <v>2914</v>
      </c>
      <c r="O301" s="487"/>
      <c r="P301" s="486"/>
      <c r="Q301" s="380"/>
      <c r="R301" s="381"/>
      <c r="S301" s="500"/>
      <c r="T301" s="500"/>
      <c r="U301" s="475"/>
      <c r="V301" s="388"/>
      <c r="W301" s="469"/>
    </row>
    <row r="302" spans="1:23" s="371" customFormat="1" x14ac:dyDescent="0.35">
      <c r="A302" s="908"/>
      <c r="B302" s="402" t="s">
        <v>43</v>
      </c>
      <c r="C302" s="373">
        <v>11</v>
      </c>
      <c r="D302" s="373">
        <v>13</v>
      </c>
      <c r="E302" s="472" t="str">
        <f t="shared" si="8"/>
        <v>031113</v>
      </c>
      <c r="F302" s="376" t="s">
        <v>26</v>
      </c>
      <c r="G302" s="377" t="s">
        <v>451</v>
      </c>
      <c r="H302" s="378" t="s">
        <v>162</v>
      </c>
      <c r="I302" s="379" t="s">
        <v>28</v>
      </c>
      <c r="J302" s="378" t="s">
        <v>123</v>
      </c>
      <c r="K302" s="379" t="s">
        <v>30</v>
      </c>
      <c r="L302" s="378" t="s">
        <v>123</v>
      </c>
      <c r="M302" s="379" t="s">
        <v>32</v>
      </c>
      <c r="N302" s="378" t="s">
        <v>1358</v>
      </c>
      <c r="O302" s="379" t="s">
        <v>33</v>
      </c>
      <c r="P302" s="378" t="s">
        <v>2477</v>
      </c>
      <c r="Q302" s="380" t="s">
        <v>34</v>
      </c>
      <c r="R302" s="381" t="s">
        <v>4056</v>
      </c>
      <c r="S302" s="478" t="s">
        <v>35</v>
      </c>
      <c r="T302" s="478"/>
      <c r="U302" s="475"/>
      <c r="V302" s="388">
        <f>LEN(H302&amp;J302&amp;L302&amp;N302&amp;P302&amp;R302)+5</f>
        <v>34</v>
      </c>
      <c r="W302" s="469"/>
    </row>
    <row r="303" spans="1:23" s="371" customFormat="1" x14ac:dyDescent="0.35">
      <c r="A303" s="908"/>
      <c r="B303" s="402" t="s">
        <v>43</v>
      </c>
      <c r="C303" s="373">
        <v>11</v>
      </c>
      <c r="D303" s="373">
        <v>13</v>
      </c>
      <c r="E303" s="473" t="str">
        <f t="shared" si="8"/>
        <v>031113</v>
      </c>
      <c r="F303" s="376" t="s">
        <v>36</v>
      </c>
      <c r="G303" s="501" t="s">
        <v>451</v>
      </c>
      <c r="H303" s="486" t="s">
        <v>6883</v>
      </c>
      <c r="I303" s="501" t="s">
        <v>24</v>
      </c>
      <c r="J303" s="419" t="s">
        <v>6884</v>
      </c>
      <c r="K303" s="501" t="s">
        <v>24</v>
      </c>
      <c r="L303" s="419" t="s">
        <v>6885</v>
      </c>
      <c r="M303" s="485" t="s">
        <v>24</v>
      </c>
      <c r="N303" s="486" t="s">
        <v>6886</v>
      </c>
      <c r="O303" s="485" t="s">
        <v>24</v>
      </c>
      <c r="P303" s="486" t="s">
        <v>2480</v>
      </c>
      <c r="Q303" s="519" t="s">
        <v>24</v>
      </c>
      <c r="R303" s="507" t="s">
        <v>2416</v>
      </c>
      <c r="S303" s="500" t="s">
        <v>42</v>
      </c>
      <c r="T303" s="500"/>
      <c r="U303" s="475" t="s">
        <v>2457</v>
      </c>
      <c r="V303" s="388">
        <f>LEN(H303&amp;J303&amp;L303&amp;N303&amp;P303&amp;R303)+5</f>
        <v>49</v>
      </c>
      <c r="W303" s="469"/>
    </row>
    <row r="304" spans="1:23" s="371" customFormat="1" x14ac:dyDescent="0.35">
      <c r="A304" s="908"/>
      <c r="B304" s="402" t="s">
        <v>43</v>
      </c>
      <c r="C304" s="373">
        <v>11</v>
      </c>
      <c r="D304" s="373">
        <v>13</v>
      </c>
      <c r="E304" s="473" t="str">
        <f t="shared" si="8"/>
        <v>031113</v>
      </c>
      <c r="F304" s="376" t="s">
        <v>36</v>
      </c>
      <c r="G304" s="501" t="s">
        <v>451</v>
      </c>
      <c r="H304" s="486" t="s">
        <v>6883</v>
      </c>
      <c r="I304" s="501" t="s">
        <v>40</v>
      </c>
      <c r="J304" s="419" t="s">
        <v>6887</v>
      </c>
      <c r="K304" s="501" t="s">
        <v>40</v>
      </c>
      <c r="L304" s="419" t="s">
        <v>6888</v>
      </c>
      <c r="M304" s="485" t="s">
        <v>40</v>
      </c>
      <c r="N304" s="486" t="s">
        <v>6736</v>
      </c>
      <c r="O304" s="485" t="s">
        <v>40</v>
      </c>
      <c r="P304" s="486" t="s">
        <v>6889</v>
      </c>
      <c r="Q304" s="519" t="s">
        <v>40</v>
      </c>
      <c r="R304" s="507" t="s">
        <v>3641</v>
      </c>
      <c r="S304" s="500"/>
      <c r="T304" s="500"/>
      <c r="U304" s="475"/>
      <c r="V304" s="388"/>
      <c r="W304" s="469"/>
    </row>
    <row r="305" spans="1:23" s="371" customFormat="1" x14ac:dyDescent="0.35">
      <c r="A305" s="908"/>
      <c r="B305" s="402" t="s">
        <v>43</v>
      </c>
      <c r="C305" s="373">
        <v>11</v>
      </c>
      <c r="D305" s="373">
        <v>13</v>
      </c>
      <c r="E305" s="473" t="str">
        <f t="shared" si="8"/>
        <v>031113</v>
      </c>
      <c r="F305" s="376" t="s">
        <v>36</v>
      </c>
      <c r="G305" s="501" t="s">
        <v>451</v>
      </c>
      <c r="H305" s="486" t="s">
        <v>6883</v>
      </c>
      <c r="I305" s="501"/>
      <c r="J305" s="419"/>
      <c r="K305" s="501"/>
      <c r="L305" s="419"/>
      <c r="M305" s="485" t="s">
        <v>43</v>
      </c>
      <c r="N305" s="486" t="s">
        <v>6890</v>
      </c>
      <c r="O305" s="485"/>
      <c r="P305" s="486"/>
      <c r="Q305" s="519"/>
      <c r="R305" s="507"/>
      <c r="S305" s="500"/>
      <c r="T305" s="500"/>
      <c r="U305" s="475"/>
      <c r="V305" s="388"/>
      <c r="W305" s="469"/>
    </row>
    <row r="306" spans="1:23" s="371" customFormat="1" x14ac:dyDescent="0.35">
      <c r="A306" s="908"/>
      <c r="B306" s="402" t="s">
        <v>43</v>
      </c>
      <c r="C306" s="373">
        <v>11</v>
      </c>
      <c r="D306" s="373">
        <v>13</v>
      </c>
      <c r="E306" s="472" t="str">
        <f t="shared" si="8"/>
        <v>031113</v>
      </c>
      <c r="F306" s="376" t="s">
        <v>26</v>
      </c>
      <c r="G306" s="377" t="s">
        <v>455</v>
      </c>
      <c r="H306" s="378" t="s">
        <v>162</v>
      </c>
      <c r="I306" s="379" t="s">
        <v>28</v>
      </c>
      <c r="J306" s="378" t="s">
        <v>123</v>
      </c>
      <c r="K306" s="379" t="s">
        <v>30</v>
      </c>
      <c r="L306" s="378" t="s">
        <v>1358</v>
      </c>
      <c r="M306" s="379" t="s">
        <v>32</v>
      </c>
      <c r="N306" s="378" t="s">
        <v>3850</v>
      </c>
      <c r="O306" s="379" t="s">
        <v>33</v>
      </c>
      <c r="P306" s="378" t="s">
        <v>282</v>
      </c>
      <c r="Q306" s="380" t="s">
        <v>34</v>
      </c>
      <c r="R306" s="381"/>
      <c r="S306" s="478" t="s">
        <v>35</v>
      </c>
      <c r="T306" s="478"/>
      <c r="U306" s="475"/>
      <c r="V306" s="388">
        <f t="shared" ref="V306:V311" si="11">LEN(H306&amp;J306&amp;L306&amp;N306&amp;P306&amp;R306)+5</f>
        <v>35</v>
      </c>
      <c r="W306" s="469"/>
    </row>
    <row r="307" spans="1:23" s="371" customFormat="1" x14ac:dyDescent="0.35">
      <c r="A307" s="908"/>
      <c r="B307" s="402" t="s">
        <v>43</v>
      </c>
      <c r="C307" s="373">
        <v>11</v>
      </c>
      <c r="D307" s="373">
        <v>13</v>
      </c>
      <c r="E307" s="473" t="str">
        <f t="shared" si="8"/>
        <v>031113</v>
      </c>
      <c r="F307" s="376" t="s">
        <v>36</v>
      </c>
      <c r="G307" s="501" t="s">
        <v>455</v>
      </c>
      <c r="H307" s="486" t="s">
        <v>6891</v>
      </c>
      <c r="I307" s="501" t="s">
        <v>24</v>
      </c>
      <c r="J307" s="419" t="s">
        <v>6892</v>
      </c>
      <c r="K307" s="501" t="s">
        <v>24</v>
      </c>
      <c r="L307" s="419" t="s">
        <v>6893</v>
      </c>
      <c r="M307" s="485" t="s">
        <v>24</v>
      </c>
      <c r="N307" s="486" t="s">
        <v>6894</v>
      </c>
      <c r="O307" s="501" t="s">
        <v>24</v>
      </c>
      <c r="P307" s="486" t="s">
        <v>6895</v>
      </c>
      <c r="Q307" s="380"/>
      <c r="R307" s="381"/>
      <c r="S307" s="500" t="s">
        <v>42</v>
      </c>
      <c r="T307" s="500"/>
      <c r="U307" s="475" t="s">
        <v>2457</v>
      </c>
      <c r="V307" s="388">
        <f t="shared" si="11"/>
        <v>37</v>
      </c>
      <c r="W307" s="476">
        <f>LEN(H307&amp;J307&amp;L307&amp;N307&amp;P307&amp;R307)+5</f>
        <v>37</v>
      </c>
    </row>
    <row r="308" spans="1:23" s="371" customFormat="1" x14ac:dyDescent="0.35">
      <c r="A308" s="908"/>
      <c r="B308" s="402" t="s">
        <v>43</v>
      </c>
      <c r="C308" s="373">
        <v>11</v>
      </c>
      <c r="D308" s="373">
        <v>13</v>
      </c>
      <c r="E308" s="472" t="str">
        <f t="shared" si="8"/>
        <v>031113</v>
      </c>
      <c r="F308" s="376" t="s">
        <v>26</v>
      </c>
      <c r="G308" s="377" t="s">
        <v>459</v>
      </c>
      <c r="H308" s="378" t="s">
        <v>162</v>
      </c>
      <c r="I308" s="379" t="s">
        <v>28</v>
      </c>
      <c r="J308" s="378" t="s">
        <v>123</v>
      </c>
      <c r="K308" s="379" t="s">
        <v>30</v>
      </c>
      <c r="L308" s="378"/>
      <c r="M308" s="379" t="s">
        <v>32</v>
      </c>
      <c r="N308" s="378"/>
      <c r="O308" s="379" t="s">
        <v>33</v>
      </c>
      <c r="P308" s="378"/>
      <c r="Q308" s="380" t="s">
        <v>34</v>
      </c>
      <c r="R308" s="381"/>
      <c r="S308" s="478" t="s">
        <v>35</v>
      </c>
      <c r="T308" s="478"/>
      <c r="U308" s="475"/>
      <c r="V308" s="388">
        <f t="shared" si="11"/>
        <v>17</v>
      </c>
      <c r="W308" s="469"/>
    </row>
    <row r="309" spans="1:23" s="371" customFormat="1" x14ac:dyDescent="0.35">
      <c r="A309" s="908"/>
      <c r="B309" s="402" t="s">
        <v>43</v>
      </c>
      <c r="C309" s="373">
        <v>11</v>
      </c>
      <c r="D309" s="373">
        <v>13</v>
      </c>
      <c r="E309" s="473" t="str">
        <f t="shared" si="8"/>
        <v>031113</v>
      </c>
      <c r="F309" s="376" t="s">
        <v>36</v>
      </c>
      <c r="G309" s="501" t="s">
        <v>459</v>
      </c>
      <c r="H309" s="486" t="s">
        <v>6896</v>
      </c>
      <c r="I309" s="501" t="s">
        <v>24</v>
      </c>
      <c r="J309" s="419" t="s">
        <v>6897</v>
      </c>
      <c r="K309" s="501" t="s">
        <v>24</v>
      </c>
      <c r="L309" s="419"/>
      <c r="M309" s="485"/>
      <c r="N309" s="486"/>
      <c r="O309" s="485"/>
      <c r="P309" s="486"/>
      <c r="Q309" s="380"/>
      <c r="R309" s="381"/>
      <c r="S309" s="500" t="s">
        <v>42</v>
      </c>
      <c r="T309" s="500"/>
      <c r="U309" s="475" t="s">
        <v>2457</v>
      </c>
      <c r="V309" s="388">
        <f t="shared" si="11"/>
        <v>36</v>
      </c>
      <c r="W309" s="476">
        <f>LEN(H309&amp;J309&amp;L309&amp;N309&amp;P309&amp;R309)+5</f>
        <v>36</v>
      </c>
    </row>
    <row r="310" spans="1:23" s="371" customFormat="1" x14ac:dyDescent="0.35">
      <c r="A310" s="908"/>
      <c r="B310" s="402" t="s">
        <v>43</v>
      </c>
      <c r="C310" s="373">
        <v>11</v>
      </c>
      <c r="D310" s="373">
        <v>13</v>
      </c>
      <c r="E310" s="472" t="str">
        <f t="shared" si="8"/>
        <v>031113</v>
      </c>
      <c r="F310" s="376" t="s">
        <v>26</v>
      </c>
      <c r="G310" s="377" t="s">
        <v>463</v>
      </c>
      <c r="H310" s="378" t="s">
        <v>162</v>
      </c>
      <c r="I310" s="379" t="s">
        <v>28</v>
      </c>
      <c r="J310" s="378" t="s">
        <v>6898</v>
      </c>
      <c r="K310" s="379" t="s">
        <v>30</v>
      </c>
      <c r="L310" s="378" t="s">
        <v>1358</v>
      </c>
      <c r="M310" s="379" t="s">
        <v>32</v>
      </c>
      <c r="N310" s="378"/>
      <c r="O310" s="379" t="s">
        <v>33</v>
      </c>
      <c r="P310" s="378"/>
      <c r="Q310" s="380" t="s">
        <v>34</v>
      </c>
      <c r="R310" s="381"/>
      <c r="S310" s="478" t="s">
        <v>35</v>
      </c>
      <c r="T310" s="478"/>
      <c r="U310" s="475"/>
      <c r="V310" s="388">
        <f t="shared" si="11"/>
        <v>27</v>
      </c>
      <c r="W310" s="469"/>
    </row>
    <row r="311" spans="1:23" s="371" customFormat="1" x14ac:dyDescent="0.35">
      <c r="A311" s="908"/>
      <c r="B311" s="402" t="s">
        <v>43</v>
      </c>
      <c r="C311" s="373">
        <v>11</v>
      </c>
      <c r="D311" s="373">
        <v>13</v>
      </c>
      <c r="E311" s="473" t="str">
        <f t="shared" si="8"/>
        <v>031113</v>
      </c>
      <c r="F311" s="376" t="s">
        <v>36</v>
      </c>
      <c r="G311" s="501" t="s">
        <v>463</v>
      </c>
      <c r="H311" s="486" t="s">
        <v>6899</v>
      </c>
      <c r="I311" s="501" t="s">
        <v>24</v>
      </c>
      <c r="J311" s="419" t="s">
        <v>2944</v>
      </c>
      <c r="K311" s="501" t="s">
        <v>24</v>
      </c>
      <c r="L311" s="419" t="s">
        <v>3426</v>
      </c>
      <c r="M311" s="485"/>
      <c r="N311" s="486"/>
      <c r="O311" s="485"/>
      <c r="P311" s="486"/>
      <c r="Q311" s="380"/>
      <c r="R311" s="381"/>
      <c r="S311" s="500" t="s">
        <v>42</v>
      </c>
      <c r="T311" s="500"/>
      <c r="U311" s="475" t="s">
        <v>2457</v>
      </c>
      <c r="V311" s="388">
        <f t="shared" si="11"/>
        <v>34</v>
      </c>
      <c r="W311" s="476">
        <f>LEN(H311&amp;J311&amp;L311&amp;N311&amp;P311&amp;R311)+5</f>
        <v>34</v>
      </c>
    </row>
    <row r="312" spans="1:23" s="371" customFormat="1" x14ac:dyDescent="0.35">
      <c r="A312" s="908"/>
      <c r="B312" s="402" t="s">
        <v>43</v>
      </c>
      <c r="C312" s="373">
        <v>11</v>
      </c>
      <c r="D312" s="373">
        <v>13</v>
      </c>
      <c r="E312" s="473" t="str">
        <f t="shared" si="8"/>
        <v>031113</v>
      </c>
      <c r="F312" s="376" t="s">
        <v>36</v>
      </c>
      <c r="G312" s="501" t="s">
        <v>463</v>
      </c>
      <c r="H312" s="486" t="s">
        <v>6899</v>
      </c>
      <c r="I312" s="502"/>
      <c r="J312" s="419"/>
      <c r="K312" s="502" t="s">
        <v>40</v>
      </c>
      <c r="L312" s="419" t="s">
        <v>6729</v>
      </c>
      <c r="M312" s="503"/>
      <c r="N312" s="495"/>
      <c r="O312" s="503"/>
      <c r="P312" s="495"/>
      <c r="Q312" s="398"/>
      <c r="R312" s="399"/>
      <c r="S312" s="500"/>
      <c r="T312" s="500"/>
      <c r="U312" s="518"/>
      <c r="V312" s="388"/>
      <c r="W312" s="476"/>
    </row>
    <row r="313" spans="1:23" s="371" customFormat="1" x14ac:dyDescent="0.35">
      <c r="A313" s="908"/>
      <c r="B313" s="402" t="s">
        <v>43</v>
      </c>
      <c r="C313" s="373">
        <v>11</v>
      </c>
      <c r="D313" s="373">
        <v>13</v>
      </c>
      <c r="E313" s="473" t="str">
        <f t="shared" si="8"/>
        <v>031113</v>
      </c>
      <c r="F313" s="376" t="s">
        <v>36</v>
      </c>
      <c r="G313" s="501" t="s">
        <v>463</v>
      </c>
      <c r="H313" s="486" t="s">
        <v>6899</v>
      </c>
      <c r="I313" s="502"/>
      <c r="J313" s="419"/>
      <c r="K313" s="502" t="s">
        <v>43</v>
      </c>
      <c r="L313" s="419" t="s">
        <v>6722</v>
      </c>
      <c r="M313" s="503"/>
      <c r="N313" s="495"/>
      <c r="O313" s="503"/>
      <c r="P313" s="495"/>
      <c r="Q313" s="398"/>
      <c r="R313" s="399"/>
      <c r="S313" s="500"/>
      <c r="T313" s="500"/>
      <c r="U313" s="518"/>
      <c r="V313" s="388"/>
      <c r="W313" s="476"/>
    </row>
    <row r="314" spans="1:23" s="371" customFormat="1" x14ac:dyDescent="0.35">
      <c r="A314" s="520"/>
      <c r="B314" s="402" t="s">
        <v>43</v>
      </c>
      <c r="C314" s="373">
        <v>11</v>
      </c>
      <c r="D314" s="373">
        <v>13</v>
      </c>
      <c r="E314" s="472" t="str">
        <f t="shared" si="8"/>
        <v>031113</v>
      </c>
      <c r="F314" s="376" t="s">
        <v>26</v>
      </c>
      <c r="G314" s="377" t="s">
        <v>466</v>
      </c>
      <c r="H314" s="378" t="s">
        <v>162</v>
      </c>
      <c r="I314" s="379" t="s">
        <v>28</v>
      </c>
      <c r="J314" s="378" t="s">
        <v>123</v>
      </c>
      <c r="K314" s="379" t="s">
        <v>30</v>
      </c>
      <c r="L314" s="378" t="s">
        <v>3035</v>
      </c>
      <c r="M314" s="379" t="s">
        <v>32</v>
      </c>
      <c r="N314" s="378"/>
      <c r="O314" s="379" t="s">
        <v>33</v>
      </c>
      <c r="P314" s="378"/>
      <c r="Q314" s="380" t="s">
        <v>34</v>
      </c>
      <c r="R314" s="381"/>
      <c r="S314" s="478" t="s">
        <v>35</v>
      </c>
      <c r="T314" s="478"/>
      <c r="U314" s="475"/>
      <c r="V314" s="388">
        <f t="shared" ref="V314:V317" si="12">LEN(H314&amp;J314&amp;L314&amp;N314&amp;P314&amp;R314)+5</f>
        <v>23</v>
      </c>
      <c r="W314" s="469"/>
    </row>
    <row r="315" spans="1:23" s="371" customFormat="1" x14ac:dyDescent="0.35">
      <c r="A315" s="520"/>
      <c r="B315" s="402" t="s">
        <v>43</v>
      </c>
      <c r="C315" s="373">
        <v>11</v>
      </c>
      <c r="D315" s="373">
        <v>13</v>
      </c>
      <c r="E315" s="473" t="str">
        <f>B315&amp;C315&amp;D315</f>
        <v>031113</v>
      </c>
      <c r="F315" s="376" t="s">
        <v>36</v>
      </c>
      <c r="G315" s="501" t="s">
        <v>466</v>
      </c>
      <c r="H315" s="486" t="s">
        <v>6900</v>
      </c>
      <c r="I315" s="501" t="s">
        <v>24</v>
      </c>
      <c r="J315" s="419" t="s">
        <v>6901</v>
      </c>
      <c r="K315" s="501" t="s">
        <v>24</v>
      </c>
      <c r="L315" s="419" t="s">
        <v>3513</v>
      </c>
      <c r="M315" s="485"/>
      <c r="N315" s="486"/>
      <c r="O315" s="485"/>
      <c r="P315" s="486"/>
      <c r="Q315" s="380"/>
      <c r="R315" s="381"/>
      <c r="S315" s="500" t="s">
        <v>42</v>
      </c>
      <c r="T315" s="500"/>
      <c r="U315" s="475" t="s">
        <v>2457</v>
      </c>
      <c r="V315" s="388">
        <f t="shared" si="12"/>
        <v>46</v>
      </c>
      <c r="W315" s="476">
        <f>LEN(H315&amp;J315&amp;L315&amp;N315&amp;P315&amp;R315)+5</f>
        <v>46</v>
      </c>
    </row>
    <row r="316" spans="1:23" s="371" customFormat="1" x14ac:dyDescent="0.35">
      <c r="A316" s="520"/>
      <c r="B316" s="402" t="s">
        <v>43</v>
      </c>
      <c r="C316" s="373">
        <v>11</v>
      </c>
      <c r="D316" s="373">
        <v>13</v>
      </c>
      <c r="E316" s="472" t="str">
        <f t="shared" ref="E316" si="13">B316&amp;C316&amp;D316</f>
        <v>031113</v>
      </c>
      <c r="F316" s="376" t="s">
        <v>26</v>
      </c>
      <c r="G316" s="377" t="s">
        <v>469</v>
      </c>
      <c r="H316" s="378" t="s">
        <v>162</v>
      </c>
      <c r="I316" s="379" t="s">
        <v>28</v>
      </c>
      <c r="J316" s="378" t="s">
        <v>1358</v>
      </c>
      <c r="K316" s="379" t="s">
        <v>30</v>
      </c>
      <c r="L316" s="378" t="s">
        <v>3035</v>
      </c>
      <c r="M316" s="379" t="s">
        <v>32</v>
      </c>
      <c r="N316" s="378"/>
      <c r="O316" s="379" t="s">
        <v>33</v>
      </c>
      <c r="P316" s="378"/>
      <c r="Q316" s="380" t="s">
        <v>34</v>
      </c>
      <c r="R316" s="381"/>
      <c r="S316" s="478" t="s">
        <v>35</v>
      </c>
      <c r="T316" s="478"/>
      <c r="U316" s="475"/>
      <c r="V316" s="388">
        <f t="shared" si="12"/>
        <v>23</v>
      </c>
      <c r="W316" s="469"/>
    </row>
    <row r="317" spans="1:23" s="371" customFormat="1" x14ac:dyDescent="0.35">
      <c r="A317" s="520"/>
      <c r="B317" s="402" t="s">
        <v>43</v>
      </c>
      <c r="C317" s="373">
        <v>11</v>
      </c>
      <c r="D317" s="373">
        <v>13</v>
      </c>
      <c r="E317" s="473" t="str">
        <f>B317&amp;C317&amp;D317</f>
        <v>031113</v>
      </c>
      <c r="F317" s="376" t="s">
        <v>36</v>
      </c>
      <c r="G317" s="501" t="s">
        <v>469</v>
      </c>
      <c r="H317" s="486" t="s">
        <v>6902</v>
      </c>
      <c r="I317" s="501" t="s">
        <v>24</v>
      </c>
      <c r="J317" s="419" t="s">
        <v>4986</v>
      </c>
      <c r="K317" s="501" t="s">
        <v>24</v>
      </c>
      <c r="L317" s="419" t="s">
        <v>3513</v>
      </c>
      <c r="M317" s="485"/>
      <c r="N317" s="486"/>
      <c r="O317" s="485"/>
      <c r="P317" s="486"/>
      <c r="Q317" s="380"/>
      <c r="R317" s="381"/>
      <c r="S317" s="500" t="s">
        <v>42</v>
      </c>
      <c r="T317" s="500"/>
      <c r="U317" s="475" t="s">
        <v>2457</v>
      </c>
      <c r="V317" s="388">
        <f t="shared" si="12"/>
        <v>24</v>
      </c>
      <c r="W317" s="476">
        <f>LEN(H317&amp;J317&amp;L317&amp;N317&amp;P317&amp;R317)+5</f>
        <v>24</v>
      </c>
    </row>
    <row r="318" spans="1:23" s="371" customFormat="1" x14ac:dyDescent="0.35">
      <c r="A318" s="520"/>
      <c r="B318" s="402" t="s">
        <v>43</v>
      </c>
      <c r="C318" s="373">
        <v>11</v>
      </c>
      <c r="D318" s="373">
        <v>13</v>
      </c>
      <c r="E318" s="473" t="str">
        <f t="shared" ref="E318:E319" si="14">B318&amp;C318&amp;D318</f>
        <v>031113</v>
      </c>
      <c r="F318" s="376" t="s">
        <v>36</v>
      </c>
      <c r="G318" s="501" t="s">
        <v>469</v>
      </c>
      <c r="H318" s="486" t="s">
        <v>6902</v>
      </c>
      <c r="I318" s="501" t="s">
        <v>40</v>
      </c>
      <c r="J318" s="495" t="s">
        <v>4796</v>
      </c>
      <c r="K318" s="501"/>
      <c r="L318" s="419"/>
      <c r="M318" s="485"/>
      <c r="N318" s="486"/>
      <c r="O318" s="485"/>
      <c r="P318" s="486"/>
      <c r="Q318" s="380"/>
      <c r="R318" s="381"/>
      <c r="S318" s="500"/>
      <c r="T318" s="500"/>
      <c r="U318" s="475"/>
      <c r="V318" s="388"/>
      <c r="W318" s="476"/>
    </row>
    <row r="319" spans="1:23" s="371" customFormat="1" ht="15" thickBot="1" x14ac:dyDescent="0.4">
      <c r="A319" s="520"/>
      <c r="B319" s="402" t="s">
        <v>43</v>
      </c>
      <c r="C319" s="373">
        <v>11</v>
      </c>
      <c r="D319" s="373">
        <v>13</v>
      </c>
      <c r="E319" s="473" t="str">
        <f t="shared" si="14"/>
        <v>031113</v>
      </c>
      <c r="F319" s="376" t="s">
        <v>36</v>
      </c>
      <c r="G319" s="501" t="s">
        <v>469</v>
      </c>
      <c r="H319" s="486" t="s">
        <v>6902</v>
      </c>
      <c r="I319" s="501" t="s">
        <v>43</v>
      </c>
      <c r="J319" s="419" t="s">
        <v>6903</v>
      </c>
      <c r="K319" s="501"/>
      <c r="L319" s="419"/>
      <c r="M319" s="485"/>
      <c r="N319" s="486"/>
      <c r="O319" s="485"/>
      <c r="P319" s="486"/>
      <c r="Q319" s="380"/>
      <c r="R319" s="381"/>
      <c r="S319" s="500" t="s">
        <v>42</v>
      </c>
      <c r="T319" s="500"/>
      <c r="U319" s="475" t="s">
        <v>2457</v>
      </c>
      <c r="V319" s="388">
        <f t="shared" ref="V319" si="15">LEN(H319&amp;J319&amp;L319&amp;N319&amp;P319&amp;R319)+5</f>
        <v>18</v>
      </c>
      <c r="W319" s="476">
        <f>LEN(H319&amp;J319&amp;L319&amp;N319&amp;P319&amp;R319)+5</f>
        <v>18</v>
      </c>
    </row>
    <row r="320" spans="1:23" x14ac:dyDescent="0.35">
      <c r="A320" s="909" t="s">
        <v>6904</v>
      </c>
      <c r="B320" s="521" t="s">
        <v>43</v>
      </c>
      <c r="C320" s="522">
        <v>11</v>
      </c>
      <c r="D320" s="522">
        <v>14</v>
      </c>
      <c r="E320" s="523" t="str">
        <f t="shared" si="7"/>
        <v>031114</v>
      </c>
      <c r="F320" s="445" t="s">
        <v>26</v>
      </c>
      <c r="G320" s="446" t="s">
        <v>24</v>
      </c>
      <c r="H320" s="464" t="s">
        <v>162</v>
      </c>
      <c r="I320" s="463" t="s">
        <v>28</v>
      </c>
      <c r="J320" s="464" t="s">
        <v>1358</v>
      </c>
      <c r="K320" s="463" t="s">
        <v>30</v>
      </c>
      <c r="L320" s="464" t="s">
        <v>123</v>
      </c>
      <c r="M320" s="463" t="s">
        <v>32</v>
      </c>
      <c r="N320" s="464" t="s">
        <v>1359</v>
      </c>
      <c r="O320" s="463" t="s">
        <v>33</v>
      </c>
      <c r="P320" s="464"/>
      <c r="Q320" s="465" t="s">
        <v>34</v>
      </c>
      <c r="R320" s="524"/>
      <c r="S320" s="524" t="s">
        <v>35</v>
      </c>
      <c r="T320" s="467"/>
      <c r="U320" s="468"/>
      <c r="V320" s="388">
        <f t="shared" si="9"/>
        <v>25</v>
      </c>
      <c r="W320" s="477"/>
    </row>
    <row r="321" spans="1:23" x14ac:dyDescent="0.35">
      <c r="A321" s="910"/>
      <c r="B321" s="525" t="s">
        <v>43</v>
      </c>
      <c r="C321" s="526">
        <v>11</v>
      </c>
      <c r="D321" s="526">
        <v>14</v>
      </c>
      <c r="E321" s="473" t="str">
        <f t="shared" si="7"/>
        <v>031114</v>
      </c>
      <c r="F321" s="376" t="s">
        <v>36</v>
      </c>
      <c r="G321" s="384" t="s">
        <v>24</v>
      </c>
      <c r="H321" s="385" t="s">
        <v>6905</v>
      </c>
      <c r="I321" s="384" t="s">
        <v>24</v>
      </c>
      <c r="J321" s="385" t="s">
        <v>3419</v>
      </c>
      <c r="K321" s="384" t="s">
        <v>24</v>
      </c>
      <c r="L321" s="385" t="s">
        <v>5470</v>
      </c>
      <c r="M321" s="384" t="s">
        <v>24</v>
      </c>
      <c r="N321" s="385" t="s">
        <v>2416</v>
      </c>
      <c r="O321" s="384"/>
      <c r="P321" s="385"/>
      <c r="Q321" s="386"/>
      <c r="R321" s="387"/>
      <c r="S321" s="387" t="s">
        <v>51</v>
      </c>
      <c r="T321" s="403"/>
      <c r="U321" s="475" t="s">
        <v>6906</v>
      </c>
      <c r="V321" s="388">
        <f t="shared" si="9"/>
        <v>32</v>
      </c>
      <c r="W321" s="476">
        <f>LEN(H321&amp;J321&amp;L322&amp;N321&amp;P321&amp;R321)+5</f>
        <v>36</v>
      </c>
    </row>
    <row r="322" spans="1:23" x14ac:dyDescent="0.35">
      <c r="A322" s="910"/>
      <c r="B322" s="525" t="s">
        <v>43</v>
      </c>
      <c r="C322" s="526">
        <v>11</v>
      </c>
      <c r="D322" s="526">
        <v>14</v>
      </c>
      <c r="E322" s="473" t="str">
        <f t="shared" si="7"/>
        <v>031114</v>
      </c>
      <c r="F322" s="376" t="s">
        <v>36</v>
      </c>
      <c r="G322" s="384" t="s">
        <v>24</v>
      </c>
      <c r="H322" s="385" t="s">
        <v>6905</v>
      </c>
      <c r="I322" s="384" t="s">
        <v>40</v>
      </c>
      <c r="J322" s="385" t="s">
        <v>3420</v>
      </c>
      <c r="K322" s="384" t="s">
        <v>40</v>
      </c>
      <c r="L322" s="385" t="s">
        <v>6907</v>
      </c>
      <c r="M322" s="384" t="s">
        <v>40</v>
      </c>
      <c r="N322" s="385" t="s">
        <v>4060</v>
      </c>
      <c r="O322" s="384"/>
      <c r="P322" s="385"/>
      <c r="Q322" s="386"/>
      <c r="R322" s="387"/>
      <c r="S322" s="387"/>
      <c r="T322" s="403"/>
      <c r="U322" s="475"/>
      <c r="V322" s="388">
        <f t="shared" si="9"/>
        <v>36</v>
      </c>
      <c r="W322" s="477"/>
    </row>
    <row r="323" spans="1:23" x14ac:dyDescent="0.35">
      <c r="A323" s="910"/>
      <c r="B323" s="525" t="s">
        <v>43</v>
      </c>
      <c r="C323" s="526">
        <v>11</v>
      </c>
      <c r="D323" s="526">
        <v>14</v>
      </c>
      <c r="E323" s="473" t="str">
        <f t="shared" si="7"/>
        <v>031114</v>
      </c>
      <c r="F323" s="376" t="s">
        <v>36</v>
      </c>
      <c r="G323" s="384" t="s">
        <v>24</v>
      </c>
      <c r="H323" s="385" t="s">
        <v>6905</v>
      </c>
      <c r="I323" s="384" t="s">
        <v>43</v>
      </c>
      <c r="J323" s="385" t="s">
        <v>3414</v>
      </c>
      <c r="K323" s="384"/>
      <c r="L323" s="385"/>
      <c r="M323" s="384" t="s">
        <v>43</v>
      </c>
      <c r="N323" s="385" t="s">
        <v>5431</v>
      </c>
      <c r="O323" s="384"/>
      <c r="P323" s="385"/>
      <c r="Q323" s="386"/>
      <c r="R323" s="387"/>
      <c r="S323" s="387"/>
      <c r="T323" s="403"/>
      <c r="U323" s="475"/>
      <c r="V323" s="388">
        <f t="shared" si="9"/>
        <v>22</v>
      </c>
      <c r="W323" s="477"/>
    </row>
    <row r="324" spans="1:23" x14ac:dyDescent="0.35">
      <c r="A324" s="910"/>
      <c r="B324" s="525" t="s">
        <v>43</v>
      </c>
      <c r="C324" s="526">
        <v>11</v>
      </c>
      <c r="D324" s="526">
        <v>14</v>
      </c>
      <c r="E324" s="473" t="str">
        <f t="shared" si="7"/>
        <v>031114</v>
      </c>
      <c r="F324" s="376" t="s">
        <v>36</v>
      </c>
      <c r="G324" s="384" t="s">
        <v>24</v>
      </c>
      <c r="H324" s="385" t="s">
        <v>6905</v>
      </c>
      <c r="I324" s="384" t="s">
        <v>46</v>
      </c>
      <c r="J324" s="385" t="s">
        <v>3421</v>
      </c>
      <c r="K324" s="384"/>
      <c r="L324" s="385"/>
      <c r="M324" s="384"/>
      <c r="N324" s="385"/>
      <c r="O324" s="384"/>
      <c r="P324" s="385"/>
      <c r="Q324" s="386"/>
      <c r="R324" s="387"/>
      <c r="S324" s="387"/>
      <c r="T324" s="403"/>
      <c r="U324" s="475"/>
      <c r="V324" s="388">
        <f t="shared" si="9"/>
        <v>19</v>
      </c>
      <c r="W324" s="477"/>
    </row>
    <row r="325" spans="1:23" x14ac:dyDescent="0.35">
      <c r="A325" s="910"/>
      <c r="B325" s="525" t="s">
        <v>43</v>
      </c>
      <c r="C325" s="526">
        <v>11</v>
      </c>
      <c r="D325" s="526">
        <v>14</v>
      </c>
      <c r="E325" s="473" t="str">
        <f>B325&amp;C325&amp;D325</f>
        <v>031114</v>
      </c>
      <c r="F325" s="376" t="s">
        <v>36</v>
      </c>
      <c r="G325" s="384" t="s">
        <v>24</v>
      </c>
      <c r="H325" s="385" t="s">
        <v>6905</v>
      </c>
      <c r="I325" s="384" t="s">
        <v>49</v>
      </c>
      <c r="J325" s="385" t="s">
        <v>3424</v>
      </c>
      <c r="K325" s="384"/>
      <c r="L325" s="385"/>
      <c r="M325" s="384"/>
      <c r="N325" s="385"/>
      <c r="O325" s="384"/>
      <c r="P325" s="385"/>
      <c r="Q325" s="386"/>
      <c r="R325" s="387"/>
      <c r="S325" s="387"/>
      <c r="T325" s="403"/>
      <c r="U325" s="475"/>
      <c r="V325" s="388">
        <f t="shared" si="9"/>
        <v>19</v>
      </c>
      <c r="W325" s="477"/>
    </row>
    <row r="326" spans="1:23" x14ac:dyDescent="0.35">
      <c r="A326" s="910"/>
      <c r="B326" s="525" t="s">
        <v>43</v>
      </c>
      <c r="C326" s="526">
        <v>11</v>
      </c>
      <c r="D326" s="526">
        <v>14</v>
      </c>
      <c r="E326" s="473" t="str">
        <f>B326&amp;C326&amp;D326</f>
        <v>031114</v>
      </c>
      <c r="F326" s="376" t="s">
        <v>36</v>
      </c>
      <c r="G326" s="384" t="s">
        <v>24</v>
      </c>
      <c r="H326" s="385" t="s">
        <v>6905</v>
      </c>
      <c r="I326" s="384" t="s">
        <v>52</v>
      </c>
      <c r="J326" s="385" t="s">
        <v>3423</v>
      </c>
      <c r="K326" s="384"/>
      <c r="L326" s="385"/>
      <c r="M326" s="384"/>
      <c r="N326" s="385"/>
      <c r="O326" s="384"/>
      <c r="P326" s="385"/>
      <c r="Q326" s="386"/>
      <c r="R326" s="387"/>
      <c r="S326" s="387"/>
      <c r="T326" s="403"/>
      <c r="U326" s="475"/>
      <c r="V326" s="388"/>
      <c r="W326" s="477"/>
    </row>
    <row r="327" spans="1:23" x14ac:dyDescent="0.35">
      <c r="A327" s="910"/>
      <c r="B327" s="525" t="s">
        <v>43</v>
      </c>
      <c r="C327" s="526">
        <v>11</v>
      </c>
      <c r="D327" s="526">
        <v>14</v>
      </c>
      <c r="E327" s="473" t="str">
        <f>B327&amp;C327&amp;D327</f>
        <v>031114</v>
      </c>
      <c r="F327" s="376" t="s">
        <v>36</v>
      </c>
      <c r="G327" s="384" t="s">
        <v>24</v>
      </c>
      <c r="H327" s="385" t="s">
        <v>6905</v>
      </c>
      <c r="I327" s="384" t="s">
        <v>54</v>
      </c>
      <c r="J327" s="385" t="s">
        <v>3417</v>
      </c>
      <c r="K327" s="384"/>
      <c r="L327" s="385"/>
      <c r="M327" s="384"/>
      <c r="N327" s="385"/>
      <c r="O327" s="384"/>
      <c r="P327" s="385"/>
      <c r="Q327" s="386"/>
      <c r="R327" s="387"/>
      <c r="S327" s="387"/>
      <c r="T327" s="403"/>
      <c r="U327" s="475"/>
      <c r="V327" s="388"/>
      <c r="W327" s="477"/>
    </row>
    <row r="328" spans="1:23" x14ac:dyDescent="0.35">
      <c r="A328" s="910"/>
      <c r="B328" s="525" t="s">
        <v>43</v>
      </c>
      <c r="C328" s="526">
        <v>11</v>
      </c>
      <c r="D328" s="526">
        <v>14</v>
      </c>
      <c r="E328" s="473" t="str">
        <f>B328&amp;C328&amp;D328</f>
        <v>031114</v>
      </c>
      <c r="F328" s="376" t="s">
        <v>36</v>
      </c>
      <c r="G328" s="384" t="s">
        <v>24</v>
      </c>
      <c r="H328" s="385" t="s">
        <v>6905</v>
      </c>
      <c r="I328" s="384" t="s">
        <v>56</v>
      </c>
      <c r="J328" s="385" t="s">
        <v>3413</v>
      </c>
      <c r="K328" s="384"/>
      <c r="L328" s="385"/>
      <c r="M328" s="384"/>
      <c r="N328" s="385"/>
      <c r="O328" s="384"/>
      <c r="P328" s="385"/>
      <c r="Q328" s="386"/>
      <c r="R328" s="387"/>
      <c r="S328" s="387"/>
      <c r="T328" s="403"/>
      <c r="U328" s="475"/>
      <c r="V328" s="388"/>
      <c r="W328" s="477"/>
    </row>
    <row r="329" spans="1:23" x14ac:dyDescent="0.35">
      <c r="A329" s="910"/>
      <c r="B329" s="525" t="s">
        <v>43</v>
      </c>
      <c r="C329" s="526">
        <v>11</v>
      </c>
      <c r="D329" s="526">
        <v>14</v>
      </c>
      <c r="E329" s="473" t="str">
        <f t="shared" si="7"/>
        <v>031114</v>
      </c>
      <c r="F329" s="376" t="s">
        <v>26</v>
      </c>
      <c r="G329" s="377" t="s">
        <v>40</v>
      </c>
      <c r="H329" s="378" t="s">
        <v>162</v>
      </c>
      <c r="I329" s="379" t="s">
        <v>28</v>
      </c>
      <c r="J329" s="378" t="s">
        <v>1358</v>
      </c>
      <c r="K329" s="379" t="s">
        <v>30</v>
      </c>
      <c r="L329" s="378"/>
      <c r="M329" s="379" t="s">
        <v>32</v>
      </c>
      <c r="N329" s="378"/>
      <c r="O329" s="379" t="s">
        <v>33</v>
      </c>
      <c r="P329" s="378"/>
      <c r="Q329" s="380" t="s">
        <v>34</v>
      </c>
      <c r="R329" s="381"/>
      <c r="S329" s="381" t="s">
        <v>35</v>
      </c>
      <c r="T329" s="478"/>
      <c r="U329" s="475"/>
      <c r="V329" s="388">
        <f t="shared" si="9"/>
        <v>17</v>
      </c>
      <c r="W329" s="477"/>
    </row>
    <row r="330" spans="1:23" x14ac:dyDescent="0.35">
      <c r="A330" s="910"/>
      <c r="B330" s="525" t="s">
        <v>43</v>
      </c>
      <c r="C330" s="526">
        <v>11</v>
      </c>
      <c r="D330" s="526">
        <v>14</v>
      </c>
      <c r="E330" s="473" t="str">
        <f t="shared" si="7"/>
        <v>031114</v>
      </c>
      <c r="F330" s="376" t="s">
        <v>36</v>
      </c>
      <c r="G330" s="384" t="s">
        <v>40</v>
      </c>
      <c r="H330" s="385" t="s">
        <v>6908</v>
      </c>
      <c r="I330" s="384" t="s">
        <v>24</v>
      </c>
      <c r="J330" s="385" t="s">
        <v>6909</v>
      </c>
      <c r="K330" s="384"/>
      <c r="L330" s="385"/>
      <c r="M330" s="384"/>
      <c r="N330" s="385"/>
      <c r="O330" s="384"/>
      <c r="P330" s="385"/>
      <c r="Q330" s="386"/>
      <c r="R330" s="387"/>
      <c r="S330" s="387" t="s">
        <v>51</v>
      </c>
      <c r="T330" s="403"/>
      <c r="U330" s="475" t="s">
        <v>6906</v>
      </c>
      <c r="V330" s="388">
        <f t="shared" si="9"/>
        <v>29</v>
      </c>
      <c r="W330" s="477"/>
    </row>
    <row r="331" spans="1:23" x14ac:dyDescent="0.35">
      <c r="A331" s="910"/>
      <c r="B331" s="525" t="s">
        <v>43</v>
      </c>
      <c r="C331" s="526">
        <v>11</v>
      </c>
      <c r="D331" s="526">
        <v>14</v>
      </c>
      <c r="E331" s="473" t="str">
        <f t="shared" si="7"/>
        <v>031114</v>
      </c>
      <c r="F331" s="376" t="s">
        <v>36</v>
      </c>
      <c r="G331" s="384" t="s">
        <v>40</v>
      </c>
      <c r="H331" s="385" t="s">
        <v>6908</v>
      </c>
      <c r="I331" s="384" t="s">
        <v>40</v>
      </c>
      <c r="J331" s="385" t="s">
        <v>6910</v>
      </c>
      <c r="K331" s="384"/>
      <c r="L331" s="385"/>
      <c r="M331" s="384"/>
      <c r="N331" s="385"/>
      <c r="O331" s="384"/>
      <c r="P331" s="385"/>
      <c r="Q331" s="386"/>
      <c r="R331" s="387"/>
      <c r="S331" s="387"/>
      <c r="T331" s="403"/>
      <c r="U331" s="475"/>
      <c r="V331" s="388">
        <f t="shared" si="9"/>
        <v>29</v>
      </c>
      <c r="W331" s="477"/>
    </row>
    <row r="332" spans="1:23" x14ac:dyDescent="0.35">
      <c r="A332" s="910"/>
      <c r="B332" s="525" t="s">
        <v>43</v>
      </c>
      <c r="C332" s="526">
        <v>11</v>
      </c>
      <c r="D332" s="526">
        <v>14</v>
      </c>
      <c r="E332" s="473" t="str">
        <f t="shared" si="7"/>
        <v>031114</v>
      </c>
      <c r="F332" s="376" t="s">
        <v>36</v>
      </c>
      <c r="G332" s="384" t="s">
        <v>40</v>
      </c>
      <c r="H332" s="385" t="s">
        <v>6908</v>
      </c>
      <c r="I332" s="384" t="s">
        <v>43</v>
      </c>
      <c r="J332" s="385" t="s">
        <v>6911</v>
      </c>
      <c r="K332" s="384"/>
      <c r="L332" s="385"/>
      <c r="M332" s="384"/>
      <c r="N332" s="385"/>
      <c r="O332" s="384"/>
      <c r="P332" s="385"/>
      <c r="Q332" s="386"/>
      <c r="R332" s="387"/>
      <c r="S332" s="387"/>
      <c r="T332" s="403"/>
      <c r="U332" s="475"/>
      <c r="V332" s="388">
        <f t="shared" si="9"/>
        <v>32</v>
      </c>
      <c r="W332" s="477"/>
    </row>
    <row r="333" spans="1:23" x14ac:dyDescent="0.35">
      <c r="A333" s="910"/>
      <c r="B333" s="525" t="s">
        <v>43</v>
      </c>
      <c r="C333" s="526">
        <v>11</v>
      </c>
      <c r="D333" s="526">
        <v>14</v>
      </c>
      <c r="E333" s="473" t="str">
        <f t="shared" si="7"/>
        <v>031114</v>
      </c>
      <c r="F333" s="376" t="s">
        <v>26</v>
      </c>
      <c r="G333" s="377" t="s">
        <v>43</v>
      </c>
      <c r="H333" s="378" t="s">
        <v>162</v>
      </c>
      <c r="I333" s="379" t="s">
        <v>28</v>
      </c>
      <c r="J333" s="378" t="s">
        <v>6912</v>
      </c>
      <c r="K333" s="379" t="s">
        <v>30</v>
      </c>
      <c r="L333" s="378" t="s">
        <v>282</v>
      </c>
      <c r="M333" s="379" t="s">
        <v>32</v>
      </c>
      <c r="N333" s="378" t="s">
        <v>3035</v>
      </c>
      <c r="O333" s="379" t="s">
        <v>33</v>
      </c>
      <c r="P333" s="378"/>
      <c r="Q333" s="380" t="s">
        <v>34</v>
      </c>
      <c r="R333" s="381"/>
      <c r="S333" s="381" t="s">
        <v>35</v>
      </c>
      <c r="T333" s="478"/>
      <c r="U333" s="475"/>
      <c r="V333" s="388">
        <f t="shared" si="9"/>
        <v>29</v>
      </c>
      <c r="W333" s="477"/>
    </row>
    <row r="334" spans="1:23" x14ac:dyDescent="0.35">
      <c r="A334" s="910"/>
      <c r="B334" s="525" t="s">
        <v>43</v>
      </c>
      <c r="C334" s="526">
        <v>11</v>
      </c>
      <c r="D334" s="526">
        <v>14</v>
      </c>
      <c r="E334" s="473" t="str">
        <f t="shared" si="7"/>
        <v>031114</v>
      </c>
      <c r="F334" s="376" t="s">
        <v>36</v>
      </c>
      <c r="G334" s="496" t="s">
        <v>43</v>
      </c>
      <c r="H334" s="385" t="s">
        <v>6913</v>
      </c>
      <c r="I334" s="384" t="s">
        <v>24</v>
      </c>
      <c r="J334" s="385" t="s">
        <v>6914</v>
      </c>
      <c r="K334" s="384" t="s">
        <v>24</v>
      </c>
      <c r="L334" s="385" t="s">
        <v>6915</v>
      </c>
      <c r="M334" s="384" t="s">
        <v>24</v>
      </c>
      <c r="N334" s="385" t="s">
        <v>2416</v>
      </c>
      <c r="O334" s="384"/>
      <c r="P334" s="385"/>
      <c r="Q334" s="386"/>
      <c r="R334" s="387"/>
      <c r="S334" s="387" t="s">
        <v>6916</v>
      </c>
      <c r="T334" s="403"/>
      <c r="U334" s="475" t="s">
        <v>2457</v>
      </c>
      <c r="V334" s="388">
        <f t="shared" si="9"/>
        <v>34</v>
      </c>
      <c r="W334" s="477"/>
    </row>
    <row r="335" spans="1:23" x14ac:dyDescent="0.35">
      <c r="A335" s="910"/>
      <c r="B335" s="525" t="s">
        <v>43</v>
      </c>
      <c r="C335" s="526">
        <v>11</v>
      </c>
      <c r="D335" s="526">
        <v>14</v>
      </c>
      <c r="E335" s="473" t="str">
        <f t="shared" si="7"/>
        <v>031114</v>
      </c>
      <c r="F335" s="376" t="s">
        <v>36</v>
      </c>
      <c r="G335" s="496" t="s">
        <v>43</v>
      </c>
      <c r="H335" s="385" t="s">
        <v>6913</v>
      </c>
      <c r="I335" s="496" t="s">
        <v>40</v>
      </c>
      <c r="J335" s="385" t="s">
        <v>6917</v>
      </c>
      <c r="K335" s="384" t="s">
        <v>40</v>
      </c>
      <c r="L335" s="385" t="s">
        <v>3153</v>
      </c>
      <c r="M335" s="384" t="s">
        <v>40</v>
      </c>
      <c r="N335" s="385" t="s">
        <v>3641</v>
      </c>
      <c r="O335" s="384"/>
      <c r="P335" s="385"/>
      <c r="Q335" s="386"/>
      <c r="R335" s="387"/>
      <c r="S335" s="387"/>
      <c r="T335" s="403"/>
      <c r="U335" s="475"/>
      <c r="V335" s="388">
        <f t="shared" si="9"/>
        <v>32</v>
      </c>
      <c r="W335" s="477"/>
    </row>
    <row r="336" spans="1:23" x14ac:dyDescent="0.35">
      <c r="A336" s="910"/>
      <c r="B336" s="525" t="s">
        <v>43</v>
      </c>
      <c r="C336" s="526">
        <v>11</v>
      </c>
      <c r="D336" s="526">
        <v>14</v>
      </c>
      <c r="E336" s="473" t="str">
        <f t="shared" si="7"/>
        <v>031114</v>
      </c>
      <c r="F336" s="376" t="s">
        <v>26</v>
      </c>
      <c r="G336" s="377" t="s">
        <v>46</v>
      </c>
      <c r="H336" s="378" t="s">
        <v>162</v>
      </c>
      <c r="I336" s="379" t="s">
        <v>28</v>
      </c>
      <c r="J336" s="378"/>
      <c r="K336" s="379" t="s">
        <v>30</v>
      </c>
      <c r="L336" s="378"/>
      <c r="M336" s="379" t="s">
        <v>32</v>
      </c>
      <c r="N336" s="378"/>
      <c r="O336" s="379" t="s">
        <v>33</v>
      </c>
      <c r="P336" s="378"/>
      <c r="Q336" s="380" t="s">
        <v>34</v>
      </c>
      <c r="R336" s="381"/>
      <c r="S336" s="381" t="s">
        <v>35</v>
      </c>
      <c r="T336" s="478"/>
      <c r="U336" s="475"/>
      <c r="V336" s="388">
        <f t="shared" si="9"/>
        <v>13</v>
      </c>
      <c r="W336" s="477"/>
    </row>
    <row r="337" spans="1:23" x14ac:dyDescent="0.35">
      <c r="A337" s="910"/>
      <c r="B337" s="525" t="s">
        <v>43</v>
      </c>
      <c r="C337" s="526">
        <v>11</v>
      </c>
      <c r="D337" s="526">
        <v>14</v>
      </c>
      <c r="E337" s="473" t="str">
        <f t="shared" si="7"/>
        <v>031114</v>
      </c>
      <c r="F337" s="376" t="s">
        <v>36</v>
      </c>
      <c r="G337" s="384" t="s">
        <v>46</v>
      </c>
      <c r="H337" s="385" t="s">
        <v>6918</v>
      </c>
      <c r="I337" s="384"/>
      <c r="J337" s="385"/>
      <c r="K337" s="384"/>
      <c r="L337" s="385"/>
      <c r="M337" s="384"/>
      <c r="N337" s="385"/>
      <c r="O337" s="384"/>
      <c r="P337" s="385"/>
      <c r="Q337" s="386"/>
      <c r="R337" s="387"/>
      <c r="S337" s="403" t="s">
        <v>51</v>
      </c>
      <c r="T337" s="403"/>
      <c r="U337" s="475" t="s">
        <v>2457</v>
      </c>
      <c r="V337" s="388">
        <f t="shared" si="9"/>
        <v>21</v>
      </c>
      <c r="W337" s="477"/>
    </row>
    <row r="338" spans="1:23" x14ac:dyDescent="0.35">
      <c r="A338" s="910"/>
      <c r="B338" s="525" t="s">
        <v>43</v>
      </c>
      <c r="C338" s="526">
        <v>11</v>
      </c>
      <c r="D338" s="526">
        <v>14</v>
      </c>
      <c r="E338" s="473" t="str">
        <f t="shared" si="7"/>
        <v>031114</v>
      </c>
      <c r="F338" s="376" t="s">
        <v>26</v>
      </c>
      <c r="G338" s="377" t="s">
        <v>49</v>
      </c>
      <c r="H338" s="378" t="s">
        <v>162</v>
      </c>
      <c r="I338" s="379" t="s">
        <v>28</v>
      </c>
      <c r="J338" s="378" t="s">
        <v>2477</v>
      </c>
      <c r="K338" s="379" t="s">
        <v>30</v>
      </c>
      <c r="L338" s="378"/>
      <c r="M338" s="379" t="s">
        <v>32</v>
      </c>
      <c r="N338" s="378"/>
      <c r="O338" s="379" t="s">
        <v>33</v>
      </c>
      <c r="P338" s="378"/>
      <c r="Q338" s="380" t="s">
        <v>34</v>
      </c>
      <c r="R338" s="381"/>
      <c r="S338" s="381" t="s">
        <v>35</v>
      </c>
      <c r="T338" s="478"/>
      <c r="U338" s="475"/>
      <c r="V338" s="388">
        <f t="shared" si="9"/>
        <v>18</v>
      </c>
      <c r="W338" s="477"/>
    </row>
    <row r="339" spans="1:23" x14ac:dyDescent="0.35">
      <c r="A339" s="910"/>
      <c r="B339" s="525" t="s">
        <v>43</v>
      </c>
      <c r="C339" s="526">
        <v>11</v>
      </c>
      <c r="D339" s="526">
        <v>14</v>
      </c>
      <c r="E339" s="473" t="str">
        <f t="shared" si="7"/>
        <v>031114</v>
      </c>
      <c r="F339" s="376" t="s">
        <v>36</v>
      </c>
      <c r="G339" s="496" t="s">
        <v>49</v>
      </c>
      <c r="H339" s="385" t="s">
        <v>6919</v>
      </c>
      <c r="I339" s="384" t="s">
        <v>24</v>
      </c>
      <c r="J339" s="385" t="s">
        <v>3030</v>
      </c>
      <c r="K339" s="384"/>
      <c r="L339" s="385"/>
      <c r="M339" s="384"/>
      <c r="N339" s="385"/>
      <c r="O339" s="384"/>
      <c r="P339" s="385"/>
      <c r="Q339" s="386"/>
      <c r="R339" s="387"/>
      <c r="S339" s="387" t="s">
        <v>2615</v>
      </c>
      <c r="T339" s="403"/>
      <c r="U339" s="475" t="s">
        <v>2457</v>
      </c>
      <c r="V339" s="388">
        <f t="shared" si="9"/>
        <v>33</v>
      </c>
      <c r="W339" s="477"/>
    </row>
    <row r="340" spans="1:23" x14ac:dyDescent="0.35">
      <c r="A340" s="910"/>
      <c r="B340" s="525" t="s">
        <v>43</v>
      </c>
      <c r="C340" s="526">
        <v>11</v>
      </c>
      <c r="D340" s="526">
        <v>14</v>
      </c>
      <c r="E340" s="473" t="str">
        <f>B340&amp;C340&amp;D340</f>
        <v>031114</v>
      </c>
      <c r="F340" s="376" t="s">
        <v>36</v>
      </c>
      <c r="G340" s="496" t="s">
        <v>49</v>
      </c>
      <c r="H340" s="385" t="s">
        <v>6919</v>
      </c>
      <c r="I340" s="384" t="s">
        <v>40</v>
      </c>
      <c r="J340" s="385" t="s">
        <v>2480</v>
      </c>
      <c r="K340" s="384"/>
      <c r="L340" s="385"/>
      <c r="M340" s="384"/>
      <c r="N340" s="385"/>
      <c r="O340" s="384"/>
      <c r="P340" s="385"/>
      <c r="Q340" s="386"/>
      <c r="R340" s="387"/>
      <c r="S340" s="387"/>
      <c r="T340" s="403"/>
      <c r="U340" s="475"/>
      <c r="V340" s="388"/>
      <c r="W340" s="477"/>
    </row>
    <row r="341" spans="1:23" x14ac:dyDescent="0.35">
      <c r="A341" s="910"/>
      <c r="B341" s="525" t="s">
        <v>43</v>
      </c>
      <c r="C341" s="526">
        <v>11</v>
      </c>
      <c r="D341" s="526">
        <v>14</v>
      </c>
      <c r="E341" s="473" t="str">
        <f t="shared" si="7"/>
        <v>031114</v>
      </c>
      <c r="F341" s="376" t="s">
        <v>26</v>
      </c>
      <c r="G341" s="377" t="s">
        <v>52</v>
      </c>
      <c r="H341" s="378" t="s">
        <v>162</v>
      </c>
      <c r="I341" s="379" t="s">
        <v>28</v>
      </c>
      <c r="J341" s="378" t="s">
        <v>1744</v>
      </c>
      <c r="K341" s="379" t="s">
        <v>30</v>
      </c>
      <c r="L341" s="378"/>
      <c r="M341" s="379" t="s">
        <v>32</v>
      </c>
      <c r="N341" s="378"/>
      <c r="O341" s="379" t="s">
        <v>33</v>
      </c>
      <c r="P341" s="378"/>
      <c r="Q341" s="380" t="s">
        <v>34</v>
      </c>
      <c r="R341" s="381"/>
      <c r="S341" s="381" t="s">
        <v>35</v>
      </c>
      <c r="T341" s="478"/>
      <c r="U341" s="475"/>
      <c r="V341" s="388">
        <f t="shared" si="9"/>
        <v>20</v>
      </c>
      <c r="W341" s="477"/>
    </row>
    <row r="342" spans="1:23" x14ac:dyDescent="0.35">
      <c r="A342" s="910"/>
      <c r="B342" s="525" t="s">
        <v>43</v>
      </c>
      <c r="C342" s="526">
        <v>11</v>
      </c>
      <c r="D342" s="526">
        <v>14</v>
      </c>
      <c r="E342" s="473" t="str">
        <f t="shared" si="7"/>
        <v>031114</v>
      </c>
      <c r="F342" s="376" t="s">
        <v>36</v>
      </c>
      <c r="G342" s="496" t="s">
        <v>52</v>
      </c>
      <c r="H342" s="385" t="s">
        <v>6920</v>
      </c>
      <c r="I342" s="384" t="s">
        <v>24</v>
      </c>
      <c r="J342" s="385" t="s">
        <v>2994</v>
      </c>
      <c r="K342" s="384"/>
      <c r="L342" s="385"/>
      <c r="M342" s="384"/>
      <c r="N342" s="385"/>
      <c r="O342" s="384"/>
      <c r="P342" s="385"/>
      <c r="Q342" s="386"/>
      <c r="R342" s="387"/>
      <c r="S342" s="387" t="s">
        <v>2615</v>
      </c>
      <c r="T342" s="403"/>
      <c r="U342" s="475" t="s">
        <v>2457</v>
      </c>
      <c r="V342" s="388">
        <f t="shared" si="9"/>
        <v>25</v>
      </c>
      <c r="W342" s="477"/>
    </row>
    <row r="343" spans="1:23" x14ac:dyDescent="0.35">
      <c r="A343" s="910"/>
      <c r="B343" s="525" t="s">
        <v>43</v>
      </c>
      <c r="C343" s="526">
        <v>11</v>
      </c>
      <c r="D343" s="526">
        <v>14</v>
      </c>
      <c r="E343" s="473" t="str">
        <f t="shared" si="7"/>
        <v>031114</v>
      </c>
      <c r="F343" s="376" t="s">
        <v>36</v>
      </c>
      <c r="G343" s="496" t="s">
        <v>52</v>
      </c>
      <c r="H343" s="385" t="s">
        <v>6920</v>
      </c>
      <c r="I343" s="384" t="s">
        <v>40</v>
      </c>
      <c r="J343" s="385" t="s">
        <v>5285</v>
      </c>
      <c r="K343" s="384"/>
      <c r="L343" s="385"/>
      <c r="M343" s="384"/>
      <c r="N343" s="385"/>
      <c r="O343" s="384"/>
      <c r="P343" s="385"/>
      <c r="Q343" s="386"/>
      <c r="R343" s="387"/>
      <c r="S343" s="387"/>
      <c r="T343" s="403"/>
      <c r="U343" s="475"/>
      <c r="V343" s="388">
        <f t="shared" si="9"/>
        <v>25</v>
      </c>
      <c r="W343" s="477"/>
    </row>
    <row r="344" spans="1:23" x14ac:dyDescent="0.35">
      <c r="A344" s="910"/>
      <c r="B344" s="525" t="s">
        <v>43</v>
      </c>
      <c r="C344" s="526">
        <v>11</v>
      </c>
      <c r="D344" s="526">
        <v>14</v>
      </c>
      <c r="E344" s="473" t="str">
        <f t="shared" si="7"/>
        <v>031114</v>
      </c>
      <c r="F344" s="376" t="s">
        <v>26</v>
      </c>
      <c r="G344" s="377" t="s">
        <v>54</v>
      </c>
      <c r="H344" s="378" t="s">
        <v>162</v>
      </c>
      <c r="I344" s="379" t="s">
        <v>28</v>
      </c>
      <c r="J344" s="378" t="s">
        <v>123</v>
      </c>
      <c r="K344" s="379" t="s">
        <v>30</v>
      </c>
      <c r="L344" s="378" t="s">
        <v>123</v>
      </c>
      <c r="M344" s="379" t="s">
        <v>32</v>
      </c>
      <c r="N344" s="378" t="s">
        <v>1358</v>
      </c>
      <c r="O344" s="379" t="s">
        <v>33</v>
      </c>
      <c r="P344" s="378" t="s">
        <v>282</v>
      </c>
      <c r="Q344" s="380" t="s">
        <v>34</v>
      </c>
      <c r="R344" s="381" t="s">
        <v>3035</v>
      </c>
      <c r="S344" s="381" t="s">
        <v>35</v>
      </c>
      <c r="T344" s="478"/>
      <c r="U344" s="475"/>
      <c r="V344" s="388">
        <f t="shared" si="9"/>
        <v>36</v>
      </c>
      <c r="W344" s="476"/>
    </row>
    <row r="345" spans="1:23" x14ac:dyDescent="0.35">
      <c r="A345" s="910"/>
      <c r="B345" s="525" t="s">
        <v>43</v>
      </c>
      <c r="C345" s="526">
        <v>11</v>
      </c>
      <c r="D345" s="526">
        <v>14</v>
      </c>
      <c r="E345" s="473" t="str">
        <f t="shared" si="7"/>
        <v>031114</v>
      </c>
      <c r="F345" s="376" t="s">
        <v>36</v>
      </c>
      <c r="G345" s="496" t="s">
        <v>54</v>
      </c>
      <c r="H345" s="385" t="s">
        <v>6921</v>
      </c>
      <c r="I345" s="496" t="s">
        <v>24</v>
      </c>
      <c r="J345" s="385" t="s">
        <v>5738</v>
      </c>
      <c r="K345" s="384" t="s">
        <v>24</v>
      </c>
      <c r="L345" s="385" t="s">
        <v>6922</v>
      </c>
      <c r="M345" s="384" t="s">
        <v>24</v>
      </c>
      <c r="N345" s="385" t="s">
        <v>3852</v>
      </c>
      <c r="O345" s="384" t="s">
        <v>24</v>
      </c>
      <c r="P345" s="385" t="s">
        <v>6923</v>
      </c>
      <c r="Q345" s="386" t="s">
        <v>24</v>
      </c>
      <c r="R345" s="387" t="s">
        <v>6924</v>
      </c>
      <c r="S345" s="403" t="s">
        <v>51</v>
      </c>
      <c r="T345" s="403"/>
      <c r="U345" s="475" t="s">
        <v>2457</v>
      </c>
      <c r="V345" s="388">
        <f t="shared" si="9"/>
        <v>43</v>
      </c>
      <c r="W345" s="476">
        <f>LEN(H345&amp;J345&amp;L346&amp;N363&amp;P346&amp;R345)+5</f>
        <v>57</v>
      </c>
    </row>
    <row r="346" spans="1:23" x14ac:dyDescent="0.35">
      <c r="A346" s="910"/>
      <c r="B346" s="525" t="s">
        <v>43</v>
      </c>
      <c r="C346" s="526">
        <v>11</v>
      </c>
      <c r="D346" s="526">
        <v>14</v>
      </c>
      <c r="E346" s="473" t="str">
        <f t="shared" si="7"/>
        <v>031114</v>
      </c>
      <c r="F346" s="376" t="s">
        <v>36</v>
      </c>
      <c r="G346" s="496" t="s">
        <v>54</v>
      </c>
      <c r="H346" s="385" t="s">
        <v>6921</v>
      </c>
      <c r="I346" s="384" t="s">
        <v>40</v>
      </c>
      <c r="J346" s="385" t="s">
        <v>6925</v>
      </c>
      <c r="K346" s="384" t="s">
        <v>40</v>
      </c>
      <c r="L346" s="385" t="s">
        <v>6926</v>
      </c>
      <c r="M346" s="384" t="s">
        <v>40</v>
      </c>
      <c r="N346" s="385" t="s">
        <v>3419</v>
      </c>
      <c r="O346" s="384" t="s">
        <v>40</v>
      </c>
      <c r="P346" s="385" t="s">
        <v>6927</v>
      </c>
      <c r="Q346" s="386" t="s">
        <v>40</v>
      </c>
      <c r="R346" s="387" t="s">
        <v>2416</v>
      </c>
      <c r="S346" s="500" t="s">
        <v>1827</v>
      </c>
      <c r="T346" s="500"/>
      <c r="U346" s="475"/>
      <c r="V346" s="388">
        <f t="shared" si="9"/>
        <v>51</v>
      </c>
      <c r="W346" s="477"/>
    </row>
    <row r="347" spans="1:23" x14ac:dyDescent="0.35">
      <c r="A347" s="910"/>
      <c r="B347" s="525" t="s">
        <v>43</v>
      </c>
      <c r="C347" s="526">
        <v>11</v>
      </c>
      <c r="D347" s="526">
        <v>14</v>
      </c>
      <c r="E347" s="473" t="str">
        <f t="shared" si="7"/>
        <v>031114</v>
      </c>
      <c r="F347" s="376" t="s">
        <v>36</v>
      </c>
      <c r="G347" s="496" t="s">
        <v>54</v>
      </c>
      <c r="H347" s="385" t="s">
        <v>6921</v>
      </c>
      <c r="I347" s="384" t="s">
        <v>43</v>
      </c>
      <c r="J347" s="385" t="s">
        <v>71</v>
      </c>
      <c r="K347" s="496" t="s">
        <v>43</v>
      </c>
      <c r="L347" s="385" t="s">
        <v>6917</v>
      </c>
      <c r="M347" s="384" t="s">
        <v>43</v>
      </c>
      <c r="N347" s="385" t="s">
        <v>3420</v>
      </c>
      <c r="O347" s="496" t="s">
        <v>43</v>
      </c>
      <c r="P347" s="385" t="s">
        <v>2914</v>
      </c>
      <c r="Q347" s="386" t="s">
        <v>43</v>
      </c>
      <c r="R347" s="387" t="s">
        <v>3641</v>
      </c>
      <c r="S347" s="500" t="s">
        <v>1830</v>
      </c>
      <c r="T347" s="500"/>
      <c r="U347" s="475"/>
      <c r="V347" s="388">
        <f t="shared" si="9"/>
        <v>38</v>
      </c>
      <c r="W347" s="477"/>
    </row>
    <row r="348" spans="1:23" x14ac:dyDescent="0.35">
      <c r="A348" s="910"/>
      <c r="B348" s="525" t="s">
        <v>43</v>
      </c>
      <c r="C348" s="526">
        <v>11</v>
      </c>
      <c r="D348" s="526">
        <v>14</v>
      </c>
      <c r="E348" s="473" t="str">
        <f t="shared" si="7"/>
        <v>031114</v>
      </c>
      <c r="F348" s="376" t="s">
        <v>36</v>
      </c>
      <c r="G348" s="496" t="s">
        <v>54</v>
      </c>
      <c r="H348" s="385" t="s">
        <v>6921</v>
      </c>
      <c r="I348" s="384" t="s">
        <v>46</v>
      </c>
      <c r="J348" s="385" t="s">
        <v>6928</v>
      </c>
      <c r="K348" s="384" t="s">
        <v>46</v>
      </c>
      <c r="L348" s="385" t="s">
        <v>6929</v>
      </c>
      <c r="M348" s="384" t="s">
        <v>46</v>
      </c>
      <c r="N348" s="385" t="s">
        <v>3423</v>
      </c>
      <c r="O348" s="384" t="s">
        <v>46</v>
      </c>
      <c r="P348" s="497" t="s">
        <v>6930</v>
      </c>
      <c r="Q348" s="386" t="s">
        <v>46</v>
      </c>
      <c r="R348" s="387" t="s">
        <v>6931</v>
      </c>
      <c r="S348" s="387"/>
      <c r="T348" s="403"/>
      <c r="U348" s="475"/>
      <c r="V348" s="388">
        <f t="shared" si="9"/>
        <v>40</v>
      </c>
      <c r="W348" s="477"/>
    </row>
    <row r="349" spans="1:23" x14ac:dyDescent="0.35">
      <c r="A349" s="910"/>
      <c r="B349" s="525" t="s">
        <v>43</v>
      </c>
      <c r="C349" s="526">
        <v>11</v>
      </c>
      <c r="D349" s="526">
        <v>14</v>
      </c>
      <c r="E349" s="473" t="str">
        <f t="shared" si="7"/>
        <v>031114</v>
      </c>
      <c r="F349" s="376" t="s">
        <v>36</v>
      </c>
      <c r="G349" s="496" t="s">
        <v>54</v>
      </c>
      <c r="H349" s="385" t="s">
        <v>6921</v>
      </c>
      <c r="I349" s="384"/>
      <c r="J349" s="385"/>
      <c r="K349" s="496" t="s">
        <v>49</v>
      </c>
      <c r="L349" s="385" t="s">
        <v>6932</v>
      </c>
      <c r="M349" s="384" t="s">
        <v>49</v>
      </c>
      <c r="N349" s="385" t="s">
        <v>3424</v>
      </c>
      <c r="O349" s="496" t="s">
        <v>49</v>
      </c>
      <c r="P349" s="385" t="s">
        <v>2018</v>
      </c>
      <c r="Q349" s="386" t="s">
        <v>49</v>
      </c>
      <c r="R349" s="387" t="s">
        <v>6933</v>
      </c>
      <c r="S349" s="387"/>
      <c r="T349" s="403"/>
      <c r="U349" s="475"/>
      <c r="V349" s="388">
        <f t="shared" si="9"/>
        <v>34</v>
      </c>
      <c r="W349" s="477"/>
    </row>
    <row r="350" spans="1:23" x14ac:dyDescent="0.35">
      <c r="A350" s="910"/>
      <c r="B350" s="525" t="s">
        <v>43</v>
      </c>
      <c r="C350" s="526">
        <v>11</v>
      </c>
      <c r="D350" s="526">
        <v>14</v>
      </c>
      <c r="E350" s="473" t="str">
        <f t="shared" si="7"/>
        <v>031114</v>
      </c>
      <c r="F350" s="376" t="s">
        <v>36</v>
      </c>
      <c r="G350" s="496" t="s">
        <v>54</v>
      </c>
      <c r="H350" s="385" t="s">
        <v>6921</v>
      </c>
      <c r="I350" s="384"/>
      <c r="J350" s="385"/>
      <c r="K350" s="384" t="s">
        <v>52</v>
      </c>
      <c r="L350" s="385" t="s">
        <v>6934</v>
      </c>
      <c r="M350" s="384" t="s">
        <v>52</v>
      </c>
      <c r="N350" s="385" t="s">
        <v>3417</v>
      </c>
      <c r="O350" s="384" t="s">
        <v>52</v>
      </c>
      <c r="P350" s="385" t="s">
        <v>6935</v>
      </c>
      <c r="Q350" s="386" t="s">
        <v>52</v>
      </c>
      <c r="R350" s="387" t="s">
        <v>6936</v>
      </c>
      <c r="S350" s="387"/>
      <c r="T350" s="403"/>
      <c r="U350" s="475"/>
      <c r="V350" s="388">
        <f t="shared" si="9"/>
        <v>38</v>
      </c>
      <c r="W350" s="477"/>
    </row>
    <row r="351" spans="1:23" x14ac:dyDescent="0.35">
      <c r="A351" s="910"/>
      <c r="B351" s="525" t="s">
        <v>43</v>
      </c>
      <c r="C351" s="526">
        <v>11</v>
      </c>
      <c r="D351" s="526">
        <v>14</v>
      </c>
      <c r="E351" s="473" t="str">
        <f t="shared" si="7"/>
        <v>031114</v>
      </c>
      <c r="F351" s="376" t="s">
        <v>36</v>
      </c>
      <c r="G351" s="496" t="s">
        <v>54</v>
      </c>
      <c r="H351" s="385" t="s">
        <v>6921</v>
      </c>
      <c r="I351" s="384"/>
      <c r="J351" s="385"/>
      <c r="K351" s="384" t="s">
        <v>54</v>
      </c>
      <c r="L351" s="385" t="s">
        <v>6937</v>
      </c>
      <c r="M351" s="384" t="s">
        <v>54</v>
      </c>
      <c r="N351" s="385" t="s">
        <v>3427</v>
      </c>
      <c r="O351" s="384" t="s">
        <v>54</v>
      </c>
      <c r="P351" s="385" t="s">
        <v>6938</v>
      </c>
      <c r="Q351" s="386"/>
      <c r="R351" s="387"/>
      <c r="S351" s="387"/>
      <c r="T351" s="403"/>
      <c r="U351" s="475"/>
      <c r="V351" s="388">
        <f t="shared" si="9"/>
        <v>29</v>
      </c>
      <c r="W351" s="477"/>
    </row>
    <row r="352" spans="1:23" x14ac:dyDescent="0.35">
      <c r="A352" s="910"/>
      <c r="B352" s="525" t="s">
        <v>43</v>
      </c>
      <c r="C352" s="526">
        <v>11</v>
      </c>
      <c r="D352" s="526">
        <v>14</v>
      </c>
      <c r="E352" s="473" t="str">
        <f t="shared" si="7"/>
        <v>031114</v>
      </c>
      <c r="F352" s="376" t="s">
        <v>36</v>
      </c>
      <c r="G352" s="496" t="s">
        <v>54</v>
      </c>
      <c r="H352" s="385" t="s">
        <v>6921</v>
      </c>
      <c r="I352" s="384"/>
      <c r="J352" s="385"/>
      <c r="K352" s="384" t="s">
        <v>56</v>
      </c>
      <c r="L352" s="385" t="s">
        <v>6939</v>
      </c>
      <c r="M352" s="384" t="s">
        <v>56</v>
      </c>
      <c r="N352" s="385" t="s">
        <v>3422</v>
      </c>
      <c r="O352" s="384" t="s">
        <v>56</v>
      </c>
      <c r="P352" s="385" t="s">
        <v>6940</v>
      </c>
      <c r="Q352" s="386"/>
      <c r="R352" s="387"/>
      <c r="S352" s="387"/>
      <c r="T352" s="403"/>
      <c r="U352" s="475"/>
      <c r="V352" s="388">
        <f t="shared" si="9"/>
        <v>34</v>
      </c>
      <c r="W352" s="477"/>
    </row>
    <row r="353" spans="1:23" x14ac:dyDescent="0.35">
      <c r="A353" s="910"/>
      <c r="B353" s="525" t="s">
        <v>43</v>
      </c>
      <c r="C353" s="526">
        <v>11</v>
      </c>
      <c r="D353" s="526">
        <v>14</v>
      </c>
      <c r="E353" s="473" t="str">
        <f t="shared" si="7"/>
        <v>031114</v>
      </c>
      <c r="F353" s="376" t="s">
        <v>36</v>
      </c>
      <c r="G353" s="496" t="s">
        <v>54</v>
      </c>
      <c r="H353" s="385" t="s">
        <v>6921</v>
      </c>
      <c r="I353" s="384"/>
      <c r="J353" s="385"/>
      <c r="K353" s="384" t="s">
        <v>58</v>
      </c>
      <c r="L353" s="385" t="s">
        <v>6941</v>
      </c>
      <c r="M353" s="384" t="s">
        <v>58</v>
      </c>
      <c r="N353" s="385" t="s">
        <v>6942</v>
      </c>
      <c r="O353" s="384" t="s">
        <v>58</v>
      </c>
      <c r="P353" s="385" t="s">
        <v>2416</v>
      </c>
      <c r="Q353" s="386"/>
      <c r="R353" s="387"/>
      <c r="S353" s="387"/>
      <c r="T353" s="403"/>
      <c r="U353" s="475"/>
      <c r="V353" s="388">
        <f t="shared" si="9"/>
        <v>35</v>
      </c>
      <c r="W353" s="477"/>
    </row>
    <row r="354" spans="1:23" x14ac:dyDescent="0.35">
      <c r="A354" s="910"/>
      <c r="B354" s="525" t="s">
        <v>43</v>
      </c>
      <c r="C354" s="526">
        <v>11</v>
      </c>
      <c r="D354" s="526">
        <v>14</v>
      </c>
      <c r="E354" s="473" t="str">
        <f t="shared" si="7"/>
        <v>031114</v>
      </c>
      <c r="F354" s="376" t="s">
        <v>36</v>
      </c>
      <c r="G354" s="496" t="s">
        <v>54</v>
      </c>
      <c r="H354" s="385" t="s">
        <v>6921</v>
      </c>
      <c r="I354" s="384"/>
      <c r="J354" s="385"/>
      <c r="K354" s="384"/>
      <c r="L354" s="385"/>
      <c r="M354" s="384" t="s">
        <v>60</v>
      </c>
      <c r="N354" s="385" t="s">
        <v>6943</v>
      </c>
      <c r="O354" s="384" t="s">
        <v>60</v>
      </c>
      <c r="P354" s="385" t="s">
        <v>6944</v>
      </c>
      <c r="Q354" s="386"/>
      <c r="R354" s="387"/>
      <c r="S354" s="387"/>
      <c r="T354" s="403"/>
      <c r="U354" s="475"/>
      <c r="V354" s="388">
        <f t="shared" si="9"/>
        <v>23</v>
      </c>
      <c r="W354" s="477"/>
    </row>
    <row r="355" spans="1:23" x14ac:dyDescent="0.35">
      <c r="A355" s="910"/>
      <c r="B355" s="525" t="s">
        <v>43</v>
      </c>
      <c r="C355" s="526">
        <v>11</v>
      </c>
      <c r="D355" s="526">
        <v>14</v>
      </c>
      <c r="E355" s="473" t="str">
        <f t="shared" si="7"/>
        <v>031114</v>
      </c>
      <c r="F355" s="376" t="s">
        <v>36</v>
      </c>
      <c r="G355" s="496" t="s">
        <v>54</v>
      </c>
      <c r="H355" s="385" t="s">
        <v>6921</v>
      </c>
      <c r="I355" s="384"/>
      <c r="J355" s="385"/>
      <c r="K355" s="384"/>
      <c r="L355" s="385"/>
      <c r="M355" s="384" t="s">
        <v>62</v>
      </c>
      <c r="N355" s="385" t="s">
        <v>6945</v>
      </c>
      <c r="O355" s="384" t="s">
        <v>62</v>
      </c>
      <c r="P355" s="385" t="s">
        <v>6713</v>
      </c>
      <c r="Q355" s="386"/>
      <c r="R355" s="387"/>
      <c r="S355" s="387"/>
      <c r="T355" s="403"/>
      <c r="U355" s="475"/>
      <c r="V355" s="388">
        <f t="shared" si="9"/>
        <v>25</v>
      </c>
      <c r="W355" s="477"/>
    </row>
    <row r="356" spans="1:23" x14ac:dyDescent="0.35">
      <c r="A356" s="910"/>
      <c r="B356" s="525" t="s">
        <v>43</v>
      </c>
      <c r="C356" s="526">
        <v>11</v>
      </c>
      <c r="D356" s="526">
        <v>14</v>
      </c>
      <c r="E356" s="473" t="str">
        <f t="shared" si="7"/>
        <v>031114</v>
      </c>
      <c r="F356" s="376" t="s">
        <v>36</v>
      </c>
      <c r="G356" s="496" t="s">
        <v>54</v>
      </c>
      <c r="H356" s="385" t="s">
        <v>6921</v>
      </c>
      <c r="I356" s="384"/>
      <c r="J356" s="385"/>
      <c r="K356" s="384"/>
      <c r="L356" s="385"/>
      <c r="M356" s="384" t="s">
        <v>64</v>
      </c>
      <c r="N356" s="385" t="s">
        <v>6946</v>
      </c>
      <c r="O356" s="384" t="s">
        <v>64</v>
      </c>
      <c r="P356" s="385" t="s">
        <v>6947</v>
      </c>
      <c r="Q356" s="386"/>
      <c r="R356" s="387"/>
      <c r="S356" s="387"/>
      <c r="T356" s="403"/>
      <c r="U356" s="475"/>
      <c r="V356" s="388">
        <f t="shared" si="9"/>
        <v>23</v>
      </c>
      <c r="W356" s="477"/>
    </row>
    <row r="357" spans="1:23" x14ac:dyDescent="0.35">
      <c r="A357" s="910"/>
      <c r="B357" s="525" t="s">
        <v>43</v>
      </c>
      <c r="C357" s="526">
        <v>11</v>
      </c>
      <c r="D357" s="526">
        <v>14</v>
      </c>
      <c r="E357" s="473" t="str">
        <f t="shared" si="7"/>
        <v>031114</v>
      </c>
      <c r="F357" s="376" t="s">
        <v>36</v>
      </c>
      <c r="G357" s="496" t="s">
        <v>54</v>
      </c>
      <c r="H357" s="385" t="s">
        <v>6921</v>
      </c>
      <c r="I357" s="384"/>
      <c r="J357" s="385"/>
      <c r="K357" s="384"/>
      <c r="L357" s="385"/>
      <c r="M357" s="384" t="s">
        <v>66</v>
      </c>
      <c r="N357" s="385" t="s">
        <v>6948</v>
      </c>
      <c r="O357" s="384" t="s">
        <v>66</v>
      </c>
      <c r="P357" s="385" t="s">
        <v>3996</v>
      </c>
      <c r="Q357" s="386"/>
      <c r="R357" s="387"/>
      <c r="S357" s="387"/>
      <c r="T357" s="403"/>
      <c r="U357" s="475"/>
      <c r="V357" s="388">
        <f t="shared" si="9"/>
        <v>24</v>
      </c>
      <c r="W357" s="477"/>
    </row>
    <row r="358" spans="1:23" x14ac:dyDescent="0.35">
      <c r="A358" s="910"/>
      <c r="B358" s="525" t="s">
        <v>43</v>
      </c>
      <c r="C358" s="526">
        <v>11</v>
      </c>
      <c r="D358" s="526">
        <v>14</v>
      </c>
      <c r="E358" s="473" t="str">
        <f t="shared" si="7"/>
        <v>031114</v>
      </c>
      <c r="F358" s="376" t="s">
        <v>36</v>
      </c>
      <c r="G358" s="496" t="s">
        <v>54</v>
      </c>
      <c r="H358" s="385" t="s">
        <v>6921</v>
      </c>
      <c r="I358" s="384"/>
      <c r="J358" s="385"/>
      <c r="K358" s="384"/>
      <c r="L358" s="385"/>
      <c r="M358" s="496" t="s">
        <v>68</v>
      </c>
      <c r="N358" s="385" t="s">
        <v>6745</v>
      </c>
      <c r="O358" s="384"/>
      <c r="P358" s="385"/>
      <c r="Q358" s="386"/>
      <c r="R358" s="387"/>
      <c r="S358" s="387"/>
      <c r="T358" s="403"/>
      <c r="U358" s="475"/>
      <c r="V358" s="388">
        <f t="shared" si="9"/>
        <v>15</v>
      </c>
      <c r="W358" s="477"/>
    </row>
    <row r="359" spans="1:23" x14ac:dyDescent="0.35">
      <c r="A359" s="910"/>
      <c r="B359" s="525" t="s">
        <v>43</v>
      </c>
      <c r="C359" s="526">
        <v>11</v>
      </c>
      <c r="D359" s="526">
        <v>14</v>
      </c>
      <c r="E359" s="473" t="str">
        <f t="shared" si="7"/>
        <v>031114</v>
      </c>
      <c r="F359" s="376" t="s">
        <v>36</v>
      </c>
      <c r="G359" s="496" t="s">
        <v>54</v>
      </c>
      <c r="H359" s="385" t="s">
        <v>6921</v>
      </c>
      <c r="I359" s="384"/>
      <c r="J359" s="385"/>
      <c r="K359" s="384"/>
      <c r="L359" s="385"/>
      <c r="M359" s="496" t="s">
        <v>70</v>
      </c>
      <c r="N359" s="385" t="s">
        <v>6949</v>
      </c>
      <c r="O359" s="384"/>
      <c r="P359" s="385"/>
      <c r="Q359" s="386"/>
      <c r="R359" s="387"/>
      <c r="S359" s="387"/>
      <c r="T359" s="403"/>
      <c r="U359" s="475"/>
      <c r="V359" s="388">
        <f t="shared" si="9"/>
        <v>19</v>
      </c>
      <c r="W359" s="477"/>
    </row>
    <row r="360" spans="1:23" x14ac:dyDescent="0.35">
      <c r="A360" s="910"/>
      <c r="B360" s="525" t="s">
        <v>43</v>
      </c>
      <c r="C360" s="526">
        <v>11</v>
      </c>
      <c r="D360" s="526">
        <v>14</v>
      </c>
      <c r="E360" s="473" t="str">
        <f t="shared" si="7"/>
        <v>031114</v>
      </c>
      <c r="F360" s="376" t="s">
        <v>36</v>
      </c>
      <c r="G360" s="496" t="s">
        <v>54</v>
      </c>
      <c r="H360" s="385" t="s">
        <v>6921</v>
      </c>
      <c r="I360" s="384"/>
      <c r="J360" s="385"/>
      <c r="K360" s="384"/>
      <c r="L360" s="385"/>
      <c r="M360" s="496" t="s">
        <v>72</v>
      </c>
      <c r="N360" s="385" t="s">
        <v>3936</v>
      </c>
      <c r="O360" s="384"/>
      <c r="P360" s="385"/>
      <c r="Q360" s="386"/>
      <c r="R360" s="387"/>
      <c r="S360" s="387"/>
      <c r="T360" s="403"/>
      <c r="U360" s="475"/>
      <c r="V360" s="388">
        <f t="shared" si="9"/>
        <v>15</v>
      </c>
      <c r="W360" s="477"/>
    </row>
    <row r="361" spans="1:23" x14ac:dyDescent="0.35">
      <c r="A361" s="910"/>
      <c r="B361" s="525" t="s">
        <v>43</v>
      </c>
      <c r="C361" s="526">
        <v>11</v>
      </c>
      <c r="D361" s="526">
        <v>14</v>
      </c>
      <c r="E361" s="473" t="str">
        <f t="shared" si="7"/>
        <v>031114</v>
      </c>
      <c r="F361" s="376" t="s">
        <v>36</v>
      </c>
      <c r="G361" s="496" t="s">
        <v>54</v>
      </c>
      <c r="H361" s="385" t="s">
        <v>6921</v>
      </c>
      <c r="I361" s="384"/>
      <c r="J361" s="385"/>
      <c r="K361" s="384"/>
      <c r="L361" s="385"/>
      <c r="M361" s="496" t="s">
        <v>74</v>
      </c>
      <c r="N361" s="385" t="s">
        <v>6950</v>
      </c>
      <c r="O361" s="384"/>
      <c r="P361" s="385"/>
      <c r="Q361" s="386"/>
      <c r="R361" s="387"/>
      <c r="S361" s="387"/>
      <c r="T361" s="403"/>
      <c r="U361" s="475"/>
      <c r="V361" s="388">
        <f t="shared" si="9"/>
        <v>21</v>
      </c>
      <c r="W361" s="477"/>
    </row>
    <row r="362" spans="1:23" x14ac:dyDescent="0.35">
      <c r="A362" s="910"/>
      <c r="B362" s="525" t="s">
        <v>43</v>
      </c>
      <c r="C362" s="526">
        <v>11</v>
      </c>
      <c r="D362" s="526">
        <v>14</v>
      </c>
      <c r="E362" s="473" t="str">
        <f t="shared" si="7"/>
        <v>031114</v>
      </c>
      <c r="F362" s="376" t="s">
        <v>36</v>
      </c>
      <c r="G362" s="496" t="s">
        <v>54</v>
      </c>
      <c r="H362" s="385" t="s">
        <v>6921</v>
      </c>
      <c r="I362" s="384"/>
      <c r="J362" s="385"/>
      <c r="K362" s="384"/>
      <c r="L362" s="385"/>
      <c r="M362" s="496" t="s">
        <v>76</v>
      </c>
      <c r="N362" s="385" t="s">
        <v>6951</v>
      </c>
      <c r="O362" s="384"/>
      <c r="P362" s="385"/>
      <c r="Q362" s="386"/>
      <c r="R362" s="387"/>
      <c r="S362" s="387"/>
      <c r="T362" s="403"/>
      <c r="U362" s="475"/>
      <c r="V362" s="388">
        <f t="shared" si="9"/>
        <v>21</v>
      </c>
      <c r="W362" s="477"/>
    </row>
    <row r="363" spans="1:23" x14ac:dyDescent="0.35">
      <c r="A363" s="910"/>
      <c r="B363" s="525" t="s">
        <v>43</v>
      </c>
      <c r="C363" s="526">
        <v>11</v>
      </c>
      <c r="D363" s="526">
        <v>14</v>
      </c>
      <c r="E363" s="473" t="str">
        <f t="shared" si="7"/>
        <v>031114</v>
      </c>
      <c r="F363" s="376" t="s">
        <v>36</v>
      </c>
      <c r="G363" s="496" t="s">
        <v>54</v>
      </c>
      <c r="H363" s="385" t="s">
        <v>6921</v>
      </c>
      <c r="I363" s="384"/>
      <c r="J363" s="385"/>
      <c r="K363" s="384"/>
      <c r="L363" s="385"/>
      <c r="M363" s="496" t="s">
        <v>78</v>
      </c>
      <c r="N363" s="385" t="s">
        <v>6952</v>
      </c>
      <c r="O363" s="384"/>
      <c r="P363" s="385"/>
      <c r="Q363" s="386"/>
      <c r="R363" s="387"/>
      <c r="S363" s="387"/>
      <c r="T363" s="403"/>
      <c r="U363" s="475"/>
      <c r="V363" s="388">
        <f t="shared" si="9"/>
        <v>22</v>
      </c>
      <c r="W363" s="477"/>
    </row>
    <row r="364" spans="1:23" x14ac:dyDescent="0.35">
      <c r="A364" s="910"/>
      <c r="B364" s="525" t="s">
        <v>43</v>
      </c>
      <c r="C364" s="526">
        <v>11</v>
      </c>
      <c r="D364" s="526">
        <v>14</v>
      </c>
      <c r="E364" s="473" t="str">
        <f t="shared" si="7"/>
        <v>031114</v>
      </c>
      <c r="F364" s="376" t="s">
        <v>36</v>
      </c>
      <c r="G364" s="496" t="s">
        <v>54</v>
      </c>
      <c r="H364" s="385" t="s">
        <v>6921</v>
      </c>
      <c r="I364" s="384"/>
      <c r="J364" s="385"/>
      <c r="K364" s="384"/>
      <c r="L364" s="385"/>
      <c r="M364" s="496" t="s">
        <v>80</v>
      </c>
      <c r="N364" s="385" t="s">
        <v>6953</v>
      </c>
      <c r="O364" s="384"/>
      <c r="P364" s="385"/>
      <c r="Q364" s="386"/>
      <c r="R364" s="387"/>
      <c r="S364" s="387"/>
      <c r="T364" s="403"/>
      <c r="U364" s="475"/>
      <c r="V364" s="388"/>
      <c r="W364" s="477"/>
    </row>
    <row r="365" spans="1:23" x14ac:dyDescent="0.35">
      <c r="A365" s="910"/>
      <c r="B365" s="525" t="s">
        <v>43</v>
      </c>
      <c r="C365" s="526">
        <v>11</v>
      </c>
      <c r="D365" s="526">
        <v>14</v>
      </c>
      <c r="E365" s="473" t="str">
        <f t="shared" si="7"/>
        <v>031114</v>
      </c>
      <c r="F365" s="376" t="s">
        <v>36</v>
      </c>
      <c r="G365" s="496" t="s">
        <v>54</v>
      </c>
      <c r="H365" s="385" t="s">
        <v>6921</v>
      </c>
      <c r="I365" s="384"/>
      <c r="J365" s="385"/>
      <c r="K365" s="384"/>
      <c r="L365" s="385"/>
      <c r="M365" s="496" t="s">
        <v>82</v>
      </c>
      <c r="N365" s="385" t="s">
        <v>6954</v>
      </c>
      <c r="O365" s="384"/>
      <c r="P365" s="385"/>
      <c r="Q365" s="386"/>
      <c r="R365" s="387"/>
      <c r="S365" s="387"/>
      <c r="T365" s="403"/>
      <c r="U365" s="475"/>
      <c r="V365" s="388"/>
      <c r="W365" s="477"/>
    </row>
    <row r="366" spans="1:23" x14ac:dyDescent="0.35">
      <c r="A366" s="910"/>
      <c r="B366" s="525" t="s">
        <v>43</v>
      </c>
      <c r="C366" s="526">
        <v>11</v>
      </c>
      <c r="D366" s="526">
        <v>14</v>
      </c>
      <c r="E366" s="473" t="s">
        <v>6955</v>
      </c>
      <c r="F366" s="376" t="s">
        <v>36</v>
      </c>
      <c r="G366" s="496" t="s">
        <v>54</v>
      </c>
      <c r="H366" s="385" t="s">
        <v>6921</v>
      </c>
      <c r="I366" s="384"/>
      <c r="J366" s="385"/>
      <c r="K366" s="384"/>
      <c r="L366" s="385"/>
      <c r="M366" s="496" t="s">
        <v>84</v>
      </c>
      <c r="N366" s="385" t="s">
        <v>6956</v>
      </c>
      <c r="O366" s="384"/>
      <c r="P366" s="385"/>
      <c r="Q366" s="386"/>
      <c r="R366" s="387"/>
      <c r="S366" s="387"/>
      <c r="T366" s="403"/>
      <c r="U366" s="475"/>
      <c r="V366" s="388"/>
      <c r="W366" s="477"/>
    </row>
    <row r="367" spans="1:23" x14ac:dyDescent="0.35">
      <c r="A367" s="910"/>
      <c r="B367" s="525" t="s">
        <v>43</v>
      </c>
      <c r="C367" s="526">
        <v>11</v>
      </c>
      <c r="D367" s="526">
        <v>14</v>
      </c>
      <c r="E367" s="473" t="s">
        <v>6955</v>
      </c>
      <c r="F367" s="376" t="s">
        <v>36</v>
      </c>
      <c r="G367" s="496" t="s">
        <v>54</v>
      </c>
      <c r="H367" s="385" t="s">
        <v>6921</v>
      </c>
      <c r="I367" s="384"/>
      <c r="J367" s="385"/>
      <c r="K367" s="384"/>
      <c r="L367" s="385"/>
      <c r="M367" s="496" t="s">
        <v>86</v>
      </c>
      <c r="N367" s="385" t="s">
        <v>6957</v>
      </c>
      <c r="O367" s="384"/>
      <c r="P367" s="385"/>
      <c r="Q367" s="386"/>
      <c r="R367" s="387"/>
      <c r="S367" s="387"/>
      <c r="T367" s="403"/>
      <c r="U367" s="475"/>
      <c r="V367" s="388"/>
      <c r="W367" s="477"/>
    </row>
    <row r="368" spans="1:23" x14ac:dyDescent="0.35">
      <c r="A368" s="910"/>
      <c r="B368" s="525" t="s">
        <v>43</v>
      </c>
      <c r="C368" s="526">
        <v>11</v>
      </c>
      <c r="D368" s="526">
        <v>14</v>
      </c>
      <c r="E368" s="473" t="s">
        <v>6955</v>
      </c>
      <c r="F368" s="376" t="s">
        <v>36</v>
      </c>
      <c r="G368" s="496" t="s">
        <v>54</v>
      </c>
      <c r="H368" s="385" t="s">
        <v>6921</v>
      </c>
      <c r="I368" s="384"/>
      <c r="J368" s="385"/>
      <c r="K368" s="384"/>
      <c r="L368" s="385"/>
      <c r="M368" s="496" t="s">
        <v>25</v>
      </c>
      <c r="N368" s="385" t="s">
        <v>6958</v>
      </c>
      <c r="O368" s="384"/>
      <c r="P368" s="385"/>
      <c r="Q368" s="386"/>
      <c r="R368" s="387"/>
      <c r="S368" s="387"/>
      <c r="T368" s="403"/>
      <c r="U368" s="475"/>
      <c r="V368" s="388"/>
      <c r="W368" s="477"/>
    </row>
    <row r="369" spans="1:23" x14ac:dyDescent="0.35">
      <c r="A369" s="910"/>
      <c r="B369" s="525" t="s">
        <v>43</v>
      </c>
      <c r="C369" s="526">
        <v>11</v>
      </c>
      <c r="D369" s="526">
        <v>14</v>
      </c>
      <c r="E369" s="473" t="s">
        <v>6955</v>
      </c>
      <c r="F369" s="376" t="s">
        <v>36</v>
      </c>
      <c r="G369" s="496" t="s">
        <v>54</v>
      </c>
      <c r="H369" s="385" t="s">
        <v>6921</v>
      </c>
      <c r="I369" s="384"/>
      <c r="J369" s="385"/>
      <c r="K369" s="384"/>
      <c r="L369" s="385"/>
      <c r="M369" s="496" t="s">
        <v>89</v>
      </c>
      <c r="N369" s="385" t="s">
        <v>6959</v>
      </c>
      <c r="O369" s="384"/>
      <c r="P369" s="385"/>
      <c r="Q369" s="386"/>
      <c r="R369" s="387"/>
      <c r="S369" s="387"/>
      <c r="T369" s="403"/>
      <c r="U369" s="475"/>
      <c r="V369" s="388"/>
      <c r="W369" s="477"/>
    </row>
    <row r="370" spans="1:23" x14ac:dyDescent="0.35">
      <c r="A370" s="910"/>
      <c r="B370" s="525" t="s">
        <v>43</v>
      </c>
      <c r="C370" s="526">
        <v>11</v>
      </c>
      <c r="D370" s="526">
        <v>14</v>
      </c>
      <c r="E370" s="473" t="s">
        <v>6955</v>
      </c>
      <c r="F370" s="376" t="s">
        <v>36</v>
      </c>
      <c r="G370" s="496" t="s">
        <v>54</v>
      </c>
      <c r="H370" s="385" t="s">
        <v>6921</v>
      </c>
      <c r="I370" s="384"/>
      <c r="J370" s="385"/>
      <c r="K370" s="384"/>
      <c r="L370" s="385"/>
      <c r="M370" s="496" t="s">
        <v>91</v>
      </c>
      <c r="N370" s="385" t="s">
        <v>6960</v>
      </c>
      <c r="O370" s="384"/>
      <c r="P370" s="385"/>
      <c r="Q370" s="386"/>
      <c r="R370" s="387"/>
      <c r="S370" s="387"/>
      <c r="T370" s="403"/>
      <c r="U370" s="475"/>
      <c r="V370" s="388"/>
      <c r="W370" s="477"/>
    </row>
    <row r="371" spans="1:23" x14ac:dyDescent="0.35">
      <c r="A371" s="910"/>
      <c r="B371" s="525" t="s">
        <v>43</v>
      </c>
      <c r="C371" s="526">
        <v>11</v>
      </c>
      <c r="D371" s="526">
        <v>14</v>
      </c>
      <c r="E371" s="473" t="s">
        <v>6955</v>
      </c>
      <c r="F371" s="376" t="s">
        <v>36</v>
      </c>
      <c r="G371" s="496" t="s">
        <v>54</v>
      </c>
      <c r="H371" s="385" t="s">
        <v>6921</v>
      </c>
      <c r="I371" s="384"/>
      <c r="J371" s="385"/>
      <c r="K371" s="384"/>
      <c r="L371" s="385"/>
      <c r="M371" s="496" t="s">
        <v>231</v>
      </c>
      <c r="N371" s="385" t="s">
        <v>6961</v>
      </c>
      <c r="O371" s="384"/>
      <c r="P371" s="385"/>
      <c r="Q371" s="386"/>
      <c r="R371" s="387"/>
      <c r="S371" s="387"/>
      <c r="T371" s="403"/>
      <c r="U371" s="475"/>
      <c r="V371" s="388"/>
      <c r="W371" s="477"/>
    </row>
    <row r="372" spans="1:23" x14ac:dyDescent="0.35">
      <c r="A372" s="910"/>
      <c r="B372" s="525" t="s">
        <v>43</v>
      </c>
      <c r="C372" s="526">
        <v>11</v>
      </c>
      <c r="D372" s="526">
        <v>14</v>
      </c>
      <c r="E372" s="473" t="s">
        <v>6955</v>
      </c>
      <c r="F372" s="376" t="s">
        <v>36</v>
      </c>
      <c r="G372" s="496" t="s">
        <v>54</v>
      </c>
      <c r="H372" s="385" t="s">
        <v>6921</v>
      </c>
      <c r="I372" s="384"/>
      <c r="J372" s="385"/>
      <c r="K372" s="384"/>
      <c r="L372" s="385"/>
      <c r="M372" s="496" t="s">
        <v>233</v>
      </c>
      <c r="N372" s="385" t="s">
        <v>6962</v>
      </c>
      <c r="O372" s="384"/>
      <c r="P372" s="385"/>
      <c r="Q372" s="386"/>
      <c r="R372" s="387"/>
      <c r="S372" s="387"/>
      <c r="T372" s="403"/>
      <c r="U372" s="475"/>
      <c r="V372" s="388"/>
      <c r="W372" s="477"/>
    </row>
    <row r="373" spans="1:23" x14ac:dyDescent="0.35">
      <c r="A373" s="910"/>
      <c r="B373" s="525" t="s">
        <v>43</v>
      </c>
      <c r="C373" s="526">
        <v>11</v>
      </c>
      <c r="D373" s="526">
        <v>14</v>
      </c>
      <c r="E373" s="473" t="s">
        <v>6955</v>
      </c>
      <c r="F373" s="376" t="s">
        <v>36</v>
      </c>
      <c r="G373" s="496" t="s">
        <v>54</v>
      </c>
      <c r="H373" s="385" t="s">
        <v>6921</v>
      </c>
      <c r="I373" s="384"/>
      <c r="J373" s="385"/>
      <c r="K373" s="384"/>
      <c r="L373" s="385"/>
      <c r="M373" s="496" t="s">
        <v>235</v>
      </c>
      <c r="N373" s="385" t="s">
        <v>6963</v>
      </c>
      <c r="O373" s="384"/>
      <c r="P373" s="385"/>
      <c r="Q373" s="386"/>
      <c r="R373" s="387"/>
      <c r="S373" s="387"/>
      <c r="T373" s="403"/>
      <c r="U373" s="475"/>
      <c r="V373" s="388"/>
      <c r="W373" s="477"/>
    </row>
    <row r="374" spans="1:23" x14ac:dyDescent="0.35">
      <c r="A374" s="910"/>
      <c r="B374" s="525" t="s">
        <v>43</v>
      </c>
      <c r="C374" s="526">
        <v>11</v>
      </c>
      <c r="D374" s="526">
        <v>14</v>
      </c>
      <c r="E374" s="473" t="str">
        <f t="shared" si="7"/>
        <v>031114</v>
      </c>
      <c r="F374" s="376" t="s">
        <v>26</v>
      </c>
      <c r="G374" s="377" t="s">
        <v>56</v>
      </c>
      <c r="H374" s="378" t="s">
        <v>162</v>
      </c>
      <c r="I374" s="379" t="s">
        <v>28</v>
      </c>
      <c r="J374" s="378" t="s">
        <v>6912</v>
      </c>
      <c r="K374" s="379" t="s">
        <v>30</v>
      </c>
      <c r="L374" s="378"/>
      <c r="M374" s="379" t="s">
        <v>32</v>
      </c>
      <c r="N374" s="378"/>
      <c r="O374" s="379" t="s">
        <v>33</v>
      </c>
      <c r="P374" s="378"/>
      <c r="Q374" s="380" t="s">
        <v>34</v>
      </c>
      <c r="R374" s="381"/>
      <c r="S374" s="381" t="s">
        <v>35</v>
      </c>
      <c r="T374" s="478"/>
      <c r="U374" s="475"/>
      <c r="V374" s="388">
        <f t="shared" si="9"/>
        <v>18</v>
      </c>
      <c r="W374" s="477"/>
    </row>
    <row r="375" spans="1:23" x14ac:dyDescent="0.35">
      <c r="A375" s="910"/>
      <c r="B375" s="525" t="s">
        <v>43</v>
      </c>
      <c r="C375" s="526">
        <v>11</v>
      </c>
      <c r="D375" s="526">
        <v>14</v>
      </c>
      <c r="E375" s="473" t="str">
        <f t="shared" si="7"/>
        <v>031114</v>
      </c>
      <c r="F375" s="376" t="s">
        <v>36</v>
      </c>
      <c r="G375" s="384" t="s">
        <v>56</v>
      </c>
      <c r="H375" s="385" t="s">
        <v>6964</v>
      </c>
      <c r="I375" s="384" t="s">
        <v>24</v>
      </c>
      <c r="J375" s="385" t="s">
        <v>2967</v>
      </c>
      <c r="K375" s="384"/>
      <c r="L375" s="385"/>
      <c r="M375" s="384"/>
      <c r="N375" s="385"/>
      <c r="O375" s="384"/>
      <c r="P375" s="385"/>
      <c r="Q375" s="386"/>
      <c r="R375" s="387"/>
      <c r="S375" s="387" t="s">
        <v>51</v>
      </c>
      <c r="T375" s="403"/>
      <c r="U375" s="475" t="s">
        <v>2457</v>
      </c>
      <c r="V375" s="388">
        <f t="shared" si="9"/>
        <v>28</v>
      </c>
      <c r="W375" s="477"/>
    </row>
    <row r="376" spans="1:23" x14ac:dyDescent="0.35">
      <c r="A376" s="910"/>
      <c r="B376" s="525" t="s">
        <v>43</v>
      </c>
      <c r="C376" s="526">
        <v>11</v>
      </c>
      <c r="D376" s="526">
        <v>14</v>
      </c>
      <c r="E376" s="473" t="str">
        <f t="shared" si="7"/>
        <v>031114</v>
      </c>
      <c r="F376" s="376" t="s">
        <v>36</v>
      </c>
      <c r="G376" s="384" t="s">
        <v>56</v>
      </c>
      <c r="H376" s="385" t="s">
        <v>6964</v>
      </c>
      <c r="I376" s="384" t="s">
        <v>40</v>
      </c>
      <c r="J376" s="385" t="s">
        <v>2964</v>
      </c>
      <c r="K376" s="384"/>
      <c r="L376" s="385"/>
      <c r="M376" s="384"/>
      <c r="N376" s="385"/>
      <c r="O376" s="384"/>
      <c r="P376" s="385"/>
      <c r="Q376" s="386"/>
      <c r="R376" s="387"/>
      <c r="S376" s="387"/>
      <c r="T376" s="403"/>
      <c r="U376" s="475"/>
      <c r="V376" s="388">
        <f t="shared" si="9"/>
        <v>27</v>
      </c>
      <c r="W376" s="477"/>
    </row>
    <row r="377" spans="1:23" x14ac:dyDescent="0.35">
      <c r="A377" s="910"/>
      <c r="B377" s="525" t="s">
        <v>43</v>
      </c>
      <c r="C377" s="526">
        <v>11</v>
      </c>
      <c r="D377" s="526">
        <v>14</v>
      </c>
      <c r="E377" s="473" t="str">
        <f t="shared" si="7"/>
        <v>031114</v>
      </c>
      <c r="F377" s="376" t="s">
        <v>26</v>
      </c>
      <c r="G377" s="377" t="s">
        <v>58</v>
      </c>
      <c r="H377" s="378" t="s">
        <v>162</v>
      </c>
      <c r="I377" s="379" t="s">
        <v>28</v>
      </c>
      <c r="J377" s="378"/>
      <c r="K377" s="379" t="s">
        <v>30</v>
      </c>
      <c r="L377" s="378"/>
      <c r="M377" s="379" t="s">
        <v>32</v>
      </c>
      <c r="N377" s="378"/>
      <c r="O377" s="379" t="s">
        <v>33</v>
      </c>
      <c r="P377" s="378"/>
      <c r="Q377" s="380" t="s">
        <v>34</v>
      </c>
      <c r="R377" s="381"/>
      <c r="S377" s="381" t="s">
        <v>35</v>
      </c>
      <c r="T377" s="478"/>
      <c r="U377" s="475"/>
      <c r="V377" s="388">
        <f t="shared" si="9"/>
        <v>13</v>
      </c>
      <c r="W377" s="477"/>
    </row>
    <row r="378" spans="1:23" x14ac:dyDescent="0.35">
      <c r="A378" s="910"/>
      <c r="B378" s="525" t="s">
        <v>43</v>
      </c>
      <c r="C378" s="526">
        <v>11</v>
      </c>
      <c r="D378" s="526">
        <v>14</v>
      </c>
      <c r="E378" s="473" t="str">
        <f t="shared" si="7"/>
        <v>031114</v>
      </c>
      <c r="F378" s="376" t="s">
        <v>36</v>
      </c>
      <c r="G378" s="384" t="s">
        <v>58</v>
      </c>
      <c r="H378" s="385" t="s">
        <v>6965</v>
      </c>
      <c r="I378" s="384"/>
      <c r="J378" s="385"/>
      <c r="K378" s="384"/>
      <c r="L378" s="385" t="s">
        <v>6966</v>
      </c>
      <c r="M378" s="384"/>
      <c r="N378" s="385"/>
      <c r="O378" s="384"/>
      <c r="P378" s="385"/>
      <c r="Q378" s="386"/>
      <c r="R378" s="387"/>
      <c r="S378" s="387" t="s">
        <v>51</v>
      </c>
      <c r="T378" s="403"/>
      <c r="U378" s="475"/>
      <c r="V378" s="388">
        <f t="shared" si="9"/>
        <v>31</v>
      </c>
      <c r="W378" s="477"/>
    </row>
    <row r="379" spans="1:23" x14ac:dyDescent="0.35">
      <c r="A379" s="910"/>
      <c r="B379" s="525" t="s">
        <v>43</v>
      </c>
      <c r="C379" s="526">
        <v>11</v>
      </c>
      <c r="D379" s="526">
        <v>14</v>
      </c>
      <c r="E379" s="473" t="str">
        <f t="shared" si="7"/>
        <v>031114</v>
      </c>
      <c r="F379" s="376" t="s">
        <v>26</v>
      </c>
      <c r="G379" s="377" t="s">
        <v>60</v>
      </c>
      <c r="H379" s="378" t="s">
        <v>162</v>
      </c>
      <c r="I379" s="379" t="s">
        <v>28</v>
      </c>
      <c r="J379" s="378" t="s">
        <v>1358</v>
      </c>
      <c r="K379" s="379" t="s">
        <v>30</v>
      </c>
      <c r="L379" s="378" t="s">
        <v>2477</v>
      </c>
      <c r="M379" s="379" t="s">
        <v>32</v>
      </c>
      <c r="N379" s="378" t="s">
        <v>123</v>
      </c>
      <c r="O379" s="379" t="s">
        <v>33</v>
      </c>
      <c r="P379" s="378"/>
      <c r="Q379" s="380" t="s">
        <v>34</v>
      </c>
      <c r="R379" s="381"/>
      <c r="S379" s="381" t="s">
        <v>35</v>
      </c>
      <c r="T379" s="478"/>
      <c r="U379" s="475"/>
      <c r="V379" s="388">
        <f t="shared" si="9"/>
        <v>26</v>
      </c>
      <c r="W379" s="477"/>
    </row>
    <row r="380" spans="1:23" x14ac:dyDescent="0.35">
      <c r="A380" s="910"/>
      <c r="B380" s="525" t="s">
        <v>43</v>
      </c>
      <c r="C380" s="526">
        <v>11</v>
      </c>
      <c r="D380" s="526">
        <v>14</v>
      </c>
      <c r="E380" s="473" t="str">
        <f t="shared" si="7"/>
        <v>031114</v>
      </c>
      <c r="F380" s="376" t="s">
        <v>36</v>
      </c>
      <c r="G380" s="496" t="s">
        <v>60</v>
      </c>
      <c r="H380" s="385" t="s">
        <v>6967</v>
      </c>
      <c r="I380" s="496" t="s">
        <v>24</v>
      </c>
      <c r="J380" s="385" t="s">
        <v>6968</v>
      </c>
      <c r="K380" s="496" t="s">
        <v>24</v>
      </c>
      <c r="L380" s="385" t="s">
        <v>6889</v>
      </c>
      <c r="M380" s="384" t="s">
        <v>24</v>
      </c>
      <c r="N380" s="385" t="s">
        <v>5931</v>
      </c>
      <c r="O380" s="384"/>
      <c r="P380" s="385"/>
      <c r="Q380" s="386"/>
      <c r="R380" s="387"/>
      <c r="S380" s="387" t="s">
        <v>42</v>
      </c>
      <c r="T380" s="403"/>
      <c r="U380" s="475"/>
      <c r="V380" s="388">
        <f t="shared" si="9"/>
        <v>47</v>
      </c>
      <c r="W380" s="477"/>
    </row>
    <row r="381" spans="1:23" x14ac:dyDescent="0.35">
      <c r="A381" s="910"/>
      <c r="B381" s="525" t="s">
        <v>43</v>
      </c>
      <c r="C381" s="526">
        <v>11</v>
      </c>
      <c r="D381" s="526">
        <v>14</v>
      </c>
      <c r="E381" s="473" t="str">
        <f t="shared" si="7"/>
        <v>031114</v>
      </c>
      <c r="F381" s="376" t="s">
        <v>36</v>
      </c>
      <c r="G381" s="496" t="s">
        <v>60</v>
      </c>
      <c r="H381" s="385" t="s">
        <v>6967</v>
      </c>
      <c r="I381" s="384" t="s">
        <v>40</v>
      </c>
      <c r="J381" s="385" t="s">
        <v>6969</v>
      </c>
      <c r="K381" s="384"/>
      <c r="L381" s="385"/>
      <c r="M381" s="384" t="s">
        <v>40</v>
      </c>
      <c r="N381" s="385" t="s">
        <v>2903</v>
      </c>
      <c r="O381" s="384"/>
      <c r="P381" s="385"/>
      <c r="Q381" s="386"/>
      <c r="R381" s="387"/>
      <c r="S381" s="387"/>
      <c r="T381" s="403"/>
      <c r="U381" s="475"/>
      <c r="V381" s="388">
        <f t="shared" si="9"/>
        <v>41</v>
      </c>
      <c r="W381" s="477"/>
    </row>
    <row r="382" spans="1:23" x14ac:dyDescent="0.35">
      <c r="A382" s="910"/>
      <c r="B382" s="525" t="s">
        <v>43</v>
      </c>
      <c r="C382" s="526">
        <v>11</v>
      </c>
      <c r="D382" s="526">
        <v>14</v>
      </c>
      <c r="E382" s="473" t="str">
        <f t="shared" si="7"/>
        <v>031114</v>
      </c>
      <c r="F382" s="376" t="s">
        <v>36</v>
      </c>
      <c r="G382" s="496" t="s">
        <v>60</v>
      </c>
      <c r="H382" s="385" t="s">
        <v>6967</v>
      </c>
      <c r="I382" s="384" t="s">
        <v>43</v>
      </c>
      <c r="J382" s="385" t="s">
        <v>6970</v>
      </c>
      <c r="K382" s="384"/>
      <c r="L382" s="385"/>
      <c r="M382" s="496" t="s">
        <v>43</v>
      </c>
      <c r="N382" s="385" t="s">
        <v>2968</v>
      </c>
      <c r="O382" s="384"/>
      <c r="P382" s="385"/>
      <c r="Q382" s="386"/>
      <c r="R382" s="387"/>
      <c r="S382" s="387"/>
      <c r="T382" s="403"/>
      <c r="U382" s="475"/>
      <c r="V382" s="388">
        <f t="shared" si="9"/>
        <v>38</v>
      </c>
      <c r="W382" s="477"/>
    </row>
    <row r="383" spans="1:23" x14ac:dyDescent="0.35">
      <c r="A383" s="910"/>
      <c r="B383" s="525" t="s">
        <v>43</v>
      </c>
      <c r="C383" s="526">
        <v>11</v>
      </c>
      <c r="D383" s="526">
        <v>14</v>
      </c>
      <c r="E383" s="473" t="str">
        <f>B383&amp;C383&amp;D383</f>
        <v>031114</v>
      </c>
      <c r="F383" s="376" t="s">
        <v>36</v>
      </c>
      <c r="G383" s="496" t="s">
        <v>60</v>
      </c>
      <c r="H383" s="385" t="s">
        <v>6967</v>
      </c>
      <c r="I383" s="496" t="s">
        <v>46</v>
      </c>
      <c r="J383" s="385" t="s">
        <v>6971</v>
      </c>
      <c r="K383" s="384"/>
      <c r="L383" s="385"/>
      <c r="M383" s="496"/>
      <c r="N383" s="385"/>
      <c r="O383" s="384"/>
      <c r="P383" s="385"/>
      <c r="Q383" s="386"/>
      <c r="R383" s="387"/>
      <c r="S383" s="387"/>
      <c r="T383" s="403"/>
      <c r="U383" s="475"/>
      <c r="V383" s="388"/>
      <c r="W383" s="477"/>
    </row>
    <row r="384" spans="1:23" x14ac:dyDescent="0.35">
      <c r="A384" s="910"/>
      <c r="B384" s="525" t="s">
        <v>43</v>
      </c>
      <c r="C384" s="526">
        <v>11</v>
      </c>
      <c r="D384" s="526">
        <v>14</v>
      </c>
      <c r="E384" s="473" t="str">
        <f>B384&amp;C384&amp;D384</f>
        <v>031114</v>
      </c>
      <c r="F384" s="376" t="s">
        <v>36</v>
      </c>
      <c r="G384" s="496" t="s">
        <v>60</v>
      </c>
      <c r="H384" s="385" t="s">
        <v>6967</v>
      </c>
      <c r="I384" s="496" t="s">
        <v>49</v>
      </c>
      <c r="J384" s="385" t="s">
        <v>6972</v>
      </c>
      <c r="K384" s="384"/>
      <c r="L384" s="385"/>
      <c r="M384" s="496"/>
      <c r="N384" s="385"/>
      <c r="O384" s="384"/>
      <c r="P384" s="385"/>
      <c r="Q384" s="386"/>
      <c r="R384" s="387"/>
      <c r="S384" s="387"/>
      <c r="T384" s="403"/>
      <c r="U384" s="475"/>
      <c r="V384" s="388"/>
      <c r="W384" s="477"/>
    </row>
    <row r="385" spans="1:24" x14ac:dyDescent="0.35">
      <c r="A385" s="910"/>
      <c r="B385" s="525" t="s">
        <v>43</v>
      </c>
      <c r="C385" s="526">
        <v>11</v>
      </c>
      <c r="D385" s="526">
        <v>14</v>
      </c>
      <c r="E385" s="473" t="str">
        <f>B385&amp;C385&amp;D385</f>
        <v>031114</v>
      </c>
      <c r="F385" s="376" t="s">
        <v>36</v>
      </c>
      <c r="G385" s="496" t="s">
        <v>60</v>
      </c>
      <c r="H385" s="385" t="s">
        <v>6967</v>
      </c>
      <c r="I385" s="496" t="s">
        <v>52</v>
      </c>
      <c r="J385" s="385" t="s">
        <v>6973</v>
      </c>
      <c r="K385" s="384"/>
      <c r="L385" s="385"/>
      <c r="M385" s="496"/>
      <c r="N385" s="385"/>
      <c r="O385" s="384"/>
      <c r="P385" s="385"/>
      <c r="Q385" s="386"/>
      <c r="R385" s="387"/>
      <c r="S385" s="387"/>
      <c r="T385" s="403"/>
      <c r="U385" s="475"/>
      <c r="V385" s="388"/>
      <c r="W385" s="477"/>
    </row>
    <row r="386" spans="1:24" x14ac:dyDescent="0.35">
      <c r="A386" s="910"/>
      <c r="B386" s="525" t="s">
        <v>43</v>
      </c>
      <c r="C386" s="526">
        <v>11</v>
      </c>
      <c r="D386" s="526">
        <v>14</v>
      </c>
      <c r="E386" s="473" t="str">
        <f>B386&amp;C386&amp;D386</f>
        <v>031114</v>
      </c>
      <c r="F386" s="376" t="s">
        <v>36</v>
      </c>
      <c r="G386" s="496" t="s">
        <v>60</v>
      </c>
      <c r="H386" s="385" t="s">
        <v>6967</v>
      </c>
      <c r="I386" s="496" t="s">
        <v>54</v>
      </c>
      <c r="J386" s="385" t="s">
        <v>6974</v>
      </c>
      <c r="K386" s="384"/>
      <c r="L386" s="385"/>
      <c r="M386" s="496"/>
      <c r="N386" s="385"/>
      <c r="O386" s="384"/>
      <c r="P386" s="385"/>
      <c r="Q386" s="386"/>
      <c r="R386" s="387"/>
      <c r="S386" s="387"/>
      <c r="T386" s="403"/>
      <c r="U386" s="475"/>
      <c r="V386" s="388"/>
      <c r="W386" s="477"/>
    </row>
    <row r="387" spans="1:24" x14ac:dyDescent="0.35">
      <c r="A387" s="910"/>
      <c r="B387" s="525" t="s">
        <v>43</v>
      </c>
      <c r="C387" s="526">
        <v>11</v>
      </c>
      <c r="D387" s="526">
        <v>14</v>
      </c>
      <c r="E387" s="473" t="str">
        <f t="shared" si="7"/>
        <v>031114</v>
      </c>
      <c r="F387" s="376" t="s">
        <v>26</v>
      </c>
      <c r="G387" s="377" t="s">
        <v>62</v>
      </c>
      <c r="H387" s="378" t="s">
        <v>162</v>
      </c>
      <c r="I387" s="379" t="s">
        <v>28</v>
      </c>
      <c r="J387" s="378" t="s">
        <v>1358</v>
      </c>
      <c r="K387" s="379" t="s">
        <v>30</v>
      </c>
      <c r="L387" s="378" t="s">
        <v>3035</v>
      </c>
      <c r="M387" s="379" t="s">
        <v>32</v>
      </c>
      <c r="N387" s="378"/>
      <c r="O387" s="379" t="s">
        <v>33</v>
      </c>
      <c r="P387" s="378"/>
      <c r="Q387" s="380" t="s">
        <v>34</v>
      </c>
      <c r="R387" s="381"/>
      <c r="S387" s="381" t="s">
        <v>35</v>
      </c>
      <c r="T387" s="478"/>
      <c r="U387" s="475"/>
      <c r="V387" s="388">
        <f t="shared" si="9"/>
        <v>23</v>
      </c>
      <c r="W387" s="477"/>
    </row>
    <row r="388" spans="1:24" x14ac:dyDescent="0.35">
      <c r="A388" s="910"/>
      <c r="B388" s="525" t="s">
        <v>43</v>
      </c>
      <c r="C388" s="526">
        <v>11</v>
      </c>
      <c r="D388" s="526">
        <v>14</v>
      </c>
      <c r="E388" s="473" t="str">
        <f t="shared" si="7"/>
        <v>031114</v>
      </c>
      <c r="F388" s="376" t="s">
        <v>36</v>
      </c>
      <c r="G388" s="384" t="s">
        <v>62</v>
      </c>
      <c r="H388" s="385" t="s">
        <v>6975</v>
      </c>
      <c r="I388" s="384" t="s">
        <v>24</v>
      </c>
      <c r="J388" s="385" t="s">
        <v>3375</v>
      </c>
      <c r="K388" s="384" t="s">
        <v>24</v>
      </c>
      <c r="L388" s="385" t="s">
        <v>3641</v>
      </c>
      <c r="M388" s="384"/>
      <c r="N388" s="385"/>
      <c r="O388" s="384"/>
      <c r="P388" s="385"/>
      <c r="Q388" s="386"/>
      <c r="R388" s="387"/>
      <c r="S388" s="387" t="s">
        <v>51</v>
      </c>
      <c r="T388" s="403"/>
      <c r="U388" s="475" t="s">
        <v>2457</v>
      </c>
      <c r="V388" s="388">
        <f t="shared" si="9"/>
        <v>36</v>
      </c>
      <c r="W388" s="477"/>
    </row>
    <row r="389" spans="1:24" x14ac:dyDescent="0.35">
      <c r="A389" s="910"/>
      <c r="B389" s="525" t="s">
        <v>43</v>
      </c>
      <c r="C389" s="526">
        <v>11</v>
      </c>
      <c r="D389" s="526">
        <v>14</v>
      </c>
      <c r="E389" s="473" t="str">
        <f t="shared" si="7"/>
        <v>031114</v>
      </c>
      <c r="F389" s="376" t="s">
        <v>36</v>
      </c>
      <c r="G389" s="384" t="s">
        <v>62</v>
      </c>
      <c r="H389" s="385" t="s">
        <v>6975</v>
      </c>
      <c r="I389" s="384" t="s">
        <v>40</v>
      </c>
      <c r="J389" s="385" t="s">
        <v>3936</v>
      </c>
      <c r="K389" s="384"/>
      <c r="L389" s="385"/>
      <c r="M389" s="384"/>
      <c r="N389" s="385"/>
      <c r="O389" s="384"/>
      <c r="P389" s="385"/>
      <c r="Q389" s="386"/>
      <c r="R389" s="387"/>
      <c r="S389" s="387"/>
      <c r="T389" s="403"/>
      <c r="U389" s="475"/>
      <c r="V389" s="388">
        <f t="shared" si="9"/>
        <v>32</v>
      </c>
      <c r="W389" s="477"/>
    </row>
    <row r="390" spans="1:24" x14ac:dyDescent="0.35">
      <c r="A390" s="910"/>
      <c r="B390" s="525" t="s">
        <v>43</v>
      </c>
      <c r="C390" s="526">
        <v>11</v>
      </c>
      <c r="D390" s="526">
        <v>14</v>
      </c>
      <c r="E390" s="473" t="str">
        <f t="shared" si="7"/>
        <v>031114</v>
      </c>
      <c r="F390" s="376" t="s">
        <v>36</v>
      </c>
      <c r="G390" s="384" t="s">
        <v>62</v>
      </c>
      <c r="H390" s="385" t="s">
        <v>6975</v>
      </c>
      <c r="I390" s="384" t="s">
        <v>43</v>
      </c>
      <c r="J390" s="385" t="s">
        <v>4874</v>
      </c>
      <c r="K390" s="384"/>
      <c r="L390" s="385"/>
      <c r="M390" s="384"/>
      <c r="N390" s="385"/>
      <c r="O390" s="384"/>
      <c r="P390" s="385"/>
      <c r="Q390" s="386"/>
      <c r="R390" s="387"/>
      <c r="S390" s="387"/>
      <c r="T390" s="403"/>
      <c r="U390" s="475"/>
      <c r="V390" s="388">
        <f t="shared" si="9"/>
        <v>32</v>
      </c>
      <c r="W390" s="477"/>
    </row>
    <row r="391" spans="1:24" x14ac:dyDescent="0.35">
      <c r="A391" s="910"/>
      <c r="B391" s="525" t="s">
        <v>43</v>
      </c>
      <c r="C391" s="526">
        <v>11</v>
      </c>
      <c r="D391" s="526">
        <v>14</v>
      </c>
      <c r="E391" s="473" t="str">
        <f>B391&amp;C391&amp;D391</f>
        <v>031114</v>
      </c>
      <c r="F391" s="376" t="s">
        <v>36</v>
      </c>
      <c r="G391" s="384" t="s">
        <v>62</v>
      </c>
      <c r="H391" s="385" t="s">
        <v>6975</v>
      </c>
      <c r="I391" s="527" t="s">
        <v>46</v>
      </c>
      <c r="J391" s="385" t="s">
        <v>4022</v>
      </c>
      <c r="K391" s="384"/>
      <c r="L391" s="385"/>
      <c r="M391" s="384"/>
      <c r="N391" s="385"/>
      <c r="O391" s="384"/>
      <c r="P391" s="385"/>
      <c r="Q391" s="386"/>
      <c r="R391" s="387"/>
      <c r="S391" s="387"/>
      <c r="T391" s="403"/>
      <c r="U391" s="475"/>
      <c r="V391" s="388">
        <f t="shared" si="9"/>
        <v>32</v>
      </c>
      <c r="W391" s="477"/>
    </row>
    <row r="392" spans="1:24" x14ac:dyDescent="0.35">
      <c r="A392" s="910"/>
      <c r="B392" s="525" t="s">
        <v>43</v>
      </c>
      <c r="C392" s="526">
        <v>11</v>
      </c>
      <c r="D392" s="526">
        <v>14</v>
      </c>
      <c r="E392" s="473" t="str">
        <f>B392&amp;C392&amp;D392</f>
        <v>031114</v>
      </c>
      <c r="F392" s="376" t="s">
        <v>36</v>
      </c>
      <c r="G392" s="384" t="s">
        <v>62</v>
      </c>
      <c r="H392" s="385" t="s">
        <v>6975</v>
      </c>
      <c r="I392" s="527" t="s">
        <v>49</v>
      </c>
      <c r="J392" s="385" t="s">
        <v>3937</v>
      </c>
      <c r="K392" s="384"/>
      <c r="L392" s="385"/>
      <c r="M392" s="384"/>
      <c r="N392" s="385"/>
      <c r="O392" s="384"/>
      <c r="P392" s="385"/>
      <c r="Q392" s="386"/>
      <c r="R392" s="387"/>
      <c r="S392" s="387"/>
      <c r="T392" s="403"/>
      <c r="U392" s="475"/>
      <c r="V392" s="388"/>
      <c r="W392" s="477"/>
    </row>
    <row r="393" spans="1:24" x14ac:dyDescent="0.35">
      <c r="A393" s="910"/>
      <c r="B393" s="525" t="s">
        <v>43</v>
      </c>
      <c r="C393" s="526">
        <v>11</v>
      </c>
      <c r="D393" s="526">
        <v>14</v>
      </c>
      <c r="E393" s="473" t="str">
        <f t="shared" si="7"/>
        <v>031114</v>
      </c>
      <c r="F393" s="376" t="s">
        <v>26</v>
      </c>
      <c r="G393" s="377" t="s">
        <v>64</v>
      </c>
      <c r="H393" s="378" t="s">
        <v>162</v>
      </c>
      <c r="I393" s="379" t="s">
        <v>28</v>
      </c>
      <c r="J393" s="378" t="s">
        <v>123</v>
      </c>
      <c r="K393" s="379" t="s">
        <v>30</v>
      </c>
      <c r="L393" s="378"/>
      <c r="M393" s="379" t="s">
        <v>32</v>
      </c>
      <c r="N393" s="378"/>
      <c r="O393" s="379" t="s">
        <v>33</v>
      </c>
      <c r="P393" s="378"/>
      <c r="Q393" s="380" t="s">
        <v>34</v>
      </c>
      <c r="R393" s="381"/>
      <c r="S393" s="381" t="s">
        <v>35</v>
      </c>
      <c r="T393" s="478"/>
      <c r="U393" s="475"/>
      <c r="V393" s="388">
        <f t="shared" si="9"/>
        <v>17</v>
      </c>
      <c r="W393" s="477"/>
    </row>
    <row r="394" spans="1:24" x14ac:dyDescent="0.35">
      <c r="A394" s="910"/>
      <c r="B394" s="525" t="s">
        <v>43</v>
      </c>
      <c r="C394" s="526">
        <v>11</v>
      </c>
      <c r="D394" s="526">
        <v>14</v>
      </c>
      <c r="E394" s="473" t="str">
        <f t="shared" si="7"/>
        <v>031114</v>
      </c>
      <c r="F394" s="376" t="s">
        <v>36</v>
      </c>
      <c r="G394" s="496" t="s">
        <v>64</v>
      </c>
      <c r="H394" s="385" t="s">
        <v>6976</v>
      </c>
      <c r="I394" s="384" t="s">
        <v>24</v>
      </c>
      <c r="J394" s="385" t="s">
        <v>3117</v>
      </c>
      <c r="K394" s="384"/>
      <c r="L394" s="385"/>
      <c r="M394" s="384"/>
      <c r="N394" s="385"/>
      <c r="O394" s="384"/>
      <c r="P394" s="385"/>
      <c r="Q394" s="386"/>
      <c r="R394" s="387"/>
      <c r="S394" s="387" t="s">
        <v>51</v>
      </c>
      <c r="T394" s="403"/>
      <c r="U394" s="475" t="s">
        <v>2457</v>
      </c>
      <c r="V394" s="388">
        <f t="shared" si="9"/>
        <v>24</v>
      </c>
      <c r="W394" s="477"/>
    </row>
    <row r="395" spans="1:24" x14ac:dyDescent="0.35">
      <c r="A395" s="910"/>
      <c r="B395" s="525" t="s">
        <v>43</v>
      </c>
      <c r="C395" s="526">
        <v>11</v>
      </c>
      <c r="D395" s="526">
        <v>14</v>
      </c>
      <c r="E395" s="473" t="str">
        <f t="shared" si="7"/>
        <v>031114</v>
      </c>
      <c r="F395" s="376" t="s">
        <v>36</v>
      </c>
      <c r="G395" s="496" t="s">
        <v>64</v>
      </c>
      <c r="H395" s="385" t="s">
        <v>6976</v>
      </c>
      <c r="I395" s="496" t="s">
        <v>40</v>
      </c>
      <c r="J395" s="385" t="s">
        <v>6977</v>
      </c>
      <c r="K395" s="384"/>
      <c r="L395" s="385"/>
      <c r="M395" s="384"/>
      <c r="N395" s="385"/>
      <c r="O395" s="384"/>
      <c r="P395" s="385"/>
      <c r="Q395" s="386"/>
      <c r="R395" s="387"/>
      <c r="S395" s="387"/>
      <c r="T395" s="403"/>
      <c r="U395" s="475"/>
      <c r="V395" s="388">
        <f t="shared" si="9"/>
        <v>23</v>
      </c>
      <c r="W395" s="477"/>
    </row>
    <row r="396" spans="1:24" x14ac:dyDescent="0.35">
      <c r="A396" s="910"/>
      <c r="B396" s="525" t="s">
        <v>43</v>
      </c>
      <c r="C396" s="526">
        <v>11</v>
      </c>
      <c r="D396" s="526">
        <v>14</v>
      </c>
      <c r="E396" s="473" t="str">
        <f t="shared" si="7"/>
        <v>031114</v>
      </c>
      <c r="F396" s="376" t="s">
        <v>26</v>
      </c>
      <c r="G396" s="377" t="s">
        <v>66</v>
      </c>
      <c r="H396" s="378" t="s">
        <v>162</v>
      </c>
      <c r="I396" s="379" t="s">
        <v>28</v>
      </c>
      <c r="J396" s="378" t="s">
        <v>123</v>
      </c>
      <c r="K396" s="379" t="s">
        <v>30</v>
      </c>
      <c r="L396" s="378" t="s">
        <v>1358</v>
      </c>
      <c r="M396" s="379" t="s">
        <v>32</v>
      </c>
      <c r="N396" s="378" t="s">
        <v>1744</v>
      </c>
      <c r="O396" s="379" t="s">
        <v>33</v>
      </c>
      <c r="P396" s="378" t="s">
        <v>282</v>
      </c>
      <c r="Q396" s="380" t="s">
        <v>34</v>
      </c>
      <c r="R396" s="381" t="s">
        <v>1744</v>
      </c>
      <c r="S396" s="381" t="s">
        <v>35</v>
      </c>
      <c r="T396" s="478"/>
      <c r="U396" s="475"/>
      <c r="V396" s="388">
        <f t="shared" si="9"/>
        <v>40</v>
      </c>
      <c r="W396" s="477"/>
    </row>
    <row r="397" spans="1:24" x14ac:dyDescent="0.35">
      <c r="A397" s="910"/>
      <c r="B397" s="525" t="s">
        <v>43</v>
      </c>
      <c r="C397" s="526">
        <v>11</v>
      </c>
      <c r="D397" s="526">
        <v>14</v>
      </c>
      <c r="E397" s="473" t="str">
        <f t="shared" si="7"/>
        <v>031114</v>
      </c>
      <c r="F397" s="376" t="s">
        <v>36</v>
      </c>
      <c r="G397" s="496" t="s">
        <v>66</v>
      </c>
      <c r="H397" s="385" t="s">
        <v>6978</v>
      </c>
      <c r="I397" s="496" t="s">
        <v>24</v>
      </c>
      <c r="J397" s="385" t="s">
        <v>6979</v>
      </c>
      <c r="K397" s="384" t="s">
        <v>24</v>
      </c>
      <c r="L397" s="385" t="s">
        <v>6980</v>
      </c>
      <c r="M397" s="496" t="s">
        <v>24</v>
      </c>
      <c r="N397" s="385" t="s">
        <v>6981</v>
      </c>
      <c r="O397" s="384" t="s">
        <v>24</v>
      </c>
      <c r="P397" s="385" t="s">
        <v>6982</v>
      </c>
      <c r="Q397" s="386" t="s">
        <v>24</v>
      </c>
      <c r="R397" s="387" t="s">
        <v>2994</v>
      </c>
      <c r="S397" s="403" t="s">
        <v>2625</v>
      </c>
      <c r="T397" s="403"/>
      <c r="U397" s="475" t="s">
        <v>2457</v>
      </c>
      <c r="V397" s="388">
        <f t="shared" si="9"/>
        <v>63</v>
      </c>
      <c r="W397" s="476">
        <f>LEN(H397&amp;J397&amp;L398&amp;N401&amp;P397&amp;R397)+5</f>
        <v>64</v>
      </c>
      <c r="X397" s="387" t="s">
        <v>6983</v>
      </c>
    </row>
    <row r="398" spans="1:24" x14ac:dyDescent="0.35">
      <c r="A398" s="910"/>
      <c r="B398" s="525" t="s">
        <v>43</v>
      </c>
      <c r="C398" s="526">
        <v>11</v>
      </c>
      <c r="D398" s="526">
        <v>14</v>
      </c>
      <c r="E398" s="473" t="str">
        <f t="shared" si="7"/>
        <v>031114</v>
      </c>
      <c r="F398" s="376" t="s">
        <v>36</v>
      </c>
      <c r="G398" s="496" t="s">
        <v>66</v>
      </c>
      <c r="H398" s="385" t="s">
        <v>6978</v>
      </c>
      <c r="I398" s="496" t="s">
        <v>40</v>
      </c>
      <c r="J398" s="385" t="s">
        <v>5738</v>
      </c>
      <c r="K398" s="384" t="s">
        <v>40</v>
      </c>
      <c r="L398" s="385" t="s">
        <v>6984</v>
      </c>
      <c r="M398" s="384" t="s">
        <v>40</v>
      </c>
      <c r="N398" s="385" t="s">
        <v>6985</v>
      </c>
      <c r="O398" s="384" t="s">
        <v>40</v>
      </c>
      <c r="P398" s="385" t="s">
        <v>2970</v>
      </c>
      <c r="Q398" s="386" t="s">
        <v>40</v>
      </c>
      <c r="R398" s="387" t="s">
        <v>3033</v>
      </c>
      <c r="S398" s="387" t="s">
        <v>2629</v>
      </c>
      <c r="T398" s="403"/>
      <c r="U398" s="475"/>
      <c r="V398" s="388">
        <f t="shared" si="9"/>
        <v>46</v>
      </c>
      <c r="W398" s="477"/>
      <c r="X398" s="387" t="s">
        <v>6986</v>
      </c>
    </row>
    <row r="399" spans="1:24" x14ac:dyDescent="0.35">
      <c r="A399" s="910"/>
      <c r="B399" s="525" t="s">
        <v>43</v>
      </c>
      <c r="C399" s="526">
        <v>11</v>
      </c>
      <c r="D399" s="526">
        <v>14</v>
      </c>
      <c r="E399" s="473" t="str">
        <f t="shared" si="7"/>
        <v>031114</v>
      </c>
      <c r="F399" s="376" t="s">
        <v>36</v>
      </c>
      <c r="G399" s="496" t="s">
        <v>66</v>
      </c>
      <c r="H399" s="385" t="s">
        <v>6978</v>
      </c>
      <c r="I399" s="384" t="s">
        <v>43</v>
      </c>
      <c r="J399" s="385" t="s">
        <v>6892</v>
      </c>
      <c r="K399" s="384" t="s">
        <v>43</v>
      </c>
      <c r="L399" s="385" t="s">
        <v>6987</v>
      </c>
      <c r="M399" s="384" t="s">
        <v>43</v>
      </c>
      <c r="N399" s="385" t="s">
        <v>6988</v>
      </c>
      <c r="O399" s="496" t="s">
        <v>43</v>
      </c>
      <c r="P399" s="385" t="s">
        <v>6989</v>
      </c>
      <c r="Q399" s="386"/>
      <c r="R399" s="387"/>
      <c r="S399" s="387"/>
      <c r="T399" s="403"/>
      <c r="U399" s="475"/>
      <c r="V399" s="388">
        <f t="shared" si="9"/>
        <v>38</v>
      </c>
      <c r="W399" s="477"/>
      <c r="X399" s="387" t="s">
        <v>6986</v>
      </c>
    </row>
    <row r="400" spans="1:24" x14ac:dyDescent="0.35">
      <c r="A400" s="910"/>
      <c r="B400" s="525" t="s">
        <v>43</v>
      </c>
      <c r="C400" s="526">
        <v>11</v>
      </c>
      <c r="D400" s="526">
        <v>14</v>
      </c>
      <c r="E400" s="473" t="str">
        <f t="shared" si="7"/>
        <v>031114</v>
      </c>
      <c r="F400" s="376" t="s">
        <v>36</v>
      </c>
      <c r="G400" s="496" t="s">
        <v>66</v>
      </c>
      <c r="H400" s="385" t="s">
        <v>6978</v>
      </c>
      <c r="I400" s="384"/>
      <c r="J400" s="385"/>
      <c r="K400" s="384" t="s">
        <v>46</v>
      </c>
      <c r="L400" s="385" t="s">
        <v>6990</v>
      </c>
      <c r="M400" s="384" t="s">
        <v>46</v>
      </c>
      <c r="N400" s="385" t="s">
        <v>6991</v>
      </c>
      <c r="O400" s="496" t="s">
        <v>46</v>
      </c>
      <c r="P400" s="385" t="s">
        <v>2416</v>
      </c>
      <c r="Q400" s="386"/>
      <c r="R400" s="387"/>
      <c r="S400" s="387"/>
      <c r="T400" s="403"/>
      <c r="U400" s="475"/>
      <c r="V400" s="388">
        <f t="shared" si="9"/>
        <v>33</v>
      </c>
      <c r="W400" s="477"/>
      <c r="X400" s="387" t="s">
        <v>6992</v>
      </c>
    </row>
    <row r="401" spans="1:24" x14ac:dyDescent="0.35">
      <c r="A401" s="910"/>
      <c r="B401" s="525" t="s">
        <v>43</v>
      </c>
      <c r="C401" s="526">
        <v>11</v>
      </c>
      <c r="D401" s="526">
        <v>14</v>
      </c>
      <c r="E401" s="473" t="str">
        <f t="shared" si="7"/>
        <v>031114</v>
      </c>
      <c r="F401" s="376" t="s">
        <v>36</v>
      </c>
      <c r="G401" s="496" t="s">
        <v>66</v>
      </c>
      <c r="H401" s="385" t="s">
        <v>6978</v>
      </c>
      <c r="I401" s="384"/>
      <c r="J401" s="385"/>
      <c r="K401" s="384" t="s">
        <v>49</v>
      </c>
      <c r="L401" s="385" t="s">
        <v>6993</v>
      </c>
      <c r="M401" s="384" t="s">
        <v>49</v>
      </c>
      <c r="N401" s="385" t="s">
        <v>6994</v>
      </c>
      <c r="O401" s="496" t="s">
        <v>49</v>
      </c>
      <c r="P401" s="385" t="s">
        <v>1365</v>
      </c>
      <c r="Q401" s="386"/>
      <c r="R401" s="387"/>
      <c r="S401" s="387"/>
      <c r="T401" s="403"/>
      <c r="U401" s="475"/>
      <c r="V401" s="388">
        <f t="shared" si="9"/>
        <v>32</v>
      </c>
      <c r="W401" s="477"/>
      <c r="X401" s="387" t="s">
        <v>6995</v>
      </c>
    </row>
    <row r="402" spans="1:24" x14ac:dyDescent="0.35">
      <c r="A402" s="910"/>
      <c r="B402" s="525" t="s">
        <v>43</v>
      </c>
      <c r="C402" s="526">
        <v>11</v>
      </c>
      <c r="D402" s="526">
        <v>14</v>
      </c>
      <c r="E402" s="473" t="str">
        <f t="shared" si="7"/>
        <v>031114</v>
      </c>
      <c r="F402" s="376" t="s">
        <v>36</v>
      </c>
      <c r="G402" s="496" t="s">
        <v>66</v>
      </c>
      <c r="H402" s="385" t="s">
        <v>6978</v>
      </c>
      <c r="I402" s="384"/>
      <c r="J402" s="385"/>
      <c r="K402" s="384" t="s">
        <v>52</v>
      </c>
      <c r="L402" s="385" t="s">
        <v>6996</v>
      </c>
      <c r="M402" s="384" t="s">
        <v>52</v>
      </c>
      <c r="N402" s="385" t="s">
        <v>6997</v>
      </c>
      <c r="O402" s="496" t="s">
        <v>52</v>
      </c>
      <c r="P402" s="385" t="s">
        <v>6998</v>
      </c>
      <c r="Q402" s="386"/>
      <c r="R402" s="387"/>
      <c r="S402" s="387"/>
      <c r="T402" s="403"/>
      <c r="U402" s="475"/>
      <c r="V402" s="388">
        <f t="shared" si="9"/>
        <v>25</v>
      </c>
      <c r="W402" s="477"/>
      <c r="X402" s="387" t="s">
        <v>6999</v>
      </c>
    </row>
    <row r="403" spans="1:24" x14ac:dyDescent="0.35">
      <c r="A403" s="910"/>
      <c r="B403" s="525" t="s">
        <v>43</v>
      </c>
      <c r="C403" s="526">
        <v>11</v>
      </c>
      <c r="D403" s="526">
        <v>14</v>
      </c>
      <c r="E403" s="473" t="str">
        <f t="shared" si="7"/>
        <v>031114</v>
      </c>
      <c r="F403" s="376" t="s">
        <v>36</v>
      </c>
      <c r="G403" s="496" t="s">
        <v>66</v>
      </c>
      <c r="H403" s="385" t="s">
        <v>6978</v>
      </c>
      <c r="I403" s="384"/>
      <c r="J403" s="385"/>
      <c r="K403" s="384" t="s">
        <v>54</v>
      </c>
      <c r="L403" s="385" t="s">
        <v>2944</v>
      </c>
      <c r="M403" s="496" t="s">
        <v>54</v>
      </c>
      <c r="N403" s="385" t="s">
        <v>7000</v>
      </c>
      <c r="O403" s="384"/>
      <c r="P403" s="385"/>
      <c r="Q403" s="386"/>
      <c r="R403" s="387"/>
      <c r="S403" s="403"/>
      <c r="T403" s="403"/>
      <c r="U403" s="475"/>
      <c r="V403" s="388">
        <f t="shared" si="9"/>
        <v>24</v>
      </c>
      <c r="W403" s="477"/>
      <c r="X403" s="403" t="s">
        <v>2625</v>
      </c>
    </row>
    <row r="404" spans="1:24" x14ac:dyDescent="0.35">
      <c r="A404" s="910"/>
      <c r="B404" s="525" t="s">
        <v>43</v>
      </c>
      <c r="C404" s="526">
        <v>11</v>
      </c>
      <c r="D404" s="526">
        <v>14</v>
      </c>
      <c r="E404" s="473" t="str">
        <f t="shared" si="7"/>
        <v>031114</v>
      </c>
      <c r="F404" s="376" t="s">
        <v>36</v>
      </c>
      <c r="G404" s="496" t="s">
        <v>66</v>
      </c>
      <c r="H404" s="385" t="s">
        <v>6978</v>
      </c>
      <c r="I404" s="384"/>
      <c r="J404" s="385"/>
      <c r="K404" s="384" t="s">
        <v>56</v>
      </c>
      <c r="L404" s="385" t="s">
        <v>2946</v>
      </c>
      <c r="M404" s="496" t="s">
        <v>56</v>
      </c>
      <c r="N404" s="385" t="s">
        <v>7001</v>
      </c>
      <c r="O404" s="384"/>
      <c r="P404" s="385"/>
      <c r="Q404" s="386"/>
      <c r="R404" s="387"/>
      <c r="S404" s="387"/>
      <c r="T404" s="403"/>
      <c r="U404" s="475"/>
      <c r="V404" s="388">
        <f t="shared" si="9"/>
        <v>22</v>
      </c>
      <c r="W404" s="477"/>
      <c r="X404" s="387" t="s">
        <v>7002</v>
      </c>
    </row>
    <row r="405" spans="1:24" x14ac:dyDescent="0.35">
      <c r="A405" s="910"/>
      <c r="B405" s="525" t="s">
        <v>43</v>
      </c>
      <c r="C405" s="526">
        <v>11</v>
      </c>
      <c r="D405" s="526">
        <v>14</v>
      </c>
      <c r="E405" s="473" t="str">
        <f t="shared" si="7"/>
        <v>031114</v>
      </c>
      <c r="F405" s="376" t="s">
        <v>36</v>
      </c>
      <c r="G405" s="496" t="s">
        <v>66</v>
      </c>
      <c r="H405" s="385" t="s">
        <v>6978</v>
      </c>
      <c r="I405" s="384"/>
      <c r="J405" s="385"/>
      <c r="K405" s="384" t="s">
        <v>58</v>
      </c>
      <c r="L405" s="385" t="s">
        <v>2947</v>
      </c>
      <c r="M405" s="496" t="s">
        <v>58</v>
      </c>
      <c r="N405" s="385" t="s">
        <v>7003</v>
      </c>
      <c r="O405" s="384"/>
      <c r="P405" s="385"/>
      <c r="Q405" s="386"/>
      <c r="R405" s="387"/>
      <c r="S405" s="387"/>
      <c r="T405" s="403"/>
      <c r="U405" s="475"/>
      <c r="V405" s="388">
        <f t="shared" si="9"/>
        <v>26</v>
      </c>
      <c r="W405" s="477"/>
    </row>
    <row r="406" spans="1:24" x14ac:dyDescent="0.35">
      <c r="A406" s="910"/>
      <c r="B406" s="525" t="s">
        <v>43</v>
      </c>
      <c r="C406" s="526">
        <v>11</v>
      </c>
      <c r="D406" s="526">
        <v>14</v>
      </c>
      <c r="E406" s="473" t="str">
        <f t="shared" ref="E406:E478" si="16">B406&amp;C406&amp;D406</f>
        <v>031114</v>
      </c>
      <c r="F406" s="376" t="s">
        <v>36</v>
      </c>
      <c r="G406" s="496" t="s">
        <v>66</v>
      </c>
      <c r="H406" s="385" t="s">
        <v>6978</v>
      </c>
      <c r="I406" s="384"/>
      <c r="J406" s="385"/>
      <c r="K406" s="496" t="s">
        <v>60</v>
      </c>
      <c r="L406" s="385" t="s">
        <v>2949</v>
      </c>
      <c r="M406" s="496" t="s">
        <v>60</v>
      </c>
      <c r="N406" s="385" t="s">
        <v>7004</v>
      </c>
      <c r="O406" s="384"/>
      <c r="P406" s="385"/>
      <c r="Q406" s="386"/>
      <c r="R406" s="387"/>
      <c r="S406" s="387"/>
      <c r="T406" s="403"/>
      <c r="U406" s="475"/>
      <c r="V406" s="388">
        <f t="shared" ref="V406:V526" si="17">LEN(H406&amp;J406&amp;L406&amp;N406&amp;P406&amp;R406)+5</f>
        <v>21</v>
      </c>
      <c r="W406" s="477"/>
    </row>
    <row r="407" spans="1:24" x14ac:dyDescent="0.35">
      <c r="A407" s="910"/>
      <c r="B407" s="525" t="s">
        <v>43</v>
      </c>
      <c r="C407" s="526">
        <v>11</v>
      </c>
      <c r="D407" s="526">
        <v>14</v>
      </c>
      <c r="E407" s="473" t="str">
        <f t="shared" si="16"/>
        <v>031114</v>
      </c>
      <c r="F407" s="376" t="s">
        <v>36</v>
      </c>
      <c r="G407" s="496" t="s">
        <v>66</v>
      </c>
      <c r="H407" s="385" t="s">
        <v>6978</v>
      </c>
      <c r="I407" s="384"/>
      <c r="J407" s="385"/>
      <c r="K407" s="384" t="s">
        <v>62</v>
      </c>
      <c r="L407" s="385" t="s">
        <v>7005</v>
      </c>
      <c r="M407" s="384" t="s">
        <v>62</v>
      </c>
      <c r="N407" s="385" t="s">
        <v>7006</v>
      </c>
      <c r="O407" s="384"/>
      <c r="P407" s="385"/>
      <c r="Q407" s="386"/>
      <c r="R407" s="387"/>
      <c r="S407" s="387"/>
      <c r="T407" s="403"/>
      <c r="U407" s="475"/>
      <c r="V407" s="388">
        <f t="shared" si="17"/>
        <v>24</v>
      </c>
      <c r="W407" s="477"/>
    </row>
    <row r="408" spans="1:24" x14ac:dyDescent="0.35">
      <c r="A408" s="910"/>
      <c r="B408" s="525" t="s">
        <v>43</v>
      </c>
      <c r="C408" s="526">
        <v>11</v>
      </c>
      <c r="D408" s="526">
        <v>14</v>
      </c>
      <c r="E408" s="473" t="str">
        <f t="shared" si="16"/>
        <v>031114</v>
      </c>
      <c r="F408" s="376" t="s">
        <v>36</v>
      </c>
      <c r="G408" s="496" t="s">
        <v>66</v>
      </c>
      <c r="H408" s="385" t="s">
        <v>6978</v>
      </c>
      <c r="I408" s="384"/>
      <c r="J408" s="385"/>
      <c r="K408" s="496" t="s">
        <v>64</v>
      </c>
      <c r="L408" s="385" t="s">
        <v>3346</v>
      </c>
      <c r="M408" s="496" t="s">
        <v>64</v>
      </c>
      <c r="N408" s="385" t="s">
        <v>7007</v>
      </c>
      <c r="O408" s="384"/>
      <c r="P408" s="385"/>
      <c r="Q408" s="386"/>
      <c r="R408" s="387"/>
      <c r="S408" s="387"/>
      <c r="T408" s="403"/>
      <c r="U408" s="475"/>
      <c r="V408" s="388">
        <f t="shared" si="17"/>
        <v>23</v>
      </c>
      <c r="W408" s="477"/>
    </row>
    <row r="409" spans="1:24" x14ac:dyDescent="0.35">
      <c r="A409" s="910"/>
      <c r="B409" s="525" t="s">
        <v>43</v>
      </c>
      <c r="C409" s="526">
        <v>11</v>
      </c>
      <c r="D409" s="526">
        <v>14</v>
      </c>
      <c r="E409" s="473" t="str">
        <f t="shared" si="16"/>
        <v>031114</v>
      </c>
      <c r="F409" s="376" t="s">
        <v>36</v>
      </c>
      <c r="G409" s="496" t="s">
        <v>66</v>
      </c>
      <c r="H409" s="385" t="s">
        <v>6978</v>
      </c>
      <c r="I409" s="384"/>
      <c r="J409" s="385"/>
      <c r="K409" s="384" t="s">
        <v>66</v>
      </c>
      <c r="L409" s="385" t="s">
        <v>3345</v>
      </c>
      <c r="M409" s="384"/>
      <c r="N409" s="385"/>
      <c r="O409" s="384"/>
      <c r="P409" s="385"/>
      <c r="Q409" s="386"/>
      <c r="R409" s="387"/>
      <c r="S409" s="387"/>
      <c r="T409" s="403"/>
      <c r="U409" s="475"/>
      <c r="V409" s="388">
        <f t="shared" si="17"/>
        <v>12</v>
      </c>
      <c r="W409" s="477"/>
    </row>
    <row r="410" spans="1:24" x14ac:dyDescent="0.35">
      <c r="A410" s="910"/>
      <c r="B410" s="525" t="s">
        <v>43</v>
      </c>
      <c r="C410" s="526">
        <v>11</v>
      </c>
      <c r="D410" s="526">
        <v>14</v>
      </c>
      <c r="E410" s="473" t="str">
        <f t="shared" si="16"/>
        <v>031114</v>
      </c>
      <c r="F410" s="376" t="s">
        <v>36</v>
      </c>
      <c r="G410" s="496" t="s">
        <v>66</v>
      </c>
      <c r="H410" s="385" t="s">
        <v>6978</v>
      </c>
      <c r="I410" s="384"/>
      <c r="J410" s="385"/>
      <c r="K410" s="384" t="s">
        <v>68</v>
      </c>
      <c r="L410" s="385" t="s">
        <v>7008</v>
      </c>
      <c r="M410" s="384"/>
      <c r="N410" s="385"/>
      <c r="O410" s="384"/>
      <c r="P410" s="385"/>
      <c r="Q410" s="386"/>
      <c r="R410" s="387"/>
      <c r="S410" s="387"/>
      <c r="T410" s="403"/>
      <c r="U410" s="475"/>
      <c r="V410" s="388">
        <f t="shared" si="17"/>
        <v>17</v>
      </c>
      <c r="W410" s="477"/>
    </row>
    <row r="411" spans="1:24" x14ac:dyDescent="0.35">
      <c r="A411" s="910"/>
      <c r="B411" s="525" t="s">
        <v>43</v>
      </c>
      <c r="C411" s="526">
        <v>11</v>
      </c>
      <c r="D411" s="526">
        <v>14</v>
      </c>
      <c r="E411" s="473" t="str">
        <f t="shared" si="16"/>
        <v>031114</v>
      </c>
      <c r="F411" s="376" t="s">
        <v>36</v>
      </c>
      <c r="G411" s="496" t="s">
        <v>66</v>
      </c>
      <c r="H411" s="385" t="s">
        <v>6978</v>
      </c>
      <c r="I411" s="384"/>
      <c r="J411" s="385"/>
      <c r="K411" s="384" t="s">
        <v>70</v>
      </c>
      <c r="L411" s="385" t="s">
        <v>7009</v>
      </c>
      <c r="M411" s="384"/>
      <c r="N411" s="385"/>
      <c r="O411" s="384"/>
      <c r="P411" s="385"/>
      <c r="Q411" s="386"/>
      <c r="R411" s="387"/>
      <c r="S411" s="387"/>
      <c r="T411" s="403"/>
      <c r="U411" s="475"/>
      <c r="V411" s="388"/>
      <c r="W411" s="477"/>
    </row>
    <row r="412" spans="1:24" x14ac:dyDescent="0.35">
      <c r="A412" s="910"/>
      <c r="B412" s="525" t="s">
        <v>43</v>
      </c>
      <c r="C412" s="526">
        <v>11</v>
      </c>
      <c r="D412" s="526">
        <v>14</v>
      </c>
      <c r="E412" s="473" t="str">
        <f t="shared" si="16"/>
        <v>031114</v>
      </c>
      <c r="F412" s="376" t="s">
        <v>36</v>
      </c>
      <c r="G412" s="496" t="s">
        <v>66</v>
      </c>
      <c r="H412" s="385" t="s">
        <v>6978</v>
      </c>
      <c r="I412" s="384"/>
      <c r="J412" s="385"/>
      <c r="K412" s="384" t="s">
        <v>72</v>
      </c>
      <c r="L412" s="385" t="s">
        <v>3374</v>
      </c>
      <c r="M412" s="384"/>
      <c r="N412" s="385"/>
      <c r="O412" s="384"/>
      <c r="P412" s="385"/>
      <c r="Q412" s="386"/>
      <c r="R412" s="387"/>
      <c r="S412" s="387"/>
      <c r="T412" s="403"/>
      <c r="U412" s="475"/>
      <c r="V412" s="388"/>
      <c r="W412" s="477"/>
    </row>
    <row r="413" spans="1:24" x14ac:dyDescent="0.35">
      <c r="A413" s="910"/>
      <c r="B413" s="525" t="s">
        <v>43</v>
      </c>
      <c r="C413" s="526">
        <v>11</v>
      </c>
      <c r="D413" s="526">
        <v>14</v>
      </c>
      <c r="E413" s="473" t="str">
        <f t="shared" si="16"/>
        <v>031114</v>
      </c>
      <c r="F413" s="376" t="s">
        <v>36</v>
      </c>
      <c r="G413" s="496" t="s">
        <v>66</v>
      </c>
      <c r="H413" s="385" t="s">
        <v>6978</v>
      </c>
      <c r="I413" s="384"/>
      <c r="J413" s="385"/>
      <c r="K413" s="384" t="s">
        <v>74</v>
      </c>
      <c r="L413" s="385" t="s">
        <v>2954</v>
      </c>
      <c r="M413" s="384"/>
      <c r="N413" s="385"/>
      <c r="O413" s="384"/>
      <c r="P413" s="385"/>
      <c r="Q413" s="386"/>
      <c r="R413" s="387"/>
      <c r="S413" s="387"/>
      <c r="T413" s="403"/>
      <c r="U413" s="475"/>
      <c r="V413" s="388"/>
      <c r="W413" s="477"/>
    </row>
    <row r="414" spans="1:24" s="371" customFormat="1" x14ac:dyDescent="0.35">
      <c r="A414" s="910"/>
      <c r="B414" s="525" t="s">
        <v>43</v>
      </c>
      <c r="C414" s="526">
        <v>11</v>
      </c>
      <c r="D414" s="526">
        <v>14</v>
      </c>
      <c r="E414" s="473" t="str">
        <f t="shared" si="16"/>
        <v>031114</v>
      </c>
      <c r="F414" s="376" t="s">
        <v>26</v>
      </c>
      <c r="G414" s="377" t="s">
        <v>68</v>
      </c>
      <c r="H414" s="378" t="s">
        <v>162</v>
      </c>
      <c r="I414" s="379" t="s">
        <v>28</v>
      </c>
      <c r="J414" s="378" t="s">
        <v>123</v>
      </c>
      <c r="K414" s="379" t="s">
        <v>30</v>
      </c>
      <c r="L414" s="378" t="s">
        <v>1358</v>
      </c>
      <c r="M414" s="379" t="s">
        <v>32</v>
      </c>
      <c r="N414" s="378" t="s">
        <v>282</v>
      </c>
      <c r="O414" s="379" t="s">
        <v>33</v>
      </c>
      <c r="P414" s="378"/>
      <c r="Q414" s="380" t="s">
        <v>34</v>
      </c>
      <c r="R414" s="381"/>
      <c r="S414" s="381" t="s">
        <v>35</v>
      </c>
      <c r="T414" s="478"/>
      <c r="U414" s="475"/>
      <c r="V414" s="388">
        <f t="shared" si="17"/>
        <v>26</v>
      </c>
      <c r="W414" s="469"/>
    </row>
    <row r="415" spans="1:24" s="371" customFormat="1" x14ac:dyDescent="0.35">
      <c r="A415" s="910"/>
      <c r="B415" s="525" t="s">
        <v>43</v>
      </c>
      <c r="C415" s="526">
        <v>11</v>
      </c>
      <c r="D415" s="526">
        <v>14</v>
      </c>
      <c r="E415" s="473" t="str">
        <f t="shared" si="16"/>
        <v>031114</v>
      </c>
      <c r="F415" s="376" t="s">
        <v>36</v>
      </c>
      <c r="G415" s="384" t="s">
        <v>68</v>
      </c>
      <c r="H415" s="385" t="s">
        <v>7010</v>
      </c>
      <c r="I415" s="485" t="s">
        <v>24</v>
      </c>
      <c r="J415" s="486" t="s">
        <v>7011</v>
      </c>
      <c r="K415" s="487" t="s">
        <v>24</v>
      </c>
      <c r="L415" s="486" t="s">
        <v>7012</v>
      </c>
      <c r="M415" s="487" t="s">
        <v>24</v>
      </c>
      <c r="N415" s="486" t="s">
        <v>7013</v>
      </c>
      <c r="O415" s="379"/>
      <c r="P415" s="378"/>
      <c r="Q415" s="380"/>
      <c r="R415" s="381"/>
      <c r="S415" s="507" t="s">
        <v>51</v>
      </c>
      <c r="T415" s="488"/>
      <c r="U415" s="475" t="s">
        <v>2457</v>
      </c>
      <c r="V415" s="388">
        <f t="shared" si="17"/>
        <v>44</v>
      </c>
      <c r="W415" s="469"/>
    </row>
    <row r="416" spans="1:24" s="371" customFormat="1" x14ac:dyDescent="0.35">
      <c r="A416" s="910"/>
      <c r="B416" s="525" t="s">
        <v>43</v>
      </c>
      <c r="C416" s="526">
        <v>11</v>
      </c>
      <c r="D416" s="526">
        <v>14</v>
      </c>
      <c r="E416" s="473" t="str">
        <f t="shared" si="16"/>
        <v>031114</v>
      </c>
      <c r="F416" s="376" t="s">
        <v>36</v>
      </c>
      <c r="G416" s="384" t="s">
        <v>68</v>
      </c>
      <c r="H416" s="385" t="s">
        <v>7010</v>
      </c>
      <c r="I416" s="485" t="s">
        <v>40</v>
      </c>
      <c r="J416" s="486" t="s">
        <v>3844</v>
      </c>
      <c r="K416" s="487" t="s">
        <v>40</v>
      </c>
      <c r="L416" s="486" t="s">
        <v>7014</v>
      </c>
      <c r="M416" s="487" t="s">
        <v>40</v>
      </c>
      <c r="N416" s="486" t="s">
        <v>2914</v>
      </c>
      <c r="O416" s="379"/>
      <c r="P416" s="378"/>
      <c r="Q416" s="380"/>
      <c r="R416" s="381"/>
      <c r="S416" s="507"/>
      <c r="T416" s="488"/>
      <c r="U416" s="475"/>
      <c r="V416" s="388">
        <f t="shared" si="17"/>
        <v>43</v>
      </c>
      <c r="W416" s="469"/>
    </row>
    <row r="417" spans="1:23" s="371" customFormat="1" x14ac:dyDescent="0.35">
      <c r="A417" s="910"/>
      <c r="B417" s="525" t="s">
        <v>43</v>
      </c>
      <c r="C417" s="526">
        <v>11</v>
      </c>
      <c r="D417" s="526">
        <v>14</v>
      </c>
      <c r="E417" s="473" t="str">
        <f t="shared" si="16"/>
        <v>031114</v>
      </c>
      <c r="F417" s="376" t="s">
        <v>36</v>
      </c>
      <c r="G417" s="384" t="s">
        <v>68</v>
      </c>
      <c r="H417" s="385" t="s">
        <v>7010</v>
      </c>
      <c r="I417" s="485" t="s">
        <v>43</v>
      </c>
      <c r="J417" s="486" t="s">
        <v>2470</v>
      </c>
      <c r="K417" s="487" t="s">
        <v>43</v>
      </c>
      <c r="L417" s="486" t="s">
        <v>7015</v>
      </c>
      <c r="M417" s="487" t="s">
        <v>43</v>
      </c>
      <c r="N417" s="486" t="s">
        <v>7016</v>
      </c>
      <c r="O417" s="379"/>
      <c r="P417" s="378"/>
      <c r="Q417" s="380"/>
      <c r="R417" s="381"/>
      <c r="S417" s="507"/>
      <c r="T417" s="488"/>
      <c r="U417" s="475"/>
      <c r="V417" s="388">
        <f t="shared" si="17"/>
        <v>42</v>
      </c>
      <c r="W417" s="469"/>
    </row>
    <row r="418" spans="1:23" s="371" customFormat="1" x14ac:dyDescent="0.35">
      <c r="A418" s="910"/>
      <c r="B418" s="525" t="s">
        <v>43</v>
      </c>
      <c r="C418" s="526">
        <v>11</v>
      </c>
      <c r="D418" s="526">
        <v>14</v>
      </c>
      <c r="E418" s="473" t="str">
        <f t="shared" si="16"/>
        <v>031114</v>
      </c>
      <c r="F418" s="376" t="s">
        <v>36</v>
      </c>
      <c r="G418" s="384" t="s">
        <v>68</v>
      </c>
      <c r="H418" s="385" t="s">
        <v>7010</v>
      </c>
      <c r="I418" s="485"/>
      <c r="J418" s="486"/>
      <c r="K418" s="487" t="s">
        <v>46</v>
      </c>
      <c r="L418" s="486" t="s">
        <v>7017</v>
      </c>
      <c r="M418" s="487" t="s">
        <v>46</v>
      </c>
      <c r="N418" s="486" t="s">
        <v>2416</v>
      </c>
      <c r="O418" s="379"/>
      <c r="P418" s="378"/>
      <c r="Q418" s="380"/>
      <c r="R418" s="381"/>
      <c r="S418" s="507"/>
      <c r="T418" s="488"/>
      <c r="U418" s="475"/>
      <c r="V418" s="388"/>
      <c r="W418" s="469"/>
    </row>
    <row r="419" spans="1:23" s="371" customFormat="1" x14ac:dyDescent="0.35">
      <c r="A419" s="910"/>
      <c r="B419" s="525" t="s">
        <v>43</v>
      </c>
      <c r="C419" s="526">
        <v>11</v>
      </c>
      <c r="D419" s="526">
        <v>14</v>
      </c>
      <c r="E419" s="473" t="str">
        <f t="shared" si="16"/>
        <v>031114</v>
      </c>
      <c r="F419" s="376" t="s">
        <v>36</v>
      </c>
      <c r="G419" s="384" t="s">
        <v>68</v>
      </c>
      <c r="H419" s="385" t="s">
        <v>7010</v>
      </c>
      <c r="I419" s="485"/>
      <c r="J419" s="486"/>
      <c r="K419" s="487" t="s">
        <v>49</v>
      </c>
      <c r="L419" s="486" t="s">
        <v>7018</v>
      </c>
      <c r="M419" s="487"/>
      <c r="N419" s="486"/>
      <c r="O419" s="379"/>
      <c r="P419" s="378"/>
      <c r="Q419" s="380"/>
      <c r="R419" s="381"/>
      <c r="S419" s="507"/>
      <c r="T419" s="488"/>
      <c r="U419" s="475"/>
      <c r="V419" s="388"/>
      <c r="W419" s="469"/>
    </row>
    <row r="420" spans="1:23" s="371" customFormat="1" x14ac:dyDescent="0.35">
      <c r="A420" s="910"/>
      <c r="B420" s="525" t="s">
        <v>43</v>
      </c>
      <c r="C420" s="526">
        <v>11</v>
      </c>
      <c r="D420" s="526">
        <v>14</v>
      </c>
      <c r="E420" s="473" t="str">
        <f t="shared" si="16"/>
        <v>031114</v>
      </c>
      <c r="F420" s="376" t="s">
        <v>36</v>
      </c>
      <c r="G420" s="384" t="s">
        <v>68</v>
      </c>
      <c r="H420" s="385" t="s">
        <v>7010</v>
      </c>
      <c r="I420" s="485"/>
      <c r="J420" s="486"/>
      <c r="K420" s="487" t="s">
        <v>52</v>
      </c>
      <c r="L420" s="486" t="s">
        <v>7019</v>
      </c>
      <c r="M420" s="487"/>
      <c r="N420" s="486"/>
      <c r="O420" s="379"/>
      <c r="P420" s="378"/>
      <c r="Q420" s="380"/>
      <c r="R420" s="381"/>
      <c r="S420" s="507"/>
      <c r="T420" s="488"/>
      <c r="U420" s="475"/>
      <c r="V420" s="388"/>
      <c r="W420" s="469"/>
    </row>
    <row r="421" spans="1:23" s="371" customFormat="1" x14ac:dyDescent="0.35">
      <c r="A421" s="910"/>
      <c r="B421" s="525" t="s">
        <v>43</v>
      </c>
      <c r="C421" s="526">
        <v>11</v>
      </c>
      <c r="D421" s="526">
        <v>14</v>
      </c>
      <c r="E421" s="473" t="str">
        <f t="shared" si="16"/>
        <v>031114</v>
      </c>
      <c r="F421" s="376" t="s">
        <v>36</v>
      </c>
      <c r="G421" s="384" t="s">
        <v>68</v>
      </c>
      <c r="H421" s="385" t="s">
        <v>7010</v>
      </c>
      <c r="I421" s="485"/>
      <c r="J421" s="486"/>
      <c r="K421" s="487" t="s">
        <v>54</v>
      </c>
      <c r="L421" s="486" t="s">
        <v>7020</v>
      </c>
      <c r="M421" s="487"/>
      <c r="N421" s="486"/>
      <c r="O421" s="379"/>
      <c r="P421" s="378"/>
      <c r="Q421" s="380"/>
      <c r="R421" s="381"/>
      <c r="S421" s="507"/>
      <c r="T421" s="488"/>
      <c r="U421" s="475"/>
      <c r="V421" s="388"/>
      <c r="W421" s="469"/>
    </row>
    <row r="422" spans="1:23" s="371" customFormat="1" x14ac:dyDescent="0.35">
      <c r="A422" s="910"/>
      <c r="B422" s="525" t="s">
        <v>43</v>
      </c>
      <c r="C422" s="526">
        <v>11</v>
      </c>
      <c r="D422" s="526">
        <v>14</v>
      </c>
      <c r="E422" s="473" t="str">
        <f t="shared" si="16"/>
        <v>031114</v>
      </c>
      <c r="F422" s="376" t="s">
        <v>26</v>
      </c>
      <c r="G422" s="377" t="s">
        <v>70</v>
      </c>
      <c r="H422" s="378" t="s">
        <v>162</v>
      </c>
      <c r="I422" s="379" t="s">
        <v>28</v>
      </c>
      <c r="J422" s="378" t="s">
        <v>123</v>
      </c>
      <c r="K422" s="379" t="s">
        <v>30</v>
      </c>
      <c r="L422" s="378" t="s">
        <v>1358</v>
      </c>
      <c r="M422" s="379" t="s">
        <v>32</v>
      </c>
      <c r="N422" s="378" t="s">
        <v>282</v>
      </c>
      <c r="O422" s="379" t="s">
        <v>33</v>
      </c>
      <c r="P422" s="378" t="s">
        <v>3035</v>
      </c>
      <c r="Q422" s="380" t="s">
        <v>34</v>
      </c>
      <c r="R422" s="381" t="s">
        <v>1325</v>
      </c>
      <c r="S422" s="381" t="s">
        <v>35</v>
      </c>
      <c r="T422" s="478"/>
      <c r="U422" s="475"/>
      <c r="V422" s="388">
        <f t="shared" si="17"/>
        <v>37</v>
      </c>
      <c r="W422" s="476">
        <f>LEN(H422&amp;J423&amp;L431&amp;N423&amp;P423&amp;R423)+5</f>
        <v>42</v>
      </c>
    </row>
    <row r="423" spans="1:23" s="508" customFormat="1" x14ac:dyDescent="0.35">
      <c r="A423" s="910"/>
      <c r="B423" s="525" t="s">
        <v>43</v>
      </c>
      <c r="C423" s="526">
        <v>11</v>
      </c>
      <c r="D423" s="526">
        <v>14</v>
      </c>
      <c r="E423" s="473" t="str">
        <f t="shared" si="16"/>
        <v>031114</v>
      </c>
      <c r="F423" s="376" t="s">
        <v>36</v>
      </c>
      <c r="G423" s="496" t="s">
        <v>70</v>
      </c>
      <c r="H423" s="385" t="s">
        <v>7021</v>
      </c>
      <c r="I423" s="485" t="s">
        <v>24</v>
      </c>
      <c r="J423" s="486" t="s">
        <v>7022</v>
      </c>
      <c r="K423" s="485" t="s">
        <v>24</v>
      </c>
      <c r="L423" s="486" t="s">
        <v>3428</v>
      </c>
      <c r="M423" s="501" t="s">
        <v>24</v>
      </c>
      <c r="N423" s="486" t="s">
        <v>7023</v>
      </c>
      <c r="O423" s="501" t="s">
        <v>24</v>
      </c>
      <c r="P423" s="486" t="s">
        <v>5282</v>
      </c>
      <c r="Q423" s="506"/>
      <c r="R423" s="507"/>
      <c r="S423" s="507" t="s">
        <v>51</v>
      </c>
      <c r="T423" s="488"/>
      <c r="U423" s="475" t="s">
        <v>2457</v>
      </c>
      <c r="V423" s="388">
        <f t="shared" si="17"/>
        <v>34</v>
      </c>
      <c r="W423" s="477"/>
    </row>
    <row r="424" spans="1:23" s="508" customFormat="1" x14ac:dyDescent="0.35">
      <c r="A424" s="910"/>
      <c r="B424" s="525" t="s">
        <v>43</v>
      </c>
      <c r="C424" s="526">
        <v>11</v>
      </c>
      <c r="D424" s="526">
        <v>14</v>
      </c>
      <c r="E424" s="473" t="str">
        <f t="shared" si="16"/>
        <v>031114</v>
      </c>
      <c r="F424" s="376" t="s">
        <v>36</v>
      </c>
      <c r="G424" s="496" t="s">
        <v>70</v>
      </c>
      <c r="H424" s="385" t="s">
        <v>7021</v>
      </c>
      <c r="I424" s="485" t="s">
        <v>40</v>
      </c>
      <c r="J424" s="486" t="s">
        <v>7024</v>
      </c>
      <c r="K424" s="485" t="s">
        <v>40</v>
      </c>
      <c r="L424" s="486" t="s">
        <v>3419</v>
      </c>
      <c r="M424" s="485" t="s">
        <v>40</v>
      </c>
      <c r="N424" s="486" t="s">
        <v>7025</v>
      </c>
      <c r="O424" s="501" t="s">
        <v>40</v>
      </c>
      <c r="P424" s="486" t="s">
        <v>2416</v>
      </c>
      <c r="Q424" s="506"/>
      <c r="R424" s="507"/>
      <c r="S424" s="507" t="s">
        <v>1827</v>
      </c>
      <c r="T424" s="488"/>
      <c r="U424" s="475"/>
      <c r="V424" s="388">
        <f t="shared" si="17"/>
        <v>32</v>
      </c>
      <c r="W424" s="477"/>
    </row>
    <row r="425" spans="1:23" s="508" customFormat="1" x14ac:dyDescent="0.35">
      <c r="A425" s="910"/>
      <c r="B425" s="525" t="s">
        <v>43</v>
      </c>
      <c r="C425" s="526">
        <v>11</v>
      </c>
      <c r="D425" s="526">
        <v>14</v>
      </c>
      <c r="E425" s="473" t="str">
        <f t="shared" si="16"/>
        <v>031114</v>
      </c>
      <c r="F425" s="376" t="s">
        <v>36</v>
      </c>
      <c r="G425" s="496" t="s">
        <v>70</v>
      </c>
      <c r="H425" s="385" t="s">
        <v>7021</v>
      </c>
      <c r="I425" s="485" t="s">
        <v>43</v>
      </c>
      <c r="J425" s="486" t="s">
        <v>3367</v>
      </c>
      <c r="K425" s="485" t="s">
        <v>43</v>
      </c>
      <c r="L425" s="486" t="s">
        <v>3420</v>
      </c>
      <c r="M425" s="485" t="s">
        <v>43</v>
      </c>
      <c r="N425" s="486" t="s">
        <v>7026</v>
      </c>
      <c r="O425" s="485" t="s">
        <v>43</v>
      </c>
      <c r="P425" s="486" t="s">
        <v>5431</v>
      </c>
      <c r="Q425" s="506"/>
      <c r="R425" s="507"/>
      <c r="S425" s="507"/>
      <c r="T425" s="488"/>
      <c r="U425" s="475"/>
      <c r="V425" s="388">
        <f t="shared" si="17"/>
        <v>29</v>
      </c>
      <c r="W425" s="477"/>
    </row>
    <row r="426" spans="1:23" s="508" customFormat="1" x14ac:dyDescent="0.35">
      <c r="A426" s="910"/>
      <c r="B426" s="525" t="s">
        <v>43</v>
      </c>
      <c r="C426" s="526">
        <v>11</v>
      </c>
      <c r="D426" s="526">
        <v>14</v>
      </c>
      <c r="E426" s="473" t="str">
        <f t="shared" si="16"/>
        <v>031114</v>
      </c>
      <c r="F426" s="376" t="s">
        <v>36</v>
      </c>
      <c r="G426" s="496" t="s">
        <v>70</v>
      </c>
      <c r="H426" s="385" t="s">
        <v>7021</v>
      </c>
      <c r="I426" s="485" t="s">
        <v>46</v>
      </c>
      <c r="J426" s="486" t="s">
        <v>7027</v>
      </c>
      <c r="K426" s="485" t="s">
        <v>46</v>
      </c>
      <c r="L426" s="486" t="s">
        <v>3414</v>
      </c>
      <c r="M426" s="485" t="s">
        <v>46</v>
      </c>
      <c r="N426" s="486" t="s">
        <v>7028</v>
      </c>
      <c r="O426" s="485" t="s">
        <v>46</v>
      </c>
      <c r="P426" s="486" t="s">
        <v>7029</v>
      </c>
      <c r="Q426" s="506"/>
      <c r="R426" s="507"/>
      <c r="S426" s="507"/>
      <c r="T426" s="488"/>
      <c r="U426" s="475"/>
      <c r="V426" s="388">
        <f t="shared" si="17"/>
        <v>39</v>
      </c>
      <c r="W426" s="477"/>
    </row>
    <row r="427" spans="1:23" s="508" customFormat="1" x14ac:dyDescent="0.35">
      <c r="A427" s="910"/>
      <c r="B427" s="525" t="s">
        <v>43</v>
      </c>
      <c r="C427" s="526">
        <v>11</v>
      </c>
      <c r="D427" s="526">
        <v>14</v>
      </c>
      <c r="E427" s="473" t="str">
        <f t="shared" si="16"/>
        <v>031114</v>
      </c>
      <c r="F427" s="376" t="s">
        <v>36</v>
      </c>
      <c r="G427" s="496" t="s">
        <v>70</v>
      </c>
      <c r="H427" s="385" t="s">
        <v>7021</v>
      </c>
      <c r="I427" s="485" t="s">
        <v>49</v>
      </c>
      <c r="J427" s="486" t="s">
        <v>7030</v>
      </c>
      <c r="K427" s="501" t="s">
        <v>49</v>
      </c>
      <c r="L427" s="486" t="s">
        <v>3421</v>
      </c>
      <c r="M427" s="485" t="s">
        <v>49</v>
      </c>
      <c r="N427" s="486" t="s">
        <v>7031</v>
      </c>
      <c r="O427" s="487" t="s">
        <v>49</v>
      </c>
      <c r="P427" s="486" t="s">
        <v>3513</v>
      </c>
      <c r="Q427" s="506"/>
      <c r="R427" s="507"/>
      <c r="S427" s="507"/>
      <c r="T427" s="488"/>
      <c r="U427" s="475"/>
      <c r="V427" s="388">
        <f t="shared" si="17"/>
        <v>38</v>
      </c>
      <c r="W427" s="477"/>
    </row>
    <row r="428" spans="1:23" s="508" customFormat="1" x14ac:dyDescent="0.35">
      <c r="A428" s="910"/>
      <c r="B428" s="525" t="s">
        <v>43</v>
      </c>
      <c r="C428" s="526">
        <v>11</v>
      </c>
      <c r="D428" s="526">
        <v>14</v>
      </c>
      <c r="E428" s="473" t="str">
        <f t="shared" si="16"/>
        <v>031114</v>
      </c>
      <c r="F428" s="376" t="s">
        <v>36</v>
      </c>
      <c r="G428" s="496" t="s">
        <v>70</v>
      </c>
      <c r="H428" s="385" t="s">
        <v>7021</v>
      </c>
      <c r="I428" s="485" t="s">
        <v>52</v>
      </c>
      <c r="J428" s="486" t="s">
        <v>7032</v>
      </c>
      <c r="K428" s="501" t="s">
        <v>52</v>
      </c>
      <c r="L428" s="486" t="s">
        <v>3417</v>
      </c>
      <c r="M428" s="485" t="s">
        <v>52</v>
      </c>
      <c r="N428" s="486" t="s">
        <v>7033</v>
      </c>
      <c r="O428" s="487" t="s">
        <v>52</v>
      </c>
      <c r="P428" s="486" t="s">
        <v>6684</v>
      </c>
      <c r="Q428" s="506"/>
      <c r="R428" s="507"/>
      <c r="S428" s="507"/>
      <c r="T428" s="488"/>
      <c r="U428" s="475"/>
      <c r="V428" s="388">
        <f t="shared" si="17"/>
        <v>34</v>
      </c>
      <c r="W428" s="477"/>
    </row>
    <row r="429" spans="1:23" s="508" customFormat="1" x14ac:dyDescent="0.35">
      <c r="A429" s="910"/>
      <c r="B429" s="525" t="s">
        <v>43</v>
      </c>
      <c r="C429" s="526">
        <v>11</v>
      </c>
      <c r="D429" s="526">
        <v>14</v>
      </c>
      <c r="E429" s="473" t="str">
        <f t="shared" si="16"/>
        <v>031114</v>
      </c>
      <c r="F429" s="376" t="s">
        <v>36</v>
      </c>
      <c r="G429" s="496" t="s">
        <v>70</v>
      </c>
      <c r="H429" s="385" t="s">
        <v>7021</v>
      </c>
      <c r="I429" s="485" t="s">
        <v>54</v>
      </c>
      <c r="J429" s="486" t="s">
        <v>7034</v>
      </c>
      <c r="K429" s="485" t="s">
        <v>54</v>
      </c>
      <c r="L429" s="486" t="s">
        <v>3425</v>
      </c>
      <c r="M429" s="485" t="s">
        <v>54</v>
      </c>
      <c r="N429" s="486" t="s">
        <v>4570</v>
      </c>
      <c r="O429" s="487" t="s">
        <v>54</v>
      </c>
      <c r="P429" s="486" t="s">
        <v>1365</v>
      </c>
      <c r="Q429" s="506"/>
      <c r="R429" s="507"/>
      <c r="S429" s="507"/>
      <c r="T429" s="488"/>
      <c r="U429" s="475"/>
      <c r="V429" s="388">
        <f t="shared" si="17"/>
        <v>32</v>
      </c>
      <c r="W429" s="477"/>
    </row>
    <row r="430" spans="1:23" s="508" customFormat="1" x14ac:dyDescent="0.35">
      <c r="A430" s="910"/>
      <c r="B430" s="525" t="s">
        <v>43</v>
      </c>
      <c r="C430" s="526">
        <v>11</v>
      </c>
      <c r="D430" s="526">
        <v>14</v>
      </c>
      <c r="E430" s="473" t="str">
        <f t="shared" si="16"/>
        <v>031114</v>
      </c>
      <c r="F430" s="376" t="s">
        <v>36</v>
      </c>
      <c r="G430" s="496" t="s">
        <v>70</v>
      </c>
      <c r="H430" s="385" t="s">
        <v>7021</v>
      </c>
      <c r="I430" s="501" t="s">
        <v>56</v>
      </c>
      <c r="J430" s="486" t="s">
        <v>2901</v>
      </c>
      <c r="K430" s="485" t="s">
        <v>56</v>
      </c>
      <c r="L430" s="486" t="s">
        <v>3427</v>
      </c>
      <c r="M430" s="501" t="s">
        <v>56</v>
      </c>
      <c r="N430" s="486" t="s">
        <v>7035</v>
      </c>
      <c r="O430" s="487"/>
      <c r="P430" s="486"/>
      <c r="Q430" s="506"/>
      <c r="R430" s="507"/>
      <c r="S430" s="507"/>
      <c r="T430" s="488"/>
      <c r="U430" s="475"/>
      <c r="V430" s="388">
        <f t="shared" si="17"/>
        <v>26</v>
      </c>
      <c r="W430" s="477"/>
    </row>
    <row r="431" spans="1:23" s="508" customFormat="1" x14ac:dyDescent="0.35">
      <c r="A431" s="910"/>
      <c r="B431" s="525" t="s">
        <v>43</v>
      </c>
      <c r="C431" s="526">
        <v>11</v>
      </c>
      <c r="D431" s="526">
        <v>14</v>
      </c>
      <c r="E431" s="473" t="str">
        <f t="shared" si="16"/>
        <v>031114</v>
      </c>
      <c r="F431" s="376" t="s">
        <v>36</v>
      </c>
      <c r="G431" s="496" t="s">
        <v>70</v>
      </c>
      <c r="H431" s="385" t="s">
        <v>7021</v>
      </c>
      <c r="I431" s="485" t="s">
        <v>58</v>
      </c>
      <c r="J431" s="486" t="s">
        <v>7036</v>
      </c>
      <c r="K431" s="485" t="s">
        <v>58</v>
      </c>
      <c r="L431" s="486" t="s">
        <v>7037</v>
      </c>
      <c r="M431" s="485" t="s">
        <v>58</v>
      </c>
      <c r="N431" s="486" t="s">
        <v>7038</v>
      </c>
      <c r="O431" s="487"/>
      <c r="P431" s="486"/>
      <c r="Q431" s="506"/>
      <c r="R431" s="507"/>
      <c r="S431" s="507"/>
      <c r="T431" s="488"/>
      <c r="U431" s="475"/>
      <c r="V431" s="388">
        <f t="shared" si="17"/>
        <v>38</v>
      </c>
      <c r="W431" s="477"/>
    </row>
    <row r="432" spans="1:23" s="508" customFormat="1" x14ac:dyDescent="0.35">
      <c r="A432" s="910"/>
      <c r="B432" s="525" t="s">
        <v>43</v>
      </c>
      <c r="C432" s="526">
        <v>11</v>
      </c>
      <c r="D432" s="526">
        <v>14</v>
      </c>
      <c r="E432" s="473" t="str">
        <f t="shared" si="16"/>
        <v>031114</v>
      </c>
      <c r="F432" s="376" t="s">
        <v>36</v>
      </c>
      <c r="G432" s="496" t="s">
        <v>70</v>
      </c>
      <c r="H432" s="385" t="s">
        <v>7021</v>
      </c>
      <c r="I432" s="485" t="s">
        <v>60</v>
      </c>
      <c r="J432" s="486" t="s">
        <v>7039</v>
      </c>
      <c r="K432" s="485" t="s">
        <v>60</v>
      </c>
      <c r="L432" s="486" t="s">
        <v>3423</v>
      </c>
      <c r="M432" s="501" t="s">
        <v>60</v>
      </c>
      <c r="N432" s="486" t="s">
        <v>6684</v>
      </c>
      <c r="O432" s="487"/>
      <c r="P432" s="486"/>
      <c r="Q432" s="506"/>
      <c r="R432" s="507"/>
      <c r="S432" s="507"/>
      <c r="T432" s="488"/>
      <c r="U432" s="475"/>
      <c r="V432" s="388">
        <f t="shared" si="17"/>
        <v>30</v>
      </c>
      <c r="W432" s="477"/>
    </row>
    <row r="433" spans="1:23" s="508" customFormat="1" x14ac:dyDescent="0.35">
      <c r="A433" s="910"/>
      <c r="B433" s="525" t="s">
        <v>43</v>
      </c>
      <c r="C433" s="526">
        <v>11</v>
      </c>
      <c r="D433" s="526">
        <v>14</v>
      </c>
      <c r="E433" s="473" t="str">
        <f t="shared" si="16"/>
        <v>031114</v>
      </c>
      <c r="F433" s="376" t="s">
        <v>36</v>
      </c>
      <c r="G433" s="496" t="s">
        <v>70</v>
      </c>
      <c r="H433" s="385" t="s">
        <v>7021</v>
      </c>
      <c r="I433" s="485" t="s">
        <v>62</v>
      </c>
      <c r="J433" s="486" t="s">
        <v>7040</v>
      </c>
      <c r="K433" s="485" t="s">
        <v>62</v>
      </c>
      <c r="L433" s="486" t="s">
        <v>6729</v>
      </c>
      <c r="M433" s="501" t="s">
        <v>62</v>
      </c>
      <c r="N433" s="486" t="s">
        <v>5431</v>
      </c>
      <c r="O433" s="487"/>
      <c r="P433" s="486"/>
      <c r="Q433" s="506"/>
      <c r="R433" s="507"/>
      <c r="S433" s="507"/>
      <c r="T433" s="488"/>
      <c r="U433" s="475"/>
      <c r="V433" s="388">
        <f t="shared" si="17"/>
        <v>29</v>
      </c>
      <c r="W433" s="477"/>
    </row>
    <row r="434" spans="1:23" s="508" customFormat="1" x14ac:dyDescent="0.35">
      <c r="A434" s="910"/>
      <c r="B434" s="525" t="s">
        <v>43</v>
      </c>
      <c r="C434" s="526">
        <v>11</v>
      </c>
      <c r="D434" s="526">
        <v>14</v>
      </c>
      <c r="E434" s="473" t="str">
        <f t="shared" si="16"/>
        <v>031114</v>
      </c>
      <c r="F434" s="376" t="s">
        <v>36</v>
      </c>
      <c r="G434" s="496" t="s">
        <v>70</v>
      </c>
      <c r="H434" s="385" t="s">
        <v>7021</v>
      </c>
      <c r="I434" s="485" t="s">
        <v>64</v>
      </c>
      <c r="J434" s="486" t="s">
        <v>7041</v>
      </c>
      <c r="K434" s="485" t="s">
        <v>64</v>
      </c>
      <c r="L434" s="486" t="s">
        <v>3416</v>
      </c>
      <c r="M434" s="485" t="s">
        <v>64</v>
      </c>
      <c r="N434" s="486" t="s">
        <v>7042</v>
      </c>
      <c r="O434" s="487"/>
      <c r="P434" s="486"/>
      <c r="Q434" s="506"/>
      <c r="R434" s="507"/>
      <c r="S434" s="507"/>
      <c r="T434" s="488"/>
      <c r="U434" s="475"/>
      <c r="V434" s="388">
        <f t="shared" si="17"/>
        <v>35</v>
      </c>
      <c r="W434" s="477"/>
    </row>
    <row r="435" spans="1:23" s="508" customFormat="1" x14ac:dyDescent="0.35">
      <c r="A435" s="910"/>
      <c r="B435" s="525" t="s">
        <v>43</v>
      </c>
      <c r="C435" s="526">
        <v>11</v>
      </c>
      <c r="D435" s="526">
        <v>14</v>
      </c>
      <c r="E435" s="473" t="str">
        <f t="shared" si="16"/>
        <v>031114</v>
      </c>
      <c r="F435" s="376" t="s">
        <v>36</v>
      </c>
      <c r="G435" s="496" t="s">
        <v>70</v>
      </c>
      <c r="H435" s="385" t="s">
        <v>7021</v>
      </c>
      <c r="I435" s="485" t="s">
        <v>66</v>
      </c>
      <c r="J435" s="486" t="s">
        <v>7043</v>
      </c>
      <c r="K435" s="485" t="s">
        <v>66</v>
      </c>
      <c r="L435" s="486" t="s">
        <v>7044</v>
      </c>
      <c r="M435" s="485" t="s">
        <v>66</v>
      </c>
      <c r="N435" s="486" t="s">
        <v>7045</v>
      </c>
      <c r="O435" s="487"/>
      <c r="P435" s="486"/>
      <c r="Q435" s="506"/>
      <c r="R435" s="507"/>
      <c r="S435" s="507"/>
      <c r="T435" s="488"/>
      <c r="U435" s="475"/>
      <c r="V435" s="388">
        <f t="shared" si="17"/>
        <v>37</v>
      </c>
      <c r="W435" s="477"/>
    </row>
    <row r="436" spans="1:23" s="508" customFormat="1" x14ac:dyDescent="0.35">
      <c r="A436" s="910"/>
      <c r="B436" s="525" t="s">
        <v>43</v>
      </c>
      <c r="C436" s="526">
        <v>11</v>
      </c>
      <c r="D436" s="526">
        <v>14</v>
      </c>
      <c r="E436" s="473" t="str">
        <f t="shared" si="16"/>
        <v>031114</v>
      </c>
      <c r="F436" s="376" t="s">
        <v>36</v>
      </c>
      <c r="G436" s="496" t="s">
        <v>70</v>
      </c>
      <c r="H436" s="385" t="s">
        <v>7021</v>
      </c>
      <c r="I436" s="485" t="s">
        <v>68</v>
      </c>
      <c r="J436" s="486" t="s">
        <v>7046</v>
      </c>
      <c r="K436" s="485" t="s">
        <v>68</v>
      </c>
      <c r="L436" s="486" t="s">
        <v>7047</v>
      </c>
      <c r="M436" s="485" t="s">
        <v>68</v>
      </c>
      <c r="N436" s="486" t="s">
        <v>7048</v>
      </c>
      <c r="O436" s="487"/>
      <c r="P436" s="486"/>
      <c r="Q436" s="506"/>
      <c r="R436" s="507"/>
      <c r="S436" s="507"/>
      <c r="T436" s="488"/>
      <c r="U436" s="475"/>
      <c r="V436" s="388">
        <f t="shared" si="17"/>
        <v>35</v>
      </c>
      <c r="W436" s="477"/>
    </row>
    <row r="437" spans="1:23" s="508" customFormat="1" x14ac:dyDescent="0.35">
      <c r="A437" s="910"/>
      <c r="B437" s="525" t="s">
        <v>43</v>
      </c>
      <c r="C437" s="526">
        <v>11</v>
      </c>
      <c r="D437" s="526">
        <v>14</v>
      </c>
      <c r="E437" s="473" t="str">
        <f t="shared" si="16"/>
        <v>031114</v>
      </c>
      <c r="F437" s="376" t="s">
        <v>36</v>
      </c>
      <c r="G437" s="496" t="s">
        <v>70</v>
      </c>
      <c r="H437" s="385" t="s">
        <v>7021</v>
      </c>
      <c r="I437" s="528" t="s">
        <v>70</v>
      </c>
      <c r="J437" s="486" t="s">
        <v>7049</v>
      </c>
      <c r="K437" s="501" t="s">
        <v>70</v>
      </c>
      <c r="L437" s="486" t="s">
        <v>6727</v>
      </c>
      <c r="M437" s="501" t="s">
        <v>70</v>
      </c>
      <c r="N437" s="486" t="s">
        <v>7050</v>
      </c>
      <c r="O437" s="487"/>
      <c r="P437" s="486"/>
      <c r="Q437" s="506"/>
      <c r="R437" s="507"/>
      <c r="S437" s="507"/>
      <c r="T437" s="488"/>
      <c r="U437" s="475"/>
      <c r="V437" s="388">
        <f t="shared" si="17"/>
        <v>47</v>
      </c>
      <c r="W437" s="477"/>
    </row>
    <row r="438" spans="1:23" s="508" customFormat="1" x14ac:dyDescent="0.35">
      <c r="A438" s="910"/>
      <c r="B438" s="525" t="s">
        <v>43</v>
      </c>
      <c r="C438" s="526">
        <v>11</v>
      </c>
      <c r="D438" s="526">
        <v>14</v>
      </c>
      <c r="E438" s="473" t="str">
        <f t="shared" si="16"/>
        <v>031114</v>
      </c>
      <c r="F438" s="376" t="s">
        <v>36</v>
      </c>
      <c r="G438" s="496" t="s">
        <v>70</v>
      </c>
      <c r="H438" s="385" t="s">
        <v>7021</v>
      </c>
      <c r="I438" s="528" t="s">
        <v>72</v>
      </c>
      <c r="J438" s="486" t="s">
        <v>7051</v>
      </c>
      <c r="K438" s="501" t="s">
        <v>72</v>
      </c>
      <c r="L438" s="486" t="s">
        <v>7052</v>
      </c>
      <c r="M438" s="485" t="s">
        <v>72</v>
      </c>
      <c r="N438" s="486" t="s">
        <v>7053</v>
      </c>
      <c r="O438" s="487"/>
      <c r="P438" s="486"/>
      <c r="Q438" s="506"/>
      <c r="R438" s="507"/>
      <c r="S438" s="507"/>
      <c r="T438" s="488"/>
      <c r="U438" s="475"/>
      <c r="V438" s="388">
        <f t="shared" si="17"/>
        <v>38</v>
      </c>
      <c r="W438" s="477"/>
    </row>
    <row r="439" spans="1:23" s="508" customFormat="1" x14ac:dyDescent="0.35">
      <c r="A439" s="910"/>
      <c r="B439" s="525" t="s">
        <v>43</v>
      </c>
      <c r="C439" s="526">
        <v>11</v>
      </c>
      <c r="D439" s="526">
        <v>14</v>
      </c>
      <c r="E439" s="473" t="str">
        <f t="shared" si="16"/>
        <v>031114</v>
      </c>
      <c r="F439" s="376" t="s">
        <v>36</v>
      </c>
      <c r="G439" s="496" t="s">
        <v>70</v>
      </c>
      <c r="H439" s="385" t="s">
        <v>7021</v>
      </c>
      <c r="I439" s="528" t="s">
        <v>74</v>
      </c>
      <c r="J439" s="486" t="s">
        <v>7054</v>
      </c>
      <c r="K439" s="501" t="s">
        <v>74</v>
      </c>
      <c r="L439" s="486" t="s">
        <v>7055</v>
      </c>
      <c r="M439" s="501" t="s">
        <v>74</v>
      </c>
      <c r="N439" s="486" t="s">
        <v>7056</v>
      </c>
      <c r="O439" s="487"/>
      <c r="P439" s="486"/>
      <c r="Q439" s="506"/>
      <c r="R439" s="507"/>
      <c r="S439" s="507"/>
      <c r="T439" s="488"/>
      <c r="U439" s="475"/>
      <c r="V439" s="388">
        <f t="shared" si="17"/>
        <v>43</v>
      </c>
      <c r="W439" s="477"/>
    </row>
    <row r="440" spans="1:23" s="508" customFormat="1" x14ac:dyDescent="0.35">
      <c r="A440" s="910"/>
      <c r="B440" s="525" t="s">
        <v>43</v>
      </c>
      <c r="C440" s="526">
        <v>11</v>
      </c>
      <c r="D440" s="526">
        <v>14</v>
      </c>
      <c r="E440" s="473" t="str">
        <f t="shared" si="16"/>
        <v>031114</v>
      </c>
      <c r="F440" s="376" t="s">
        <v>36</v>
      </c>
      <c r="G440" s="496" t="s">
        <v>70</v>
      </c>
      <c r="H440" s="385" t="s">
        <v>7021</v>
      </c>
      <c r="I440" s="485" t="s">
        <v>76</v>
      </c>
      <c r="J440" s="486" t="s">
        <v>5267</v>
      </c>
      <c r="K440" s="501" t="s">
        <v>76</v>
      </c>
      <c r="L440" s="486" t="s">
        <v>3413</v>
      </c>
      <c r="M440" s="501" t="s">
        <v>76</v>
      </c>
      <c r="N440" s="486" t="s">
        <v>7057</v>
      </c>
      <c r="O440" s="487"/>
      <c r="P440" s="486"/>
      <c r="Q440" s="506"/>
      <c r="R440" s="507"/>
      <c r="S440" s="507"/>
      <c r="T440" s="488"/>
      <c r="U440" s="475"/>
      <c r="V440" s="388">
        <f t="shared" si="17"/>
        <v>36</v>
      </c>
      <c r="W440" s="477"/>
    </row>
    <row r="441" spans="1:23" s="508" customFormat="1" x14ac:dyDescent="0.35">
      <c r="A441" s="910"/>
      <c r="B441" s="525" t="s">
        <v>43</v>
      </c>
      <c r="C441" s="526">
        <v>11</v>
      </c>
      <c r="D441" s="526">
        <v>14</v>
      </c>
      <c r="E441" s="473" t="str">
        <f t="shared" si="16"/>
        <v>031114</v>
      </c>
      <c r="F441" s="376" t="s">
        <v>36</v>
      </c>
      <c r="G441" s="496" t="s">
        <v>70</v>
      </c>
      <c r="H441" s="385" t="s">
        <v>7021</v>
      </c>
      <c r="I441" s="485" t="s">
        <v>78</v>
      </c>
      <c r="J441" s="486" t="s">
        <v>7058</v>
      </c>
      <c r="K441" s="501" t="s">
        <v>78</v>
      </c>
      <c r="L441" s="486" t="s">
        <v>7059</v>
      </c>
      <c r="M441" s="485" t="s">
        <v>78</v>
      </c>
      <c r="N441" s="486" t="s">
        <v>7060</v>
      </c>
      <c r="O441" s="487"/>
      <c r="P441" s="486"/>
      <c r="Q441" s="506"/>
      <c r="R441" s="507"/>
      <c r="S441" s="507"/>
      <c r="T441" s="488"/>
      <c r="U441" s="475"/>
      <c r="V441" s="388">
        <f t="shared" si="17"/>
        <v>32</v>
      </c>
      <c r="W441" s="477"/>
    </row>
    <row r="442" spans="1:23" s="508" customFormat="1" x14ac:dyDescent="0.35">
      <c r="A442" s="910"/>
      <c r="B442" s="525" t="s">
        <v>43</v>
      </c>
      <c r="C442" s="526">
        <v>11</v>
      </c>
      <c r="D442" s="526">
        <v>14</v>
      </c>
      <c r="E442" s="473" t="str">
        <f t="shared" si="16"/>
        <v>031114</v>
      </c>
      <c r="F442" s="376" t="s">
        <v>36</v>
      </c>
      <c r="G442" s="496" t="s">
        <v>70</v>
      </c>
      <c r="H442" s="385" t="s">
        <v>7021</v>
      </c>
      <c r="I442" s="485" t="s">
        <v>80</v>
      </c>
      <c r="J442" s="486" t="s">
        <v>7061</v>
      </c>
      <c r="K442" s="501" t="s">
        <v>80</v>
      </c>
      <c r="L442" s="486" t="s">
        <v>7062</v>
      </c>
      <c r="M442" s="485" t="s">
        <v>80</v>
      </c>
      <c r="N442" s="486" t="s">
        <v>7063</v>
      </c>
      <c r="O442" s="487"/>
      <c r="P442" s="486"/>
      <c r="Q442" s="506"/>
      <c r="R442" s="507"/>
      <c r="S442" s="507"/>
      <c r="T442" s="488"/>
      <c r="U442" s="475"/>
      <c r="V442" s="388">
        <f t="shared" si="17"/>
        <v>35</v>
      </c>
      <c r="W442" s="477"/>
    </row>
    <row r="443" spans="1:23" s="508" customFormat="1" x14ac:dyDescent="0.35">
      <c r="A443" s="910"/>
      <c r="B443" s="525" t="s">
        <v>43</v>
      </c>
      <c r="C443" s="526">
        <v>11</v>
      </c>
      <c r="D443" s="526">
        <v>14</v>
      </c>
      <c r="E443" s="473" t="str">
        <f t="shared" si="16"/>
        <v>031114</v>
      </c>
      <c r="F443" s="376" t="s">
        <v>36</v>
      </c>
      <c r="G443" s="496" t="s">
        <v>70</v>
      </c>
      <c r="H443" s="385" t="s">
        <v>7021</v>
      </c>
      <c r="I443" s="485" t="s">
        <v>82</v>
      </c>
      <c r="J443" s="486" t="s">
        <v>7064</v>
      </c>
      <c r="K443" s="501" t="s">
        <v>82</v>
      </c>
      <c r="L443" s="486" t="s">
        <v>6819</v>
      </c>
      <c r="M443" s="485"/>
      <c r="N443" s="486"/>
      <c r="O443" s="487"/>
      <c r="P443" s="486"/>
      <c r="Q443" s="506"/>
      <c r="R443" s="507"/>
      <c r="S443" s="507"/>
      <c r="T443" s="488"/>
      <c r="U443" s="475"/>
      <c r="V443" s="388"/>
      <c r="W443" s="477"/>
    </row>
    <row r="444" spans="1:23" s="508" customFormat="1" x14ac:dyDescent="0.35">
      <c r="A444" s="910"/>
      <c r="B444" s="525" t="s">
        <v>43</v>
      </c>
      <c r="C444" s="526">
        <v>11</v>
      </c>
      <c r="D444" s="526">
        <v>14</v>
      </c>
      <c r="E444" s="473" t="str">
        <f t="shared" si="16"/>
        <v>031114</v>
      </c>
      <c r="F444" s="376" t="s">
        <v>36</v>
      </c>
      <c r="G444" s="496" t="s">
        <v>70</v>
      </c>
      <c r="H444" s="385" t="s">
        <v>7021</v>
      </c>
      <c r="I444" s="485" t="s">
        <v>84</v>
      </c>
      <c r="J444" s="486" t="s">
        <v>7065</v>
      </c>
      <c r="K444" s="501" t="s">
        <v>84</v>
      </c>
      <c r="L444" s="486" t="s">
        <v>7066</v>
      </c>
      <c r="M444" s="485"/>
      <c r="N444" s="486"/>
      <c r="O444" s="487"/>
      <c r="P444" s="486"/>
      <c r="Q444" s="506"/>
      <c r="R444" s="507"/>
      <c r="S444" s="507"/>
      <c r="T444" s="488"/>
      <c r="U444" s="475"/>
      <c r="V444" s="388"/>
      <c r="W444" s="477"/>
    </row>
    <row r="445" spans="1:23" s="508" customFormat="1" x14ac:dyDescent="0.35">
      <c r="A445" s="910"/>
      <c r="B445" s="525" t="s">
        <v>43</v>
      </c>
      <c r="C445" s="526">
        <v>11</v>
      </c>
      <c r="D445" s="526">
        <v>14</v>
      </c>
      <c r="E445" s="473" t="str">
        <f t="shared" si="16"/>
        <v>031114</v>
      </c>
      <c r="F445" s="376" t="s">
        <v>36</v>
      </c>
      <c r="G445" s="496" t="s">
        <v>70</v>
      </c>
      <c r="H445" s="385" t="s">
        <v>7021</v>
      </c>
      <c r="I445" s="485"/>
      <c r="J445" s="486"/>
      <c r="K445" s="501" t="s">
        <v>86</v>
      </c>
      <c r="L445" s="486" t="s">
        <v>7067</v>
      </c>
      <c r="M445" s="485"/>
      <c r="N445" s="486"/>
      <c r="O445" s="487"/>
      <c r="P445" s="486"/>
      <c r="Q445" s="506"/>
      <c r="R445" s="507"/>
      <c r="S445" s="507"/>
      <c r="T445" s="488"/>
      <c r="U445" s="475"/>
      <c r="V445" s="388"/>
      <c r="W445" s="477"/>
    </row>
    <row r="446" spans="1:23" s="508" customFormat="1" x14ac:dyDescent="0.35">
      <c r="A446" s="910"/>
      <c r="B446" s="525" t="s">
        <v>43</v>
      </c>
      <c r="C446" s="526">
        <v>11</v>
      </c>
      <c r="D446" s="526">
        <v>14</v>
      </c>
      <c r="E446" s="473" t="str">
        <f t="shared" si="16"/>
        <v>031114</v>
      </c>
      <c r="F446" s="376" t="s">
        <v>36</v>
      </c>
      <c r="G446" s="496" t="s">
        <v>70</v>
      </c>
      <c r="H446" s="385" t="s">
        <v>7021</v>
      </c>
      <c r="I446" s="485"/>
      <c r="J446" s="486"/>
      <c r="K446" s="501" t="s">
        <v>25</v>
      </c>
      <c r="L446" s="486" t="s">
        <v>7068</v>
      </c>
      <c r="M446" s="485"/>
      <c r="N446" s="486"/>
      <c r="O446" s="487"/>
      <c r="P446" s="486"/>
      <c r="Q446" s="506"/>
      <c r="R446" s="507"/>
      <c r="S446" s="507"/>
      <c r="T446" s="488"/>
      <c r="U446" s="475"/>
      <c r="V446" s="388"/>
      <c r="W446" s="477"/>
    </row>
    <row r="447" spans="1:23" s="508" customFormat="1" x14ac:dyDescent="0.35">
      <c r="A447" s="910"/>
      <c r="B447" s="525" t="s">
        <v>43</v>
      </c>
      <c r="C447" s="526">
        <v>11</v>
      </c>
      <c r="D447" s="526">
        <v>14</v>
      </c>
      <c r="E447" s="473" t="str">
        <f t="shared" si="16"/>
        <v>031114</v>
      </c>
      <c r="F447" s="376" t="s">
        <v>36</v>
      </c>
      <c r="G447" s="496" t="s">
        <v>70</v>
      </c>
      <c r="H447" s="385" t="s">
        <v>7021</v>
      </c>
      <c r="I447" s="486"/>
      <c r="J447" s="486"/>
      <c r="K447" s="501" t="s">
        <v>89</v>
      </c>
      <c r="L447" s="486" t="s">
        <v>7069</v>
      </c>
      <c r="M447" s="485"/>
      <c r="N447" s="486"/>
      <c r="O447" s="487"/>
      <c r="P447" s="486"/>
      <c r="Q447" s="506"/>
      <c r="R447" s="507"/>
      <c r="S447" s="507"/>
      <c r="T447" s="488"/>
      <c r="U447" s="475"/>
      <c r="V447" s="388"/>
      <c r="W447" s="477"/>
    </row>
    <row r="448" spans="1:23" s="508" customFormat="1" x14ac:dyDescent="0.35">
      <c r="A448" s="910"/>
      <c r="B448" s="525" t="s">
        <v>43</v>
      </c>
      <c r="C448" s="526">
        <v>11</v>
      </c>
      <c r="D448" s="526">
        <v>14</v>
      </c>
      <c r="E448" s="473" t="str">
        <f t="shared" si="16"/>
        <v>031114</v>
      </c>
      <c r="F448" s="376" t="s">
        <v>36</v>
      </c>
      <c r="G448" s="496" t="s">
        <v>70</v>
      </c>
      <c r="H448" s="385" t="s">
        <v>7021</v>
      </c>
      <c r="I448" s="486"/>
      <c r="J448" s="486"/>
      <c r="K448" s="501" t="s">
        <v>91</v>
      </c>
      <c r="L448" s="486" t="s">
        <v>7070</v>
      </c>
      <c r="M448" s="485"/>
      <c r="N448" s="486"/>
      <c r="O448" s="487"/>
      <c r="P448" s="486"/>
      <c r="Q448" s="506"/>
      <c r="R448" s="507"/>
      <c r="S448" s="507"/>
      <c r="T448" s="488"/>
      <c r="U448" s="475"/>
      <c r="V448" s="388"/>
      <c r="W448" s="477"/>
    </row>
    <row r="449" spans="1:23" s="508" customFormat="1" x14ac:dyDescent="0.35">
      <c r="A449" s="910"/>
      <c r="B449" s="525" t="s">
        <v>43</v>
      </c>
      <c r="C449" s="526">
        <v>11</v>
      </c>
      <c r="D449" s="526">
        <v>14</v>
      </c>
      <c r="E449" s="473" t="str">
        <f t="shared" si="16"/>
        <v>031114</v>
      </c>
      <c r="F449" s="376" t="s">
        <v>36</v>
      </c>
      <c r="G449" s="496" t="s">
        <v>70</v>
      </c>
      <c r="H449" s="385" t="s">
        <v>7021</v>
      </c>
      <c r="I449" s="486"/>
      <c r="J449" s="486"/>
      <c r="K449" s="501" t="s">
        <v>231</v>
      </c>
      <c r="L449" s="486" t="s">
        <v>7071</v>
      </c>
      <c r="M449" s="485"/>
      <c r="N449" s="486"/>
      <c r="O449" s="487"/>
      <c r="P449" s="486"/>
      <c r="Q449" s="506"/>
      <c r="R449" s="507"/>
      <c r="S449" s="507"/>
      <c r="T449" s="488"/>
      <c r="U449" s="475"/>
      <c r="V449" s="388"/>
      <c r="W449" s="477"/>
    </row>
    <row r="450" spans="1:23" s="508" customFormat="1" x14ac:dyDescent="0.35">
      <c r="A450" s="910"/>
      <c r="B450" s="525" t="s">
        <v>43</v>
      </c>
      <c r="C450" s="526">
        <v>11</v>
      </c>
      <c r="D450" s="526">
        <v>14</v>
      </c>
      <c r="E450" s="473" t="str">
        <f t="shared" si="16"/>
        <v>031114</v>
      </c>
      <c r="F450" s="376" t="s">
        <v>36</v>
      </c>
      <c r="G450" s="496" t="s">
        <v>70</v>
      </c>
      <c r="H450" s="385" t="s">
        <v>7021</v>
      </c>
      <c r="I450" s="486"/>
      <c r="J450" s="486"/>
      <c r="K450" s="501" t="s">
        <v>233</v>
      </c>
      <c r="L450" s="486" t="s">
        <v>7072</v>
      </c>
      <c r="M450" s="485"/>
      <c r="N450" s="486"/>
      <c r="O450" s="487"/>
      <c r="P450" s="486"/>
      <c r="Q450" s="506"/>
      <c r="R450" s="507"/>
      <c r="S450" s="507"/>
      <c r="T450" s="488"/>
      <c r="U450" s="475"/>
      <c r="V450" s="388"/>
      <c r="W450" s="477"/>
    </row>
    <row r="451" spans="1:23" s="508" customFormat="1" x14ac:dyDescent="0.35">
      <c r="A451" s="910"/>
      <c r="B451" s="525" t="s">
        <v>43</v>
      </c>
      <c r="C451" s="526">
        <v>11</v>
      </c>
      <c r="D451" s="526">
        <v>14</v>
      </c>
      <c r="E451" s="473" t="str">
        <f t="shared" si="16"/>
        <v>031114</v>
      </c>
      <c r="F451" s="376" t="s">
        <v>36</v>
      </c>
      <c r="G451" s="496" t="s">
        <v>70</v>
      </c>
      <c r="H451" s="385" t="s">
        <v>7021</v>
      </c>
      <c r="I451" s="486"/>
      <c r="J451" s="486"/>
      <c r="K451" s="501" t="s">
        <v>235</v>
      </c>
      <c r="L451" s="486" t="s">
        <v>7073</v>
      </c>
      <c r="M451" s="485"/>
      <c r="N451" s="486"/>
      <c r="O451" s="487"/>
      <c r="P451" s="486"/>
      <c r="Q451" s="506"/>
      <c r="R451" s="507"/>
      <c r="S451" s="507"/>
      <c r="T451" s="488"/>
      <c r="U451" s="475"/>
      <c r="V451" s="388"/>
      <c r="W451" s="477"/>
    </row>
    <row r="452" spans="1:23" s="508" customFormat="1" x14ac:dyDescent="0.35">
      <c r="A452" s="910"/>
      <c r="B452" s="525" t="s">
        <v>43</v>
      </c>
      <c r="C452" s="526">
        <v>11</v>
      </c>
      <c r="D452" s="526">
        <v>14</v>
      </c>
      <c r="E452" s="473" t="str">
        <f t="shared" si="16"/>
        <v>031114</v>
      </c>
      <c r="F452" s="376" t="s">
        <v>36</v>
      </c>
      <c r="G452" s="496" t="s">
        <v>70</v>
      </c>
      <c r="H452" s="385" t="s">
        <v>7021</v>
      </c>
      <c r="I452" s="486"/>
      <c r="J452" s="486"/>
      <c r="K452" s="501" t="s">
        <v>237</v>
      </c>
      <c r="L452" s="486" t="s">
        <v>3424</v>
      </c>
      <c r="M452" s="485"/>
      <c r="N452" s="486"/>
      <c r="O452" s="487"/>
      <c r="P452" s="486"/>
      <c r="Q452" s="506"/>
      <c r="R452" s="507"/>
      <c r="S452" s="507"/>
      <c r="T452" s="488"/>
      <c r="U452" s="475"/>
      <c r="V452" s="388"/>
      <c r="W452" s="477"/>
    </row>
    <row r="453" spans="1:23" s="508" customFormat="1" x14ac:dyDescent="0.35">
      <c r="A453" s="910"/>
      <c r="B453" s="525" t="s">
        <v>43</v>
      </c>
      <c r="C453" s="526">
        <v>11</v>
      </c>
      <c r="D453" s="526">
        <v>14</v>
      </c>
      <c r="E453" s="473" t="str">
        <f t="shared" si="16"/>
        <v>031114</v>
      </c>
      <c r="F453" s="376" t="s">
        <v>36</v>
      </c>
      <c r="G453" s="496" t="s">
        <v>70</v>
      </c>
      <c r="H453" s="385" t="s">
        <v>7021</v>
      </c>
      <c r="I453" s="486"/>
      <c r="J453" s="486"/>
      <c r="K453" s="501" t="s">
        <v>239</v>
      </c>
      <c r="L453" s="486" t="s">
        <v>6745</v>
      </c>
      <c r="M453" s="485"/>
      <c r="N453" s="486"/>
      <c r="O453" s="487"/>
      <c r="P453" s="486"/>
      <c r="Q453" s="506"/>
      <c r="R453" s="507"/>
      <c r="S453" s="507"/>
      <c r="T453" s="488"/>
      <c r="U453" s="475"/>
      <c r="V453" s="388"/>
      <c r="W453" s="477"/>
    </row>
    <row r="454" spans="1:23" s="508" customFormat="1" x14ac:dyDescent="0.35">
      <c r="A454" s="910"/>
      <c r="B454" s="525" t="s">
        <v>43</v>
      </c>
      <c r="C454" s="526">
        <v>11</v>
      </c>
      <c r="D454" s="526">
        <v>14</v>
      </c>
      <c r="E454" s="473" t="str">
        <f t="shared" si="16"/>
        <v>031114</v>
      </c>
      <c r="F454" s="376" t="s">
        <v>36</v>
      </c>
      <c r="G454" s="496" t="s">
        <v>70</v>
      </c>
      <c r="H454" s="385" t="s">
        <v>7021</v>
      </c>
      <c r="I454" s="486"/>
      <c r="J454" s="486"/>
      <c r="K454" s="501" t="s">
        <v>241</v>
      </c>
      <c r="L454" s="486" t="s">
        <v>7074</v>
      </c>
      <c r="M454" s="485"/>
      <c r="N454" s="486"/>
      <c r="O454" s="487"/>
      <c r="P454" s="486"/>
      <c r="Q454" s="506"/>
      <c r="R454" s="507"/>
      <c r="S454" s="507"/>
      <c r="T454" s="488"/>
      <c r="U454" s="475"/>
      <c r="V454" s="388"/>
      <c r="W454" s="477"/>
    </row>
    <row r="455" spans="1:23" s="508" customFormat="1" x14ac:dyDescent="0.35">
      <c r="A455" s="910"/>
      <c r="B455" s="525" t="s">
        <v>43</v>
      </c>
      <c r="C455" s="526">
        <v>11</v>
      </c>
      <c r="D455" s="526">
        <v>14</v>
      </c>
      <c r="E455" s="473" t="str">
        <f t="shared" si="16"/>
        <v>031114</v>
      </c>
      <c r="F455" s="376" t="s">
        <v>36</v>
      </c>
      <c r="G455" s="496" t="s">
        <v>70</v>
      </c>
      <c r="H455" s="385" t="s">
        <v>7021</v>
      </c>
      <c r="I455" s="486"/>
      <c r="J455" s="486"/>
      <c r="K455" s="501" t="s">
        <v>243</v>
      </c>
      <c r="L455" s="486" t="s">
        <v>7075</v>
      </c>
      <c r="M455" s="485"/>
      <c r="N455" s="486"/>
      <c r="O455" s="487"/>
      <c r="P455" s="486"/>
      <c r="Q455" s="506"/>
      <c r="R455" s="507"/>
      <c r="S455" s="507"/>
      <c r="T455" s="488"/>
      <c r="U455" s="475"/>
      <c r="V455" s="388"/>
      <c r="W455" s="477"/>
    </row>
    <row r="456" spans="1:23" s="508" customFormat="1" x14ac:dyDescent="0.35">
      <c r="A456" s="910"/>
      <c r="B456" s="525" t="s">
        <v>43</v>
      </c>
      <c r="C456" s="526">
        <v>11</v>
      </c>
      <c r="D456" s="526">
        <v>14</v>
      </c>
      <c r="E456" s="473" t="str">
        <f t="shared" si="16"/>
        <v>031114</v>
      </c>
      <c r="F456" s="376" t="s">
        <v>36</v>
      </c>
      <c r="G456" s="496" t="s">
        <v>70</v>
      </c>
      <c r="H456" s="385" t="s">
        <v>7021</v>
      </c>
      <c r="I456" s="486"/>
      <c r="J456" s="486"/>
      <c r="K456" s="501" t="s">
        <v>245</v>
      </c>
      <c r="L456" s="486" t="s">
        <v>7076</v>
      </c>
      <c r="M456" s="485"/>
      <c r="N456" s="486"/>
      <c r="O456" s="487"/>
      <c r="P456" s="486"/>
      <c r="Q456" s="506"/>
      <c r="R456" s="507"/>
      <c r="S456" s="507"/>
      <c r="T456" s="488"/>
      <c r="U456" s="475"/>
      <c r="V456" s="388"/>
      <c r="W456" s="477"/>
    </row>
    <row r="457" spans="1:23" s="508" customFormat="1" x14ac:dyDescent="0.35">
      <c r="A457" s="910"/>
      <c r="B457" s="525" t="s">
        <v>43</v>
      </c>
      <c r="C457" s="526">
        <v>11</v>
      </c>
      <c r="D457" s="526">
        <v>14</v>
      </c>
      <c r="E457" s="473" t="str">
        <f t="shared" si="16"/>
        <v>031114</v>
      </c>
      <c r="F457" s="376" t="s">
        <v>36</v>
      </c>
      <c r="G457" s="496" t="s">
        <v>70</v>
      </c>
      <c r="H457" s="385" t="s">
        <v>7021</v>
      </c>
      <c r="I457" s="486"/>
      <c r="J457" s="486"/>
      <c r="K457" s="501" t="s">
        <v>247</v>
      </c>
      <c r="L457" s="486" t="s">
        <v>3937</v>
      </c>
      <c r="M457" s="485"/>
      <c r="N457" s="486"/>
      <c r="O457" s="487"/>
      <c r="P457" s="486"/>
      <c r="Q457" s="506"/>
      <c r="R457" s="507"/>
      <c r="S457" s="507"/>
      <c r="T457" s="488"/>
      <c r="U457" s="475"/>
      <c r="V457" s="388"/>
      <c r="W457" s="477"/>
    </row>
    <row r="458" spans="1:23" s="508" customFormat="1" x14ac:dyDescent="0.35">
      <c r="A458" s="910"/>
      <c r="B458" s="525" t="s">
        <v>43</v>
      </c>
      <c r="C458" s="526">
        <v>11</v>
      </c>
      <c r="D458" s="526">
        <v>14</v>
      </c>
      <c r="E458" s="473" t="str">
        <f t="shared" si="16"/>
        <v>031114</v>
      </c>
      <c r="F458" s="376" t="s">
        <v>36</v>
      </c>
      <c r="G458" s="496" t="s">
        <v>70</v>
      </c>
      <c r="H458" s="385" t="s">
        <v>7021</v>
      </c>
      <c r="I458" s="486"/>
      <c r="J458" s="486"/>
      <c r="K458" s="501" t="s">
        <v>249</v>
      </c>
      <c r="L458" s="486" t="s">
        <v>7077</v>
      </c>
      <c r="M458" s="485"/>
      <c r="N458" s="486"/>
      <c r="O458" s="487"/>
      <c r="P458" s="486"/>
      <c r="Q458" s="506"/>
      <c r="R458" s="507"/>
      <c r="S458" s="507"/>
      <c r="T458" s="488"/>
      <c r="U458" s="475"/>
      <c r="V458" s="388"/>
      <c r="W458" s="477"/>
    </row>
    <row r="459" spans="1:23" s="508" customFormat="1" x14ac:dyDescent="0.35">
      <c r="A459" s="910"/>
      <c r="B459" s="525" t="s">
        <v>43</v>
      </c>
      <c r="C459" s="526">
        <v>11</v>
      </c>
      <c r="D459" s="526">
        <v>14</v>
      </c>
      <c r="E459" s="473" t="str">
        <f t="shared" si="16"/>
        <v>031114</v>
      </c>
      <c r="F459" s="376" t="s">
        <v>36</v>
      </c>
      <c r="G459" s="496" t="s">
        <v>70</v>
      </c>
      <c r="H459" s="385" t="s">
        <v>7021</v>
      </c>
      <c r="I459" s="486"/>
      <c r="J459" s="486"/>
      <c r="K459" s="501" t="s">
        <v>447</v>
      </c>
      <c r="L459" s="486" t="s">
        <v>2954</v>
      </c>
      <c r="M459" s="485"/>
      <c r="N459" s="486"/>
      <c r="O459" s="487"/>
      <c r="P459" s="486"/>
      <c r="Q459" s="506"/>
      <c r="R459" s="507"/>
      <c r="S459" s="507"/>
      <c r="T459" s="488"/>
      <c r="U459" s="475"/>
      <c r="V459" s="388"/>
      <c r="W459" s="477"/>
    </row>
    <row r="460" spans="1:23" s="508" customFormat="1" x14ac:dyDescent="0.35">
      <c r="A460" s="910"/>
      <c r="B460" s="525" t="s">
        <v>43</v>
      </c>
      <c r="C460" s="526">
        <v>11</v>
      </c>
      <c r="D460" s="526">
        <v>14</v>
      </c>
      <c r="E460" s="473" t="str">
        <f t="shared" si="16"/>
        <v>031114</v>
      </c>
      <c r="F460" s="376" t="s">
        <v>36</v>
      </c>
      <c r="G460" s="496" t="s">
        <v>70</v>
      </c>
      <c r="H460" s="385" t="s">
        <v>7021</v>
      </c>
      <c r="I460" s="486" t="s">
        <v>7078</v>
      </c>
      <c r="J460" s="486"/>
      <c r="K460" s="501" t="s">
        <v>451</v>
      </c>
      <c r="L460" s="486" t="s">
        <v>7079</v>
      </c>
      <c r="M460" s="485"/>
      <c r="N460" s="486"/>
      <c r="O460" s="487"/>
      <c r="P460" s="486"/>
      <c r="Q460" s="506"/>
      <c r="R460" s="507"/>
      <c r="S460" s="507"/>
      <c r="T460" s="488"/>
      <c r="U460" s="475"/>
      <c r="V460" s="388"/>
      <c r="W460" s="477"/>
    </row>
    <row r="461" spans="1:23" s="508" customFormat="1" x14ac:dyDescent="0.35">
      <c r="A461" s="910"/>
      <c r="B461" s="525" t="s">
        <v>43</v>
      </c>
      <c r="C461" s="526">
        <v>11</v>
      </c>
      <c r="D461" s="526">
        <v>14</v>
      </c>
      <c r="E461" s="473" t="str">
        <f t="shared" si="16"/>
        <v>031114</v>
      </c>
      <c r="F461" s="376" t="s">
        <v>36</v>
      </c>
      <c r="G461" s="496" t="s">
        <v>70</v>
      </c>
      <c r="H461" s="385" t="s">
        <v>7021</v>
      </c>
      <c r="I461" s="486"/>
      <c r="J461" s="486"/>
      <c r="K461" s="501" t="s">
        <v>455</v>
      </c>
      <c r="L461" s="486" t="s">
        <v>3376</v>
      </c>
      <c r="M461" s="485"/>
      <c r="N461" s="486"/>
      <c r="O461" s="487"/>
      <c r="P461" s="486"/>
      <c r="Q461" s="506"/>
      <c r="R461" s="507"/>
      <c r="S461" s="507"/>
      <c r="T461" s="488"/>
      <c r="U461" s="475"/>
      <c r="V461" s="388"/>
      <c r="W461" s="477"/>
    </row>
    <row r="462" spans="1:23" x14ac:dyDescent="0.35">
      <c r="A462" s="910"/>
      <c r="B462" s="525" t="s">
        <v>43</v>
      </c>
      <c r="C462" s="526">
        <v>11</v>
      </c>
      <c r="D462" s="526">
        <v>14</v>
      </c>
      <c r="E462" s="473" t="str">
        <f t="shared" si="16"/>
        <v>031114</v>
      </c>
      <c r="F462" s="376" t="s">
        <v>26</v>
      </c>
      <c r="G462" s="377" t="s">
        <v>72</v>
      </c>
      <c r="H462" s="378" t="s">
        <v>162</v>
      </c>
      <c r="I462" s="529" t="s">
        <v>28</v>
      </c>
      <c r="J462" s="378" t="s">
        <v>7080</v>
      </c>
      <c r="K462" s="379" t="s">
        <v>30</v>
      </c>
      <c r="L462" s="378" t="s">
        <v>123</v>
      </c>
      <c r="M462" s="379" t="s">
        <v>32</v>
      </c>
      <c r="N462" s="378" t="s">
        <v>7081</v>
      </c>
      <c r="O462" s="379" t="s">
        <v>33</v>
      </c>
      <c r="P462" s="378" t="s">
        <v>3850</v>
      </c>
      <c r="Q462" s="380" t="s">
        <v>34</v>
      </c>
      <c r="R462" s="381"/>
      <c r="S462" s="381" t="s">
        <v>35</v>
      </c>
      <c r="T462" s="478"/>
      <c r="U462" s="475"/>
      <c r="V462" s="388">
        <f t="shared" si="17"/>
        <v>58</v>
      </c>
      <c r="W462" s="477"/>
    </row>
    <row r="463" spans="1:23" x14ac:dyDescent="0.35">
      <c r="A463" s="910"/>
      <c r="B463" s="525" t="s">
        <v>43</v>
      </c>
      <c r="C463" s="526">
        <v>11</v>
      </c>
      <c r="D463" s="526">
        <v>14</v>
      </c>
      <c r="E463" s="473" t="str">
        <f t="shared" si="16"/>
        <v>031114</v>
      </c>
      <c r="F463" s="376" t="s">
        <v>36</v>
      </c>
      <c r="G463" s="496" t="s">
        <v>72</v>
      </c>
      <c r="H463" s="385" t="s">
        <v>7082</v>
      </c>
      <c r="I463" s="496" t="s">
        <v>24</v>
      </c>
      <c r="J463" s="385" t="s">
        <v>7083</v>
      </c>
      <c r="K463" s="496" t="s">
        <v>24</v>
      </c>
      <c r="L463" s="385" t="s">
        <v>7084</v>
      </c>
      <c r="M463" s="384" t="s">
        <v>24</v>
      </c>
      <c r="N463" s="385" t="s">
        <v>6673</v>
      </c>
      <c r="O463" s="384" t="s">
        <v>24</v>
      </c>
      <c r="P463" s="385" t="s">
        <v>6117</v>
      </c>
      <c r="Q463" s="386"/>
      <c r="R463" s="387"/>
      <c r="S463" s="500" t="s">
        <v>1827</v>
      </c>
      <c r="T463" s="500"/>
      <c r="U463" s="475" t="s">
        <v>6906</v>
      </c>
      <c r="V463" s="388">
        <f t="shared" si="17"/>
        <v>44</v>
      </c>
      <c r="W463" s="477"/>
    </row>
    <row r="464" spans="1:23" x14ac:dyDescent="0.35">
      <c r="A464" s="910"/>
      <c r="B464" s="525" t="s">
        <v>43</v>
      </c>
      <c r="C464" s="526">
        <v>11</v>
      </c>
      <c r="D464" s="526">
        <v>14</v>
      </c>
      <c r="E464" s="473" t="str">
        <f t="shared" si="16"/>
        <v>031114</v>
      </c>
      <c r="F464" s="376" t="s">
        <v>36</v>
      </c>
      <c r="G464" s="496" t="s">
        <v>72</v>
      </c>
      <c r="H464" s="385" t="s">
        <v>7082</v>
      </c>
      <c r="I464" s="496" t="s">
        <v>40</v>
      </c>
      <c r="J464" s="385" t="s">
        <v>7085</v>
      </c>
      <c r="K464" s="496" t="s">
        <v>40</v>
      </c>
      <c r="L464" s="385" t="s">
        <v>2968</v>
      </c>
      <c r="M464" s="384" t="s">
        <v>40</v>
      </c>
      <c r="N464" s="385" t="s">
        <v>2018</v>
      </c>
      <c r="O464" s="384" t="s">
        <v>40</v>
      </c>
      <c r="P464" s="385" t="s">
        <v>7086</v>
      </c>
      <c r="Q464" s="386"/>
      <c r="R464" s="387"/>
      <c r="S464" s="387" t="s">
        <v>7087</v>
      </c>
      <c r="T464" s="403"/>
      <c r="U464" s="475" t="s">
        <v>2457</v>
      </c>
      <c r="V464" s="388">
        <f t="shared" si="17"/>
        <v>47</v>
      </c>
      <c r="W464" s="476">
        <f>LEN(H464&amp;J464&amp;L463&amp;N468&amp;P464&amp;R464)+5</f>
        <v>52</v>
      </c>
    </row>
    <row r="465" spans="1:23" x14ac:dyDescent="0.35">
      <c r="A465" s="910"/>
      <c r="B465" s="525" t="s">
        <v>43</v>
      </c>
      <c r="C465" s="526">
        <v>11</v>
      </c>
      <c r="D465" s="526">
        <v>14</v>
      </c>
      <c r="E465" s="473" t="str">
        <f t="shared" si="16"/>
        <v>031114</v>
      </c>
      <c r="F465" s="376" t="s">
        <v>36</v>
      </c>
      <c r="G465" s="496" t="s">
        <v>72</v>
      </c>
      <c r="H465" s="385" t="s">
        <v>7082</v>
      </c>
      <c r="I465" s="384" t="s">
        <v>43</v>
      </c>
      <c r="J465" s="385" t="s">
        <v>7088</v>
      </c>
      <c r="K465" s="384" t="s">
        <v>43</v>
      </c>
      <c r="L465" s="385" t="s">
        <v>7089</v>
      </c>
      <c r="M465" s="384" t="s">
        <v>43</v>
      </c>
      <c r="N465" s="385" t="s">
        <v>1374</v>
      </c>
      <c r="O465" s="384" t="s">
        <v>43</v>
      </c>
      <c r="P465" s="385" t="s">
        <v>7090</v>
      </c>
      <c r="Q465" s="386"/>
      <c r="R465" s="387"/>
      <c r="S465" s="387" t="s">
        <v>42</v>
      </c>
      <c r="T465" s="403"/>
      <c r="U465" s="475"/>
      <c r="V465" s="388">
        <f t="shared" si="17"/>
        <v>42</v>
      </c>
      <c r="W465" s="477"/>
    </row>
    <row r="466" spans="1:23" x14ac:dyDescent="0.35">
      <c r="A466" s="910"/>
      <c r="B466" s="525" t="s">
        <v>43</v>
      </c>
      <c r="C466" s="526">
        <v>11</v>
      </c>
      <c r="D466" s="526">
        <v>14</v>
      </c>
      <c r="E466" s="473" t="str">
        <f t="shared" si="16"/>
        <v>031114</v>
      </c>
      <c r="F466" s="376" t="s">
        <v>36</v>
      </c>
      <c r="G466" s="496" t="s">
        <v>72</v>
      </c>
      <c r="H466" s="385" t="s">
        <v>7082</v>
      </c>
      <c r="I466" s="384" t="s">
        <v>46</v>
      </c>
      <c r="J466" s="385" t="s">
        <v>7091</v>
      </c>
      <c r="K466" s="384"/>
      <c r="L466" s="385"/>
      <c r="M466" s="384" t="s">
        <v>46</v>
      </c>
      <c r="N466" s="385" t="s">
        <v>2914</v>
      </c>
      <c r="O466" s="384" t="s">
        <v>46</v>
      </c>
      <c r="P466" s="385" t="s">
        <v>7092</v>
      </c>
      <c r="Q466" s="386"/>
      <c r="R466" s="387"/>
      <c r="S466" s="387"/>
      <c r="T466" s="403"/>
      <c r="U466" s="475"/>
      <c r="V466" s="388">
        <f t="shared" si="17"/>
        <v>40</v>
      </c>
      <c r="W466" s="477"/>
    </row>
    <row r="467" spans="1:23" x14ac:dyDescent="0.35">
      <c r="A467" s="910"/>
      <c r="B467" s="525" t="s">
        <v>43</v>
      </c>
      <c r="C467" s="526">
        <v>11</v>
      </c>
      <c r="D467" s="526">
        <v>14</v>
      </c>
      <c r="E467" s="473" t="str">
        <f t="shared" si="16"/>
        <v>031114</v>
      </c>
      <c r="F467" s="376" t="s">
        <v>36</v>
      </c>
      <c r="G467" s="496" t="s">
        <v>72</v>
      </c>
      <c r="H467" s="385" t="s">
        <v>7082</v>
      </c>
      <c r="I467" s="496" t="s">
        <v>49</v>
      </c>
      <c r="J467" s="385" t="s">
        <v>7093</v>
      </c>
      <c r="K467" s="384"/>
      <c r="L467" s="385"/>
      <c r="M467" s="496" t="s">
        <v>49</v>
      </c>
      <c r="N467" s="385" t="s">
        <v>3995</v>
      </c>
      <c r="O467" s="384" t="s">
        <v>49</v>
      </c>
      <c r="P467" s="385" t="s">
        <v>7094</v>
      </c>
      <c r="Q467" s="386"/>
      <c r="R467" s="387"/>
      <c r="S467" s="387"/>
      <c r="T467" s="403"/>
      <c r="U467" s="475"/>
      <c r="V467" s="388">
        <f t="shared" si="17"/>
        <v>39</v>
      </c>
      <c r="W467" s="477"/>
    </row>
    <row r="468" spans="1:23" x14ac:dyDescent="0.35">
      <c r="A468" s="910"/>
      <c r="B468" s="525" t="s">
        <v>43</v>
      </c>
      <c r="C468" s="526">
        <v>11</v>
      </c>
      <c r="D468" s="526">
        <v>14</v>
      </c>
      <c r="E468" s="473" t="str">
        <f t="shared" si="16"/>
        <v>031114</v>
      </c>
      <c r="F468" s="376" t="s">
        <v>36</v>
      </c>
      <c r="G468" s="496" t="s">
        <v>72</v>
      </c>
      <c r="H468" s="385" t="s">
        <v>7082</v>
      </c>
      <c r="I468" s="384" t="s">
        <v>52</v>
      </c>
      <c r="J468" s="385" t="s">
        <v>7095</v>
      </c>
      <c r="K468" s="384"/>
      <c r="L468" s="385"/>
      <c r="M468" s="496" t="s">
        <v>52</v>
      </c>
      <c r="N468" s="385" t="s">
        <v>6693</v>
      </c>
      <c r="O468" s="384"/>
      <c r="P468" s="385"/>
      <c r="Q468" s="386"/>
      <c r="R468" s="387"/>
      <c r="S468" s="387"/>
      <c r="T468" s="403"/>
      <c r="U468" s="475"/>
      <c r="V468" s="388">
        <f t="shared" si="17"/>
        <v>32</v>
      </c>
      <c r="W468" s="477"/>
    </row>
    <row r="469" spans="1:23" x14ac:dyDescent="0.35">
      <c r="A469" s="910"/>
      <c r="B469" s="525" t="s">
        <v>43</v>
      </c>
      <c r="C469" s="526">
        <v>11</v>
      </c>
      <c r="D469" s="526">
        <v>14</v>
      </c>
      <c r="E469" s="473" t="str">
        <f t="shared" si="16"/>
        <v>031114</v>
      </c>
      <c r="F469" s="376" t="s">
        <v>36</v>
      </c>
      <c r="G469" s="496" t="s">
        <v>72</v>
      </c>
      <c r="H469" s="385" t="s">
        <v>7082</v>
      </c>
      <c r="I469" s="496" t="s">
        <v>54</v>
      </c>
      <c r="J469" s="385" t="s">
        <v>7096</v>
      </c>
      <c r="K469" s="384"/>
      <c r="L469" s="385"/>
      <c r="M469" s="496" t="s">
        <v>54</v>
      </c>
      <c r="N469" s="385" t="s">
        <v>7097</v>
      </c>
      <c r="O469" s="384"/>
      <c r="P469" s="385"/>
      <c r="Q469" s="386"/>
      <c r="R469" s="387"/>
      <c r="S469" s="387"/>
      <c r="T469" s="403"/>
      <c r="U469" s="475"/>
      <c r="V469" s="388">
        <f t="shared" si="17"/>
        <v>35</v>
      </c>
      <c r="W469" s="477"/>
    </row>
    <row r="470" spans="1:23" x14ac:dyDescent="0.35">
      <c r="A470" s="910"/>
      <c r="B470" s="525" t="s">
        <v>43</v>
      </c>
      <c r="C470" s="526">
        <v>11</v>
      </c>
      <c r="D470" s="526">
        <v>14</v>
      </c>
      <c r="E470" s="473" t="str">
        <f t="shared" si="16"/>
        <v>031114</v>
      </c>
      <c r="F470" s="376" t="s">
        <v>36</v>
      </c>
      <c r="G470" s="496" t="s">
        <v>72</v>
      </c>
      <c r="H470" s="385" t="s">
        <v>7082</v>
      </c>
      <c r="I470" s="384" t="s">
        <v>56</v>
      </c>
      <c r="J470" s="385" t="s">
        <v>7098</v>
      </c>
      <c r="K470" s="384"/>
      <c r="L470" s="385"/>
      <c r="M470" s="501" t="s">
        <v>56</v>
      </c>
      <c r="N470" s="385" t="s">
        <v>7099</v>
      </c>
      <c r="O470" s="384"/>
      <c r="P470" s="385"/>
      <c r="Q470" s="386"/>
      <c r="R470" s="387"/>
      <c r="S470" s="387"/>
      <c r="T470" s="403"/>
      <c r="U470" s="475"/>
      <c r="V470" s="388">
        <f t="shared" si="17"/>
        <v>33</v>
      </c>
      <c r="W470" s="477"/>
    </row>
    <row r="471" spans="1:23" x14ac:dyDescent="0.35">
      <c r="A471" s="910"/>
      <c r="B471" s="525" t="s">
        <v>43</v>
      </c>
      <c r="C471" s="526">
        <v>11</v>
      </c>
      <c r="D471" s="526">
        <v>14</v>
      </c>
      <c r="E471" s="473" t="str">
        <f t="shared" si="16"/>
        <v>031114</v>
      </c>
      <c r="F471" s="376" t="s">
        <v>36</v>
      </c>
      <c r="G471" s="496" t="s">
        <v>72</v>
      </c>
      <c r="H471" s="385" t="s">
        <v>7082</v>
      </c>
      <c r="I471" s="384" t="s">
        <v>58</v>
      </c>
      <c r="J471" s="385" t="s">
        <v>7100</v>
      </c>
      <c r="K471" s="384"/>
      <c r="L471" s="385"/>
      <c r="M471" s="501" t="s">
        <v>58</v>
      </c>
      <c r="N471" s="385" t="s">
        <v>5579</v>
      </c>
      <c r="O471" s="384"/>
      <c r="P471" s="385"/>
      <c r="Q471" s="386"/>
      <c r="R471" s="387"/>
      <c r="S471" s="387"/>
      <c r="T471" s="403"/>
      <c r="U471" s="475"/>
      <c r="V471" s="388">
        <f t="shared" si="17"/>
        <v>44</v>
      </c>
      <c r="W471" s="477"/>
    </row>
    <row r="472" spans="1:23" x14ac:dyDescent="0.35">
      <c r="A472" s="910"/>
      <c r="B472" s="525" t="s">
        <v>43</v>
      </c>
      <c r="C472" s="526">
        <v>11</v>
      </c>
      <c r="D472" s="526">
        <v>14</v>
      </c>
      <c r="E472" s="473" t="str">
        <f t="shared" si="16"/>
        <v>031114</v>
      </c>
      <c r="F472" s="376" t="s">
        <v>36</v>
      </c>
      <c r="G472" s="496" t="s">
        <v>72</v>
      </c>
      <c r="H472" s="385" t="s">
        <v>7082</v>
      </c>
      <c r="I472" s="496" t="s">
        <v>60</v>
      </c>
      <c r="J472" s="385" t="s">
        <v>7101</v>
      </c>
      <c r="K472" s="384"/>
      <c r="L472" s="385"/>
      <c r="M472" s="501" t="s">
        <v>60</v>
      </c>
      <c r="N472" s="385" t="s">
        <v>7102</v>
      </c>
      <c r="O472" s="384"/>
      <c r="P472" s="385"/>
      <c r="Q472" s="386"/>
      <c r="R472" s="387"/>
      <c r="S472" s="387"/>
      <c r="T472" s="403"/>
      <c r="U472" s="475"/>
      <c r="V472" s="388">
        <f t="shared" si="17"/>
        <v>38</v>
      </c>
      <c r="W472" s="477"/>
    </row>
    <row r="473" spans="1:23" x14ac:dyDescent="0.35">
      <c r="A473" s="910"/>
      <c r="B473" s="525" t="s">
        <v>43</v>
      </c>
      <c r="C473" s="526">
        <v>11</v>
      </c>
      <c r="D473" s="526">
        <v>14</v>
      </c>
      <c r="E473" s="473" t="str">
        <f t="shared" si="16"/>
        <v>031114</v>
      </c>
      <c r="F473" s="376" t="s">
        <v>36</v>
      </c>
      <c r="G473" s="496" t="s">
        <v>72</v>
      </c>
      <c r="H473" s="385" t="s">
        <v>7082</v>
      </c>
      <c r="I473" s="384" t="s">
        <v>62</v>
      </c>
      <c r="J473" s="385" t="s">
        <v>7103</v>
      </c>
      <c r="K473" s="384"/>
      <c r="L473" s="385"/>
      <c r="M473" s="501" t="s">
        <v>62</v>
      </c>
      <c r="N473" s="385" t="s">
        <v>7104</v>
      </c>
      <c r="O473" s="384"/>
      <c r="P473" s="385"/>
      <c r="Q473" s="386"/>
      <c r="R473" s="387"/>
      <c r="S473" s="387"/>
      <c r="T473" s="403"/>
      <c r="U473" s="475"/>
      <c r="V473" s="388"/>
      <c r="W473" s="477"/>
    </row>
    <row r="474" spans="1:23" x14ac:dyDescent="0.35">
      <c r="A474" s="910"/>
      <c r="B474" s="525" t="s">
        <v>43</v>
      </c>
      <c r="C474" s="526">
        <v>11</v>
      </c>
      <c r="D474" s="526">
        <v>14</v>
      </c>
      <c r="E474" s="473" t="str">
        <f t="shared" si="16"/>
        <v>031114</v>
      </c>
      <c r="F474" s="376" t="s">
        <v>36</v>
      </c>
      <c r="G474" s="496" t="s">
        <v>72</v>
      </c>
      <c r="H474" s="385" t="s">
        <v>7082</v>
      </c>
      <c r="I474" s="496" t="s">
        <v>64</v>
      </c>
      <c r="J474" s="385" t="s">
        <v>7105</v>
      </c>
      <c r="K474" s="384"/>
      <c r="L474" s="385"/>
      <c r="M474" s="501" t="s">
        <v>64</v>
      </c>
      <c r="N474" s="385" t="s">
        <v>7106</v>
      </c>
      <c r="O474" s="384"/>
      <c r="P474" s="385"/>
      <c r="Q474" s="386"/>
      <c r="R474" s="387"/>
      <c r="S474" s="387"/>
      <c r="T474" s="403"/>
      <c r="U474" s="475"/>
      <c r="V474" s="388"/>
      <c r="W474" s="477"/>
    </row>
    <row r="475" spans="1:23" x14ac:dyDescent="0.35">
      <c r="A475" s="910"/>
      <c r="B475" s="525" t="s">
        <v>43</v>
      </c>
      <c r="C475" s="526">
        <v>11</v>
      </c>
      <c r="D475" s="526">
        <v>14</v>
      </c>
      <c r="E475" s="473" t="str">
        <f t="shared" si="16"/>
        <v>031114</v>
      </c>
      <c r="F475" s="376" t="s">
        <v>36</v>
      </c>
      <c r="G475" s="496" t="s">
        <v>72</v>
      </c>
      <c r="H475" s="385" t="s">
        <v>7082</v>
      </c>
      <c r="I475" s="384" t="s">
        <v>66</v>
      </c>
      <c r="J475" s="385" t="s">
        <v>3936</v>
      </c>
      <c r="K475" s="384"/>
      <c r="L475" s="385"/>
      <c r="M475" s="501" t="s">
        <v>66</v>
      </c>
      <c r="N475" s="385" t="s">
        <v>2416</v>
      </c>
      <c r="O475" s="384"/>
      <c r="P475" s="385"/>
      <c r="Q475" s="386"/>
      <c r="R475" s="387"/>
      <c r="S475" s="387"/>
      <c r="T475" s="403"/>
      <c r="U475" s="475"/>
      <c r="V475" s="388"/>
      <c r="W475" s="477"/>
    </row>
    <row r="476" spans="1:23" x14ac:dyDescent="0.35">
      <c r="A476" s="910"/>
      <c r="B476" s="525" t="s">
        <v>43</v>
      </c>
      <c r="C476" s="526">
        <v>11</v>
      </c>
      <c r="D476" s="526">
        <v>14</v>
      </c>
      <c r="E476" s="473" t="str">
        <f t="shared" si="16"/>
        <v>031114</v>
      </c>
      <c r="F476" s="376" t="s">
        <v>36</v>
      </c>
      <c r="G476" s="496" t="s">
        <v>72</v>
      </c>
      <c r="H476" s="385" t="s">
        <v>7082</v>
      </c>
      <c r="I476" s="384" t="s">
        <v>68</v>
      </c>
      <c r="J476" s="385" t="s">
        <v>7107</v>
      </c>
      <c r="K476" s="384"/>
      <c r="L476" s="385"/>
      <c r="M476" s="501" t="s">
        <v>68</v>
      </c>
      <c r="N476" s="385" t="s">
        <v>1365</v>
      </c>
      <c r="O476" s="384"/>
      <c r="P476" s="385"/>
      <c r="Q476" s="386"/>
      <c r="R476" s="387"/>
      <c r="S476" s="387"/>
      <c r="T476" s="403"/>
      <c r="U476" s="475"/>
      <c r="V476" s="388"/>
      <c r="W476" s="477"/>
    </row>
    <row r="477" spans="1:23" x14ac:dyDescent="0.35">
      <c r="A477" s="910"/>
      <c r="B477" s="525" t="s">
        <v>43</v>
      </c>
      <c r="C477" s="526">
        <v>11</v>
      </c>
      <c r="D477" s="526">
        <v>14</v>
      </c>
      <c r="E477" s="473" t="str">
        <f t="shared" si="16"/>
        <v>031114</v>
      </c>
      <c r="F477" s="376" t="s">
        <v>36</v>
      </c>
      <c r="G477" s="496" t="s">
        <v>72</v>
      </c>
      <c r="H477" s="385" t="s">
        <v>7082</v>
      </c>
      <c r="I477" s="384" t="s">
        <v>70</v>
      </c>
      <c r="J477" s="385" t="s">
        <v>7108</v>
      </c>
      <c r="K477" s="384"/>
      <c r="L477" s="385"/>
      <c r="M477" s="501" t="s">
        <v>70</v>
      </c>
      <c r="N477" s="385" t="s">
        <v>7109</v>
      </c>
      <c r="O477" s="384"/>
      <c r="P477" s="385"/>
      <c r="Q477" s="386"/>
      <c r="R477" s="387"/>
      <c r="S477" s="387"/>
      <c r="T477" s="403"/>
      <c r="U477" s="475"/>
      <c r="V477" s="388"/>
      <c r="W477" s="477"/>
    </row>
    <row r="478" spans="1:23" x14ac:dyDescent="0.35">
      <c r="A478" s="910"/>
      <c r="B478" s="525" t="s">
        <v>43</v>
      </c>
      <c r="C478" s="526">
        <v>11</v>
      </c>
      <c r="D478" s="526">
        <v>14</v>
      </c>
      <c r="E478" s="473" t="str">
        <f t="shared" si="16"/>
        <v>031114</v>
      </c>
      <c r="F478" s="376" t="s">
        <v>36</v>
      </c>
      <c r="G478" s="496" t="s">
        <v>72</v>
      </c>
      <c r="H478" s="385" t="s">
        <v>7082</v>
      </c>
      <c r="I478" s="384"/>
      <c r="J478" s="385"/>
      <c r="K478" s="384"/>
      <c r="L478" s="385"/>
      <c r="M478" s="501" t="s">
        <v>72</v>
      </c>
      <c r="N478" s="385" t="s">
        <v>7110</v>
      </c>
      <c r="O478" s="384"/>
      <c r="P478" s="385"/>
      <c r="Q478" s="386"/>
      <c r="R478" s="387"/>
      <c r="S478" s="387"/>
      <c r="T478" s="403"/>
      <c r="U478" s="475"/>
      <c r="V478" s="388"/>
      <c r="W478" s="477"/>
    </row>
    <row r="479" spans="1:23" x14ac:dyDescent="0.35">
      <c r="A479" s="910"/>
      <c r="B479" s="525" t="s">
        <v>43</v>
      </c>
      <c r="C479" s="526">
        <v>11</v>
      </c>
      <c r="D479" s="526">
        <v>14</v>
      </c>
      <c r="E479" s="473" t="str">
        <f t="shared" ref="E479:E542" si="18">B479&amp;C479&amp;D479</f>
        <v>031114</v>
      </c>
      <c r="F479" s="376" t="s">
        <v>36</v>
      </c>
      <c r="G479" s="496" t="s">
        <v>72</v>
      </c>
      <c r="H479" s="385" t="s">
        <v>7082</v>
      </c>
      <c r="I479" s="384"/>
      <c r="J479" s="385"/>
      <c r="K479" s="384"/>
      <c r="L479" s="385"/>
      <c r="M479" s="501" t="s">
        <v>74</v>
      </c>
      <c r="N479" s="385" t="s">
        <v>7111</v>
      </c>
      <c r="O479" s="384"/>
      <c r="P479" s="385"/>
      <c r="Q479" s="386"/>
      <c r="R479" s="387"/>
      <c r="S479" s="387"/>
      <c r="T479" s="403"/>
      <c r="U479" s="475"/>
      <c r="V479" s="388"/>
      <c r="W479" s="477"/>
    </row>
    <row r="480" spans="1:23" x14ac:dyDescent="0.35">
      <c r="A480" s="910"/>
      <c r="B480" s="525" t="s">
        <v>43</v>
      </c>
      <c r="C480" s="526">
        <v>11</v>
      </c>
      <c r="D480" s="526">
        <v>14</v>
      </c>
      <c r="E480" s="473" t="str">
        <f t="shared" si="18"/>
        <v>031114</v>
      </c>
      <c r="F480" s="376" t="s">
        <v>36</v>
      </c>
      <c r="G480" s="496" t="s">
        <v>72</v>
      </c>
      <c r="H480" s="385" t="s">
        <v>7082</v>
      </c>
      <c r="I480" s="384"/>
      <c r="J480" s="385"/>
      <c r="K480" s="384"/>
      <c r="L480" s="385"/>
      <c r="M480" s="501" t="s">
        <v>76</v>
      </c>
      <c r="N480" s="385" t="s">
        <v>7112</v>
      </c>
      <c r="O480" s="384"/>
      <c r="P480" s="385"/>
      <c r="Q480" s="386"/>
      <c r="R480" s="387"/>
      <c r="S480" s="387"/>
      <c r="T480" s="403"/>
      <c r="U480" s="475"/>
      <c r="V480" s="388"/>
      <c r="W480" s="477"/>
    </row>
    <row r="481" spans="1:23" x14ac:dyDescent="0.35">
      <c r="A481" s="910"/>
      <c r="B481" s="525" t="s">
        <v>43</v>
      </c>
      <c r="C481" s="526">
        <v>11</v>
      </c>
      <c r="D481" s="526">
        <v>14</v>
      </c>
      <c r="E481" s="473" t="str">
        <f t="shared" si="18"/>
        <v>031114</v>
      </c>
      <c r="F481" s="376" t="s">
        <v>36</v>
      </c>
      <c r="G481" s="496" t="s">
        <v>72</v>
      </c>
      <c r="H481" s="385" t="s">
        <v>7082</v>
      </c>
      <c r="I481" s="384"/>
      <c r="J481" s="385"/>
      <c r="K481" s="384"/>
      <c r="L481" s="385"/>
      <c r="M481" s="501" t="s">
        <v>78</v>
      </c>
      <c r="N481" s="385" t="s">
        <v>3513</v>
      </c>
      <c r="O481" s="384"/>
      <c r="P481" s="385"/>
      <c r="Q481" s="386"/>
      <c r="R481" s="387"/>
      <c r="S481" s="387"/>
      <c r="T481" s="403"/>
      <c r="U481" s="475"/>
      <c r="V481" s="388"/>
      <c r="W481" s="477"/>
    </row>
    <row r="482" spans="1:23" x14ac:dyDescent="0.35">
      <c r="A482" s="910"/>
      <c r="B482" s="525" t="s">
        <v>43</v>
      </c>
      <c r="C482" s="526">
        <v>11</v>
      </c>
      <c r="D482" s="526">
        <v>14</v>
      </c>
      <c r="E482" s="473" t="str">
        <f t="shared" si="18"/>
        <v>031114</v>
      </c>
      <c r="F482" s="376" t="s">
        <v>36</v>
      </c>
      <c r="G482" s="496" t="s">
        <v>72</v>
      </c>
      <c r="H482" s="385" t="s">
        <v>7082</v>
      </c>
      <c r="I482" s="384"/>
      <c r="J482" s="385"/>
      <c r="K482" s="384"/>
      <c r="L482" s="385"/>
      <c r="M482" s="501" t="s">
        <v>80</v>
      </c>
      <c r="N482" s="385" t="s">
        <v>6822</v>
      </c>
      <c r="O482" s="384"/>
      <c r="P482" s="385"/>
      <c r="Q482" s="386"/>
      <c r="R482" s="387"/>
      <c r="S482" s="387"/>
      <c r="T482" s="403"/>
      <c r="U482" s="475"/>
      <c r="V482" s="388"/>
      <c r="W482" s="477"/>
    </row>
    <row r="483" spans="1:23" x14ac:dyDescent="0.35">
      <c r="A483" s="910"/>
      <c r="B483" s="525" t="s">
        <v>43</v>
      </c>
      <c r="C483" s="526">
        <v>11</v>
      </c>
      <c r="D483" s="526">
        <v>14</v>
      </c>
      <c r="E483" s="473" t="str">
        <f t="shared" si="18"/>
        <v>031114</v>
      </c>
      <c r="F483" s="376" t="s">
        <v>36</v>
      </c>
      <c r="G483" s="496" t="s">
        <v>72</v>
      </c>
      <c r="H483" s="385" t="s">
        <v>7082</v>
      </c>
      <c r="I483" s="384"/>
      <c r="J483" s="385"/>
      <c r="K483" s="384"/>
      <c r="L483" s="385"/>
      <c r="M483" s="501" t="s">
        <v>82</v>
      </c>
      <c r="N483" s="385" t="s">
        <v>6940</v>
      </c>
      <c r="O483" s="384"/>
      <c r="P483" s="385"/>
      <c r="Q483" s="386"/>
      <c r="R483" s="387"/>
      <c r="S483" s="387"/>
      <c r="T483" s="403"/>
      <c r="U483" s="475"/>
      <c r="V483" s="388"/>
      <c r="W483" s="477"/>
    </row>
    <row r="484" spans="1:23" x14ac:dyDescent="0.35">
      <c r="A484" s="910"/>
      <c r="B484" s="525" t="s">
        <v>43</v>
      </c>
      <c r="C484" s="526">
        <v>11</v>
      </c>
      <c r="D484" s="526">
        <v>14</v>
      </c>
      <c r="E484" s="473" t="str">
        <f t="shared" si="18"/>
        <v>031114</v>
      </c>
      <c r="F484" s="376" t="s">
        <v>36</v>
      </c>
      <c r="G484" s="496" t="s">
        <v>72</v>
      </c>
      <c r="H484" s="385" t="s">
        <v>7082</v>
      </c>
      <c r="I484" s="384"/>
      <c r="J484" s="385"/>
      <c r="K484" s="384"/>
      <c r="L484" s="385"/>
      <c r="M484" s="501" t="s">
        <v>84</v>
      </c>
      <c r="N484" s="385" t="s">
        <v>7113</v>
      </c>
      <c r="O484" s="384"/>
      <c r="P484" s="385"/>
      <c r="Q484" s="386"/>
      <c r="R484" s="387"/>
      <c r="S484" s="387"/>
      <c r="T484" s="403"/>
      <c r="U484" s="475"/>
      <c r="V484" s="388"/>
      <c r="W484" s="477"/>
    </row>
    <row r="485" spans="1:23" x14ac:dyDescent="0.35">
      <c r="A485" s="910"/>
      <c r="B485" s="525" t="s">
        <v>43</v>
      </c>
      <c r="C485" s="526">
        <v>11</v>
      </c>
      <c r="D485" s="526">
        <v>14</v>
      </c>
      <c r="E485" s="473" t="str">
        <f t="shared" si="18"/>
        <v>031114</v>
      </c>
      <c r="F485" s="376" t="s">
        <v>36</v>
      </c>
      <c r="G485" s="496" t="s">
        <v>72</v>
      </c>
      <c r="H485" s="385" t="s">
        <v>7082</v>
      </c>
      <c r="I485" s="384"/>
      <c r="J485" s="385"/>
      <c r="K485" s="384"/>
      <c r="L485" s="385"/>
      <c r="M485" s="501" t="s">
        <v>86</v>
      </c>
      <c r="N485" s="385" t="s">
        <v>7114</v>
      </c>
      <c r="O485" s="384"/>
      <c r="P485" s="385"/>
      <c r="Q485" s="386"/>
      <c r="R485" s="387"/>
      <c r="S485" s="387"/>
      <c r="T485" s="403"/>
      <c r="U485" s="475"/>
      <c r="V485" s="388"/>
      <c r="W485" s="477"/>
    </row>
    <row r="486" spans="1:23" x14ac:dyDescent="0.35">
      <c r="A486" s="910"/>
      <c r="B486" s="525" t="s">
        <v>43</v>
      </c>
      <c r="C486" s="526">
        <v>11</v>
      </c>
      <c r="D486" s="526">
        <v>14</v>
      </c>
      <c r="E486" s="473" t="str">
        <f t="shared" si="18"/>
        <v>031114</v>
      </c>
      <c r="F486" s="376" t="s">
        <v>36</v>
      </c>
      <c r="G486" s="496" t="s">
        <v>72</v>
      </c>
      <c r="H486" s="385" t="s">
        <v>7082</v>
      </c>
      <c r="I486" s="384"/>
      <c r="J486" s="385"/>
      <c r="K486" s="384"/>
      <c r="L486" s="385"/>
      <c r="M486" s="501" t="s">
        <v>25</v>
      </c>
      <c r="N486" s="385" t="s">
        <v>7115</v>
      </c>
      <c r="O486" s="384"/>
      <c r="P486" s="385"/>
      <c r="Q486" s="386"/>
      <c r="R486" s="387"/>
      <c r="S486" s="387"/>
      <c r="T486" s="403"/>
      <c r="U486" s="475"/>
      <c r="V486" s="388"/>
      <c r="W486" s="477"/>
    </row>
    <row r="487" spans="1:23" x14ac:dyDescent="0.35">
      <c r="A487" s="910"/>
      <c r="B487" s="525" t="s">
        <v>43</v>
      </c>
      <c r="C487" s="526">
        <v>11</v>
      </c>
      <c r="D487" s="526">
        <v>14</v>
      </c>
      <c r="E487" s="473" t="str">
        <f t="shared" si="18"/>
        <v>031114</v>
      </c>
      <c r="F487" s="376" t="s">
        <v>36</v>
      </c>
      <c r="G487" s="496" t="s">
        <v>72</v>
      </c>
      <c r="H487" s="385" t="s">
        <v>7082</v>
      </c>
      <c r="I487" s="384"/>
      <c r="J487" s="385"/>
      <c r="K487" s="384"/>
      <c r="L487" s="385"/>
      <c r="M487" s="501" t="s">
        <v>89</v>
      </c>
      <c r="N487" s="385" t="s">
        <v>7116</v>
      </c>
      <c r="O487" s="384"/>
      <c r="P487" s="385"/>
      <c r="Q487" s="386"/>
      <c r="R487" s="387"/>
      <c r="S487" s="387"/>
      <c r="T487" s="403"/>
      <c r="U487" s="475"/>
      <c r="V487" s="388"/>
      <c r="W487" s="477"/>
    </row>
    <row r="488" spans="1:23" x14ac:dyDescent="0.35">
      <c r="A488" s="910"/>
      <c r="B488" s="525" t="s">
        <v>43</v>
      </c>
      <c r="C488" s="526">
        <v>11</v>
      </c>
      <c r="D488" s="526">
        <v>14</v>
      </c>
      <c r="E488" s="473" t="str">
        <f t="shared" si="18"/>
        <v>031114</v>
      </c>
      <c r="F488" s="376" t="s">
        <v>36</v>
      </c>
      <c r="G488" s="496" t="s">
        <v>72</v>
      </c>
      <c r="H488" s="385" t="s">
        <v>7082</v>
      </c>
      <c r="I488" s="384"/>
      <c r="J488" s="385"/>
      <c r="K488" s="384"/>
      <c r="L488" s="385"/>
      <c r="M488" s="501" t="s">
        <v>91</v>
      </c>
      <c r="N488" s="385" t="s">
        <v>7117</v>
      </c>
      <c r="O488" s="384"/>
      <c r="P488" s="385"/>
      <c r="Q488" s="386"/>
      <c r="R488" s="387"/>
      <c r="S488" s="387"/>
      <c r="T488" s="403"/>
      <c r="U488" s="475"/>
      <c r="V488" s="388"/>
      <c r="W488" s="477"/>
    </row>
    <row r="489" spans="1:23" x14ac:dyDescent="0.35">
      <c r="A489" s="910"/>
      <c r="B489" s="525" t="s">
        <v>43</v>
      </c>
      <c r="C489" s="526">
        <v>11</v>
      </c>
      <c r="D489" s="526">
        <v>14</v>
      </c>
      <c r="E489" s="473" t="str">
        <f t="shared" si="18"/>
        <v>031114</v>
      </c>
      <c r="F489" s="376" t="s">
        <v>36</v>
      </c>
      <c r="G489" s="496" t="s">
        <v>72</v>
      </c>
      <c r="H489" s="385" t="s">
        <v>7082</v>
      </c>
      <c r="I489" s="384"/>
      <c r="J489" s="385"/>
      <c r="K489" s="384"/>
      <c r="L489" s="385"/>
      <c r="M489" s="501" t="s">
        <v>231</v>
      </c>
      <c r="N489" s="385" t="s">
        <v>7118</v>
      </c>
      <c r="O489" s="384"/>
      <c r="P489" s="385"/>
      <c r="Q489" s="386"/>
      <c r="R489" s="387"/>
      <c r="S489" s="387"/>
      <c r="T489" s="403"/>
      <c r="U489" s="475"/>
      <c r="V489" s="388"/>
      <c r="W489" s="477"/>
    </row>
    <row r="490" spans="1:23" x14ac:dyDescent="0.35">
      <c r="A490" s="910"/>
      <c r="B490" s="525" t="s">
        <v>43</v>
      </c>
      <c r="C490" s="526">
        <v>11</v>
      </c>
      <c r="D490" s="526">
        <v>14</v>
      </c>
      <c r="E490" s="473" t="str">
        <f t="shared" si="18"/>
        <v>031114</v>
      </c>
      <c r="F490" s="376" t="s">
        <v>36</v>
      </c>
      <c r="G490" s="496" t="s">
        <v>72</v>
      </c>
      <c r="H490" s="385" t="s">
        <v>7082</v>
      </c>
      <c r="I490" s="384"/>
      <c r="J490" s="385"/>
      <c r="K490" s="384"/>
      <c r="L490" s="385"/>
      <c r="M490" s="501" t="s">
        <v>233</v>
      </c>
      <c r="N490" s="385" t="s">
        <v>7119</v>
      </c>
      <c r="O490" s="384"/>
      <c r="P490" s="385"/>
      <c r="Q490" s="386"/>
      <c r="R490" s="387"/>
      <c r="S490" s="387"/>
      <c r="T490" s="403"/>
      <c r="U490" s="475"/>
      <c r="V490" s="388"/>
      <c r="W490" s="477"/>
    </row>
    <row r="491" spans="1:23" x14ac:dyDescent="0.35">
      <c r="A491" s="910"/>
      <c r="B491" s="525" t="s">
        <v>43</v>
      </c>
      <c r="C491" s="526">
        <v>11</v>
      </c>
      <c r="D491" s="526">
        <v>14</v>
      </c>
      <c r="E491" s="473" t="str">
        <f t="shared" si="18"/>
        <v>031114</v>
      </c>
      <c r="F491" s="376" t="s">
        <v>36</v>
      </c>
      <c r="G491" s="496" t="s">
        <v>72</v>
      </c>
      <c r="H491" s="385" t="s">
        <v>7082</v>
      </c>
      <c r="I491" s="384"/>
      <c r="J491" s="385"/>
      <c r="K491" s="384"/>
      <c r="L491" s="385"/>
      <c r="M491" s="501" t="s">
        <v>235</v>
      </c>
      <c r="N491" s="385" t="s">
        <v>7120</v>
      </c>
      <c r="O491" s="384"/>
      <c r="P491" s="385"/>
      <c r="Q491" s="386"/>
      <c r="R491" s="387"/>
      <c r="S491" s="387"/>
      <c r="T491" s="403"/>
      <c r="U491" s="475"/>
      <c r="V491" s="388"/>
      <c r="W491" s="477"/>
    </row>
    <row r="492" spans="1:23" x14ac:dyDescent="0.35">
      <c r="A492" s="910"/>
      <c r="B492" s="525" t="s">
        <v>43</v>
      </c>
      <c r="C492" s="526">
        <v>11</v>
      </c>
      <c r="D492" s="526">
        <v>14</v>
      </c>
      <c r="E492" s="473" t="str">
        <f t="shared" si="18"/>
        <v>031114</v>
      </c>
      <c r="F492" s="376" t="s">
        <v>36</v>
      </c>
      <c r="G492" s="496" t="s">
        <v>72</v>
      </c>
      <c r="H492" s="385" t="s">
        <v>7082</v>
      </c>
      <c r="I492" s="384"/>
      <c r="J492" s="385"/>
      <c r="K492" s="384"/>
      <c r="L492" s="385"/>
      <c r="M492" s="501" t="s">
        <v>237</v>
      </c>
      <c r="N492" s="385" t="s">
        <v>7121</v>
      </c>
      <c r="O492" s="384"/>
      <c r="P492" s="385"/>
      <c r="Q492" s="386"/>
      <c r="R492" s="387"/>
      <c r="S492" s="387"/>
      <c r="T492" s="403"/>
      <c r="U492" s="475"/>
      <c r="V492" s="388"/>
      <c r="W492" s="477"/>
    </row>
    <row r="493" spans="1:23" x14ac:dyDescent="0.35">
      <c r="A493" s="910"/>
      <c r="B493" s="525" t="s">
        <v>43</v>
      </c>
      <c r="C493" s="526">
        <v>11</v>
      </c>
      <c r="D493" s="526">
        <v>14</v>
      </c>
      <c r="E493" s="473" t="str">
        <f t="shared" si="18"/>
        <v>031114</v>
      </c>
      <c r="F493" s="376" t="s">
        <v>36</v>
      </c>
      <c r="G493" s="496" t="s">
        <v>72</v>
      </c>
      <c r="H493" s="385" t="s">
        <v>7082</v>
      </c>
      <c r="I493" s="384"/>
      <c r="J493" s="385"/>
      <c r="K493" s="384"/>
      <c r="L493" s="385"/>
      <c r="M493" s="501" t="s">
        <v>239</v>
      </c>
      <c r="N493" s="385" t="s">
        <v>7122</v>
      </c>
      <c r="O493" s="384"/>
      <c r="P493" s="385"/>
      <c r="Q493" s="386"/>
      <c r="R493" s="387"/>
      <c r="S493" s="387"/>
      <c r="T493" s="403"/>
      <c r="U493" s="475"/>
      <c r="V493" s="388"/>
      <c r="W493" s="477"/>
    </row>
    <row r="494" spans="1:23" x14ac:dyDescent="0.35">
      <c r="A494" s="910"/>
      <c r="B494" s="525" t="s">
        <v>43</v>
      </c>
      <c r="C494" s="526">
        <v>11</v>
      </c>
      <c r="D494" s="526">
        <v>14</v>
      </c>
      <c r="E494" s="473" t="str">
        <f t="shared" si="18"/>
        <v>031114</v>
      </c>
      <c r="F494" s="376" t="s">
        <v>36</v>
      </c>
      <c r="G494" s="496" t="s">
        <v>72</v>
      </c>
      <c r="H494" s="385" t="s">
        <v>7082</v>
      </c>
      <c r="I494" s="384"/>
      <c r="J494" s="385"/>
      <c r="K494" s="384"/>
      <c r="L494" s="385"/>
      <c r="M494" s="501" t="s">
        <v>241</v>
      </c>
      <c r="N494" s="385" t="s">
        <v>7123</v>
      </c>
      <c r="O494" s="384"/>
      <c r="P494" s="385"/>
      <c r="Q494" s="386"/>
      <c r="R494" s="387"/>
      <c r="S494" s="387"/>
      <c r="T494" s="403"/>
      <c r="U494" s="475"/>
      <c r="V494" s="388"/>
      <c r="W494" s="477"/>
    </row>
    <row r="495" spans="1:23" x14ac:dyDescent="0.35">
      <c r="A495" s="910"/>
      <c r="B495" s="525" t="s">
        <v>43</v>
      </c>
      <c r="C495" s="526">
        <v>11</v>
      </c>
      <c r="D495" s="526">
        <v>14</v>
      </c>
      <c r="E495" s="473" t="str">
        <f t="shared" si="18"/>
        <v>031114</v>
      </c>
      <c r="F495" s="376" t="s">
        <v>7124</v>
      </c>
      <c r="G495" s="496" t="s">
        <v>72</v>
      </c>
      <c r="H495" s="385" t="s">
        <v>7082</v>
      </c>
      <c r="I495" s="384"/>
      <c r="J495" s="385"/>
      <c r="K495" s="384"/>
      <c r="L495" s="385"/>
      <c r="M495" s="501" t="s">
        <v>243</v>
      </c>
      <c r="N495" s="385" t="s">
        <v>7125</v>
      </c>
      <c r="O495" s="384"/>
      <c r="P495" s="385"/>
      <c r="Q495" s="386"/>
      <c r="R495" s="387"/>
      <c r="S495" s="387"/>
      <c r="T495" s="403"/>
      <c r="U495" s="475"/>
      <c r="V495" s="388"/>
      <c r="W495" s="477"/>
    </row>
    <row r="496" spans="1:23" x14ac:dyDescent="0.35">
      <c r="A496" s="910"/>
      <c r="B496" s="525" t="s">
        <v>43</v>
      </c>
      <c r="C496" s="526">
        <v>11</v>
      </c>
      <c r="D496" s="526">
        <v>14</v>
      </c>
      <c r="E496" s="473" t="str">
        <f t="shared" si="18"/>
        <v>031114</v>
      </c>
      <c r="F496" s="376" t="s">
        <v>26</v>
      </c>
      <c r="G496" s="377" t="s">
        <v>74</v>
      </c>
      <c r="H496" s="378" t="s">
        <v>162</v>
      </c>
      <c r="I496" s="379" t="s">
        <v>28</v>
      </c>
      <c r="J496" s="378" t="s">
        <v>6617</v>
      </c>
      <c r="K496" s="379"/>
      <c r="L496" s="378"/>
      <c r="M496" s="379" t="s">
        <v>32</v>
      </c>
      <c r="N496" s="378"/>
      <c r="O496" s="379" t="s">
        <v>33</v>
      </c>
      <c r="P496" s="378"/>
      <c r="Q496" s="380" t="s">
        <v>34</v>
      </c>
      <c r="R496" s="381"/>
      <c r="S496" s="381" t="s">
        <v>35</v>
      </c>
      <c r="T496" s="478"/>
      <c r="U496" s="475"/>
      <c r="V496" s="388">
        <f t="shared" si="17"/>
        <v>21</v>
      </c>
      <c r="W496" s="477"/>
    </row>
    <row r="497" spans="1:23" x14ac:dyDescent="0.35">
      <c r="A497" s="910"/>
      <c r="B497" s="525" t="s">
        <v>43</v>
      </c>
      <c r="C497" s="526">
        <v>11</v>
      </c>
      <c r="D497" s="526">
        <v>14</v>
      </c>
      <c r="E497" s="473" t="str">
        <f t="shared" si="18"/>
        <v>031114</v>
      </c>
      <c r="F497" s="376" t="s">
        <v>36</v>
      </c>
      <c r="G497" s="384" t="s">
        <v>74</v>
      </c>
      <c r="H497" s="385" t="s">
        <v>7126</v>
      </c>
      <c r="I497" s="384" t="s">
        <v>24</v>
      </c>
      <c r="J497" s="385" t="s">
        <v>7127</v>
      </c>
      <c r="K497" s="384"/>
      <c r="L497" s="385"/>
      <c r="M497" s="384"/>
      <c r="N497" s="385"/>
      <c r="O497" s="384"/>
      <c r="P497" s="385"/>
      <c r="Q497" s="386"/>
      <c r="R497" s="387"/>
      <c r="S497" s="387" t="s">
        <v>42</v>
      </c>
      <c r="T497" s="403"/>
      <c r="U497" s="475" t="s">
        <v>2457</v>
      </c>
      <c r="V497" s="388">
        <f t="shared" si="17"/>
        <v>32</v>
      </c>
      <c r="W497" s="477"/>
    </row>
    <row r="498" spans="1:23" x14ac:dyDescent="0.35">
      <c r="A498" s="910"/>
      <c r="B498" s="525" t="s">
        <v>43</v>
      </c>
      <c r="C498" s="526">
        <v>11</v>
      </c>
      <c r="D498" s="526">
        <v>14</v>
      </c>
      <c r="E498" s="473" t="str">
        <f t="shared" si="18"/>
        <v>031114</v>
      </c>
      <c r="F498" s="376" t="s">
        <v>36</v>
      </c>
      <c r="G498" s="384" t="s">
        <v>74</v>
      </c>
      <c r="H498" s="385" t="s">
        <v>7126</v>
      </c>
      <c r="I498" s="384" t="s">
        <v>40</v>
      </c>
      <c r="J498" s="385" t="s">
        <v>7128</v>
      </c>
      <c r="K498" s="384"/>
      <c r="L498" s="385"/>
      <c r="M498" s="384"/>
      <c r="N498" s="385"/>
      <c r="O498" s="384"/>
      <c r="P498" s="385"/>
      <c r="Q498" s="386"/>
      <c r="R498" s="387"/>
      <c r="S498" s="387"/>
      <c r="T498" s="403"/>
      <c r="U498" s="475"/>
      <c r="V498" s="388">
        <f t="shared" si="17"/>
        <v>29</v>
      </c>
      <c r="W498" s="477"/>
    </row>
    <row r="499" spans="1:23" x14ac:dyDescent="0.35">
      <c r="A499" s="910"/>
      <c r="B499" s="525" t="s">
        <v>43</v>
      </c>
      <c r="C499" s="526">
        <v>11</v>
      </c>
      <c r="D499" s="526">
        <v>14</v>
      </c>
      <c r="E499" s="473" t="str">
        <f t="shared" si="18"/>
        <v>031114</v>
      </c>
      <c r="F499" s="376" t="s">
        <v>36</v>
      </c>
      <c r="G499" s="384" t="s">
        <v>74</v>
      </c>
      <c r="H499" s="385" t="s">
        <v>7126</v>
      </c>
      <c r="I499" s="384" t="s">
        <v>43</v>
      </c>
      <c r="J499" s="385" t="s">
        <v>7129</v>
      </c>
      <c r="K499" s="384"/>
      <c r="L499" s="385"/>
      <c r="M499" s="384"/>
      <c r="N499" s="385"/>
      <c r="O499" s="384"/>
      <c r="P499" s="385"/>
      <c r="Q499" s="386"/>
      <c r="R499" s="387"/>
      <c r="S499" s="387"/>
      <c r="T499" s="403"/>
      <c r="U499" s="475"/>
      <c r="V499" s="388">
        <f t="shared" si="17"/>
        <v>33</v>
      </c>
      <c r="W499" s="477"/>
    </row>
    <row r="500" spans="1:23" x14ac:dyDescent="0.35">
      <c r="A500" s="910"/>
      <c r="B500" s="525" t="s">
        <v>43</v>
      </c>
      <c r="C500" s="526">
        <v>11</v>
      </c>
      <c r="D500" s="526">
        <v>14</v>
      </c>
      <c r="E500" s="473" t="str">
        <f t="shared" si="18"/>
        <v>031114</v>
      </c>
      <c r="F500" s="376" t="s">
        <v>36</v>
      </c>
      <c r="G500" s="384" t="s">
        <v>74</v>
      </c>
      <c r="H500" s="385" t="s">
        <v>7126</v>
      </c>
      <c r="I500" s="384" t="s">
        <v>46</v>
      </c>
      <c r="J500" s="385" t="s">
        <v>7130</v>
      </c>
      <c r="K500" s="384"/>
      <c r="L500" s="385"/>
      <c r="M500" s="384"/>
      <c r="N500" s="385"/>
      <c r="O500" s="384"/>
      <c r="P500" s="385"/>
      <c r="Q500" s="386"/>
      <c r="R500" s="387"/>
      <c r="S500" s="387"/>
      <c r="T500" s="403"/>
      <c r="U500" s="475"/>
      <c r="V500" s="388">
        <f t="shared" si="17"/>
        <v>29</v>
      </c>
      <c r="W500" s="477"/>
    </row>
    <row r="501" spans="1:23" s="371" customFormat="1" x14ac:dyDescent="0.35">
      <c r="A501" s="910"/>
      <c r="B501" s="525" t="s">
        <v>43</v>
      </c>
      <c r="C501" s="526">
        <v>11</v>
      </c>
      <c r="D501" s="526">
        <v>14</v>
      </c>
      <c r="E501" s="473" t="str">
        <f t="shared" si="18"/>
        <v>031114</v>
      </c>
      <c r="F501" s="376" t="s">
        <v>26</v>
      </c>
      <c r="G501" s="377" t="s">
        <v>76</v>
      </c>
      <c r="H501" s="378" t="s">
        <v>162</v>
      </c>
      <c r="I501" s="379" t="s">
        <v>28</v>
      </c>
      <c r="J501" s="378"/>
      <c r="K501" s="379" t="s">
        <v>30</v>
      </c>
      <c r="L501" s="378"/>
      <c r="M501" s="379" t="s">
        <v>32</v>
      </c>
      <c r="N501" s="378"/>
      <c r="O501" s="379" t="s">
        <v>33</v>
      </c>
      <c r="P501" s="378"/>
      <c r="Q501" s="380" t="s">
        <v>34</v>
      </c>
      <c r="R501" s="381"/>
      <c r="S501" s="381" t="s">
        <v>35</v>
      </c>
      <c r="T501" s="478"/>
      <c r="U501" s="475"/>
      <c r="V501" s="388">
        <f t="shared" si="17"/>
        <v>13</v>
      </c>
      <c r="W501" s="469"/>
    </row>
    <row r="502" spans="1:23" s="371" customFormat="1" x14ac:dyDescent="0.35">
      <c r="A502" s="910"/>
      <c r="B502" s="525" t="s">
        <v>43</v>
      </c>
      <c r="C502" s="526">
        <v>11</v>
      </c>
      <c r="D502" s="526">
        <v>14</v>
      </c>
      <c r="E502" s="473" t="str">
        <f t="shared" si="18"/>
        <v>031114</v>
      </c>
      <c r="F502" s="376" t="s">
        <v>36</v>
      </c>
      <c r="G502" s="384" t="s">
        <v>76</v>
      </c>
      <c r="H502" s="385" t="s">
        <v>7131</v>
      </c>
      <c r="I502" s="485"/>
      <c r="J502" s="486"/>
      <c r="K502" s="379"/>
      <c r="L502" s="378"/>
      <c r="M502" s="379"/>
      <c r="N502" s="378"/>
      <c r="O502" s="379"/>
      <c r="P502" s="378"/>
      <c r="Q502" s="380"/>
      <c r="R502" s="381"/>
      <c r="S502" s="507" t="s">
        <v>51</v>
      </c>
      <c r="T502" s="488"/>
      <c r="U502" s="475" t="s">
        <v>2457</v>
      </c>
      <c r="V502" s="388">
        <f t="shared" si="17"/>
        <v>16</v>
      </c>
      <c r="W502" s="469"/>
    </row>
    <row r="503" spans="1:23" s="371" customFormat="1" x14ac:dyDescent="0.35">
      <c r="A503" s="910"/>
      <c r="B503" s="525" t="s">
        <v>43</v>
      </c>
      <c r="C503" s="526">
        <v>11</v>
      </c>
      <c r="D503" s="526">
        <v>14</v>
      </c>
      <c r="E503" s="473" t="str">
        <f t="shared" si="18"/>
        <v>031114</v>
      </c>
      <c r="F503" s="376" t="s">
        <v>26</v>
      </c>
      <c r="G503" s="377" t="s">
        <v>78</v>
      </c>
      <c r="H503" s="378" t="s">
        <v>162</v>
      </c>
      <c r="I503" s="379" t="s">
        <v>28</v>
      </c>
      <c r="J503" s="378" t="s">
        <v>1358</v>
      </c>
      <c r="K503" s="379" t="s">
        <v>30</v>
      </c>
      <c r="L503" s="378" t="s">
        <v>282</v>
      </c>
      <c r="M503" s="379" t="s">
        <v>32</v>
      </c>
      <c r="N503" s="378"/>
      <c r="O503" s="379" t="s">
        <v>33</v>
      </c>
      <c r="P503" s="378"/>
      <c r="Q503" s="380" t="s">
        <v>34</v>
      </c>
      <c r="R503" s="381"/>
      <c r="S503" s="381" t="s">
        <v>35</v>
      </c>
      <c r="T503" s="478"/>
      <c r="U503" s="475"/>
      <c r="V503" s="388">
        <f t="shared" si="17"/>
        <v>22</v>
      </c>
      <c r="W503" s="469"/>
    </row>
    <row r="504" spans="1:23" s="371" customFormat="1" x14ac:dyDescent="0.35">
      <c r="A504" s="910"/>
      <c r="B504" s="525" t="s">
        <v>43</v>
      </c>
      <c r="C504" s="526">
        <v>11</v>
      </c>
      <c r="D504" s="526">
        <v>14</v>
      </c>
      <c r="E504" s="473" t="str">
        <f t="shared" si="18"/>
        <v>031114</v>
      </c>
      <c r="F504" s="376" t="s">
        <v>36</v>
      </c>
      <c r="G504" s="496" t="s">
        <v>78</v>
      </c>
      <c r="H504" s="385" t="s">
        <v>7132</v>
      </c>
      <c r="I504" s="485" t="s">
        <v>24</v>
      </c>
      <c r="J504" s="486" t="s">
        <v>7133</v>
      </c>
      <c r="K504" s="487" t="s">
        <v>24</v>
      </c>
      <c r="L504" s="486" t="s">
        <v>2416</v>
      </c>
      <c r="M504" s="379"/>
      <c r="N504" s="378"/>
      <c r="O504" s="379"/>
      <c r="P504" s="378"/>
      <c r="Q504" s="380"/>
      <c r="R504" s="381"/>
      <c r="S504" s="507" t="s">
        <v>51</v>
      </c>
      <c r="T504" s="488"/>
      <c r="U504" s="475" t="s">
        <v>2457</v>
      </c>
      <c r="V504" s="388">
        <f t="shared" si="17"/>
        <v>25</v>
      </c>
      <c r="W504" s="469"/>
    </row>
    <row r="505" spans="1:23" s="371" customFormat="1" x14ac:dyDescent="0.35">
      <c r="A505" s="910"/>
      <c r="B505" s="525" t="s">
        <v>43</v>
      </c>
      <c r="C505" s="526">
        <v>11</v>
      </c>
      <c r="D505" s="526">
        <v>14</v>
      </c>
      <c r="E505" s="473" t="str">
        <f t="shared" si="18"/>
        <v>031114</v>
      </c>
      <c r="F505" s="376" t="s">
        <v>36</v>
      </c>
      <c r="G505" s="496" t="s">
        <v>78</v>
      </c>
      <c r="H505" s="385" t="s">
        <v>7132</v>
      </c>
      <c r="I505" s="485" t="s">
        <v>40</v>
      </c>
      <c r="J505" s="486" t="s">
        <v>7134</v>
      </c>
      <c r="K505" s="487"/>
      <c r="L505" s="486"/>
      <c r="M505" s="379"/>
      <c r="N505" s="378"/>
      <c r="O505" s="379"/>
      <c r="P505" s="378"/>
      <c r="Q505" s="380"/>
      <c r="R505" s="381"/>
      <c r="S505" s="507"/>
      <c r="T505" s="488"/>
      <c r="U505" s="475"/>
      <c r="V505" s="388"/>
      <c r="W505" s="469"/>
    </row>
    <row r="506" spans="1:23" s="371" customFormat="1" x14ac:dyDescent="0.35">
      <c r="A506" s="910"/>
      <c r="B506" s="525" t="s">
        <v>43</v>
      </c>
      <c r="C506" s="526">
        <v>11</v>
      </c>
      <c r="D506" s="526">
        <v>14</v>
      </c>
      <c r="E506" s="473" t="str">
        <f t="shared" si="18"/>
        <v>031114</v>
      </c>
      <c r="F506" s="376" t="s">
        <v>36</v>
      </c>
      <c r="G506" s="496" t="s">
        <v>78</v>
      </c>
      <c r="H506" s="385" t="s">
        <v>7132</v>
      </c>
      <c r="I506" s="485" t="s">
        <v>43</v>
      </c>
      <c r="J506" s="486" t="s">
        <v>7135</v>
      </c>
      <c r="K506" s="487"/>
      <c r="L506" s="486"/>
      <c r="M506" s="379"/>
      <c r="N506" s="378"/>
      <c r="O506" s="379"/>
      <c r="P506" s="378"/>
      <c r="Q506" s="380"/>
      <c r="R506" s="381"/>
      <c r="S506" s="507"/>
      <c r="T506" s="488"/>
      <c r="U506" s="475"/>
      <c r="V506" s="388"/>
      <c r="W506" s="469"/>
    </row>
    <row r="507" spans="1:23" s="371" customFormat="1" x14ac:dyDescent="0.35">
      <c r="A507" s="910"/>
      <c r="B507" s="525" t="s">
        <v>43</v>
      </c>
      <c r="C507" s="526">
        <v>11</v>
      </c>
      <c r="D507" s="526">
        <v>14</v>
      </c>
      <c r="E507" s="473" t="str">
        <f t="shared" si="18"/>
        <v>031114</v>
      </c>
      <c r="F507" s="376" t="s">
        <v>26</v>
      </c>
      <c r="G507" s="377" t="s">
        <v>80</v>
      </c>
      <c r="H507" s="378" t="s">
        <v>162</v>
      </c>
      <c r="I507" s="379" t="s">
        <v>28</v>
      </c>
      <c r="J507" s="378" t="s">
        <v>1358</v>
      </c>
      <c r="K507" s="379" t="s">
        <v>30</v>
      </c>
      <c r="L507" s="378" t="s">
        <v>7136</v>
      </c>
      <c r="M507" s="379" t="s">
        <v>32</v>
      </c>
      <c r="N507" s="378"/>
      <c r="O507" s="379" t="s">
        <v>33</v>
      </c>
      <c r="P507" s="378"/>
      <c r="Q507" s="380" t="s">
        <v>34</v>
      </c>
      <c r="R507" s="381"/>
      <c r="S507" s="381" t="s">
        <v>35</v>
      </c>
      <c r="T507" s="478"/>
      <c r="U507" s="475"/>
      <c r="V507" s="388">
        <f t="shared" si="17"/>
        <v>32</v>
      </c>
      <c r="W507" s="469"/>
    </row>
    <row r="508" spans="1:23" s="371" customFormat="1" x14ac:dyDescent="0.35">
      <c r="A508" s="910"/>
      <c r="B508" s="525" t="s">
        <v>43</v>
      </c>
      <c r="C508" s="526">
        <v>11</v>
      </c>
      <c r="D508" s="526">
        <v>14</v>
      </c>
      <c r="E508" s="473" t="str">
        <f t="shared" si="18"/>
        <v>031114</v>
      </c>
      <c r="F508" s="376" t="s">
        <v>36</v>
      </c>
      <c r="G508" s="384" t="s">
        <v>80</v>
      </c>
      <c r="H508" s="385" t="s">
        <v>7137</v>
      </c>
      <c r="I508" s="485" t="s">
        <v>24</v>
      </c>
      <c r="J508" s="486" t="s">
        <v>5533</v>
      </c>
      <c r="K508" s="485" t="s">
        <v>24</v>
      </c>
      <c r="L508" s="486" t="s">
        <v>7138</v>
      </c>
      <c r="M508" s="485"/>
      <c r="N508" s="486"/>
      <c r="O508" s="379"/>
      <c r="P508" s="378"/>
      <c r="Q508" s="380"/>
      <c r="R508" s="381"/>
      <c r="S508" s="507"/>
      <c r="T508" s="488"/>
      <c r="U508" s="475"/>
      <c r="V508" s="388">
        <f t="shared" si="17"/>
        <v>47</v>
      </c>
      <c r="W508" s="469"/>
    </row>
    <row r="509" spans="1:23" s="371" customFormat="1" x14ac:dyDescent="0.35">
      <c r="A509" s="910"/>
      <c r="B509" s="525" t="s">
        <v>43</v>
      </c>
      <c r="C509" s="526">
        <v>11</v>
      </c>
      <c r="D509" s="526">
        <v>14</v>
      </c>
      <c r="E509" s="473" t="str">
        <f t="shared" si="18"/>
        <v>031114</v>
      </c>
      <c r="F509" s="376" t="s">
        <v>26</v>
      </c>
      <c r="G509" s="377" t="s">
        <v>82</v>
      </c>
      <c r="H509" s="378" t="s">
        <v>162</v>
      </c>
      <c r="I509" s="379" t="s">
        <v>28</v>
      </c>
      <c r="J509" s="378" t="s">
        <v>123</v>
      </c>
      <c r="K509" s="379" t="s">
        <v>30</v>
      </c>
      <c r="L509" s="378" t="s">
        <v>1357</v>
      </c>
      <c r="M509" s="379" t="s">
        <v>32</v>
      </c>
      <c r="N509" s="378" t="s">
        <v>2960</v>
      </c>
      <c r="O509" s="379" t="s">
        <v>33</v>
      </c>
      <c r="P509" s="378" t="s">
        <v>7139</v>
      </c>
      <c r="Q509" s="380" t="s">
        <v>34</v>
      </c>
      <c r="R509" s="381" t="s">
        <v>339</v>
      </c>
      <c r="S509" s="381" t="s">
        <v>35</v>
      </c>
      <c r="T509" s="478"/>
      <c r="U509" s="475" t="s">
        <v>2457</v>
      </c>
      <c r="V509" s="388">
        <f t="shared" si="17"/>
        <v>55</v>
      </c>
      <c r="W509" s="476"/>
    </row>
    <row r="510" spans="1:23" x14ac:dyDescent="0.35">
      <c r="A510" s="910"/>
      <c r="B510" s="525" t="s">
        <v>43</v>
      </c>
      <c r="C510" s="526">
        <v>11</v>
      </c>
      <c r="D510" s="526">
        <v>14</v>
      </c>
      <c r="E510" s="473" t="str">
        <f t="shared" si="18"/>
        <v>031114</v>
      </c>
      <c r="F510" s="376" t="s">
        <v>36</v>
      </c>
      <c r="G510" s="496" t="s">
        <v>82</v>
      </c>
      <c r="H510" s="385" t="s">
        <v>7140</v>
      </c>
      <c r="I510" s="384" t="s">
        <v>24</v>
      </c>
      <c r="J510" s="385" t="s">
        <v>7141</v>
      </c>
      <c r="K510" s="384" t="s">
        <v>24</v>
      </c>
      <c r="L510" s="385" t="s">
        <v>7142</v>
      </c>
      <c r="M510" s="384" t="s">
        <v>24</v>
      </c>
      <c r="N510" s="385" t="s">
        <v>7143</v>
      </c>
      <c r="O510" s="496" t="s">
        <v>24</v>
      </c>
      <c r="P510" s="385" t="s">
        <v>7144</v>
      </c>
      <c r="Q510" s="386" t="s">
        <v>24</v>
      </c>
      <c r="R510" s="387" t="s">
        <v>7145</v>
      </c>
      <c r="S510" s="403" t="s">
        <v>51</v>
      </c>
      <c r="T510" s="403"/>
      <c r="U510" s="475"/>
      <c r="V510" s="388">
        <f t="shared" si="17"/>
        <v>52</v>
      </c>
      <c r="W510" s="476">
        <f>LEN(H510&amp;J510&amp;L511&amp;N515&amp;P512&amp;R510)+5</f>
        <v>54</v>
      </c>
    </row>
    <row r="511" spans="1:23" x14ac:dyDescent="0.35">
      <c r="A511" s="910"/>
      <c r="B511" s="525" t="s">
        <v>43</v>
      </c>
      <c r="C511" s="526">
        <v>11</v>
      </c>
      <c r="D511" s="526">
        <v>14</v>
      </c>
      <c r="E511" s="473" t="str">
        <f t="shared" si="18"/>
        <v>031114</v>
      </c>
      <c r="F511" s="376" t="s">
        <v>36</v>
      </c>
      <c r="G511" s="384" t="s">
        <v>82</v>
      </c>
      <c r="H511" s="385" t="s">
        <v>7140</v>
      </c>
      <c r="I511" s="384" t="s">
        <v>40</v>
      </c>
      <c r="J511" s="385" t="s">
        <v>7146</v>
      </c>
      <c r="K511" s="384" t="s">
        <v>40</v>
      </c>
      <c r="L511" s="385" t="s">
        <v>7147</v>
      </c>
      <c r="M511" s="384" t="s">
        <v>40</v>
      </c>
      <c r="N511" s="385" t="s">
        <v>6673</v>
      </c>
      <c r="O511" s="496" t="s">
        <v>40</v>
      </c>
      <c r="P511" s="385" t="s">
        <v>7148</v>
      </c>
      <c r="Q511" s="386" t="s">
        <v>40</v>
      </c>
      <c r="R511" s="387" t="s">
        <v>7149</v>
      </c>
      <c r="S511" s="387"/>
      <c r="T511" s="403"/>
      <c r="U511" s="475"/>
      <c r="V511" s="388">
        <f t="shared" si="17"/>
        <v>45</v>
      </c>
      <c r="W511" s="477"/>
    </row>
    <row r="512" spans="1:23" x14ac:dyDescent="0.35">
      <c r="A512" s="910"/>
      <c r="B512" s="525" t="s">
        <v>43</v>
      </c>
      <c r="C512" s="526">
        <v>11</v>
      </c>
      <c r="D512" s="526">
        <v>14</v>
      </c>
      <c r="E512" s="473" t="str">
        <f t="shared" si="18"/>
        <v>031114</v>
      </c>
      <c r="F512" s="376" t="s">
        <v>36</v>
      </c>
      <c r="G512" s="384" t="s">
        <v>82</v>
      </c>
      <c r="H512" s="385" t="s">
        <v>7140</v>
      </c>
      <c r="I512" s="384" t="s">
        <v>43</v>
      </c>
      <c r="J512" s="385" t="s">
        <v>7150</v>
      </c>
      <c r="K512" s="384" t="s">
        <v>43</v>
      </c>
      <c r="L512" s="385" t="s">
        <v>7151</v>
      </c>
      <c r="M512" s="384" t="s">
        <v>43</v>
      </c>
      <c r="N512" s="385" t="s">
        <v>1374</v>
      </c>
      <c r="O512" s="496" t="s">
        <v>43</v>
      </c>
      <c r="P512" s="385" t="s">
        <v>7152</v>
      </c>
      <c r="Q512" s="386"/>
      <c r="R512" s="387"/>
      <c r="S512" s="387"/>
      <c r="T512" s="403"/>
      <c r="U512" s="475"/>
      <c r="V512" s="388">
        <f t="shared" si="17"/>
        <v>37</v>
      </c>
      <c r="W512" s="477"/>
    </row>
    <row r="513" spans="1:23" x14ac:dyDescent="0.35">
      <c r="A513" s="910"/>
      <c r="B513" s="525" t="s">
        <v>43</v>
      </c>
      <c r="C513" s="526">
        <v>11</v>
      </c>
      <c r="D513" s="526">
        <v>14</v>
      </c>
      <c r="E513" s="473" t="str">
        <f t="shared" si="18"/>
        <v>031114</v>
      </c>
      <c r="F513" s="376" t="s">
        <v>36</v>
      </c>
      <c r="G513" s="384" t="s">
        <v>82</v>
      </c>
      <c r="H513" s="385" t="s">
        <v>7140</v>
      </c>
      <c r="I513" s="496" t="s">
        <v>46</v>
      </c>
      <c r="J513" s="385" t="s">
        <v>6925</v>
      </c>
      <c r="K513" s="384" t="s">
        <v>46</v>
      </c>
      <c r="L513" s="385" t="s">
        <v>7153</v>
      </c>
      <c r="M513" s="496" t="s">
        <v>46</v>
      </c>
      <c r="N513" s="385" t="s">
        <v>2914</v>
      </c>
      <c r="O513" s="384"/>
      <c r="P513" s="385"/>
      <c r="Q513" s="386"/>
      <c r="R513" s="387"/>
      <c r="S513" s="387"/>
      <c r="T513" s="403"/>
      <c r="U513" s="475"/>
      <c r="V513" s="388">
        <f t="shared" si="17"/>
        <v>32</v>
      </c>
      <c r="W513" s="477"/>
    </row>
    <row r="514" spans="1:23" x14ac:dyDescent="0.35">
      <c r="A514" s="910"/>
      <c r="B514" s="525" t="s">
        <v>43</v>
      </c>
      <c r="C514" s="526">
        <v>11</v>
      </c>
      <c r="D514" s="526">
        <v>14</v>
      </c>
      <c r="E514" s="473" t="str">
        <f t="shared" si="18"/>
        <v>031114</v>
      </c>
      <c r="F514" s="376" t="s">
        <v>36</v>
      </c>
      <c r="G514" s="384" t="s">
        <v>82</v>
      </c>
      <c r="H514" s="385" t="s">
        <v>7140</v>
      </c>
      <c r="I514" s="496" t="s">
        <v>49</v>
      </c>
      <c r="J514" s="385" t="s">
        <v>7154</v>
      </c>
      <c r="K514" s="384" t="s">
        <v>49</v>
      </c>
      <c r="L514" s="385" t="s">
        <v>7155</v>
      </c>
      <c r="M514" s="496" t="s">
        <v>49</v>
      </c>
      <c r="N514" s="385" t="s">
        <v>6938</v>
      </c>
      <c r="O514" s="384"/>
      <c r="P514" s="385"/>
      <c r="Q514" s="386"/>
      <c r="R514" s="387"/>
      <c r="S514" s="387"/>
      <c r="T514" s="403"/>
      <c r="U514" s="475"/>
      <c r="V514" s="388">
        <f t="shared" si="17"/>
        <v>29</v>
      </c>
      <c r="W514" s="477"/>
    </row>
    <row r="515" spans="1:23" x14ac:dyDescent="0.35">
      <c r="A515" s="910"/>
      <c r="B515" s="525" t="s">
        <v>43</v>
      </c>
      <c r="C515" s="526">
        <v>11</v>
      </c>
      <c r="D515" s="526">
        <v>14</v>
      </c>
      <c r="E515" s="473" t="str">
        <f t="shared" si="18"/>
        <v>031114</v>
      </c>
      <c r="F515" s="376" t="s">
        <v>36</v>
      </c>
      <c r="G515" s="384" t="s">
        <v>82</v>
      </c>
      <c r="H515" s="385" t="s">
        <v>7140</v>
      </c>
      <c r="I515" s="384" t="s">
        <v>52</v>
      </c>
      <c r="J515" s="385" t="s">
        <v>7156</v>
      </c>
      <c r="K515" s="384" t="s">
        <v>52</v>
      </c>
      <c r="L515" s="385" t="s">
        <v>7157</v>
      </c>
      <c r="M515" s="496" t="s">
        <v>52</v>
      </c>
      <c r="N515" s="385" t="s">
        <v>7158</v>
      </c>
      <c r="O515" s="384"/>
      <c r="P515" s="385"/>
      <c r="Q515" s="386"/>
      <c r="R515" s="387"/>
      <c r="S515" s="387"/>
      <c r="T515" s="403"/>
      <c r="U515" s="475"/>
      <c r="V515" s="388">
        <f t="shared" si="17"/>
        <v>42</v>
      </c>
      <c r="W515" s="477"/>
    </row>
    <row r="516" spans="1:23" x14ac:dyDescent="0.35">
      <c r="A516" s="910"/>
      <c r="B516" s="525" t="s">
        <v>43</v>
      </c>
      <c r="C516" s="526">
        <v>11</v>
      </c>
      <c r="D516" s="526">
        <v>14</v>
      </c>
      <c r="E516" s="473" t="str">
        <f t="shared" si="18"/>
        <v>031114</v>
      </c>
      <c r="F516" s="376" t="s">
        <v>36</v>
      </c>
      <c r="G516" s="384" t="s">
        <v>82</v>
      </c>
      <c r="H516" s="385" t="s">
        <v>7140</v>
      </c>
      <c r="I516" s="384" t="s">
        <v>54</v>
      </c>
      <c r="J516" s="385" t="s">
        <v>7159</v>
      </c>
      <c r="K516" s="384" t="s">
        <v>54</v>
      </c>
      <c r="L516" s="385" t="s">
        <v>5006</v>
      </c>
      <c r="M516" s="384" t="s">
        <v>54</v>
      </c>
      <c r="N516" s="385" t="s">
        <v>7160</v>
      </c>
      <c r="O516" s="384"/>
      <c r="P516" s="385"/>
      <c r="Q516" s="386"/>
      <c r="R516" s="387"/>
      <c r="S516" s="387"/>
      <c r="T516" s="403"/>
      <c r="U516" s="475"/>
      <c r="V516" s="388">
        <f t="shared" si="17"/>
        <v>25</v>
      </c>
      <c r="W516" s="477"/>
    </row>
    <row r="517" spans="1:23" x14ac:dyDescent="0.35">
      <c r="A517" s="910"/>
      <c r="B517" s="525" t="s">
        <v>43</v>
      </c>
      <c r="C517" s="526">
        <v>11</v>
      </c>
      <c r="D517" s="526">
        <v>14</v>
      </c>
      <c r="E517" s="473" t="str">
        <f t="shared" si="18"/>
        <v>031114</v>
      </c>
      <c r="F517" s="376" t="s">
        <v>36</v>
      </c>
      <c r="G517" s="384" t="s">
        <v>82</v>
      </c>
      <c r="H517" s="385" t="s">
        <v>7140</v>
      </c>
      <c r="I517" s="384" t="s">
        <v>56</v>
      </c>
      <c r="J517" s="385" t="s">
        <v>7161</v>
      </c>
      <c r="K517" s="384" t="s">
        <v>56</v>
      </c>
      <c r="L517" s="385" t="s">
        <v>7162</v>
      </c>
      <c r="M517" s="384" t="s">
        <v>56</v>
      </c>
      <c r="N517" s="385" t="s">
        <v>7163</v>
      </c>
      <c r="O517" s="384"/>
      <c r="P517" s="385"/>
      <c r="Q517" s="386"/>
      <c r="R517" s="387"/>
      <c r="S517" s="387"/>
      <c r="T517" s="403"/>
      <c r="U517" s="475"/>
      <c r="V517" s="388">
        <f t="shared" si="17"/>
        <v>32</v>
      </c>
      <c r="W517" s="477"/>
    </row>
    <row r="518" spans="1:23" x14ac:dyDescent="0.35">
      <c r="A518" s="910"/>
      <c r="B518" s="525" t="s">
        <v>43</v>
      </c>
      <c r="C518" s="526">
        <v>11</v>
      </c>
      <c r="D518" s="526">
        <v>14</v>
      </c>
      <c r="E518" s="473" t="str">
        <f t="shared" si="18"/>
        <v>031114</v>
      </c>
      <c r="F518" s="376" t="s">
        <v>36</v>
      </c>
      <c r="G518" s="384" t="s">
        <v>82</v>
      </c>
      <c r="H518" s="385" t="s">
        <v>7140</v>
      </c>
      <c r="I518" s="384" t="s">
        <v>58</v>
      </c>
      <c r="J518" s="385" t="s">
        <v>7164</v>
      </c>
      <c r="K518" s="384" t="s">
        <v>58</v>
      </c>
      <c r="L518" s="385" t="s">
        <v>5004</v>
      </c>
      <c r="M518" s="384" t="s">
        <v>58</v>
      </c>
      <c r="N518" s="385" t="s">
        <v>7165</v>
      </c>
      <c r="O518" s="384"/>
      <c r="P518" s="385"/>
      <c r="Q518" s="386"/>
      <c r="R518" s="387"/>
      <c r="S518" s="387"/>
      <c r="T518" s="403"/>
      <c r="U518" s="475"/>
      <c r="V518" s="388">
        <f t="shared" si="17"/>
        <v>41</v>
      </c>
      <c r="W518" s="477"/>
    </row>
    <row r="519" spans="1:23" x14ac:dyDescent="0.35">
      <c r="A519" s="910"/>
      <c r="B519" s="525" t="s">
        <v>43</v>
      </c>
      <c r="C519" s="526">
        <v>11</v>
      </c>
      <c r="D519" s="526">
        <v>14</v>
      </c>
      <c r="E519" s="473" t="str">
        <f t="shared" si="18"/>
        <v>031114</v>
      </c>
      <c r="F519" s="376" t="s">
        <v>36</v>
      </c>
      <c r="G519" s="384" t="s">
        <v>82</v>
      </c>
      <c r="H519" s="385" t="s">
        <v>7140</v>
      </c>
      <c r="I519" s="384" t="s">
        <v>60</v>
      </c>
      <c r="J519" s="385" t="s">
        <v>7166</v>
      </c>
      <c r="K519" s="496" t="s">
        <v>60</v>
      </c>
      <c r="L519" s="385" t="s">
        <v>7167</v>
      </c>
      <c r="M519" s="384" t="s">
        <v>60</v>
      </c>
      <c r="N519" s="385" t="s">
        <v>2416</v>
      </c>
      <c r="O519" s="384"/>
      <c r="P519" s="385"/>
      <c r="Q519" s="386"/>
      <c r="R519" s="387"/>
      <c r="S519" s="387"/>
      <c r="T519" s="403"/>
      <c r="U519" s="475"/>
      <c r="V519" s="388">
        <f t="shared" si="17"/>
        <v>30</v>
      </c>
      <c r="W519" s="477"/>
    </row>
    <row r="520" spans="1:23" x14ac:dyDescent="0.35">
      <c r="A520" s="910"/>
      <c r="B520" s="525" t="s">
        <v>43</v>
      </c>
      <c r="C520" s="526">
        <v>11</v>
      </c>
      <c r="D520" s="526">
        <v>14</v>
      </c>
      <c r="E520" s="473" t="str">
        <f t="shared" si="18"/>
        <v>031114</v>
      </c>
      <c r="F520" s="376" t="s">
        <v>36</v>
      </c>
      <c r="G520" s="384" t="s">
        <v>82</v>
      </c>
      <c r="H520" s="385" t="s">
        <v>7140</v>
      </c>
      <c r="I520" s="384" t="s">
        <v>62</v>
      </c>
      <c r="J520" s="385" t="s">
        <v>63</v>
      </c>
      <c r="K520" s="496" t="s">
        <v>62</v>
      </c>
      <c r="L520" s="385" t="s">
        <v>2718</v>
      </c>
      <c r="M520" s="384" t="s">
        <v>62</v>
      </c>
      <c r="N520" s="385" t="s">
        <v>7110</v>
      </c>
      <c r="O520" s="384"/>
      <c r="P520" s="385"/>
      <c r="Q520" s="386"/>
      <c r="R520" s="387"/>
      <c r="S520" s="387"/>
      <c r="T520" s="403"/>
      <c r="U520" s="475"/>
      <c r="V520" s="388">
        <f t="shared" si="17"/>
        <v>27</v>
      </c>
      <c r="W520" s="477"/>
    </row>
    <row r="521" spans="1:23" x14ac:dyDescent="0.35">
      <c r="A521" s="910"/>
      <c r="B521" s="525" t="s">
        <v>43</v>
      </c>
      <c r="C521" s="526">
        <v>11</v>
      </c>
      <c r="D521" s="526">
        <v>14</v>
      </c>
      <c r="E521" s="473" t="str">
        <f t="shared" si="18"/>
        <v>031114</v>
      </c>
      <c r="F521" s="376" t="s">
        <v>36</v>
      </c>
      <c r="G521" s="384" t="s">
        <v>82</v>
      </c>
      <c r="H521" s="385" t="s">
        <v>7140</v>
      </c>
      <c r="I521" s="384" t="s">
        <v>64</v>
      </c>
      <c r="J521" s="385" t="s">
        <v>7168</v>
      </c>
      <c r="K521" s="496" t="s">
        <v>64</v>
      </c>
      <c r="L521" s="385" t="s">
        <v>7169</v>
      </c>
      <c r="M521" s="496" t="s">
        <v>64</v>
      </c>
      <c r="N521" s="385" t="s">
        <v>7170</v>
      </c>
      <c r="O521" s="384"/>
      <c r="P521" s="385"/>
      <c r="Q521" s="386"/>
      <c r="R521" s="387"/>
      <c r="S521" s="387"/>
      <c r="T521" s="403"/>
      <c r="U521" s="475"/>
      <c r="V521" s="388">
        <f t="shared" si="17"/>
        <v>32</v>
      </c>
      <c r="W521" s="477"/>
    </row>
    <row r="522" spans="1:23" x14ac:dyDescent="0.35">
      <c r="A522" s="910"/>
      <c r="B522" s="525" t="s">
        <v>43</v>
      </c>
      <c r="C522" s="526">
        <v>11</v>
      </c>
      <c r="D522" s="526">
        <v>14</v>
      </c>
      <c r="E522" s="473" t="str">
        <f t="shared" si="18"/>
        <v>031114</v>
      </c>
      <c r="F522" s="376" t="s">
        <v>36</v>
      </c>
      <c r="G522" s="384" t="s">
        <v>82</v>
      </c>
      <c r="H522" s="385" t="s">
        <v>7140</v>
      </c>
      <c r="I522" s="496" t="s">
        <v>66</v>
      </c>
      <c r="J522" s="385" t="s">
        <v>7171</v>
      </c>
      <c r="K522" s="496" t="s">
        <v>66</v>
      </c>
      <c r="L522" s="385" t="s">
        <v>7172</v>
      </c>
      <c r="M522" s="496" t="s">
        <v>66</v>
      </c>
      <c r="N522" s="385" t="s">
        <v>7173</v>
      </c>
      <c r="O522" s="384"/>
      <c r="P522" s="385"/>
      <c r="Q522" s="386"/>
      <c r="R522" s="387"/>
      <c r="S522" s="387"/>
      <c r="T522" s="403"/>
      <c r="U522" s="475"/>
      <c r="V522" s="388">
        <f t="shared" si="17"/>
        <v>34</v>
      </c>
      <c r="W522" s="477"/>
    </row>
    <row r="523" spans="1:23" x14ac:dyDescent="0.35">
      <c r="A523" s="910"/>
      <c r="B523" s="525" t="s">
        <v>43</v>
      </c>
      <c r="C523" s="526">
        <v>11</v>
      </c>
      <c r="D523" s="526">
        <v>14</v>
      </c>
      <c r="E523" s="473" t="str">
        <f t="shared" si="18"/>
        <v>031114</v>
      </c>
      <c r="F523" s="376" t="s">
        <v>36</v>
      </c>
      <c r="G523" s="384" t="s">
        <v>82</v>
      </c>
      <c r="H523" s="385" t="s">
        <v>7140</v>
      </c>
      <c r="I523" s="384" t="s">
        <v>68</v>
      </c>
      <c r="J523" s="385" t="s">
        <v>7174</v>
      </c>
      <c r="K523" s="384" t="s">
        <v>68</v>
      </c>
      <c r="L523" s="385" t="s">
        <v>4994</v>
      </c>
      <c r="M523" s="496" t="s">
        <v>68</v>
      </c>
      <c r="N523" s="385" t="s">
        <v>6940</v>
      </c>
      <c r="O523" s="384"/>
      <c r="P523" s="385"/>
      <c r="Q523" s="386"/>
      <c r="R523" s="387"/>
      <c r="S523" s="387"/>
      <c r="T523" s="403"/>
      <c r="U523" s="475"/>
      <c r="V523" s="388">
        <f t="shared" si="17"/>
        <v>38</v>
      </c>
      <c r="W523" s="477"/>
    </row>
    <row r="524" spans="1:23" x14ac:dyDescent="0.35">
      <c r="A524" s="910"/>
      <c r="B524" s="525" t="s">
        <v>43</v>
      </c>
      <c r="C524" s="526">
        <v>11</v>
      </c>
      <c r="D524" s="526">
        <v>14</v>
      </c>
      <c r="E524" s="473" t="str">
        <f t="shared" si="18"/>
        <v>031114</v>
      </c>
      <c r="F524" s="376" t="s">
        <v>36</v>
      </c>
      <c r="G524" s="384" t="s">
        <v>82</v>
      </c>
      <c r="H524" s="385" t="s">
        <v>7140</v>
      </c>
      <c r="I524" s="384" t="s">
        <v>70</v>
      </c>
      <c r="J524" s="385" t="s">
        <v>7175</v>
      </c>
      <c r="K524" s="384" t="s">
        <v>70</v>
      </c>
      <c r="L524" s="385" t="s">
        <v>5247</v>
      </c>
      <c r="M524" s="496" t="s">
        <v>70</v>
      </c>
      <c r="N524" s="385" t="s">
        <v>7109</v>
      </c>
      <c r="O524" s="384"/>
      <c r="P524" s="385"/>
      <c r="Q524" s="386"/>
      <c r="R524" s="387"/>
      <c r="S524" s="387"/>
      <c r="T524" s="403"/>
      <c r="U524" s="475"/>
      <c r="V524" s="388">
        <f t="shared" si="17"/>
        <v>27</v>
      </c>
      <c r="W524" s="477"/>
    </row>
    <row r="525" spans="1:23" x14ac:dyDescent="0.35">
      <c r="A525" s="910"/>
      <c r="B525" s="525" t="s">
        <v>43</v>
      </c>
      <c r="C525" s="526">
        <v>11</v>
      </c>
      <c r="D525" s="526">
        <v>14</v>
      </c>
      <c r="E525" s="473" t="str">
        <f t="shared" si="18"/>
        <v>031114</v>
      </c>
      <c r="F525" s="376" t="s">
        <v>36</v>
      </c>
      <c r="G525" s="384" t="s">
        <v>82</v>
      </c>
      <c r="H525" s="385" t="s">
        <v>7140</v>
      </c>
      <c r="I525" s="384" t="s">
        <v>72</v>
      </c>
      <c r="J525" s="385" t="s">
        <v>7176</v>
      </c>
      <c r="K525" s="384" t="s">
        <v>72</v>
      </c>
      <c r="L525" s="385" t="s">
        <v>7177</v>
      </c>
      <c r="M525" s="496" t="s">
        <v>72</v>
      </c>
      <c r="N525" s="385" t="s">
        <v>4060</v>
      </c>
      <c r="O525" s="384"/>
      <c r="P525" s="385"/>
      <c r="Q525" s="386"/>
      <c r="R525" s="387"/>
      <c r="S525" s="387"/>
      <c r="T525" s="403"/>
      <c r="U525" s="475"/>
      <c r="V525" s="388">
        <f t="shared" si="17"/>
        <v>26</v>
      </c>
      <c r="W525" s="477"/>
    </row>
    <row r="526" spans="1:23" x14ac:dyDescent="0.35">
      <c r="A526" s="910"/>
      <c r="B526" s="525" t="s">
        <v>43</v>
      </c>
      <c r="C526" s="526">
        <v>11</v>
      </c>
      <c r="D526" s="526">
        <v>14</v>
      </c>
      <c r="E526" s="473" t="str">
        <f t="shared" si="18"/>
        <v>031114</v>
      </c>
      <c r="F526" s="376" t="s">
        <v>36</v>
      </c>
      <c r="G526" s="384" t="s">
        <v>82</v>
      </c>
      <c r="H526" s="385" t="s">
        <v>7140</v>
      </c>
      <c r="I526" s="384" t="s">
        <v>74</v>
      </c>
      <c r="J526" s="385" t="s">
        <v>6928</v>
      </c>
      <c r="K526" s="384"/>
      <c r="L526" s="385"/>
      <c r="M526" s="496" t="s">
        <v>74</v>
      </c>
      <c r="N526" s="385" t="s">
        <v>7178</v>
      </c>
      <c r="O526" s="384"/>
      <c r="P526" s="385"/>
      <c r="Q526" s="386"/>
      <c r="R526" s="387"/>
      <c r="S526" s="387"/>
      <c r="T526" s="403"/>
      <c r="U526" s="475"/>
      <c r="V526" s="388">
        <f t="shared" si="17"/>
        <v>26</v>
      </c>
      <c r="W526" s="477"/>
    </row>
    <row r="527" spans="1:23" x14ac:dyDescent="0.35">
      <c r="A527" s="910"/>
      <c r="B527" s="525" t="s">
        <v>43</v>
      </c>
      <c r="C527" s="526">
        <v>11</v>
      </c>
      <c r="D527" s="526">
        <v>14</v>
      </c>
      <c r="E527" s="473" t="str">
        <f t="shared" si="18"/>
        <v>031114</v>
      </c>
      <c r="F527" s="376" t="s">
        <v>36</v>
      </c>
      <c r="G527" s="384" t="s">
        <v>82</v>
      </c>
      <c r="H527" s="385" t="s">
        <v>7140</v>
      </c>
      <c r="I527" s="384"/>
      <c r="J527" s="385"/>
      <c r="K527" s="384"/>
      <c r="L527" s="385"/>
      <c r="M527" s="496" t="s">
        <v>76</v>
      </c>
      <c r="N527" s="385" t="s">
        <v>7179</v>
      </c>
      <c r="O527" s="384"/>
      <c r="P527" s="385"/>
      <c r="Q527" s="386"/>
      <c r="R527" s="387"/>
      <c r="S527" s="387"/>
      <c r="T527" s="403"/>
      <c r="U527" s="475"/>
      <c r="V527" s="388"/>
      <c r="W527" s="477"/>
    </row>
    <row r="528" spans="1:23" x14ac:dyDescent="0.35">
      <c r="A528" s="910"/>
      <c r="B528" s="525" t="s">
        <v>43</v>
      </c>
      <c r="C528" s="526">
        <v>11</v>
      </c>
      <c r="D528" s="526">
        <v>14</v>
      </c>
      <c r="E528" s="473" t="str">
        <f t="shared" si="18"/>
        <v>031114</v>
      </c>
      <c r="F528" s="376" t="s">
        <v>36</v>
      </c>
      <c r="G528" s="384" t="s">
        <v>82</v>
      </c>
      <c r="H528" s="385" t="s">
        <v>7140</v>
      </c>
      <c r="I528" s="384"/>
      <c r="J528" s="385"/>
      <c r="K528" s="384"/>
      <c r="L528" s="385"/>
      <c r="M528" s="527" t="s">
        <v>78</v>
      </c>
      <c r="N528" s="385" t="s">
        <v>6693</v>
      </c>
      <c r="O528" s="384"/>
      <c r="P528" s="385"/>
      <c r="Q528" s="386"/>
      <c r="R528" s="387"/>
      <c r="S528" s="387"/>
      <c r="T528" s="403"/>
      <c r="U528" s="475"/>
      <c r="V528" s="388"/>
      <c r="W528" s="477"/>
    </row>
    <row r="529" spans="1:23" x14ac:dyDescent="0.35">
      <c r="A529" s="910"/>
      <c r="B529" s="525" t="s">
        <v>43</v>
      </c>
      <c r="C529" s="526">
        <v>11</v>
      </c>
      <c r="D529" s="526">
        <v>14</v>
      </c>
      <c r="E529" s="473" t="str">
        <f t="shared" si="18"/>
        <v>031114</v>
      </c>
      <c r="F529" s="376" t="s">
        <v>36</v>
      </c>
      <c r="G529" s="384" t="s">
        <v>82</v>
      </c>
      <c r="H529" s="385" t="s">
        <v>7140</v>
      </c>
      <c r="I529" s="384"/>
      <c r="J529" s="385"/>
      <c r="K529" s="384"/>
      <c r="L529" s="385"/>
      <c r="M529" s="527" t="s">
        <v>80</v>
      </c>
      <c r="N529" s="385" t="s">
        <v>1365</v>
      </c>
      <c r="O529" s="384"/>
      <c r="P529" s="385"/>
      <c r="Q529" s="386"/>
      <c r="R529" s="387"/>
      <c r="S529" s="387"/>
      <c r="T529" s="403"/>
      <c r="U529" s="475"/>
      <c r="V529" s="388"/>
      <c r="W529" s="477"/>
    </row>
    <row r="530" spans="1:23" x14ac:dyDescent="0.35">
      <c r="A530" s="910"/>
      <c r="B530" s="525" t="s">
        <v>43</v>
      </c>
      <c r="C530" s="526">
        <v>11</v>
      </c>
      <c r="D530" s="526">
        <v>14</v>
      </c>
      <c r="E530" s="473" t="str">
        <f t="shared" si="18"/>
        <v>031114</v>
      </c>
      <c r="F530" s="376" t="s">
        <v>36</v>
      </c>
      <c r="G530" s="384" t="s">
        <v>82</v>
      </c>
      <c r="H530" s="385" t="s">
        <v>7140</v>
      </c>
      <c r="I530" s="384"/>
      <c r="J530" s="385"/>
      <c r="K530" s="384"/>
      <c r="L530" s="385"/>
      <c r="M530" s="527" t="s">
        <v>82</v>
      </c>
      <c r="N530" s="385" t="s">
        <v>5665</v>
      </c>
      <c r="O530" s="384"/>
      <c r="P530" s="385"/>
      <c r="Q530" s="386"/>
      <c r="R530" s="387"/>
      <c r="S530" s="387"/>
      <c r="T530" s="403"/>
      <c r="U530" s="475"/>
      <c r="V530" s="388"/>
      <c r="W530" s="477"/>
    </row>
    <row r="531" spans="1:23" s="371" customFormat="1" x14ac:dyDescent="0.35">
      <c r="A531" s="910"/>
      <c r="B531" s="525" t="s">
        <v>43</v>
      </c>
      <c r="C531" s="526">
        <v>11</v>
      </c>
      <c r="D531" s="526">
        <v>14</v>
      </c>
      <c r="E531" s="473" t="str">
        <f t="shared" si="18"/>
        <v>031114</v>
      </c>
      <c r="F531" s="376" t="s">
        <v>26</v>
      </c>
      <c r="G531" s="377" t="s">
        <v>84</v>
      </c>
      <c r="H531" s="378" t="s">
        <v>162</v>
      </c>
      <c r="I531" s="379" t="s">
        <v>28</v>
      </c>
      <c r="J531" s="378" t="s">
        <v>1358</v>
      </c>
      <c r="K531" s="379" t="s">
        <v>32</v>
      </c>
      <c r="L531" s="378" t="s">
        <v>123</v>
      </c>
      <c r="M531" s="379" t="s">
        <v>32</v>
      </c>
      <c r="N531" s="378" t="s">
        <v>282</v>
      </c>
      <c r="O531" s="379" t="s">
        <v>33</v>
      </c>
      <c r="P531" s="378" t="s">
        <v>1744</v>
      </c>
      <c r="Q531" s="380" t="s">
        <v>34</v>
      </c>
      <c r="R531" s="381"/>
      <c r="S531" s="381" t="s">
        <v>35</v>
      </c>
      <c r="T531" s="478"/>
      <c r="U531" s="475"/>
      <c r="V531" s="388">
        <f t="shared" ref="V531:V613" si="19">LEN(H531&amp;J531&amp;L531&amp;N531&amp;P531&amp;R531)+5</f>
        <v>33</v>
      </c>
      <c r="W531" s="469"/>
    </row>
    <row r="532" spans="1:23" x14ac:dyDescent="0.35">
      <c r="A532" s="910"/>
      <c r="B532" s="525" t="s">
        <v>43</v>
      </c>
      <c r="C532" s="526">
        <v>11</v>
      </c>
      <c r="D532" s="526">
        <v>14</v>
      </c>
      <c r="E532" s="473" t="str">
        <f t="shared" si="18"/>
        <v>031114</v>
      </c>
      <c r="F532" s="376" t="s">
        <v>36</v>
      </c>
      <c r="G532" s="496" t="s">
        <v>84</v>
      </c>
      <c r="H532" s="530" t="s">
        <v>7180</v>
      </c>
      <c r="I532" s="384" t="s">
        <v>24</v>
      </c>
      <c r="J532" s="385" t="s">
        <v>3937</v>
      </c>
      <c r="K532" s="496" t="s">
        <v>24</v>
      </c>
      <c r="L532" s="385" t="s">
        <v>2968</v>
      </c>
      <c r="M532" s="384" t="s">
        <v>24</v>
      </c>
      <c r="N532" s="385" t="s">
        <v>7181</v>
      </c>
      <c r="O532" s="384" t="s">
        <v>24</v>
      </c>
      <c r="P532" s="385" t="s">
        <v>2761</v>
      </c>
      <c r="Q532" s="386"/>
      <c r="R532" s="387"/>
      <c r="S532" s="387" t="s">
        <v>51</v>
      </c>
      <c r="T532" s="403"/>
      <c r="U532" s="475" t="s">
        <v>6906</v>
      </c>
      <c r="V532" s="388">
        <f t="shared" si="19"/>
        <v>45</v>
      </c>
      <c r="W532" s="477"/>
    </row>
    <row r="533" spans="1:23" x14ac:dyDescent="0.35">
      <c r="A533" s="910"/>
      <c r="B533" s="525" t="s">
        <v>43</v>
      </c>
      <c r="C533" s="526">
        <v>11</v>
      </c>
      <c r="D533" s="526">
        <v>14</v>
      </c>
      <c r="E533" s="473" t="str">
        <f t="shared" si="18"/>
        <v>031114</v>
      </c>
      <c r="F533" s="376" t="s">
        <v>36</v>
      </c>
      <c r="G533" s="496" t="s">
        <v>84</v>
      </c>
      <c r="H533" s="530" t="s">
        <v>7180</v>
      </c>
      <c r="I533" s="496" t="s">
        <v>40</v>
      </c>
      <c r="J533" s="385" t="s">
        <v>3936</v>
      </c>
      <c r="K533" s="384"/>
      <c r="L533" s="385"/>
      <c r="M533" s="384" t="s">
        <v>40</v>
      </c>
      <c r="N533" s="385" t="s">
        <v>6673</v>
      </c>
      <c r="O533" s="384" t="s">
        <v>40</v>
      </c>
      <c r="P533" s="385" t="s">
        <v>2143</v>
      </c>
      <c r="Q533" s="386"/>
      <c r="R533" s="387"/>
      <c r="S533" s="387"/>
      <c r="T533" s="403"/>
      <c r="U533" s="475"/>
      <c r="V533" s="388">
        <f t="shared" si="19"/>
        <v>39</v>
      </c>
      <c r="W533" s="477"/>
    </row>
    <row r="534" spans="1:23" x14ac:dyDescent="0.35">
      <c r="A534" s="910"/>
      <c r="B534" s="525" t="s">
        <v>43</v>
      </c>
      <c r="C534" s="526">
        <v>11</v>
      </c>
      <c r="D534" s="526">
        <v>14</v>
      </c>
      <c r="E534" s="473" t="str">
        <f t="shared" si="18"/>
        <v>031114</v>
      </c>
      <c r="F534" s="376" t="s">
        <v>36</v>
      </c>
      <c r="G534" s="496" t="s">
        <v>84</v>
      </c>
      <c r="H534" s="530" t="s">
        <v>7180</v>
      </c>
      <c r="I534" s="496" t="s">
        <v>43</v>
      </c>
      <c r="J534" s="385" t="s">
        <v>3375</v>
      </c>
      <c r="K534" s="384"/>
      <c r="L534" s="385"/>
      <c r="M534" s="384" t="s">
        <v>43</v>
      </c>
      <c r="N534" s="385" t="s">
        <v>2914</v>
      </c>
      <c r="O534" s="384"/>
      <c r="P534" s="385"/>
      <c r="Q534" s="386"/>
      <c r="R534" s="387"/>
      <c r="S534" s="387"/>
      <c r="T534" s="403"/>
      <c r="U534" s="475"/>
      <c r="V534" s="388">
        <f t="shared" si="19"/>
        <v>29</v>
      </c>
      <c r="W534" s="477"/>
    </row>
    <row r="535" spans="1:23" x14ac:dyDescent="0.35">
      <c r="A535" s="910"/>
      <c r="B535" s="525" t="s">
        <v>43</v>
      </c>
      <c r="C535" s="526">
        <v>11</v>
      </c>
      <c r="D535" s="526">
        <v>14</v>
      </c>
      <c r="E535" s="473" t="str">
        <f t="shared" si="18"/>
        <v>031114</v>
      </c>
      <c r="F535" s="376" t="s">
        <v>36</v>
      </c>
      <c r="G535" s="496" t="s">
        <v>84</v>
      </c>
      <c r="H535" s="530" t="s">
        <v>7180</v>
      </c>
      <c r="I535" s="384"/>
      <c r="J535" s="385"/>
      <c r="K535" s="384"/>
      <c r="L535" s="385"/>
      <c r="M535" s="384" t="s">
        <v>46</v>
      </c>
      <c r="N535" s="385" t="s">
        <v>6683</v>
      </c>
      <c r="O535" s="384"/>
      <c r="P535" s="385"/>
      <c r="Q535" s="386"/>
      <c r="R535" s="387"/>
      <c r="S535" s="387"/>
      <c r="T535" s="403"/>
      <c r="U535" s="475"/>
      <c r="V535" s="388">
        <f t="shared" si="19"/>
        <v>27</v>
      </c>
      <c r="W535" s="477"/>
    </row>
    <row r="536" spans="1:23" x14ac:dyDescent="0.35">
      <c r="A536" s="910"/>
      <c r="B536" s="525" t="s">
        <v>43</v>
      </c>
      <c r="C536" s="526">
        <v>11</v>
      </c>
      <c r="D536" s="526">
        <v>14</v>
      </c>
      <c r="E536" s="473" t="str">
        <f t="shared" si="18"/>
        <v>031114</v>
      </c>
      <c r="F536" s="376" t="s">
        <v>36</v>
      </c>
      <c r="G536" s="496" t="s">
        <v>84</v>
      </c>
      <c r="H536" s="530" t="s">
        <v>7180</v>
      </c>
      <c r="I536" s="384"/>
      <c r="J536" s="385"/>
      <c r="K536" s="384"/>
      <c r="L536" s="385"/>
      <c r="M536" s="496" t="s">
        <v>49</v>
      </c>
      <c r="N536" s="385" t="s">
        <v>7182</v>
      </c>
      <c r="O536" s="384"/>
      <c r="P536" s="385"/>
      <c r="Q536" s="386"/>
      <c r="R536" s="387"/>
      <c r="S536" s="387"/>
      <c r="T536" s="403"/>
      <c r="U536" s="475"/>
      <c r="V536" s="388">
        <f t="shared" si="19"/>
        <v>29</v>
      </c>
      <c r="W536" s="477"/>
    </row>
    <row r="537" spans="1:23" x14ac:dyDescent="0.35">
      <c r="A537" s="910"/>
      <c r="B537" s="525" t="s">
        <v>43</v>
      </c>
      <c r="C537" s="526">
        <v>11</v>
      </c>
      <c r="D537" s="526">
        <v>14</v>
      </c>
      <c r="E537" s="473" t="str">
        <f t="shared" si="18"/>
        <v>031114</v>
      </c>
      <c r="F537" s="376" t="s">
        <v>36</v>
      </c>
      <c r="G537" s="496" t="s">
        <v>84</v>
      </c>
      <c r="H537" s="530" t="s">
        <v>7180</v>
      </c>
      <c r="I537" s="384"/>
      <c r="J537" s="385"/>
      <c r="K537" s="384"/>
      <c r="L537" s="385"/>
      <c r="M537" s="496" t="s">
        <v>52</v>
      </c>
      <c r="N537" s="385" t="s">
        <v>7183</v>
      </c>
      <c r="O537" s="384"/>
      <c r="P537" s="385"/>
      <c r="Q537" s="386"/>
      <c r="R537" s="387"/>
      <c r="S537" s="387"/>
      <c r="T537" s="403"/>
      <c r="U537" s="475"/>
      <c r="V537" s="388">
        <f t="shared" si="19"/>
        <v>26</v>
      </c>
      <c r="W537" s="477"/>
    </row>
    <row r="538" spans="1:23" x14ac:dyDescent="0.35">
      <c r="A538" s="910"/>
      <c r="B538" s="525" t="s">
        <v>43</v>
      </c>
      <c r="C538" s="526">
        <v>11</v>
      </c>
      <c r="D538" s="526">
        <v>14</v>
      </c>
      <c r="E538" s="473" t="str">
        <f t="shared" si="18"/>
        <v>031114</v>
      </c>
      <c r="F538" s="376" t="s">
        <v>36</v>
      </c>
      <c r="G538" s="496" t="s">
        <v>84</v>
      </c>
      <c r="H538" s="530" t="s">
        <v>7180</v>
      </c>
      <c r="I538" s="384"/>
      <c r="J538" s="385"/>
      <c r="K538" s="384"/>
      <c r="L538" s="385"/>
      <c r="M538" s="496" t="s">
        <v>54</v>
      </c>
      <c r="N538" s="385" t="s">
        <v>7184</v>
      </c>
      <c r="O538" s="384"/>
      <c r="P538" s="385"/>
      <c r="Q538" s="386"/>
      <c r="R538" s="387"/>
      <c r="S538" s="387"/>
      <c r="T538" s="403"/>
      <c r="U538" s="475"/>
      <c r="V538" s="388"/>
      <c r="W538" s="477"/>
    </row>
    <row r="539" spans="1:23" x14ac:dyDescent="0.35">
      <c r="A539" s="910"/>
      <c r="B539" s="525" t="s">
        <v>43</v>
      </c>
      <c r="C539" s="526">
        <v>11</v>
      </c>
      <c r="D539" s="526">
        <v>14</v>
      </c>
      <c r="E539" s="473" t="str">
        <f t="shared" si="18"/>
        <v>031114</v>
      </c>
      <c r="F539" s="376" t="s">
        <v>36</v>
      </c>
      <c r="G539" s="496" t="s">
        <v>84</v>
      </c>
      <c r="H539" s="530" t="s">
        <v>7180</v>
      </c>
      <c r="I539" s="384"/>
      <c r="J539" s="385"/>
      <c r="K539" s="384"/>
      <c r="L539" s="385"/>
      <c r="M539" s="496" t="s">
        <v>56</v>
      </c>
      <c r="N539" s="385" t="s">
        <v>5431</v>
      </c>
      <c r="O539" s="384"/>
      <c r="P539" s="385"/>
      <c r="Q539" s="386"/>
      <c r="R539" s="387"/>
      <c r="S539" s="387"/>
      <c r="T539" s="403"/>
      <c r="U539" s="475"/>
      <c r="V539" s="388"/>
      <c r="W539" s="477"/>
    </row>
    <row r="540" spans="1:23" x14ac:dyDescent="0.35">
      <c r="A540" s="910"/>
      <c r="B540" s="525" t="s">
        <v>43</v>
      </c>
      <c r="C540" s="526">
        <v>11</v>
      </c>
      <c r="D540" s="526">
        <v>14</v>
      </c>
      <c r="E540" s="473" t="str">
        <f t="shared" si="18"/>
        <v>031114</v>
      </c>
      <c r="F540" s="376" t="s">
        <v>36</v>
      </c>
      <c r="G540" s="496" t="s">
        <v>84</v>
      </c>
      <c r="H540" s="530" t="s">
        <v>7180</v>
      </c>
      <c r="I540" s="384"/>
      <c r="J540" s="385"/>
      <c r="K540" s="384"/>
      <c r="L540" s="385"/>
      <c r="M540" s="496" t="s">
        <v>58</v>
      </c>
      <c r="N540" s="385" t="s">
        <v>7185</v>
      </c>
      <c r="O540" s="384"/>
      <c r="P540" s="385"/>
      <c r="Q540" s="386"/>
      <c r="R540" s="387"/>
      <c r="S540" s="387"/>
      <c r="T540" s="403"/>
      <c r="U540" s="475"/>
      <c r="V540" s="388"/>
      <c r="W540" s="477"/>
    </row>
    <row r="541" spans="1:23" x14ac:dyDescent="0.35">
      <c r="A541" s="910"/>
      <c r="B541" s="525" t="s">
        <v>43</v>
      </c>
      <c r="C541" s="526">
        <v>11</v>
      </c>
      <c r="D541" s="526">
        <v>14</v>
      </c>
      <c r="E541" s="473" t="str">
        <f t="shared" si="18"/>
        <v>031114</v>
      </c>
      <c r="F541" s="376" t="s">
        <v>36</v>
      </c>
      <c r="G541" s="496" t="s">
        <v>84</v>
      </c>
      <c r="H541" s="530" t="s">
        <v>7180</v>
      </c>
      <c r="I541" s="384"/>
      <c r="J541" s="385"/>
      <c r="K541" s="384"/>
      <c r="L541" s="385"/>
      <c r="M541" s="496" t="s">
        <v>60</v>
      </c>
      <c r="N541" s="385" t="s">
        <v>6693</v>
      </c>
      <c r="O541" s="384"/>
      <c r="P541" s="385"/>
      <c r="Q541" s="386"/>
      <c r="R541" s="387"/>
      <c r="S541" s="387"/>
      <c r="T541" s="403"/>
      <c r="U541" s="475"/>
      <c r="V541" s="388"/>
      <c r="W541" s="477"/>
    </row>
    <row r="542" spans="1:23" x14ac:dyDescent="0.35">
      <c r="A542" s="910"/>
      <c r="B542" s="525" t="s">
        <v>43</v>
      </c>
      <c r="C542" s="526">
        <v>11</v>
      </c>
      <c r="D542" s="526">
        <v>14</v>
      </c>
      <c r="E542" s="473" t="str">
        <f t="shared" si="18"/>
        <v>031114</v>
      </c>
      <c r="F542" s="376" t="s">
        <v>36</v>
      </c>
      <c r="G542" s="496" t="s">
        <v>84</v>
      </c>
      <c r="H542" s="530" t="s">
        <v>7180</v>
      </c>
      <c r="I542" s="384"/>
      <c r="J542" s="385"/>
      <c r="K542" s="384"/>
      <c r="L542" s="385"/>
      <c r="M542" s="496" t="s">
        <v>62</v>
      </c>
      <c r="N542" s="385" t="s">
        <v>7186</v>
      </c>
      <c r="O542" s="384"/>
      <c r="P542" s="385"/>
      <c r="Q542" s="386"/>
      <c r="R542" s="387"/>
      <c r="S542" s="387"/>
      <c r="T542" s="403"/>
      <c r="U542" s="475"/>
      <c r="V542" s="388"/>
      <c r="W542" s="477"/>
    </row>
    <row r="543" spans="1:23" x14ac:dyDescent="0.35">
      <c r="A543" s="910"/>
      <c r="B543" s="525" t="s">
        <v>43</v>
      </c>
      <c r="C543" s="526">
        <v>11</v>
      </c>
      <c r="D543" s="526">
        <v>14</v>
      </c>
      <c r="E543" s="473" t="str">
        <f t="shared" ref="E543:E608" si="20">B543&amp;C543&amp;D543</f>
        <v>031114</v>
      </c>
      <c r="F543" s="376" t="s">
        <v>36</v>
      </c>
      <c r="G543" s="496" t="s">
        <v>84</v>
      </c>
      <c r="H543" s="530" t="s">
        <v>7180</v>
      </c>
      <c r="I543" s="384"/>
      <c r="J543" s="385"/>
      <c r="K543" s="384"/>
      <c r="L543" s="385"/>
      <c r="M543" s="496" t="s">
        <v>64</v>
      </c>
      <c r="N543" s="385" t="s">
        <v>7187</v>
      </c>
      <c r="O543" s="384"/>
      <c r="P543" s="385"/>
      <c r="Q543" s="386"/>
      <c r="R543" s="387"/>
      <c r="S543" s="387"/>
      <c r="T543" s="403"/>
      <c r="U543" s="475"/>
      <c r="V543" s="388"/>
      <c r="W543" s="477"/>
    </row>
    <row r="544" spans="1:23" x14ac:dyDescent="0.35">
      <c r="A544" s="910"/>
      <c r="B544" s="525" t="s">
        <v>43</v>
      </c>
      <c r="C544" s="526">
        <v>11</v>
      </c>
      <c r="D544" s="526">
        <v>14</v>
      </c>
      <c r="E544" s="473" t="str">
        <f t="shared" si="20"/>
        <v>031114</v>
      </c>
      <c r="F544" s="376" t="s">
        <v>36</v>
      </c>
      <c r="G544" s="496" t="s">
        <v>84</v>
      </c>
      <c r="H544" s="530" t="s">
        <v>7180</v>
      </c>
      <c r="I544" s="384"/>
      <c r="J544" s="385"/>
      <c r="K544" s="384"/>
      <c r="L544" s="385"/>
      <c r="M544" s="496" t="s">
        <v>66</v>
      </c>
      <c r="N544" s="385" t="s">
        <v>3996</v>
      </c>
      <c r="O544" s="384"/>
      <c r="P544" s="385"/>
      <c r="Q544" s="386"/>
      <c r="R544" s="387"/>
      <c r="S544" s="387"/>
      <c r="T544" s="403"/>
      <c r="U544" s="475"/>
      <c r="V544" s="388"/>
      <c r="W544" s="477"/>
    </row>
    <row r="545" spans="1:23" x14ac:dyDescent="0.35">
      <c r="A545" s="910"/>
      <c r="B545" s="525" t="s">
        <v>43</v>
      </c>
      <c r="C545" s="526">
        <v>11</v>
      </c>
      <c r="D545" s="526">
        <v>14</v>
      </c>
      <c r="E545" s="473" t="str">
        <f t="shared" si="20"/>
        <v>031114</v>
      </c>
      <c r="F545" s="376" t="s">
        <v>36</v>
      </c>
      <c r="G545" s="496" t="s">
        <v>84</v>
      </c>
      <c r="H545" s="530" t="s">
        <v>7180</v>
      </c>
      <c r="I545" s="384"/>
      <c r="J545" s="385"/>
      <c r="K545" s="384"/>
      <c r="L545" s="385"/>
      <c r="M545" s="496" t="s">
        <v>68</v>
      </c>
      <c r="N545" s="385" t="s">
        <v>7188</v>
      </c>
      <c r="O545" s="384"/>
      <c r="P545" s="385"/>
      <c r="Q545" s="386"/>
      <c r="R545" s="387"/>
      <c r="S545" s="387"/>
      <c r="T545" s="403"/>
      <c r="U545" s="475"/>
      <c r="V545" s="388"/>
      <c r="W545" s="477"/>
    </row>
    <row r="546" spans="1:23" s="371" customFormat="1" x14ac:dyDescent="0.35">
      <c r="A546" s="910"/>
      <c r="B546" s="525" t="s">
        <v>43</v>
      </c>
      <c r="C546" s="526">
        <v>11</v>
      </c>
      <c r="D546" s="526">
        <v>14</v>
      </c>
      <c r="E546" s="473" t="str">
        <f t="shared" si="20"/>
        <v>031114</v>
      </c>
      <c r="F546" s="376" t="s">
        <v>26</v>
      </c>
      <c r="G546" s="377" t="s">
        <v>86</v>
      </c>
      <c r="H546" s="378" t="s">
        <v>162</v>
      </c>
      <c r="I546" s="379" t="s">
        <v>28</v>
      </c>
      <c r="J546" s="378" t="s">
        <v>1358</v>
      </c>
      <c r="K546" s="379" t="s">
        <v>30</v>
      </c>
      <c r="L546" s="378" t="s">
        <v>282</v>
      </c>
      <c r="M546" s="379" t="s">
        <v>32</v>
      </c>
      <c r="N546" s="378"/>
      <c r="O546" s="379" t="s">
        <v>33</v>
      </c>
      <c r="P546" s="378"/>
      <c r="Q546" s="380" t="s">
        <v>34</v>
      </c>
      <c r="R546" s="381"/>
      <c r="S546" s="381" t="s">
        <v>35</v>
      </c>
      <c r="T546" s="478"/>
      <c r="U546" s="475"/>
      <c r="V546" s="388">
        <f t="shared" si="19"/>
        <v>22</v>
      </c>
      <c r="W546" s="469"/>
    </row>
    <row r="547" spans="1:23" x14ac:dyDescent="0.35">
      <c r="A547" s="910"/>
      <c r="B547" s="525" t="s">
        <v>43</v>
      </c>
      <c r="C547" s="526">
        <v>11</v>
      </c>
      <c r="D547" s="526">
        <v>14</v>
      </c>
      <c r="E547" s="473" t="str">
        <f t="shared" si="20"/>
        <v>031114</v>
      </c>
      <c r="F547" s="376" t="s">
        <v>36</v>
      </c>
      <c r="G547" s="384" t="s">
        <v>86</v>
      </c>
      <c r="H547" s="385" t="s">
        <v>7189</v>
      </c>
      <c r="I547" s="384" t="s">
        <v>24</v>
      </c>
      <c r="J547" s="385" t="s">
        <v>3936</v>
      </c>
      <c r="K547" s="384" t="s">
        <v>24</v>
      </c>
      <c r="L547" s="385" t="s">
        <v>6673</v>
      </c>
      <c r="M547" s="384"/>
      <c r="N547" s="385"/>
      <c r="O547" s="384"/>
      <c r="P547" s="385"/>
      <c r="Q547" s="386"/>
      <c r="R547" s="387"/>
      <c r="S547" s="387" t="s">
        <v>42</v>
      </c>
      <c r="T547" s="403"/>
      <c r="U547" s="475" t="s">
        <v>6906</v>
      </c>
      <c r="V547" s="388">
        <f t="shared" si="19"/>
        <v>23</v>
      </c>
      <c r="W547" s="477"/>
    </row>
    <row r="548" spans="1:23" x14ac:dyDescent="0.35">
      <c r="A548" s="910"/>
      <c r="B548" s="525" t="s">
        <v>43</v>
      </c>
      <c r="C548" s="526">
        <v>11</v>
      </c>
      <c r="D548" s="526">
        <v>14</v>
      </c>
      <c r="E548" s="473" t="str">
        <f t="shared" si="20"/>
        <v>031114</v>
      </c>
      <c r="F548" s="376" t="s">
        <v>36</v>
      </c>
      <c r="G548" s="384" t="s">
        <v>86</v>
      </c>
      <c r="H548" s="385" t="s">
        <v>7189</v>
      </c>
      <c r="I548" s="384" t="s">
        <v>40</v>
      </c>
      <c r="J548" s="385" t="s">
        <v>6559</v>
      </c>
      <c r="K548" s="384" t="s">
        <v>40</v>
      </c>
      <c r="L548" s="385" t="s">
        <v>6676</v>
      </c>
      <c r="M548" s="384"/>
      <c r="N548" s="385"/>
      <c r="O548" s="384"/>
      <c r="P548" s="385"/>
      <c r="Q548" s="386"/>
      <c r="R548" s="387"/>
      <c r="S548" s="387"/>
      <c r="T548" s="403"/>
      <c r="U548" s="475" t="s">
        <v>2457</v>
      </c>
      <c r="V548" s="388">
        <f t="shared" si="19"/>
        <v>23</v>
      </c>
      <c r="W548" s="477"/>
    </row>
    <row r="549" spans="1:23" x14ac:dyDescent="0.35">
      <c r="A549" s="910"/>
      <c r="B549" s="525" t="s">
        <v>43</v>
      </c>
      <c r="C549" s="526">
        <v>11</v>
      </c>
      <c r="D549" s="526">
        <v>14</v>
      </c>
      <c r="E549" s="473" t="str">
        <f t="shared" si="20"/>
        <v>031114</v>
      </c>
      <c r="F549" s="376" t="s">
        <v>36</v>
      </c>
      <c r="G549" s="384" t="s">
        <v>86</v>
      </c>
      <c r="H549" s="385" t="s">
        <v>7189</v>
      </c>
      <c r="I549" s="384" t="s">
        <v>43</v>
      </c>
      <c r="J549" s="385" t="s">
        <v>6736</v>
      </c>
      <c r="K549" s="384" t="s">
        <v>43</v>
      </c>
      <c r="L549" s="385" t="s">
        <v>2914</v>
      </c>
      <c r="M549" s="384"/>
      <c r="N549" s="385"/>
      <c r="O549" s="384"/>
      <c r="P549" s="385"/>
      <c r="Q549" s="386"/>
      <c r="R549" s="387"/>
      <c r="S549" s="387"/>
      <c r="T549" s="403"/>
      <c r="U549" s="475"/>
      <c r="V549" s="388">
        <f t="shared" si="19"/>
        <v>24</v>
      </c>
      <c r="W549" s="477"/>
    </row>
    <row r="550" spans="1:23" x14ac:dyDescent="0.35">
      <c r="A550" s="910"/>
      <c r="B550" s="525" t="s">
        <v>43</v>
      </c>
      <c r="C550" s="526">
        <v>11</v>
      </c>
      <c r="D550" s="526">
        <v>14</v>
      </c>
      <c r="E550" s="473" t="str">
        <f t="shared" si="20"/>
        <v>031114</v>
      </c>
      <c r="F550" s="376" t="s">
        <v>36</v>
      </c>
      <c r="G550" s="384" t="s">
        <v>86</v>
      </c>
      <c r="H550" s="385" t="s">
        <v>7189</v>
      </c>
      <c r="I550" s="384" t="s">
        <v>46</v>
      </c>
      <c r="J550" s="385" t="s">
        <v>4874</v>
      </c>
      <c r="K550" s="384" t="s">
        <v>46</v>
      </c>
      <c r="L550" s="385" t="s">
        <v>5042</v>
      </c>
      <c r="M550" s="384"/>
      <c r="N550" s="385"/>
      <c r="O550" s="384"/>
      <c r="P550" s="385"/>
      <c r="Q550" s="386"/>
      <c r="R550" s="387"/>
      <c r="S550" s="387"/>
      <c r="T550" s="403"/>
      <c r="U550" s="475"/>
      <c r="V550" s="388">
        <f t="shared" si="19"/>
        <v>22</v>
      </c>
      <c r="W550" s="477"/>
    </row>
    <row r="551" spans="1:23" x14ac:dyDescent="0.35">
      <c r="A551" s="910"/>
      <c r="B551" s="525" t="s">
        <v>43</v>
      </c>
      <c r="C551" s="526">
        <v>11</v>
      </c>
      <c r="D551" s="526">
        <v>14</v>
      </c>
      <c r="E551" s="473" t="str">
        <f t="shared" si="20"/>
        <v>031114</v>
      </c>
      <c r="F551" s="376" t="s">
        <v>36</v>
      </c>
      <c r="G551" s="384" t="s">
        <v>86</v>
      </c>
      <c r="H551" s="385" t="s">
        <v>7189</v>
      </c>
      <c r="I551" s="384" t="s">
        <v>49</v>
      </c>
      <c r="J551" s="385" t="s">
        <v>7190</v>
      </c>
      <c r="K551" s="384" t="s">
        <v>49</v>
      </c>
      <c r="L551" s="385" t="s">
        <v>7191</v>
      </c>
      <c r="M551" s="384"/>
      <c r="N551" s="385"/>
      <c r="O551" s="384"/>
      <c r="P551" s="385"/>
      <c r="Q551" s="386"/>
      <c r="R551" s="387"/>
      <c r="S551" s="387"/>
      <c r="T551" s="403"/>
      <c r="U551" s="475"/>
      <c r="V551" s="388">
        <f t="shared" si="19"/>
        <v>24</v>
      </c>
      <c r="W551" s="477"/>
    </row>
    <row r="552" spans="1:23" x14ac:dyDescent="0.35">
      <c r="A552" s="910"/>
      <c r="B552" s="525" t="s">
        <v>43</v>
      </c>
      <c r="C552" s="526">
        <v>11</v>
      </c>
      <c r="D552" s="526">
        <v>14</v>
      </c>
      <c r="E552" s="473" t="str">
        <f t="shared" si="20"/>
        <v>031114</v>
      </c>
      <c r="F552" s="376" t="s">
        <v>36</v>
      </c>
      <c r="G552" s="384" t="s">
        <v>86</v>
      </c>
      <c r="H552" s="385" t="s">
        <v>7189</v>
      </c>
      <c r="I552" s="384" t="s">
        <v>52</v>
      </c>
      <c r="J552" s="385" t="s">
        <v>7192</v>
      </c>
      <c r="K552" s="384"/>
      <c r="L552" s="385"/>
      <c r="M552" s="384"/>
      <c r="N552" s="385"/>
      <c r="O552" s="384"/>
      <c r="P552" s="385"/>
      <c r="Q552" s="386"/>
      <c r="R552" s="387"/>
      <c r="S552" s="387"/>
      <c r="T552" s="403"/>
      <c r="U552" s="475"/>
      <c r="V552" s="388">
        <f t="shared" si="19"/>
        <v>17</v>
      </c>
      <c r="W552" s="477"/>
    </row>
    <row r="553" spans="1:23" x14ac:dyDescent="0.35">
      <c r="A553" s="910"/>
      <c r="B553" s="525" t="s">
        <v>43</v>
      </c>
      <c r="C553" s="526">
        <v>11</v>
      </c>
      <c r="D553" s="526">
        <v>14</v>
      </c>
      <c r="E553" s="473" t="str">
        <f t="shared" si="20"/>
        <v>031114</v>
      </c>
      <c r="F553" s="376" t="s">
        <v>36</v>
      </c>
      <c r="G553" s="384" t="s">
        <v>86</v>
      </c>
      <c r="H553" s="385" t="s">
        <v>7189</v>
      </c>
      <c r="I553" s="384" t="s">
        <v>54</v>
      </c>
      <c r="J553" s="385" t="s">
        <v>4022</v>
      </c>
      <c r="K553" s="384"/>
      <c r="L553" s="385"/>
      <c r="M553" s="384"/>
      <c r="N553" s="385"/>
      <c r="O553" s="384"/>
      <c r="P553" s="385"/>
      <c r="Q553" s="386"/>
      <c r="R553" s="387"/>
      <c r="S553" s="387"/>
      <c r="T553" s="403"/>
      <c r="U553" s="475"/>
      <c r="V553" s="388">
        <f t="shared" si="19"/>
        <v>17</v>
      </c>
      <c r="W553" s="477"/>
    </row>
    <row r="554" spans="1:23" x14ac:dyDescent="0.35">
      <c r="A554" s="910"/>
      <c r="B554" s="525" t="s">
        <v>43</v>
      </c>
      <c r="C554" s="526">
        <v>11</v>
      </c>
      <c r="D554" s="526">
        <v>14</v>
      </c>
      <c r="E554" s="473" t="str">
        <f t="shared" si="20"/>
        <v>031114</v>
      </c>
      <c r="F554" s="376" t="s">
        <v>36</v>
      </c>
      <c r="G554" s="384" t="s">
        <v>86</v>
      </c>
      <c r="H554" s="385" t="s">
        <v>7189</v>
      </c>
      <c r="I554" s="384" t="s">
        <v>56</v>
      </c>
      <c r="J554" s="385" t="s">
        <v>7107</v>
      </c>
      <c r="K554" s="384"/>
      <c r="L554" s="385"/>
      <c r="M554" s="384"/>
      <c r="N554" s="385"/>
      <c r="O554" s="384"/>
      <c r="P554" s="385"/>
      <c r="Q554" s="386"/>
      <c r="R554" s="387"/>
      <c r="S554" s="387"/>
      <c r="T554" s="403"/>
      <c r="U554" s="475"/>
      <c r="V554" s="388"/>
      <c r="W554" s="477"/>
    </row>
    <row r="555" spans="1:23" s="371" customFormat="1" x14ac:dyDescent="0.35">
      <c r="A555" s="910"/>
      <c r="B555" s="525" t="s">
        <v>43</v>
      </c>
      <c r="C555" s="526">
        <v>11</v>
      </c>
      <c r="D555" s="526">
        <v>14</v>
      </c>
      <c r="E555" s="473" t="str">
        <f t="shared" si="20"/>
        <v>031114</v>
      </c>
      <c r="F555" s="376" t="s">
        <v>26</v>
      </c>
      <c r="G555" s="377" t="s">
        <v>25</v>
      </c>
      <c r="H555" s="378" t="s">
        <v>162</v>
      </c>
      <c r="I555" s="379" t="s">
        <v>28</v>
      </c>
      <c r="J555" s="378" t="s">
        <v>2477</v>
      </c>
      <c r="K555" s="379" t="s">
        <v>30</v>
      </c>
      <c r="L555" s="378" t="s">
        <v>1744</v>
      </c>
      <c r="M555" s="379" t="s">
        <v>32</v>
      </c>
      <c r="N555" s="378"/>
      <c r="O555" s="379" t="s">
        <v>33</v>
      </c>
      <c r="P555" s="378"/>
      <c r="Q555" s="380" t="s">
        <v>34</v>
      </c>
      <c r="R555" s="381"/>
      <c r="S555" s="381" t="s">
        <v>35</v>
      </c>
      <c r="T555" s="478"/>
      <c r="U555" s="475"/>
      <c r="V555" s="388">
        <f t="shared" si="19"/>
        <v>25</v>
      </c>
      <c r="W555" s="469"/>
    </row>
    <row r="556" spans="1:23" x14ac:dyDescent="0.35">
      <c r="A556" s="910"/>
      <c r="B556" s="525" t="s">
        <v>43</v>
      </c>
      <c r="C556" s="526">
        <v>11</v>
      </c>
      <c r="D556" s="526">
        <v>14</v>
      </c>
      <c r="E556" s="473" t="str">
        <f t="shared" si="20"/>
        <v>031114</v>
      </c>
      <c r="F556" s="376" t="s">
        <v>36</v>
      </c>
      <c r="G556" s="496" t="s">
        <v>25</v>
      </c>
      <c r="H556" s="385" t="s">
        <v>7193</v>
      </c>
      <c r="I556" s="384" t="s">
        <v>24</v>
      </c>
      <c r="J556" s="385" t="s">
        <v>2998</v>
      </c>
      <c r="K556" s="384" t="s">
        <v>24</v>
      </c>
      <c r="L556" s="385" t="s">
        <v>5285</v>
      </c>
      <c r="M556" s="384"/>
      <c r="N556" s="385"/>
      <c r="O556" s="384"/>
      <c r="P556" s="385"/>
      <c r="Q556" s="386"/>
      <c r="R556" s="387"/>
      <c r="S556" s="387" t="s">
        <v>51</v>
      </c>
      <c r="T556" s="403"/>
      <c r="U556" s="475" t="s">
        <v>2457</v>
      </c>
      <c r="V556" s="388">
        <f t="shared" si="19"/>
        <v>28</v>
      </c>
      <c r="W556" s="477"/>
    </row>
    <row r="557" spans="1:23" x14ac:dyDescent="0.35">
      <c r="A557" s="910"/>
      <c r="B557" s="525" t="s">
        <v>43</v>
      </c>
      <c r="C557" s="526">
        <v>11</v>
      </c>
      <c r="D557" s="526">
        <v>14</v>
      </c>
      <c r="E557" s="473" t="str">
        <f t="shared" si="20"/>
        <v>031114</v>
      </c>
      <c r="F557" s="376" t="s">
        <v>36</v>
      </c>
      <c r="G557" s="496" t="s">
        <v>25</v>
      </c>
      <c r="H557" s="385" t="s">
        <v>7193</v>
      </c>
      <c r="I557" s="496" t="s">
        <v>40</v>
      </c>
      <c r="J557" s="385" t="s">
        <v>1809</v>
      </c>
      <c r="K557" s="384" t="s">
        <v>40</v>
      </c>
      <c r="L557" s="385" t="s">
        <v>2761</v>
      </c>
      <c r="M557" s="384"/>
      <c r="N557" s="385"/>
      <c r="O557" s="384"/>
      <c r="P557" s="385"/>
      <c r="Q557" s="386"/>
      <c r="R557" s="387"/>
      <c r="S557" s="387" t="s">
        <v>2629</v>
      </c>
      <c r="T557" s="403"/>
      <c r="U557" s="475"/>
      <c r="V557" s="388">
        <f t="shared" si="19"/>
        <v>28</v>
      </c>
      <c r="W557" s="477"/>
    </row>
    <row r="558" spans="1:23" x14ac:dyDescent="0.35">
      <c r="A558" s="910"/>
      <c r="B558" s="525" t="s">
        <v>43</v>
      </c>
      <c r="C558" s="526">
        <v>11</v>
      </c>
      <c r="D558" s="526">
        <v>14</v>
      </c>
      <c r="E558" s="473" t="str">
        <f>B558&amp;C558&amp;D558</f>
        <v>031114</v>
      </c>
      <c r="F558" s="376" t="s">
        <v>36</v>
      </c>
      <c r="G558" s="496" t="s">
        <v>25</v>
      </c>
      <c r="H558" s="385" t="s">
        <v>7193</v>
      </c>
      <c r="I558" s="496"/>
      <c r="J558" s="385"/>
      <c r="K558" s="384" t="s">
        <v>43</v>
      </c>
      <c r="L558" s="385" t="s">
        <v>2844</v>
      </c>
      <c r="M558" s="384"/>
      <c r="N558" s="385"/>
      <c r="O558" s="384"/>
      <c r="P558" s="385"/>
      <c r="Q558" s="386"/>
      <c r="R558" s="387"/>
      <c r="S558" s="387"/>
      <c r="T558" s="403"/>
      <c r="U558" s="475"/>
      <c r="V558" s="388"/>
      <c r="W558" s="477"/>
    </row>
    <row r="559" spans="1:23" x14ac:dyDescent="0.35">
      <c r="A559" s="910"/>
      <c r="B559" s="525" t="s">
        <v>43</v>
      </c>
      <c r="C559" s="526">
        <v>11</v>
      </c>
      <c r="D559" s="526">
        <v>14</v>
      </c>
      <c r="E559" s="473" t="str">
        <f>B559&amp;C559&amp;D559</f>
        <v>031114</v>
      </c>
      <c r="F559" s="376" t="s">
        <v>36</v>
      </c>
      <c r="G559" s="496" t="s">
        <v>25</v>
      </c>
      <c r="H559" s="385" t="s">
        <v>7193</v>
      </c>
      <c r="I559" s="496"/>
      <c r="J559" s="385"/>
      <c r="K559" s="384" t="s">
        <v>46</v>
      </c>
      <c r="L559" s="385" t="s">
        <v>4862</v>
      </c>
      <c r="M559" s="384"/>
      <c r="N559" s="385"/>
      <c r="O559" s="384"/>
      <c r="P559" s="385"/>
      <c r="Q559" s="386"/>
      <c r="R559" s="387"/>
      <c r="S559" s="387"/>
      <c r="T559" s="403"/>
      <c r="U559" s="475"/>
      <c r="V559" s="388"/>
      <c r="W559" s="477"/>
    </row>
    <row r="560" spans="1:23" s="371" customFormat="1" x14ac:dyDescent="0.35">
      <c r="A560" s="910"/>
      <c r="B560" s="525" t="s">
        <v>43</v>
      </c>
      <c r="C560" s="526">
        <v>11</v>
      </c>
      <c r="D560" s="526">
        <v>14</v>
      </c>
      <c r="E560" s="473" t="str">
        <f t="shared" si="20"/>
        <v>031114</v>
      </c>
      <c r="F560" s="376" t="s">
        <v>26</v>
      </c>
      <c r="G560" s="377" t="s">
        <v>89</v>
      </c>
      <c r="H560" s="378" t="s">
        <v>162</v>
      </c>
      <c r="I560" s="379" t="s">
        <v>28</v>
      </c>
      <c r="J560" s="378" t="s">
        <v>3507</v>
      </c>
      <c r="K560" s="379" t="s">
        <v>30</v>
      </c>
      <c r="L560" s="378" t="s">
        <v>123</v>
      </c>
      <c r="M560" s="379" t="s">
        <v>32</v>
      </c>
      <c r="N560" s="378" t="s">
        <v>282</v>
      </c>
      <c r="O560" s="379" t="s">
        <v>33</v>
      </c>
      <c r="P560" s="378"/>
      <c r="Q560" s="380" t="s">
        <v>34</v>
      </c>
      <c r="R560" s="381"/>
      <c r="S560" s="381" t="s">
        <v>35</v>
      </c>
      <c r="T560" s="478"/>
      <c r="U560" s="475"/>
      <c r="V560" s="388">
        <f t="shared" si="19"/>
        <v>28</v>
      </c>
      <c r="W560" s="469"/>
    </row>
    <row r="561" spans="1:23" x14ac:dyDescent="0.35">
      <c r="A561" s="910"/>
      <c r="B561" s="525" t="s">
        <v>43</v>
      </c>
      <c r="C561" s="526">
        <v>11</v>
      </c>
      <c r="D561" s="526">
        <v>14</v>
      </c>
      <c r="E561" s="473" t="str">
        <f t="shared" si="20"/>
        <v>031114</v>
      </c>
      <c r="F561" s="376" t="s">
        <v>36</v>
      </c>
      <c r="G561" s="496" t="s">
        <v>89</v>
      </c>
      <c r="H561" s="385" t="s">
        <v>7194</v>
      </c>
      <c r="I561" s="384" t="s">
        <v>24</v>
      </c>
      <c r="J561" s="385" t="s">
        <v>7195</v>
      </c>
      <c r="K561" s="496" t="s">
        <v>24</v>
      </c>
      <c r="L561" s="385" t="s">
        <v>7196</v>
      </c>
      <c r="M561" s="384" t="s">
        <v>24</v>
      </c>
      <c r="N561" s="385" t="s">
        <v>2914</v>
      </c>
      <c r="O561" s="384"/>
      <c r="P561" s="385"/>
      <c r="Q561" s="386"/>
      <c r="R561" s="387"/>
      <c r="S561" s="387" t="s">
        <v>51</v>
      </c>
      <c r="T561" s="403"/>
      <c r="U561" s="475" t="s">
        <v>2457</v>
      </c>
      <c r="V561" s="388">
        <f t="shared" si="19"/>
        <v>37</v>
      </c>
      <c r="W561" s="477"/>
    </row>
    <row r="562" spans="1:23" x14ac:dyDescent="0.35">
      <c r="A562" s="910"/>
      <c r="B562" s="525" t="s">
        <v>43</v>
      </c>
      <c r="C562" s="526">
        <v>11</v>
      </c>
      <c r="D562" s="526">
        <v>14</v>
      </c>
      <c r="E562" s="473" t="str">
        <f t="shared" si="20"/>
        <v>031114</v>
      </c>
      <c r="F562" s="376" t="s">
        <v>36</v>
      </c>
      <c r="G562" s="496" t="s">
        <v>89</v>
      </c>
      <c r="H562" s="385" t="s">
        <v>7194</v>
      </c>
      <c r="I562" s="384" t="s">
        <v>40</v>
      </c>
      <c r="J562" s="385" t="s">
        <v>7197</v>
      </c>
      <c r="K562" s="384"/>
      <c r="L562" s="385"/>
      <c r="M562" s="384" t="s">
        <v>40</v>
      </c>
      <c r="N562" s="385" t="s">
        <v>6693</v>
      </c>
      <c r="O562" s="384"/>
      <c r="P562" s="385"/>
      <c r="Q562" s="386"/>
      <c r="R562" s="387"/>
      <c r="S562" s="387"/>
      <c r="T562" s="403"/>
      <c r="U562" s="475"/>
      <c r="V562" s="388">
        <f t="shared" si="19"/>
        <v>29</v>
      </c>
      <c r="W562" s="477"/>
    </row>
    <row r="563" spans="1:23" x14ac:dyDescent="0.35">
      <c r="A563" s="910"/>
      <c r="B563" s="525" t="s">
        <v>43</v>
      </c>
      <c r="C563" s="526">
        <v>11</v>
      </c>
      <c r="D563" s="526">
        <v>14</v>
      </c>
      <c r="E563" s="473" t="str">
        <f t="shared" si="20"/>
        <v>031114</v>
      </c>
      <c r="F563" s="376" t="s">
        <v>36</v>
      </c>
      <c r="G563" s="496" t="s">
        <v>89</v>
      </c>
      <c r="H563" s="385" t="s">
        <v>7194</v>
      </c>
      <c r="I563" s="384" t="s">
        <v>43</v>
      </c>
      <c r="J563" s="385" t="s">
        <v>7198</v>
      </c>
      <c r="K563" s="384"/>
      <c r="L563" s="385"/>
      <c r="M563" s="384" t="s">
        <v>43</v>
      </c>
      <c r="N563" s="385" t="s">
        <v>7199</v>
      </c>
      <c r="O563" s="384"/>
      <c r="P563" s="385"/>
      <c r="Q563" s="386"/>
      <c r="R563" s="387"/>
      <c r="S563" s="387"/>
      <c r="T563" s="403"/>
      <c r="U563" s="475"/>
      <c r="V563" s="388">
        <f t="shared" si="19"/>
        <v>27</v>
      </c>
      <c r="W563" s="477"/>
    </row>
    <row r="564" spans="1:23" x14ac:dyDescent="0.35">
      <c r="A564" s="910"/>
      <c r="B564" s="525" t="s">
        <v>43</v>
      </c>
      <c r="C564" s="526">
        <v>11</v>
      </c>
      <c r="D564" s="526">
        <v>14</v>
      </c>
      <c r="E564" s="473" t="str">
        <f t="shared" si="20"/>
        <v>031114</v>
      </c>
      <c r="F564" s="376" t="s">
        <v>36</v>
      </c>
      <c r="G564" s="496" t="s">
        <v>89</v>
      </c>
      <c r="H564" s="385" t="s">
        <v>7194</v>
      </c>
      <c r="I564" s="384" t="s">
        <v>46</v>
      </c>
      <c r="J564" s="385" t="s">
        <v>7200</v>
      </c>
      <c r="K564" s="384"/>
      <c r="L564" s="385"/>
      <c r="M564" s="384"/>
      <c r="N564" s="385"/>
      <c r="O564" s="384"/>
      <c r="P564" s="385"/>
      <c r="Q564" s="386"/>
      <c r="R564" s="387"/>
      <c r="S564" s="387"/>
      <c r="T564" s="403"/>
      <c r="U564" s="475"/>
      <c r="V564" s="388">
        <f t="shared" si="19"/>
        <v>21</v>
      </c>
      <c r="W564" s="477"/>
    </row>
    <row r="565" spans="1:23" x14ac:dyDescent="0.35">
      <c r="A565" s="910"/>
      <c r="B565" s="525" t="s">
        <v>43</v>
      </c>
      <c r="C565" s="526">
        <v>11</v>
      </c>
      <c r="D565" s="526">
        <v>14</v>
      </c>
      <c r="E565" s="473" t="str">
        <f t="shared" si="20"/>
        <v>031114</v>
      </c>
      <c r="F565" s="376" t="s">
        <v>36</v>
      </c>
      <c r="G565" s="496" t="s">
        <v>89</v>
      </c>
      <c r="H565" s="385" t="s">
        <v>7194</v>
      </c>
      <c r="I565" s="384" t="s">
        <v>49</v>
      </c>
      <c r="J565" s="385" t="s">
        <v>7201</v>
      </c>
      <c r="K565" s="384"/>
      <c r="L565" s="385"/>
      <c r="M565" s="384"/>
      <c r="N565" s="385"/>
      <c r="O565" s="384"/>
      <c r="P565" s="385"/>
      <c r="Q565" s="386"/>
      <c r="R565" s="387"/>
      <c r="S565" s="387"/>
      <c r="T565" s="403"/>
      <c r="U565" s="475"/>
      <c r="V565" s="388">
        <f t="shared" si="19"/>
        <v>21</v>
      </c>
      <c r="W565" s="477"/>
    </row>
    <row r="566" spans="1:23" x14ac:dyDescent="0.35">
      <c r="A566" s="910"/>
      <c r="B566" s="525" t="s">
        <v>43</v>
      </c>
      <c r="C566" s="526">
        <v>11</v>
      </c>
      <c r="D566" s="526">
        <v>14</v>
      </c>
      <c r="E566" s="473" t="str">
        <f t="shared" si="20"/>
        <v>031114</v>
      </c>
      <c r="F566" s="376" t="s">
        <v>36</v>
      </c>
      <c r="G566" s="496" t="s">
        <v>89</v>
      </c>
      <c r="H566" s="385" t="s">
        <v>7194</v>
      </c>
      <c r="I566" s="496" t="s">
        <v>52</v>
      </c>
      <c r="J566" s="385" t="s">
        <v>7202</v>
      </c>
      <c r="K566" s="384"/>
      <c r="L566" s="385"/>
      <c r="M566" s="384"/>
      <c r="N566" s="385"/>
      <c r="O566" s="384"/>
      <c r="P566" s="385"/>
      <c r="Q566" s="386"/>
      <c r="R566" s="387"/>
      <c r="S566" s="387"/>
      <c r="T566" s="403"/>
      <c r="U566" s="475"/>
      <c r="V566" s="388">
        <f t="shared" si="19"/>
        <v>19</v>
      </c>
      <c r="W566" s="477"/>
    </row>
    <row r="567" spans="1:23" x14ac:dyDescent="0.35">
      <c r="A567" s="910"/>
      <c r="B567" s="525" t="s">
        <v>43</v>
      </c>
      <c r="C567" s="526">
        <v>11</v>
      </c>
      <c r="D567" s="526">
        <v>14</v>
      </c>
      <c r="E567" s="473" t="str">
        <f t="shared" si="20"/>
        <v>031114</v>
      </c>
      <c r="F567" s="376" t="s">
        <v>36</v>
      </c>
      <c r="G567" s="496" t="s">
        <v>89</v>
      </c>
      <c r="H567" s="385" t="s">
        <v>7194</v>
      </c>
      <c r="I567" s="384" t="s">
        <v>54</v>
      </c>
      <c r="J567" s="385" t="s">
        <v>6619</v>
      </c>
      <c r="K567" s="384"/>
      <c r="L567" s="385"/>
      <c r="M567" s="384"/>
      <c r="N567" s="385"/>
      <c r="O567" s="384"/>
      <c r="P567" s="385"/>
      <c r="Q567" s="386"/>
      <c r="R567" s="387"/>
      <c r="S567" s="387"/>
      <c r="T567" s="403"/>
      <c r="U567" s="475"/>
      <c r="V567" s="388">
        <f t="shared" si="19"/>
        <v>21</v>
      </c>
      <c r="W567" s="477"/>
    </row>
    <row r="568" spans="1:23" x14ac:dyDescent="0.35">
      <c r="A568" s="910"/>
      <c r="B568" s="525" t="s">
        <v>43</v>
      </c>
      <c r="C568" s="526">
        <v>11</v>
      </c>
      <c r="D568" s="526">
        <v>14</v>
      </c>
      <c r="E568" s="473" t="str">
        <f>B568&amp;C568&amp;D568</f>
        <v>031114</v>
      </c>
      <c r="F568" s="376" t="s">
        <v>36</v>
      </c>
      <c r="G568" s="496" t="s">
        <v>89</v>
      </c>
      <c r="H568" s="385" t="s">
        <v>7194</v>
      </c>
      <c r="I568" s="384" t="s">
        <v>56</v>
      </c>
      <c r="J568" s="385" t="s">
        <v>7134</v>
      </c>
      <c r="K568" s="384"/>
      <c r="L568" s="385"/>
      <c r="M568" s="384"/>
      <c r="N568" s="385"/>
      <c r="O568" s="384"/>
      <c r="P568" s="385"/>
      <c r="Q568" s="386"/>
      <c r="R568" s="387"/>
      <c r="S568" s="387"/>
      <c r="T568" s="403"/>
      <c r="U568" s="475"/>
      <c r="V568" s="388">
        <f t="shared" si="19"/>
        <v>20</v>
      </c>
      <c r="W568" s="477"/>
    </row>
    <row r="569" spans="1:23" x14ac:dyDescent="0.35">
      <c r="A569" s="910"/>
      <c r="B569" s="525" t="s">
        <v>43</v>
      </c>
      <c r="C569" s="526">
        <v>11</v>
      </c>
      <c r="D569" s="526">
        <v>14</v>
      </c>
      <c r="E569" s="473" t="str">
        <f>B569&amp;C569&amp;D569</f>
        <v>031114</v>
      </c>
      <c r="F569" s="376" t="s">
        <v>36</v>
      </c>
      <c r="G569" s="496" t="s">
        <v>89</v>
      </c>
      <c r="H569" s="385" t="s">
        <v>7194</v>
      </c>
      <c r="I569" s="384" t="s">
        <v>58</v>
      </c>
      <c r="J569" s="385" t="s">
        <v>7203</v>
      </c>
      <c r="K569" s="384"/>
      <c r="L569" s="385"/>
      <c r="M569" s="384"/>
      <c r="N569" s="385"/>
      <c r="O569" s="384"/>
      <c r="P569" s="385"/>
      <c r="Q569" s="386"/>
      <c r="R569" s="387"/>
      <c r="S569" s="387"/>
      <c r="T569" s="403"/>
      <c r="U569" s="475"/>
      <c r="V569" s="388"/>
      <c r="W569" s="477"/>
    </row>
    <row r="570" spans="1:23" s="371" customFormat="1" x14ac:dyDescent="0.35">
      <c r="A570" s="910"/>
      <c r="B570" s="525" t="s">
        <v>43</v>
      </c>
      <c r="C570" s="526">
        <v>11</v>
      </c>
      <c r="D570" s="526">
        <v>14</v>
      </c>
      <c r="E570" s="473" t="str">
        <f t="shared" si="20"/>
        <v>031114</v>
      </c>
      <c r="F570" s="376" t="s">
        <v>26</v>
      </c>
      <c r="G570" s="377" t="s">
        <v>91</v>
      </c>
      <c r="H570" s="378" t="s">
        <v>162</v>
      </c>
      <c r="I570" s="379" t="s">
        <v>28</v>
      </c>
      <c r="J570" s="378" t="s">
        <v>123</v>
      </c>
      <c r="K570" s="379" t="s">
        <v>30</v>
      </c>
      <c r="L570" s="378" t="s">
        <v>1358</v>
      </c>
      <c r="M570" s="379" t="s">
        <v>32</v>
      </c>
      <c r="N570" s="378" t="s">
        <v>282</v>
      </c>
      <c r="O570" s="379" t="s">
        <v>33</v>
      </c>
      <c r="P570" s="378" t="s">
        <v>5220</v>
      </c>
      <c r="Q570" s="380" t="s">
        <v>34</v>
      </c>
      <c r="R570" s="381"/>
      <c r="S570" s="381" t="s">
        <v>35</v>
      </c>
      <c r="T570" s="478"/>
      <c r="U570" s="475"/>
      <c r="V570" s="388">
        <f t="shared" si="19"/>
        <v>33</v>
      </c>
      <c r="W570" s="469"/>
    </row>
    <row r="571" spans="1:23" x14ac:dyDescent="0.35">
      <c r="A571" s="910"/>
      <c r="B571" s="525" t="s">
        <v>43</v>
      </c>
      <c r="C571" s="526">
        <v>11</v>
      </c>
      <c r="D571" s="526">
        <v>14</v>
      </c>
      <c r="E571" s="473" t="str">
        <f t="shared" si="20"/>
        <v>031114</v>
      </c>
      <c r="F571" s="376" t="s">
        <v>36</v>
      </c>
      <c r="G571" s="496" t="s">
        <v>91</v>
      </c>
      <c r="H571" s="385" t="s">
        <v>7204</v>
      </c>
      <c r="I571" s="384" t="s">
        <v>24</v>
      </c>
      <c r="J571" s="385" t="s">
        <v>7196</v>
      </c>
      <c r="K571" s="496" t="s">
        <v>24</v>
      </c>
      <c r="L571" s="385" t="s">
        <v>7205</v>
      </c>
      <c r="M571" s="496" t="s">
        <v>24</v>
      </c>
      <c r="N571" s="385" t="s">
        <v>7023</v>
      </c>
      <c r="O571" s="496" t="s">
        <v>24</v>
      </c>
      <c r="P571" s="385" t="s">
        <v>5282</v>
      </c>
      <c r="Q571" s="386"/>
      <c r="R571" s="387"/>
      <c r="S571" s="387" t="s">
        <v>51</v>
      </c>
      <c r="T571" s="403"/>
      <c r="U571" s="475" t="s">
        <v>2457</v>
      </c>
      <c r="V571" s="388">
        <f t="shared" si="19"/>
        <v>46</v>
      </c>
      <c r="W571" s="477"/>
    </row>
    <row r="572" spans="1:23" x14ac:dyDescent="0.35">
      <c r="A572" s="910"/>
      <c r="B572" s="525" t="s">
        <v>43</v>
      </c>
      <c r="C572" s="526">
        <v>11</v>
      </c>
      <c r="D572" s="526">
        <v>14</v>
      </c>
      <c r="E572" s="473" t="str">
        <f t="shared" si="20"/>
        <v>031114</v>
      </c>
      <c r="F572" s="376" t="s">
        <v>36</v>
      </c>
      <c r="G572" s="496" t="s">
        <v>91</v>
      </c>
      <c r="H572" s="385" t="s">
        <v>7204</v>
      </c>
      <c r="I572" s="384" t="s">
        <v>40</v>
      </c>
      <c r="J572" s="385" t="s">
        <v>7206</v>
      </c>
      <c r="K572" s="384" t="s">
        <v>40</v>
      </c>
      <c r="L572" s="385" t="s">
        <v>7207</v>
      </c>
      <c r="M572" s="384" t="s">
        <v>40</v>
      </c>
      <c r="N572" s="385" t="s">
        <v>7208</v>
      </c>
      <c r="O572" s="384" t="s">
        <v>40</v>
      </c>
      <c r="P572" s="385" t="s">
        <v>2416</v>
      </c>
      <c r="Q572" s="386"/>
      <c r="R572" s="387"/>
      <c r="S572" s="387"/>
      <c r="T572" s="403"/>
      <c r="U572" s="475"/>
      <c r="V572" s="388">
        <f t="shared" si="19"/>
        <v>47</v>
      </c>
      <c r="W572" s="476">
        <f>LEN(H572&amp;J572&amp;L573&amp;N572&amp;P571&amp;R572)+5</f>
        <v>48</v>
      </c>
    </row>
    <row r="573" spans="1:23" x14ac:dyDescent="0.35">
      <c r="A573" s="910"/>
      <c r="B573" s="525" t="s">
        <v>43</v>
      </c>
      <c r="C573" s="526">
        <v>11</v>
      </c>
      <c r="D573" s="526">
        <v>14</v>
      </c>
      <c r="E573" s="473" t="str">
        <f t="shared" si="20"/>
        <v>031114</v>
      </c>
      <c r="F573" s="376" t="s">
        <v>36</v>
      </c>
      <c r="G573" s="496" t="s">
        <v>91</v>
      </c>
      <c r="H573" s="385" t="s">
        <v>7204</v>
      </c>
      <c r="I573" s="496" t="s">
        <v>43</v>
      </c>
      <c r="J573" s="385" t="s">
        <v>3367</v>
      </c>
      <c r="K573" s="384" t="s">
        <v>43</v>
      </c>
      <c r="L573" s="385" t="s">
        <v>7209</v>
      </c>
      <c r="M573" s="496" t="s">
        <v>43</v>
      </c>
      <c r="N573" s="385" t="s">
        <v>7210</v>
      </c>
      <c r="O573" s="384" t="s">
        <v>43</v>
      </c>
      <c r="P573" s="385" t="s">
        <v>3641</v>
      </c>
      <c r="Q573" s="386"/>
      <c r="R573" s="387"/>
      <c r="S573" s="387"/>
      <c r="T573" s="403"/>
      <c r="U573" s="475"/>
      <c r="V573" s="388">
        <f t="shared" si="19"/>
        <v>45</v>
      </c>
      <c r="W573" s="477"/>
    </row>
    <row r="574" spans="1:23" x14ac:dyDescent="0.35">
      <c r="A574" s="910"/>
      <c r="B574" s="525" t="s">
        <v>43</v>
      </c>
      <c r="C574" s="526">
        <v>11</v>
      </c>
      <c r="D574" s="526">
        <v>14</v>
      </c>
      <c r="E574" s="473" t="str">
        <f t="shared" si="20"/>
        <v>031114</v>
      </c>
      <c r="F574" s="376" t="s">
        <v>36</v>
      </c>
      <c r="G574" s="496" t="s">
        <v>91</v>
      </c>
      <c r="H574" s="385" t="s">
        <v>7204</v>
      </c>
      <c r="I574" s="384" t="s">
        <v>46</v>
      </c>
      <c r="J574" s="385" t="s">
        <v>7211</v>
      </c>
      <c r="K574" s="496" t="s">
        <v>46</v>
      </c>
      <c r="L574" s="385" t="s">
        <v>7212</v>
      </c>
      <c r="M574" s="384" t="s">
        <v>46</v>
      </c>
      <c r="N574" s="385" t="s">
        <v>7213</v>
      </c>
      <c r="O574" s="384" t="s">
        <v>46</v>
      </c>
      <c r="P574" s="385" t="s">
        <v>3513</v>
      </c>
      <c r="Q574" s="386"/>
      <c r="R574" s="387"/>
      <c r="S574" s="387"/>
      <c r="T574" s="403"/>
      <c r="U574" s="475"/>
      <c r="V574" s="388">
        <f t="shared" si="19"/>
        <v>44</v>
      </c>
      <c r="W574" s="477"/>
    </row>
    <row r="575" spans="1:23" x14ac:dyDescent="0.35">
      <c r="A575" s="910"/>
      <c r="B575" s="525" t="s">
        <v>43</v>
      </c>
      <c r="C575" s="526">
        <v>11</v>
      </c>
      <c r="D575" s="526">
        <v>14</v>
      </c>
      <c r="E575" s="473" t="str">
        <f t="shared" si="20"/>
        <v>031114</v>
      </c>
      <c r="F575" s="376" t="s">
        <v>36</v>
      </c>
      <c r="G575" s="496" t="s">
        <v>91</v>
      </c>
      <c r="H575" s="385" t="s">
        <v>7204</v>
      </c>
      <c r="I575" s="384" t="s">
        <v>49</v>
      </c>
      <c r="J575" s="385" t="s">
        <v>7214</v>
      </c>
      <c r="K575" s="384" t="s">
        <v>49</v>
      </c>
      <c r="L575" s="385" t="s">
        <v>7215</v>
      </c>
      <c r="M575" s="384" t="s">
        <v>49</v>
      </c>
      <c r="N575" s="385" t="s">
        <v>7216</v>
      </c>
      <c r="O575" s="384"/>
      <c r="P575" s="385"/>
      <c r="Q575" s="386"/>
      <c r="R575" s="387"/>
      <c r="S575" s="387"/>
      <c r="T575" s="403"/>
      <c r="U575" s="475"/>
      <c r="V575" s="388">
        <f t="shared" si="19"/>
        <v>42</v>
      </c>
      <c r="W575" s="477"/>
    </row>
    <row r="576" spans="1:23" x14ac:dyDescent="0.35">
      <c r="A576" s="910"/>
      <c r="B576" s="525" t="s">
        <v>43</v>
      </c>
      <c r="C576" s="526">
        <v>11</v>
      </c>
      <c r="D576" s="526">
        <v>14</v>
      </c>
      <c r="E576" s="473" t="str">
        <f t="shared" si="20"/>
        <v>031114</v>
      </c>
      <c r="F576" s="376" t="s">
        <v>36</v>
      </c>
      <c r="G576" s="496" t="s">
        <v>91</v>
      </c>
      <c r="H576" s="385" t="s">
        <v>7204</v>
      </c>
      <c r="I576" s="384" t="s">
        <v>52</v>
      </c>
      <c r="J576" s="385" t="s">
        <v>7217</v>
      </c>
      <c r="K576" s="384" t="s">
        <v>52</v>
      </c>
      <c r="L576" s="385" t="s">
        <v>7218</v>
      </c>
      <c r="M576" s="384" t="s">
        <v>52</v>
      </c>
      <c r="N576" s="385" t="s">
        <v>7034</v>
      </c>
      <c r="O576" s="384"/>
      <c r="P576" s="385"/>
      <c r="Q576" s="386"/>
      <c r="R576" s="387"/>
      <c r="S576" s="387"/>
      <c r="T576" s="403"/>
      <c r="U576" s="475"/>
      <c r="V576" s="388">
        <f t="shared" si="19"/>
        <v>39</v>
      </c>
      <c r="W576" s="477"/>
    </row>
    <row r="577" spans="1:23" x14ac:dyDescent="0.35">
      <c r="A577" s="910"/>
      <c r="B577" s="525" t="s">
        <v>43</v>
      </c>
      <c r="C577" s="526">
        <v>11</v>
      </c>
      <c r="D577" s="526">
        <v>14</v>
      </c>
      <c r="E577" s="473" t="str">
        <f t="shared" si="20"/>
        <v>031114</v>
      </c>
      <c r="F577" s="376" t="s">
        <v>36</v>
      </c>
      <c r="G577" s="496" t="s">
        <v>91</v>
      </c>
      <c r="H577" s="385" t="s">
        <v>7204</v>
      </c>
      <c r="I577" s="384"/>
      <c r="J577" s="385"/>
      <c r="K577" s="384" t="s">
        <v>54</v>
      </c>
      <c r="L577" s="385" t="s">
        <v>7219</v>
      </c>
      <c r="M577" s="384" t="s">
        <v>54</v>
      </c>
      <c r="N577" s="385" t="s">
        <v>7220</v>
      </c>
      <c r="O577" s="384"/>
      <c r="P577" s="385"/>
      <c r="Q577" s="386"/>
      <c r="R577" s="387"/>
      <c r="S577" s="387"/>
      <c r="T577" s="403"/>
      <c r="U577" s="475"/>
      <c r="V577" s="388">
        <f t="shared" si="19"/>
        <v>31</v>
      </c>
      <c r="W577" s="477"/>
    </row>
    <row r="578" spans="1:23" x14ac:dyDescent="0.35">
      <c r="A578" s="910"/>
      <c r="B578" s="525" t="s">
        <v>43</v>
      </c>
      <c r="C578" s="526">
        <v>11</v>
      </c>
      <c r="D578" s="526">
        <v>14</v>
      </c>
      <c r="E578" s="473" t="str">
        <f t="shared" si="20"/>
        <v>031114</v>
      </c>
      <c r="F578" s="376" t="s">
        <v>36</v>
      </c>
      <c r="G578" s="496" t="s">
        <v>91</v>
      </c>
      <c r="H578" s="385" t="s">
        <v>7204</v>
      </c>
      <c r="I578" s="384"/>
      <c r="J578" s="385"/>
      <c r="K578" s="384" t="s">
        <v>56</v>
      </c>
      <c r="L578" s="385" t="s">
        <v>7221</v>
      </c>
      <c r="M578" s="384" t="s">
        <v>56</v>
      </c>
      <c r="N578" s="385" t="s">
        <v>7033</v>
      </c>
      <c r="O578" s="384"/>
      <c r="P578" s="385"/>
      <c r="Q578" s="386"/>
      <c r="R578" s="387"/>
      <c r="S578" s="387"/>
      <c r="T578" s="403"/>
      <c r="U578" s="475"/>
      <c r="V578" s="388">
        <f t="shared" si="19"/>
        <v>32</v>
      </c>
      <c r="W578" s="477"/>
    </row>
    <row r="579" spans="1:23" x14ac:dyDescent="0.35">
      <c r="A579" s="910"/>
      <c r="B579" s="525" t="s">
        <v>43</v>
      </c>
      <c r="C579" s="526">
        <v>11</v>
      </c>
      <c r="D579" s="526">
        <v>14</v>
      </c>
      <c r="E579" s="473" t="str">
        <f t="shared" si="20"/>
        <v>031114</v>
      </c>
      <c r="F579" s="376" t="s">
        <v>36</v>
      </c>
      <c r="G579" s="496" t="s">
        <v>91</v>
      </c>
      <c r="H579" s="385" t="s">
        <v>7204</v>
      </c>
      <c r="I579" s="384"/>
      <c r="J579" s="385"/>
      <c r="K579" s="384" t="s">
        <v>58</v>
      </c>
      <c r="L579" s="385" t="s">
        <v>7222</v>
      </c>
      <c r="M579" s="384" t="s">
        <v>58</v>
      </c>
      <c r="N579" s="385" t="s">
        <v>7223</v>
      </c>
      <c r="O579" s="384"/>
      <c r="P579" s="385"/>
      <c r="Q579" s="386"/>
      <c r="R579" s="387"/>
      <c r="S579" s="387"/>
      <c r="T579" s="403"/>
      <c r="U579" s="475"/>
      <c r="V579" s="388">
        <f t="shared" si="19"/>
        <v>29</v>
      </c>
      <c r="W579" s="477"/>
    </row>
    <row r="580" spans="1:23" x14ac:dyDescent="0.35">
      <c r="A580" s="910"/>
      <c r="B580" s="525" t="s">
        <v>43</v>
      </c>
      <c r="C580" s="526">
        <v>11</v>
      </c>
      <c r="D580" s="526">
        <v>14</v>
      </c>
      <c r="E580" s="473" t="str">
        <f>B580&amp;C580&amp;D580</f>
        <v>031114</v>
      </c>
      <c r="F580" s="376" t="s">
        <v>36</v>
      </c>
      <c r="G580" s="496" t="s">
        <v>91</v>
      </c>
      <c r="H580" s="385" t="s">
        <v>7204</v>
      </c>
      <c r="I580" s="384"/>
      <c r="J580" s="385"/>
      <c r="K580" s="384" t="s">
        <v>60</v>
      </c>
      <c r="L580" s="385" t="s">
        <v>7224</v>
      </c>
      <c r="M580" s="384" t="s">
        <v>60</v>
      </c>
      <c r="N580" s="385" t="s">
        <v>7225</v>
      </c>
      <c r="O580" s="384"/>
      <c r="P580" s="385"/>
      <c r="Q580" s="386"/>
      <c r="R580" s="387"/>
      <c r="S580" s="387"/>
      <c r="T580" s="403"/>
      <c r="U580" s="475"/>
      <c r="V580" s="388">
        <f t="shared" si="19"/>
        <v>28</v>
      </c>
      <c r="W580" s="477"/>
    </row>
    <row r="581" spans="1:23" x14ac:dyDescent="0.35">
      <c r="A581" s="910"/>
      <c r="B581" s="525" t="s">
        <v>43</v>
      </c>
      <c r="C581" s="526">
        <v>11</v>
      </c>
      <c r="D581" s="526">
        <v>14</v>
      </c>
      <c r="E581" s="473" t="str">
        <f>B581&amp;C581&amp;D581</f>
        <v>031114</v>
      </c>
      <c r="F581" s="376" t="s">
        <v>36</v>
      </c>
      <c r="G581" s="496" t="s">
        <v>91</v>
      </c>
      <c r="H581" s="385" t="s">
        <v>7204</v>
      </c>
      <c r="I581" s="384"/>
      <c r="J581" s="385"/>
      <c r="K581" s="384" t="s">
        <v>62</v>
      </c>
      <c r="L581" s="385" t="s">
        <v>7226</v>
      </c>
      <c r="M581" s="496" t="s">
        <v>62</v>
      </c>
      <c r="N581" s="531" t="s">
        <v>6693</v>
      </c>
      <c r="O581" s="384"/>
      <c r="P581" s="385"/>
      <c r="Q581" s="386"/>
      <c r="R581" s="387"/>
      <c r="S581" s="387"/>
      <c r="T581" s="403"/>
      <c r="U581" s="475"/>
      <c r="V581" s="388">
        <f t="shared" si="19"/>
        <v>31</v>
      </c>
      <c r="W581" s="477"/>
    </row>
    <row r="582" spans="1:23" x14ac:dyDescent="0.35">
      <c r="A582" s="910"/>
      <c r="B582" s="525" t="s">
        <v>43</v>
      </c>
      <c r="C582" s="526">
        <v>11</v>
      </c>
      <c r="D582" s="526">
        <v>14</v>
      </c>
      <c r="E582" s="473" t="str">
        <f>B582&amp;C582&amp;D582</f>
        <v>031114</v>
      </c>
      <c r="F582" s="376" t="s">
        <v>36</v>
      </c>
      <c r="G582" s="496" t="s">
        <v>91</v>
      </c>
      <c r="H582" s="385" t="s">
        <v>7204</v>
      </c>
      <c r="I582" s="384"/>
      <c r="J582" s="385"/>
      <c r="K582" s="384" t="s">
        <v>64</v>
      </c>
      <c r="L582" s="385" t="s">
        <v>7227</v>
      </c>
      <c r="M582" s="384"/>
      <c r="N582" s="385"/>
      <c r="O582" s="384"/>
      <c r="P582" s="385"/>
      <c r="Q582" s="386"/>
      <c r="R582" s="387"/>
      <c r="S582" s="387"/>
      <c r="T582" s="403"/>
      <c r="U582" s="475"/>
      <c r="V582" s="388"/>
      <c r="W582" s="477"/>
    </row>
    <row r="583" spans="1:23" s="371" customFormat="1" x14ac:dyDescent="0.35">
      <c r="A583" s="910"/>
      <c r="B583" s="525" t="s">
        <v>43</v>
      </c>
      <c r="C583" s="526">
        <v>11</v>
      </c>
      <c r="D583" s="526">
        <v>14</v>
      </c>
      <c r="E583" s="473" t="str">
        <f t="shared" si="20"/>
        <v>031114</v>
      </c>
      <c r="F583" s="376" t="s">
        <v>26</v>
      </c>
      <c r="G583" s="377" t="s">
        <v>231</v>
      </c>
      <c r="H583" s="378" t="s">
        <v>162</v>
      </c>
      <c r="I583" s="379" t="s">
        <v>28</v>
      </c>
      <c r="J583" s="378" t="s">
        <v>1358</v>
      </c>
      <c r="K583" s="379" t="s">
        <v>30</v>
      </c>
      <c r="L583" s="378"/>
      <c r="M583" s="379" t="s">
        <v>32</v>
      </c>
      <c r="N583" s="378"/>
      <c r="O583" s="379" t="s">
        <v>33</v>
      </c>
      <c r="P583" s="378"/>
      <c r="Q583" s="380" t="s">
        <v>34</v>
      </c>
      <c r="R583" s="381"/>
      <c r="S583" s="381" t="s">
        <v>35</v>
      </c>
      <c r="T583" s="478"/>
      <c r="U583" s="475"/>
      <c r="V583" s="388">
        <f t="shared" si="19"/>
        <v>17</v>
      </c>
      <c r="W583" s="469"/>
    </row>
    <row r="584" spans="1:23" x14ac:dyDescent="0.35">
      <c r="A584" s="910"/>
      <c r="B584" s="525" t="s">
        <v>43</v>
      </c>
      <c r="C584" s="526">
        <v>11</v>
      </c>
      <c r="D584" s="526">
        <v>14</v>
      </c>
      <c r="E584" s="473" t="str">
        <f t="shared" si="20"/>
        <v>031114</v>
      </c>
      <c r="F584" s="376" t="s">
        <v>36</v>
      </c>
      <c r="G584" s="384" t="s">
        <v>231</v>
      </c>
      <c r="H584" s="385" t="s">
        <v>7228</v>
      </c>
      <c r="I584" s="384" t="s">
        <v>24</v>
      </c>
      <c r="J584" s="385" t="s">
        <v>3414</v>
      </c>
      <c r="K584" s="384"/>
      <c r="L584" s="385"/>
      <c r="M584" s="384"/>
      <c r="N584" s="385"/>
      <c r="O584" s="384"/>
      <c r="P584" s="385"/>
      <c r="Q584" s="386"/>
      <c r="R584" s="387"/>
      <c r="S584" s="387" t="s">
        <v>51</v>
      </c>
      <c r="T584" s="403"/>
      <c r="U584" s="475" t="s">
        <v>6906</v>
      </c>
      <c r="V584" s="388">
        <f t="shared" si="19"/>
        <v>35</v>
      </c>
      <c r="W584" s="477"/>
    </row>
    <row r="585" spans="1:23" x14ac:dyDescent="0.35">
      <c r="A585" s="910"/>
      <c r="B585" s="525" t="s">
        <v>43</v>
      </c>
      <c r="C585" s="526">
        <v>11</v>
      </c>
      <c r="D585" s="526">
        <v>14</v>
      </c>
      <c r="E585" s="473" t="str">
        <f t="shared" si="20"/>
        <v>031114</v>
      </c>
      <c r="F585" s="376" t="s">
        <v>36</v>
      </c>
      <c r="G585" s="384" t="s">
        <v>231</v>
      </c>
      <c r="H585" s="385" t="s">
        <v>7228</v>
      </c>
      <c r="I585" s="384" t="s">
        <v>40</v>
      </c>
      <c r="J585" s="385" t="s">
        <v>6719</v>
      </c>
      <c r="K585" s="384"/>
      <c r="L585" s="385"/>
      <c r="M585" s="384"/>
      <c r="N585" s="385"/>
      <c r="O585" s="384"/>
      <c r="P585" s="385"/>
      <c r="Q585" s="386"/>
      <c r="R585" s="387"/>
      <c r="S585" s="387"/>
      <c r="T585" s="403"/>
      <c r="U585" s="475"/>
      <c r="V585" s="388">
        <f t="shared" si="19"/>
        <v>35</v>
      </c>
      <c r="W585" s="477"/>
    </row>
    <row r="586" spans="1:23" s="371" customFormat="1" x14ac:dyDescent="0.35">
      <c r="A586" s="910"/>
      <c r="B586" s="525" t="s">
        <v>43</v>
      </c>
      <c r="C586" s="526">
        <v>11</v>
      </c>
      <c r="D586" s="526">
        <v>14</v>
      </c>
      <c r="E586" s="473" t="str">
        <f t="shared" si="20"/>
        <v>031114</v>
      </c>
      <c r="F586" s="376" t="s">
        <v>26</v>
      </c>
      <c r="G586" s="377" t="s">
        <v>233</v>
      </c>
      <c r="H586" s="378" t="s">
        <v>162</v>
      </c>
      <c r="I586" s="379" t="s">
        <v>28</v>
      </c>
      <c r="J586" s="378" t="s">
        <v>123</v>
      </c>
      <c r="K586" s="379" t="s">
        <v>30</v>
      </c>
      <c r="L586" s="378" t="s">
        <v>1358</v>
      </c>
      <c r="M586" s="379" t="s">
        <v>32</v>
      </c>
      <c r="N586" s="378" t="s">
        <v>282</v>
      </c>
      <c r="O586" s="379" t="s">
        <v>33</v>
      </c>
      <c r="P586" s="378" t="s">
        <v>3035</v>
      </c>
      <c r="Q586" s="380" t="s">
        <v>34</v>
      </c>
      <c r="R586" s="381"/>
      <c r="S586" s="381" t="s">
        <v>35</v>
      </c>
      <c r="T586" s="478"/>
      <c r="U586" s="475"/>
      <c r="V586" s="388">
        <f t="shared" si="19"/>
        <v>32</v>
      </c>
      <c r="W586" s="469"/>
    </row>
    <row r="587" spans="1:23" s="371" customFormat="1" x14ac:dyDescent="0.35">
      <c r="A587" s="910"/>
      <c r="B587" s="525" t="s">
        <v>43</v>
      </c>
      <c r="C587" s="526">
        <v>11</v>
      </c>
      <c r="D587" s="526">
        <v>14</v>
      </c>
      <c r="E587" s="473" t="str">
        <f t="shared" si="20"/>
        <v>031114</v>
      </c>
      <c r="F587" s="376" t="s">
        <v>36</v>
      </c>
      <c r="G587" s="496" t="s">
        <v>233</v>
      </c>
      <c r="H587" s="385" t="s">
        <v>7229</v>
      </c>
      <c r="I587" s="384" t="s">
        <v>24</v>
      </c>
      <c r="J587" s="385" t="s">
        <v>7230</v>
      </c>
      <c r="K587" s="384" t="s">
        <v>24</v>
      </c>
      <c r="L587" s="385" t="s">
        <v>3414</v>
      </c>
      <c r="M587" s="485" t="s">
        <v>24</v>
      </c>
      <c r="N587" s="385" t="s">
        <v>6673</v>
      </c>
      <c r="O587" s="384" t="s">
        <v>24</v>
      </c>
      <c r="P587" s="385" t="s">
        <v>5431</v>
      </c>
      <c r="Q587" s="380"/>
      <c r="R587" s="381"/>
      <c r="S587" s="403" t="s">
        <v>51</v>
      </c>
      <c r="T587" s="403"/>
      <c r="U587" s="475" t="s">
        <v>2457</v>
      </c>
      <c r="V587" s="388">
        <f t="shared" si="19"/>
        <v>47</v>
      </c>
      <c r="W587" s="469"/>
    </row>
    <row r="588" spans="1:23" x14ac:dyDescent="0.35">
      <c r="A588" s="910"/>
      <c r="B588" s="525" t="s">
        <v>43</v>
      </c>
      <c r="C588" s="526">
        <v>11</v>
      </c>
      <c r="D588" s="526">
        <v>14</v>
      </c>
      <c r="E588" s="473" t="str">
        <f t="shared" si="20"/>
        <v>031114</v>
      </c>
      <c r="F588" s="376" t="s">
        <v>36</v>
      </c>
      <c r="G588" s="496" t="s">
        <v>233</v>
      </c>
      <c r="H588" s="385" t="s">
        <v>7229</v>
      </c>
      <c r="I588" s="384" t="s">
        <v>40</v>
      </c>
      <c r="J588" s="385" t="s">
        <v>7231</v>
      </c>
      <c r="K588" s="384" t="s">
        <v>40</v>
      </c>
      <c r="L588" s="385" t="s">
        <v>3417</v>
      </c>
      <c r="M588" s="485" t="s">
        <v>40</v>
      </c>
      <c r="N588" s="385" t="s">
        <v>2914</v>
      </c>
      <c r="O588" s="384" t="s">
        <v>40</v>
      </c>
      <c r="P588" s="385" t="s">
        <v>2416</v>
      </c>
      <c r="Q588" s="386"/>
      <c r="R588" s="387"/>
      <c r="S588" s="387"/>
      <c r="T588" s="403"/>
      <c r="U588" s="475"/>
      <c r="V588" s="388">
        <f t="shared" si="19"/>
        <v>49</v>
      </c>
      <c r="W588" s="476">
        <f>LEN(H588&amp;J588&amp;L589&amp;N588&amp;P589&amp;R588)+5</f>
        <v>49</v>
      </c>
    </row>
    <row r="589" spans="1:23" x14ac:dyDescent="0.35">
      <c r="A589" s="910"/>
      <c r="B589" s="525" t="s">
        <v>43</v>
      </c>
      <c r="C589" s="526">
        <v>11</v>
      </c>
      <c r="D589" s="526">
        <v>14</v>
      </c>
      <c r="E589" s="473" t="str">
        <f t="shared" si="20"/>
        <v>031114</v>
      </c>
      <c r="F589" s="376" t="s">
        <v>36</v>
      </c>
      <c r="G589" s="496" t="s">
        <v>233</v>
      </c>
      <c r="H589" s="385" t="s">
        <v>7229</v>
      </c>
      <c r="I589" s="384"/>
      <c r="J589" s="385"/>
      <c r="K589" s="384" t="s">
        <v>43</v>
      </c>
      <c r="L589" s="385" t="s">
        <v>3366</v>
      </c>
      <c r="M589" s="485" t="s">
        <v>43</v>
      </c>
      <c r="N589" s="385" t="s">
        <v>7232</v>
      </c>
      <c r="O589" s="384" t="s">
        <v>43</v>
      </c>
      <c r="P589" s="385" t="s">
        <v>3641</v>
      </c>
      <c r="Q589" s="386"/>
      <c r="R589" s="387"/>
      <c r="S589" s="387"/>
      <c r="T589" s="403"/>
      <c r="U589" s="475"/>
      <c r="V589" s="388">
        <f t="shared" si="19"/>
        <v>34</v>
      </c>
      <c r="W589" s="477"/>
    </row>
    <row r="590" spans="1:23" x14ac:dyDescent="0.35">
      <c r="A590" s="910"/>
      <c r="B590" s="525" t="s">
        <v>43</v>
      </c>
      <c r="C590" s="526">
        <v>11</v>
      </c>
      <c r="D590" s="526">
        <v>14</v>
      </c>
      <c r="E590" s="473" t="str">
        <f t="shared" si="20"/>
        <v>031114</v>
      </c>
      <c r="F590" s="376" t="s">
        <v>36</v>
      </c>
      <c r="G590" s="496" t="s">
        <v>233</v>
      </c>
      <c r="H590" s="385" t="s">
        <v>7229</v>
      </c>
      <c r="I590" s="384"/>
      <c r="J590" s="385"/>
      <c r="K590" s="384" t="s">
        <v>46</v>
      </c>
      <c r="L590" s="385" t="s">
        <v>5022</v>
      </c>
      <c r="M590" s="485" t="s">
        <v>46</v>
      </c>
      <c r="N590" s="385" t="s">
        <v>7233</v>
      </c>
      <c r="O590" s="384" t="s">
        <v>46</v>
      </c>
      <c r="P590" s="385" t="s">
        <v>4060</v>
      </c>
      <c r="Q590" s="386"/>
      <c r="R590" s="387"/>
      <c r="S590" s="387"/>
      <c r="T590" s="403"/>
      <c r="U590" s="475"/>
      <c r="V590" s="388">
        <f t="shared" si="19"/>
        <v>39</v>
      </c>
      <c r="W590" s="477"/>
    </row>
    <row r="591" spans="1:23" x14ac:dyDescent="0.35">
      <c r="A591" s="910"/>
      <c r="B591" s="525" t="s">
        <v>43</v>
      </c>
      <c r="C591" s="526">
        <v>11</v>
      </c>
      <c r="D591" s="526">
        <v>14</v>
      </c>
      <c r="E591" s="473" t="str">
        <f t="shared" si="20"/>
        <v>031114</v>
      </c>
      <c r="F591" s="376" t="s">
        <v>36</v>
      </c>
      <c r="G591" s="496" t="s">
        <v>233</v>
      </c>
      <c r="H591" s="385" t="s">
        <v>7229</v>
      </c>
      <c r="I591" s="384"/>
      <c r="J591" s="385"/>
      <c r="K591" s="496" t="s">
        <v>49</v>
      </c>
      <c r="L591" s="385" t="s">
        <v>7234</v>
      </c>
      <c r="M591" s="485" t="s">
        <v>49</v>
      </c>
      <c r="N591" s="385" t="s">
        <v>3996</v>
      </c>
      <c r="O591" s="384"/>
      <c r="P591" s="385"/>
      <c r="Q591" s="386"/>
      <c r="R591" s="387"/>
      <c r="S591" s="387"/>
      <c r="T591" s="403"/>
      <c r="U591" s="475"/>
      <c r="V591" s="388">
        <f t="shared" si="19"/>
        <v>31</v>
      </c>
      <c r="W591" s="477"/>
    </row>
    <row r="592" spans="1:23" x14ac:dyDescent="0.35">
      <c r="A592" s="910"/>
      <c r="B592" s="525" t="s">
        <v>43</v>
      </c>
      <c r="C592" s="526">
        <v>11</v>
      </c>
      <c r="D592" s="526">
        <v>14</v>
      </c>
      <c r="E592" s="473" t="str">
        <f t="shared" si="20"/>
        <v>031114</v>
      </c>
      <c r="F592" s="376" t="s">
        <v>36</v>
      </c>
      <c r="G592" s="496" t="s">
        <v>233</v>
      </c>
      <c r="H592" s="385" t="s">
        <v>7229</v>
      </c>
      <c r="I592" s="384"/>
      <c r="J592" s="385"/>
      <c r="K592" s="384" t="s">
        <v>52</v>
      </c>
      <c r="L592" s="385" t="s">
        <v>7133</v>
      </c>
      <c r="M592" s="485"/>
      <c r="N592" s="385"/>
      <c r="O592" s="384"/>
      <c r="P592" s="385"/>
      <c r="Q592" s="386"/>
      <c r="R592" s="387"/>
      <c r="S592" s="387"/>
      <c r="T592" s="403"/>
      <c r="U592" s="475"/>
      <c r="V592" s="388">
        <f t="shared" si="19"/>
        <v>26</v>
      </c>
      <c r="W592" s="477"/>
    </row>
    <row r="593" spans="1:23" x14ac:dyDescent="0.35">
      <c r="A593" s="910"/>
      <c r="B593" s="525" t="s">
        <v>43</v>
      </c>
      <c r="C593" s="526">
        <v>11</v>
      </c>
      <c r="D593" s="526">
        <v>14</v>
      </c>
      <c r="E593" s="473" t="str">
        <f t="shared" si="20"/>
        <v>031114</v>
      </c>
      <c r="F593" s="376" t="s">
        <v>36</v>
      </c>
      <c r="G593" s="496" t="s">
        <v>233</v>
      </c>
      <c r="H593" s="385" t="s">
        <v>7229</v>
      </c>
      <c r="I593" s="384"/>
      <c r="J593" s="385"/>
      <c r="K593" s="384" t="s">
        <v>54</v>
      </c>
      <c r="L593" s="385" t="s">
        <v>7235</v>
      </c>
      <c r="M593" s="485"/>
      <c r="N593" s="385"/>
      <c r="O593" s="384"/>
      <c r="P593" s="385"/>
      <c r="Q593" s="386"/>
      <c r="R593" s="387"/>
      <c r="S593" s="387"/>
      <c r="T593" s="403"/>
      <c r="U593" s="475"/>
      <c r="V593" s="388">
        <f t="shared" si="19"/>
        <v>27</v>
      </c>
      <c r="W593" s="477"/>
    </row>
    <row r="594" spans="1:23" x14ac:dyDescent="0.35">
      <c r="A594" s="910"/>
      <c r="B594" s="525" t="s">
        <v>43</v>
      </c>
      <c r="C594" s="526">
        <v>11</v>
      </c>
      <c r="D594" s="526">
        <v>14</v>
      </c>
      <c r="E594" s="473" t="str">
        <f>B594&amp;C594&amp;D594</f>
        <v>031114</v>
      </c>
      <c r="F594" s="376" t="s">
        <v>36</v>
      </c>
      <c r="G594" s="496" t="s">
        <v>233</v>
      </c>
      <c r="H594" s="385" t="s">
        <v>7229</v>
      </c>
      <c r="I594" s="384"/>
      <c r="J594" s="385"/>
      <c r="K594" s="384" t="s">
        <v>56</v>
      </c>
      <c r="L594" s="385" t="s">
        <v>7134</v>
      </c>
      <c r="M594" s="485"/>
      <c r="N594" s="385"/>
      <c r="O594" s="384"/>
      <c r="P594" s="385"/>
      <c r="Q594" s="386"/>
      <c r="R594" s="387"/>
      <c r="S594" s="387"/>
      <c r="T594" s="403"/>
      <c r="U594" s="475"/>
      <c r="V594" s="388">
        <f t="shared" si="19"/>
        <v>27</v>
      </c>
      <c r="W594" s="477"/>
    </row>
    <row r="595" spans="1:23" x14ac:dyDescent="0.35">
      <c r="A595" s="910"/>
      <c r="B595" s="525" t="s">
        <v>43</v>
      </c>
      <c r="C595" s="526">
        <v>11</v>
      </c>
      <c r="D595" s="526">
        <v>14</v>
      </c>
      <c r="E595" s="473" t="str">
        <f>B595&amp;C595&amp;D595</f>
        <v>031114</v>
      </c>
      <c r="F595" s="376" t="s">
        <v>36</v>
      </c>
      <c r="G595" s="496" t="s">
        <v>233</v>
      </c>
      <c r="H595" s="385" t="s">
        <v>7229</v>
      </c>
      <c r="I595" s="384"/>
      <c r="J595" s="385"/>
      <c r="K595" s="384" t="s">
        <v>58</v>
      </c>
      <c r="L595" s="385" t="s">
        <v>7236</v>
      </c>
      <c r="M595" s="485"/>
      <c r="N595" s="385"/>
      <c r="O595" s="384"/>
      <c r="P595" s="385"/>
      <c r="Q595" s="386"/>
      <c r="R595" s="387"/>
      <c r="S595" s="387"/>
      <c r="T595" s="403"/>
      <c r="U595" s="475"/>
      <c r="V595" s="388"/>
      <c r="W595" s="477"/>
    </row>
    <row r="596" spans="1:23" x14ac:dyDescent="0.35">
      <c r="A596" s="910"/>
      <c r="B596" s="525" t="s">
        <v>43</v>
      </c>
      <c r="C596" s="526">
        <v>11</v>
      </c>
      <c r="D596" s="526">
        <v>14</v>
      </c>
      <c r="E596" s="473" t="str">
        <f>B596&amp;C596&amp;D596</f>
        <v>031114</v>
      </c>
      <c r="F596" s="376" t="s">
        <v>36</v>
      </c>
      <c r="G596" s="496" t="s">
        <v>233</v>
      </c>
      <c r="H596" s="385" t="s">
        <v>7229</v>
      </c>
      <c r="I596" s="384"/>
      <c r="J596" s="385"/>
      <c r="K596" s="384" t="s">
        <v>60</v>
      </c>
      <c r="L596" s="385" t="s">
        <v>7135</v>
      </c>
      <c r="M596" s="485"/>
      <c r="N596" s="385"/>
      <c r="O596" s="384"/>
      <c r="P596" s="385"/>
      <c r="Q596" s="386"/>
      <c r="R596" s="387"/>
      <c r="S596" s="387"/>
      <c r="T596" s="403"/>
      <c r="U596" s="475"/>
      <c r="V596" s="388"/>
      <c r="W596" s="477"/>
    </row>
    <row r="597" spans="1:23" x14ac:dyDescent="0.35">
      <c r="A597" s="910"/>
      <c r="B597" s="525" t="s">
        <v>43</v>
      </c>
      <c r="C597" s="526">
        <v>11</v>
      </c>
      <c r="D597" s="526">
        <v>14</v>
      </c>
      <c r="E597" s="473" t="str">
        <f>B597&amp;C597&amp;D597</f>
        <v>031114</v>
      </c>
      <c r="F597" s="376" t="s">
        <v>36</v>
      </c>
      <c r="G597" s="496" t="s">
        <v>233</v>
      </c>
      <c r="H597" s="385" t="s">
        <v>7229</v>
      </c>
      <c r="I597" s="384"/>
      <c r="J597" s="385"/>
      <c r="K597" s="384" t="s">
        <v>62</v>
      </c>
      <c r="L597" s="385" t="s">
        <v>5168</v>
      </c>
      <c r="M597" s="485"/>
      <c r="N597" s="385"/>
      <c r="O597" s="384"/>
      <c r="P597" s="385"/>
      <c r="Q597" s="386"/>
      <c r="R597" s="387"/>
      <c r="S597" s="387"/>
      <c r="T597" s="403"/>
      <c r="U597" s="475"/>
      <c r="V597" s="388"/>
      <c r="W597" s="477"/>
    </row>
    <row r="598" spans="1:23" x14ac:dyDescent="0.35">
      <c r="A598" s="910"/>
      <c r="B598" s="525" t="s">
        <v>43</v>
      </c>
      <c r="C598" s="526">
        <v>11</v>
      </c>
      <c r="D598" s="526">
        <v>14</v>
      </c>
      <c r="E598" s="473" t="str">
        <f t="shared" si="20"/>
        <v>031114</v>
      </c>
      <c r="F598" s="376" t="s">
        <v>26</v>
      </c>
      <c r="G598" s="377" t="s">
        <v>235</v>
      </c>
      <c r="H598" s="378" t="s">
        <v>162</v>
      </c>
      <c r="I598" s="379" t="s">
        <v>28</v>
      </c>
      <c r="J598" s="378" t="s">
        <v>123</v>
      </c>
      <c r="K598" s="379" t="s">
        <v>30</v>
      </c>
      <c r="L598" s="378" t="s">
        <v>1358</v>
      </c>
      <c r="M598" s="379" t="s">
        <v>32</v>
      </c>
      <c r="N598" s="378"/>
      <c r="O598" s="379" t="s">
        <v>33</v>
      </c>
      <c r="P598" s="378"/>
      <c r="Q598" s="380" t="s">
        <v>34</v>
      </c>
      <c r="R598" s="381"/>
      <c r="S598" s="381" t="s">
        <v>35</v>
      </c>
      <c r="T598" s="478"/>
      <c r="U598" s="475"/>
      <c r="V598" s="388">
        <f t="shared" si="19"/>
        <v>21</v>
      </c>
      <c r="W598" s="477"/>
    </row>
    <row r="599" spans="1:23" x14ac:dyDescent="0.35">
      <c r="A599" s="910"/>
      <c r="B599" s="525" t="s">
        <v>43</v>
      </c>
      <c r="C599" s="526">
        <v>11</v>
      </c>
      <c r="D599" s="526">
        <v>14</v>
      </c>
      <c r="E599" s="473" t="str">
        <f t="shared" si="20"/>
        <v>031114</v>
      </c>
      <c r="F599" s="376" t="s">
        <v>36</v>
      </c>
      <c r="G599" s="496" t="s">
        <v>235</v>
      </c>
      <c r="H599" s="385" t="s">
        <v>7237</v>
      </c>
      <c r="I599" s="384" t="s">
        <v>24</v>
      </c>
      <c r="J599" s="385" t="s">
        <v>7238</v>
      </c>
      <c r="K599" s="384" t="s">
        <v>24</v>
      </c>
      <c r="L599" s="385" t="s">
        <v>7239</v>
      </c>
      <c r="M599" s="384"/>
      <c r="N599" s="474"/>
      <c r="O599" s="384"/>
      <c r="P599" s="385"/>
      <c r="Q599" s="386"/>
      <c r="R599" s="387"/>
      <c r="S599" s="403" t="s">
        <v>51</v>
      </c>
      <c r="T599" s="403"/>
      <c r="U599" s="475" t="s">
        <v>2457</v>
      </c>
      <c r="V599" s="388">
        <f t="shared" si="19"/>
        <v>27</v>
      </c>
      <c r="W599" s="477"/>
    </row>
    <row r="600" spans="1:23" x14ac:dyDescent="0.35">
      <c r="A600" s="910"/>
      <c r="B600" s="525" t="s">
        <v>43</v>
      </c>
      <c r="C600" s="526">
        <v>11</v>
      </c>
      <c r="D600" s="526">
        <v>14</v>
      </c>
      <c r="E600" s="473" t="str">
        <f t="shared" si="20"/>
        <v>031114</v>
      </c>
      <c r="F600" s="376" t="s">
        <v>36</v>
      </c>
      <c r="G600" s="496" t="s">
        <v>235</v>
      </c>
      <c r="H600" s="385" t="s">
        <v>7237</v>
      </c>
      <c r="I600" s="384" t="s">
        <v>40</v>
      </c>
      <c r="J600" s="385" t="s">
        <v>7240</v>
      </c>
      <c r="K600" s="384" t="s">
        <v>40</v>
      </c>
      <c r="L600" s="385" t="s">
        <v>4870</v>
      </c>
      <c r="M600" s="384"/>
      <c r="N600" s="474"/>
      <c r="O600" s="384"/>
      <c r="P600" s="385"/>
      <c r="Q600" s="386"/>
      <c r="R600" s="387"/>
      <c r="S600" s="387"/>
      <c r="T600" s="403"/>
      <c r="U600" s="475"/>
      <c r="V600" s="388">
        <f t="shared" si="19"/>
        <v>35</v>
      </c>
      <c r="W600" s="477"/>
    </row>
    <row r="601" spans="1:23" x14ac:dyDescent="0.35">
      <c r="A601" s="910"/>
      <c r="B601" s="525" t="s">
        <v>43</v>
      </c>
      <c r="C601" s="526">
        <v>11</v>
      </c>
      <c r="D601" s="526">
        <v>14</v>
      </c>
      <c r="E601" s="473" t="str">
        <f t="shared" si="20"/>
        <v>031114</v>
      </c>
      <c r="F601" s="376" t="s">
        <v>36</v>
      </c>
      <c r="G601" s="496" t="s">
        <v>235</v>
      </c>
      <c r="H601" s="385" t="s">
        <v>7237</v>
      </c>
      <c r="I601" s="384" t="s">
        <v>43</v>
      </c>
      <c r="J601" s="385" t="s">
        <v>7241</v>
      </c>
      <c r="K601" s="384" t="s">
        <v>43</v>
      </c>
      <c r="L601" s="385" t="s">
        <v>7242</v>
      </c>
      <c r="M601" s="384"/>
      <c r="N601" s="474"/>
      <c r="O601" s="384"/>
      <c r="P601" s="385"/>
      <c r="Q601" s="386"/>
      <c r="R601" s="387"/>
      <c r="S601" s="387"/>
      <c r="T601" s="403"/>
      <c r="U601" s="475"/>
      <c r="V601" s="388">
        <f t="shared" si="19"/>
        <v>33</v>
      </c>
      <c r="W601" s="477"/>
    </row>
    <row r="602" spans="1:23" x14ac:dyDescent="0.35">
      <c r="A602" s="910"/>
      <c r="B602" s="525" t="s">
        <v>43</v>
      </c>
      <c r="C602" s="526">
        <v>11</v>
      </c>
      <c r="D602" s="526">
        <v>14</v>
      </c>
      <c r="E602" s="473" t="str">
        <f t="shared" si="20"/>
        <v>031114</v>
      </c>
      <c r="F602" s="376" t="s">
        <v>36</v>
      </c>
      <c r="G602" s="496" t="s">
        <v>235</v>
      </c>
      <c r="H602" s="385" t="s">
        <v>7237</v>
      </c>
      <c r="I602" s="384"/>
      <c r="J602" s="385"/>
      <c r="K602" s="384" t="s">
        <v>46</v>
      </c>
      <c r="L602" s="474" t="s">
        <v>7243</v>
      </c>
      <c r="M602" s="384"/>
      <c r="N602" s="474"/>
      <c r="O602" s="384"/>
      <c r="P602" s="385"/>
      <c r="Q602" s="386"/>
      <c r="R602" s="387"/>
      <c r="S602" s="387"/>
      <c r="T602" s="403"/>
      <c r="U602" s="475"/>
      <c r="V602" s="388">
        <f t="shared" si="19"/>
        <v>20</v>
      </c>
      <c r="W602" s="477"/>
    </row>
    <row r="603" spans="1:23" x14ac:dyDescent="0.35">
      <c r="A603" s="910"/>
      <c r="B603" s="525" t="s">
        <v>43</v>
      </c>
      <c r="C603" s="526">
        <v>11</v>
      </c>
      <c r="D603" s="526">
        <v>14</v>
      </c>
      <c r="E603" s="473" t="str">
        <f t="shared" si="20"/>
        <v>031114</v>
      </c>
      <c r="F603" s="376" t="s">
        <v>36</v>
      </c>
      <c r="G603" s="496" t="s">
        <v>235</v>
      </c>
      <c r="H603" s="385" t="s">
        <v>7237</v>
      </c>
      <c r="I603" s="532"/>
      <c r="J603" s="385"/>
      <c r="K603" s="384" t="s">
        <v>49</v>
      </c>
      <c r="L603" s="474" t="s">
        <v>4765</v>
      </c>
      <c r="M603" s="384"/>
      <c r="N603" s="474"/>
      <c r="O603" s="384"/>
      <c r="P603" s="385"/>
      <c r="Q603" s="386"/>
      <c r="R603" s="387"/>
      <c r="S603" s="387"/>
      <c r="T603" s="403"/>
      <c r="U603" s="475"/>
      <c r="V603" s="388">
        <f t="shared" si="19"/>
        <v>20</v>
      </c>
      <c r="W603" s="477"/>
    </row>
    <row r="604" spans="1:23" x14ac:dyDescent="0.35">
      <c r="A604" s="910"/>
      <c r="B604" s="525" t="s">
        <v>43</v>
      </c>
      <c r="C604" s="526">
        <v>11</v>
      </c>
      <c r="D604" s="526">
        <v>14</v>
      </c>
      <c r="E604" s="473" t="str">
        <f t="shared" si="20"/>
        <v>031114</v>
      </c>
      <c r="F604" s="376" t="s">
        <v>36</v>
      </c>
      <c r="G604" s="496" t="s">
        <v>235</v>
      </c>
      <c r="H604" s="385" t="s">
        <v>7237</v>
      </c>
      <c r="I604" s="532"/>
      <c r="J604" s="385"/>
      <c r="K604" s="384" t="s">
        <v>52</v>
      </c>
      <c r="L604" s="474" t="s">
        <v>7244</v>
      </c>
      <c r="M604" s="384"/>
      <c r="N604" s="474"/>
      <c r="O604" s="384"/>
      <c r="P604" s="385"/>
      <c r="Q604" s="386"/>
      <c r="R604" s="387"/>
      <c r="S604" s="387"/>
      <c r="T604" s="403"/>
      <c r="U604" s="475"/>
      <c r="V604" s="388">
        <f t="shared" si="19"/>
        <v>20</v>
      </c>
      <c r="W604" s="477"/>
    </row>
    <row r="605" spans="1:23" x14ac:dyDescent="0.35">
      <c r="A605" s="910"/>
      <c r="B605" s="525" t="s">
        <v>43</v>
      </c>
      <c r="C605" s="526">
        <v>11</v>
      </c>
      <c r="D605" s="526">
        <v>14</v>
      </c>
      <c r="E605" s="473" t="str">
        <f t="shared" si="20"/>
        <v>031114</v>
      </c>
      <c r="F605" s="376" t="s">
        <v>36</v>
      </c>
      <c r="G605" s="496" t="s">
        <v>235</v>
      </c>
      <c r="H605" s="385" t="s">
        <v>7237</v>
      </c>
      <c r="I605" s="532"/>
      <c r="J605" s="385"/>
      <c r="K605" s="384" t="s">
        <v>54</v>
      </c>
      <c r="L605" s="474" t="s">
        <v>7245</v>
      </c>
      <c r="M605" s="384"/>
      <c r="N605" s="474"/>
      <c r="O605" s="384"/>
      <c r="P605" s="385"/>
      <c r="Q605" s="386"/>
      <c r="R605" s="387"/>
      <c r="S605" s="387"/>
      <c r="T605" s="403"/>
      <c r="U605" s="475"/>
      <c r="V605" s="388">
        <f t="shared" si="19"/>
        <v>20</v>
      </c>
      <c r="W605" s="477"/>
    </row>
    <row r="606" spans="1:23" x14ac:dyDescent="0.35">
      <c r="A606" s="910"/>
      <c r="B606" s="525" t="s">
        <v>43</v>
      </c>
      <c r="C606" s="526">
        <v>11</v>
      </c>
      <c r="D606" s="526">
        <v>14</v>
      </c>
      <c r="E606" s="473" t="str">
        <f t="shared" si="20"/>
        <v>031114</v>
      </c>
      <c r="F606" s="376" t="s">
        <v>36</v>
      </c>
      <c r="G606" s="496" t="s">
        <v>235</v>
      </c>
      <c r="H606" s="385" t="s">
        <v>7237</v>
      </c>
      <c r="I606" s="532"/>
      <c r="J606" s="385"/>
      <c r="K606" s="384" t="s">
        <v>56</v>
      </c>
      <c r="L606" s="474" t="s">
        <v>7246</v>
      </c>
      <c r="M606" s="384"/>
      <c r="N606" s="474"/>
      <c r="O606" s="384"/>
      <c r="P606" s="385"/>
      <c r="Q606" s="386"/>
      <c r="R606" s="387"/>
      <c r="S606" s="387"/>
      <c r="T606" s="403"/>
      <c r="U606" s="475"/>
      <c r="V606" s="388">
        <f t="shared" si="19"/>
        <v>20</v>
      </c>
      <c r="W606" s="477"/>
    </row>
    <row r="607" spans="1:23" x14ac:dyDescent="0.35">
      <c r="A607" s="910"/>
      <c r="B607" s="525" t="s">
        <v>43</v>
      </c>
      <c r="C607" s="526">
        <v>11</v>
      </c>
      <c r="D607" s="526">
        <v>14</v>
      </c>
      <c r="E607" s="473" t="str">
        <f t="shared" si="20"/>
        <v>031114</v>
      </c>
      <c r="F607" s="376" t="s">
        <v>36</v>
      </c>
      <c r="G607" s="496" t="s">
        <v>235</v>
      </c>
      <c r="H607" s="385" t="s">
        <v>7237</v>
      </c>
      <c r="I607" s="532"/>
      <c r="J607" s="385"/>
      <c r="K607" s="384" t="s">
        <v>58</v>
      </c>
      <c r="L607" s="474" t="s">
        <v>7247</v>
      </c>
      <c r="M607" s="384"/>
      <c r="N607" s="474"/>
      <c r="O607" s="384"/>
      <c r="P607" s="385"/>
      <c r="Q607" s="386"/>
      <c r="R607" s="387"/>
      <c r="S607" s="387"/>
      <c r="T607" s="403"/>
      <c r="U607" s="475"/>
      <c r="V607" s="388">
        <f t="shared" si="19"/>
        <v>20</v>
      </c>
      <c r="W607" s="477"/>
    </row>
    <row r="608" spans="1:23" x14ac:dyDescent="0.35">
      <c r="A608" s="910"/>
      <c r="B608" s="525" t="s">
        <v>43</v>
      </c>
      <c r="C608" s="526">
        <v>11</v>
      </c>
      <c r="D608" s="526">
        <v>14</v>
      </c>
      <c r="E608" s="473" t="str">
        <f t="shared" si="20"/>
        <v>031114</v>
      </c>
      <c r="F608" s="376" t="s">
        <v>36</v>
      </c>
      <c r="G608" s="496" t="s">
        <v>235</v>
      </c>
      <c r="H608" s="385" t="s">
        <v>7237</v>
      </c>
      <c r="I608" s="532"/>
      <c r="J608" s="385"/>
      <c r="K608" s="384" t="s">
        <v>60</v>
      </c>
      <c r="L608" s="474" t="s">
        <v>7248</v>
      </c>
      <c r="M608" s="384"/>
      <c r="N608" s="474"/>
      <c r="O608" s="384"/>
      <c r="P608" s="385"/>
      <c r="Q608" s="386"/>
      <c r="R608" s="387"/>
      <c r="S608" s="387"/>
      <c r="T608" s="403"/>
      <c r="U608" s="475"/>
      <c r="V608" s="388">
        <f t="shared" si="19"/>
        <v>20</v>
      </c>
      <c r="W608" s="477"/>
    </row>
    <row r="609" spans="1:23" x14ac:dyDescent="0.35">
      <c r="A609" s="910"/>
      <c r="B609" s="525" t="s">
        <v>43</v>
      </c>
      <c r="C609" s="526">
        <v>11</v>
      </c>
      <c r="D609" s="526">
        <v>14</v>
      </c>
      <c r="E609" s="473" t="str">
        <f t="shared" ref="E609:E650" si="21">B609&amp;C609&amp;D609</f>
        <v>031114</v>
      </c>
      <c r="F609" s="376" t="s">
        <v>36</v>
      </c>
      <c r="G609" s="496" t="s">
        <v>235</v>
      </c>
      <c r="H609" s="385" t="s">
        <v>7237</v>
      </c>
      <c r="I609" s="532"/>
      <c r="J609" s="385"/>
      <c r="K609" s="384" t="s">
        <v>62</v>
      </c>
      <c r="L609" s="474" t="s">
        <v>7249</v>
      </c>
      <c r="M609" s="384"/>
      <c r="N609" s="474"/>
      <c r="O609" s="384"/>
      <c r="P609" s="385"/>
      <c r="Q609" s="386"/>
      <c r="R609" s="387"/>
      <c r="S609" s="387"/>
      <c r="T609" s="403"/>
      <c r="U609" s="475"/>
      <c r="V609" s="388">
        <f t="shared" si="19"/>
        <v>20</v>
      </c>
      <c r="W609" s="477"/>
    </row>
    <row r="610" spans="1:23" x14ac:dyDescent="0.35">
      <c r="A610" s="910"/>
      <c r="B610" s="525" t="s">
        <v>43</v>
      </c>
      <c r="C610" s="526">
        <v>11</v>
      </c>
      <c r="D610" s="526">
        <v>14</v>
      </c>
      <c r="E610" s="473" t="str">
        <f t="shared" si="21"/>
        <v>031114</v>
      </c>
      <c r="F610" s="376" t="s">
        <v>36</v>
      </c>
      <c r="G610" s="496" t="s">
        <v>235</v>
      </c>
      <c r="H610" s="385" t="s">
        <v>7237</v>
      </c>
      <c r="I610" s="532"/>
      <c r="J610" s="385"/>
      <c r="K610" s="384" t="s">
        <v>64</v>
      </c>
      <c r="L610" s="474" t="s">
        <v>7250</v>
      </c>
      <c r="M610" s="384"/>
      <c r="N610" s="474"/>
      <c r="O610" s="384"/>
      <c r="P610" s="385"/>
      <c r="Q610" s="386"/>
      <c r="R610" s="387"/>
      <c r="S610" s="387"/>
      <c r="T610" s="403"/>
      <c r="U610" s="475"/>
      <c r="V610" s="388">
        <f t="shared" si="19"/>
        <v>20</v>
      </c>
      <c r="W610" s="477"/>
    </row>
    <row r="611" spans="1:23" x14ac:dyDescent="0.35">
      <c r="A611" s="910"/>
      <c r="B611" s="525" t="s">
        <v>43</v>
      </c>
      <c r="C611" s="526">
        <v>11</v>
      </c>
      <c r="D611" s="526">
        <v>14</v>
      </c>
      <c r="E611" s="473" t="str">
        <f t="shared" si="21"/>
        <v>031114</v>
      </c>
      <c r="F611" s="376" t="s">
        <v>36</v>
      </c>
      <c r="G611" s="496" t="s">
        <v>235</v>
      </c>
      <c r="H611" s="385" t="s">
        <v>7237</v>
      </c>
      <c r="I611" s="532"/>
      <c r="J611" s="385"/>
      <c r="K611" s="384" t="s">
        <v>66</v>
      </c>
      <c r="L611" s="474" t="s">
        <v>7251</v>
      </c>
      <c r="M611" s="384"/>
      <c r="N611" s="474"/>
      <c r="O611" s="384"/>
      <c r="P611" s="385"/>
      <c r="Q611" s="386"/>
      <c r="R611" s="387"/>
      <c r="S611" s="387"/>
      <c r="T611" s="403"/>
      <c r="U611" s="475"/>
      <c r="V611" s="388">
        <f t="shared" si="19"/>
        <v>21</v>
      </c>
      <c r="W611" s="477"/>
    </row>
    <row r="612" spans="1:23" x14ac:dyDescent="0.35">
      <c r="A612" s="910"/>
      <c r="B612" s="525" t="s">
        <v>43</v>
      </c>
      <c r="C612" s="526">
        <v>11</v>
      </c>
      <c r="D612" s="526">
        <v>14</v>
      </c>
      <c r="E612" s="473" t="str">
        <f t="shared" si="21"/>
        <v>031114</v>
      </c>
      <c r="F612" s="376" t="s">
        <v>36</v>
      </c>
      <c r="G612" s="496" t="s">
        <v>235</v>
      </c>
      <c r="H612" s="385" t="s">
        <v>7237</v>
      </c>
      <c r="I612" s="532"/>
      <c r="J612" s="385"/>
      <c r="K612" s="384" t="s">
        <v>68</v>
      </c>
      <c r="L612" s="533" t="s">
        <v>7252</v>
      </c>
      <c r="M612" s="384"/>
      <c r="N612" s="533"/>
      <c r="O612" s="384"/>
      <c r="P612" s="385"/>
      <c r="Q612" s="386"/>
      <c r="R612" s="387"/>
      <c r="S612" s="387"/>
      <c r="T612" s="403"/>
      <c r="U612" s="475"/>
      <c r="V612" s="388">
        <f t="shared" si="19"/>
        <v>21</v>
      </c>
      <c r="W612" s="477"/>
    </row>
    <row r="613" spans="1:23" s="371" customFormat="1" x14ac:dyDescent="0.35">
      <c r="A613" s="910"/>
      <c r="B613" s="525" t="s">
        <v>43</v>
      </c>
      <c r="C613" s="526">
        <v>11</v>
      </c>
      <c r="D613" s="526">
        <v>14</v>
      </c>
      <c r="E613" s="473" t="str">
        <f t="shared" si="21"/>
        <v>031114</v>
      </c>
      <c r="F613" s="376" t="s">
        <v>26</v>
      </c>
      <c r="G613" s="377" t="s">
        <v>237</v>
      </c>
      <c r="H613" s="378" t="s">
        <v>162</v>
      </c>
      <c r="I613" s="379" t="s">
        <v>28</v>
      </c>
      <c r="J613" s="378" t="s">
        <v>3850</v>
      </c>
      <c r="K613" s="379" t="s">
        <v>30</v>
      </c>
      <c r="L613" s="378" t="s">
        <v>3507</v>
      </c>
      <c r="M613" s="379" t="s">
        <v>32</v>
      </c>
      <c r="N613" s="378"/>
      <c r="O613" s="379" t="s">
        <v>33</v>
      </c>
      <c r="P613" s="385"/>
      <c r="Q613" s="380" t="s">
        <v>34</v>
      </c>
      <c r="R613" s="381"/>
      <c r="S613" s="381" t="s">
        <v>35</v>
      </c>
      <c r="T613" s="478"/>
      <c r="U613" s="475"/>
      <c r="V613" s="388">
        <f t="shared" si="19"/>
        <v>28</v>
      </c>
      <c r="W613" s="469"/>
    </row>
    <row r="614" spans="1:23" s="371" customFormat="1" x14ac:dyDescent="0.35">
      <c r="A614" s="910"/>
      <c r="B614" s="525" t="s">
        <v>43</v>
      </c>
      <c r="C614" s="526">
        <v>11</v>
      </c>
      <c r="D614" s="526">
        <v>14</v>
      </c>
      <c r="E614" s="473" t="str">
        <f t="shared" si="21"/>
        <v>031114</v>
      </c>
      <c r="F614" s="376" t="s">
        <v>36</v>
      </c>
      <c r="G614" s="496" t="s">
        <v>237</v>
      </c>
      <c r="H614" s="385" t="s">
        <v>7253</v>
      </c>
      <c r="I614" s="485" t="s">
        <v>24</v>
      </c>
      <c r="J614" s="385" t="s">
        <v>6623</v>
      </c>
      <c r="K614" s="485" t="s">
        <v>24</v>
      </c>
      <c r="L614" s="385" t="s">
        <v>6634</v>
      </c>
      <c r="M614" s="485" t="s">
        <v>24</v>
      </c>
      <c r="N614" s="385" t="s">
        <v>1809</v>
      </c>
      <c r="O614" s="379"/>
      <c r="P614" s="385"/>
      <c r="Q614" s="380"/>
      <c r="R614" s="381"/>
      <c r="S614" s="387" t="s">
        <v>3074</v>
      </c>
      <c r="T614" s="403"/>
      <c r="U614" s="475" t="s">
        <v>2457</v>
      </c>
      <c r="V614" s="388">
        <f t="shared" ref="V614:V691" si="22">LEN(H614&amp;J614&amp;L614&amp;N614&amp;P614&amp;R614)+5</f>
        <v>33</v>
      </c>
      <c r="W614" s="469"/>
    </row>
    <row r="615" spans="1:23" x14ac:dyDescent="0.35">
      <c r="A615" s="910"/>
      <c r="B615" s="525" t="s">
        <v>43</v>
      </c>
      <c r="C615" s="526">
        <v>11</v>
      </c>
      <c r="D615" s="526">
        <v>14</v>
      </c>
      <c r="E615" s="473" t="str">
        <f t="shared" si="21"/>
        <v>031114</v>
      </c>
      <c r="F615" s="376" t="s">
        <v>36</v>
      </c>
      <c r="G615" s="496" t="s">
        <v>237</v>
      </c>
      <c r="H615" s="385" t="s">
        <v>7253</v>
      </c>
      <c r="I615" s="485" t="s">
        <v>40</v>
      </c>
      <c r="J615" s="385" t="s">
        <v>5928</v>
      </c>
      <c r="K615" s="485" t="s">
        <v>40</v>
      </c>
      <c r="L615" s="385" t="s">
        <v>6640</v>
      </c>
      <c r="M615" s="485" t="s">
        <v>40</v>
      </c>
      <c r="N615" s="385" t="s">
        <v>3024</v>
      </c>
      <c r="O615" s="384"/>
      <c r="P615" s="486"/>
      <c r="Q615" s="386"/>
      <c r="R615" s="387"/>
      <c r="S615" s="403" t="s">
        <v>51</v>
      </c>
      <c r="T615" s="403"/>
      <c r="U615" s="475"/>
      <c r="V615" s="388">
        <f t="shared" si="22"/>
        <v>34</v>
      </c>
      <c r="W615" s="477"/>
    </row>
    <row r="616" spans="1:23" x14ac:dyDescent="0.35">
      <c r="A616" s="910"/>
      <c r="B616" s="525" t="s">
        <v>43</v>
      </c>
      <c r="C616" s="526">
        <v>11</v>
      </c>
      <c r="D616" s="526">
        <v>14</v>
      </c>
      <c r="E616" s="473" t="str">
        <f t="shared" si="21"/>
        <v>031114</v>
      </c>
      <c r="F616" s="376" t="s">
        <v>36</v>
      </c>
      <c r="G616" s="496" t="s">
        <v>237</v>
      </c>
      <c r="H616" s="385" t="s">
        <v>7253</v>
      </c>
      <c r="I616" s="485" t="s">
        <v>43</v>
      </c>
      <c r="J616" s="385" t="s">
        <v>6573</v>
      </c>
      <c r="K616" s="501" t="s">
        <v>43</v>
      </c>
      <c r="L616" s="385" t="s">
        <v>7254</v>
      </c>
      <c r="M616" s="485"/>
      <c r="N616" s="385"/>
      <c r="O616" s="384"/>
      <c r="P616" s="385"/>
      <c r="Q616" s="386"/>
      <c r="R616" s="387"/>
      <c r="S616" s="387" t="s">
        <v>3486</v>
      </c>
      <c r="T616" s="403"/>
      <c r="U616" s="475"/>
      <c r="V616" s="388">
        <f t="shared" si="22"/>
        <v>29</v>
      </c>
      <c r="W616" s="477"/>
    </row>
    <row r="617" spans="1:23" x14ac:dyDescent="0.35">
      <c r="A617" s="910"/>
      <c r="B617" s="525" t="s">
        <v>43</v>
      </c>
      <c r="C617" s="526">
        <v>11</v>
      </c>
      <c r="D617" s="526">
        <v>14</v>
      </c>
      <c r="E617" s="473" t="str">
        <f t="shared" si="21"/>
        <v>031114</v>
      </c>
      <c r="F617" s="376" t="s">
        <v>36</v>
      </c>
      <c r="G617" s="496" t="s">
        <v>237</v>
      </c>
      <c r="H617" s="385" t="s">
        <v>7253</v>
      </c>
      <c r="I617" s="501" t="s">
        <v>46</v>
      </c>
      <c r="J617" s="385" t="s">
        <v>7255</v>
      </c>
      <c r="K617" s="485" t="s">
        <v>46</v>
      </c>
      <c r="L617" s="385" t="s">
        <v>7256</v>
      </c>
      <c r="M617" s="485"/>
      <c r="N617" s="486"/>
      <c r="O617" s="384"/>
      <c r="P617" s="385"/>
      <c r="Q617" s="386"/>
      <c r="R617" s="387"/>
      <c r="S617" s="387" t="s">
        <v>42</v>
      </c>
      <c r="T617" s="403"/>
      <c r="U617" s="475"/>
      <c r="V617" s="388">
        <f t="shared" si="22"/>
        <v>30</v>
      </c>
      <c r="W617" s="477"/>
    </row>
    <row r="618" spans="1:23" x14ac:dyDescent="0.35">
      <c r="A618" s="910"/>
      <c r="B618" s="525" t="s">
        <v>43</v>
      </c>
      <c r="C618" s="526">
        <v>11</v>
      </c>
      <c r="D618" s="526">
        <v>14</v>
      </c>
      <c r="E618" s="473" t="str">
        <f t="shared" si="21"/>
        <v>031114</v>
      </c>
      <c r="F618" s="376" t="s">
        <v>36</v>
      </c>
      <c r="G618" s="496" t="s">
        <v>237</v>
      </c>
      <c r="H618" s="385" t="s">
        <v>7253</v>
      </c>
      <c r="I618" s="485" t="s">
        <v>49</v>
      </c>
      <c r="J618" s="385" t="s">
        <v>6577</v>
      </c>
      <c r="K618" s="485" t="s">
        <v>49</v>
      </c>
      <c r="L618" s="385" t="s">
        <v>7257</v>
      </c>
      <c r="M618" s="485"/>
      <c r="N618" s="385"/>
      <c r="O618" s="384"/>
      <c r="P618" s="385"/>
      <c r="Q618" s="386"/>
      <c r="R618" s="387"/>
      <c r="S618" s="387"/>
      <c r="T618" s="403"/>
      <c r="U618" s="475"/>
      <c r="V618" s="388">
        <f t="shared" si="22"/>
        <v>30</v>
      </c>
      <c r="W618" s="477"/>
    </row>
    <row r="619" spans="1:23" x14ac:dyDescent="0.35">
      <c r="A619" s="910"/>
      <c r="B619" s="525" t="s">
        <v>43</v>
      </c>
      <c r="C619" s="526">
        <v>11</v>
      </c>
      <c r="D619" s="526">
        <v>14</v>
      </c>
      <c r="E619" s="473" t="str">
        <f t="shared" si="21"/>
        <v>031114</v>
      </c>
      <c r="F619" s="376" t="s">
        <v>36</v>
      </c>
      <c r="G619" s="496" t="s">
        <v>237</v>
      </c>
      <c r="H619" s="385" t="s">
        <v>7253</v>
      </c>
      <c r="I619" s="485" t="s">
        <v>52</v>
      </c>
      <c r="J619" s="385" t="s">
        <v>6580</v>
      </c>
      <c r="K619" s="485" t="s">
        <v>52</v>
      </c>
      <c r="L619" s="385" t="s">
        <v>7258</v>
      </c>
      <c r="M619" s="485"/>
      <c r="N619" s="385"/>
      <c r="O619" s="384"/>
      <c r="P619" s="385"/>
      <c r="Q619" s="386"/>
      <c r="R619" s="387"/>
      <c r="S619" s="387"/>
      <c r="T619" s="403"/>
      <c r="U619" s="475"/>
      <c r="V619" s="388">
        <f t="shared" si="22"/>
        <v>30</v>
      </c>
      <c r="W619" s="477"/>
    </row>
    <row r="620" spans="1:23" x14ac:dyDescent="0.35">
      <c r="A620" s="910"/>
      <c r="B620" s="525" t="s">
        <v>43</v>
      </c>
      <c r="C620" s="526">
        <v>11</v>
      </c>
      <c r="D620" s="526">
        <v>14</v>
      </c>
      <c r="E620" s="473" t="str">
        <f t="shared" si="21"/>
        <v>031114</v>
      </c>
      <c r="F620" s="376" t="s">
        <v>36</v>
      </c>
      <c r="G620" s="496" t="s">
        <v>237</v>
      </c>
      <c r="H620" s="385" t="s">
        <v>7253</v>
      </c>
      <c r="I620" s="485" t="s">
        <v>54</v>
      </c>
      <c r="J620" s="385" t="s">
        <v>7259</v>
      </c>
      <c r="K620" s="485" t="s">
        <v>54</v>
      </c>
      <c r="L620" s="385" t="s">
        <v>7260</v>
      </c>
      <c r="M620" s="485"/>
      <c r="N620" s="385"/>
      <c r="O620" s="384"/>
      <c r="P620" s="385"/>
      <c r="Q620" s="386"/>
      <c r="R620" s="387"/>
      <c r="S620" s="387"/>
      <c r="T620" s="403"/>
      <c r="U620" s="475"/>
      <c r="V620" s="388">
        <f t="shared" si="22"/>
        <v>32</v>
      </c>
      <c r="W620" s="477"/>
    </row>
    <row r="621" spans="1:23" x14ac:dyDescent="0.35">
      <c r="A621" s="910"/>
      <c r="B621" s="525" t="s">
        <v>43</v>
      </c>
      <c r="C621" s="526">
        <v>11</v>
      </c>
      <c r="D621" s="526">
        <v>14</v>
      </c>
      <c r="E621" s="473" t="str">
        <f t="shared" si="21"/>
        <v>031114</v>
      </c>
      <c r="F621" s="376" t="s">
        <v>36</v>
      </c>
      <c r="G621" s="496" t="s">
        <v>237</v>
      </c>
      <c r="H621" s="385" t="s">
        <v>7253</v>
      </c>
      <c r="I621" s="485" t="s">
        <v>56</v>
      </c>
      <c r="J621" s="385" t="s">
        <v>6588</v>
      </c>
      <c r="K621" s="485" t="s">
        <v>56</v>
      </c>
      <c r="L621" s="385" t="s">
        <v>7261</v>
      </c>
      <c r="M621" s="384"/>
      <c r="N621" s="385"/>
      <c r="O621" s="384"/>
      <c r="P621" s="385"/>
      <c r="Q621" s="386"/>
      <c r="R621" s="387"/>
      <c r="S621" s="387"/>
      <c r="T621" s="403"/>
      <c r="U621" s="475"/>
      <c r="V621" s="388">
        <f t="shared" si="22"/>
        <v>32</v>
      </c>
      <c r="W621" s="477"/>
    </row>
    <row r="622" spans="1:23" x14ac:dyDescent="0.35">
      <c r="A622" s="910"/>
      <c r="B622" s="525" t="s">
        <v>43</v>
      </c>
      <c r="C622" s="526">
        <v>11</v>
      </c>
      <c r="D622" s="526">
        <v>14</v>
      </c>
      <c r="E622" s="473" t="str">
        <f t="shared" si="21"/>
        <v>031114</v>
      </c>
      <c r="F622" s="376" t="s">
        <v>36</v>
      </c>
      <c r="G622" s="496" t="s">
        <v>237</v>
      </c>
      <c r="H622" s="385" t="s">
        <v>7253</v>
      </c>
      <c r="I622" s="485" t="s">
        <v>58</v>
      </c>
      <c r="J622" s="385" t="s">
        <v>6600</v>
      </c>
      <c r="K622" s="485" t="s">
        <v>58</v>
      </c>
      <c r="L622" s="385" t="s">
        <v>7262</v>
      </c>
      <c r="M622" s="384"/>
      <c r="N622" s="385"/>
      <c r="O622" s="384"/>
      <c r="P622" s="385"/>
      <c r="Q622" s="386"/>
      <c r="R622" s="387"/>
      <c r="S622" s="387"/>
      <c r="T622" s="403"/>
      <c r="U622" s="475"/>
      <c r="V622" s="388">
        <f t="shared" si="22"/>
        <v>31</v>
      </c>
      <c r="W622" s="477"/>
    </row>
    <row r="623" spans="1:23" x14ac:dyDescent="0.35">
      <c r="A623" s="910"/>
      <c r="B623" s="525" t="s">
        <v>43</v>
      </c>
      <c r="C623" s="526">
        <v>11</v>
      </c>
      <c r="D623" s="526">
        <v>14</v>
      </c>
      <c r="E623" s="473" t="str">
        <f t="shared" si="21"/>
        <v>031114</v>
      </c>
      <c r="F623" s="376" t="s">
        <v>36</v>
      </c>
      <c r="G623" s="496" t="s">
        <v>237</v>
      </c>
      <c r="H623" s="385" t="s">
        <v>7253</v>
      </c>
      <c r="I623" s="485" t="s">
        <v>60</v>
      </c>
      <c r="J623" s="385" t="s">
        <v>6594</v>
      </c>
      <c r="K623" s="485" t="s">
        <v>60</v>
      </c>
      <c r="L623" s="385" t="s">
        <v>7263</v>
      </c>
      <c r="M623" s="384"/>
      <c r="N623" s="385"/>
      <c r="O623" s="384"/>
      <c r="P623" s="385"/>
      <c r="Q623" s="386"/>
      <c r="R623" s="387"/>
      <c r="S623" s="387"/>
      <c r="T623" s="403"/>
      <c r="U623" s="475"/>
      <c r="V623" s="388">
        <f t="shared" si="22"/>
        <v>31</v>
      </c>
      <c r="W623" s="477"/>
    </row>
    <row r="624" spans="1:23" x14ac:dyDescent="0.35">
      <c r="A624" s="910"/>
      <c r="B624" s="525" t="s">
        <v>43</v>
      </c>
      <c r="C624" s="526">
        <v>11</v>
      </c>
      <c r="D624" s="526">
        <v>14</v>
      </c>
      <c r="E624" s="473" t="str">
        <f t="shared" si="21"/>
        <v>031114</v>
      </c>
      <c r="F624" s="376" t="s">
        <v>36</v>
      </c>
      <c r="G624" s="496" t="s">
        <v>237</v>
      </c>
      <c r="H624" s="385" t="s">
        <v>7253</v>
      </c>
      <c r="I624" s="485" t="s">
        <v>62</v>
      </c>
      <c r="J624" s="385" t="s">
        <v>7264</v>
      </c>
      <c r="K624" s="485"/>
      <c r="L624" s="385"/>
      <c r="M624" s="384"/>
      <c r="N624" s="385"/>
      <c r="O624" s="384"/>
      <c r="P624" s="385"/>
      <c r="Q624" s="386"/>
      <c r="R624" s="387"/>
      <c r="S624" s="387"/>
      <c r="T624" s="403"/>
      <c r="U624" s="475"/>
      <c r="V624" s="388">
        <f t="shared" si="22"/>
        <v>25</v>
      </c>
      <c r="W624" s="477"/>
    </row>
    <row r="625" spans="1:23" x14ac:dyDescent="0.35">
      <c r="A625" s="910"/>
      <c r="B625" s="525" t="s">
        <v>43</v>
      </c>
      <c r="C625" s="526">
        <v>11</v>
      </c>
      <c r="D625" s="526">
        <v>14</v>
      </c>
      <c r="E625" s="473" t="str">
        <f t="shared" si="21"/>
        <v>031114</v>
      </c>
      <c r="F625" s="376" t="s">
        <v>36</v>
      </c>
      <c r="G625" s="496" t="s">
        <v>237</v>
      </c>
      <c r="H625" s="385" t="s">
        <v>7253</v>
      </c>
      <c r="I625" s="485" t="s">
        <v>64</v>
      </c>
      <c r="J625" s="385" t="s">
        <v>7265</v>
      </c>
      <c r="K625" s="485"/>
      <c r="L625" s="385"/>
      <c r="M625" s="384"/>
      <c r="N625" s="385"/>
      <c r="O625" s="384"/>
      <c r="P625" s="385"/>
      <c r="Q625" s="386"/>
      <c r="R625" s="387"/>
      <c r="S625" s="387"/>
      <c r="T625" s="403"/>
      <c r="U625" s="475"/>
      <c r="V625" s="388"/>
      <c r="W625" s="477"/>
    </row>
    <row r="626" spans="1:23" x14ac:dyDescent="0.35">
      <c r="A626" s="910"/>
      <c r="B626" s="525" t="s">
        <v>43</v>
      </c>
      <c r="C626" s="526">
        <v>11</v>
      </c>
      <c r="D626" s="526">
        <v>14</v>
      </c>
      <c r="E626" s="473" t="str">
        <f t="shared" si="21"/>
        <v>031114</v>
      </c>
      <c r="F626" s="376" t="s">
        <v>36</v>
      </c>
      <c r="G626" s="496" t="s">
        <v>237</v>
      </c>
      <c r="H626" s="385" t="s">
        <v>7253</v>
      </c>
      <c r="I626" s="485" t="s">
        <v>66</v>
      </c>
      <c r="J626" s="385" t="s">
        <v>7266</v>
      </c>
      <c r="K626" s="485"/>
      <c r="L626" s="385"/>
      <c r="M626" s="384"/>
      <c r="N626" s="385"/>
      <c r="O626" s="384"/>
      <c r="P626" s="385"/>
      <c r="Q626" s="386"/>
      <c r="R626" s="387"/>
      <c r="S626" s="387"/>
      <c r="T626" s="403"/>
      <c r="U626" s="475"/>
      <c r="V626" s="388"/>
      <c r="W626" s="477"/>
    </row>
    <row r="627" spans="1:23" s="371" customFormat="1" x14ac:dyDescent="0.35">
      <c r="A627" s="910"/>
      <c r="B627" s="525" t="s">
        <v>43</v>
      </c>
      <c r="C627" s="526">
        <v>11</v>
      </c>
      <c r="D627" s="526">
        <v>14</v>
      </c>
      <c r="E627" s="473" t="str">
        <f t="shared" si="21"/>
        <v>031114</v>
      </c>
      <c r="F627" s="376" t="s">
        <v>26</v>
      </c>
      <c r="G627" s="377" t="s">
        <v>239</v>
      </c>
      <c r="H627" s="378" t="s">
        <v>162</v>
      </c>
      <c r="I627" s="379" t="s">
        <v>28</v>
      </c>
      <c r="J627" s="378" t="s">
        <v>7267</v>
      </c>
      <c r="K627" s="379" t="s">
        <v>30</v>
      </c>
      <c r="L627" s="378" t="s">
        <v>3507</v>
      </c>
      <c r="M627" s="379" t="s">
        <v>32</v>
      </c>
      <c r="N627" s="378" t="s">
        <v>123</v>
      </c>
      <c r="O627" s="379" t="s">
        <v>33</v>
      </c>
      <c r="P627" s="378" t="s">
        <v>7268</v>
      </c>
      <c r="Q627" s="380" t="s">
        <v>34</v>
      </c>
      <c r="R627" s="381" t="s">
        <v>282</v>
      </c>
      <c r="S627" s="381" t="s">
        <v>35</v>
      </c>
      <c r="T627" s="478"/>
      <c r="U627" s="475"/>
      <c r="V627" s="388">
        <f t="shared" si="22"/>
        <v>49</v>
      </c>
      <c r="W627" s="469"/>
    </row>
    <row r="628" spans="1:23" x14ac:dyDescent="0.35">
      <c r="A628" s="910"/>
      <c r="B628" s="525" t="s">
        <v>43</v>
      </c>
      <c r="C628" s="526">
        <v>11</v>
      </c>
      <c r="D628" s="526">
        <v>14</v>
      </c>
      <c r="E628" s="473" t="str">
        <f t="shared" si="21"/>
        <v>031114</v>
      </c>
      <c r="F628" s="376" t="s">
        <v>36</v>
      </c>
      <c r="G628" s="496" t="s">
        <v>239</v>
      </c>
      <c r="H628" s="385" t="s">
        <v>7269</v>
      </c>
      <c r="I628" s="384" t="s">
        <v>24</v>
      </c>
      <c r="J628" s="385" t="s">
        <v>7270</v>
      </c>
      <c r="K628" s="496" t="s">
        <v>24</v>
      </c>
      <c r="L628" s="385" t="s">
        <v>7271</v>
      </c>
      <c r="M628" s="384" t="s">
        <v>24</v>
      </c>
      <c r="N628" s="385" t="s">
        <v>7272</v>
      </c>
      <c r="O628" s="384" t="s">
        <v>24</v>
      </c>
      <c r="P628" s="385" t="s">
        <v>7273</v>
      </c>
      <c r="Q628" s="386" t="s">
        <v>24</v>
      </c>
      <c r="R628" s="387" t="s">
        <v>7274</v>
      </c>
      <c r="S628" s="387" t="s">
        <v>5030</v>
      </c>
      <c r="T628" s="403"/>
      <c r="U628" s="475" t="s">
        <v>2457</v>
      </c>
      <c r="V628" s="388">
        <f t="shared" si="22"/>
        <v>66</v>
      </c>
      <c r="W628" s="476">
        <f>LEN(H628&amp;J628&amp;L629&amp;N628&amp;P629&amp;R628)+5</f>
        <v>66</v>
      </c>
    </row>
    <row r="629" spans="1:23" x14ac:dyDescent="0.35">
      <c r="A629" s="910"/>
      <c r="B629" s="525" t="s">
        <v>43</v>
      </c>
      <c r="C629" s="526">
        <v>11</v>
      </c>
      <c r="D629" s="526">
        <v>14</v>
      </c>
      <c r="E629" s="473" t="str">
        <f t="shared" si="21"/>
        <v>031114</v>
      </c>
      <c r="F629" s="376" t="s">
        <v>36</v>
      </c>
      <c r="G629" s="496" t="s">
        <v>239</v>
      </c>
      <c r="H629" s="385" t="s">
        <v>7269</v>
      </c>
      <c r="I629" s="384" t="s">
        <v>40</v>
      </c>
      <c r="J629" s="385" t="s">
        <v>7275</v>
      </c>
      <c r="K629" s="384" t="s">
        <v>40</v>
      </c>
      <c r="L629" s="385" t="s">
        <v>7276</v>
      </c>
      <c r="M629" s="384" t="s">
        <v>40</v>
      </c>
      <c r="N629" s="385" t="s">
        <v>7277</v>
      </c>
      <c r="O629" s="384" t="s">
        <v>40</v>
      </c>
      <c r="P629" s="385" t="s">
        <v>7278</v>
      </c>
      <c r="Q629" s="386" t="s">
        <v>40</v>
      </c>
      <c r="R629" s="387" t="s">
        <v>7279</v>
      </c>
      <c r="S629" s="387" t="s">
        <v>3074</v>
      </c>
      <c r="T629" s="403"/>
      <c r="U629" s="475"/>
      <c r="V629" s="388">
        <f t="shared" si="22"/>
        <v>56</v>
      </c>
      <c r="W629" s="477"/>
    </row>
    <row r="630" spans="1:23" x14ac:dyDescent="0.35">
      <c r="A630" s="910"/>
      <c r="B630" s="525" t="s">
        <v>43</v>
      </c>
      <c r="C630" s="526">
        <v>11</v>
      </c>
      <c r="D630" s="526">
        <v>14</v>
      </c>
      <c r="E630" s="473" t="str">
        <f t="shared" si="21"/>
        <v>031114</v>
      </c>
      <c r="F630" s="376" t="s">
        <v>36</v>
      </c>
      <c r="G630" s="496" t="s">
        <v>239</v>
      </c>
      <c r="H630" s="385" t="s">
        <v>7269</v>
      </c>
      <c r="I630" s="496" t="s">
        <v>43</v>
      </c>
      <c r="J630" s="385" t="s">
        <v>7280</v>
      </c>
      <c r="K630" s="384" t="s">
        <v>43</v>
      </c>
      <c r="L630" s="385" t="s">
        <v>7281</v>
      </c>
      <c r="M630" s="384"/>
      <c r="N630" s="385"/>
      <c r="O630" s="384" t="s">
        <v>43</v>
      </c>
      <c r="P630" s="385" t="s">
        <v>7282</v>
      </c>
      <c r="Q630" s="386" t="s">
        <v>43</v>
      </c>
      <c r="R630" s="387" t="s">
        <v>7283</v>
      </c>
      <c r="S630" s="387" t="s">
        <v>42</v>
      </c>
      <c r="T630" s="403"/>
      <c r="U630" s="475"/>
      <c r="V630" s="388">
        <f t="shared" si="22"/>
        <v>47</v>
      </c>
      <c r="W630" s="477"/>
    </row>
    <row r="631" spans="1:23" x14ac:dyDescent="0.35">
      <c r="A631" s="910"/>
      <c r="B631" s="525" t="s">
        <v>43</v>
      </c>
      <c r="C631" s="526">
        <v>11</v>
      </c>
      <c r="D631" s="526">
        <v>14</v>
      </c>
      <c r="E631" s="473" t="str">
        <f t="shared" si="21"/>
        <v>031114</v>
      </c>
      <c r="F631" s="376" t="s">
        <v>36</v>
      </c>
      <c r="G631" s="496" t="s">
        <v>239</v>
      </c>
      <c r="H631" s="385" t="s">
        <v>7269</v>
      </c>
      <c r="I631" s="384" t="s">
        <v>46</v>
      </c>
      <c r="J631" s="385" t="s">
        <v>7284</v>
      </c>
      <c r="K631" s="384" t="s">
        <v>46</v>
      </c>
      <c r="L631" s="385" t="s">
        <v>7285</v>
      </c>
      <c r="M631" s="384"/>
      <c r="N631" s="534"/>
      <c r="O631" s="384" t="s">
        <v>46</v>
      </c>
      <c r="P631" s="385" t="s">
        <v>7286</v>
      </c>
      <c r="Q631" s="386" t="s">
        <v>46</v>
      </c>
      <c r="R631" s="387" t="s">
        <v>7287</v>
      </c>
      <c r="S631" s="387"/>
      <c r="T631" s="403"/>
      <c r="U631" s="475"/>
      <c r="V631" s="388">
        <f t="shared" si="22"/>
        <v>43</v>
      </c>
      <c r="W631" s="477"/>
    </row>
    <row r="632" spans="1:23" x14ac:dyDescent="0.35">
      <c r="A632" s="910"/>
      <c r="B632" s="525" t="s">
        <v>43</v>
      </c>
      <c r="C632" s="526">
        <v>11</v>
      </c>
      <c r="D632" s="526">
        <v>14</v>
      </c>
      <c r="E632" s="473" t="str">
        <f t="shared" si="21"/>
        <v>031114</v>
      </c>
      <c r="F632" s="376" t="s">
        <v>36</v>
      </c>
      <c r="G632" s="496" t="s">
        <v>239</v>
      </c>
      <c r="H632" s="385" t="s">
        <v>7269</v>
      </c>
      <c r="I632" s="384" t="s">
        <v>49</v>
      </c>
      <c r="J632" s="385" t="s">
        <v>7288</v>
      </c>
      <c r="K632" s="384" t="s">
        <v>49</v>
      </c>
      <c r="L632" s="385" t="s">
        <v>7289</v>
      </c>
      <c r="M632" s="384"/>
      <c r="N632" s="534"/>
      <c r="O632" s="384" t="s">
        <v>49</v>
      </c>
      <c r="P632" s="385" t="s">
        <v>7290</v>
      </c>
      <c r="Q632" s="386"/>
      <c r="R632" s="387"/>
      <c r="S632" s="387"/>
      <c r="T632" s="403"/>
      <c r="U632" s="475"/>
      <c r="V632" s="388">
        <f t="shared" si="22"/>
        <v>43</v>
      </c>
      <c r="W632" s="477"/>
    </row>
    <row r="633" spans="1:23" x14ac:dyDescent="0.35">
      <c r="A633" s="910"/>
      <c r="B633" s="525" t="s">
        <v>43</v>
      </c>
      <c r="C633" s="526">
        <v>11</v>
      </c>
      <c r="D633" s="526">
        <v>14</v>
      </c>
      <c r="E633" s="473" t="str">
        <f t="shared" si="21"/>
        <v>031114</v>
      </c>
      <c r="F633" s="376" t="s">
        <v>36</v>
      </c>
      <c r="G633" s="496" t="s">
        <v>239</v>
      </c>
      <c r="H633" s="385" t="s">
        <v>7269</v>
      </c>
      <c r="I633" s="384" t="s">
        <v>52</v>
      </c>
      <c r="J633" s="385" t="s">
        <v>7291</v>
      </c>
      <c r="K633" s="384" t="s">
        <v>52</v>
      </c>
      <c r="L633" s="385" t="s">
        <v>7292</v>
      </c>
      <c r="M633" s="384"/>
      <c r="N633" s="385"/>
      <c r="O633" s="384" t="s">
        <v>52</v>
      </c>
      <c r="P633" s="385" t="s">
        <v>7293</v>
      </c>
      <c r="Q633" s="386"/>
      <c r="R633" s="387"/>
      <c r="S633" s="387"/>
      <c r="T633" s="403"/>
      <c r="U633" s="475"/>
      <c r="V633" s="388">
        <f t="shared" si="22"/>
        <v>40</v>
      </c>
      <c r="W633" s="477"/>
    </row>
    <row r="634" spans="1:23" x14ac:dyDescent="0.35">
      <c r="A634" s="910"/>
      <c r="B634" s="525" t="s">
        <v>43</v>
      </c>
      <c r="C634" s="526">
        <v>11</v>
      </c>
      <c r="D634" s="526">
        <v>14</v>
      </c>
      <c r="E634" s="473" t="str">
        <f t="shared" si="21"/>
        <v>031114</v>
      </c>
      <c r="F634" s="376" t="s">
        <v>36</v>
      </c>
      <c r="G634" s="496" t="s">
        <v>239</v>
      </c>
      <c r="H634" s="385" t="s">
        <v>7269</v>
      </c>
      <c r="I634" s="384" t="s">
        <v>54</v>
      </c>
      <c r="J634" s="385" t="s">
        <v>7294</v>
      </c>
      <c r="K634" s="384" t="s">
        <v>54</v>
      </c>
      <c r="L634" s="385" t="s">
        <v>7295</v>
      </c>
      <c r="M634" s="384"/>
      <c r="N634" s="385"/>
      <c r="O634" s="384" t="s">
        <v>54</v>
      </c>
      <c r="P634" s="385" t="s">
        <v>7296</v>
      </c>
      <c r="Q634" s="386"/>
      <c r="R634" s="387"/>
      <c r="S634" s="387"/>
      <c r="T634" s="403"/>
      <c r="U634" s="475"/>
      <c r="V634" s="388">
        <f t="shared" si="22"/>
        <v>43</v>
      </c>
      <c r="W634" s="477"/>
    </row>
    <row r="635" spans="1:23" x14ac:dyDescent="0.35">
      <c r="A635" s="910"/>
      <c r="B635" s="525" t="s">
        <v>43</v>
      </c>
      <c r="C635" s="526">
        <v>11</v>
      </c>
      <c r="D635" s="526">
        <v>14</v>
      </c>
      <c r="E635" s="473" t="str">
        <f t="shared" si="21"/>
        <v>031114</v>
      </c>
      <c r="F635" s="376" t="s">
        <v>36</v>
      </c>
      <c r="G635" s="496" t="s">
        <v>239</v>
      </c>
      <c r="H635" s="385" t="s">
        <v>7269</v>
      </c>
      <c r="I635" s="384" t="s">
        <v>56</v>
      </c>
      <c r="J635" s="385" t="s">
        <v>7297</v>
      </c>
      <c r="K635" s="384" t="s">
        <v>56</v>
      </c>
      <c r="L635" s="385" t="s">
        <v>7298</v>
      </c>
      <c r="M635" s="384"/>
      <c r="N635" s="385"/>
      <c r="O635" s="384" t="s">
        <v>56</v>
      </c>
      <c r="P635" s="385" t="s">
        <v>7299</v>
      </c>
      <c r="Q635" s="386"/>
      <c r="R635" s="387"/>
      <c r="S635" s="387"/>
      <c r="T635" s="403"/>
      <c r="U635" s="475"/>
      <c r="V635" s="388">
        <f t="shared" si="22"/>
        <v>42</v>
      </c>
      <c r="W635" s="477"/>
    </row>
    <row r="636" spans="1:23" x14ac:dyDescent="0.35">
      <c r="A636" s="910"/>
      <c r="B636" s="525" t="s">
        <v>43</v>
      </c>
      <c r="C636" s="526">
        <v>11</v>
      </c>
      <c r="D636" s="526">
        <v>14</v>
      </c>
      <c r="E636" s="473" t="str">
        <f t="shared" si="21"/>
        <v>031114</v>
      </c>
      <c r="F636" s="376" t="s">
        <v>36</v>
      </c>
      <c r="G636" s="496" t="s">
        <v>239</v>
      </c>
      <c r="H636" s="385" t="s">
        <v>7269</v>
      </c>
      <c r="I636" s="384"/>
      <c r="J636" s="385"/>
      <c r="K636" s="384" t="s">
        <v>58</v>
      </c>
      <c r="L636" s="385" t="s">
        <v>7300</v>
      </c>
      <c r="M636" s="384"/>
      <c r="N636" s="534"/>
      <c r="O636" s="384"/>
      <c r="P636" s="385"/>
      <c r="Q636" s="386"/>
      <c r="R636" s="387"/>
      <c r="S636" s="387"/>
      <c r="T636" s="403"/>
      <c r="U636" s="475"/>
      <c r="V636" s="388">
        <f t="shared" si="22"/>
        <v>27</v>
      </c>
      <c r="W636" s="477"/>
    </row>
    <row r="637" spans="1:23" s="371" customFormat="1" x14ac:dyDescent="0.35">
      <c r="A637" s="910"/>
      <c r="B637" s="525" t="s">
        <v>43</v>
      </c>
      <c r="C637" s="526">
        <v>11</v>
      </c>
      <c r="D637" s="526">
        <v>14</v>
      </c>
      <c r="E637" s="473" t="str">
        <f t="shared" si="21"/>
        <v>031114</v>
      </c>
      <c r="F637" s="376" t="s">
        <v>26</v>
      </c>
      <c r="G637" s="377" t="s">
        <v>241</v>
      </c>
      <c r="H637" s="378" t="s">
        <v>162</v>
      </c>
      <c r="I637" s="379" t="s">
        <v>28</v>
      </c>
      <c r="J637" s="378" t="s">
        <v>123</v>
      </c>
      <c r="K637" s="379" t="s">
        <v>30</v>
      </c>
      <c r="L637" s="378" t="s">
        <v>1358</v>
      </c>
      <c r="M637" s="379" t="s">
        <v>32</v>
      </c>
      <c r="N637" s="378" t="s">
        <v>282</v>
      </c>
      <c r="O637" s="379" t="s">
        <v>33</v>
      </c>
      <c r="P637" s="378"/>
      <c r="Q637" s="380" t="s">
        <v>34</v>
      </c>
      <c r="R637" s="381"/>
      <c r="S637" s="381" t="s">
        <v>35</v>
      </c>
      <c r="T637" s="478"/>
      <c r="U637" s="475"/>
      <c r="V637" s="388">
        <f t="shared" si="22"/>
        <v>26</v>
      </c>
      <c r="W637" s="469"/>
    </row>
    <row r="638" spans="1:23" x14ac:dyDescent="0.35">
      <c r="A638" s="910"/>
      <c r="B638" s="525" t="s">
        <v>43</v>
      </c>
      <c r="C638" s="526">
        <v>11</v>
      </c>
      <c r="D638" s="526">
        <v>14</v>
      </c>
      <c r="E638" s="473" t="str">
        <f t="shared" si="21"/>
        <v>031114</v>
      </c>
      <c r="F638" s="376" t="s">
        <v>36</v>
      </c>
      <c r="G638" s="384" t="s">
        <v>241</v>
      </c>
      <c r="H638" s="385" t="s">
        <v>7301</v>
      </c>
      <c r="I638" s="384" t="s">
        <v>24</v>
      </c>
      <c r="J638" s="385" t="s">
        <v>6677</v>
      </c>
      <c r="K638" s="384" t="s">
        <v>24</v>
      </c>
      <c r="L638" s="534" t="s">
        <v>3374</v>
      </c>
      <c r="M638" s="384" t="s">
        <v>24</v>
      </c>
      <c r="N638" s="385" t="s">
        <v>6673</v>
      </c>
      <c r="O638" s="384"/>
      <c r="P638" s="385"/>
      <c r="Q638" s="386"/>
      <c r="R638" s="387"/>
      <c r="S638" s="387" t="s">
        <v>51</v>
      </c>
      <c r="T638" s="403"/>
      <c r="U638" s="475" t="s">
        <v>2457</v>
      </c>
      <c r="V638" s="388">
        <f t="shared" si="22"/>
        <v>31</v>
      </c>
      <c r="W638" s="476">
        <f>LEN(H638&amp;J638&amp;L639&amp;N651&amp;P639&amp;R638)+5</f>
        <v>37</v>
      </c>
    </row>
    <row r="639" spans="1:23" x14ac:dyDescent="0.35">
      <c r="A639" s="910"/>
      <c r="B639" s="525" t="s">
        <v>43</v>
      </c>
      <c r="C639" s="526">
        <v>11</v>
      </c>
      <c r="D639" s="526">
        <v>14</v>
      </c>
      <c r="E639" s="473" t="str">
        <f t="shared" si="21"/>
        <v>031114</v>
      </c>
      <c r="F639" s="376" t="s">
        <v>36</v>
      </c>
      <c r="G639" s="384" t="s">
        <v>241</v>
      </c>
      <c r="H639" s="385" t="s">
        <v>7301</v>
      </c>
      <c r="I639" s="384" t="s">
        <v>40</v>
      </c>
      <c r="J639" s="385" t="s">
        <v>7302</v>
      </c>
      <c r="K639" s="384" t="s">
        <v>40</v>
      </c>
      <c r="L639" s="385" t="s">
        <v>3375</v>
      </c>
      <c r="M639" s="384" t="s">
        <v>40</v>
      </c>
      <c r="N639" s="385" t="s">
        <v>6676</v>
      </c>
      <c r="O639" s="384"/>
      <c r="P639" s="385"/>
      <c r="Q639" s="386"/>
      <c r="R639" s="387"/>
      <c r="S639" s="387"/>
      <c r="T639" s="403"/>
      <c r="U639" s="475"/>
      <c r="V639" s="388">
        <f t="shared" si="22"/>
        <v>28</v>
      </c>
      <c r="W639" s="477"/>
    </row>
    <row r="640" spans="1:23" x14ac:dyDescent="0.35">
      <c r="A640" s="910"/>
      <c r="B640" s="525" t="s">
        <v>43</v>
      </c>
      <c r="C640" s="526">
        <v>11</v>
      </c>
      <c r="D640" s="526">
        <v>14</v>
      </c>
      <c r="E640" s="473" t="str">
        <f t="shared" si="21"/>
        <v>031114</v>
      </c>
      <c r="F640" s="376" t="s">
        <v>36</v>
      </c>
      <c r="G640" s="384" t="s">
        <v>241</v>
      </c>
      <c r="H640" s="385" t="s">
        <v>7301</v>
      </c>
      <c r="I640" s="384" t="s">
        <v>43</v>
      </c>
      <c r="J640" s="534" t="s">
        <v>7303</v>
      </c>
      <c r="K640" s="384" t="s">
        <v>43</v>
      </c>
      <c r="L640" s="534" t="s">
        <v>3378</v>
      </c>
      <c r="M640" s="384" t="s">
        <v>43</v>
      </c>
      <c r="N640" s="385" t="s">
        <v>2018</v>
      </c>
      <c r="O640" s="384"/>
      <c r="P640" s="385"/>
      <c r="Q640" s="386"/>
      <c r="R640" s="387"/>
      <c r="S640" s="387"/>
      <c r="T640" s="403"/>
      <c r="U640" s="475"/>
      <c r="V640" s="388">
        <f t="shared" si="22"/>
        <v>34</v>
      </c>
      <c r="W640" s="477"/>
    </row>
    <row r="641" spans="1:23" x14ac:dyDescent="0.35">
      <c r="A641" s="910"/>
      <c r="B641" s="525" t="s">
        <v>43</v>
      </c>
      <c r="C641" s="526">
        <v>11</v>
      </c>
      <c r="D641" s="526">
        <v>14</v>
      </c>
      <c r="E641" s="473" t="str">
        <f t="shared" si="21"/>
        <v>031114</v>
      </c>
      <c r="F641" s="376" t="s">
        <v>36</v>
      </c>
      <c r="G641" s="384" t="s">
        <v>241</v>
      </c>
      <c r="H641" s="385" t="s">
        <v>7301</v>
      </c>
      <c r="I641" s="384" t="s">
        <v>46</v>
      </c>
      <c r="J641" s="534" t="s">
        <v>7304</v>
      </c>
      <c r="K641" s="384" t="s">
        <v>46</v>
      </c>
      <c r="L641" s="534" t="s">
        <v>3376</v>
      </c>
      <c r="M641" s="384" t="s">
        <v>46</v>
      </c>
      <c r="N641" s="385" t="s">
        <v>6558</v>
      </c>
      <c r="O641" s="384"/>
      <c r="P641" s="385"/>
      <c r="Q641" s="386"/>
      <c r="R641" s="387"/>
      <c r="S641" s="387"/>
      <c r="T641" s="403"/>
      <c r="U641" s="475"/>
      <c r="V641" s="388">
        <f t="shared" si="22"/>
        <v>35</v>
      </c>
      <c r="W641" s="477"/>
    </row>
    <row r="642" spans="1:23" x14ac:dyDescent="0.35">
      <c r="A642" s="910"/>
      <c r="B642" s="525" t="s">
        <v>43</v>
      </c>
      <c r="C642" s="526">
        <v>11</v>
      </c>
      <c r="D642" s="526">
        <v>14</v>
      </c>
      <c r="E642" s="473" t="str">
        <f t="shared" si="21"/>
        <v>031114</v>
      </c>
      <c r="F642" s="376" t="s">
        <v>36</v>
      </c>
      <c r="G642" s="384" t="s">
        <v>241</v>
      </c>
      <c r="H642" s="385" t="s">
        <v>7301</v>
      </c>
      <c r="I642" s="384" t="s">
        <v>49</v>
      </c>
      <c r="J642" s="534" t="s">
        <v>7305</v>
      </c>
      <c r="K642" s="384" t="s">
        <v>49</v>
      </c>
      <c r="L642" s="534" t="s">
        <v>3937</v>
      </c>
      <c r="M642" s="384" t="s">
        <v>49</v>
      </c>
      <c r="N642" s="385" t="s">
        <v>2914</v>
      </c>
      <c r="O642" s="384"/>
      <c r="P642" s="385"/>
      <c r="Q642" s="386"/>
      <c r="R642" s="387"/>
      <c r="S642" s="387"/>
      <c r="T642" s="403"/>
      <c r="U642" s="475"/>
      <c r="V642" s="388">
        <f t="shared" si="22"/>
        <v>37</v>
      </c>
      <c r="W642" s="477"/>
    </row>
    <row r="643" spans="1:23" x14ac:dyDescent="0.35">
      <c r="A643" s="910"/>
      <c r="B643" s="525" t="s">
        <v>43</v>
      </c>
      <c r="C643" s="526">
        <v>11</v>
      </c>
      <c r="D643" s="526">
        <v>14</v>
      </c>
      <c r="E643" s="473" t="str">
        <f t="shared" si="21"/>
        <v>031114</v>
      </c>
      <c r="F643" s="376" t="s">
        <v>36</v>
      </c>
      <c r="G643" s="384" t="s">
        <v>241</v>
      </c>
      <c r="H643" s="385" t="s">
        <v>7301</v>
      </c>
      <c r="I643" s="384" t="s">
        <v>52</v>
      </c>
      <c r="J643" s="534" t="s">
        <v>7306</v>
      </c>
      <c r="K643" s="384" t="s">
        <v>52</v>
      </c>
      <c r="L643" s="534" t="s">
        <v>6559</v>
      </c>
      <c r="M643" s="384" t="s">
        <v>52</v>
      </c>
      <c r="N643" s="385" t="s">
        <v>6693</v>
      </c>
      <c r="O643" s="384"/>
      <c r="P643" s="385"/>
      <c r="Q643" s="386"/>
      <c r="R643" s="387"/>
      <c r="S643" s="387"/>
      <c r="T643" s="403"/>
      <c r="U643" s="475"/>
      <c r="V643" s="388">
        <f t="shared" si="22"/>
        <v>43</v>
      </c>
      <c r="W643" s="477"/>
    </row>
    <row r="644" spans="1:23" x14ac:dyDescent="0.35">
      <c r="A644" s="910"/>
      <c r="B644" s="525" t="s">
        <v>43</v>
      </c>
      <c r="C644" s="526">
        <v>11</v>
      </c>
      <c r="D644" s="526">
        <v>14</v>
      </c>
      <c r="E644" s="473" t="str">
        <f t="shared" si="21"/>
        <v>031114</v>
      </c>
      <c r="F644" s="376" t="s">
        <v>36</v>
      </c>
      <c r="G644" s="384" t="s">
        <v>241</v>
      </c>
      <c r="H644" s="385" t="s">
        <v>7301</v>
      </c>
      <c r="I644" s="384" t="s">
        <v>54</v>
      </c>
      <c r="J644" s="534" t="s">
        <v>7307</v>
      </c>
      <c r="K644" s="384" t="s">
        <v>54</v>
      </c>
      <c r="L644" s="534" t="s">
        <v>3936</v>
      </c>
      <c r="M644" s="384" t="s">
        <v>54</v>
      </c>
      <c r="N644" s="385" t="s">
        <v>7185</v>
      </c>
      <c r="O644" s="384"/>
      <c r="P644" s="385"/>
      <c r="Q644" s="386"/>
      <c r="R644" s="387"/>
      <c r="S644" s="387"/>
      <c r="T644" s="403"/>
      <c r="U644" s="475"/>
      <c r="V644" s="388">
        <f t="shared" si="22"/>
        <v>32</v>
      </c>
      <c r="W644" s="477"/>
    </row>
    <row r="645" spans="1:23" x14ac:dyDescent="0.35">
      <c r="A645" s="910"/>
      <c r="B645" s="525" t="s">
        <v>43</v>
      </c>
      <c r="C645" s="526">
        <v>11</v>
      </c>
      <c r="D645" s="526">
        <v>14</v>
      </c>
      <c r="E645" s="473" t="str">
        <f t="shared" si="21"/>
        <v>031114</v>
      </c>
      <c r="F645" s="376" t="s">
        <v>36</v>
      </c>
      <c r="G645" s="384" t="s">
        <v>241</v>
      </c>
      <c r="H645" s="385" t="s">
        <v>7301</v>
      </c>
      <c r="I645" s="384" t="s">
        <v>56</v>
      </c>
      <c r="J645" s="385" t="s">
        <v>7308</v>
      </c>
      <c r="K645" s="384" t="s">
        <v>56</v>
      </c>
      <c r="L645" s="385" t="s">
        <v>7309</v>
      </c>
      <c r="M645" s="384" t="s">
        <v>56</v>
      </c>
      <c r="N645" s="385" t="s">
        <v>3513</v>
      </c>
      <c r="O645" s="384"/>
      <c r="P645" s="385"/>
      <c r="Q645" s="386"/>
      <c r="R645" s="387"/>
      <c r="S645" s="387"/>
      <c r="T645" s="403"/>
      <c r="U645" s="475"/>
      <c r="V645" s="388">
        <f t="shared" si="22"/>
        <v>35</v>
      </c>
      <c r="W645" s="477"/>
    </row>
    <row r="646" spans="1:23" x14ac:dyDescent="0.35">
      <c r="A646" s="910"/>
      <c r="B646" s="525" t="s">
        <v>43</v>
      </c>
      <c r="C646" s="526">
        <v>11</v>
      </c>
      <c r="D646" s="526">
        <v>14</v>
      </c>
      <c r="E646" s="473" t="str">
        <f t="shared" si="21"/>
        <v>031114</v>
      </c>
      <c r="F646" s="376" t="s">
        <v>36</v>
      </c>
      <c r="G646" s="384" t="s">
        <v>241</v>
      </c>
      <c r="H646" s="385" t="s">
        <v>7301</v>
      </c>
      <c r="I646" s="384" t="s">
        <v>58</v>
      </c>
      <c r="J646" s="385" t="s">
        <v>7310</v>
      </c>
      <c r="K646" s="384" t="s">
        <v>58</v>
      </c>
      <c r="L646" s="385" t="s">
        <v>7311</v>
      </c>
      <c r="M646" s="384" t="s">
        <v>58</v>
      </c>
      <c r="N646" s="385" t="s">
        <v>5282</v>
      </c>
      <c r="O646" s="384"/>
      <c r="P646" s="385"/>
      <c r="Q646" s="386"/>
      <c r="R646" s="387"/>
      <c r="S646" s="387"/>
      <c r="T646" s="403"/>
      <c r="U646" s="475"/>
      <c r="V646" s="388">
        <f t="shared" si="22"/>
        <v>28</v>
      </c>
      <c r="W646" s="477"/>
    </row>
    <row r="647" spans="1:23" x14ac:dyDescent="0.35">
      <c r="A647" s="910"/>
      <c r="B647" s="525" t="s">
        <v>43</v>
      </c>
      <c r="C647" s="526">
        <v>11</v>
      </c>
      <c r="D647" s="526">
        <v>14</v>
      </c>
      <c r="E647" s="473" t="str">
        <f t="shared" si="21"/>
        <v>031114</v>
      </c>
      <c r="F647" s="376" t="s">
        <v>36</v>
      </c>
      <c r="G647" s="384" t="s">
        <v>241</v>
      </c>
      <c r="H647" s="385" t="s">
        <v>7301</v>
      </c>
      <c r="I647" s="384" t="s">
        <v>60</v>
      </c>
      <c r="J647" s="385" t="s">
        <v>7312</v>
      </c>
      <c r="K647" s="384" t="s">
        <v>60</v>
      </c>
      <c r="L647" s="385" t="s">
        <v>7313</v>
      </c>
      <c r="M647" s="384" t="s">
        <v>60</v>
      </c>
      <c r="N647" s="385" t="s">
        <v>7314</v>
      </c>
      <c r="O647" s="384"/>
      <c r="P647" s="385"/>
      <c r="Q647" s="386"/>
      <c r="R647" s="387"/>
      <c r="S647" s="387"/>
      <c r="T647" s="403"/>
      <c r="U647" s="475"/>
      <c r="V647" s="388">
        <f t="shared" si="22"/>
        <v>34</v>
      </c>
      <c r="W647" s="477"/>
    </row>
    <row r="648" spans="1:23" x14ac:dyDescent="0.35">
      <c r="A648" s="910"/>
      <c r="B648" s="525" t="s">
        <v>43</v>
      </c>
      <c r="C648" s="526">
        <v>11</v>
      </c>
      <c r="D648" s="526">
        <v>14</v>
      </c>
      <c r="E648" s="473" t="str">
        <f t="shared" si="21"/>
        <v>031114</v>
      </c>
      <c r="F648" s="376" t="s">
        <v>36</v>
      </c>
      <c r="G648" s="384" t="s">
        <v>241</v>
      </c>
      <c r="H648" s="385" t="s">
        <v>7301</v>
      </c>
      <c r="I648" s="384" t="s">
        <v>62</v>
      </c>
      <c r="J648" s="534" t="s">
        <v>7315</v>
      </c>
      <c r="K648" s="384" t="s">
        <v>62</v>
      </c>
      <c r="L648" s="534" t="s">
        <v>2964</v>
      </c>
      <c r="M648" s="384" t="s">
        <v>62</v>
      </c>
      <c r="N648" s="385" t="s">
        <v>7316</v>
      </c>
      <c r="O648" s="384"/>
      <c r="P648" s="385"/>
      <c r="Q648" s="386"/>
      <c r="R648" s="387"/>
      <c r="S648" s="387"/>
      <c r="T648" s="403"/>
      <c r="U648" s="475"/>
      <c r="V648" s="388">
        <f t="shared" si="22"/>
        <v>43</v>
      </c>
      <c r="W648" s="477"/>
    </row>
    <row r="649" spans="1:23" x14ac:dyDescent="0.35">
      <c r="A649" s="910"/>
      <c r="B649" s="525" t="s">
        <v>43</v>
      </c>
      <c r="C649" s="526">
        <v>11</v>
      </c>
      <c r="D649" s="526">
        <v>14</v>
      </c>
      <c r="E649" s="473" t="str">
        <f t="shared" si="21"/>
        <v>031114</v>
      </c>
      <c r="F649" s="376" t="s">
        <v>36</v>
      </c>
      <c r="G649" s="384" t="s">
        <v>241</v>
      </c>
      <c r="H649" s="385" t="s">
        <v>7301</v>
      </c>
      <c r="I649" s="384" t="s">
        <v>64</v>
      </c>
      <c r="J649" s="534" t="s">
        <v>7317</v>
      </c>
      <c r="K649" s="384" t="s">
        <v>64</v>
      </c>
      <c r="L649" s="534" t="s">
        <v>7062</v>
      </c>
      <c r="M649" s="384" t="s">
        <v>64</v>
      </c>
      <c r="N649" s="385" t="s">
        <v>7318</v>
      </c>
      <c r="O649" s="384"/>
      <c r="P649" s="385"/>
      <c r="Q649" s="386"/>
      <c r="R649" s="387"/>
      <c r="S649" s="387"/>
      <c r="T649" s="403"/>
      <c r="U649" s="475"/>
      <c r="V649" s="388">
        <f t="shared" si="22"/>
        <v>34</v>
      </c>
      <c r="W649" s="477"/>
    </row>
    <row r="650" spans="1:23" x14ac:dyDescent="0.35">
      <c r="A650" s="910"/>
      <c r="B650" s="525" t="s">
        <v>43</v>
      </c>
      <c r="C650" s="526">
        <v>11</v>
      </c>
      <c r="D650" s="526">
        <v>14</v>
      </c>
      <c r="E650" s="473" t="str">
        <f t="shared" si="21"/>
        <v>031114</v>
      </c>
      <c r="F650" s="376" t="s">
        <v>36</v>
      </c>
      <c r="G650" s="384" t="s">
        <v>241</v>
      </c>
      <c r="H650" s="385" t="s">
        <v>7301</v>
      </c>
      <c r="I650" s="384" t="s">
        <v>66</v>
      </c>
      <c r="J650" s="534" t="s">
        <v>7319</v>
      </c>
      <c r="K650" s="496" t="s">
        <v>66</v>
      </c>
      <c r="L650" s="534" t="s">
        <v>7018</v>
      </c>
      <c r="M650" s="384" t="s">
        <v>66</v>
      </c>
      <c r="N650" s="385" t="s">
        <v>7320</v>
      </c>
      <c r="O650" s="384"/>
      <c r="P650" s="385"/>
      <c r="Q650" s="386"/>
      <c r="R650" s="387"/>
      <c r="S650" s="387"/>
      <c r="T650" s="403"/>
      <c r="U650" s="475"/>
      <c r="V650" s="388">
        <f t="shared" si="22"/>
        <v>41</v>
      </c>
      <c r="W650" s="477"/>
    </row>
    <row r="651" spans="1:23" x14ac:dyDescent="0.35">
      <c r="A651" s="910"/>
      <c r="B651" s="525" t="s">
        <v>43</v>
      </c>
      <c r="C651" s="526">
        <v>11</v>
      </c>
      <c r="D651" s="526">
        <v>14</v>
      </c>
      <c r="E651" s="473" t="s">
        <v>6955</v>
      </c>
      <c r="F651" s="376" t="s">
        <v>36</v>
      </c>
      <c r="G651" s="384" t="s">
        <v>241</v>
      </c>
      <c r="H651" s="385" t="s">
        <v>7301</v>
      </c>
      <c r="I651" s="384" t="s">
        <v>68</v>
      </c>
      <c r="J651" s="534" t="s">
        <v>7321</v>
      </c>
      <c r="K651" s="496" t="s">
        <v>68</v>
      </c>
      <c r="L651" s="534" t="s">
        <v>6961</v>
      </c>
      <c r="M651" s="384" t="s">
        <v>68</v>
      </c>
      <c r="N651" s="385" t="s">
        <v>7165</v>
      </c>
      <c r="O651" s="384"/>
      <c r="P651" s="385"/>
      <c r="Q651" s="386"/>
      <c r="R651" s="387"/>
      <c r="S651" s="387"/>
      <c r="T651" s="403"/>
      <c r="U651" s="475"/>
      <c r="V651" s="388">
        <f t="shared" si="22"/>
        <v>38</v>
      </c>
      <c r="W651" s="477"/>
    </row>
    <row r="652" spans="1:23" x14ac:dyDescent="0.35">
      <c r="A652" s="910"/>
      <c r="B652" s="525" t="s">
        <v>43</v>
      </c>
      <c r="C652" s="526">
        <v>11</v>
      </c>
      <c r="D652" s="526">
        <v>14</v>
      </c>
      <c r="E652" s="473" t="s">
        <v>6955</v>
      </c>
      <c r="F652" s="376" t="s">
        <v>36</v>
      </c>
      <c r="G652" s="384" t="s">
        <v>241</v>
      </c>
      <c r="H652" s="385" t="s">
        <v>7301</v>
      </c>
      <c r="I652" s="384" t="s">
        <v>70</v>
      </c>
      <c r="J652" s="534" t="s">
        <v>7322</v>
      </c>
      <c r="K652" s="496" t="s">
        <v>70</v>
      </c>
      <c r="L652" s="534" t="s">
        <v>7323</v>
      </c>
      <c r="M652" s="384" t="s">
        <v>70</v>
      </c>
      <c r="N652" s="385" t="s">
        <v>7324</v>
      </c>
      <c r="O652" s="384"/>
      <c r="P652" s="385"/>
      <c r="Q652" s="386"/>
      <c r="R652" s="387"/>
      <c r="S652" s="387"/>
      <c r="T652" s="403"/>
      <c r="U652" s="475"/>
      <c r="V652" s="388"/>
      <c r="W652" s="477"/>
    </row>
    <row r="653" spans="1:23" x14ac:dyDescent="0.35">
      <c r="A653" s="910"/>
      <c r="B653" s="525" t="s">
        <v>43</v>
      </c>
      <c r="C653" s="526">
        <v>11</v>
      </c>
      <c r="D653" s="526">
        <v>14</v>
      </c>
      <c r="E653" s="473" t="s">
        <v>6955</v>
      </c>
      <c r="F653" s="376" t="s">
        <v>36</v>
      </c>
      <c r="G653" s="384" t="s">
        <v>241</v>
      </c>
      <c r="H653" s="385" t="s">
        <v>7301</v>
      </c>
      <c r="I653" s="384" t="s">
        <v>72</v>
      </c>
      <c r="J653" s="534" t="s">
        <v>7325</v>
      </c>
      <c r="K653" s="384"/>
      <c r="L653" s="534"/>
      <c r="M653" s="384" t="s">
        <v>72</v>
      </c>
      <c r="N653" s="385" t="s">
        <v>2416</v>
      </c>
      <c r="O653" s="384"/>
      <c r="P653" s="385"/>
      <c r="Q653" s="386"/>
      <c r="R653" s="387"/>
      <c r="S653" s="387"/>
      <c r="T653" s="403"/>
      <c r="U653" s="475"/>
      <c r="V653" s="388"/>
      <c r="W653" s="477"/>
    </row>
    <row r="654" spans="1:23" x14ac:dyDescent="0.35">
      <c r="A654" s="910"/>
      <c r="B654" s="525" t="s">
        <v>43</v>
      </c>
      <c r="C654" s="526">
        <v>11</v>
      </c>
      <c r="D654" s="526">
        <v>14</v>
      </c>
      <c r="E654" s="473" t="s">
        <v>6955</v>
      </c>
      <c r="F654" s="376" t="s">
        <v>36</v>
      </c>
      <c r="G654" s="384" t="s">
        <v>241</v>
      </c>
      <c r="H654" s="385" t="s">
        <v>7301</v>
      </c>
      <c r="I654" s="384" t="s">
        <v>74</v>
      </c>
      <c r="J654" s="534" t="s">
        <v>7326</v>
      </c>
      <c r="K654" s="384"/>
      <c r="L654" s="534"/>
      <c r="M654" s="496" t="s">
        <v>74</v>
      </c>
      <c r="N654" s="385" t="s">
        <v>7327</v>
      </c>
      <c r="O654" s="384"/>
      <c r="P654" s="385"/>
      <c r="Q654" s="386"/>
      <c r="R654" s="387"/>
      <c r="S654" s="387"/>
      <c r="T654" s="403"/>
      <c r="U654" s="475"/>
      <c r="V654" s="388"/>
      <c r="W654" s="477"/>
    </row>
    <row r="655" spans="1:23" x14ac:dyDescent="0.35">
      <c r="A655" s="910"/>
      <c r="B655" s="525" t="s">
        <v>43</v>
      </c>
      <c r="C655" s="526">
        <v>11</v>
      </c>
      <c r="D655" s="526">
        <v>14</v>
      </c>
      <c r="E655" s="473" t="s">
        <v>6955</v>
      </c>
      <c r="F655" s="376" t="s">
        <v>36</v>
      </c>
      <c r="G655" s="384" t="s">
        <v>241</v>
      </c>
      <c r="H655" s="385" t="s">
        <v>7301</v>
      </c>
      <c r="I655" s="384" t="s">
        <v>76</v>
      </c>
      <c r="J655" s="534" t="s">
        <v>7328</v>
      </c>
      <c r="K655" s="384"/>
      <c r="L655" s="534"/>
      <c r="M655" s="496" t="s">
        <v>76</v>
      </c>
      <c r="N655" s="385" t="s">
        <v>7329</v>
      </c>
      <c r="O655" s="384"/>
      <c r="P655" s="385"/>
      <c r="Q655" s="386"/>
      <c r="R655" s="387"/>
      <c r="S655" s="387"/>
      <c r="T655" s="403"/>
      <c r="U655" s="475"/>
      <c r="V655" s="388"/>
      <c r="W655" s="477"/>
    </row>
    <row r="656" spans="1:23" s="371" customFormat="1" x14ac:dyDescent="0.35">
      <c r="A656" s="910"/>
      <c r="B656" s="525" t="s">
        <v>43</v>
      </c>
      <c r="C656" s="526">
        <v>11</v>
      </c>
      <c r="D656" s="526">
        <v>14</v>
      </c>
      <c r="E656" s="473" t="str">
        <f t="shared" ref="E656:E721" si="23">B656&amp;C656&amp;D656</f>
        <v>031114</v>
      </c>
      <c r="F656" s="376" t="s">
        <v>26</v>
      </c>
      <c r="G656" s="377" t="s">
        <v>243</v>
      </c>
      <c r="H656" s="378" t="s">
        <v>162</v>
      </c>
      <c r="I656" s="379" t="s">
        <v>28</v>
      </c>
      <c r="J656" s="378"/>
      <c r="K656" s="379" t="s">
        <v>30</v>
      </c>
      <c r="L656" s="378"/>
      <c r="M656" s="379" t="s">
        <v>32</v>
      </c>
      <c r="N656" s="378"/>
      <c r="O656" s="379" t="s">
        <v>33</v>
      </c>
      <c r="P656" s="378"/>
      <c r="Q656" s="380" t="s">
        <v>34</v>
      </c>
      <c r="R656" s="381"/>
      <c r="S656" s="381" t="s">
        <v>35</v>
      </c>
      <c r="T656" s="478"/>
      <c r="U656" s="475"/>
      <c r="V656" s="388">
        <f t="shared" si="22"/>
        <v>13</v>
      </c>
      <c r="W656" s="469"/>
    </row>
    <row r="657" spans="1:23" s="508" customFormat="1" x14ac:dyDescent="0.35">
      <c r="A657" s="910"/>
      <c r="B657" s="525" t="s">
        <v>43</v>
      </c>
      <c r="C657" s="526">
        <v>11</v>
      </c>
      <c r="D657" s="526">
        <v>14</v>
      </c>
      <c r="E657" s="473" t="str">
        <f t="shared" si="23"/>
        <v>031114</v>
      </c>
      <c r="F657" s="376" t="s">
        <v>36</v>
      </c>
      <c r="G657" s="384" t="s">
        <v>243</v>
      </c>
      <c r="H657" s="385" t="s">
        <v>7330</v>
      </c>
      <c r="I657" s="485"/>
      <c r="J657" s="486"/>
      <c r="K657" s="485"/>
      <c r="L657" s="486"/>
      <c r="M657" s="485"/>
      <c r="N657" s="486"/>
      <c r="O657" s="487"/>
      <c r="P657" s="486"/>
      <c r="Q657" s="506"/>
      <c r="R657" s="507"/>
      <c r="S657" s="507" t="s">
        <v>51</v>
      </c>
      <c r="T657" s="488"/>
      <c r="U657" s="475" t="s">
        <v>2457</v>
      </c>
      <c r="V657" s="388">
        <f t="shared" si="22"/>
        <v>18</v>
      </c>
      <c r="W657" s="477"/>
    </row>
    <row r="658" spans="1:23" s="371" customFormat="1" x14ac:dyDescent="0.35">
      <c r="A658" s="910"/>
      <c r="B658" s="525" t="s">
        <v>43</v>
      </c>
      <c r="C658" s="526">
        <v>11</v>
      </c>
      <c r="D658" s="526">
        <v>14</v>
      </c>
      <c r="E658" s="473" t="str">
        <f t="shared" si="23"/>
        <v>031114</v>
      </c>
      <c r="F658" s="376" t="s">
        <v>26</v>
      </c>
      <c r="G658" s="377" t="s">
        <v>245</v>
      </c>
      <c r="H658" s="378" t="s">
        <v>162</v>
      </c>
      <c r="I658" s="379" t="s">
        <v>28</v>
      </c>
      <c r="J658" s="378" t="s">
        <v>1358</v>
      </c>
      <c r="K658" s="379" t="s">
        <v>30</v>
      </c>
      <c r="L658" s="378" t="s">
        <v>282</v>
      </c>
      <c r="M658" s="379" t="s">
        <v>32</v>
      </c>
      <c r="N658" s="378"/>
      <c r="O658" s="379" t="s">
        <v>33</v>
      </c>
      <c r="P658" s="378"/>
      <c r="Q658" s="380" t="s">
        <v>34</v>
      </c>
      <c r="R658" s="381"/>
      <c r="S658" s="478" t="s">
        <v>35</v>
      </c>
      <c r="T658" s="478"/>
      <c r="U658" s="475"/>
      <c r="V658" s="388">
        <f t="shared" si="22"/>
        <v>22</v>
      </c>
      <c r="W658" s="469"/>
    </row>
    <row r="659" spans="1:23" x14ac:dyDescent="0.35">
      <c r="A659" s="910"/>
      <c r="B659" s="525" t="s">
        <v>43</v>
      </c>
      <c r="C659" s="526">
        <v>11</v>
      </c>
      <c r="D659" s="526">
        <v>14</v>
      </c>
      <c r="E659" s="473" t="str">
        <f t="shared" si="23"/>
        <v>031114</v>
      </c>
      <c r="F659" s="376" t="s">
        <v>36</v>
      </c>
      <c r="G659" s="496" t="s">
        <v>245</v>
      </c>
      <c r="H659" s="385" t="s">
        <v>7331</v>
      </c>
      <c r="I659" s="384" t="s">
        <v>24</v>
      </c>
      <c r="J659" s="385" t="s">
        <v>3375</v>
      </c>
      <c r="K659" s="384" t="s">
        <v>24</v>
      </c>
      <c r="L659" s="385" t="s">
        <v>7181</v>
      </c>
      <c r="M659" s="384"/>
      <c r="N659" s="385"/>
      <c r="O659" s="384"/>
      <c r="P659" s="385"/>
      <c r="Q659" s="386"/>
      <c r="R659" s="387"/>
      <c r="S659" s="403" t="s">
        <v>51</v>
      </c>
      <c r="T659" s="403"/>
      <c r="U659" s="475" t="s">
        <v>2457</v>
      </c>
      <c r="V659" s="388">
        <f t="shared" si="22"/>
        <v>32</v>
      </c>
      <c r="W659" s="477"/>
    </row>
    <row r="660" spans="1:23" x14ac:dyDescent="0.35">
      <c r="A660" s="910"/>
      <c r="B660" s="525" t="s">
        <v>43</v>
      </c>
      <c r="C660" s="526">
        <v>11</v>
      </c>
      <c r="D660" s="526">
        <v>14</v>
      </c>
      <c r="E660" s="473" t="str">
        <f t="shared" si="23"/>
        <v>031114</v>
      </c>
      <c r="F660" s="376" t="s">
        <v>36</v>
      </c>
      <c r="G660" s="496" t="s">
        <v>245</v>
      </c>
      <c r="H660" s="385" t="s">
        <v>7331</v>
      </c>
      <c r="I660" s="496" t="s">
        <v>40</v>
      </c>
      <c r="J660" s="385" t="s">
        <v>3937</v>
      </c>
      <c r="K660" s="384" t="s">
        <v>40</v>
      </c>
      <c r="L660" s="385" t="s">
        <v>6673</v>
      </c>
      <c r="M660" s="384"/>
      <c r="N660" s="385"/>
      <c r="O660" s="384"/>
      <c r="P660" s="385"/>
      <c r="Q660" s="386"/>
      <c r="R660" s="387"/>
      <c r="S660" s="403"/>
      <c r="T660" s="403"/>
      <c r="U660" s="475"/>
      <c r="V660" s="388">
        <f t="shared" si="22"/>
        <v>31</v>
      </c>
      <c r="W660" s="477"/>
    </row>
    <row r="661" spans="1:23" x14ac:dyDescent="0.35">
      <c r="A661" s="910"/>
      <c r="B661" s="525" t="s">
        <v>43</v>
      </c>
      <c r="C661" s="526">
        <v>11</v>
      </c>
      <c r="D661" s="526">
        <v>14</v>
      </c>
      <c r="E661" s="473" t="str">
        <f t="shared" si="23"/>
        <v>031114</v>
      </c>
      <c r="F661" s="376" t="s">
        <v>36</v>
      </c>
      <c r="G661" s="496" t="s">
        <v>245</v>
      </c>
      <c r="H661" s="385" t="s">
        <v>7331</v>
      </c>
      <c r="I661" s="384"/>
      <c r="J661" s="385"/>
      <c r="K661" s="496" t="s">
        <v>43</v>
      </c>
      <c r="L661" s="385" t="s">
        <v>2914</v>
      </c>
      <c r="M661" s="384"/>
      <c r="N661" s="385"/>
      <c r="O661" s="384"/>
      <c r="P661" s="385"/>
      <c r="Q661" s="386"/>
      <c r="R661" s="387"/>
      <c r="S661" s="403"/>
      <c r="T661" s="403"/>
      <c r="U661" s="475"/>
      <c r="V661" s="388">
        <f t="shared" si="22"/>
        <v>28</v>
      </c>
      <c r="W661" s="477"/>
    </row>
    <row r="662" spans="1:23" x14ac:dyDescent="0.35">
      <c r="A662" s="910"/>
      <c r="B662" s="525" t="s">
        <v>43</v>
      </c>
      <c r="C662" s="526">
        <v>11</v>
      </c>
      <c r="D662" s="526">
        <v>14</v>
      </c>
      <c r="E662" s="473" t="str">
        <f t="shared" si="23"/>
        <v>031114</v>
      </c>
      <c r="F662" s="376" t="s">
        <v>36</v>
      </c>
      <c r="G662" s="496" t="s">
        <v>245</v>
      </c>
      <c r="H662" s="385" t="s">
        <v>7331</v>
      </c>
      <c r="I662" s="384"/>
      <c r="J662" s="385"/>
      <c r="K662" s="496" t="s">
        <v>46</v>
      </c>
      <c r="L662" s="385" t="s">
        <v>6683</v>
      </c>
      <c r="M662" s="384"/>
      <c r="N662" s="385"/>
      <c r="O662" s="384"/>
      <c r="P662" s="385"/>
      <c r="Q662" s="386"/>
      <c r="R662" s="387"/>
      <c r="S662" s="403"/>
      <c r="T662" s="403"/>
      <c r="U662" s="475"/>
      <c r="V662" s="388">
        <f t="shared" si="22"/>
        <v>29</v>
      </c>
      <c r="W662" s="477"/>
    </row>
    <row r="663" spans="1:23" x14ac:dyDescent="0.35">
      <c r="A663" s="910"/>
      <c r="B663" s="525" t="s">
        <v>43</v>
      </c>
      <c r="C663" s="526">
        <v>11</v>
      </c>
      <c r="D663" s="526">
        <v>14</v>
      </c>
      <c r="E663" s="473" t="str">
        <f t="shared" si="23"/>
        <v>031114</v>
      </c>
      <c r="F663" s="376" t="s">
        <v>36</v>
      </c>
      <c r="G663" s="496" t="s">
        <v>245</v>
      </c>
      <c r="H663" s="385" t="s">
        <v>7331</v>
      </c>
      <c r="I663" s="384"/>
      <c r="J663" s="385"/>
      <c r="K663" s="496" t="s">
        <v>49</v>
      </c>
      <c r="L663" s="385" t="s">
        <v>3996</v>
      </c>
      <c r="M663" s="384"/>
      <c r="N663" s="385"/>
      <c r="O663" s="384"/>
      <c r="P663" s="385"/>
      <c r="Q663" s="386"/>
      <c r="R663" s="387"/>
      <c r="S663" s="403"/>
      <c r="T663" s="403"/>
      <c r="U663" s="475"/>
      <c r="V663" s="388"/>
      <c r="W663" s="477"/>
    </row>
    <row r="664" spans="1:23" s="371" customFormat="1" x14ac:dyDescent="0.35">
      <c r="A664" s="910"/>
      <c r="B664" s="525" t="s">
        <v>43</v>
      </c>
      <c r="C664" s="526">
        <v>11</v>
      </c>
      <c r="D664" s="526">
        <v>14</v>
      </c>
      <c r="E664" s="473" t="str">
        <f t="shared" si="23"/>
        <v>031114</v>
      </c>
      <c r="F664" s="376" t="s">
        <v>26</v>
      </c>
      <c r="G664" s="377" t="s">
        <v>247</v>
      </c>
      <c r="H664" s="378" t="s">
        <v>103</v>
      </c>
      <c r="I664" s="379" t="s">
        <v>28</v>
      </c>
      <c r="J664" s="378" t="s">
        <v>3121</v>
      </c>
      <c r="K664" s="379" t="s">
        <v>30</v>
      </c>
      <c r="L664" s="378" t="s">
        <v>1325</v>
      </c>
      <c r="M664" s="379" t="s">
        <v>32</v>
      </c>
      <c r="N664" s="378" t="s">
        <v>7332</v>
      </c>
      <c r="O664" s="379" t="s">
        <v>33</v>
      </c>
      <c r="P664" s="378" t="s">
        <v>282</v>
      </c>
      <c r="Q664" s="380" t="s">
        <v>34</v>
      </c>
      <c r="R664" s="381"/>
      <c r="S664" s="478" t="s">
        <v>35</v>
      </c>
      <c r="T664" s="478"/>
      <c r="U664" s="475"/>
      <c r="V664" s="388">
        <f t="shared" si="22"/>
        <v>50</v>
      </c>
      <c r="W664" s="469"/>
    </row>
    <row r="665" spans="1:23" x14ac:dyDescent="0.35">
      <c r="A665" s="910"/>
      <c r="B665" s="525" t="s">
        <v>43</v>
      </c>
      <c r="C665" s="526">
        <v>11</v>
      </c>
      <c r="D665" s="526">
        <v>14</v>
      </c>
      <c r="E665" s="473" t="str">
        <f t="shared" si="23"/>
        <v>031114</v>
      </c>
      <c r="F665" s="376" t="s">
        <v>36</v>
      </c>
      <c r="G665" s="496" t="s">
        <v>247</v>
      </c>
      <c r="H665" s="385" t="s">
        <v>7333</v>
      </c>
      <c r="I665" s="496" t="s">
        <v>24</v>
      </c>
      <c r="J665" s="385" t="s">
        <v>2968</v>
      </c>
      <c r="K665" s="535" t="s">
        <v>24</v>
      </c>
      <c r="L665" s="385" t="s">
        <v>6917</v>
      </c>
      <c r="M665" s="384" t="s">
        <v>24</v>
      </c>
      <c r="N665" s="385" t="s">
        <v>7334</v>
      </c>
      <c r="O665" s="384" t="s">
        <v>24</v>
      </c>
      <c r="P665" s="385" t="s">
        <v>7181</v>
      </c>
      <c r="Q665" s="386"/>
      <c r="R665" s="387"/>
      <c r="S665" s="403" t="s">
        <v>42</v>
      </c>
      <c r="T665" s="403"/>
      <c r="U665" s="475" t="s">
        <v>2457</v>
      </c>
      <c r="V665" s="388">
        <f t="shared" si="22"/>
        <v>36</v>
      </c>
      <c r="W665" s="476">
        <f>LEN(H665&amp;J665&amp;L666&amp;N666&amp;P669&amp;R665)+5</f>
        <v>51</v>
      </c>
    </row>
    <row r="666" spans="1:23" x14ac:dyDescent="0.35">
      <c r="A666" s="910"/>
      <c r="B666" s="525" t="s">
        <v>43</v>
      </c>
      <c r="C666" s="526">
        <v>11</v>
      </c>
      <c r="D666" s="526">
        <v>14</v>
      </c>
      <c r="E666" s="473" t="str">
        <f t="shared" si="23"/>
        <v>031114</v>
      </c>
      <c r="F666" s="376" t="s">
        <v>36</v>
      </c>
      <c r="G666" s="496" t="s">
        <v>247</v>
      </c>
      <c r="H666" s="385" t="s">
        <v>7333</v>
      </c>
      <c r="I666" s="384" t="s">
        <v>40</v>
      </c>
      <c r="J666" s="385" t="s">
        <v>2903</v>
      </c>
      <c r="K666" s="496" t="s">
        <v>40</v>
      </c>
      <c r="L666" s="385" t="s">
        <v>6932</v>
      </c>
      <c r="M666" s="384" t="s">
        <v>40</v>
      </c>
      <c r="N666" s="385" t="s">
        <v>7335</v>
      </c>
      <c r="O666" s="384" t="s">
        <v>40</v>
      </c>
      <c r="P666" s="385" t="s">
        <v>6673</v>
      </c>
      <c r="Q666" s="386"/>
      <c r="R666" s="387"/>
      <c r="S666" s="403"/>
      <c r="T666" s="403"/>
      <c r="U666" s="475"/>
      <c r="V666" s="388">
        <f t="shared" si="22"/>
        <v>50</v>
      </c>
      <c r="W666" s="477"/>
    </row>
    <row r="667" spans="1:23" x14ac:dyDescent="0.35">
      <c r="A667" s="910"/>
      <c r="B667" s="525" t="s">
        <v>43</v>
      </c>
      <c r="C667" s="526">
        <v>11</v>
      </c>
      <c r="D667" s="526">
        <v>14</v>
      </c>
      <c r="E667" s="473" t="str">
        <f t="shared" si="23"/>
        <v>031114</v>
      </c>
      <c r="F667" s="376" t="s">
        <v>36</v>
      </c>
      <c r="G667" s="496" t="s">
        <v>247</v>
      </c>
      <c r="H667" s="385" t="s">
        <v>7333</v>
      </c>
      <c r="I667" s="384" t="s">
        <v>43</v>
      </c>
      <c r="J667" s="385" t="s">
        <v>3757</v>
      </c>
      <c r="K667" s="384"/>
      <c r="L667" s="385"/>
      <c r="M667" s="384"/>
      <c r="N667" s="385"/>
      <c r="O667" s="384" t="s">
        <v>43</v>
      </c>
      <c r="P667" s="385" t="s">
        <v>2914</v>
      </c>
      <c r="Q667" s="386"/>
      <c r="R667" s="387"/>
      <c r="S667" s="403"/>
      <c r="T667" s="403"/>
      <c r="U667" s="475"/>
      <c r="V667" s="388">
        <f t="shared" si="22"/>
        <v>22</v>
      </c>
      <c r="W667" s="477"/>
    </row>
    <row r="668" spans="1:23" x14ac:dyDescent="0.35">
      <c r="A668" s="910"/>
      <c r="B668" s="525" t="s">
        <v>43</v>
      </c>
      <c r="C668" s="526">
        <v>11</v>
      </c>
      <c r="D668" s="526">
        <v>14</v>
      </c>
      <c r="E668" s="473" t="str">
        <f t="shared" si="23"/>
        <v>031114</v>
      </c>
      <c r="F668" s="376" t="s">
        <v>36</v>
      </c>
      <c r="G668" s="496" t="s">
        <v>247</v>
      </c>
      <c r="H668" s="385" t="s">
        <v>7333</v>
      </c>
      <c r="I668" s="384"/>
      <c r="J668" s="385"/>
      <c r="K668" s="384"/>
      <c r="L668" s="385"/>
      <c r="M668" s="384"/>
      <c r="N668" s="385"/>
      <c r="O668" s="384" t="s">
        <v>46</v>
      </c>
      <c r="P668" s="385" t="s">
        <v>6683</v>
      </c>
      <c r="Q668" s="386"/>
      <c r="R668" s="387"/>
      <c r="S668" s="403"/>
      <c r="T668" s="403"/>
      <c r="U668" s="475"/>
      <c r="V668" s="388">
        <f t="shared" si="22"/>
        <v>19</v>
      </c>
      <c r="W668" s="477"/>
    </row>
    <row r="669" spans="1:23" x14ac:dyDescent="0.35">
      <c r="A669" s="910"/>
      <c r="B669" s="525" t="s">
        <v>43</v>
      </c>
      <c r="C669" s="526">
        <v>11</v>
      </c>
      <c r="D669" s="526">
        <v>14</v>
      </c>
      <c r="E669" s="473" t="str">
        <f t="shared" si="23"/>
        <v>031114</v>
      </c>
      <c r="F669" s="376" t="s">
        <v>36</v>
      </c>
      <c r="G669" s="496" t="s">
        <v>247</v>
      </c>
      <c r="H669" s="385" t="s">
        <v>7333</v>
      </c>
      <c r="I669" s="384"/>
      <c r="J669" s="385"/>
      <c r="K669" s="384"/>
      <c r="L669" s="385"/>
      <c r="M669" s="384"/>
      <c r="N669" s="385"/>
      <c r="O669" s="384" t="s">
        <v>49</v>
      </c>
      <c r="P669" s="385" t="s">
        <v>7336</v>
      </c>
      <c r="Q669" s="386"/>
      <c r="R669" s="387"/>
      <c r="S669" s="403"/>
      <c r="T669" s="403"/>
      <c r="U669" s="475"/>
      <c r="V669" s="388">
        <f t="shared" si="22"/>
        <v>20</v>
      </c>
      <c r="W669" s="477"/>
    </row>
    <row r="670" spans="1:23" x14ac:dyDescent="0.35">
      <c r="A670" s="910"/>
      <c r="B670" s="525" t="s">
        <v>43</v>
      </c>
      <c r="C670" s="526">
        <v>11</v>
      </c>
      <c r="D670" s="526">
        <v>14</v>
      </c>
      <c r="E670" s="473" t="str">
        <f t="shared" si="23"/>
        <v>031114</v>
      </c>
      <c r="F670" s="376" t="s">
        <v>36</v>
      </c>
      <c r="G670" s="496" t="s">
        <v>247</v>
      </c>
      <c r="H670" s="385" t="s">
        <v>7333</v>
      </c>
      <c r="I670" s="384"/>
      <c r="J670" s="385"/>
      <c r="K670" s="384"/>
      <c r="L670" s="385"/>
      <c r="M670" s="384"/>
      <c r="N670" s="385"/>
      <c r="O670" s="384" t="s">
        <v>52</v>
      </c>
      <c r="P670" s="385" t="s">
        <v>7337</v>
      </c>
      <c r="Q670" s="386"/>
      <c r="R670" s="387"/>
      <c r="S670" s="403"/>
      <c r="T670" s="403"/>
      <c r="U670" s="475"/>
      <c r="V670" s="388">
        <f t="shared" si="22"/>
        <v>22</v>
      </c>
      <c r="W670" s="477"/>
    </row>
    <row r="671" spans="1:23" x14ac:dyDescent="0.35">
      <c r="A671" s="910"/>
      <c r="B671" s="525" t="s">
        <v>43</v>
      </c>
      <c r="C671" s="526">
        <v>11</v>
      </c>
      <c r="D671" s="526">
        <v>14</v>
      </c>
      <c r="E671" s="473" t="str">
        <f t="shared" si="23"/>
        <v>031114</v>
      </c>
      <c r="F671" s="376" t="s">
        <v>36</v>
      </c>
      <c r="G671" s="496" t="s">
        <v>247</v>
      </c>
      <c r="H671" s="385" t="s">
        <v>7333</v>
      </c>
      <c r="I671" s="384"/>
      <c r="J671" s="385"/>
      <c r="K671" s="384"/>
      <c r="L671" s="385"/>
      <c r="M671" s="384"/>
      <c r="N671" s="385"/>
      <c r="O671" s="384" t="s">
        <v>54</v>
      </c>
      <c r="P671" s="385" t="s">
        <v>6684</v>
      </c>
      <c r="Q671" s="386"/>
      <c r="R671" s="387"/>
      <c r="S671" s="403"/>
      <c r="T671" s="403"/>
      <c r="U671" s="475"/>
      <c r="V671" s="388"/>
      <c r="W671" s="477"/>
    </row>
    <row r="672" spans="1:23" x14ac:dyDescent="0.35">
      <c r="A672" s="910"/>
      <c r="B672" s="525" t="s">
        <v>43</v>
      </c>
      <c r="C672" s="526">
        <v>11</v>
      </c>
      <c r="D672" s="526">
        <v>14</v>
      </c>
      <c r="E672" s="473" t="str">
        <f t="shared" si="23"/>
        <v>031114</v>
      </c>
      <c r="F672" s="376" t="s">
        <v>36</v>
      </c>
      <c r="G672" s="496" t="s">
        <v>247</v>
      </c>
      <c r="H672" s="385" t="s">
        <v>7333</v>
      </c>
      <c r="I672" s="384"/>
      <c r="J672" s="385"/>
      <c r="K672" s="384"/>
      <c r="L672" s="385"/>
      <c r="M672" s="384"/>
      <c r="N672" s="385"/>
      <c r="O672" s="384" t="s">
        <v>56</v>
      </c>
      <c r="P672" s="385" t="s">
        <v>2416</v>
      </c>
      <c r="Q672" s="386"/>
      <c r="R672" s="387"/>
      <c r="S672" s="403"/>
      <c r="T672" s="403"/>
      <c r="U672" s="475"/>
      <c r="V672" s="388"/>
      <c r="W672" s="477"/>
    </row>
    <row r="673" spans="1:23" x14ac:dyDescent="0.35">
      <c r="A673" s="910"/>
      <c r="B673" s="525" t="s">
        <v>43</v>
      </c>
      <c r="C673" s="526">
        <v>11</v>
      </c>
      <c r="D673" s="526">
        <v>14</v>
      </c>
      <c r="E673" s="473" t="str">
        <f t="shared" si="23"/>
        <v>031114</v>
      </c>
      <c r="F673" s="376" t="s">
        <v>36</v>
      </c>
      <c r="G673" s="496" t="s">
        <v>247</v>
      </c>
      <c r="H673" s="385" t="s">
        <v>7333</v>
      </c>
      <c r="I673" s="384"/>
      <c r="J673" s="385"/>
      <c r="K673" s="384"/>
      <c r="L673" s="385"/>
      <c r="M673" s="384"/>
      <c r="N673" s="385"/>
      <c r="O673" s="384" t="s">
        <v>58</v>
      </c>
      <c r="P673" s="385" t="s">
        <v>7170</v>
      </c>
      <c r="Q673" s="386"/>
      <c r="R673" s="387"/>
      <c r="S673" s="403"/>
      <c r="T673" s="403"/>
      <c r="U673" s="475"/>
      <c r="V673" s="388"/>
      <c r="W673" s="477"/>
    </row>
    <row r="674" spans="1:23" x14ac:dyDescent="0.35">
      <c r="A674" s="910"/>
      <c r="B674" s="525" t="s">
        <v>43</v>
      </c>
      <c r="C674" s="526">
        <v>11</v>
      </c>
      <c r="D674" s="526">
        <v>14</v>
      </c>
      <c r="E674" s="473" t="str">
        <f t="shared" si="23"/>
        <v>031114</v>
      </c>
      <c r="F674" s="376" t="s">
        <v>36</v>
      </c>
      <c r="G674" s="496" t="s">
        <v>247</v>
      </c>
      <c r="H674" s="385" t="s">
        <v>7333</v>
      </c>
      <c r="I674" s="384"/>
      <c r="J674" s="385"/>
      <c r="K674" s="384"/>
      <c r="L674" s="385"/>
      <c r="M674" s="384"/>
      <c r="N674" s="385"/>
      <c r="O674" s="384" t="s">
        <v>60</v>
      </c>
      <c r="P674" s="385" t="s">
        <v>7338</v>
      </c>
      <c r="Q674" s="386"/>
      <c r="R674" s="387"/>
      <c r="S674" s="403"/>
      <c r="T674" s="403"/>
      <c r="U674" s="475"/>
      <c r="V674" s="388"/>
      <c r="W674" s="477"/>
    </row>
    <row r="675" spans="1:23" s="371" customFormat="1" x14ac:dyDescent="0.35">
      <c r="A675" s="910"/>
      <c r="B675" s="525" t="s">
        <v>43</v>
      </c>
      <c r="C675" s="526">
        <v>11</v>
      </c>
      <c r="D675" s="526">
        <v>14</v>
      </c>
      <c r="E675" s="473" t="str">
        <f t="shared" si="23"/>
        <v>031114</v>
      </c>
      <c r="F675" s="376" t="s">
        <v>26</v>
      </c>
      <c r="G675" s="377" t="s">
        <v>249</v>
      </c>
      <c r="H675" s="378" t="s">
        <v>162</v>
      </c>
      <c r="I675" s="379" t="s">
        <v>28</v>
      </c>
      <c r="J675" s="378" t="s">
        <v>123</v>
      </c>
      <c r="K675" s="379" t="s">
        <v>30</v>
      </c>
      <c r="L675" s="378" t="s">
        <v>1358</v>
      </c>
      <c r="M675" s="379" t="s">
        <v>32</v>
      </c>
      <c r="N675" s="378" t="s">
        <v>282</v>
      </c>
      <c r="O675" s="379" t="s">
        <v>33</v>
      </c>
      <c r="P675" s="378"/>
      <c r="Q675" s="380" t="s">
        <v>34</v>
      </c>
      <c r="R675" s="381"/>
      <c r="S675" s="478" t="s">
        <v>35</v>
      </c>
      <c r="T675" s="478"/>
      <c r="U675" s="475"/>
      <c r="V675" s="388">
        <f t="shared" si="22"/>
        <v>26</v>
      </c>
      <c r="W675" s="469"/>
    </row>
    <row r="676" spans="1:23" x14ac:dyDescent="0.35">
      <c r="A676" s="910"/>
      <c r="B676" s="525" t="s">
        <v>43</v>
      </c>
      <c r="C676" s="526">
        <v>11</v>
      </c>
      <c r="D676" s="526">
        <v>14</v>
      </c>
      <c r="E676" s="473" t="str">
        <f t="shared" si="23"/>
        <v>031114</v>
      </c>
      <c r="F676" s="376" t="s">
        <v>36</v>
      </c>
      <c r="G676" s="496" t="s">
        <v>249</v>
      </c>
      <c r="H676" s="385" t="s">
        <v>7339</v>
      </c>
      <c r="I676" s="384" t="s">
        <v>24</v>
      </c>
      <c r="J676" s="385" t="s">
        <v>2968</v>
      </c>
      <c r="K676" s="384" t="s">
        <v>24</v>
      </c>
      <c r="L676" s="385" t="s">
        <v>6526</v>
      </c>
      <c r="M676" s="384" t="s">
        <v>24</v>
      </c>
      <c r="N676" s="385" t="s">
        <v>7340</v>
      </c>
      <c r="O676" s="384"/>
      <c r="P676" s="385"/>
      <c r="Q676" s="386"/>
      <c r="R676" s="387"/>
      <c r="S676" s="403" t="s">
        <v>51</v>
      </c>
      <c r="T676" s="403"/>
      <c r="U676" s="475" t="s">
        <v>6906</v>
      </c>
      <c r="V676" s="388">
        <f t="shared" si="22"/>
        <v>33</v>
      </c>
      <c r="W676" s="477"/>
    </row>
    <row r="677" spans="1:23" x14ac:dyDescent="0.35">
      <c r="A677" s="910"/>
      <c r="B677" s="525" t="s">
        <v>43</v>
      </c>
      <c r="C677" s="526">
        <v>11</v>
      </c>
      <c r="D677" s="526">
        <v>14</v>
      </c>
      <c r="E677" s="473" t="str">
        <f t="shared" si="23"/>
        <v>031114</v>
      </c>
      <c r="F677" s="376" t="s">
        <v>36</v>
      </c>
      <c r="G677" s="496" t="s">
        <v>249</v>
      </c>
      <c r="H677" s="385" t="s">
        <v>7339</v>
      </c>
      <c r="I677" s="384"/>
      <c r="J677" s="385"/>
      <c r="K677" s="496" t="s">
        <v>40</v>
      </c>
      <c r="L677" s="385" t="s">
        <v>6521</v>
      </c>
      <c r="M677" s="384" t="s">
        <v>40</v>
      </c>
      <c r="N677" s="385" t="s">
        <v>7341</v>
      </c>
      <c r="O677" s="384"/>
      <c r="P677" s="385"/>
      <c r="Q677" s="386"/>
      <c r="R677" s="387"/>
      <c r="S677" s="403"/>
      <c r="T677" s="403"/>
      <c r="U677" s="475"/>
      <c r="V677" s="388">
        <f t="shared" si="22"/>
        <v>29</v>
      </c>
      <c r="W677" s="477"/>
    </row>
    <row r="678" spans="1:23" x14ac:dyDescent="0.35">
      <c r="A678" s="910"/>
      <c r="B678" s="525" t="s">
        <v>43</v>
      </c>
      <c r="C678" s="526">
        <v>11</v>
      </c>
      <c r="D678" s="526">
        <v>14</v>
      </c>
      <c r="E678" s="473" t="str">
        <f t="shared" si="23"/>
        <v>031114</v>
      </c>
      <c r="F678" s="376" t="s">
        <v>36</v>
      </c>
      <c r="G678" s="496" t="s">
        <v>249</v>
      </c>
      <c r="H678" s="385" t="s">
        <v>7339</v>
      </c>
      <c r="I678" s="384"/>
      <c r="J678" s="385"/>
      <c r="K678" s="384" t="s">
        <v>43</v>
      </c>
      <c r="L678" s="385" t="s">
        <v>6522</v>
      </c>
      <c r="M678" s="384" t="s">
        <v>43</v>
      </c>
      <c r="N678" s="385" t="s">
        <v>2416</v>
      </c>
      <c r="O678" s="384"/>
      <c r="P678" s="385"/>
      <c r="Q678" s="386"/>
      <c r="R678" s="387"/>
      <c r="S678" s="403"/>
      <c r="T678" s="403"/>
      <c r="U678" s="475"/>
      <c r="V678" s="388">
        <f t="shared" si="22"/>
        <v>30</v>
      </c>
      <c r="W678" s="477"/>
    </row>
    <row r="679" spans="1:23" x14ac:dyDescent="0.35">
      <c r="A679" s="910"/>
      <c r="B679" s="525" t="s">
        <v>43</v>
      </c>
      <c r="C679" s="526">
        <v>11</v>
      </c>
      <c r="D679" s="526">
        <v>14</v>
      </c>
      <c r="E679" s="473" t="str">
        <f t="shared" si="23"/>
        <v>031114</v>
      </c>
      <c r="F679" s="376" t="s">
        <v>36</v>
      </c>
      <c r="G679" s="496" t="s">
        <v>249</v>
      </c>
      <c r="H679" s="385" t="s">
        <v>7339</v>
      </c>
      <c r="I679" s="384"/>
      <c r="J679" s="385"/>
      <c r="K679" s="384" t="s">
        <v>68</v>
      </c>
      <c r="L679" s="385" t="s">
        <v>5168</v>
      </c>
      <c r="M679" s="384"/>
      <c r="N679" s="385"/>
      <c r="O679" s="384"/>
      <c r="P679" s="385"/>
      <c r="Q679" s="386"/>
      <c r="R679" s="387"/>
      <c r="S679" s="403"/>
      <c r="T679" s="403"/>
      <c r="U679" s="475"/>
      <c r="V679" s="388"/>
      <c r="W679" s="477"/>
    </row>
    <row r="680" spans="1:23" s="371" customFormat="1" x14ac:dyDescent="0.35">
      <c r="A680" s="910"/>
      <c r="B680" s="525" t="s">
        <v>43</v>
      </c>
      <c r="C680" s="526">
        <v>11</v>
      </c>
      <c r="D680" s="526">
        <v>14</v>
      </c>
      <c r="E680" s="473" t="str">
        <f t="shared" si="23"/>
        <v>031114</v>
      </c>
      <c r="F680" s="376" t="s">
        <v>26</v>
      </c>
      <c r="G680" s="377" t="s">
        <v>447</v>
      </c>
      <c r="H680" s="378" t="s">
        <v>162</v>
      </c>
      <c r="I680" s="379" t="s">
        <v>28</v>
      </c>
      <c r="J680" s="378" t="s">
        <v>1358</v>
      </c>
      <c r="K680" s="379" t="s">
        <v>30</v>
      </c>
      <c r="L680" s="378" t="s">
        <v>282</v>
      </c>
      <c r="M680" s="379" t="s">
        <v>32</v>
      </c>
      <c r="N680" s="378" t="s">
        <v>5220</v>
      </c>
      <c r="O680" s="379" t="s">
        <v>33</v>
      </c>
      <c r="P680" s="378"/>
      <c r="Q680" s="380" t="s">
        <v>34</v>
      </c>
      <c r="R680" s="381"/>
      <c r="S680" s="478" t="s">
        <v>35</v>
      </c>
      <c r="T680" s="478"/>
      <c r="U680" s="475"/>
      <c r="V680" s="388">
        <f t="shared" si="22"/>
        <v>29</v>
      </c>
      <c r="W680" s="469"/>
    </row>
    <row r="681" spans="1:23" x14ac:dyDescent="0.35">
      <c r="A681" s="910"/>
      <c r="B681" s="525" t="s">
        <v>43</v>
      </c>
      <c r="C681" s="526">
        <v>11</v>
      </c>
      <c r="D681" s="526">
        <v>14</v>
      </c>
      <c r="E681" s="473" t="str">
        <f t="shared" si="23"/>
        <v>031114</v>
      </c>
      <c r="F681" s="376" t="s">
        <v>36</v>
      </c>
      <c r="G681" s="496" t="s">
        <v>447</v>
      </c>
      <c r="H681" s="385" t="s">
        <v>7342</v>
      </c>
      <c r="I681" s="496" t="s">
        <v>24</v>
      </c>
      <c r="J681" s="385" t="s">
        <v>7311</v>
      </c>
      <c r="K681" s="384" t="s">
        <v>24</v>
      </c>
      <c r="L681" s="385" t="s">
        <v>6673</v>
      </c>
      <c r="M681" s="496" t="s">
        <v>24</v>
      </c>
      <c r="N681" s="385" t="s">
        <v>3513</v>
      </c>
      <c r="O681" s="384"/>
      <c r="P681" s="385"/>
      <c r="Q681" s="386"/>
      <c r="R681" s="387"/>
      <c r="S681" s="403" t="s">
        <v>51</v>
      </c>
      <c r="T681" s="403"/>
      <c r="U681" s="475" t="s">
        <v>2457</v>
      </c>
      <c r="V681" s="388">
        <f t="shared" si="22"/>
        <v>45</v>
      </c>
      <c r="W681" s="477"/>
    </row>
    <row r="682" spans="1:23" x14ac:dyDescent="0.35">
      <c r="A682" s="910"/>
      <c r="B682" s="525" t="s">
        <v>43</v>
      </c>
      <c r="C682" s="526">
        <v>11</v>
      </c>
      <c r="D682" s="526">
        <v>14</v>
      </c>
      <c r="E682" s="473" t="str">
        <f t="shared" si="23"/>
        <v>031114</v>
      </c>
      <c r="F682" s="376" t="s">
        <v>36</v>
      </c>
      <c r="G682" s="496" t="s">
        <v>447</v>
      </c>
      <c r="H682" s="385" t="s">
        <v>7342</v>
      </c>
      <c r="I682" s="384" t="s">
        <v>40</v>
      </c>
      <c r="J682" s="385" t="s">
        <v>7343</v>
      </c>
      <c r="K682" s="496" t="s">
        <v>40</v>
      </c>
      <c r="L682" s="385" t="s">
        <v>7344</v>
      </c>
      <c r="M682" s="384"/>
      <c r="N682" s="385"/>
      <c r="O682" s="384"/>
      <c r="P682" s="385"/>
      <c r="Q682" s="386"/>
      <c r="R682" s="387"/>
      <c r="S682" s="403"/>
      <c r="T682" s="403"/>
      <c r="U682" s="475"/>
      <c r="V682" s="388">
        <f t="shared" si="22"/>
        <v>38</v>
      </c>
      <c r="W682" s="477"/>
    </row>
    <row r="683" spans="1:23" x14ac:dyDescent="0.35">
      <c r="A683" s="910"/>
      <c r="B683" s="525" t="s">
        <v>43</v>
      </c>
      <c r="C683" s="526">
        <v>11</v>
      </c>
      <c r="D683" s="526">
        <v>14</v>
      </c>
      <c r="E683" s="473" t="str">
        <f t="shared" si="23"/>
        <v>031114</v>
      </c>
      <c r="F683" s="376" t="s">
        <v>36</v>
      </c>
      <c r="G683" s="496" t="s">
        <v>447</v>
      </c>
      <c r="H683" s="385" t="s">
        <v>7342</v>
      </c>
      <c r="I683" s="384" t="s">
        <v>43</v>
      </c>
      <c r="J683" s="385" t="s">
        <v>7345</v>
      </c>
      <c r="K683" s="384" t="s">
        <v>43</v>
      </c>
      <c r="L683" s="385" t="s">
        <v>2914</v>
      </c>
      <c r="M683" s="384"/>
      <c r="N683" s="385"/>
      <c r="O683" s="384"/>
      <c r="P683" s="385"/>
      <c r="Q683" s="386"/>
      <c r="R683" s="387"/>
      <c r="S683" s="403"/>
      <c r="T683" s="403"/>
      <c r="U683" s="475"/>
      <c r="V683" s="388">
        <f t="shared" si="22"/>
        <v>41</v>
      </c>
      <c r="W683" s="477"/>
    </row>
    <row r="684" spans="1:23" s="371" customFormat="1" x14ac:dyDescent="0.35">
      <c r="A684" s="910"/>
      <c r="B684" s="525" t="s">
        <v>43</v>
      </c>
      <c r="C684" s="526">
        <v>11</v>
      </c>
      <c r="D684" s="526">
        <v>14</v>
      </c>
      <c r="E684" s="473" t="str">
        <f t="shared" si="23"/>
        <v>031114</v>
      </c>
      <c r="F684" s="376" t="s">
        <v>26</v>
      </c>
      <c r="G684" s="377" t="s">
        <v>451</v>
      </c>
      <c r="H684" s="378" t="s">
        <v>162</v>
      </c>
      <c r="I684" s="379" t="s">
        <v>28</v>
      </c>
      <c r="J684" s="378" t="s">
        <v>1358</v>
      </c>
      <c r="K684" s="379" t="s">
        <v>30</v>
      </c>
      <c r="L684" s="378"/>
      <c r="M684" s="379" t="s">
        <v>32</v>
      </c>
      <c r="N684" s="378"/>
      <c r="O684" s="379" t="s">
        <v>33</v>
      </c>
      <c r="P684" s="378"/>
      <c r="Q684" s="380" t="s">
        <v>34</v>
      </c>
      <c r="R684" s="381"/>
      <c r="S684" s="478" t="s">
        <v>35</v>
      </c>
      <c r="T684" s="478"/>
      <c r="U684" s="475"/>
      <c r="V684" s="388">
        <f t="shared" si="22"/>
        <v>17</v>
      </c>
      <c r="W684" s="469"/>
    </row>
    <row r="685" spans="1:23" x14ac:dyDescent="0.35">
      <c r="A685" s="910"/>
      <c r="B685" s="525" t="s">
        <v>43</v>
      </c>
      <c r="C685" s="526">
        <v>11</v>
      </c>
      <c r="D685" s="526">
        <v>14</v>
      </c>
      <c r="E685" s="473" t="str">
        <f t="shared" si="23"/>
        <v>031114</v>
      </c>
      <c r="F685" s="376" t="s">
        <v>36</v>
      </c>
      <c r="G685" s="384" t="s">
        <v>451</v>
      </c>
      <c r="H685" s="385" t="s">
        <v>7346</v>
      </c>
      <c r="I685" s="384" t="s">
        <v>24</v>
      </c>
      <c r="J685" s="385" t="s">
        <v>3419</v>
      </c>
      <c r="K685" s="384"/>
      <c r="L685" s="385"/>
      <c r="M685" s="384"/>
      <c r="N685" s="385"/>
      <c r="O685" s="384"/>
      <c r="P685" s="385"/>
      <c r="Q685" s="386"/>
      <c r="R685" s="387"/>
      <c r="S685" s="403" t="s">
        <v>3074</v>
      </c>
      <c r="T685" s="403"/>
      <c r="U685" s="475" t="s">
        <v>2457</v>
      </c>
      <c r="V685" s="388">
        <f t="shared" si="22"/>
        <v>23</v>
      </c>
      <c r="W685" s="477"/>
    </row>
    <row r="686" spans="1:23" s="371" customFormat="1" x14ac:dyDescent="0.35">
      <c r="A686" s="910"/>
      <c r="B686" s="525" t="s">
        <v>43</v>
      </c>
      <c r="C686" s="526">
        <v>11</v>
      </c>
      <c r="D686" s="526">
        <v>14</v>
      </c>
      <c r="E686" s="473" t="str">
        <f t="shared" si="23"/>
        <v>031114</v>
      </c>
      <c r="F686" s="376" t="s">
        <v>26</v>
      </c>
      <c r="G686" s="377" t="s">
        <v>455</v>
      </c>
      <c r="H686" s="378" t="s">
        <v>162</v>
      </c>
      <c r="I686" s="379" t="s">
        <v>28</v>
      </c>
      <c r="J686" s="378" t="s">
        <v>123</v>
      </c>
      <c r="K686" s="379" t="s">
        <v>30</v>
      </c>
      <c r="L686" s="378" t="s">
        <v>261</v>
      </c>
      <c r="M686" s="379" t="s">
        <v>32</v>
      </c>
      <c r="N686" s="378" t="s">
        <v>282</v>
      </c>
      <c r="O686" s="379" t="s">
        <v>33</v>
      </c>
      <c r="P686" s="378" t="s">
        <v>1359</v>
      </c>
      <c r="Q686" s="380" t="s">
        <v>34</v>
      </c>
      <c r="R686" s="381"/>
      <c r="S686" s="478" t="s">
        <v>35</v>
      </c>
      <c r="T686" s="478"/>
      <c r="U686" s="475"/>
      <c r="V686" s="388">
        <f t="shared" si="22"/>
        <v>35</v>
      </c>
      <c r="W686" s="469"/>
    </row>
    <row r="687" spans="1:23" x14ac:dyDescent="0.35">
      <c r="A687" s="910"/>
      <c r="B687" s="525" t="s">
        <v>43</v>
      </c>
      <c r="C687" s="526">
        <v>11</v>
      </c>
      <c r="D687" s="526">
        <v>14</v>
      </c>
      <c r="E687" s="473" t="str">
        <f t="shared" si="23"/>
        <v>031114</v>
      </c>
      <c r="F687" s="376" t="s">
        <v>36</v>
      </c>
      <c r="G687" s="496" t="s">
        <v>455</v>
      </c>
      <c r="H687" s="385" t="s">
        <v>7347</v>
      </c>
      <c r="I687" s="496" t="s">
        <v>24</v>
      </c>
      <c r="J687" s="385" t="s">
        <v>7348</v>
      </c>
      <c r="K687" s="384" t="s">
        <v>24</v>
      </c>
      <c r="L687" s="385" t="s">
        <v>7349</v>
      </c>
      <c r="M687" s="496" t="s">
        <v>24</v>
      </c>
      <c r="N687" s="385" t="s">
        <v>7158</v>
      </c>
      <c r="O687" s="496" t="s">
        <v>24</v>
      </c>
      <c r="P687" s="385" t="s">
        <v>3513</v>
      </c>
      <c r="Q687" s="386"/>
      <c r="R687" s="387"/>
      <c r="S687" s="403" t="s">
        <v>51</v>
      </c>
      <c r="T687" s="403"/>
      <c r="U687" s="475" t="s">
        <v>2457</v>
      </c>
      <c r="V687" s="388">
        <f t="shared" si="22"/>
        <v>56</v>
      </c>
      <c r="W687" s="477"/>
    </row>
    <row r="688" spans="1:23" x14ac:dyDescent="0.35">
      <c r="A688" s="910"/>
      <c r="B688" s="536" t="s">
        <v>43</v>
      </c>
      <c r="C688" s="514">
        <v>11</v>
      </c>
      <c r="D688" s="514">
        <v>14</v>
      </c>
      <c r="E688" s="537" t="str">
        <f t="shared" si="23"/>
        <v>031114</v>
      </c>
      <c r="F688" s="429" t="s">
        <v>36</v>
      </c>
      <c r="G688" s="538" t="s">
        <v>455</v>
      </c>
      <c r="H688" s="424" t="s">
        <v>7347</v>
      </c>
      <c r="I688" s="538" t="s">
        <v>40</v>
      </c>
      <c r="J688" s="424" t="s">
        <v>7350</v>
      </c>
      <c r="K688" s="430" t="s">
        <v>40</v>
      </c>
      <c r="L688" s="424" t="s">
        <v>7351</v>
      </c>
      <c r="M688" s="430" t="s">
        <v>40</v>
      </c>
      <c r="N688" s="424" t="s">
        <v>3397</v>
      </c>
      <c r="O688" s="430" t="s">
        <v>40</v>
      </c>
      <c r="P688" s="424" t="s">
        <v>2416</v>
      </c>
      <c r="Q688" s="431"/>
      <c r="R688" s="432"/>
      <c r="S688" s="433"/>
      <c r="T688" s="433"/>
      <c r="U688" s="479"/>
      <c r="V688" s="388">
        <f t="shared" si="22"/>
        <v>48</v>
      </c>
      <c r="W688" s="476">
        <f>LEN(H688&amp;J688&amp;L689&amp;N687&amp;P687&amp;R688)+5</f>
        <v>58</v>
      </c>
    </row>
    <row r="689" spans="1:23" x14ac:dyDescent="0.35">
      <c r="A689" s="910"/>
      <c r="B689" s="536" t="s">
        <v>43</v>
      </c>
      <c r="C689" s="514">
        <v>11</v>
      </c>
      <c r="D689" s="514">
        <v>14</v>
      </c>
      <c r="E689" s="537" t="str">
        <f t="shared" si="23"/>
        <v>031114</v>
      </c>
      <c r="F689" s="429" t="s">
        <v>36</v>
      </c>
      <c r="G689" s="538" t="s">
        <v>455</v>
      </c>
      <c r="H689" s="424" t="s">
        <v>7347</v>
      </c>
      <c r="I689" s="538"/>
      <c r="J689" s="424"/>
      <c r="K689" s="430" t="s">
        <v>43</v>
      </c>
      <c r="L689" s="424" t="s">
        <v>7352</v>
      </c>
      <c r="M689" s="430" t="s">
        <v>43</v>
      </c>
      <c r="N689" s="424" t="s">
        <v>2416</v>
      </c>
      <c r="O689" s="430" t="s">
        <v>43</v>
      </c>
      <c r="P689" s="424" t="s">
        <v>7170</v>
      </c>
      <c r="Q689" s="431"/>
      <c r="R689" s="432"/>
      <c r="S689" s="433"/>
      <c r="T689" s="433"/>
      <c r="U689" s="479"/>
      <c r="V689" s="388">
        <f t="shared" si="22"/>
        <v>41</v>
      </c>
      <c r="W689" s="477"/>
    </row>
    <row r="690" spans="1:23" s="371" customFormat="1" x14ac:dyDescent="0.35">
      <c r="A690" s="910"/>
      <c r="B690" s="525" t="s">
        <v>43</v>
      </c>
      <c r="C690" s="526">
        <v>11</v>
      </c>
      <c r="D690" s="526">
        <v>14</v>
      </c>
      <c r="E690" s="472" t="str">
        <f t="shared" si="23"/>
        <v>031114</v>
      </c>
      <c r="F690" s="376" t="s">
        <v>26</v>
      </c>
      <c r="G690" s="377" t="s">
        <v>459</v>
      </c>
      <c r="H690" s="378" t="s">
        <v>162</v>
      </c>
      <c r="I690" s="379" t="s">
        <v>28</v>
      </c>
      <c r="J690" s="378" t="s">
        <v>1358</v>
      </c>
      <c r="K690" s="379" t="s">
        <v>30</v>
      </c>
      <c r="L690" s="378" t="s">
        <v>3507</v>
      </c>
      <c r="M690" s="379" t="s">
        <v>32</v>
      </c>
      <c r="N690" s="378" t="s">
        <v>3635</v>
      </c>
      <c r="O690" s="379" t="s">
        <v>33</v>
      </c>
      <c r="P690" s="378"/>
      <c r="Q690" s="380" t="s">
        <v>34</v>
      </c>
      <c r="R690" s="381"/>
      <c r="S690" s="478" t="s">
        <v>35</v>
      </c>
      <c r="T690" s="478"/>
      <c r="U690" s="475"/>
      <c r="V690" s="388">
        <f t="shared" si="22"/>
        <v>35</v>
      </c>
      <c r="W690" s="469"/>
    </row>
    <row r="691" spans="1:23" x14ac:dyDescent="0.35">
      <c r="A691" s="910"/>
      <c r="B691" s="526" t="s">
        <v>43</v>
      </c>
      <c r="C691" s="526">
        <v>11</v>
      </c>
      <c r="D691" s="526">
        <v>14</v>
      </c>
      <c r="E691" s="472" t="str">
        <f t="shared" si="23"/>
        <v>031114</v>
      </c>
      <c r="F691" s="376" t="s">
        <v>36</v>
      </c>
      <c r="G691" s="496" t="s">
        <v>459</v>
      </c>
      <c r="H691" s="385" t="s">
        <v>7353</v>
      </c>
      <c r="I691" s="496" t="s">
        <v>24</v>
      </c>
      <c r="J691" s="385" t="s">
        <v>7354</v>
      </c>
      <c r="K691" s="496" t="s">
        <v>24</v>
      </c>
      <c r="L691" s="385" t="s">
        <v>7355</v>
      </c>
      <c r="M691" s="384" t="s">
        <v>24</v>
      </c>
      <c r="N691" s="385" t="s">
        <v>2970</v>
      </c>
      <c r="O691" s="384"/>
      <c r="P691" s="385"/>
      <c r="Q691" s="386"/>
      <c r="R691" s="387"/>
      <c r="S691" s="387" t="s">
        <v>42</v>
      </c>
      <c r="T691" s="387"/>
      <c r="U691" s="539" t="s">
        <v>2457</v>
      </c>
      <c r="V691" s="388">
        <f t="shared" si="22"/>
        <v>32</v>
      </c>
      <c r="W691" s="477"/>
    </row>
    <row r="692" spans="1:23" x14ac:dyDescent="0.35">
      <c r="A692" s="910"/>
      <c r="B692" s="514" t="s">
        <v>43</v>
      </c>
      <c r="C692" s="514">
        <v>11</v>
      </c>
      <c r="D692" s="514">
        <v>14</v>
      </c>
      <c r="E692" s="537" t="str">
        <f t="shared" si="23"/>
        <v>031114</v>
      </c>
      <c r="F692" s="429" t="s">
        <v>36</v>
      </c>
      <c r="G692" s="538" t="s">
        <v>459</v>
      </c>
      <c r="H692" s="424" t="s">
        <v>7353</v>
      </c>
      <c r="I692" s="430" t="s">
        <v>40</v>
      </c>
      <c r="J692" s="424" t="s">
        <v>7356</v>
      </c>
      <c r="K692" s="538" t="s">
        <v>40</v>
      </c>
      <c r="L692" s="424" t="s">
        <v>6640</v>
      </c>
      <c r="M692" s="430" t="s">
        <v>40</v>
      </c>
      <c r="N692" s="424" t="s">
        <v>2483</v>
      </c>
      <c r="O692" s="430"/>
      <c r="P692" s="424"/>
      <c r="Q692" s="431"/>
      <c r="R692" s="432"/>
      <c r="S692" s="432"/>
      <c r="T692" s="432"/>
      <c r="U692" s="540" t="s">
        <v>2457</v>
      </c>
      <c r="V692" s="388">
        <f>LEN(H692&amp;J692&amp;L692&amp;N692&amp;P692&amp;R692)+5</f>
        <v>36</v>
      </c>
      <c r="W692" s="477"/>
    </row>
    <row r="693" spans="1:23" x14ac:dyDescent="0.35">
      <c r="A693" s="910"/>
      <c r="B693" s="514" t="s">
        <v>43</v>
      </c>
      <c r="C693" s="514">
        <v>11</v>
      </c>
      <c r="D693" s="514">
        <v>14</v>
      </c>
      <c r="E693" s="537" t="str">
        <f>B693&amp;C693&amp;D693</f>
        <v>031114</v>
      </c>
      <c r="F693" s="429" t="s">
        <v>36</v>
      </c>
      <c r="G693" s="538" t="s">
        <v>459</v>
      </c>
      <c r="H693" s="424" t="s">
        <v>7353</v>
      </c>
      <c r="I693" s="430" t="s">
        <v>43</v>
      </c>
      <c r="J693" s="385" t="s">
        <v>7357</v>
      </c>
      <c r="K693" s="538" t="s">
        <v>43</v>
      </c>
      <c r="L693" s="424" t="s">
        <v>7358</v>
      </c>
      <c r="M693" s="430"/>
      <c r="N693" s="424"/>
      <c r="O693" s="430"/>
      <c r="P693" s="424"/>
      <c r="Q693" s="431"/>
      <c r="R693" s="432"/>
      <c r="S693" s="433"/>
      <c r="T693" s="433"/>
      <c r="U693" s="541"/>
      <c r="V693" s="388"/>
      <c r="W693" s="477"/>
    </row>
    <row r="694" spans="1:23" x14ac:dyDescent="0.35">
      <c r="A694" s="910"/>
      <c r="B694" s="514" t="s">
        <v>43</v>
      </c>
      <c r="C694" s="514">
        <v>11</v>
      </c>
      <c r="D694" s="514">
        <v>14</v>
      </c>
      <c r="E694" s="537" t="str">
        <f>B694&amp;C694&amp;D694</f>
        <v>031114</v>
      </c>
      <c r="F694" s="429" t="s">
        <v>36</v>
      </c>
      <c r="G694" s="538" t="s">
        <v>459</v>
      </c>
      <c r="H694" s="424" t="s">
        <v>7353</v>
      </c>
      <c r="I694" s="430" t="s">
        <v>46</v>
      </c>
      <c r="J694" s="385" t="s">
        <v>7359</v>
      </c>
      <c r="K694" s="538" t="s">
        <v>46</v>
      </c>
      <c r="L694" s="424" t="s">
        <v>7360</v>
      </c>
      <c r="M694" s="430"/>
      <c r="N694" s="424"/>
      <c r="O694" s="430"/>
      <c r="P694" s="424"/>
      <c r="Q694" s="431"/>
      <c r="R694" s="432"/>
      <c r="S694" s="433"/>
      <c r="T694" s="433"/>
      <c r="U694" s="541"/>
      <c r="V694" s="388"/>
      <c r="W694" s="477"/>
    </row>
    <row r="695" spans="1:23" x14ac:dyDescent="0.35">
      <c r="A695" s="910"/>
      <c r="B695" s="514" t="s">
        <v>43</v>
      </c>
      <c r="C695" s="514">
        <v>11</v>
      </c>
      <c r="D695" s="514">
        <v>14</v>
      </c>
      <c r="E695" s="537" t="str">
        <f>B695&amp;C695&amp;D695</f>
        <v>031114</v>
      </c>
      <c r="F695" s="429" t="s">
        <v>36</v>
      </c>
      <c r="G695" s="538" t="s">
        <v>459</v>
      </c>
      <c r="H695" s="424" t="s">
        <v>7353</v>
      </c>
      <c r="I695" s="430" t="s">
        <v>49</v>
      </c>
      <c r="J695" s="385" t="s">
        <v>7361</v>
      </c>
      <c r="K695" s="538" t="s">
        <v>49</v>
      </c>
      <c r="L695" s="424" t="s">
        <v>6634</v>
      </c>
      <c r="M695" s="430"/>
      <c r="N695" s="424"/>
      <c r="O695" s="430"/>
      <c r="P695" s="424"/>
      <c r="Q695" s="431"/>
      <c r="R695" s="432"/>
      <c r="S695" s="433"/>
      <c r="T695" s="433"/>
      <c r="U695" s="541"/>
      <c r="V695" s="388"/>
      <c r="W695" s="477"/>
    </row>
    <row r="696" spans="1:23" s="371" customFormat="1" x14ac:dyDescent="0.35">
      <c r="A696" s="910"/>
      <c r="B696" s="525" t="s">
        <v>43</v>
      </c>
      <c r="C696" s="526">
        <v>11</v>
      </c>
      <c r="D696" s="526">
        <v>14</v>
      </c>
      <c r="E696" s="472" t="str">
        <f t="shared" si="23"/>
        <v>031114</v>
      </c>
      <c r="F696" s="376" t="s">
        <v>26</v>
      </c>
      <c r="G696" s="377" t="s">
        <v>463</v>
      </c>
      <c r="H696" s="378" t="s">
        <v>103</v>
      </c>
      <c r="I696" s="379" t="s">
        <v>28</v>
      </c>
      <c r="J696" s="378" t="s">
        <v>3121</v>
      </c>
      <c r="K696" s="379" t="s">
        <v>30</v>
      </c>
      <c r="L696" s="378" t="s">
        <v>29</v>
      </c>
      <c r="M696" s="379" t="s">
        <v>32</v>
      </c>
      <c r="N696" s="378" t="s">
        <v>3035</v>
      </c>
      <c r="O696" s="379" t="s">
        <v>33</v>
      </c>
      <c r="P696" s="378"/>
      <c r="Q696" s="380" t="s">
        <v>34</v>
      </c>
      <c r="R696" s="381"/>
      <c r="S696" s="478" t="s">
        <v>35</v>
      </c>
      <c r="T696" s="478"/>
      <c r="U696" s="475"/>
      <c r="V696" s="388">
        <f t="shared" ref="V696:V705" si="24">LEN(H696&amp;J696&amp;L696&amp;N696&amp;P696&amp;R696)+5</f>
        <v>47</v>
      </c>
      <c r="W696" s="469"/>
    </row>
    <row r="697" spans="1:23" x14ac:dyDescent="0.35">
      <c r="A697" s="910"/>
      <c r="B697" s="514" t="s">
        <v>43</v>
      </c>
      <c r="C697" s="514">
        <v>11</v>
      </c>
      <c r="D697" s="514">
        <v>14</v>
      </c>
      <c r="E697" s="537" t="str">
        <f t="shared" si="23"/>
        <v>031114</v>
      </c>
      <c r="F697" s="429" t="s">
        <v>36</v>
      </c>
      <c r="G697" s="538" t="s">
        <v>463</v>
      </c>
      <c r="H697" s="424" t="s">
        <v>7362</v>
      </c>
      <c r="I697" s="538" t="s">
        <v>24</v>
      </c>
      <c r="J697" s="424" t="s">
        <v>3757</v>
      </c>
      <c r="K697" s="538" t="s">
        <v>24</v>
      </c>
      <c r="L697" s="424" t="s">
        <v>7363</v>
      </c>
      <c r="M697" s="430" t="s">
        <v>24</v>
      </c>
      <c r="N697" s="424" t="s">
        <v>6684</v>
      </c>
      <c r="O697" s="430"/>
      <c r="P697" s="424"/>
      <c r="Q697" s="431"/>
      <c r="R697" s="432"/>
      <c r="S697" s="432" t="s">
        <v>42</v>
      </c>
      <c r="T697" s="432"/>
      <c r="U697" s="540" t="s">
        <v>2457</v>
      </c>
      <c r="V697" s="388">
        <f t="shared" si="24"/>
        <v>30</v>
      </c>
      <c r="W697" s="477"/>
    </row>
    <row r="698" spans="1:23" x14ac:dyDescent="0.35">
      <c r="A698" s="910"/>
      <c r="B698" s="514" t="s">
        <v>43</v>
      </c>
      <c r="C698" s="514">
        <v>11</v>
      </c>
      <c r="D698" s="514">
        <v>14</v>
      </c>
      <c r="E698" s="537" t="str">
        <f t="shared" si="23"/>
        <v>031114</v>
      </c>
      <c r="F698" s="429" t="s">
        <v>36</v>
      </c>
      <c r="G698" s="538" t="s">
        <v>463</v>
      </c>
      <c r="H698" s="424" t="s">
        <v>7362</v>
      </c>
      <c r="I698" s="538" t="s">
        <v>40</v>
      </c>
      <c r="J698" s="424" t="s">
        <v>2968</v>
      </c>
      <c r="K698" s="538" t="s">
        <v>43</v>
      </c>
      <c r="L698" s="424" t="s">
        <v>7364</v>
      </c>
      <c r="M698" s="430" t="s">
        <v>40</v>
      </c>
      <c r="N698" s="424" t="s">
        <v>4060</v>
      </c>
      <c r="O698" s="430"/>
      <c r="P698" s="424"/>
      <c r="Q698" s="431"/>
      <c r="R698" s="432"/>
      <c r="S698" s="433"/>
      <c r="T698" s="433"/>
      <c r="U698" s="541"/>
      <c r="V698" s="388">
        <f t="shared" si="24"/>
        <v>29</v>
      </c>
      <c r="W698" s="477"/>
    </row>
    <row r="699" spans="1:23" s="371" customFormat="1" x14ac:dyDescent="0.35">
      <c r="A699" s="910"/>
      <c r="B699" s="525" t="s">
        <v>43</v>
      </c>
      <c r="C699" s="526">
        <v>11</v>
      </c>
      <c r="D699" s="526">
        <v>14</v>
      </c>
      <c r="E699" s="472" t="str">
        <f t="shared" si="23"/>
        <v>031114</v>
      </c>
      <c r="F699" s="376" t="s">
        <v>26</v>
      </c>
      <c r="G699" s="377" t="s">
        <v>466</v>
      </c>
      <c r="H699" s="378" t="s">
        <v>103</v>
      </c>
      <c r="I699" s="379" t="s">
        <v>28</v>
      </c>
      <c r="J699" s="378" t="s">
        <v>123</v>
      </c>
      <c r="K699" s="379" t="s">
        <v>30</v>
      </c>
      <c r="L699" s="378" t="s">
        <v>7365</v>
      </c>
      <c r="M699" s="379" t="s">
        <v>32</v>
      </c>
      <c r="N699" s="378" t="s">
        <v>5268</v>
      </c>
      <c r="O699" s="379" t="s">
        <v>33</v>
      </c>
      <c r="P699" s="378"/>
      <c r="Q699" s="380" t="s">
        <v>34</v>
      </c>
      <c r="R699" s="381"/>
      <c r="S699" s="478" t="s">
        <v>35</v>
      </c>
      <c r="T699" s="478"/>
      <c r="U699" s="475"/>
      <c r="V699" s="388">
        <f t="shared" si="24"/>
        <v>40</v>
      </c>
      <c r="W699" s="469"/>
    </row>
    <row r="700" spans="1:23" x14ac:dyDescent="0.35">
      <c r="A700" s="910"/>
      <c r="B700" s="514" t="s">
        <v>43</v>
      </c>
      <c r="C700" s="514">
        <v>11</v>
      </c>
      <c r="D700" s="526">
        <v>14</v>
      </c>
      <c r="E700" s="537" t="str">
        <f t="shared" si="23"/>
        <v>031114</v>
      </c>
      <c r="F700" s="429" t="s">
        <v>36</v>
      </c>
      <c r="G700" s="538" t="s">
        <v>466</v>
      </c>
      <c r="H700" s="424" t="s">
        <v>7366</v>
      </c>
      <c r="I700" s="538" t="s">
        <v>24</v>
      </c>
      <c r="J700" s="424" t="s">
        <v>7367</v>
      </c>
      <c r="K700" s="430" t="s">
        <v>24</v>
      </c>
      <c r="L700" s="424" t="s">
        <v>2416</v>
      </c>
      <c r="M700" s="430" t="s">
        <v>24</v>
      </c>
      <c r="N700" s="424" t="s">
        <v>7368</v>
      </c>
      <c r="O700" s="430"/>
      <c r="P700" s="424"/>
      <c r="Q700" s="431"/>
      <c r="R700" s="432"/>
      <c r="S700" s="432" t="s">
        <v>1827</v>
      </c>
      <c r="T700" s="432"/>
      <c r="U700" s="540" t="s">
        <v>2457</v>
      </c>
      <c r="V700" s="388">
        <f t="shared" si="24"/>
        <v>40</v>
      </c>
      <c r="W700" s="477"/>
    </row>
    <row r="701" spans="1:23" x14ac:dyDescent="0.35">
      <c r="A701" s="910"/>
      <c r="B701" s="514" t="s">
        <v>43</v>
      </c>
      <c r="C701" s="514">
        <v>11</v>
      </c>
      <c r="D701" s="526">
        <v>14</v>
      </c>
      <c r="E701" s="537" t="str">
        <f t="shared" si="23"/>
        <v>031114</v>
      </c>
      <c r="F701" s="429" t="s">
        <v>36</v>
      </c>
      <c r="G701" s="538" t="s">
        <v>466</v>
      </c>
      <c r="H701" s="424" t="s">
        <v>7366</v>
      </c>
      <c r="I701" s="538" t="s">
        <v>40</v>
      </c>
      <c r="J701" s="424" t="s">
        <v>4235</v>
      </c>
      <c r="K701" s="430" t="s">
        <v>40</v>
      </c>
      <c r="L701" s="424" t="s">
        <v>2914</v>
      </c>
      <c r="M701" s="430"/>
      <c r="N701" s="424"/>
      <c r="O701" s="430"/>
      <c r="P701" s="424"/>
      <c r="Q701" s="431"/>
      <c r="R701" s="432"/>
      <c r="S701" s="432"/>
      <c r="T701" s="433"/>
      <c r="U701" s="541"/>
      <c r="V701" s="388">
        <f t="shared" si="24"/>
        <v>28</v>
      </c>
      <c r="W701" s="477"/>
    </row>
    <row r="702" spans="1:23" x14ac:dyDescent="0.35">
      <c r="A702" s="910"/>
      <c r="B702" s="514" t="s">
        <v>43</v>
      </c>
      <c r="C702" s="514">
        <v>11</v>
      </c>
      <c r="D702" s="526">
        <v>14</v>
      </c>
      <c r="E702" s="537" t="str">
        <f t="shared" si="23"/>
        <v>031114</v>
      </c>
      <c r="F702" s="429" t="s">
        <v>36</v>
      </c>
      <c r="G702" s="538" t="s">
        <v>466</v>
      </c>
      <c r="H702" s="424" t="s">
        <v>7366</v>
      </c>
      <c r="I702" s="538" t="s">
        <v>43</v>
      </c>
      <c r="J702" s="424" t="s">
        <v>7369</v>
      </c>
      <c r="K702" s="430"/>
      <c r="L702" s="424"/>
      <c r="M702" s="430"/>
      <c r="N702" s="424"/>
      <c r="O702" s="430"/>
      <c r="P702" s="424"/>
      <c r="Q702" s="431"/>
      <c r="R702" s="432"/>
      <c r="S702" s="432"/>
      <c r="T702" s="433"/>
      <c r="U702" s="541"/>
      <c r="V702" s="388">
        <f t="shared" si="24"/>
        <v>18</v>
      </c>
      <c r="W702" s="477"/>
    </row>
    <row r="703" spans="1:23" x14ac:dyDescent="0.35">
      <c r="A703" s="910"/>
      <c r="B703" s="542" t="s">
        <v>43</v>
      </c>
      <c r="C703" s="543">
        <v>11</v>
      </c>
      <c r="D703" s="526">
        <v>14</v>
      </c>
      <c r="E703" s="537" t="str">
        <f t="shared" si="23"/>
        <v>031114</v>
      </c>
      <c r="F703" s="376" t="s">
        <v>26</v>
      </c>
      <c r="G703" s="377" t="s">
        <v>469</v>
      </c>
      <c r="H703" s="378" t="s">
        <v>7370</v>
      </c>
      <c r="I703" s="379" t="s">
        <v>28</v>
      </c>
      <c r="J703" s="378" t="s">
        <v>123</v>
      </c>
      <c r="K703" s="377" t="s">
        <v>30</v>
      </c>
      <c r="L703" s="378" t="s">
        <v>3121</v>
      </c>
      <c r="M703" s="379" t="s">
        <v>30</v>
      </c>
      <c r="N703" s="378" t="s">
        <v>1358</v>
      </c>
      <c r="O703" s="384"/>
      <c r="P703" s="378" t="s">
        <v>282</v>
      </c>
      <c r="Q703" s="386"/>
      <c r="R703" s="387" t="s">
        <v>1325</v>
      </c>
      <c r="S703" s="381" t="s">
        <v>35</v>
      </c>
      <c r="T703" s="403"/>
      <c r="U703" s="475" t="s">
        <v>2457</v>
      </c>
      <c r="V703" s="388">
        <f t="shared" si="24"/>
        <v>45</v>
      </c>
      <c r="W703" s="477"/>
    </row>
    <row r="704" spans="1:23" x14ac:dyDescent="0.35">
      <c r="A704" s="910"/>
      <c r="B704" s="544" t="s">
        <v>43</v>
      </c>
      <c r="C704" s="545">
        <v>11</v>
      </c>
      <c r="D704" s="514">
        <v>14</v>
      </c>
      <c r="E704" s="537" t="str">
        <f t="shared" si="23"/>
        <v>031114</v>
      </c>
      <c r="F704" s="429" t="s">
        <v>36</v>
      </c>
      <c r="G704" s="538" t="s">
        <v>469</v>
      </c>
      <c r="H704" s="424" t="s">
        <v>7371</v>
      </c>
      <c r="I704" s="546" t="s">
        <v>24</v>
      </c>
      <c r="J704" s="424" t="s">
        <v>7372</v>
      </c>
      <c r="K704" s="538" t="s">
        <v>24</v>
      </c>
      <c r="L704" s="424" t="s">
        <v>2968</v>
      </c>
      <c r="M704" s="546" t="s">
        <v>24</v>
      </c>
      <c r="N704" s="490" t="s">
        <v>6961</v>
      </c>
      <c r="O704" s="538" t="s">
        <v>24</v>
      </c>
      <c r="P704" s="424" t="s">
        <v>6938</v>
      </c>
      <c r="Q704" s="431" t="s">
        <v>24</v>
      </c>
      <c r="R704" s="432" t="s">
        <v>7373</v>
      </c>
      <c r="S704" s="432" t="s">
        <v>42</v>
      </c>
      <c r="T704" s="433"/>
      <c r="U704" s="479"/>
      <c r="V704" s="388">
        <f t="shared" si="24"/>
        <v>42</v>
      </c>
      <c r="W704" s="476">
        <f>LEN(H704&amp;J704&amp;L704&amp;N704&amp;P704&amp;R704)+5</f>
        <v>42</v>
      </c>
    </row>
    <row r="705" spans="1:23" x14ac:dyDescent="0.35">
      <c r="A705" s="910"/>
      <c r="B705" s="544" t="s">
        <v>43</v>
      </c>
      <c r="C705" s="545">
        <v>11</v>
      </c>
      <c r="D705" s="514">
        <v>14</v>
      </c>
      <c r="E705" s="537" t="str">
        <f t="shared" si="23"/>
        <v>031114</v>
      </c>
      <c r="F705" s="429" t="s">
        <v>36</v>
      </c>
      <c r="G705" s="538" t="s">
        <v>469</v>
      </c>
      <c r="H705" s="424" t="s">
        <v>7371</v>
      </c>
      <c r="I705" s="546"/>
      <c r="J705" s="424"/>
      <c r="K705" s="538"/>
      <c r="L705" s="424"/>
      <c r="M705" s="546" t="s">
        <v>40</v>
      </c>
      <c r="N705" s="490" t="s">
        <v>3936</v>
      </c>
      <c r="O705" s="538" t="s">
        <v>40</v>
      </c>
      <c r="P705" s="424" t="s">
        <v>6693</v>
      </c>
      <c r="Q705" s="431" t="s">
        <v>40</v>
      </c>
      <c r="R705" s="432" t="s">
        <v>7374</v>
      </c>
      <c r="S705" s="432"/>
      <c r="T705" s="433"/>
      <c r="U705" s="479"/>
      <c r="V705" s="388">
        <f t="shared" si="24"/>
        <v>35</v>
      </c>
      <c r="W705" s="477"/>
    </row>
    <row r="706" spans="1:23" x14ac:dyDescent="0.35">
      <c r="A706" s="910"/>
      <c r="B706" s="544" t="s">
        <v>43</v>
      </c>
      <c r="C706" s="545">
        <v>11</v>
      </c>
      <c r="D706" s="514">
        <v>14</v>
      </c>
      <c r="E706" s="537" t="str">
        <f t="shared" si="23"/>
        <v>031114</v>
      </c>
      <c r="F706" s="429" t="s">
        <v>36</v>
      </c>
      <c r="G706" s="538" t="s">
        <v>469</v>
      </c>
      <c r="H706" s="424" t="s">
        <v>7371</v>
      </c>
      <c r="I706" s="546"/>
      <c r="J706" s="424"/>
      <c r="K706" s="538"/>
      <c r="L706" s="424"/>
      <c r="M706" s="546" t="s">
        <v>43</v>
      </c>
      <c r="N706" s="490" t="s">
        <v>3375</v>
      </c>
      <c r="O706" s="538" t="s">
        <v>43</v>
      </c>
      <c r="P706" s="424" t="s">
        <v>7110</v>
      </c>
      <c r="Q706" s="431"/>
      <c r="R706" s="432"/>
      <c r="S706" s="432"/>
      <c r="T706" s="433"/>
      <c r="U706" s="479"/>
      <c r="V706" s="388"/>
      <c r="W706" s="477"/>
    </row>
    <row r="707" spans="1:23" x14ac:dyDescent="0.35">
      <c r="A707" s="910"/>
      <c r="B707" s="544" t="s">
        <v>43</v>
      </c>
      <c r="C707" s="545">
        <v>11</v>
      </c>
      <c r="D707" s="514">
        <v>14</v>
      </c>
      <c r="E707" s="537" t="str">
        <f t="shared" si="23"/>
        <v>031114</v>
      </c>
      <c r="F707" s="429" t="s">
        <v>36</v>
      </c>
      <c r="G707" s="538" t="s">
        <v>469</v>
      </c>
      <c r="H707" s="424" t="s">
        <v>7371</v>
      </c>
      <c r="I707" s="546"/>
      <c r="J707" s="424"/>
      <c r="K707" s="538"/>
      <c r="L707" s="424"/>
      <c r="M707" s="546" t="s">
        <v>46</v>
      </c>
      <c r="N707" s="490" t="s">
        <v>7192</v>
      </c>
      <c r="O707" s="538" t="s">
        <v>46</v>
      </c>
      <c r="P707" s="486" t="s">
        <v>7375</v>
      </c>
      <c r="Q707" s="431"/>
      <c r="R707" s="432"/>
      <c r="S707" s="432"/>
      <c r="T707" s="433"/>
      <c r="U707" s="479"/>
      <c r="V707" s="388"/>
      <c r="W707" s="477"/>
    </row>
    <row r="708" spans="1:23" x14ac:dyDescent="0.35">
      <c r="A708" s="910"/>
      <c r="B708" s="544" t="s">
        <v>43</v>
      </c>
      <c r="C708" s="545">
        <v>11</v>
      </c>
      <c r="D708" s="514">
        <v>14</v>
      </c>
      <c r="E708" s="537" t="str">
        <f t="shared" si="23"/>
        <v>031114</v>
      </c>
      <c r="F708" s="429" t="s">
        <v>36</v>
      </c>
      <c r="G708" s="538" t="s">
        <v>469</v>
      </c>
      <c r="H708" s="424" t="s">
        <v>7371</v>
      </c>
      <c r="I708" s="546"/>
      <c r="J708" s="424"/>
      <c r="K708" s="538"/>
      <c r="L708" s="424"/>
      <c r="M708" s="546"/>
      <c r="N708" s="490"/>
      <c r="O708" s="538" t="s">
        <v>49</v>
      </c>
      <c r="P708" s="486" t="s">
        <v>7376</v>
      </c>
      <c r="Q708" s="431"/>
      <c r="R708" s="432"/>
      <c r="S708" s="432"/>
      <c r="T708" s="433"/>
      <c r="U708" s="479"/>
      <c r="V708" s="388"/>
      <c r="W708" s="477"/>
    </row>
    <row r="709" spans="1:23" x14ac:dyDescent="0.35">
      <c r="A709" s="910"/>
      <c r="B709" s="544" t="s">
        <v>43</v>
      </c>
      <c r="C709" s="545">
        <v>11</v>
      </c>
      <c r="D709" s="514">
        <v>14</v>
      </c>
      <c r="E709" s="537" t="str">
        <f t="shared" si="23"/>
        <v>031114</v>
      </c>
      <c r="F709" s="429" t="s">
        <v>36</v>
      </c>
      <c r="G709" s="538" t="s">
        <v>469</v>
      </c>
      <c r="H709" s="424" t="s">
        <v>7371</v>
      </c>
      <c r="I709" s="546"/>
      <c r="J709" s="424"/>
      <c r="K709" s="538"/>
      <c r="L709" s="424"/>
      <c r="M709" s="546"/>
      <c r="N709" s="490"/>
      <c r="O709" s="538" t="s">
        <v>52</v>
      </c>
      <c r="P709" s="486" t="s">
        <v>7377</v>
      </c>
      <c r="Q709" s="431"/>
      <c r="R709" s="432"/>
      <c r="S709" s="432"/>
      <c r="T709" s="433"/>
      <c r="U709" s="479"/>
      <c r="V709" s="388"/>
      <c r="W709" s="477"/>
    </row>
    <row r="710" spans="1:23" x14ac:dyDescent="0.35">
      <c r="A710" s="910"/>
      <c r="B710" s="542" t="s">
        <v>43</v>
      </c>
      <c r="C710" s="543">
        <v>11</v>
      </c>
      <c r="D710" s="526">
        <v>14</v>
      </c>
      <c r="E710" s="537" t="str">
        <f t="shared" si="23"/>
        <v>031114</v>
      </c>
      <c r="F710" s="376" t="s">
        <v>26</v>
      </c>
      <c r="G710" s="377" t="s">
        <v>472</v>
      </c>
      <c r="H710" s="378" t="s">
        <v>7370</v>
      </c>
      <c r="I710" s="379" t="s">
        <v>28</v>
      </c>
      <c r="J710" s="378" t="s">
        <v>5484</v>
      </c>
      <c r="K710" s="377" t="s">
        <v>30</v>
      </c>
      <c r="L710" s="378" t="s">
        <v>1357</v>
      </c>
      <c r="M710" s="379" t="s">
        <v>32</v>
      </c>
      <c r="N710" s="378" t="s">
        <v>5220</v>
      </c>
      <c r="O710" s="384"/>
      <c r="P710" s="378"/>
      <c r="Q710" s="386"/>
      <c r="R710" s="387"/>
      <c r="S710" s="381" t="s">
        <v>35</v>
      </c>
      <c r="T710" s="403"/>
      <c r="U710" s="475" t="s">
        <v>2457</v>
      </c>
      <c r="V710" s="388">
        <f>LEN(H710&amp;J710&amp;L710&amp;N710&amp;P710&amp;R710)+5</f>
        <v>31</v>
      </c>
      <c r="W710" s="477"/>
    </row>
    <row r="711" spans="1:23" x14ac:dyDescent="0.35">
      <c r="A711" s="910"/>
      <c r="B711" s="544" t="s">
        <v>43</v>
      </c>
      <c r="C711" s="545">
        <v>11</v>
      </c>
      <c r="D711" s="514">
        <v>14</v>
      </c>
      <c r="E711" s="537" t="str">
        <f t="shared" si="23"/>
        <v>031114</v>
      </c>
      <c r="F711" s="429" t="s">
        <v>36</v>
      </c>
      <c r="G711" s="538" t="s">
        <v>472</v>
      </c>
      <c r="H711" s="424" t="s">
        <v>7364</v>
      </c>
      <c r="I711" s="546" t="s">
        <v>24</v>
      </c>
      <c r="J711" s="424" t="s">
        <v>5018</v>
      </c>
      <c r="K711" s="538" t="s">
        <v>24</v>
      </c>
      <c r="L711" s="490" t="s">
        <v>4994</v>
      </c>
      <c r="M711" s="546" t="s">
        <v>24</v>
      </c>
      <c r="N711" s="424" t="s">
        <v>4060</v>
      </c>
      <c r="O711" s="430"/>
      <c r="P711" s="424"/>
      <c r="Q711" s="431"/>
      <c r="R711" s="432"/>
      <c r="S711" s="432" t="s">
        <v>42</v>
      </c>
      <c r="T711" s="433"/>
      <c r="U711" s="479"/>
      <c r="V711" s="388">
        <f>LEN(H711&amp;J711&amp;L711&amp;N711&amp;P711&amp;R711)+5</f>
        <v>34</v>
      </c>
      <c r="W711" s="477"/>
    </row>
    <row r="712" spans="1:23" x14ac:dyDescent="0.35">
      <c r="A712" s="910"/>
      <c r="B712" s="544" t="s">
        <v>43</v>
      </c>
      <c r="C712" s="545">
        <v>11</v>
      </c>
      <c r="D712" s="514">
        <v>14</v>
      </c>
      <c r="E712" s="537" t="str">
        <f t="shared" si="23"/>
        <v>031114</v>
      </c>
      <c r="F712" s="429" t="s">
        <v>36</v>
      </c>
      <c r="G712" s="538" t="s">
        <v>472</v>
      </c>
      <c r="H712" s="424" t="s">
        <v>7364</v>
      </c>
      <c r="I712" s="546" t="s">
        <v>40</v>
      </c>
      <c r="J712" s="424" t="s">
        <v>7378</v>
      </c>
      <c r="K712" s="538" t="s">
        <v>40</v>
      </c>
      <c r="L712" s="490" t="s">
        <v>7157</v>
      </c>
      <c r="M712" s="546" t="s">
        <v>40</v>
      </c>
      <c r="N712" s="424" t="s">
        <v>6684</v>
      </c>
      <c r="O712" s="430"/>
      <c r="P712" s="424"/>
      <c r="Q712" s="431"/>
      <c r="R712" s="432"/>
      <c r="S712" s="432"/>
      <c r="T712" s="433"/>
      <c r="U712" s="479"/>
      <c r="V712" s="388">
        <f>LEN(H712&amp;J712&amp;L712&amp;N712&amp;P712&amp;R712)+5</f>
        <v>42</v>
      </c>
      <c r="W712" s="477"/>
    </row>
    <row r="713" spans="1:23" x14ac:dyDescent="0.35">
      <c r="A713" s="910"/>
      <c r="B713" s="544" t="s">
        <v>43</v>
      </c>
      <c r="C713" s="545">
        <v>11</v>
      </c>
      <c r="D713" s="514">
        <v>14</v>
      </c>
      <c r="E713" s="537" t="str">
        <f t="shared" si="23"/>
        <v>031114</v>
      </c>
      <c r="F713" s="429" t="s">
        <v>36</v>
      </c>
      <c r="G713" s="538" t="s">
        <v>472</v>
      </c>
      <c r="H713" s="424" t="s">
        <v>7364</v>
      </c>
      <c r="I713" s="546" t="s">
        <v>43</v>
      </c>
      <c r="J713" s="424" t="s">
        <v>7379</v>
      </c>
      <c r="K713" s="538" t="s">
        <v>43</v>
      </c>
      <c r="L713" s="490" t="s">
        <v>7162</v>
      </c>
      <c r="M713" s="546" t="s">
        <v>43</v>
      </c>
      <c r="N713" s="424" t="s">
        <v>2416</v>
      </c>
      <c r="O713" s="430"/>
      <c r="P713" s="424"/>
      <c r="Q713" s="431"/>
      <c r="R713" s="432"/>
      <c r="S713" s="432"/>
      <c r="T713" s="433"/>
      <c r="U713" s="479"/>
      <c r="V713" s="388"/>
      <c r="W713" s="477"/>
    </row>
    <row r="714" spans="1:23" x14ac:dyDescent="0.35">
      <c r="A714" s="910"/>
      <c r="B714" s="544" t="s">
        <v>43</v>
      </c>
      <c r="C714" s="545">
        <v>11</v>
      </c>
      <c r="D714" s="514">
        <v>14</v>
      </c>
      <c r="E714" s="537" t="str">
        <f t="shared" si="23"/>
        <v>031114</v>
      </c>
      <c r="F714" s="429" t="s">
        <v>36</v>
      </c>
      <c r="G714" s="538" t="s">
        <v>472</v>
      </c>
      <c r="H714" s="424" t="s">
        <v>7364</v>
      </c>
      <c r="I714" s="546"/>
      <c r="J714" s="424"/>
      <c r="K714" s="538"/>
      <c r="L714" s="490"/>
      <c r="M714" s="546" t="s">
        <v>46</v>
      </c>
      <c r="N714" s="424" t="s">
        <v>3641</v>
      </c>
      <c r="O714" s="430"/>
      <c r="P714" s="424"/>
      <c r="Q714" s="431"/>
      <c r="R714" s="432"/>
      <c r="S714" s="432"/>
      <c r="T714" s="433"/>
      <c r="U714" s="479"/>
      <c r="V714" s="388"/>
      <c r="W714" s="477"/>
    </row>
    <row r="715" spans="1:23" x14ac:dyDescent="0.35">
      <c r="A715" s="910"/>
      <c r="B715" s="542" t="s">
        <v>43</v>
      </c>
      <c r="C715" s="543">
        <v>11</v>
      </c>
      <c r="D715" s="526">
        <v>14</v>
      </c>
      <c r="E715" s="537" t="str">
        <f t="shared" si="23"/>
        <v>031114</v>
      </c>
      <c r="F715" s="376" t="s">
        <v>26</v>
      </c>
      <c r="G715" s="377" t="s">
        <v>475</v>
      </c>
      <c r="H715" s="378" t="s">
        <v>7370</v>
      </c>
      <c r="I715" s="379" t="s">
        <v>28</v>
      </c>
      <c r="J715" s="378" t="s">
        <v>123</v>
      </c>
      <c r="K715" s="377" t="s">
        <v>30</v>
      </c>
      <c r="L715" s="378" t="s">
        <v>1358</v>
      </c>
      <c r="M715" s="379" t="s">
        <v>32</v>
      </c>
      <c r="N715" s="378" t="s">
        <v>1325</v>
      </c>
      <c r="O715" s="377" t="s">
        <v>33</v>
      </c>
      <c r="P715" s="378" t="s">
        <v>3035</v>
      </c>
      <c r="Q715" s="386" t="s">
        <v>34</v>
      </c>
      <c r="R715" s="381" t="s">
        <v>3753</v>
      </c>
      <c r="S715" s="381" t="s">
        <v>35</v>
      </c>
      <c r="T715" s="403"/>
      <c r="U715" s="475" t="s">
        <v>2457</v>
      </c>
      <c r="V715" s="388">
        <f>LEN(H715&amp;J715&amp;L715&amp;N715&amp;P715&amp;R715)+5</f>
        <v>38</v>
      </c>
      <c r="W715" s="477"/>
    </row>
    <row r="716" spans="1:23" x14ac:dyDescent="0.35">
      <c r="A716" s="910"/>
      <c r="B716" s="544" t="s">
        <v>43</v>
      </c>
      <c r="C716" s="545">
        <v>11</v>
      </c>
      <c r="D716" s="514">
        <v>14</v>
      </c>
      <c r="E716" s="537" t="str">
        <f t="shared" si="23"/>
        <v>031114</v>
      </c>
      <c r="F716" s="429" t="s">
        <v>36</v>
      </c>
      <c r="G716" s="538" t="s">
        <v>475</v>
      </c>
      <c r="H716" s="424" t="s">
        <v>7380</v>
      </c>
      <c r="I716" s="546" t="s">
        <v>24</v>
      </c>
      <c r="J716" s="424" t="s">
        <v>7381</v>
      </c>
      <c r="K716" s="538" t="s">
        <v>24</v>
      </c>
      <c r="L716" s="490" t="s">
        <v>3376</v>
      </c>
      <c r="M716" s="546" t="s">
        <v>24</v>
      </c>
      <c r="N716" s="424" t="s">
        <v>7382</v>
      </c>
      <c r="O716" s="430" t="s">
        <v>24</v>
      </c>
      <c r="P716" s="424" t="s">
        <v>2416</v>
      </c>
      <c r="Q716" s="431" t="s">
        <v>24</v>
      </c>
      <c r="R716" s="432" t="s">
        <v>5470</v>
      </c>
      <c r="S716" s="432" t="s">
        <v>42</v>
      </c>
      <c r="T716" s="433"/>
      <c r="U716" s="479"/>
      <c r="V716" s="388">
        <f>LEN(H716&amp;J716&amp;L716&amp;N716&amp;P716&amp;R716)+5</f>
        <v>42</v>
      </c>
      <c r="W716" s="476">
        <f>LEN(H716&amp;J716&amp;L716&amp;N716&amp;P716&amp;R716)+5</f>
        <v>42</v>
      </c>
    </row>
    <row r="717" spans="1:23" x14ac:dyDescent="0.35">
      <c r="A717" s="910"/>
      <c r="B717" s="544" t="s">
        <v>43</v>
      </c>
      <c r="C717" s="545">
        <v>11</v>
      </c>
      <c r="D717" s="514">
        <v>14</v>
      </c>
      <c r="E717" s="537" t="str">
        <f t="shared" si="23"/>
        <v>031114</v>
      </c>
      <c r="F717" s="429" t="s">
        <v>36</v>
      </c>
      <c r="G717" s="538" t="s">
        <v>475</v>
      </c>
      <c r="H717" s="424" t="s">
        <v>7380</v>
      </c>
      <c r="I717" s="546" t="s">
        <v>40</v>
      </c>
      <c r="J717" s="424" t="s">
        <v>7383</v>
      </c>
      <c r="K717" s="538" t="s">
        <v>40</v>
      </c>
      <c r="L717" s="490" t="s">
        <v>3937</v>
      </c>
      <c r="M717" s="546" t="s">
        <v>40</v>
      </c>
      <c r="N717" s="424" t="s">
        <v>7384</v>
      </c>
      <c r="O717" s="430" t="s">
        <v>40</v>
      </c>
      <c r="P717" s="385" t="s">
        <v>3513</v>
      </c>
      <c r="Q717" s="431" t="s">
        <v>40</v>
      </c>
      <c r="R717" s="432" t="s">
        <v>5021</v>
      </c>
      <c r="S717" s="432"/>
      <c r="T717" s="433"/>
      <c r="U717" s="541"/>
      <c r="V717" s="388">
        <f>LEN(H717&amp;J717&amp;L717&amp;N717&amp;P717&amp;R717)+5</f>
        <v>46</v>
      </c>
      <c r="W717" s="477"/>
    </row>
    <row r="718" spans="1:23" x14ac:dyDescent="0.35">
      <c r="A718" s="910"/>
      <c r="B718" s="544" t="s">
        <v>43</v>
      </c>
      <c r="C718" s="545">
        <v>11</v>
      </c>
      <c r="D718" s="514">
        <v>14</v>
      </c>
      <c r="E718" s="537" t="str">
        <f t="shared" si="23"/>
        <v>031114</v>
      </c>
      <c r="F718" s="429" t="s">
        <v>36</v>
      </c>
      <c r="G718" s="538" t="s">
        <v>475</v>
      </c>
      <c r="H718" s="424" t="s">
        <v>7380</v>
      </c>
      <c r="I718" s="546" t="s">
        <v>43</v>
      </c>
      <c r="J718" s="424" t="s">
        <v>7385</v>
      </c>
      <c r="K718" s="538" t="s">
        <v>43</v>
      </c>
      <c r="L718" s="490" t="s">
        <v>3936</v>
      </c>
      <c r="M718" s="546"/>
      <c r="N718" s="424"/>
      <c r="O718" s="430" t="s">
        <v>43</v>
      </c>
      <c r="P718" s="385" t="s">
        <v>3641</v>
      </c>
      <c r="Q718" s="431"/>
      <c r="R718" s="432"/>
      <c r="S718" s="432"/>
      <c r="T718" s="433"/>
      <c r="U718" s="541"/>
      <c r="V718" s="388"/>
      <c r="W718" s="477"/>
    </row>
    <row r="719" spans="1:23" x14ac:dyDescent="0.35">
      <c r="A719" s="910"/>
      <c r="B719" s="544" t="s">
        <v>43</v>
      </c>
      <c r="C719" s="545">
        <v>11</v>
      </c>
      <c r="D719" s="514">
        <v>14</v>
      </c>
      <c r="E719" s="537" t="str">
        <f t="shared" si="23"/>
        <v>031114</v>
      </c>
      <c r="F719" s="429" t="s">
        <v>36</v>
      </c>
      <c r="G719" s="538" t="s">
        <v>475</v>
      </c>
      <c r="H719" s="424" t="s">
        <v>7380</v>
      </c>
      <c r="I719" s="546"/>
      <c r="J719" s="424"/>
      <c r="K719" s="538" t="s">
        <v>46</v>
      </c>
      <c r="L719" s="490" t="s">
        <v>3375</v>
      </c>
      <c r="M719" s="546"/>
      <c r="N719" s="424"/>
      <c r="O719" s="430"/>
      <c r="P719" s="385"/>
      <c r="Q719" s="431"/>
      <c r="R719" s="432"/>
      <c r="S719" s="432"/>
      <c r="T719" s="433"/>
      <c r="U719" s="541"/>
      <c r="V719" s="388"/>
      <c r="W719" s="477"/>
    </row>
    <row r="720" spans="1:23" x14ac:dyDescent="0.35">
      <c r="A720" s="910"/>
      <c r="B720" s="543" t="s">
        <v>43</v>
      </c>
      <c r="C720" s="543">
        <v>11</v>
      </c>
      <c r="D720" s="526">
        <v>14</v>
      </c>
      <c r="E720" s="472" t="str">
        <f t="shared" si="23"/>
        <v>031114</v>
      </c>
      <c r="F720" s="376" t="s">
        <v>26</v>
      </c>
      <c r="G720" s="377" t="s">
        <v>478</v>
      </c>
      <c r="H720" s="378" t="s">
        <v>7370</v>
      </c>
      <c r="I720" s="379" t="s">
        <v>28</v>
      </c>
      <c r="J720" s="378" t="s">
        <v>7386</v>
      </c>
      <c r="K720" s="377" t="s">
        <v>30</v>
      </c>
      <c r="L720" s="378" t="s">
        <v>1358</v>
      </c>
      <c r="M720" s="379" t="s">
        <v>30</v>
      </c>
      <c r="N720" s="378" t="s">
        <v>282</v>
      </c>
      <c r="O720" s="384"/>
      <c r="P720" s="378" t="s">
        <v>3035</v>
      </c>
      <c r="Q720" s="386"/>
      <c r="R720" s="387"/>
      <c r="S720" s="381" t="s">
        <v>35</v>
      </c>
      <c r="T720" s="387"/>
      <c r="U720" s="539" t="s">
        <v>2457</v>
      </c>
      <c r="V720" s="388">
        <f>LEN(H720&amp;J720&amp;L720&amp;N720&amp;P720&amp;R720)+5</f>
        <v>33</v>
      </c>
      <c r="W720" s="477"/>
    </row>
    <row r="721" spans="1:23" x14ac:dyDescent="0.35">
      <c r="A721" s="910"/>
      <c r="B721" s="543" t="s">
        <v>43</v>
      </c>
      <c r="C721" s="543">
        <v>11</v>
      </c>
      <c r="D721" s="526">
        <v>14</v>
      </c>
      <c r="E721" s="472" t="str">
        <f t="shared" si="23"/>
        <v>031114</v>
      </c>
      <c r="F721" s="376" t="s">
        <v>36</v>
      </c>
      <c r="G721" s="496" t="s">
        <v>478</v>
      </c>
      <c r="H721" s="385" t="s">
        <v>7387</v>
      </c>
      <c r="I721" s="501" t="s">
        <v>24</v>
      </c>
      <c r="J721" s="385" t="s">
        <v>7388</v>
      </c>
      <c r="K721" s="496" t="s">
        <v>24</v>
      </c>
      <c r="L721" s="486" t="s">
        <v>2967</v>
      </c>
      <c r="M721" s="501" t="s">
        <v>24</v>
      </c>
      <c r="N721" s="385" t="s">
        <v>2914</v>
      </c>
      <c r="O721" s="384" t="s">
        <v>24</v>
      </c>
      <c r="P721" s="385" t="s">
        <v>3513</v>
      </c>
      <c r="Q721" s="386"/>
      <c r="R721" s="387"/>
      <c r="S721" s="387" t="s">
        <v>42</v>
      </c>
      <c r="T721" s="387"/>
      <c r="U721" s="539"/>
      <c r="V721" s="388">
        <f>LEN(H721&amp;J721&amp;L721&amp;N721&amp;P721&amp;R721)+5</f>
        <v>43</v>
      </c>
      <c r="W721" s="477"/>
    </row>
    <row r="722" spans="1:23" x14ac:dyDescent="0.35">
      <c r="A722" s="910"/>
      <c r="B722" s="545" t="s">
        <v>43</v>
      </c>
      <c r="C722" s="545">
        <v>11</v>
      </c>
      <c r="D722" s="514">
        <v>14</v>
      </c>
      <c r="E722" s="537" t="s">
        <v>6955</v>
      </c>
      <c r="F722" s="429" t="s">
        <v>36</v>
      </c>
      <c r="G722" s="538" t="s">
        <v>478</v>
      </c>
      <c r="H722" s="424" t="s">
        <v>7387</v>
      </c>
      <c r="I722" s="546"/>
      <c r="J722" s="424"/>
      <c r="K722" s="538" t="s">
        <v>40</v>
      </c>
      <c r="L722" s="490" t="s">
        <v>2964</v>
      </c>
      <c r="M722" s="546" t="s">
        <v>40</v>
      </c>
      <c r="N722" s="424" t="s">
        <v>6673</v>
      </c>
      <c r="O722" s="430" t="s">
        <v>40</v>
      </c>
      <c r="P722" s="424" t="s">
        <v>2416</v>
      </c>
      <c r="Q722" s="431"/>
      <c r="R722" s="432"/>
      <c r="S722" s="432"/>
      <c r="T722" s="432"/>
      <c r="U722" s="540"/>
      <c r="V722" s="388">
        <f>LEN(H722&amp;J722&amp;L722&amp;N722&amp;P722&amp;R722)+5</f>
        <v>29</v>
      </c>
      <c r="W722" s="477"/>
    </row>
    <row r="723" spans="1:23" x14ac:dyDescent="0.35">
      <c r="A723" s="910"/>
      <c r="B723" s="545" t="s">
        <v>43</v>
      </c>
      <c r="C723" s="545">
        <v>11</v>
      </c>
      <c r="D723" s="514">
        <v>14</v>
      </c>
      <c r="E723" s="537" t="s">
        <v>6955</v>
      </c>
      <c r="F723" s="429" t="s">
        <v>36</v>
      </c>
      <c r="G723" s="538" t="s">
        <v>478</v>
      </c>
      <c r="H723" s="424" t="s">
        <v>7387</v>
      </c>
      <c r="I723" s="546"/>
      <c r="J723" s="424"/>
      <c r="K723" s="538"/>
      <c r="L723" s="490"/>
      <c r="M723" s="546" t="s">
        <v>43</v>
      </c>
      <c r="N723" s="424" t="s">
        <v>6693</v>
      </c>
      <c r="O723" s="430" t="s">
        <v>43</v>
      </c>
      <c r="P723" s="424" t="s">
        <v>1365</v>
      </c>
      <c r="Q723" s="431"/>
      <c r="R723" s="432"/>
      <c r="S723" s="432"/>
      <c r="T723" s="432"/>
      <c r="U723" s="540"/>
      <c r="V723" s="388">
        <f>LEN(H723&amp;J723&amp;L723&amp;N723&amp;P723&amp;R723)+5</f>
        <v>26</v>
      </c>
      <c r="W723" s="477"/>
    </row>
    <row r="724" spans="1:23" x14ac:dyDescent="0.35">
      <c r="A724" s="910"/>
      <c r="B724" s="545" t="s">
        <v>43</v>
      </c>
      <c r="C724" s="545">
        <v>11</v>
      </c>
      <c r="D724" s="514">
        <v>14</v>
      </c>
      <c r="E724" s="537" t="s">
        <v>6955</v>
      </c>
      <c r="F724" s="429" t="s">
        <v>36</v>
      </c>
      <c r="G724" s="538" t="s">
        <v>478</v>
      </c>
      <c r="H724" s="424" t="s">
        <v>7387</v>
      </c>
      <c r="I724" s="546"/>
      <c r="J724" s="424"/>
      <c r="K724" s="538"/>
      <c r="L724" s="490"/>
      <c r="M724" s="546" t="s">
        <v>46</v>
      </c>
      <c r="N724" s="424" t="s">
        <v>5042</v>
      </c>
      <c r="O724" s="430"/>
      <c r="P724" s="424"/>
      <c r="Q724" s="431"/>
      <c r="R724" s="432"/>
      <c r="S724" s="432"/>
      <c r="T724" s="432"/>
      <c r="U724" s="540"/>
      <c r="V724" s="388">
        <f>LEN(H724&amp;J724&amp;L724&amp;N724&amp;P724&amp;R724)+5</f>
        <v>18</v>
      </c>
      <c r="W724" s="477"/>
    </row>
    <row r="725" spans="1:23" x14ac:dyDescent="0.35">
      <c r="A725" s="910"/>
      <c r="B725" s="545" t="s">
        <v>43</v>
      </c>
      <c r="C725" s="545">
        <v>11</v>
      </c>
      <c r="D725" s="514">
        <v>14</v>
      </c>
      <c r="E725" s="537" t="s">
        <v>6955</v>
      </c>
      <c r="F725" s="429" t="s">
        <v>36</v>
      </c>
      <c r="G725" s="538" t="s">
        <v>478</v>
      </c>
      <c r="H725" s="424" t="s">
        <v>7387</v>
      </c>
      <c r="I725" s="546"/>
      <c r="J725" s="424"/>
      <c r="K725" s="538"/>
      <c r="L725" s="490"/>
      <c r="M725" s="546" t="s">
        <v>49</v>
      </c>
      <c r="N725" s="424" t="s">
        <v>7389</v>
      </c>
      <c r="O725" s="430"/>
      <c r="P725" s="424"/>
      <c r="Q725" s="431"/>
      <c r="R725" s="432"/>
      <c r="S725" s="432"/>
      <c r="T725" s="432"/>
      <c r="U725" s="540"/>
      <c r="V725" s="388"/>
      <c r="W725" s="477"/>
    </row>
    <row r="726" spans="1:23" x14ac:dyDescent="0.35">
      <c r="A726" s="910"/>
      <c r="B726" s="543" t="s">
        <v>43</v>
      </c>
      <c r="C726" s="543">
        <v>11</v>
      </c>
      <c r="D726" s="526">
        <v>14</v>
      </c>
      <c r="E726" s="472" t="str">
        <f>B726&amp;C726&amp;D726</f>
        <v>031114</v>
      </c>
      <c r="F726" s="376" t="s">
        <v>26</v>
      </c>
      <c r="G726" s="377" t="s">
        <v>481</v>
      </c>
      <c r="H726" s="378" t="s">
        <v>7370</v>
      </c>
      <c r="I726" s="379" t="s">
        <v>28</v>
      </c>
      <c r="J726" s="378" t="s">
        <v>3121</v>
      </c>
      <c r="K726" s="377" t="s">
        <v>30</v>
      </c>
      <c r="L726" s="378" t="s">
        <v>123</v>
      </c>
      <c r="M726" s="379" t="s">
        <v>32</v>
      </c>
      <c r="N726" s="378" t="s">
        <v>7268</v>
      </c>
      <c r="O726" s="377" t="s">
        <v>33</v>
      </c>
      <c r="P726" s="378" t="s">
        <v>282</v>
      </c>
      <c r="Q726" s="386"/>
      <c r="R726" s="387"/>
      <c r="S726" s="381" t="s">
        <v>35</v>
      </c>
      <c r="T726" s="387"/>
      <c r="U726" s="539" t="s">
        <v>2457</v>
      </c>
      <c r="V726" s="388">
        <f t="shared" ref="V726:V735" si="25">LEN(H726&amp;J726&amp;L726&amp;N726&amp;P726&amp;R726)+5</f>
        <v>52</v>
      </c>
      <c r="W726" s="477"/>
    </row>
    <row r="727" spans="1:23" x14ac:dyDescent="0.35">
      <c r="A727" s="910"/>
      <c r="B727" s="543" t="s">
        <v>43</v>
      </c>
      <c r="C727" s="543">
        <v>11</v>
      </c>
      <c r="D727" s="526">
        <v>14</v>
      </c>
      <c r="E727" s="472" t="str">
        <f>B727&amp;C727&amp;D727</f>
        <v>031114</v>
      </c>
      <c r="F727" s="376" t="s">
        <v>36</v>
      </c>
      <c r="G727" s="496" t="s">
        <v>481</v>
      </c>
      <c r="H727" s="385" t="s">
        <v>7390</v>
      </c>
      <c r="I727" s="501" t="s">
        <v>24</v>
      </c>
      <c r="J727" s="385" t="s">
        <v>7391</v>
      </c>
      <c r="K727" s="496" t="s">
        <v>24</v>
      </c>
      <c r="L727" s="486" t="s">
        <v>7392</v>
      </c>
      <c r="M727" s="501" t="s">
        <v>24</v>
      </c>
      <c r="N727" s="385" t="s">
        <v>7393</v>
      </c>
      <c r="O727" s="384" t="s">
        <v>24</v>
      </c>
      <c r="P727" s="385" t="s">
        <v>7394</v>
      </c>
      <c r="Q727" s="386"/>
      <c r="R727" s="387"/>
      <c r="S727" s="387" t="s">
        <v>42</v>
      </c>
      <c r="T727" s="387"/>
      <c r="U727" s="539"/>
      <c r="V727" s="513">
        <f t="shared" si="25"/>
        <v>82</v>
      </c>
      <c r="W727" s="476"/>
    </row>
    <row r="728" spans="1:23" x14ac:dyDescent="0.35">
      <c r="A728" s="910"/>
      <c r="B728" s="543" t="s">
        <v>43</v>
      </c>
      <c r="C728" s="543">
        <v>11</v>
      </c>
      <c r="D728" s="526">
        <v>14</v>
      </c>
      <c r="E728" s="472" t="str">
        <f>B728&amp;C728&amp;D728</f>
        <v>031114</v>
      </c>
      <c r="F728" s="376" t="s">
        <v>26</v>
      </c>
      <c r="G728" s="377" t="s">
        <v>484</v>
      </c>
      <c r="H728" s="378" t="s">
        <v>7370</v>
      </c>
      <c r="I728" s="379" t="s">
        <v>28</v>
      </c>
      <c r="J728" s="378" t="s">
        <v>123</v>
      </c>
      <c r="K728" s="377" t="s">
        <v>30</v>
      </c>
      <c r="L728" s="378" t="s">
        <v>1358</v>
      </c>
      <c r="M728" s="379" t="s">
        <v>30</v>
      </c>
      <c r="N728" s="378" t="s">
        <v>7268</v>
      </c>
      <c r="O728" s="384"/>
      <c r="P728" s="378" t="s">
        <v>3506</v>
      </c>
      <c r="Q728" s="386"/>
      <c r="R728" s="387"/>
      <c r="S728" s="381" t="s">
        <v>35</v>
      </c>
      <c r="T728" s="387"/>
      <c r="U728" s="539" t="s">
        <v>2457</v>
      </c>
      <c r="V728" s="388">
        <f t="shared" si="25"/>
        <v>48</v>
      </c>
      <c r="W728" s="477"/>
    </row>
    <row r="729" spans="1:23" x14ac:dyDescent="0.35">
      <c r="A729" s="910"/>
      <c r="B729" s="543" t="s">
        <v>43</v>
      </c>
      <c r="C729" s="543">
        <v>11</v>
      </c>
      <c r="D729" s="526">
        <v>14</v>
      </c>
      <c r="E729" s="472" t="str">
        <f>B729&amp;C729&amp;D729</f>
        <v>031114</v>
      </c>
      <c r="F729" s="376" t="s">
        <v>36</v>
      </c>
      <c r="G729" s="496" t="s">
        <v>484</v>
      </c>
      <c r="H729" s="385" t="s">
        <v>7395</v>
      </c>
      <c r="I729" s="501" t="s">
        <v>24</v>
      </c>
      <c r="J729" s="385" t="s">
        <v>7396</v>
      </c>
      <c r="K729" s="496" t="s">
        <v>24</v>
      </c>
      <c r="L729" s="486" t="s">
        <v>2820</v>
      </c>
      <c r="M729" s="501" t="s">
        <v>24</v>
      </c>
      <c r="N729" s="385" t="s">
        <v>7397</v>
      </c>
      <c r="O729" s="384" t="s">
        <v>24</v>
      </c>
      <c r="P729" s="385" t="s">
        <v>7398</v>
      </c>
      <c r="Q729" s="386"/>
      <c r="R729" s="387"/>
      <c r="S729" s="387" t="s">
        <v>42</v>
      </c>
      <c r="T729" s="387"/>
      <c r="U729" s="539"/>
      <c r="V729" s="388">
        <f t="shared" si="25"/>
        <v>56</v>
      </c>
      <c r="W729" s="476">
        <f>LEN(H729&amp;J729&amp;L729&amp;N729&amp;P729&amp;R729)+5</f>
        <v>56</v>
      </c>
    </row>
    <row r="730" spans="1:23" x14ac:dyDescent="0.35">
      <c r="A730" s="910"/>
      <c r="B730" s="543" t="s">
        <v>43</v>
      </c>
      <c r="C730" s="543">
        <v>11</v>
      </c>
      <c r="D730" s="526">
        <v>14</v>
      </c>
      <c r="E730" s="472" t="str">
        <f t="shared" ref="E730:E793" si="26">B730&amp;C730&amp;D730</f>
        <v>031114</v>
      </c>
      <c r="F730" s="376" t="s">
        <v>36</v>
      </c>
      <c r="G730" s="496" t="s">
        <v>484</v>
      </c>
      <c r="H730" s="385" t="s">
        <v>7395</v>
      </c>
      <c r="I730" s="501" t="s">
        <v>40</v>
      </c>
      <c r="J730" s="385" t="s">
        <v>7399</v>
      </c>
      <c r="K730" s="496" t="s">
        <v>40</v>
      </c>
      <c r="L730" s="486" t="s">
        <v>2831</v>
      </c>
      <c r="M730" s="501" t="s">
        <v>40</v>
      </c>
      <c r="N730" s="385" t="s">
        <v>1398</v>
      </c>
      <c r="O730" s="384" t="s">
        <v>40</v>
      </c>
      <c r="P730" s="385" t="s">
        <v>6938</v>
      </c>
      <c r="Q730" s="386"/>
      <c r="R730" s="387"/>
      <c r="S730" s="387"/>
      <c r="T730" s="403"/>
      <c r="U730" s="547"/>
      <c r="V730" s="388">
        <f t="shared" si="25"/>
        <v>44</v>
      </c>
      <c r="W730" s="477"/>
    </row>
    <row r="731" spans="1:23" x14ac:dyDescent="0.35">
      <c r="A731" s="910"/>
      <c r="B731" s="543" t="s">
        <v>43</v>
      </c>
      <c r="C731" s="543">
        <v>11</v>
      </c>
      <c r="D731" s="526">
        <v>14</v>
      </c>
      <c r="E731" s="472" t="str">
        <f t="shared" si="26"/>
        <v>031114</v>
      </c>
      <c r="F731" s="376" t="s">
        <v>36</v>
      </c>
      <c r="G731" s="496" t="s">
        <v>484</v>
      </c>
      <c r="H731" s="385" t="s">
        <v>7395</v>
      </c>
      <c r="I731" s="502"/>
      <c r="J731" s="419"/>
      <c r="K731" s="496" t="s">
        <v>43</v>
      </c>
      <c r="L731" s="495" t="s">
        <v>7400</v>
      </c>
      <c r="M731" s="501" t="s">
        <v>43</v>
      </c>
      <c r="N731" s="419" t="s">
        <v>7401</v>
      </c>
      <c r="O731" s="418" t="s">
        <v>43</v>
      </c>
      <c r="P731" s="419" t="s">
        <v>1370</v>
      </c>
      <c r="Q731" s="420"/>
      <c r="R731" s="421"/>
      <c r="S731" s="421"/>
      <c r="T731" s="422"/>
      <c r="U731" s="548"/>
      <c r="V731" s="388">
        <f t="shared" si="25"/>
        <v>37</v>
      </c>
      <c r="W731" s="477"/>
    </row>
    <row r="732" spans="1:23" x14ac:dyDescent="0.35">
      <c r="A732" s="910"/>
      <c r="B732" s="543" t="s">
        <v>43</v>
      </c>
      <c r="C732" s="543">
        <v>11</v>
      </c>
      <c r="D732" s="526">
        <v>14</v>
      </c>
      <c r="E732" s="472" t="str">
        <f t="shared" si="26"/>
        <v>031114</v>
      </c>
      <c r="F732" s="376" t="s">
        <v>36</v>
      </c>
      <c r="G732" s="496" t="s">
        <v>484</v>
      </c>
      <c r="H732" s="385" t="s">
        <v>7395</v>
      </c>
      <c r="I732" s="502"/>
      <c r="J732" s="419"/>
      <c r="K732" s="496" t="s">
        <v>46</v>
      </c>
      <c r="L732" s="495" t="s">
        <v>7402</v>
      </c>
      <c r="M732" s="501" t="s">
        <v>46</v>
      </c>
      <c r="N732" s="419" t="s">
        <v>7403</v>
      </c>
      <c r="O732" s="384" t="s">
        <v>46</v>
      </c>
      <c r="P732" s="419" t="s">
        <v>7404</v>
      </c>
      <c r="Q732" s="420"/>
      <c r="R732" s="421"/>
      <c r="S732" s="421"/>
      <c r="T732" s="422"/>
      <c r="U732" s="548"/>
      <c r="V732" s="388">
        <f t="shared" si="25"/>
        <v>38</v>
      </c>
      <c r="W732" s="477"/>
    </row>
    <row r="733" spans="1:23" x14ac:dyDescent="0.35">
      <c r="A733" s="910"/>
      <c r="B733" s="543" t="s">
        <v>43</v>
      </c>
      <c r="C733" s="543">
        <v>11</v>
      </c>
      <c r="D733" s="526">
        <v>14</v>
      </c>
      <c r="E733" s="472" t="str">
        <f t="shared" si="26"/>
        <v>031114</v>
      </c>
      <c r="F733" s="376" t="s">
        <v>36</v>
      </c>
      <c r="G733" s="496" t="s">
        <v>484</v>
      </c>
      <c r="H733" s="385" t="s">
        <v>7395</v>
      </c>
      <c r="I733" s="502"/>
      <c r="J733" s="419"/>
      <c r="K733" s="496" t="s">
        <v>49</v>
      </c>
      <c r="L733" s="495" t="s">
        <v>2825</v>
      </c>
      <c r="M733" s="501" t="s">
        <v>49</v>
      </c>
      <c r="N733" s="419" t="s">
        <v>7405</v>
      </c>
      <c r="O733" s="418" t="s">
        <v>49</v>
      </c>
      <c r="P733" s="419" t="s">
        <v>7406</v>
      </c>
      <c r="Q733" s="420"/>
      <c r="R733" s="421"/>
      <c r="S733" s="421"/>
      <c r="T733" s="422"/>
      <c r="U733" s="548"/>
      <c r="V733" s="388">
        <f t="shared" si="25"/>
        <v>33</v>
      </c>
      <c r="W733" s="477"/>
    </row>
    <row r="734" spans="1:23" x14ac:dyDescent="0.35">
      <c r="A734" s="910"/>
      <c r="B734" s="543" t="s">
        <v>43</v>
      </c>
      <c r="C734" s="543">
        <v>11</v>
      </c>
      <c r="D734" s="526">
        <v>14</v>
      </c>
      <c r="E734" s="472" t="str">
        <f t="shared" si="26"/>
        <v>031114</v>
      </c>
      <c r="F734" s="376" t="s">
        <v>36</v>
      </c>
      <c r="G734" s="496" t="s">
        <v>484</v>
      </c>
      <c r="H734" s="385" t="s">
        <v>7395</v>
      </c>
      <c r="I734" s="502"/>
      <c r="J734" s="419"/>
      <c r="K734" s="496" t="s">
        <v>52</v>
      </c>
      <c r="L734" s="495" t="s">
        <v>7407</v>
      </c>
      <c r="M734" s="501" t="s">
        <v>52</v>
      </c>
      <c r="N734" s="419" t="s">
        <v>7408</v>
      </c>
      <c r="O734" s="418"/>
      <c r="P734" s="419"/>
      <c r="Q734" s="420"/>
      <c r="R734" s="421"/>
      <c r="S734" s="421"/>
      <c r="T734" s="422"/>
      <c r="U734" s="548"/>
      <c r="V734" s="388">
        <f t="shared" si="25"/>
        <v>29</v>
      </c>
      <c r="W734" s="477"/>
    </row>
    <row r="735" spans="1:23" x14ac:dyDescent="0.35">
      <c r="A735" s="910"/>
      <c r="B735" s="545" t="s">
        <v>43</v>
      </c>
      <c r="C735" s="545">
        <v>11</v>
      </c>
      <c r="D735" s="514">
        <v>14</v>
      </c>
      <c r="E735" s="537" t="str">
        <f t="shared" si="26"/>
        <v>031114</v>
      </c>
      <c r="F735" s="429" t="s">
        <v>36</v>
      </c>
      <c r="G735" s="538" t="s">
        <v>484</v>
      </c>
      <c r="H735" s="424" t="s">
        <v>7395</v>
      </c>
      <c r="I735" s="549"/>
      <c r="J735" s="412"/>
      <c r="K735" s="538" t="s">
        <v>54</v>
      </c>
      <c r="L735" s="550" t="s">
        <v>7409</v>
      </c>
      <c r="M735" s="546" t="s">
        <v>54</v>
      </c>
      <c r="N735" s="412" t="s">
        <v>7410</v>
      </c>
      <c r="O735" s="411"/>
      <c r="P735" s="412"/>
      <c r="Q735" s="413"/>
      <c r="R735" s="414"/>
      <c r="S735" s="414"/>
      <c r="T735" s="415"/>
      <c r="U735" s="551"/>
      <c r="V735" s="388">
        <f t="shared" si="25"/>
        <v>29</v>
      </c>
      <c r="W735" s="477"/>
    </row>
    <row r="736" spans="1:23" x14ac:dyDescent="0.35">
      <c r="A736" s="910"/>
      <c r="B736" s="545" t="s">
        <v>43</v>
      </c>
      <c r="C736" s="545">
        <v>11</v>
      </c>
      <c r="D736" s="514">
        <v>14</v>
      </c>
      <c r="E736" s="537" t="str">
        <f>B736&amp;C736&amp;D736</f>
        <v>031114</v>
      </c>
      <c r="F736" s="429" t="s">
        <v>36</v>
      </c>
      <c r="G736" s="538" t="s">
        <v>484</v>
      </c>
      <c r="H736" s="424" t="s">
        <v>7395</v>
      </c>
      <c r="I736" s="501"/>
      <c r="J736" s="385"/>
      <c r="K736" s="496" t="s">
        <v>56</v>
      </c>
      <c r="L736" s="486" t="s">
        <v>7411</v>
      </c>
      <c r="M736" s="501" t="s">
        <v>56</v>
      </c>
      <c r="N736" s="385" t="s">
        <v>1386</v>
      </c>
      <c r="O736" s="384"/>
      <c r="P736" s="385"/>
      <c r="Q736" s="386"/>
      <c r="R736" s="387"/>
      <c r="S736" s="387"/>
      <c r="T736" s="403"/>
      <c r="U736" s="547"/>
      <c r="V736" s="388"/>
      <c r="W736" s="477"/>
    </row>
    <row r="737" spans="1:23" x14ac:dyDescent="0.35">
      <c r="A737" s="910"/>
      <c r="B737" s="545" t="s">
        <v>43</v>
      </c>
      <c r="C737" s="545">
        <v>11</v>
      </c>
      <c r="D737" s="514">
        <v>14</v>
      </c>
      <c r="E737" s="537" t="str">
        <f>B737&amp;C737&amp;D737</f>
        <v>031114</v>
      </c>
      <c r="F737" s="429" t="s">
        <v>36</v>
      </c>
      <c r="G737" s="538" t="s">
        <v>484</v>
      </c>
      <c r="H737" s="424" t="s">
        <v>7395</v>
      </c>
      <c r="I737" s="501"/>
      <c r="J737" s="385"/>
      <c r="K737" s="496"/>
      <c r="L737" s="486"/>
      <c r="M737" s="546" t="s">
        <v>58</v>
      </c>
      <c r="N737" s="385" t="s">
        <v>1382</v>
      </c>
      <c r="O737" s="384"/>
      <c r="P737" s="385"/>
      <c r="Q737" s="386"/>
      <c r="R737" s="387"/>
      <c r="S737" s="387"/>
      <c r="T737" s="403"/>
      <c r="U737" s="547"/>
      <c r="V737" s="388"/>
      <c r="W737" s="477"/>
    </row>
    <row r="738" spans="1:23" x14ac:dyDescent="0.35">
      <c r="A738" s="910"/>
      <c r="B738" s="545" t="s">
        <v>43</v>
      </c>
      <c r="C738" s="545">
        <v>11</v>
      </c>
      <c r="D738" s="514">
        <v>14</v>
      </c>
      <c r="E738" s="537" t="str">
        <f>B738&amp;C738&amp;D738</f>
        <v>031114</v>
      </c>
      <c r="F738" s="429" t="s">
        <v>36</v>
      </c>
      <c r="G738" s="538" t="s">
        <v>484</v>
      </c>
      <c r="H738" s="424" t="s">
        <v>7395</v>
      </c>
      <c r="I738" s="501"/>
      <c r="J738" s="385"/>
      <c r="K738" s="496"/>
      <c r="L738" s="486"/>
      <c r="M738" s="501" t="s">
        <v>60</v>
      </c>
      <c r="N738" s="385" t="s">
        <v>7412</v>
      </c>
      <c r="O738" s="384"/>
      <c r="P738" s="385"/>
      <c r="Q738" s="386"/>
      <c r="R738" s="387"/>
      <c r="S738" s="387"/>
      <c r="T738" s="403"/>
      <c r="U738" s="547"/>
      <c r="V738" s="388"/>
      <c r="W738" s="477"/>
    </row>
    <row r="739" spans="1:23" x14ac:dyDescent="0.35">
      <c r="A739" s="910"/>
      <c r="B739" s="545" t="s">
        <v>43</v>
      </c>
      <c r="C739" s="545">
        <v>11</v>
      </c>
      <c r="D739" s="514">
        <v>14</v>
      </c>
      <c r="E739" s="537" t="str">
        <f>B739&amp;C739&amp;D739</f>
        <v>031114</v>
      </c>
      <c r="F739" s="429" t="s">
        <v>36</v>
      </c>
      <c r="G739" s="538" t="s">
        <v>484</v>
      </c>
      <c r="H739" s="424" t="s">
        <v>7395</v>
      </c>
      <c r="I739" s="501"/>
      <c r="J739" s="385"/>
      <c r="K739" s="496"/>
      <c r="L739" s="486"/>
      <c r="M739" s="501" t="s">
        <v>62</v>
      </c>
      <c r="N739" s="385" t="s">
        <v>7413</v>
      </c>
      <c r="O739" s="384"/>
      <c r="P739" s="385"/>
      <c r="Q739" s="386"/>
      <c r="R739" s="387"/>
      <c r="S739" s="387"/>
      <c r="T739" s="403"/>
      <c r="U739" s="547"/>
      <c r="V739" s="388"/>
      <c r="W739" s="477"/>
    </row>
    <row r="740" spans="1:23" x14ac:dyDescent="0.35">
      <c r="A740" s="910"/>
      <c r="B740" s="543" t="s">
        <v>43</v>
      </c>
      <c r="C740" s="543">
        <v>11</v>
      </c>
      <c r="D740" s="526">
        <v>14</v>
      </c>
      <c r="E740" s="472" t="str">
        <f t="shared" si="26"/>
        <v>031114</v>
      </c>
      <c r="F740" s="376" t="s">
        <v>26</v>
      </c>
      <c r="G740" s="377" t="s">
        <v>486</v>
      </c>
      <c r="H740" s="378" t="s">
        <v>7370</v>
      </c>
      <c r="I740" s="379" t="s">
        <v>28</v>
      </c>
      <c r="J740" s="378" t="s">
        <v>1358</v>
      </c>
      <c r="K740" s="377" t="s">
        <v>30</v>
      </c>
      <c r="L740" s="378" t="s">
        <v>7332</v>
      </c>
      <c r="M740" s="379" t="s">
        <v>32</v>
      </c>
      <c r="N740" s="378" t="s">
        <v>7414</v>
      </c>
      <c r="O740" s="384"/>
      <c r="P740" s="378"/>
      <c r="Q740" s="386"/>
      <c r="R740" s="387"/>
      <c r="S740" s="381" t="s">
        <v>35</v>
      </c>
      <c r="T740" s="387"/>
      <c r="U740" s="539" t="s">
        <v>2457</v>
      </c>
      <c r="V740" s="388">
        <f>LEN(H740&amp;J740&amp;L740&amp;N740&amp;P740&amp;R740)+5</f>
        <v>35</v>
      </c>
      <c r="W740" s="477"/>
    </row>
    <row r="741" spans="1:23" x14ac:dyDescent="0.35">
      <c r="A741" s="910"/>
      <c r="B741" s="543" t="s">
        <v>43</v>
      </c>
      <c r="C741" s="543">
        <v>11</v>
      </c>
      <c r="D741" s="526">
        <v>14</v>
      </c>
      <c r="E741" s="472" t="str">
        <f t="shared" si="26"/>
        <v>031114</v>
      </c>
      <c r="F741" s="376" t="s">
        <v>36</v>
      </c>
      <c r="G741" s="496" t="s">
        <v>486</v>
      </c>
      <c r="H741" s="385" t="s">
        <v>7415</v>
      </c>
      <c r="I741" s="384" t="s">
        <v>24</v>
      </c>
      <c r="J741" s="385" t="s">
        <v>7416</v>
      </c>
      <c r="K741" s="384" t="s">
        <v>24</v>
      </c>
      <c r="L741" s="385" t="s">
        <v>7417</v>
      </c>
      <c r="M741" s="501" t="s">
        <v>24</v>
      </c>
      <c r="N741" s="385" t="s">
        <v>6779</v>
      </c>
      <c r="O741" s="384"/>
      <c r="P741" s="385"/>
      <c r="Q741" s="386"/>
      <c r="R741" s="387"/>
      <c r="S741" s="387" t="s">
        <v>42</v>
      </c>
      <c r="T741" s="387"/>
      <c r="U741" s="539"/>
      <c r="V741" s="388">
        <f>LEN(H741&amp;J741&amp;L741&amp;N741&amp;P741&amp;R741)+5</f>
        <v>35</v>
      </c>
      <c r="W741" s="477"/>
    </row>
    <row r="742" spans="1:23" x14ac:dyDescent="0.35">
      <c r="A742" s="910"/>
      <c r="B742" s="545" t="s">
        <v>43</v>
      </c>
      <c r="C742" s="545">
        <v>11</v>
      </c>
      <c r="D742" s="514">
        <v>14</v>
      </c>
      <c r="E742" s="537" t="str">
        <f t="shared" si="26"/>
        <v>031114</v>
      </c>
      <c r="F742" s="429" t="s">
        <v>36</v>
      </c>
      <c r="G742" s="538" t="s">
        <v>486</v>
      </c>
      <c r="H742" s="424" t="s">
        <v>7415</v>
      </c>
      <c r="I742" s="538" t="s">
        <v>40</v>
      </c>
      <c r="J742" s="424" t="s">
        <v>7418</v>
      </c>
      <c r="K742" s="538" t="s">
        <v>40</v>
      </c>
      <c r="L742" s="424" t="s">
        <v>7419</v>
      </c>
      <c r="M742" s="509" t="s">
        <v>40</v>
      </c>
      <c r="N742" s="424" t="s">
        <v>3641</v>
      </c>
      <c r="O742" s="430"/>
      <c r="P742" s="424"/>
      <c r="Q742" s="431"/>
      <c r="R742" s="432"/>
      <c r="S742" s="432"/>
      <c r="T742" s="433"/>
      <c r="U742" s="541"/>
      <c r="V742" s="388">
        <f>LEN(H742&amp;J742&amp;L742&amp;N742&amp;P742&amp;R742)+5</f>
        <v>32</v>
      </c>
      <c r="W742" s="477"/>
    </row>
    <row r="743" spans="1:23" x14ac:dyDescent="0.35">
      <c r="A743" s="910"/>
      <c r="B743" s="545" t="s">
        <v>43</v>
      </c>
      <c r="C743" s="545">
        <v>11</v>
      </c>
      <c r="D743" s="514">
        <v>14</v>
      </c>
      <c r="E743" s="537" t="str">
        <f>B743&amp;C743&amp;D743</f>
        <v>031114</v>
      </c>
      <c r="F743" s="429" t="s">
        <v>36</v>
      </c>
      <c r="G743" s="538" t="s">
        <v>486</v>
      </c>
      <c r="H743" s="424" t="s">
        <v>7415</v>
      </c>
      <c r="I743" s="538" t="s">
        <v>43</v>
      </c>
      <c r="J743" s="424" t="s">
        <v>3936</v>
      </c>
      <c r="K743" s="430"/>
      <c r="L743" s="424"/>
      <c r="M743" s="509" t="s">
        <v>43</v>
      </c>
      <c r="N743" s="424" t="s">
        <v>2416</v>
      </c>
      <c r="O743" s="430"/>
      <c r="P743" s="424"/>
      <c r="Q743" s="431"/>
      <c r="R743" s="432"/>
      <c r="S743" s="432"/>
      <c r="T743" s="433"/>
      <c r="U743" s="541"/>
      <c r="V743" s="388"/>
      <c r="W743" s="477"/>
    </row>
    <row r="744" spans="1:23" x14ac:dyDescent="0.35">
      <c r="A744" s="910"/>
      <c r="B744" s="545" t="s">
        <v>43</v>
      </c>
      <c r="C744" s="545">
        <v>11</v>
      </c>
      <c r="D744" s="514">
        <v>14</v>
      </c>
      <c r="E744" s="537" t="str">
        <f>B744&amp;C744&amp;D744</f>
        <v>031114</v>
      </c>
      <c r="F744" s="429" t="s">
        <v>36</v>
      </c>
      <c r="G744" s="538" t="s">
        <v>486</v>
      </c>
      <c r="H744" s="424" t="s">
        <v>7415</v>
      </c>
      <c r="I744" s="538" t="s">
        <v>46</v>
      </c>
      <c r="J744" s="424" t="s">
        <v>6559</v>
      </c>
      <c r="K744" s="430"/>
      <c r="L744" s="424"/>
      <c r="M744" s="509"/>
      <c r="N744" s="424"/>
      <c r="O744" s="430"/>
      <c r="P744" s="424"/>
      <c r="Q744" s="431"/>
      <c r="R744" s="432"/>
      <c r="S744" s="432"/>
      <c r="T744" s="433"/>
      <c r="U744" s="541"/>
      <c r="V744" s="388"/>
      <c r="W744" s="477"/>
    </row>
    <row r="745" spans="1:23" x14ac:dyDescent="0.35">
      <c r="A745" s="910"/>
      <c r="B745" s="545" t="s">
        <v>43</v>
      </c>
      <c r="C745" s="545">
        <v>11</v>
      </c>
      <c r="D745" s="514">
        <v>14</v>
      </c>
      <c r="E745" s="537" t="str">
        <f>B745&amp;C745&amp;D745</f>
        <v>031114</v>
      </c>
      <c r="F745" s="429" t="s">
        <v>36</v>
      </c>
      <c r="G745" s="538" t="s">
        <v>486</v>
      </c>
      <c r="H745" s="424" t="s">
        <v>7415</v>
      </c>
      <c r="I745" s="538" t="s">
        <v>49</v>
      </c>
      <c r="J745" s="424" t="s">
        <v>6736</v>
      </c>
      <c r="K745" s="430"/>
      <c r="L745" s="424"/>
      <c r="M745" s="509"/>
      <c r="N745" s="424"/>
      <c r="O745" s="430"/>
      <c r="P745" s="424"/>
      <c r="Q745" s="431"/>
      <c r="R745" s="432"/>
      <c r="S745" s="432"/>
      <c r="T745" s="433"/>
      <c r="U745" s="541"/>
      <c r="V745" s="388"/>
      <c r="W745" s="477"/>
    </row>
    <row r="746" spans="1:23" x14ac:dyDescent="0.35">
      <c r="A746" s="910"/>
      <c r="B746" s="543" t="s">
        <v>43</v>
      </c>
      <c r="C746" s="543">
        <v>11</v>
      </c>
      <c r="D746" s="526">
        <v>14</v>
      </c>
      <c r="E746" s="472" t="str">
        <f t="shared" si="26"/>
        <v>031114</v>
      </c>
      <c r="F746" s="376" t="s">
        <v>26</v>
      </c>
      <c r="G746" s="377" t="s">
        <v>488</v>
      </c>
      <c r="H746" s="378" t="s">
        <v>7370</v>
      </c>
      <c r="I746" s="379" t="s">
        <v>28</v>
      </c>
      <c r="J746" s="378" t="s">
        <v>1358</v>
      </c>
      <c r="K746" s="377" t="s">
        <v>30</v>
      </c>
      <c r="L746" s="378" t="s">
        <v>7332</v>
      </c>
      <c r="M746" s="379" t="s">
        <v>32</v>
      </c>
      <c r="N746" s="378" t="s">
        <v>282</v>
      </c>
      <c r="O746" s="384"/>
      <c r="P746" s="378"/>
      <c r="Q746" s="386"/>
      <c r="R746" s="387"/>
      <c r="S746" s="381" t="s">
        <v>35</v>
      </c>
      <c r="T746" s="387"/>
      <c r="U746" s="539" t="s">
        <v>2457</v>
      </c>
      <c r="V746" s="388">
        <f>LEN(H746&amp;J746&amp;L746&amp;N746&amp;P746&amp;R746)+5</f>
        <v>34</v>
      </c>
      <c r="W746" s="477"/>
    </row>
    <row r="747" spans="1:23" x14ac:dyDescent="0.35">
      <c r="A747" s="910"/>
      <c r="B747" s="543" t="s">
        <v>43</v>
      </c>
      <c r="C747" s="543">
        <v>11</v>
      </c>
      <c r="D747" s="526">
        <v>14</v>
      </c>
      <c r="E747" s="472" t="str">
        <f t="shared" si="26"/>
        <v>031114</v>
      </c>
      <c r="F747" s="376" t="s">
        <v>36</v>
      </c>
      <c r="G747" s="496" t="s">
        <v>488</v>
      </c>
      <c r="H747" s="385" t="s">
        <v>7420</v>
      </c>
      <c r="I747" s="384" t="s">
        <v>24</v>
      </c>
      <c r="J747" s="385" t="s">
        <v>4697</v>
      </c>
      <c r="K747" s="384" t="s">
        <v>24</v>
      </c>
      <c r="L747" s="385" t="s">
        <v>7421</v>
      </c>
      <c r="M747" s="485" t="s">
        <v>24</v>
      </c>
      <c r="N747" s="385" t="s">
        <v>2018</v>
      </c>
      <c r="O747" s="384"/>
      <c r="P747" s="385"/>
      <c r="Q747" s="386"/>
      <c r="R747" s="387"/>
      <c r="S747" s="387" t="s">
        <v>42</v>
      </c>
      <c r="T747" s="387"/>
      <c r="U747" s="539"/>
      <c r="V747" s="388">
        <f>LEN(H747&amp;J747&amp;L747&amp;N747&amp;P747&amp;R747)+5</f>
        <v>54</v>
      </c>
      <c r="W747" s="477"/>
    </row>
    <row r="748" spans="1:23" x14ac:dyDescent="0.35">
      <c r="A748" s="910"/>
      <c r="B748" s="545" t="s">
        <v>43</v>
      </c>
      <c r="C748" s="545">
        <v>11</v>
      </c>
      <c r="D748" s="514">
        <v>14</v>
      </c>
      <c r="E748" s="537" t="str">
        <f t="shared" si="26"/>
        <v>031114</v>
      </c>
      <c r="F748" s="429" t="s">
        <v>36</v>
      </c>
      <c r="G748" s="538" t="s">
        <v>488</v>
      </c>
      <c r="H748" s="424" t="s">
        <v>7420</v>
      </c>
      <c r="I748" s="430" t="s">
        <v>40</v>
      </c>
      <c r="J748" s="424" t="s">
        <v>7422</v>
      </c>
      <c r="K748" s="430" t="s">
        <v>40</v>
      </c>
      <c r="L748" s="424" t="s">
        <v>7423</v>
      </c>
      <c r="M748" s="509"/>
      <c r="N748" s="424"/>
      <c r="O748" s="430"/>
      <c r="P748" s="424"/>
      <c r="Q748" s="431"/>
      <c r="R748" s="432"/>
      <c r="S748" s="432"/>
      <c r="T748" s="432"/>
      <c r="U748" s="540"/>
      <c r="V748" s="388">
        <f>LEN(H748&amp;J748&amp;L748&amp;N748&amp;P748&amp;R748)+5</f>
        <v>59</v>
      </c>
      <c r="W748" s="477"/>
    </row>
    <row r="749" spans="1:23" x14ac:dyDescent="0.35">
      <c r="A749" s="910"/>
      <c r="B749" s="545" t="s">
        <v>43</v>
      </c>
      <c r="C749" s="545">
        <v>11</v>
      </c>
      <c r="D749" s="514">
        <v>14</v>
      </c>
      <c r="E749" s="537" t="str">
        <f t="shared" si="26"/>
        <v>031114</v>
      </c>
      <c r="F749" s="429" t="s">
        <v>36</v>
      </c>
      <c r="G749" s="538" t="s">
        <v>488</v>
      </c>
      <c r="H749" s="424" t="s">
        <v>7420</v>
      </c>
      <c r="I749" s="430"/>
      <c r="J749" s="424"/>
      <c r="K749" s="384" t="s">
        <v>43</v>
      </c>
      <c r="L749" s="424" t="s">
        <v>7424</v>
      </c>
      <c r="M749" s="509"/>
      <c r="N749" s="424"/>
      <c r="O749" s="430"/>
      <c r="P749" s="424"/>
      <c r="Q749" s="431"/>
      <c r="R749" s="432"/>
      <c r="S749" s="432"/>
      <c r="T749" s="432"/>
      <c r="U749" s="540"/>
      <c r="V749" s="388"/>
      <c r="W749" s="477"/>
    </row>
    <row r="750" spans="1:23" x14ac:dyDescent="0.35">
      <c r="A750" s="910"/>
      <c r="B750" s="545" t="s">
        <v>43</v>
      </c>
      <c r="C750" s="545">
        <v>11</v>
      </c>
      <c r="D750" s="514">
        <v>14</v>
      </c>
      <c r="E750" s="537" t="str">
        <f t="shared" si="26"/>
        <v>031114</v>
      </c>
      <c r="F750" s="429" t="s">
        <v>36</v>
      </c>
      <c r="G750" s="538" t="s">
        <v>488</v>
      </c>
      <c r="H750" s="424" t="s">
        <v>7420</v>
      </c>
      <c r="I750" s="430"/>
      <c r="J750" s="424"/>
      <c r="K750" s="384" t="s">
        <v>46</v>
      </c>
      <c r="L750" s="424" t="s">
        <v>7425</v>
      </c>
      <c r="M750" s="509"/>
      <c r="N750" s="424"/>
      <c r="O750" s="430"/>
      <c r="P750" s="424"/>
      <c r="Q750" s="431"/>
      <c r="R750" s="432"/>
      <c r="S750" s="432"/>
      <c r="T750" s="432"/>
      <c r="U750" s="540"/>
      <c r="V750" s="388"/>
      <c r="W750" s="477"/>
    </row>
    <row r="751" spans="1:23" x14ac:dyDescent="0.35">
      <c r="A751" s="910"/>
      <c r="B751" s="543" t="s">
        <v>43</v>
      </c>
      <c r="C751" s="543">
        <v>11</v>
      </c>
      <c r="D751" s="526">
        <v>14</v>
      </c>
      <c r="E751" s="472" t="str">
        <f t="shared" si="26"/>
        <v>031114</v>
      </c>
      <c r="F751" s="376" t="s">
        <v>26</v>
      </c>
      <c r="G751" s="377" t="s">
        <v>490</v>
      </c>
      <c r="H751" s="378" t="s">
        <v>7370</v>
      </c>
      <c r="I751" s="379" t="s">
        <v>28</v>
      </c>
      <c r="J751" s="378" t="s">
        <v>123</v>
      </c>
      <c r="K751" s="377" t="s">
        <v>30</v>
      </c>
      <c r="L751" s="378" t="s">
        <v>1358</v>
      </c>
      <c r="M751" s="379" t="s">
        <v>30</v>
      </c>
      <c r="N751" s="378" t="s">
        <v>7268</v>
      </c>
      <c r="O751" s="384"/>
      <c r="P751" s="378" t="s">
        <v>2960</v>
      </c>
      <c r="Q751" s="386"/>
      <c r="R751" s="387"/>
      <c r="S751" s="381" t="s">
        <v>35</v>
      </c>
      <c r="T751" s="387"/>
      <c r="U751" s="539" t="s">
        <v>2457</v>
      </c>
      <c r="V751" s="388">
        <f>LEN(H751&amp;J751&amp;L751&amp;N751&amp;P751&amp;R751)+5</f>
        <v>50</v>
      </c>
      <c r="W751" s="477"/>
    </row>
    <row r="752" spans="1:23" x14ac:dyDescent="0.35">
      <c r="A752" s="910"/>
      <c r="B752" s="543" t="s">
        <v>43</v>
      </c>
      <c r="C752" s="543">
        <v>11</v>
      </c>
      <c r="D752" s="526">
        <v>14</v>
      </c>
      <c r="E752" s="472" t="str">
        <f t="shared" si="26"/>
        <v>031114</v>
      </c>
      <c r="F752" s="376" t="s">
        <v>36</v>
      </c>
      <c r="G752" s="501" t="s">
        <v>490</v>
      </c>
      <c r="H752" s="385" t="s">
        <v>7426</v>
      </c>
      <c r="I752" s="501" t="s">
        <v>24</v>
      </c>
      <c r="J752" s="385" t="s">
        <v>7396</v>
      </c>
      <c r="K752" s="485" t="s">
        <v>24</v>
      </c>
      <c r="L752" s="486" t="s">
        <v>2820</v>
      </c>
      <c r="M752" s="485" t="s">
        <v>24</v>
      </c>
      <c r="N752" s="385" t="s">
        <v>7397</v>
      </c>
      <c r="O752" s="384" t="s">
        <v>24</v>
      </c>
      <c r="P752" s="385" t="s">
        <v>7398</v>
      </c>
      <c r="Q752" s="386"/>
      <c r="R752" s="387"/>
      <c r="S752" s="387" t="s">
        <v>42</v>
      </c>
      <c r="T752" s="387"/>
      <c r="U752" s="539"/>
      <c r="V752" s="388">
        <f>LEN(H752&amp;J752&amp;L752&amp;N752&amp;P752&amp;R752)+5</f>
        <v>54</v>
      </c>
      <c r="W752" s="476">
        <f>LEN(H752&amp;J752&amp;L752&amp;N752&amp;P752&amp;R752)+5</f>
        <v>54</v>
      </c>
    </row>
    <row r="753" spans="1:23" x14ac:dyDescent="0.35">
      <c r="A753" s="910"/>
      <c r="B753" s="543" t="s">
        <v>43</v>
      </c>
      <c r="C753" s="543">
        <v>11</v>
      </c>
      <c r="D753" s="526">
        <v>14</v>
      </c>
      <c r="E753" s="472" t="str">
        <f t="shared" si="26"/>
        <v>031114</v>
      </c>
      <c r="F753" s="376" t="s">
        <v>36</v>
      </c>
      <c r="G753" s="501" t="s">
        <v>490</v>
      </c>
      <c r="H753" s="385" t="s">
        <v>7426</v>
      </c>
      <c r="I753" s="501" t="s">
        <v>40</v>
      </c>
      <c r="J753" s="385" t="s">
        <v>7399</v>
      </c>
      <c r="K753" s="485" t="s">
        <v>40</v>
      </c>
      <c r="L753" s="486" t="s">
        <v>2831</v>
      </c>
      <c r="M753" s="485" t="s">
        <v>40</v>
      </c>
      <c r="N753" s="385" t="s">
        <v>1398</v>
      </c>
      <c r="O753" s="384" t="s">
        <v>40</v>
      </c>
      <c r="P753" s="385" t="s">
        <v>6938</v>
      </c>
      <c r="Q753" s="386"/>
      <c r="R753" s="387"/>
      <c r="S753" s="387"/>
      <c r="T753" s="387"/>
      <c r="U753" s="539"/>
      <c r="V753" s="388">
        <f>LEN(H753&amp;J753&amp;L753&amp;N753&amp;P753&amp;R753)+5</f>
        <v>42</v>
      </c>
      <c r="W753" s="477"/>
    </row>
    <row r="754" spans="1:23" x14ac:dyDescent="0.35">
      <c r="A754" s="910"/>
      <c r="B754" s="543" t="s">
        <v>43</v>
      </c>
      <c r="C754" s="543">
        <v>11</v>
      </c>
      <c r="D754" s="526">
        <v>14</v>
      </c>
      <c r="E754" s="472" t="str">
        <f t="shared" si="26"/>
        <v>031114</v>
      </c>
      <c r="F754" s="376" t="s">
        <v>36</v>
      </c>
      <c r="G754" s="501" t="s">
        <v>490</v>
      </c>
      <c r="H754" s="385" t="s">
        <v>7426</v>
      </c>
      <c r="I754" s="485"/>
      <c r="J754" s="385"/>
      <c r="K754" s="485" t="s">
        <v>43</v>
      </c>
      <c r="L754" s="495" t="s">
        <v>7400</v>
      </c>
      <c r="M754" s="485" t="s">
        <v>43</v>
      </c>
      <c r="N754" s="419" t="s">
        <v>7401</v>
      </c>
      <c r="O754" s="418" t="s">
        <v>43</v>
      </c>
      <c r="P754" s="419" t="s">
        <v>1370</v>
      </c>
      <c r="Q754" s="386"/>
      <c r="R754" s="387"/>
      <c r="S754" s="387"/>
      <c r="T754" s="387"/>
      <c r="U754" s="539"/>
      <c r="V754" s="388"/>
      <c r="W754" s="477"/>
    </row>
    <row r="755" spans="1:23" x14ac:dyDescent="0.35">
      <c r="A755" s="910"/>
      <c r="B755" s="543" t="s">
        <v>43</v>
      </c>
      <c r="C755" s="543">
        <v>11</v>
      </c>
      <c r="D755" s="526">
        <v>14</v>
      </c>
      <c r="E755" s="472" t="str">
        <f t="shared" si="26"/>
        <v>031114</v>
      </c>
      <c r="F755" s="376" t="s">
        <v>36</v>
      </c>
      <c r="G755" s="501" t="s">
        <v>490</v>
      </c>
      <c r="H755" s="385" t="s">
        <v>7426</v>
      </c>
      <c r="I755" s="485"/>
      <c r="J755" s="385"/>
      <c r="K755" s="485" t="s">
        <v>46</v>
      </c>
      <c r="L755" s="495" t="s">
        <v>7402</v>
      </c>
      <c r="M755" s="485" t="s">
        <v>46</v>
      </c>
      <c r="N755" s="419" t="s">
        <v>7403</v>
      </c>
      <c r="O755" s="496" t="s">
        <v>46</v>
      </c>
      <c r="P755" s="419" t="s">
        <v>7404</v>
      </c>
      <c r="Q755" s="386"/>
      <c r="R755" s="387"/>
      <c r="S755" s="387"/>
      <c r="T755" s="387"/>
      <c r="U755" s="539"/>
      <c r="V755" s="388"/>
      <c r="W755" s="477"/>
    </row>
    <row r="756" spans="1:23" x14ac:dyDescent="0.35">
      <c r="A756" s="910"/>
      <c r="B756" s="543" t="s">
        <v>43</v>
      </c>
      <c r="C756" s="543">
        <v>11</v>
      </c>
      <c r="D756" s="526">
        <v>14</v>
      </c>
      <c r="E756" s="472" t="str">
        <f t="shared" si="26"/>
        <v>031114</v>
      </c>
      <c r="F756" s="376" t="s">
        <v>36</v>
      </c>
      <c r="G756" s="501" t="s">
        <v>490</v>
      </c>
      <c r="H756" s="385" t="s">
        <v>7426</v>
      </c>
      <c r="I756" s="485"/>
      <c r="J756" s="385"/>
      <c r="K756" s="485" t="s">
        <v>49</v>
      </c>
      <c r="L756" s="495" t="s">
        <v>2825</v>
      </c>
      <c r="M756" s="485" t="s">
        <v>49</v>
      </c>
      <c r="N756" s="419" t="s">
        <v>7405</v>
      </c>
      <c r="O756" s="552" t="s">
        <v>49</v>
      </c>
      <c r="P756" s="419" t="s">
        <v>2416</v>
      </c>
      <c r="Q756" s="386"/>
      <c r="R756" s="387"/>
      <c r="S756" s="387"/>
      <c r="T756" s="387"/>
      <c r="U756" s="539"/>
      <c r="V756" s="388"/>
      <c r="W756" s="477"/>
    </row>
    <row r="757" spans="1:23" x14ac:dyDescent="0.35">
      <c r="A757" s="910"/>
      <c r="B757" s="543" t="s">
        <v>43</v>
      </c>
      <c r="C757" s="543">
        <v>11</v>
      </c>
      <c r="D757" s="526">
        <v>14</v>
      </c>
      <c r="E757" s="472" t="str">
        <f t="shared" si="26"/>
        <v>031114</v>
      </c>
      <c r="F757" s="376" t="s">
        <v>36</v>
      </c>
      <c r="G757" s="501" t="s">
        <v>490</v>
      </c>
      <c r="H757" s="385" t="s">
        <v>7426</v>
      </c>
      <c r="I757" s="485"/>
      <c r="J757" s="385"/>
      <c r="K757" s="485" t="s">
        <v>52</v>
      </c>
      <c r="L757" s="495" t="s">
        <v>7407</v>
      </c>
      <c r="M757" s="485" t="s">
        <v>52</v>
      </c>
      <c r="N757" s="419" t="s">
        <v>7408</v>
      </c>
      <c r="O757" s="552" t="s">
        <v>52</v>
      </c>
      <c r="P757" s="419" t="s">
        <v>7427</v>
      </c>
      <c r="Q757" s="386"/>
      <c r="R757" s="387"/>
      <c r="S757" s="387"/>
      <c r="T757" s="387"/>
      <c r="U757" s="539"/>
      <c r="V757" s="388"/>
      <c r="W757" s="477"/>
    </row>
    <row r="758" spans="1:23" x14ac:dyDescent="0.35">
      <c r="A758" s="910"/>
      <c r="B758" s="543" t="s">
        <v>43</v>
      </c>
      <c r="C758" s="543">
        <v>11</v>
      </c>
      <c r="D758" s="526">
        <v>14</v>
      </c>
      <c r="E758" s="472" t="str">
        <f t="shared" si="26"/>
        <v>031114</v>
      </c>
      <c r="F758" s="376" t="s">
        <v>36</v>
      </c>
      <c r="G758" s="501" t="s">
        <v>490</v>
      </c>
      <c r="H758" s="385" t="s">
        <v>7426</v>
      </c>
      <c r="I758" s="485"/>
      <c r="J758" s="385"/>
      <c r="K758" s="485" t="s">
        <v>54</v>
      </c>
      <c r="L758" s="550" t="s">
        <v>7409</v>
      </c>
      <c r="M758" s="485" t="s">
        <v>54</v>
      </c>
      <c r="N758" s="412" t="s">
        <v>7410</v>
      </c>
      <c r="O758" s="553" t="s">
        <v>54</v>
      </c>
      <c r="P758" s="412" t="s">
        <v>5245</v>
      </c>
      <c r="Q758" s="386"/>
      <c r="R758" s="387"/>
      <c r="S758" s="387"/>
      <c r="T758" s="387"/>
      <c r="U758" s="539"/>
      <c r="V758" s="388"/>
      <c r="W758" s="477"/>
    </row>
    <row r="759" spans="1:23" x14ac:dyDescent="0.35">
      <c r="A759" s="910"/>
      <c r="B759" s="543" t="s">
        <v>43</v>
      </c>
      <c r="C759" s="543">
        <v>11</v>
      </c>
      <c r="D759" s="526">
        <v>14</v>
      </c>
      <c r="E759" s="472" t="str">
        <f t="shared" si="26"/>
        <v>031114</v>
      </c>
      <c r="F759" s="376" t="s">
        <v>36</v>
      </c>
      <c r="G759" s="501" t="s">
        <v>490</v>
      </c>
      <c r="H759" s="385" t="s">
        <v>7426</v>
      </c>
      <c r="I759" s="485"/>
      <c r="J759" s="385"/>
      <c r="K759" s="485" t="s">
        <v>56</v>
      </c>
      <c r="L759" s="486" t="s">
        <v>7428</v>
      </c>
      <c r="M759" s="485" t="s">
        <v>56</v>
      </c>
      <c r="N759" s="385" t="s">
        <v>1386</v>
      </c>
      <c r="O759" s="384" t="s">
        <v>56</v>
      </c>
      <c r="P759" s="385" t="s">
        <v>7429</v>
      </c>
      <c r="Q759" s="386"/>
      <c r="R759" s="387"/>
      <c r="S759" s="387"/>
      <c r="T759" s="387"/>
      <c r="U759" s="539"/>
      <c r="V759" s="388"/>
      <c r="W759" s="477"/>
    </row>
    <row r="760" spans="1:23" x14ac:dyDescent="0.35">
      <c r="A760" s="910"/>
      <c r="B760" s="543" t="s">
        <v>43</v>
      </c>
      <c r="C760" s="543">
        <v>11</v>
      </c>
      <c r="D760" s="526">
        <v>14</v>
      </c>
      <c r="E760" s="472" t="str">
        <f t="shared" si="26"/>
        <v>031114</v>
      </c>
      <c r="F760" s="376" t="s">
        <v>36</v>
      </c>
      <c r="G760" s="501" t="s">
        <v>490</v>
      </c>
      <c r="H760" s="385" t="s">
        <v>7426</v>
      </c>
      <c r="I760" s="485"/>
      <c r="J760" s="385"/>
      <c r="K760" s="485" t="s">
        <v>58</v>
      </c>
      <c r="L760" s="486" t="s">
        <v>2835</v>
      </c>
      <c r="M760" s="485" t="s">
        <v>58</v>
      </c>
      <c r="N760" s="385" t="s">
        <v>1382</v>
      </c>
      <c r="O760" s="384"/>
      <c r="P760" s="385"/>
      <c r="Q760" s="386"/>
      <c r="R760" s="387"/>
      <c r="S760" s="387"/>
      <c r="T760" s="387"/>
      <c r="U760" s="539"/>
      <c r="V760" s="388"/>
      <c r="W760" s="477"/>
    </row>
    <row r="761" spans="1:23" x14ac:dyDescent="0.35">
      <c r="A761" s="910"/>
      <c r="B761" s="543" t="s">
        <v>43</v>
      </c>
      <c r="C761" s="543">
        <v>11</v>
      </c>
      <c r="D761" s="526">
        <v>14</v>
      </c>
      <c r="E761" s="472" t="str">
        <f t="shared" si="26"/>
        <v>031114</v>
      </c>
      <c r="F761" s="376" t="s">
        <v>36</v>
      </c>
      <c r="G761" s="501" t="s">
        <v>490</v>
      </c>
      <c r="H761" s="385" t="s">
        <v>7426</v>
      </c>
      <c r="I761" s="485"/>
      <c r="J761" s="385"/>
      <c r="K761" s="485"/>
      <c r="L761" s="486"/>
      <c r="M761" s="485" t="s">
        <v>60</v>
      </c>
      <c r="N761" s="385" t="s">
        <v>7412</v>
      </c>
      <c r="O761" s="384"/>
      <c r="P761" s="385"/>
      <c r="Q761" s="386"/>
      <c r="R761" s="387"/>
      <c r="S761" s="387"/>
      <c r="T761" s="387"/>
      <c r="U761" s="539"/>
      <c r="V761" s="388"/>
      <c r="W761" s="477"/>
    </row>
    <row r="762" spans="1:23" x14ac:dyDescent="0.35">
      <c r="A762" s="910"/>
      <c r="B762" s="543" t="s">
        <v>43</v>
      </c>
      <c r="C762" s="543">
        <v>11</v>
      </c>
      <c r="D762" s="526">
        <v>14</v>
      </c>
      <c r="E762" s="472" t="str">
        <f t="shared" si="26"/>
        <v>031114</v>
      </c>
      <c r="F762" s="376" t="s">
        <v>36</v>
      </c>
      <c r="G762" s="501" t="s">
        <v>490</v>
      </c>
      <c r="H762" s="385" t="s">
        <v>7426</v>
      </c>
      <c r="I762" s="485"/>
      <c r="J762" s="385"/>
      <c r="K762" s="485"/>
      <c r="L762" s="486"/>
      <c r="M762" s="485" t="s">
        <v>62</v>
      </c>
      <c r="N762" s="385" t="s">
        <v>7430</v>
      </c>
      <c r="O762" s="384"/>
      <c r="P762" s="385"/>
      <c r="Q762" s="386"/>
      <c r="R762" s="387"/>
      <c r="S762" s="387"/>
      <c r="T762" s="387"/>
      <c r="U762" s="539"/>
      <c r="V762" s="388"/>
      <c r="W762" s="477"/>
    </row>
    <row r="763" spans="1:23" x14ac:dyDescent="0.35">
      <c r="A763" s="910"/>
      <c r="B763" s="543" t="s">
        <v>43</v>
      </c>
      <c r="C763" s="543">
        <v>11</v>
      </c>
      <c r="D763" s="526">
        <v>14</v>
      </c>
      <c r="E763" s="472" t="str">
        <f t="shared" si="26"/>
        <v>031114</v>
      </c>
      <c r="F763" s="376" t="s">
        <v>36</v>
      </c>
      <c r="G763" s="501" t="s">
        <v>490</v>
      </c>
      <c r="H763" s="385" t="s">
        <v>7426</v>
      </c>
      <c r="I763" s="485"/>
      <c r="J763" s="385"/>
      <c r="K763" s="485"/>
      <c r="L763" s="486"/>
      <c r="M763" s="485" t="s">
        <v>64</v>
      </c>
      <c r="N763" s="385" t="s">
        <v>1390</v>
      </c>
      <c r="O763" s="384"/>
      <c r="P763" s="385"/>
      <c r="Q763" s="386"/>
      <c r="R763" s="387"/>
      <c r="S763" s="387"/>
      <c r="T763" s="387"/>
      <c r="U763" s="539"/>
      <c r="V763" s="388"/>
      <c r="W763" s="477"/>
    </row>
    <row r="764" spans="1:23" x14ac:dyDescent="0.35">
      <c r="A764" s="910"/>
      <c r="B764" s="543" t="s">
        <v>43</v>
      </c>
      <c r="C764" s="543">
        <v>11</v>
      </c>
      <c r="D764" s="526">
        <v>14</v>
      </c>
      <c r="E764" s="472" t="str">
        <f t="shared" si="26"/>
        <v>031114</v>
      </c>
      <c r="F764" s="376" t="s">
        <v>26</v>
      </c>
      <c r="G764" s="377" t="s">
        <v>492</v>
      </c>
      <c r="H764" s="378" t="s">
        <v>7370</v>
      </c>
      <c r="I764" s="379" t="s">
        <v>28</v>
      </c>
      <c r="J764" s="378" t="s">
        <v>1358</v>
      </c>
      <c r="K764" s="377" t="s">
        <v>30</v>
      </c>
      <c r="L764" s="378" t="s">
        <v>282</v>
      </c>
      <c r="M764" s="379" t="s">
        <v>30</v>
      </c>
      <c r="N764" s="378" t="s">
        <v>3035</v>
      </c>
      <c r="O764" s="384"/>
      <c r="P764" s="378"/>
      <c r="Q764" s="386"/>
      <c r="R764" s="387"/>
      <c r="S764" s="381" t="s">
        <v>35</v>
      </c>
      <c r="T764" s="387"/>
      <c r="U764" s="539" t="s">
        <v>2457</v>
      </c>
      <c r="V764" s="388">
        <f t="shared" ref="V764:V779" si="27">LEN(H764&amp;J764&amp;L764&amp;N764&amp;P764&amp;R764)+5</f>
        <v>29</v>
      </c>
      <c r="W764" s="477"/>
    </row>
    <row r="765" spans="1:23" x14ac:dyDescent="0.35">
      <c r="A765" s="910"/>
      <c r="B765" s="545" t="s">
        <v>43</v>
      </c>
      <c r="C765" s="545">
        <v>11</v>
      </c>
      <c r="D765" s="514">
        <v>14</v>
      </c>
      <c r="E765" s="537" t="str">
        <f t="shared" si="26"/>
        <v>031114</v>
      </c>
      <c r="F765" s="429" t="s">
        <v>36</v>
      </c>
      <c r="G765" s="538" t="s">
        <v>492</v>
      </c>
      <c r="H765" s="424" t="s">
        <v>7431</v>
      </c>
      <c r="I765" s="509" t="s">
        <v>24</v>
      </c>
      <c r="J765" s="424" t="s">
        <v>7432</v>
      </c>
      <c r="K765" s="430" t="s">
        <v>24</v>
      </c>
      <c r="L765" s="490" t="s">
        <v>7433</v>
      </c>
      <c r="M765" s="509" t="s">
        <v>24</v>
      </c>
      <c r="N765" s="424" t="s">
        <v>4060</v>
      </c>
      <c r="O765" s="430"/>
      <c r="P765" s="424"/>
      <c r="Q765" s="431"/>
      <c r="R765" s="432"/>
      <c r="S765" s="432" t="s">
        <v>42</v>
      </c>
      <c r="T765" s="432"/>
      <c r="U765" s="540"/>
      <c r="V765" s="388">
        <f t="shared" si="27"/>
        <v>36</v>
      </c>
      <c r="W765" s="477"/>
    </row>
    <row r="766" spans="1:23" x14ac:dyDescent="0.35">
      <c r="A766" s="910"/>
      <c r="B766" s="543" t="s">
        <v>43</v>
      </c>
      <c r="C766" s="543">
        <v>11</v>
      </c>
      <c r="D766" s="526">
        <v>14</v>
      </c>
      <c r="E766" s="472" t="str">
        <f t="shared" si="26"/>
        <v>031114</v>
      </c>
      <c r="F766" s="376" t="s">
        <v>26</v>
      </c>
      <c r="G766" s="377" t="s">
        <v>494</v>
      </c>
      <c r="H766" s="378" t="s">
        <v>7370</v>
      </c>
      <c r="I766" s="379" t="s">
        <v>28</v>
      </c>
      <c r="J766" s="378" t="s">
        <v>282</v>
      </c>
      <c r="K766" s="377" t="s">
        <v>30</v>
      </c>
      <c r="L766" s="378" t="s">
        <v>339</v>
      </c>
      <c r="M766" s="379" t="s">
        <v>30</v>
      </c>
      <c r="N766" s="378" t="s">
        <v>3035</v>
      </c>
      <c r="O766" s="384"/>
      <c r="P766" s="378"/>
      <c r="Q766" s="386"/>
      <c r="R766" s="387"/>
      <c r="S766" s="381" t="s">
        <v>35</v>
      </c>
      <c r="T766" s="387"/>
      <c r="U766" s="539" t="s">
        <v>2457</v>
      </c>
      <c r="V766" s="388">
        <f t="shared" si="27"/>
        <v>30</v>
      </c>
      <c r="W766" s="477"/>
    </row>
    <row r="767" spans="1:23" x14ac:dyDescent="0.35">
      <c r="A767" s="910"/>
      <c r="B767" s="545" t="s">
        <v>43</v>
      </c>
      <c r="C767" s="545">
        <v>11</v>
      </c>
      <c r="D767" s="514">
        <v>14</v>
      </c>
      <c r="E767" s="537" t="str">
        <f t="shared" si="26"/>
        <v>031114</v>
      </c>
      <c r="F767" s="429" t="s">
        <v>36</v>
      </c>
      <c r="G767" s="538" t="s">
        <v>494</v>
      </c>
      <c r="H767" s="424" t="s">
        <v>7434</v>
      </c>
      <c r="I767" s="509" t="s">
        <v>24</v>
      </c>
      <c r="J767" s="424" t="s">
        <v>6673</v>
      </c>
      <c r="K767" s="430" t="s">
        <v>24</v>
      </c>
      <c r="L767" s="490" t="s">
        <v>7435</v>
      </c>
      <c r="M767" s="509" t="s">
        <v>24</v>
      </c>
      <c r="N767" s="424" t="s">
        <v>2416</v>
      </c>
      <c r="O767" s="430"/>
      <c r="P767" s="424"/>
      <c r="Q767" s="431"/>
      <c r="R767" s="432"/>
      <c r="S767" s="432" t="s">
        <v>42</v>
      </c>
      <c r="T767" s="432"/>
      <c r="U767" s="540"/>
      <c r="V767" s="388">
        <f t="shared" si="27"/>
        <v>44</v>
      </c>
      <c r="W767" s="477"/>
    </row>
    <row r="768" spans="1:23" x14ac:dyDescent="0.35">
      <c r="A768" s="910"/>
      <c r="B768" s="545" t="s">
        <v>43</v>
      </c>
      <c r="C768" s="545">
        <v>11</v>
      </c>
      <c r="D768" s="514">
        <v>14</v>
      </c>
      <c r="E768" s="537" t="str">
        <f t="shared" si="26"/>
        <v>031114</v>
      </c>
      <c r="F768" s="429" t="s">
        <v>36</v>
      </c>
      <c r="G768" s="538" t="s">
        <v>494</v>
      </c>
      <c r="H768" s="424" t="s">
        <v>7434</v>
      </c>
      <c r="I768" s="509"/>
      <c r="J768" s="424"/>
      <c r="K768" s="430"/>
      <c r="L768" s="490"/>
      <c r="M768" s="509" t="s">
        <v>40</v>
      </c>
      <c r="N768" s="424" t="s">
        <v>5282</v>
      </c>
      <c r="O768" s="430"/>
      <c r="P768" s="424"/>
      <c r="Q768" s="431"/>
      <c r="R768" s="432"/>
      <c r="S768" s="432" t="s">
        <v>42</v>
      </c>
      <c r="T768" s="432"/>
      <c r="U768" s="540"/>
      <c r="V768" s="388">
        <f t="shared" si="27"/>
        <v>32</v>
      </c>
      <c r="W768" s="477"/>
    </row>
    <row r="769" spans="1:23" s="371" customFormat="1" x14ac:dyDescent="0.35">
      <c r="A769" s="910"/>
      <c r="B769" s="525" t="s">
        <v>43</v>
      </c>
      <c r="C769" s="526">
        <v>11</v>
      </c>
      <c r="D769" s="526">
        <v>14</v>
      </c>
      <c r="E769" s="472" t="str">
        <f t="shared" si="26"/>
        <v>031114</v>
      </c>
      <c r="F769" s="376" t="s">
        <v>26</v>
      </c>
      <c r="G769" s="377" t="s">
        <v>496</v>
      </c>
      <c r="H769" s="378" t="s">
        <v>162</v>
      </c>
      <c r="I769" s="379" t="s">
        <v>28</v>
      </c>
      <c r="J769" s="378" t="s">
        <v>3863</v>
      </c>
      <c r="K769" s="379" t="s">
        <v>30</v>
      </c>
      <c r="L769" s="378" t="s">
        <v>2477</v>
      </c>
      <c r="M769" s="379" t="s">
        <v>32</v>
      </c>
      <c r="N769" s="378" t="s">
        <v>7436</v>
      </c>
      <c r="O769" s="379" t="s">
        <v>33</v>
      </c>
      <c r="P769" s="378"/>
      <c r="Q769" s="380" t="s">
        <v>34</v>
      </c>
      <c r="R769" s="381"/>
      <c r="S769" s="381" t="s">
        <v>35</v>
      </c>
      <c r="T769" s="478"/>
      <c r="U769" s="475"/>
      <c r="V769" s="388">
        <f t="shared" si="27"/>
        <v>29</v>
      </c>
      <c r="W769" s="469"/>
    </row>
    <row r="770" spans="1:23" s="508" customFormat="1" x14ac:dyDescent="0.35">
      <c r="A770" s="910"/>
      <c r="B770" s="536" t="s">
        <v>43</v>
      </c>
      <c r="C770" s="514">
        <v>11</v>
      </c>
      <c r="D770" s="514">
        <v>14</v>
      </c>
      <c r="E770" s="515" t="str">
        <f t="shared" si="26"/>
        <v>031114</v>
      </c>
      <c r="F770" s="429" t="s">
        <v>36</v>
      </c>
      <c r="G770" s="554" t="s">
        <v>496</v>
      </c>
      <c r="H770" s="385" t="s">
        <v>7437</v>
      </c>
      <c r="I770" s="509" t="s">
        <v>24</v>
      </c>
      <c r="J770" s="490" t="s">
        <v>7438</v>
      </c>
      <c r="K770" s="509" t="s">
        <v>24</v>
      </c>
      <c r="L770" s="490" t="s">
        <v>1815</v>
      </c>
      <c r="M770" s="509" t="s">
        <v>24</v>
      </c>
      <c r="N770" s="490" t="s">
        <v>2416</v>
      </c>
      <c r="O770" s="491"/>
      <c r="P770" s="490"/>
      <c r="Q770" s="510"/>
      <c r="R770" s="511"/>
      <c r="S770" s="511" t="s">
        <v>51</v>
      </c>
      <c r="T770" s="512"/>
      <c r="U770" s="479" t="s">
        <v>2457</v>
      </c>
      <c r="V770" s="388">
        <f t="shared" si="27"/>
        <v>43</v>
      </c>
      <c r="W770" s="477"/>
    </row>
    <row r="771" spans="1:23" s="371" customFormat="1" x14ac:dyDescent="0.35">
      <c r="A771" s="910"/>
      <c r="B771" s="525" t="s">
        <v>43</v>
      </c>
      <c r="C771" s="526">
        <v>11</v>
      </c>
      <c r="D771" s="526">
        <v>14</v>
      </c>
      <c r="E771" s="472" t="str">
        <f t="shared" si="26"/>
        <v>031114</v>
      </c>
      <c r="F771" s="376" t="s">
        <v>26</v>
      </c>
      <c r="G771" s="377" t="s">
        <v>498</v>
      </c>
      <c r="H771" s="378" t="s">
        <v>162</v>
      </c>
      <c r="I771" s="379" t="s">
        <v>28</v>
      </c>
      <c r="J771" s="378" t="s">
        <v>2462</v>
      </c>
      <c r="K771" s="379" t="s">
        <v>30</v>
      </c>
      <c r="L771" s="378" t="s">
        <v>644</v>
      </c>
      <c r="M771" s="379" t="s">
        <v>32</v>
      </c>
      <c r="N771" s="378"/>
      <c r="O771" s="379" t="s">
        <v>33</v>
      </c>
      <c r="P771" s="378"/>
      <c r="Q771" s="380" t="s">
        <v>34</v>
      </c>
      <c r="R771" s="381"/>
      <c r="S771" s="381" t="s">
        <v>35</v>
      </c>
      <c r="T771" s="478"/>
      <c r="U771" s="475"/>
      <c r="V771" s="388">
        <f t="shared" si="27"/>
        <v>24</v>
      </c>
      <c r="W771" s="469"/>
    </row>
    <row r="772" spans="1:23" s="508" customFormat="1" x14ac:dyDescent="0.35">
      <c r="A772" s="910"/>
      <c r="B772" s="536" t="s">
        <v>43</v>
      </c>
      <c r="C772" s="514">
        <v>11</v>
      </c>
      <c r="D772" s="514">
        <v>14</v>
      </c>
      <c r="E772" s="515" t="str">
        <f t="shared" si="26"/>
        <v>031114</v>
      </c>
      <c r="F772" s="429" t="s">
        <v>36</v>
      </c>
      <c r="G772" s="538" t="s">
        <v>498</v>
      </c>
      <c r="H772" s="424" t="s">
        <v>7439</v>
      </c>
      <c r="I772" s="546" t="s">
        <v>24</v>
      </c>
      <c r="J772" s="490" t="s">
        <v>7440</v>
      </c>
      <c r="K772" s="509" t="s">
        <v>24</v>
      </c>
      <c r="L772" s="490" t="s">
        <v>7441</v>
      </c>
      <c r="M772" s="509"/>
      <c r="N772" s="490"/>
      <c r="O772" s="491"/>
      <c r="P772" s="490"/>
      <c r="Q772" s="510"/>
      <c r="R772" s="511"/>
      <c r="S772" s="511" t="s">
        <v>42</v>
      </c>
      <c r="T772" s="512"/>
      <c r="U772" s="479" t="s">
        <v>2457</v>
      </c>
      <c r="V772" s="388">
        <f t="shared" si="27"/>
        <v>57</v>
      </c>
      <c r="W772" s="477"/>
    </row>
    <row r="773" spans="1:23" s="371" customFormat="1" x14ac:dyDescent="0.35">
      <c r="A773" s="910"/>
      <c r="B773" s="525" t="s">
        <v>43</v>
      </c>
      <c r="C773" s="526">
        <v>11</v>
      </c>
      <c r="D773" s="526">
        <v>14</v>
      </c>
      <c r="E773" s="472" t="str">
        <f t="shared" si="26"/>
        <v>031114</v>
      </c>
      <c r="F773" s="376" t="s">
        <v>26</v>
      </c>
      <c r="G773" s="377" t="s">
        <v>500</v>
      </c>
      <c r="H773" s="378" t="s">
        <v>162</v>
      </c>
      <c r="I773" s="379" t="s">
        <v>28</v>
      </c>
      <c r="J773" s="378"/>
      <c r="K773" s="379" t="s">
        <v>30</v>
      </c>
      <c r="L773" s="378"/>
      <c r="M773" s="379" t="s">
        <v>32</v>
      </c>
      <c r="N773" s="378"/>
      <c r="O773" s="379" t="s">
        <v>33</v>
      </c>
      <c r="P773" s="378"/>
      <c r="Q773" s="380" t="s">
        <v>34</v>
      </c>
      <c r="R773" s="381"/>
      <c r="S773" s="381" t="s">
        <v>35</v>
      </c>
      <c r="T773" s="478"/>
      <c r="U773" s="475"/>
      <c r="V773" s="388">
        <f t="shared" si="27"/>
        <v>13</v>
      </c>
      <c r="W773" s="469"/>
    </row>
    <row r="774" spans="1:23" s="508" customFormat="1" x14ac:dyDescent="0.35">
      <c r="A774" s="910"/>
      <c r="B774" s="536" t="s">
        <v>43</v>
      </c>
      <c r="C774" s="514">
        <v>11</v>
      </c>
      <c r="D774" s="514">
        <v>14</v>
      </c>
      <c r="E774" s="515" t="str">
        <f t="shared" si="26"/>
        <v>031114</v>
      </c>
      <c r="F774" s="429" t="s">
        <v>36</v>
      </c>
      <c r="G774" s="538" t="s">
        <v>500</v>
      </c>
      <c r="H774" s="424" t="s">
        <v>7442</v>
      </c>
      <c r="I774" s="509"/>
      <c r="J774" s="490"/>
      <c r="K774" s="509"/>
      <c r="L774" s="490"/>
      <c r="M774" s="509"/>
      <c r="N774" s="490"/>
      <c r="O774" s="491"/>
      <c r="P774" s="490"/>
      <c r="Q774" s="510"/>
      <c r="R774" s="511"/>
      <c r="S774" s="511" t="s">
        <v>42</v>
      </c>
      <c r="T774" s="512"/>
      <c r="U774" s="479" t="s">
        <v>2457</v>
      </c>
      <c r="V774" s="388">
        <f t="shared" si="27"/>
        <v>19</v>
      </c>
      <c r="W774" s="477"/>
    </row>
    <row r="775" spans="1:23" s="371" customFormat="1" x14ac:dyDescent="0.35">
      <c r="A775" s="910"/>
      <c r="B775" s="526" t="s">
        <v>43</v>
      </c>
      <c r="C775" s="526">
        <v>11</v>
      </c>
      <c r="D775" s="526">
        <v>14</v>
      </c>
      <c r="E775" s="472" t="str">
        <f t="shared" si="26"/>
        <v>031114</v>
      </c>
      <c r="F775" s="376" t="s">
        <v>26</v>
      </c>
      <c r="G775" s="377" t="s">
        <v>502</v>
      </c>
      <c r="H775" s="378" t="s">
        <v>162</v>
      </c>
      <c r="I775" s="379" t="s">
        <v>28</v>
      </c>
      <c r="J775" s="378" t="s">
        <v>123</v>
      </c>
      <c r="K775" s="379" t="s">
        <v>30</v>
      </c>
      <c r="L775" s="378"/>
      <c r="M775" s="379" t="s">
        <v>32</v>
      </c>
      <c r="N775" s="378"/>
      <c r="O775" s="379" t="s">
        <v>33</v>
      </c>
      <c r="P775" s="378"/>
      <c r="Q775" s="380" t="s">
        <v>34</v>
      </c>
      <c r="R775" s="381"/>
      <c r="S775" s="381" t="s">
        <v>35</v>
      </c>
      <c r="T775" s="381"/>
      <c r="U775" s="539"/>
      <c r="V775" s="388">
        <f t="shared" si="27"/>
        <v>17</v>
      </c>
      <c r="W775" s="469"/>
    </row>
    <row r="776" spans="1:23" s="508" customFormat="1" x14ac:dyDescent="0.35">
      <c r="A776" s="910"/>
      <c r="B776" s="526" t="s">
        <v>43</v>
      </c>
      <c r="C776" s="526">
        <v>11</v>
      </c>
      <c r="D776" s="526">
        <v>14</v>
      </c>
      <c r="E776" s="472" t="str">
        <f t="shared" si="26"/>
        <v>031114</v>
      </c>
      <c r="F776" s="376" t="s">
        <v>36</v>
      </c>
      <c r="G776" s="496" t="s">
        <v>502</v>
      </c>
      <c r="H776" s="385" t="s">
        <v>7443</v>
      </c>
      <c r="I776" s="501" t="s">
        <v>24</v>
      </c>
      <c r="J776" s="486" t="s">
        <v>5470</v>
      </c>
      <c r="K776" s="485"/>
      <c r="L776" s="486"/>
      <c r="M776" s="485"/>
      <c r="N776" s="486"/>
      <c r="O776" s="487"/>
      <c r="P776" s="486"/>
      <c r="Q776" s="506"/>
      <c r="R776" s="507"/>
      <c r="S776" s="507" t="s">
        <v>42</v>
      </c>
      <c r="T776" s="507"/>
      <c r="U776" s="539" t="s">
        <v>2457</v>
      </c>
      <c r="V776" s="388">
        <f t="shared" si="27"/>
        <v>25</v>
      </c>
      <c r="W776" s="477"/>
    </row>
    <row r="777" spans="1:23" s="508" customFormat="1" x14ac:dyDescent="0.35">
      <c r="A777" s="910"/>
      <c r="B777" s="514" t="s">
        <v>43</v>
      </c>
      <c r="C777" s="514">
        <v>11</v>
      </c>
      <c r="D777" s="514">
        <v>14</v>
      </c>
      <c r="E777" s="537" t="str">
        <f t="shared" si="26"/>
        <v>031114</v>
      </c>
      <c r="F777" s="429" t="s">
        <v>36</v>
      </c>
      <c r="G777" s="538" t="s">
        <v>502</v>
      </c>
      <c r="H777" s="424" t="s">
        <v>7443</v>
      </c>
      <c r="I777" s="546" t="s">
        <v>40</v>
      </c>
      <c r="J777" s="490" t="s">
        <v>5021</v>
      </c>
      <c r="K777" s="509"/>
      <c r="L777" s="490"/>
      <c r="M777" s="509"/>
      <c r="N777" s="490"/>
      <c r="O777" s="491"/>
      <c r="P777" s="490"/>
      <c r="Q777" s="510"/>
      <c r="R777" s="511"/>
      <c r="S777" s="511"/>
      <c r="T777" s="511"/>
      <c r="U777" s="540"/>
      <c r="V777" s="388">
        <f t="shared" si="27"/>
        <v>27</v>
      </c>
      <c r="W777" s="477"/>
    </row>
    <row r="778" spans="1:23" s="371" customFormat="1" x14ac:dyDescent="0.35">
      <c r="A778" s="910"/>
      <c r="B778" s="526" t="s">
        <v>43</v>
      </c>
      <c r="C778" s="526">
        <v>11</v>
      </c>
      <c r="D778" s="526">
        <v>14</v>
      </c>
      <c r="E778" s="472" t="str">
        <f t="shared" si="26"/>
        <v>031114</v>
      </c>
      <c r="F778" s="376" t="s">
        <v>26</v>
      </c>
      <c r="G778" s="377" t="s">
        <v>504</v>
      </c>
      <c r="H778" s="378" t="s">
        <v>162</v>
      </c>
      <c r="I778" s="379" t="s">
        <v>28</v>
      </c>
      <c r="J778" s="378" t="s">
        <v>123</v>
      </c>
      <c r="K778" s="379" t="s">
        <v>30</v>
      </c>
      <c r="L778" s="378" t="s">
        <v>3035</v>
      </c>
      <c r="M778" s="379" t="s">
        <v>32</v>
      </c>
      <c r="N778" s="378"/>
      <c r="O778" s="379" t="s">
        <v>33</v>
      </c>
      <c r="P778" s="378"/>
      <c r="Q778" s="380" t="s">
        <v>34</v>
      </c>
      <c r="R778" s="381"/>
      <c r="S778" s="381" t="s">
        <v>35</v>
      </c>
      <c r="T778" s="381"/>
      <c r="U778" s="539"/>
      <c r="V778" s="388">
        <f t="shared" si="27"/>
        <v>23</v>
      </c>
      <c r="W778" s="469"/>
    </row>
    <row r="779" spans="1:23" s="508" customFormat="1" x14ac:dyDescent="0.35">
      <c r="A779" s="910"/>
      <c r="B779" s="526" t="s">
        <v>43</v>
      </c>
      <c r="C779" s="526">
        <v>11</v>
      </c>
      <c r="D779" s="526">
        <v>14</v>
      </c>
      <c r="E779" s="472" t="str">
        <f t="shared" si="26"/>
        <v>031114</v>
      </c>
      <c r="F779" s="376" t="s">
        <v>36</v>
      </c>
      <c r="G779" s="496" t="s">
        <v>504</v>
      </c>
      <c r="H779" s="385" t="s">
        <v>7444</v>
      </c>
      <c r="I779" s="501" t="s">
        <v>24</v>
      </c>
      <c r="J779" s="486" t="s">
        <v>7445</v>
      </c>
      <c r="K779" s="485" t="s">
        <v>24</v>
      </c>
      <c r="L779" s="486" t="s">
        <v>3513</v>
      </c>
      <c r="M779" s="485"/>
      <c r="N779" s="486"/>
      <c r="O779" s="487"/>
      <c r="P779" s="486"/>
      <c r="Q779" s="506"/>
      <c r="R779" s="507"/>
      <c r="S779" s="507" t="s">
        <v>1830</v>
      </c>
      <c r="T779" s="507"/>
      <c r="U779" s="539" t="s">
        <v>2457</v>
      </c>
      <c r="V779" s="388">
        <f t="shared" si="27"/>
        <v>44</v>
      </c>
      <c r="W779" s="477"/>
    </row>
    <row r="780" spans="1:23" s="508" customFormat="1" x14ac:dyDescent="0.35">
      <c r="A780" s="910"/>
      <c r="B780" s="526" t="s">
        <v>43</v>
      </c>
      <c r="C780" s="526">
        <v>11</v>
      </c>
      <c r="D780" s="526">
        <v>14</v>
      </c>
      <c r="E780" s="472" t="str">
        <f t="shared" si="26"/>
        <v>031114</v>
      </c>
      <c r="F780" s="376" t="s">
        <v>36</v>
      </c>
      <c r="G780" s="496" t="s">
        <v>504</v>
      </c>
      <c r="H780" s="385" t="s">
        <v>7444</v>
      </c>
      <c r="I780" s="502"/>
      <c r="J780" s="495"/>
      <c r="K780" s="503"/>
      <c r="L780" s="495"/>
      <c r="M780" s="503"/>
      <c r="N780" s="495"/>
      <c r="O780" s="504"/>
      <c r="P780" s="495"/>
      <c r="Q780" s="555"/>
      <c r="R780" s="556"/>
      <c r="S780" s="556" t="s">
        <v>42</v>
      </c>
      <c r="T780" s="500"/>
      <c r="U780" s="548"/>
      <c r="V780" s="388"/>
      <c r="W780" s="477"/>
    </row>
    <row r="781" spans="1:23" s="371" customFormat="1" x14ac:dyDescent="0.35">
      <c r="A781" s="910"/>
      <c r="B781" s="526" t="s">
        <v>43</v>
      </c>
      <c r="C781" s="526">
        <v>11</v>
      </c>
      <c r="D781" s="526">
        <v>14</v>
      </c>
      <c r="E781" s="472" t="str">
        <f t="shared" si="26"/>
        <v>031114</v>
      </c>
      <c r="F781" s="376" t="s">
        <v>26</v>
      </c>
      <c r="G781" s="377" t="s">
        <v>506</v>
      </c>
      <c r="H781" s="378" t="s">
        <v>162</v>
      </c>
      <c r="I781" s="379" t="s">
        <v>28</v>
      </c>
      <c r="J781" s="378" t="s">
        <v>1358</v>
      </c>
      <c r="K781" s="379" t="s">
        <v>30</v>
      </c>
      <c r="L781" s="378" t="s">
        <v>282</v>
      </c>
      <c r="M781" s="379" t="s">
        <v>32</v>
      </c>
      <c r="N781" s="378"/>
      <c r="O781" s="379" t="s">
        <v>33</v>
      </c>
      <c r="P781" s="378"/>
      <c r="Q781" s="380" t="s">
        <v>34</v>
      </c>
      <c r="R781" s="381"/>
      <c r="S781" s="381" t="s">
        <v>35</v>
      </c>
      <c r="T781" s="381"/>
      <c r="U781" s="539"/>
      <c r="V781" s="388">
        <f>LEN(H781&amp;J781&amp;L781&amp;N781&amp;P781&amp;R781)+5</f>
        <v>22</v>
      </c>
      <c r="W781" s="469"/>
    </row>
    <row r="782" spans="1:23" s="508" customFormat="1" x14ac:dyDescent="0.35">
      <c r="A782" s="910"/>
      <c r="B782" s="526" t="s">
        <v>43</v>
      </c>
      <c r="C782" s="526">
        <v>11</v>
      </c>
      <c r="D782" s="526">
        <v>14</v>
      </c>
      <c r="E782" s="472" t="str">
        <f t="shared" si="26"/>
        <v>031114</v>
      </c>
      <c r="F782" s="376" t="s">
        <v>36</v>
      </c>
      <c r="G782" s="496" t="s">
        <v>506</v>
      </c>
      <c r="H782" s="385" t="s">
        <v>7446</v>
      </c>
      <c r="I782" s="501" t="s">
        <v>24</v>
      </c>
      <c r="J782" s="486" t="s">
        <v>3428</v>
      </c>
      <c r="K782" s="485" t="s">
        <v>24</v>
      </c>
      <c r="L782" s="385" t="s">
        <v>2914</v>
      </c>
      <c r="M782" s="485"/>
      <c r="N782" s="486"/>
      <c r="O782" s="487"/>
      <c r="P782" s="486"/>
      <c r="Q782" s="506"/>
      <c r="R782" s="507"/>
      <c r="S782" s="507" t="s">
        <v>1830</v>
      </c>
      <c r="T782" s="507"/>
      <c r="U782" s="539" t="s">
        <v>2457</v>
      </c>
      <c r="V782" s="388">
        <f>LEN(H782&amp;J782&amp;L782&amp;N782&amp;P782&amp;R782)+5</f>
        <v>25</v>
      </c>
      <c r="W782" s="477"/>
    </row>
    <row r="783" spans="1:23" s="508" customFormat="1" x14ac:dyDescent="0.35">
      <c r="A783" s="910"/>
      <c r="B783" s="526" t="s">
        <v>43</v>
      </c>
      <c r="C783" s="526">
        <v>11</v>
      </c>
      <c r="D783" s="526">
        <v>14</v>
      </c>
      <c r="E783" s="472" t="str">
        <f t="shared" si="26"/>
        <v>031114</v>
      </c>
      <c r="F783" s="376" t="s">
        <v>36</v>
      </c>
      <c r="G783" s="496" t="s">
        <v>506</v>
      </c>
      <c r="H783" s="385" t="s">
        <v>7446</v>
      </c>
      <c r="I783" s="501" t="s">
        <v>40</v>
      </c>
      <c r="J783" s="495" t="s">
        <v>3419</v>
      </c>
      <c r="K783" s="485" t="s">
        <v>40</v>
      </c>
      <c r="L783" s="385" t="s">
        <v>6673</v>
      </c>
      <c r="M783" s="503"/>
      <c r="N783" s="495"/>
      <c r="O783" s="504"/>
      <c r="P783" s="495"/>
      <c r="Q783" s="555"/>
      <c r="R783" s="556"/>
      <c r="S783" s="556" t="s">
        <v>42</v>
      </c>
      <c r="T783" s="500"/>
      <c r="U783" s="548"/>
      <c r="V783" s="388"/>
      <c r="W783" s="477"/>
    </row>
    <row r="784" spans="1:23" s="371" customFormat="1" x14ac:dyDescent="0.35">
      <c r="A784" s="910"/>
      <c r="B784" s="526" t="s">
        <v>43</v>
      </c>
      <c r="C784" s="526">
        <v>11</v>
      </c>
      <c r="D784" s="526">
        <v>14</v>
      </c>
      <c r="E784" s="472" t="str">
        <f t="shared" si="26"/>
        <v>031114</v>
      </c>
      <c r="F784" s="376" t="s">
        <v>26</v>
      </c>
      <c r="G784" s="377" t="s">
        <v>508</v>
      </c>
      <c r="H784" s="378" t="s">
        <v>162</v>
      </c>
      <c r="I784" s="379" t="s">
        <v>28</v>
      </c>
      <c r="J784" s="378" t="s">
        <v>3121</v>
      </c>
      <c r="K784" s="379" t="s">
        <v>30</v>
      </c>
      <c r="L784" s="378" t="s">
        <v>1358</v>
      </c>
      <c r="M784" s="379" t="s">
        <v>32</v>
      </c>
      <c r="N784" s="378" t="s">
        <v>7447</v>
      </c>
      <c r="O784" s="379" t="s">
        <v>33</v>
      </c>
      <c r="P784" s="378"/>
      <c r="Q784" s="380" t="s">
        <v>34</v>
      </c>
      <c r="R784" s="381"/>
      <c r="S784" s="381" t="s">
        <v>35</v>
      </c>
      <c r="T784" s="381"/>
      <c r="U784" s="539"/>
      <c r="V784" s="388">
        <f>LEN(H784&amp;J784&amp;L784&amp;N784&amp;P784&amp;R784)+5</f>
        <v>38</v>
      </c>
      <c r="W784" s="469"/>
    </row>
    <row r="785" spans="1:23" s="508" customFormat="1" x14ac:dyDescent="0.35">
      <c r="A785" s="910"/>
      <c r="B785" s="526" t="s">
        <v>43</v>
      </c>
      <c r="C785" s="526">
        <v>11</v>
      </c>
      <c r="D785" s="526">
        <v>14</v>
      </c>
      <c r="E785" s="472" t="str">
        <f t="shared" si="26"/>
        <v>031114</v>
      </c>
      <c r="F785" s="376" t="s">
        <v>36</v>
      </c>
      <c r="G785" s="496" t="s">
        <v>508</v>
      </c>
      <c r="H785" s="385" t="s">
        <v>2047</v>
      </c>
      <c r="I785" s="501" t="s">
        <v>24</v>
      </c>
      <c r="J785" s="486" t="s">
        <v>7448</v>
      </c>
      <c r="K785" s="485" t="s">
        <v>24</v>
      </c>
      <c r="L785" s="385" t="s">
        <v>7449</v>
      </c>
      <c r="M785" s="485" t="s">
        <v>24</v>
      </c>
      <c r="N785" s="486" t="s">
        <v>7450</v>
      </c>
      <c r="O785" s="487"/>
      <c r="P785" s="486"/>
      <c r="Q785" s="506"/>
      <c r="R785" s="507"/>
      <c r="S785" s="556" t="s">
        <v>42</v>
      </c>
      <c r="T785" s="507"/>
      <c r="U785" s="539" t="s">
        <v>2457</v>
      </c>
      <c r="V785" s="388">
        <f>LEN(H785&amp;J785&amp;L785&amp;N785&amp;P785&amp;R785)+5</f>
        <v>57</v>
      </c>
      <c r="W785" s="477"/>
    </row>
    <row r="786" spans="1:23" s="508" customFormat="1" x14ac:dyDescent="0.35">
      <c r="A786" s="910"/>
      <c r="B786" s="526" t="s">
        <v>43</v>
      </c>
      <c r="C786" s="526">
        <v>11</v>
      </c>
      <c r="D786" s="526">
        <v>14</v>
      </c>
      <c r="E786" s="472" t="str">
        <f t="shared" si="26"/>
        <v>031114</v>
      </c>
      <c r="F786" s="376" t="s">
        <v>36</v>
      </c>
      <c r="G786" s="496" t="s">
        <v>508</v>
      </c>
      <c r="H786" s="385" t="s">
        <v>2047</v>
      </c>
      <c r="I786" s="384" t="s">
        <v>40</v>
      </c>
      <c r="J786" s="495" t="s">
        <v>5267</v>
      </c>
      <c r="K786" s="485" t="s">
        <v>40</v>
      </c>
      <c r="L786" s="385" t="s">
        <v>7451</v>
      </c>
      <c r="M786" s="503" t="s">
        <v>40</v>
      </c>
      <c r="N786" s="495" t="s">
        <v>7452</v>
      </c>
      <c r="O786" s="504"/>
      <c r="P786" s="495"/>
      <c r="Q786" s="555"/>
      <c r="R786" s="556"/>
      <c r="S786" s="556"/>
      <c r="T786" s="500"/>
      <c r="U786" s="548"/>
      <c r="V786" s="388">
        <f>LEN(H786&amp;J786&amp;L786&amp;N786&amp;P786&amp;R786)+5</f>
        <v>37</v>
      </c>
      <c r="W786" s="477"/>
    </row>
    <row r="787" spans="1:23" s="508" customFormat="1" x14ac:dyDescent="0.35">
      <c r="A787" s="910"/>
      <c r="B787" s="526" t="s">
        <v>43</v>
      </c>
      <c r="C787" s="526">
        <v>11</v>
      </c>
      <c r="D787" s="526">
        <v>14</v>
      </c>
      <c r="E787" s="472" t="str">
        <f t="shared" si="26"/>
        <v>031114</v>
      </c>
      <c r="F787" s="376" t="s">
        <v>36</v>
      </c>
      <c r="G787" s="496" t="s">
        <v>508</v>
      </c>
      <c r="H787" s="385" t="s">
        <v>2047</v>
      </c>
      <c r="I787" s="384" t="s">
        <v>43</v>
      </c>
      <c r="J787" s="495" t="s">
        <v>2903</v>
      </c>
      <c r="K787" s="503" t="s">
        <v>43</v>
      </c>
      <c r="L787" s="419" t="s">
        <v>3852</v>
      </c>
      <c r="M787" s="503"/>
      <c r="N787" s="495"/>
      <c r="O787" s="504"/>
      <c r="P787" s="495"/>
      <c r="Q787" s="555"/>
      <c r="R787" s="556"/>
      <c r="S787" s="556"/>
      <c r="T787" s="500"/>
      <c r="U787" s="548"/>
      <c r="V787" s="388"/>
      <c r="W787" s="477"/>
    </row>
    <row r="788" spans="1:23" s="508" customFormat="1" x14ac:dyDescent="0.35">
      <c r="A788" s="910"/>
      <c r="B788" s="526" t="s">
        <v>43</v>
      </c>
      <c r="C788" s="526">
        <v>11</v>
      </c>
      <c r="D788" s="526">
        <v>14</v>
      </c>
      <c r="E788" s="472" t="str">
        <f t="shared" si="26"/>
        <v>031114</v>
      </c>
      <c r="F788" s="376" t="s">
        <v>36</v>
      </c>
      <c r="G788" s="496" t="s">
        <v>508</v>
      </c>
      <c r="H788" s="385" t="s">
        <v>2047</v>
      </c>
      <c r="I788" s="384" t="s">
        <v>46</v>
      </c>
      <c r="J788" s="495" t="s">
        <v>7453</v>
      </c>
      <c r="K788" s="503"/>
      <c r="L788" s="419"/>
      <c r="M788" s="503"/>
      <c r="N788" s="495"/>
      <c r="O788" s="504"/>
      <c r="P788" s="495"/>
      <c r="Q788" s="555"/>
      <c r="R788" s="556"/>
      <c r="S788" s="556"/>
      <c r="T788" s="500"/>
      <c r="U788" s="548"/>
      <c r="V788" s="388"/>
      <c r="W788" s="477"/>
    </row>
    <row r="789" spans="1:23" s="371" customFormat="1" x14ac:dyDescent="0.35">
      <c r="A789" s="910"/>
      <c r="B789" s="526" t="s">
        <v>43</v>
      </c>
      <c r="C789" s="526">
        <v>11</v>
      </c>
      <c r="D789" s="526">
        <v>14</v>
      </c>
      <c r="E789" s="472" t="str">
        <f t="shared" si="26"/>
        <v>031114</v>
      </c>
      <c r="F789" s="376" t="s">
        <v>26</v>
      </c>
      <c r="G789" s="377" t="s">
        <v>510</v>
      </c>
      <c r="H789" s="378" t="s">
        <v>162</v>
      </c>
      <c r="I789" s="379" t="s">
        <v>28</v>
      </c>
      <c r="J789" s="378" t="s">
        <v>3121</v>
      </c>
      <c r="K789" s="379" t="s">
        <v>30</v>
      </c>
      <c r="L789" s="378" t="s">
        <v>7454</v>
      </c>
      <c r="M789" s="379" t="s">
        <v>32</v>
      </c>
      <c r="N789" s="378" t="s">
        <v>7455</v>
      </c>
      <c r="O789" s="379" t="s">
        <v>33</v>
      </c>
      <c r="P789" s="378"/>
      <c r="Q789" s="380" t="s">
        <v>34</v>
      </c>
      <c r="R789" s="381"/>
      <c r="S789" s="381" t="s">
        <v>35</v>
      </c>
      <c r="T789" s="381"/>
      <c r="U789" s="539"/>
      <c r="V789" s="388">
        <f t="shared" ref="V789:V819" si="28">LEN(H789&amp;J789&amp;L789&amp;N789&amp;P789&amp;R789)+5</f>
        <v>41</v>
      </c>
      <c r="W789" s="469"/>
    </row>
    <row r="790" spans="1:23" s="508" customFormat="1" x14ac:dyDescent="0.35">
      <c r="A790" s="910"/>
      <c r="B790" s="526" t="s">
        <v>43</v>
      </c>
      <c r="C790" s="526">
        <v>11</v>
      </c>
      <c r="D790" s="526">
        <v>14</v>
      </c>
      <c r="E790" s="472" t="str">
        <f t="shared" si="26"/>
        <v>031114</v>
      </c>
      <c r="F790" s="376" t="s">
        <v>36</v>
      </c>
      <c r="G790" s="496" t="s">
        <v>510</v>
      </c>
      <c r="H790" s="385" t="s">
        <v>7456</v>
      </c>
      <c r="I790" s="501" t="s">
        <v>24</v>
      </c>
      <c r="J790" s="486" t="s">
        <v>7457</v>
      </c>
      <c r="K790" s="501" t="s">
        <v>24</v>
      </c>
      <c r="L790" s="385" t="s">
        <v>7458</v>
      </c>
      <c r="M790" s="501" t="s">
        <v>24</v>
      </c>
      <c r="N790" s="486" t="s">
        <v>2914</v>
      </c>
      <c r="O790" s="487"/>
      <c r="P790" s="486"/>
      <c r="Q790" s="506"/>
      <c r="R790" s="507"/>
      <c r="S790" s="556" t="s">
        <v>42</v>
      </c>
      <c r="T790" s="507"/>
      <c r="U790" s="539" t="s">
        <v>2457</v>
      </c>
      <c r="V790" s="388">
        <f t="shared" si="28"/>
        <v>41</v>
      </c>
      <c r="W790" s="477"/>
    </row>
    <row r="791" spans="1:23" s="371" customFormat="1" x14ac:dyDescent="0.35">
      <c r="A791" s="910"/>
      <c r="B791" s="526" t="s">
        <v>43</v>
      </c>
      <c r="C791" s="526">
        <v>11</v>
      </c>
      <c r="D791" s="526">
        <v>14</v>
      </c>
      <c r="E791" s="472" t="str">
        <f t="shared" si="26"/>
        <v>031114</v>
      </c>
      <c r="F791" s="376" t="s">
        <v>26</v>
      </c>
      <c r="G791" s="377" t="s">
        <v>512</v>
      </c>
      <c r="H791" s="378" t="s">
        <v>162</v>
      </c>
      <c r="I791" s="379" t="s">
        <v>28</v>
      </c>
      <c r="J791" s="378" t="s">
        <v>123</v>
      </c>
      <c r="K791" s="379" t="s">
        <v>30</v>
      </c>
      <c r="L791" s="378"/>
      <c r="M791" s="379" t="s">
        <v>32</v>
      </c>
      <c r="N791" s="378"/>
      <c r="O791" s="379" t="s">
        <v>33</v>
      </c>
      <c r="P791" s="378"/>
      <c r="Q791" s="380" t="s">
        <v>34</v>
      </c>
      <c r="R791" s="381"/>
      <c r="S791" s="381" t="s">
        <v>35</v>
      </c>
      <c r="T791" s="381"/>
      <c r="U791" s="539"/>
      <c r="V791" s="388">
        <f t="shared" si="28"/>
        <v>17</v>
      </c>
      <c r="W791" s="469"/>
    </row>
    <row r="792" spans="1:23" s="508" customFormat="1" x14ac:dyDescent="0.35">
      <c r="A792" s="910"/>
      <c r="B792" s="526" t="s">
        <v>43</v>
      </c>
      <c r="C792" s="526">
        <v>11</v>
      </c>
      <c r="D792" s="526">
        <v>14</v>
      </c>
      <c r="E792" s="472" t="str">
        <f t="shared" si="26"/>
        <v>031114</v>
      </c>
      <c r="F792" s="376" t="s">
        <v>36</v>
      </c>
      <c r="G792" s="496" t="s">
        <v>512</v>
      </c>
      <c r="H792" s="385" t="s">
        <v>7459</v>
      </c>
      <c r="I792" s="501" t="s">
        <v>24</v>
      </c>
      <c r="J792" s="486" t="s">
        <v>7460</v>
      </c>
      <c r="K792" s="485"/>
      <c r="L792" s="385"/>
      <c r="M792" s="485"/>
      <c r="N792" s="486"/>
      <c r="O792" s="487"/>
      <c r="P792" s="486"/>
      <c r="Q792" s="506"/>
      <c r="R792" s="507"/>
      <c r="S792" s="556" t="s">
        <v>313</v>
      </c>
      <c r="T792" s="507"/>
      <c r="U792" s="539" t="s">
        <v>2457</v>
      </c>
      <c r="V792" s="388">
        <f t="shared" si="28"/>
        <v>46</v>
      </c>
      <c r="W792" s="477"/>
    </row>
    <row r="793" spans="1:23" s="371" customFormat="1" x14ac:dyDescent="0.35">
      <c r="A793" s="910"/>
      <c r="B793" s="526" t="s">
        <v>43</v>
      </c>
      <c r="C793" s="526">
        <v>11</v>
      </c>
      <c r="D793" s="526">
        <v>14</v>
      </c>
      <c r="E793" s="472" t="str">
        <f t="shared" si="26"/>
        <v>031114</v>
      </c>
      <c r="F793" s="376" t="s">
        <v>26</v>
      </c>
      <c r="G793" s="377" t="s">
        <v>514</v>
      </c>
      <c r="H793" s="378" t="s">
        <v>162</v>
      </c>
      <c r="I793" s="379" t="s">
        <v>28</v>
      </c>
      <c r="J793" s="378" t="s">
        <v>1358</v>
      </c>
      <c r="K793" s="379" t="s">
        <v>30</v>
      </c>
      <c r="L793" s="378" t="s">
        <v>282</v>
      </c>
      <c r="M793" s="379" t="s">
        <v>32</v>
      </c>
      <c r="N793" s="378" t="s">
        <v>3035</v>
      </c>
      <c r="O793" s="379" t="s">
        <v>33</v>
      </c>
      <c r="P793" s="378"/>
      <c r="Q793" s="380" t="s">
        <v>34</v>
      </c>
      <c r="R793" s="381"/>
      <c r="S793" s="381" t="s">
        <v>35</v>
      </c>
      <c r="T793" s="381"/>
      <c r="U793" s="539"/>
      <c r="V793" s="388">
        <f t="shared" si="28"/>
        <v>28</v>
      </c>
      <c r="W793" s="469"/>
    </row>
    <row r="794" spans="1:23" s="508" customFormat="1" x14ac:dyDescent="0.35">
      <c r="A794" s="910"/>
      <c r="B794" s="526" t="s">
        <v>43</v>
      </c>
      <c r="C794" s="526">
        <v>11</v>
      </c>
      <c r="D794" s="526">
        <v>14</v>
      </c>
      <c r="E794" s="472" t="str">
        <f t="shared" ref="E794:E859" si="29">B794&amp;C794&amp;D794</f>
        <v>031114</v>
      </c>
      <c r="F794" s="376" t="s">
        <v>36</v>
      </c>
      <c r="G794" s="496" t="s">
        <v>514</v>
      </c>
      <c r="H794" s="385" t="s">
        <v>7461</v>
      </c>
      <c r="I794" s="501" t="s">
        <v>24</v>
      </c>
      <c r="J794" s="486" t="s">
        <v>7462</v>
      </c>
      <c r="K794" s="501" t="s">
        <v>24</v>
      </c>
      <c r="L794" s="385" t="s">
        <v>7463</v>
      </c>
      <c r="M794" s="501" t="s">
        <v>24</v>
      </c>
      <c r="N794" s="486" t="s">
        <v>5282</v>
      </c>
      <c r="O794" s="487"/>
      <c r="P794" s="486"/>
      <c r="Q794" s="506"/>
      <c r="R794" s="507"/>
      <c r="S794" s="556" t="s">
        <v>1827</v>
      </c>
      <c r="T794" s="507"/>
      <c r="U794" s="539" t="s">
        <v>2457</v>
      </c>
      <c r="V794" s="388">
        <f t="shared" si="28"/>
        <v>34</v>
      </c>
      <c r="W794" s="477"/>
    </row>
    <row r="795" spans="1:23" s="371" customFormat="1" x14ac:dyDescent="0.35">
      <c r="A795" s="910"/>
      <c r="B795" s="526" t="s">
        <v>43</v>
      </c>
      <c r="C795" s="526">
        <v>11</v>
      </c>
      <c r="D795" s="526">
        <v>14</v>
      </c>
      <c r="E795" s="472" t="str">
        <f t="shared" si="29"/>
        <v>031114</v>
      </c>
      <c r="F795" s="376" t="s">
        <v>26</v>
      </c>
      <c r="G795" s="377" t="s">
        <v>516</v>
      </c>
      <c r="H795" s="378" t="s">
        <v>103</v>
      </c>
      <c r="I795" s="379" t="s">
        <v>28</v>
      </c>
      <c r="J795" s="378" t="s">
        <v>3834</v>
      </c>
      <c r="K795" s="379" t="s">
        <v>30</v>
      </c>
      <c r="L795" s="378" t="s">
        <v>1358</v>
      </c>
      <c r="M795" s="379" t="s">
        <v>32</v>
      </c>
      <c r="N795" s="378"/>
      <c r="O795" s="379" t="s">
        <v>33</v>
      </c>
      <c r="P795" s="378"/>
      <c r="Q795" s="380" t="s">
        <v>34</v>
      </c>
      <c r="R795" s="381"/>
      <c r="S795" s="381" t="s">
        <v>35</v>
      </c>
      <c r="T795" s="381"/>
      <c r="U795" s="539"/>
      <c r="V795" s="388">
        <f t="shared" si="28"/>
        <v>34</v>
      </c>
      <c r="W795" s="469"/>
    </row>
    <row r="796" spans="1:23" s="508" customFormat="1" x14ac:dyDescent="0.35">
      <c r="A796" s="910"/>
      <c r="B796" s="526" t="s">
        <v>43</v>
      </c>
      <c r="C796" s="526">
        <v>11</v>
      </c>
      <c r="D796" s="526">
        <v>14</v>
      </c>
      <c r="E796" s="472" t="str">
        <f t="shared" si="29"/>
        <v>031114</v>
      </c>
      <c r="F796" s="376" t="s">
        <v>36</v>
      </c>
      <c r="G796" s="496" t="s">
        <v>516</v>
      </c>
      <c r="H796" s="385" t="s">
        <v>7464</v>
      </c>
      <c r="I796" s="501" t="s">
        <v>24</v>
      </c>
      <c r="J796" s="486" t="s">
        <v>5595</v>
      </c>
      <c r="K796" s="501" t="s">
        <v>24</v>
      </c>
      <c r="L796" s="385" t="s">
        <v>2967</v>
      </c>
      <c r="M796" s="501"/>
      <c r="N796" s="486"/>
      <c r="O796" s="487"/>
      <c r="P796" s="486"/>
      <c r="Q796" s="506"/>
      <c r="R796" s="507"/>
      <c r="S796" s="556" t="s">
        <v>1827</v>
      </c>
      <c r="T796" s="507"/>
      <c r="U796" s="539" t="s">
        <v>2457</v>
      </c>
      <c r="V796" s="388">
        <f t="shared" si="28"/>
        <v>35</v>
      </c>
      <c r="W796" s="477"/>
    </row>
    <row r="797" spans="1:23" s="371" customFormat="1" x14ac:dyDescent="0.35">
      <c r="A797" s="910"/>
      <c r="B797" s="526" t="s">
        <v>43</v>
      </c>
      <c r="C797" s="526">
        <v>11</v>
      </c>
      <c r="D797" s="526">
        <v>14</v>
      </c>
      <c r="E797" s="472" t="str">
        <f t="shared" si="29"/>
        <v>031114</v>
      </c>
      <c r="F797" s="376" t="s">
        <v>26</v>
      </c>
      <c r="G797" s="377" t="s">
        <v>518</v>
      </c>
      <c r="H797" s="378" t="s">
        <v>103</v>
      </c>
      <c r="I797" s="379" t="s">
        <v>28</v>
      </c>
      <c r="J797" s="378" t="s">
        <v>3834</v>
      </c>
      <c r="K797" s="379" t="s">
        <v>30</v>
      </c>
      <c r="L797" s="378" t="s">
        <v>1744</v>
      </c>
      <c r="M797" s="379" t="s">
        <v>32</v>
      </c>
      <c r="N797" s="378" t="s">
        <v>7465</v>
      </c>
      <c r="O797" s="379" t="s">
        <v>33</v>
      </c>
      <c r="P797" s="378"/>
      <c r="Q797" s="380" t="s">
        <v>34</v>
      </c>
      <c r="R797" s="381"/>
      <c r="S797" s="381" t="s">
        <v>35</v>
      </c>
      <c r="T797" s="381"/>
      <c r="U797" s="539"/>
      <c r="V797" s="388">
        <f t="shared" si="28"/>
        <v>43</v>
      </c>
      <c r="W797" s="469"/>
    </row>
    <row r="798" spans="1:23" s="508" customFormat="1" ht="15" thickBot="1" x14ac:dyDescent="0.4">
      <c r="A798" s="911"/>
      <c r="B798" s="526" t="s">
        <v>43</v>
      </c>
      <c r="C798" s="526">
        <v>11</v>
      </c>
      <c r="D798" s="526">
        <v>14</v>
      </c>
      <c r="E798" s="472" t="str">
        <f t="shared" si="29"/>
        <v>031114</v>
      </c>
      <c r="F798" s="376" t="s">
        <v>36</v>
      </c>
      <c r="G798" s="496" t="s">
        <v>518</v>
      </c>
      <c r="H798" s="385" t="s">
        <v>7466</v>
      </c>
      <c r="I798" s="501" t="s">
        <v>24</v>
      </c>
      <c r="J798" s="486" t="s">
        <v>7467</v>
      </c>
      <c r="K798" s="501" t="s">
        <v>24</v>
      </c>
      <c r="L798" s="385" t="s">
        <v>7468</v>
      </c>
      <c r="M798" s="501" t="s">
        <v>24</v>
      </c>
      <c r="N798" s="486" t="s">
        <v>3513</v>
      </c>
      <c r="O798" s="487"/>
      <c r="P798" s="486"/>
      <c r="Q798" s="506"/>
      <c r="R798" s="507"/>
      <c r="S798" s="556" t="s">
        <v>1827</v>
      </c>
      <c r="T798" s="507"/>
      <c r="U798" s="539" t="s">
        <v>2457</v>
      </c>
      <c r="V798" s="388">
        <f t="shared" si="28"/>
        <v>37</v>
      </c>
      <c r="W798" s="477"/>
    </row>
    <row r="799" spans="1:23" s="371" customFormat="1" ht="15" thickBot="1" x14ac:dyDescent="0.4">
      <c r="A799" s="912" t="s">
        <v>7469</v>
      </c>
      <c r="B799" s="557" t="s">
        <v>43</v>
      </c>
      <c r="C799" s="558">
        <v>11</v>
      </c>
      <c r="D799" s="558" t="s">
        <v>70</v>
      </c>
      <c r="E799" s="559" t="str">
        <f t="shared" si="29"/>
        <v>031115</v>
      </c>
      <c r="F799" s="560" t="s">
        <v>26</v>
      </c>
      <c r="G799" s="561" t="s">
        <v>24</v>
      </c>
      <c r="H799" s="562" t="s">
        <v>162</v>
      </c>
      <c r="I799" s="563" t="s">
        <v>28</v>
      </c>
      <c r="J799" s="562"/>
      <c r="K799" s="563" t="s">
        <v>30</v>
      </c>
      <c r="L799" s="562"/>
      <c r="M799" s="563" t="s">
        <v>32</v>
      </c>
      <c r="N799" s="562"/>
      <c r="O799" s="563" t="s">
        <v>33</v>
      </c>
      <c r="P799" s="562"/>
      <c r="Q799" s="564" t="s">
        <v>34</v>
      </c>
      <c r="R799" s="565"/>
      <c r="S799" s="565" t="s">
        <v>35</v>
      </c>
      <c r="T799" s="566"/>
      <c r="U799" s="567"/>
      <c r="V799" s="388">
        <f t="shared" si="28"/>
        <v>13</v>
      </c>
      <c r="W799" s="469"/>
    </row>
    <row r="800" spans="1:23" s="508" customFormat="1" x14ac:dyDescent="0.35">
      <c r="A800" s="913"/>
      <c r="B800" s="568" t="s">
        <v>43</v>
      </c>
      <c r="C800" s="569">
        <v>11</v>
      </c>
      <c r="D800" s="569" t="s">
        <v>70</v>
      </c>
      <c r="E800" s="473" t="str">
        <f t="shared" si="29"/>
        <v>031115</v>
      </c>
      <c r="F800" s="394" t="s">
        <v>36</v>
      </c>
      <c r="G800" s="503" t="s">
        <v>24</v>
      </c>
      <c r="H800" s="570"/>
      <c r="I800" s="504"/>
      <c r="J800" s="495"/>
      <c r="K800" s="504"/>
      <c r="L800" s="495"/>
      <c r="M800" s="504"/>
      <c r="N800" s="495"/>
      <c r="O800" s="504"/>
      <c r="P800" s="495"/>
      <c r="Q800" s="555"/>
      <c r="R800" s="556"/>
      <c r="S800" s="500" t="s">
        <v>1827</v>
      </c>
      <c r="T800" s="500"/>
      <c r="U800" s="518" t="s">
        <v>2457</v>
      </c>
      <c r="V800" s="388">
        <f t="shared" si="28"/>
        <v>5</v>
      </c>
      <c r="W800" s="477"/>
    </row>
    <row r="801" spans="1:23" x14ac:dyDescent="0.35">
      <c r="A801" s="913"/>
      <c r="B801" s="525" t="s">
        <v>43</v>
      </c>
      <c r="C801" s="526">
        <v>11</v>
      </c>
      <c r="D801" s="526" t="s">
        <v>70</v>
      </c>
      <c r="E801" s="473" t="str">
        <f t="shared" si="29"/>
        <v>031115</v>
      </c>
      <c r="F801" s="376" t="s">
        <v>26</v>
      </c>
      <c r="G801" s="377" t="s">
        <v>40</v>
      </c>
      <c r="H801" s="378" t="s">
        <v>162</v>
      </c>
      <c r="I801" s="379" t="s">
        <v>28</v>
      </c>
      <c r="J801" s="378" t="s">
        <v>6617</v>
      </c>
      <c r="K801" s="379" t="s">
        <v>30</v>
      </c>
      <c r="L801" s="378" t="s">
        <v>7089</v>
      </c>
      <c r="M801" s="379" t="s">
        <v>32</v>
      </c>
      <c r="N801" s="378" t="s">
        <v>282</v>
      </c>
      <c r="O801" s="379" t="s">
        <v>33</v>
      </c>
      <c r="P801" s="378"/>
      <c r="Q801" s="380" t="s">
        <v>34</v>
      </c>
      <c r="R801" s="381"/>
      <c r="S801" s="381" t="s">
        <v>35</v>
      </c>
      <c r="T801" s="478"/>
      <c r="U801" s="475"/>
      <c r="V801" s="388">
        <f t="shared" si="28"/>
        <v>31</v>
      </c>
      <c r="W801" s="477"/>
    </row>
    <row r="802" spans="1:23" x14ac:dyDescent="0.35">
      <c r="A802" s="913"/>
      <c r="B802" s="525" t="s">
        <v>43</v>
      </c>
      <c r="C802" s="526">
        <v>11</v>
      </c>
      <c r="D802" s="526" t="s">
        <v>70</v>
      </c>
      <c r="E802" s="473" t="str">
        <f t="shared" si="29"/>
        <v>031115</v>
      </c>
      <c r="F802" s="376" t="s">
        <v>36</v>
      </c>
      <c r="G802" s="496" t="s">
        <v>40</v>
      </c>
      <c r="H802" s="385" t="s">
        <v>7470</v>
      </c>
      <c r="I802" s="384" t="s">
        <v>24</v>
      </c>
      <c r="J802" s="385" t="s">
        <v>7083</v>
      </c>
      <c r="K802" s="384" t="s">
        <v>24</v>
      </c>
      <c r="L802" s="385" t="s">
        <v>7471</v>
      </c>
      <c r="M802" s="384" t="s">
        <v>24</v>
      </c>
      <c r="N802" s="385" t="s">
        <v>1374</v>
      </c>
      <c r="O802" s="384"/>
      <c r="P802" s="385"/>
      <c r="Q802" s="386"/>
      <c r="R802" s="387"/>
      <c r="S802" s="387" t="s">
        <v>51</v>
      </c>
      <c r="T802" s="403"/>
      <c r="U802" s="475" t="s">
        <v>6906</v>
      </c>
      <c r="V802" s="388">
        <f t="shared" si="28"/>
        <v>45</v>
      </c>
      <c r="W802" s="477"/>
    </row>
    <row r="803" spans="1:23" x14ac:dyDescent="0.35">
      <c r="A803" s="913"/>
      <c r="B803" s="525" t="s">
        <v>43</v>
      </c>
      <c r="C803" s="526">
        <v>11</v>
      </c>
      <c r="D803" s="526" t="s">
        <v>70</v>
      </c>
      <c r="E803" s="473" t="str">
        <f t="shared" si="29"/>
        <v>031115</v>
      </c>
      <c r="F803" s="376" t="s">
        <v>36</v>
      </c>
      <c r="G803" s="496" t="s">
        <v>40</v>
      </c>
      <c r="H803" s="385" t="s">
        <v>7470</v>
      </c>
      <c r="I803" s="384" t="s">
        <v>40</v>
      </c>
      <c r="J803" s="385" t="s">
        <v>7472</v>
      </c>
      <c r="K803" s="384" t="s">
        <v>40</v>
      </c>
      <c r="L803" s="385" t="s">
        <v>7473</v>
      </c>
      <c r="M803" s="496" t="s">
        <v>40</v>
      </c>
      <c r="N803" s="385" t="s">
        <v>2914</v>
      </c>
      <c r="O803" s="384"/>
      <c r="P803" s="385"/>
      <c r="Q803" s="386"/>
      <c r="R803" s="387"/>
      <c r="S803" s="387"/>
      <c r="T803" s="403"/>
      <c r="U803" s="475" t="s">
        <v>2457</v>
      </c>
      <c r="V803" s="388">
        <f t="shared" si="28"/>
        <v>52</v>
      </c>
      <c r="W803" s="477"/>
    </row>
    <row r="804" spans="1:23" x14ac:dyDescent="0.35">
      <c r="A804" s="913"/>
      <c r="B804" s="525" t="s">
        <v>43</v>
      </c>
      <c r="C804" s="526">
        <v>11</v>
      </c>
      <c r="D804" s="526" t="s">
        <v>70</v>
      </c>
      <c r="E804" s="473" t="str">
        <f t="shared" si="29"/>
        <v>031115</v>
      </c>
      <c r="F804" s="376" t="s">
        <v>36</v>
      </c>
      <c r="G804" s="496" t="s">
        <v>40</v>
      </c>
      <c r="H804" s="385" t="s">
        <v>7470</v>
      </c>
      <c r="I804" s="384" t="s">
        <v>43</v>
      </c>
      <c r="J804" s="385" t="s">
        <v>7474</v>
      </c>
      <c r="K804" s="384" t="s">
        <v>43</v>
      </c>
      <c r="L804" s="385" t="s">
        <v>7475</v>
      </c>
      <c r="M804" s="384" t="s">
        <v>43</v>
      </c>
      <c r="N804" s="385" t="s">
        <v>6673</v>
      </c>
      <c r="O804" s="384"/>
      <c r="P804" s="385"/>
      <c r="Q804" s="386"/>
      <c r="R804" s="387"/>
      <c r="S804" s="387"/>
      <c r="T804" s="403"/>
      <c r="U804" s="475"/>
      <c r="V804" s="388">
        <f t="shared" si="28"/>
        <v>50</v>
      </c>
      <c r="W804" s="477"/>
    </row>
    <row r="805" spans="1:23" x14ac:dyDescent="0.35">
      <c r="A805" s="913"/>
      <c r="B805" s="525" t="s">
        <v>43</v>
      </c>
      <c r="C805" s="526">
        <v>11</v>
      </c>
      <c r="D805" s="526" t="s">
        <v>70</v>
      </c>
      <c r="E805" s="473" t="str">
        <f t="shared" si="29"/>
        <v>031115</v>
      </c>
      <c r="F805" s="376" t="s">
        <v>36</v>
      </c>
      <c r="G805" s="496" t="s">
        <v>40</v>
      </c>
      <c r="H805" s="385" t="s">
        <v>7470</v>
      </c>
      <c r="I805" s="384" t="s">
        <v>46</v>
      </c>
      <c r="J805" s="385" t="s">
        <v>7091</v>
      </c>
      <c r="K805" s="496" t="s">
        <v>46</v>
      </c>
      <c r="L805" s="385" t="s">
        <v>7476</v>
      </c>
      <c r="M805" s="384" t="s">
        <v>46</v>
      </c>
      <c r="N805" s="385" t="s">
        <v>2018</v>
      </c>
      <c r="O805" s="384"/>
      <c r="P805" s="385"/>
      <c r="Q805" s="386"/>
      <c r="R805" s="387"/>
      <c r="S805" s="387"/>
      <c r="T805" s="403"/>
      <c r="U805" s="475"/>
      <c r="V805" s="388">
        <f t="shared" si="28"/>
        <v>45</v>
      </c>
      <c r="W805" s="477"/>
    </row>
    <row r="806" spans="1:23" x14ac:dyDescent="0.35">
      <c r="A806" s="913"/>
      <c r="B806" s="525" t="s">
        <v>43</v>
      </c>
      <c r="C806" s="526">
        <v>11</v>
      </c>
      <c r="D806" s="526" t="s">
        <v>70</v>
      </c>
      <c r="E806" s="473" t="str">
        <f t="shared" si="29"/>
        <v>031115</v>
      </c>
      <c r="F806" s="376" t="s">
        <v>36</v>
      </c>
      <c r="G806" s="496" t="s">
        <v>40</v>
      </c>
      <c r="H806" s="385" t="s">
        <v>7470</v>
      </c>
      <c r="I806" s="496" t="s">
        <v>49</v>
      </c>
      <c r="J806" s="385" t="s">
        <v>7093</v>
      </c>
      <c r="K806" s="384"/>
      <c r="L806" s="385"/>
      <c r="M806" s="384"/>
      <c r="N806" s="385"/>
      <c r="O806" s="384"/>
      <c r="P806" s="385"/>
      <c r="Q806" s="386"/>
      <c r="R806" s="387"/>
      <c r="S806" s="387"/>
      <c r="T806" s="403"/>
      <c r="U806" s="475"/>
      <c r="V806" s="388">
        <f t="shared" si="28"/>
        <v>32</v>
      </c>
      <c r="W806" s="477"/>
    </row>
    <row r="807" spans="1:23" x14ac:dyDescent="0.35">
      <c r="A807" s="913"/>
      <c r="B807" s="525" t="s">
        <v>43</v>
      </c>
      <c r="C807" s="526">
        <v>11</v>
      </c>
      <c r="D807" s="526" t="s">
        <v>70</v>
      </c>
      <c r="E807" s="473" t="str">
        <f t="shared" si="29"/>
        <v>031115</v>
      </c>
      <c r="F807" s="376" t="s">
        <v>36</v>
      </c>
      <c r="G807" s="496" t="s">
        <v>40</v>
      </c>
      <c r="H807" s="385" t="s">
        <v>7470</v>
      </c>
      <c r="I807" s="384" t="s">
        <v>52</v>
      </c>
      <c r="J807" s="385" t="s">
        <v>7095</v>
      </c>
      <c r="K807" s="384"/>
      <c r="L807" s="385"/>
      <c r="M807" s="384"/>
      <c r="N807" s="385"/>
      <c r="O807" s="384"/>
      <c r="P807" s="385"/>
      <c r="Q807" s="386"/>
      <c r="R807" s="387"/>
      <c r="S807" s="387"/>
      <c r="T807" s="403"/>
      <c r="U807" s="475"/>
      <c r="V807" s="388">
        <f t="shared" si="28"/>
        <v>32</v>
      </c>
      <c r="W807" s="477"/>
    </row>
    <row r="808" spans="1:23" x14ac:dyDescent="0.35">
      <c r="A808" s="913"/>
      <c r="B808" s="525" t="s">
        <v>43</v>
      </c>
      <c r="C808" s="526">
        <v>11</v>
      </c>
      <c r="D808" s="526" t="s">
        <v>70</v>
      </c>
      <c r="E808" s="473" t="str">
        <f t="shared" si="29"/>
        <v>031115</v>
      </c>
      <c r="F808" s="376" t="s">
        <v>36</v>
      </c>
      <c r="G808" s="496" t="s">
        <v>40</v>
      </c>
      <c r="H808" s="385" t="s">
        <v>7470</v>
      </c>
      <c r="I808" s="384" t="s">
        <v>54</v>
      </c>
      <c r="J808" s="385" t="s">
        <v>7477</v>
      </c>
      <c r="K808" s="384"/>
      <c r="L808" s="385"/>
      <c r="M808" s="384"/>
      <c r="N808" s="385"/>
      <c r="O808" s="384"/>
      <c r="P808" s="385"/>
      <c r="Q808" s="386"/>
      <c r="R808" s="387"/>
      <c r="S808" s="387"/>
      <c r="T808" s="403"/>
      <c r="U808" s="475"/>
      <c r="V808" s="388">
        <f t="shared" si="28"/>
        <v>33</v>
      </c>
      <c r="W808" s="477"/>
    </row>
    <row r="809" spans="1:23" x14ac:dyDescent="0.35">
      <c r="A809" s="913"/>
      <c r="B809" s="525" t="s">
        <v>43</v>
      </c>
      <c r="C809" s="526">
        <v>11</v>
      </c>
      <c r="D809" s="526" t="s">
        <v>70</v>
      </c>
      <c r="E809" s="473" t="str">
        <f t="shared" si="29"/>
        <v>031115</v>
      </c>
      <c r="F809" s="376" t="s">
        <v>26</v>
      </c>
      <c r="G809" s="377" t="s">
        <v>43</v>
      </c>
      <c r="H809" s="378" t="s">
        <v>162</v>
      </c>
      <c r="I809" s="379" t="s">
        <v>28</v>
      </c>
      <c r="J809" s="378" t="s">
        <v>7478</v>
      </c>
      <c r="K809" s="379" t="s">
        <v>30</v>
      </c>
      <c r="L809" s="378" t="s">
        <v>339</v>
      </c>
      <c r="M809" s="379" t="s">
        <v>32</v>
      </c>
      <c r="N809" s="378" t="s">
        <v>282</v>
      </c>
      <c r="O809" s="379" t="s">
        <v>33</v>
      </c>
      <c r="P809" s="378"/>
      <c r="Q809" s="380" t="s">
        <v>34</v>
      </c>
      <c r="R809" s="381"/>
      <c r="S809" s="381" t="s">
        <v>35</v>
      </c>
      <c r="T809" s="478"/>
      <c r="U809" s="475"/>
      <c r="V809" s="388">
        <f t="shared" si="28"/>
        <v>41</v>
      </c>
      <c r="W809" s="477"/>
    </row>
    <row r="810" spans="1:23" x14ac:dyDescent="0.35">
      <c r="A810" s="913"/>
      <c r="B810" s="525" t="s">
        <v>43</v>
      </c>
      <c r="C810" s="526">
        <v>11</v>
      </c>
      <c r="D810" s="526" t="s">
        <v>70</v>
      </c>
      <c r="E810" s="473" t="str">
        <f t="shared" si="29"/>
        <v>031115</v>
      </c>
      <c r="F810" s="376" t="s">
        <v>36</v>
      </c>
      <c r="G810" s="496" t="s">
        <v>43</v>
      </c>
      <c r="H810" s="385" t="s">
        <v>7479</v>
      </c>
      <c r="I810" s="384" t="s">
        <v>24</v>
      </c>
      <c r="J810" s="385" t="s">
        <v>7083</v>
      </c>
      <c r="K810" s="384" t="s">
        <v>24</v>
      </c>
      <c r="L810" s="486" t="s">
        <v>7480</v>
      </c>
      <c r="M810" s="384" t="s">
        <v>24</v>
      </c>
      <c r="N810" s="486" t="s">
        <v>7481</v>
      </c>
      <c r="O810" s="384"/>
      <c r="P810" s="486"/>
      <c r="Q810" s="386"/>
      <c r="R810" s="387"/>
      <c r="S810" s="500" t="s">
        <v>1827</v>
      </c>
      <c r="T810" s="500"/>
      <c r="U810" s="475" t="s">
        <v>6906</v>
      </c>
      <c r="V810" s="388">
        <f t="shared" si="28"/>
        <v>42</v>
      </c>
      <c r="W810" s="476">
        <f>LEN(H810&amp;J811&amp;L813&amp;N814&amp;P810&amp;R810)+5</f>
        <v>45</v>
      </c>
    </row>
    <row r="811" spans="1:23" x14ac:dyDescent="0.35">
      <c r="A811" s="913"/>
      <c r="B811" s="525" t="s">
        <v>43</v>
      </c>
      <c r="C811" s="526">
        <v>11</v>
      </c>
      <c r="D811" s="526" t="s">
        <v>70</v>
      </c>
      <c r="E811" s="473" t="str">
        <f t="shared" si="29"/>
        <v>031115</v>
      </c>
      <c r="F811" s="376" t="s">
        <v>36</v>
      </c>
      <c r="G811" s="384" t="s">
        <v>43</v>
      </c>
      <c r="H811" s="385" t="s">
        <v>7479</v>
      </c>
      <c r="I811" s="384" t="s">
        <v>40</v>
      </c>
      <c r="J811" s="385" t="s">
        <v>7482</v>
      </c>
      <c r="K811" s="384" t="s">
        <v>40</v>
      </c>
      <c r="L811" s="486" t="s">
        <v>7483</v>
      </c>
      <c r="M811" s="384" t="s">
        <v>40</v>
      </c>
      <c r="N811" s="385" t="s">
        <v>6673</v>
      </c>
      <c r="O811" s="384"/>
      <c r="P811" s="385"/>
      <c r="Q811" s="386"/>
      <c r="R811" s="387"/>
      <c r="S811" s="387"/>
      <c r="T811" s="403"/>
      <c r="U811" s="475" t="s">
        <v>2457</v>
      </c>
      <c r="V811" s="388">
        <f t="shared" si="28"/>
        <v>47</v>
      </c>
      <c r="W811" s="477"/>
    </row>
    <row r="812" spans="1:23" x14ac:dyDescent="0.35">
      <c r="A812" s="913"/>
      <c r="B812" s="525" t="s">
        <v>43</v>
      </c>
      <c r="C812" s="526">
        <v>11</v>
      </c>
      <c r="D812" s="526" t="s">
        <v>70</v>
      </c>
      <c r="E812" s="473" t="str">
        <f t="shared" si="29"/>
        <v>031115</v>
      </c>
      <c r="F812" s="376" t="s">
        <v>36</v>
      </c>
      <c r="G812" s="384" t="s">
        <v>43</v>
      </c>
      <c r="H812" s="385" t="s">
        <v>7479</v>
      </c>
      <c r="I812" s="384" t="s">
        <v>43</v>
      </c>
      <c r="J812" s="385" t="s">
        <v>7088</v>
      </c>
      <c r="K812" s="384" t="s">
        <v>43</v>
      </c>
      <c r="L812" s="486" t="s">
        <v>7484</v>
      </c>
      <c r="M812" s="384" t="s">
        <v>43</v>
      </c>
      <c r="N812" s="385" t="s">
        <v>2018</v>
      </c>
      <c r="O812" s="384"/>
      <c r="P812" s="385"/>
      <c r="Q812" s="386"/>
      <c r="R812" s="387"/>
      <c r="S812" s="387"/>
      <c r="T812" s="403"/>
      <c r="U812" s="475"/>
      <c r="V812" s="388">
        <f t="shared" si="28"/>
        <v>42</v>
      </c>
      <c r="W812" s="477"/>
    </row>
    <row r="813" spans="1:23" x14ac:dyDescent="0.35">
      <c r="A813" s="913"/>
      <c r="B813" s="525" t="s">
        <v>43</v>
      </c>
      <c r="C813" s="526">
        <v>11</v>
      </c>
      <c r="D813" s="526" t="s">
        <v>70</v>
      </c>
      <c r="E813" s="473" t="str">
        <f t="shared" si="29"/>
        <v>031115</v>
      </c>
      <c r="F813" s="376" t="s">
        <v>36</v>
      </c>
      <c r="G813" s="384" t="s">
        <v>43</v>
      </c>
      <c r="H813" s="385" t="s">
        <v>7479</v>
      </c>
      <c r="I813" s="384" t="s">
        <v>46</v>
      </c>
      <c r="J813" s="385" t="s">
        <v>7091</v>
      </c>
      <c r="K813" s="496" t="s">
        <v>46</v>
      </c>
      <c r="L813" s="385" t="s">
        <v>7485</v>
      </c>
      <c r="M813" s="384" t="s">
        <v>46</v>
      </c>
      <c r="N813" s="385" t="s">
        <v>1374</v>
      </c>
      <c r="O813" s="384"/>
      <c r="P813" s="385"/>
      <c r="Q813" s="386"/>
      <c r="R813" s="387"/>
      <c r="S813" s="387"/>
      <c r="T813" s="403"/>
      <c r="U813" s="475"/>
      <c r="V813" s="388">
        <f t="shared" si="28"/>
        <v>42</v>
      </c>
      <c r="W813" s="477"/>
    </row>
    <row r="814" spans="1:23" x14ac:dyDescent="0.35">
      <c r="A814" s="913"/>
      <c r="B814" s="525" t="s">
        <v>43</v>
      </c>
      <c r="C814" s="526">
        <v>11</v>
      </c>
      <c r="D814" s="526" t="s">
        <v>70</v>
      </c>
      <c r="E814" s="473" t="str">
        <f t="shared" si="29"/>
        <v>031115</v>
      </c>
      <c r="F814" s="376" t="s">
        <v>36</v>
      </c>
      <c r="G814" s="384" t="s">
        <v>43</v>
      </c>
      <c r="H814" s="385" t="s">
        <v>7479</v>
      </c>
      <c r="I814" s="384" t="s">
        <v>49</v>
      </c>
      <c r="J814" s="385" t="s">
        <v>7093</v>
      </c>
      <c r="K814" s="496" t="s">
        <v>49</v>
      </c>
      <c r="L814" s="385" t="s">
        <v>7486</v>
      </c>
      <c r="M814" s="384" t="s">
        <v>49</v>
      </c>
      <c r="N814" s="385" t="s">
        <v>2914</v>
      </c>
      <c r="O814" s="384"/>
      <c r="P814" s="385"/>
      <c r="Q814" s="386"/>
      <c r="R814" s="387"/>
      <c r="S814" s="387"/>
      <c r="T814" s="403"/>
      <c r="U814" s="475"/>
      <c r="V814" s="388">
        <f t="shared" si="28"/>
        <v>40</v>
      </c>
      <c r="W814" s="477"/>
    </row>
    <row r="815" spans="1:23" x14ac:dyDescent="0.35">
      <c r="A815" s="913"/>
      <c r="B815" s="525" t="s">
        <v>43</v>
      </c>
      <c r="C815" s="526">
        <v>11</v>
      </c>
      <c r="D815" s="526" t="s">
        <v>70</v>
      </c>
      <c r="E815" s="473" t="str">
        <f t="shared" si="29"/>
        <v>031115</v>
      </c>
      <c r="F815" s="376" t="s">
        <v>36</v>
      </c>
      <c r="G815" s="384" t="s">
        <v>43</v>
      </c>
      <c r="H815" s="385" t="s">
        <v>7479</v>
      </c>
      <c r="I815" s="384" t="s">
        <v>52</v>
      </c>
      <c r="J815" s="385" t="s">
        <v>7095</v>
      </c>
      <c r="K815" s="496" t="s">
        <v>52</v>
      </c>
      <c r="L815" s="385" t="s">
        <v>7487</v>
      </c>
      <c r="M815" s="384" t="s">
        <v>52</v>
      </c>
      <c r="N815" s="385" t="s">
        <v>7104</v>
      </c>
      <c r="O815" s="384"/>
      <c r="P815" s="385"/>
      <c r="Q815" s="386"/>
      <c r="R815" s="387"/>
      <c r="S815" s="387"/>
      <c r="T815" s="403"/>
      <c r="U815" s="475"/>
      <c r="V815" s="388">
        <f t="shared" si="28"/>
        <v>43</v>
      </c>
      <c r="W815" s="477"/>
    </row>
    <row r="816" spans="1:23" x14ac:dyDescent="0.35">
      <c r="A816" s="913"/>
      <c r="B816" s="525" t="s">
        <v>43</v>
      </c>
      <c r="C816" s="526">
        <v>11</v>
      </c>
      <c r="D816" s="526" t="s">
        <v>70</v>
      </c>
      <c r="E816" s="473" t="str">
        <f t="shared" si="29"/>
        <v>031115</v>
      </c>
      <c r="F816" s="376" t="s">
        <v>36</v>
      </c>
      <c r="G816" s="384" t="s">
        <v>43</v>
      </c>
      <c r="H816" s="385" t="s">
        <v>7479</v>
      </c>
      <c r="I816" s="384" t="s">
        <v>54</v>
      </c>
      <c r="J816" s="385" t="s">
        <v>7477</v>
      </c>
      <c r="K816" s="496" t="s">
        <v>54</v>
      </c>
      <c r="L816" s="385" t="s">
        <v>7488</v>
      </c>
      <c r="M816" s="384" t="s">
        <v>54</v>
      </c>
      <c r="N816" s="385" t="s">
        <v>2416</v>
      </c>
      <c r="O816" s="384"/>
      <c r="P816" s="385"/>
      <c r="Q816" s="386"/>
      <c r="R816" s="387"/>
      <c r="S816" s="387"/>
      <c r="T816" s="403"/>
      <c r="U816" s="475"/>
      <c r="V816" s="388">
        <f t="shared" si="28"/>
        <v>44</v>
      </c>
      <c r="W816" s="477"/>
    </row>
    <row r="817" spans="1:23" x14ac:dyDescent="0.35">
      <c r="A817" s="913"/>
      <c r="B817" s="525" t="s">
        <v>43</v>
      </c>
      <c r="C817" s="526">
        <v>11</v>
      </c>
      <c r="D817" s="526" t="s">
        <v>70</v>
      </c>
      <c r="E817" s="473" t="str">
        <f t="shared" si="29"/>
        <v>031115</v>
      </c>
      <c r="F817" s="376" t="s">
        <v>36</v>
      </c>
      <c r="G817" s="384" t="s">
        <v>43</v>
      </c>
      <c r="H817" s="385" t="s">
        <v>7479</v>
      </c>
      <c r="I817" s="384" t="s">
        <v>56</v>
      </c>
      <c r="J817" s="385" t="s">
        <v>7489</v>
      </c>
      <c r="K817" s="496" t="s">
        <v>56</v>
      </c>
      <c r="L817" s="385" t="s">
        <v>7490</v>
      </c>
      <c r="M817" s="496" t="s">
        <v>56</v>
      </c>
      <c r="N817" s="385" t="s">
        <v>6940</v>
      </c>
      <c r="O817" s="384"/>
      <c r="P817" s="385"/>
      <c r="Q817" s="386"/>
      <c r="R817" s="387"/>
      <c r="S817" s="387"/>
      <c r="T817" s="403"/>
      <c r="U817" s="475"/>
      <c r="V817" s="388">
        <f t="shared" si="28"/>
        <v>41</v>
      </c>
      <c r="W817" s="477"/>
    </row>
    <row r="818" spans="1:23" x14ac:dyDescent="0.35">
      <c r="A818" s="913"/>
      <c r="B818" s="525" t="s">
        <v>43</v>
      </c>
      <c r="C818" s="526">
        <v>11</v>
      </c>
      <c r="D818" s="526" t="s">
        <v>70</v>
      </c>
      <c r="E818" s="473" t="str">
        <f t="shared" si="29"/>
        <v>031115</v>
      </c>
      <c r="F818" s="376" t="s">
        <v>36</v>
      </c>
      <c r="G818" s="384" t="s">
        <v>43</v>
      </c>
      <c r="H818" s="385" t="s">
        <v>7479</v>
      </c>
      <c r="I818" s="384" t="s">
        <v>58</v>
      </c>
      <c r="J818" s="385" t="s">
        <v>7491</v>
      </c>
      <c r="K818" s="496" t="s">
        <v>58</v>
      </c>
      <c r="L818" s="385" t="s">
        <v>7492</v>
      </c>
      <c r="M818" s="496" t="s">
        <v>58</v>
      </c>
      <c r="N818" s="385" t="s">
        <v>7493</v>
      </c>
      <c r="O818" s="384"/>
      <c r="P818" s="385"/>
      <c r="Q818" s="386"/>
      <c r="R818" s="387"/>
      <c r="S818" s="387"/>
      <c r="T818" s="403"/>
      <c r="U818" s="475"/>
      <c r="V818" s="388">
        <f t="shared" si="28"/>
        <v>44</v>
      </c>
      <c r="W818" s="477"/>
    </row>
    <row r="819" spans="1:23" x14ac:dyDescent="0.35">
      <c r="A819" s="913"/>
      <c r="B819" s="525" t="s">
        <v>43</v>
      </c>
      <c r="C819" s="526">
        <v>11</v>
      </c>
      <c r="D819" s="526" t="s">
        <v>70</v>
      </c>
      <c r="E819" s="473" t="str">
        <f t="shared" si="29"/>
        <v>031115</v>
      </c>
      <c r="F819" s="376" t="s">
        <v>36</v>
      </c>
      <c r="G819" s="384" t="s">
        <v>43</v>
      </c>
      <c r="H819" s="385" t="s">
        <v>7479</v>
      </c>
      <c r="I819" s="384"/>
      <c r="J819" s="385"/>
      <c r="K819" s="496" t="s">
        <v>60</v>
      </c>
      <c r="L819" s="385" t="s">
        <v>7494</v>
      </c>
      <c r="M819" s="496" t="s">
        <v>60</v>
      </c>
      <c r="N819" s="385" t="s">
        <v>7389</v>
      </c>
      <c r="O819" s="384"/>
      <c r="P819" s="385"/>
      <c r="Q819" s="386"/>
      <c r="R819" s="387"/>
      <c r="S819" s="387"/>
      <c r="T819" s="403"/>
      <c r="U819" s="475"/>
      <c r="V819" s="388">
        <f t="shared" si="28"/>
        <v>32</v>
      </c>
      <c r="W819" s="477"/>
    </row>
    <row r="820" spans="1:23" x14ac:dyDescent="0.35">
      <c r="A820" s="913"/>
      <c r="B820" s="525" t="s">
        <v>43</v>
      </c>
      <c r="C820" s="526">
        <v>11</v>
      </c>
      <c r="D820" s="526" t="s">
        <v>70</v>
      </c>
      <c r="E820" s="473" t="str">
        <f t="shared" si="29"/>
        <v>031115</v>
      </c>
      <c r="F820" s="376" t="s">
        <v>36</v>
      </c>
      <c r="G820" s="384" t="s">
        <v>43</v>
      </c>
      <c r="H820" s="385" t="s">
        <v>7479</v>
      </c>
      <c r="I820" s="384"/>
      <c r="J820" s="385"/>
      <c r="K820" s="384"/>
      <c r="L820" s="385"/>
      <c r="M820" s="496" t="s">
        <v>62</v>
      </c>
      <c r="N820" s="385" t="s">
        <v>7110</v>
      </c>
      <c r="O820" s="384"/>
      <c r="P820" s="385"/>
      <c r="Q820" s="386"/>
      <c r="R820" s="387"/>
      <c r="S820" s="387"/>
      <c r="T820" s="403"/>
      <c r="U820" s="475"/>
      <c r="V820" s="388"/>
      <c r="W820" s="477"/>
    </row>
    <row r="821" spans="1:23" x14ac:dyDescent="0.35">
      <c r="A821" s="913"/>
      <c r="B821" s="525" t="s">
        <v>43</v>
      </c>
      <c r="C821" s="526">
        <v>11</v>
      </c>
      <c r="D821" s="526" t="s">
        <v>70</v>
      </c>
      <c r="E821" s="473" t="str">
        <f t="shared" si="29"/>
        <v>031115</v>
      </c>
      <c r="F821" s="376" t="s">
        <v>36</v>
      </c>
      <c r="G821" s="384" t="s">
        <v>43</v>
      </c>
      <c r="H821" s="385" t="s">
        <v>7479</v>
      </c>
      <c r="I821" s="384"/>
      <c r="J821" s="385"/>
      <c r="K821" s="384"/>
      <c r="L821" s="385"/>
      <c r="M821" s="496" t="s">
        <v>64</v>
      </c>
      <c r="N821" s="385" t="s">
        <v>7118</v>
      </c>
      <c r="O821" s="384"/>
      <c r="P821" s="385"/>
      <c r="Q821" s="386"/>
      <c r="R821" s="387"/>
      <c r="S821" s="387"/>
      <c r="T821" s="403"/>
      <c r="U821" s="475"/>
      <c r="V821" s="388"/>
      <c r="W821" s="477"/>
    </row>
    <row r="822" spans="1:23" x14ac:dyDescent="0.35">
      <c r="A822" s="913"/>
      <c r="B822" s="525" t="s">
        <v>43</v>
      </c>
      <c r="C822" s="526">
        <v>11</v>
      </c>
      <c r="D822" s="526" t="s">
        <v>70</v>
      </c>
      <c r="E822" s="473" t="str">
        <f t="shared" si="29"/>
        <v>031115</v>
      </c>
      <c r="F822" s="376" t="s">
        <v>36</v>
      </c>
      <c r="G822" s="384" t="s">
        <v>43</v>
      </c>
      <c r="H822" s="385" t="s">
        <v>7479</v>
      </c>
      <c r="I822" s="384"/>
      <c r="J822" s="385"/>
      <c r="K822" s="384"/>
      <c r="L822" s="385"/>
      <c r="M822" s="496" t="s">
        <v>66</v>
      </c>
      <c r="N822" s="385" t="s">
        <v>3513</v>
      </c>
      <c r="O822" s="384"/>
      <c r="P822" s="385"/>
      <c r="Q822" s="386"/>
      <c r="R822" s="387"/>
      <c r="S822" s="387"/>
      <c r="T822" s="403"/>
      <c r="U822" s="475"/>
      <c r="V822" s="388"/>
      <c r="W822" s="477"/>
    </row>
    <row r="823" spans="1:23" x14ac:dyDescent="0.35">
      <c r="A823" s="913"/>
      <c r="B823" s="525" t="s">
        <v>43</v>
      </c>
      <c r="C823" s="526">
        <v>11</v>
      </c>
      <c r="D823" s="526" t="s">
        <v>70</v>
      </c>
      <c r="E823" s="473" t="str">
        <f t="shared" si="29"/>
        <v>031115</v>
      </c>
      <c r="F823" s="376" t="s">
        <v>26</v>
      </c>
      <c r="G823" s="377" t="s">
        <v>46</v>
      </c>
      <c r="H823" s="378" t="s">
        <v>162</v>
      </c>
      <c r="I823" s="379" t="s">
        <v>28</v>
      </c>
      <c r="J823" s="378" t="s">
        <v>1358</v>
      </c>
      <c r="K823" s="379" t="s">
        <v>30</v>
      </c>
      <c r="L823" s="378" t="s">
        <v>282</v>
      </c>
      <c r="M823" s="379" t="s">
        <v>32</v>
      </c>
      <c r="N823" s="385"/>
      <c r="O823" s="379" t="s">
        <v>33</v>
      </c>
      <c r="P823" s="385"/>
      <c r="Q823" s="380" t="s">
        <v>34</v>
      </c>
      <c r="R823" s="381"/>
      <c r="S823" s="381" t="s">
        <v>35</v>
      </c>
      <c r="T823" s="478"/>
      <c r="U823" s="475"/>
      <c r="V823" s="388">
        <f t="shared" ref="V823:V833" si="30">LEN(H823&amp;J823&amp;L823&amp;N823&amp;P823&amp;R823)+5</f>
        <v>22</v>
      </c>
      <c r="W823" s="477"/>
    </row>
    <row r="824" spans="1:23" x14ac:dyDescent="0.35">
      <c r="A824" s="913"/>
      <c r="B824" s="525" t="s">
        <v>43</v>
      </c>
      <c r="C824" s="526">
        <v>11</v>
      </c>
      <c r="D824" s="526" t="s">
        <v>70</v>
      </c>
      <c r="E824" s="473" t="str">
        <f t="shared" si="29"/>
        <v>031115</v>
      </c>
      <c r="F824" s="376" t="s">
        <v>36</v>
      </c>
      <c r="G824" s="384" t="s">
        <v>46</v>
      </c>
      <c r="H824" s="385" t="s">
        <v>7495</v>
      </c>
      <c r="I824" s="384" t="s">
        <v>24</v>
      </c>
      <c r="J824" s="486" t="s">
        <v>3416</v>
      </c>
      <c r="K824" s="384" t="s">
        <v>24</v>
      </c>
      <c r="L824" s="385" t="s">
        <v>2018</v>
      </c>
      <c r="M824" s="384"/>
      <c r="N824" s="385"/>
      <c r="O824" s="384"/>
      <c r="P824" s="385"/>
      <c r="Q824" s="386"/>
      <c r="R824" s="387"/>
      <c r="S824" s="387" t="s">
        <v>51</v>
      </c>
      <c r="T824" s="403"/>
      <c r="U824" s="475" t="s">
        <v>2457</v>
      </c>
      <c r="V824" s="388">
        <f t="shared" si="30"/>
        <v>23</v>
      </c>
      <c r="W824" s="477"/>
    </row>
    <row r="825" spans="1:23" x14ac:dyDescent="0.35">
      <c r="A825" s="913"/>
      <c r="B825" s="525" t="s">
        <v>43</v>
      </c>
      <c r="C825" s="526">
        <v>11</v>
      </c>
      <c r="D825" s="526" t="s">
        <v>70</v>
      </c>
      <c r="E825" s="473" t="str">
        <f t="shared" si="29"/>
        <v>031115</v>
      </c>
      <c r="F825" s="376" t="s">
        <v>36</v>
      </c>
      <c r="G825" s="384" t="s">
        <v>46</v>
      </c>
      <c r="H825" s="385" t="s">
        <v>7495</v>
      </c>
      <c r="I825" s="384" t="s">
        <v>40</v>
      </c>
      <c r="J825" s="385" t="s">
        <v>3422</v>
      </c>
      <c r="K825" s="384"/>
      <c r="L825" s="385"/>
      <c r="M825" s="384"/>
      <c r="N825" s="385"/>
      <c r="O825" s="384"/>
      <c r="P825" s="385"/>
      <c r="Q825" s="386"/>
      <c r="R825" s="387"/>
      <c r="S825" s="387"/>
      <c r="T825" s="403"/>
      <c r="U825" s="475"/>
      <c r="V825" s="388">
        <f t="shared" si="30"/>
        <v>18</v>
      </c>
      <c r="W825" s="477"/>
    </row>
    <row r="826" spans="1:23" x14ac:dyDescent="0.35">
      <c r="A826" s="913"/>
      <c r="B826" s="525" t="s">
        <v>43</v>
      </c>
      <c r="C826" s="526">
        <v>11</v>
      </c>
      <c r="D826" s="526" t="s">
        <v>70</v>
      </c>
      <c r="E826" s="473" t="str">
        <f t="shared" si="29"/>
        <v>031115</v>
      </c>
      <c r="F826" s="376" t="s">
        <v>36</v>
      </c>
      <c r="G826" s="384" t="s">
        <v>46</v>
      </c>
      <c r="H826" s="385" t="s">
        <v>7495</v>
      </c>
      <c r="I826" s="384" t="s">
        <v>43</v>
      </c>
      <c r="J826" s="385" t="s">
        <v>7496</v>
      </c>
      <c r="K826" s="384"/>
      <c r="L826" s="385"/>
      <c r="M826" s="384"/>
      <c r="N826" s="385"/>
      <c r="O826" s="384"/>
      <c r="P826" s="385"/>
      <c r="Q826" s="386"/>
      <c r="R826" s="387"/>
      <c r="S826" s="387"/>
      <c r="T826" s="403"/>
      <c r="U826" s="475"/>
      <c r="V826" s="388"/>
      <c r="W826" s="477"/>
    </row>
    <row r="827" spans="1:23" x14ac:dyDescent="0.35">
      <c r="A827" s="913"/>
      <c r="B827" s="525" t="s">
        <v>43</v>
      </c>
      <c r="C827" s="526">
        <v>11</v>
      </c>
      <c r="D827" s="526" t="s">
        <v>70</v>
      </c>
      <c r="E827" s="473" t="str">
        <f t="shared" si="29"/>
        <v>031115</v>
      </c>
      <c r="F827" s="376" t="s">
        <v>36</v>
      </c>
      <c r="G827" s="384" t="s">
        <v>46</v>
      </c>
      <c r="H827" s="385" t="s">
        <v>7495</v>
      </c>
      <c r="I827" s="384" t="s">
        <v>46</v>
      </c>
      <c r="J827" s="385" t="s">
        <v>7497</v>
      </c>
      <c r="K827" s="384"/>
      <c r="L827" s="385"/>
      <c r="M827" s="384"/>
      <c r="N827" s="385"/>
      <c r="O827" s="384"/>
      <c r="P827" s="385"/>
      <c r="Q827" s="386"/>
      <c r="R827" s="387"/>
      <c r="S827" s="387"/>
      <c r="T827" s="403"/>
      <c r="U827" s="475"/>
      <c r="V827" s="388"/>
      <c r="W827" s="477"/>
    </row>
    <row r="828" spans="1:23" x14ac:dyDescent="0.35">
      <c r="A828" s="913"/>
      <c r="B828" s="525" t="s">
        <v>43</v>
      </c>
      <c r="C828" s="526">
        <v>11</v>
      </c>
      <c r="D828" s="526" t="s">
        <v>70</v>
      </c>
      <c r="E828" s="473" t="str">
        <f t="shared" si="29"/>
        <v>031115</v>
      </c>
      <c r="F828" s="376" t="s">
        <v>26</v>
      </c>
      <c r="G828" s="377" t="s">
        <v>49</v>
      </c>
      <c r="H828" s="378" t="s">
        <v>162</v>
      </c>
      <c r="I828" s="379" t="s">
        <v>28</v>
      </c>
      <c r="J828" s="378"/>
      <c r="K828" s="379" t="s">
        <v>30</v>
      </c>
      <c r="L828" s="378"/>
      <c r="M828" s="379" t="s">
        <v>32</v>
      </c>
      <c r="N828" s="378"/>
      <c r="O828" s="379" t="s">
        <v>33</v>
      </c>
      <c r="P828" s="378"/>
      <c r="Q828" s="380" t="s">
        <v>34</v>
      </c>
      <c r="R828" s="381"/>
      <c r="S828" s="381" t="s">
        <v>35</v>
      </c>
      <c r="T828" s="478"/>
      <c r="U828" s="475"/>
      <c r="V828" s="388">
        <f t="shared" si="30"/>
        <v>13</v>
      </c>
      <c r="W828" s="477"/>
    </row>
    <row r="829" spans="1:23" x14ac:dyDescent="0.35">
      <c r="A829" s="913"/>
      <c r="B829" s="525" t="s">
        <v>43</v>
      </c>
      <c r="C829" s="526">
        <v>11</v>
      </c>
      <c r="D829" s="526" t="s">
        <v>70</v>
      </c>
      <c r="E829" s="473" t="str">
        <f t="shared" si="29"/>
        <v>031115</v>
      </c>
      <c r="F829" s="376" t="s">
        <v>36</v>
      </c>
      <c r="G829" s="384" t="s">
        <v>49</v>
      </c>
      <c r="H829" s="385" t="s">
        <v>7498</v>
      </c>
      <c r="I829" s="384"/>
      <c r="J829" s="385"/>
      <c r="K829" s="384"/>
      <c r="L829" s="385"/>
      <c r="M829" s="384"/>
      <c r="N829" s="385"/>
      <c r="O829" s="384"/>
      <c r="P829" s="385"/>
      <c r="Q829" s="386"/>
      <c r="R829" s="387"/>
      <c r="S829" s="387" t="s">
        <v>51</v>
      </c>
      <c r="T829" s="403"/>
      <c r="U829" s="475" t="s">
        <v>6906</v>
      </c>
      <c r="V829" s="388">
        <f t="shared" si="30"/>
        <v>17</v>
      </c>
      <c r="W829" s="477"/>
    </row>
    <row r="830" spans="1:23" x14ac:dyDescent="0.35">
      <c r="A830" s="913"/>
      <c r="B830" s="525" t="s">
        <v>43</v>
      </c>
      <c r="C830" s="526">
        <v>11</v>
      </c>
      <c r="D830" s="526" t="s">
        <v>70</v>
      </c>
      <c r="E830" s="473" t="str">
        <f t="shared" si="29"/>
        <v>031115</v>
      </c>
      <c r="F830" s="376" t="s">
        <v>26</v>
      </c>
      <c r="G830" s="377" t="s">
        <v>52</v>
      </c>
      <c r="H830" s="378" t="s">
        <v>162</v>
      </c>
      <c r="I830" s="379" t="s">
        <v>28</v>
      </c>
      <c r="J830" s="378"/>
      <c r="K830" s="379" t="s">
        <v>30</v>
      </c>
      <c r="L830" s="378"/>
      <c r="M830" s="379" t="s">
        <v>32</v>
      </c>
      <c r="N830" s="378"/>
      <c r="O830" s="379" t="s">
        <v>33</v>
      </c>
      <c r="P830" s="378"/>
      <c r="Q830" s="380" t="s">
        <v>34</v>
      </c>
      <c r="R830" s="381"/>
      <c r="S830" s="381" t="s">
        <v>35</v>
      </c>
      <c r="T830" s="478"/>
      <c r="U830" s="475"/>
      <c r="V830" s="388">
        <f t="shared" si="30"/>
        <v>13</v>
      </c>
      <c r="W830" s="477"/>
    </row>
    <row r="831" spans="1:23" x14ac:dyDescent="0.35">
      <c r="A831" s="913"/>
      <c r="B831" s="525" t="s">
        <v>43</v>
      </c>
      <c r="C831" s="526">
        <v>11</v>
      </c>
      <c r="D831" s="526" t="s">
        <v>70</v>
      </c>
      <c r="E831" s="473" t="str">
        <f t="shared" si="29"/>
        <v>031115</v>
      </c>
      <c r="F831" s="376" t="s">
        <v>36</v>
      </c>
      <c r="G831" s="384" t="s">
        <v>52</v>
      </c>
      <c r="H831" s="385" t="s">
        <v>7499</v>
      </c>
      <c r="I831" s="384"/>
      <c r="J831" s="385"/>
      <c r="K831" s="384"/>
      <c r="L831" s="385"/>
      <c r="M831" s="384"/>
      <c r="N831" s="385"/>
      <c r="O831" s="384"/>
      <c r="P831" s="385"/>
      <c r="Q831" s="386"/>
      <c r="R831" s="387"/>
      <c r="S831" s="387" t="s">
        <v>51</v>
      </c>
      <c r="T831" s="403"/>
      <c r="U831" s="475" t="s">
        <v>6906</v>
      </c>
      <c r="V831" s="388">
        <f t="shared" si="30"/>
        <v>22</v>
      </c>
      <c r="W831" s="477"/>
    </row>
    <row r="832" spans="1:23" x14ac:dyDescent="0.35">
      <c r="A832" s="913"/>
      <c r="B832" s="525" t="s">
        <v>43</v>
      </c>
      <c r="C832" s="526">
        <v>11</v>
      </c>
      <c r="D832" s="526" t="s">
        <v>70</v>
      </c>
      <c r="E832" s="473" t="str">
        <f t="shared" si="29"/>
        <v>031115</v>
      </c>
      <c r="F832" s="376" t="s">
        <v>26</v>
      </c>
      <c r="G832" s="377" t="s">
        <v>54</v>
      </c>
      <c r="H832" s="378" t="s">
        <v>162</v>
      </c>
      <c r="I832" s="379" t="s">
        <v>28</v>
      </c>
      <c r="J832" s="378" t="s">
        <v>1358</v>
      </c>
      <c r="K832" s="379" t="s">
        <v>30</v>
      </c>
      <c r="L832" s="378"/>
      <c r="M832" s="379" t="s">
        <v>32</v>
      </c>
      <c r="N832" s="378"/>
      <c r="O832" s="379" t="s">
        <v>33</v>
      </c>
      <c r="P832" s="378"/>
      <c r="Q832" s="380" t="s">
        <v>34</v>
      </c>
      <c r="R832" s="381"/>
      <c r="S832" s="381" t="s">
        <v>35</v>
      </c>
      <c r="T832" s="478"/>
      <c r="U832" s="475"/>
      <c r="V832" s="388">
        <f t="shared" si="30"/>
        <v>17</v>
      </c>
      <c r="W832" s="477"/>
    </row>
    <row r="833" spans="1:23" x14ac:dyDescent="0.35">
      <c r="A833" s="913"/>
      <c r="B833" s="525" t="s">
        <v>43</v>
      </c>
      <c r="C833" s="526">
        <v>11</v>
      </c>
      <c r="D833" s="526" t="s">
        <v>70</v>
      </c>
      <c r="E833" s="473" t="str">
        <f t="shared" si="29"/>
        <v>031115</v>
      </c>
      <c r="F833" s="376" t="s">
        <v>36</v>
      </c>
      <c r="G833" s="384" t="s">
        <v>54</v>
      </c>
      <c r="H833" s="385" t="s">
        <v>7500</v>
      </c>
      <c r="I833" s="384" t="s">
        <v>24</v>
      </c>
      <c r="J833" s="385" t="s">
        <v>7501</v>
      </c>
      <c r="K833" s="384"/>
      <c r="L833" s="385"/>
      <c r="M833" s="384"/>
      <c r="N833" s="385"/>
      <c r="O833" s="384"/>
      <c r="P833" s="385"/>
      <c r="Q833" s="386"/>
      <c r="R833" s="387"/>
      <c r="S833" s="387" t="s">
        <v>51</v>
      </c>
      <c r="T833" s="403"/>
      <c r="U833" s="475" t="s">
        <v>6906</v>
      </c>
      <c r="V833" s="388">
        <f t="shared" si="30"/>
        <v>36</v>
      </c>
      <c r="W833" s="477"/>
    </row>
    <row r="834" spans="1:23" x14ac:dyDescent="0.35">
      <c r="A834" s="913"/>
      <c r="B834" s="525" t="s">
        <v>43</v>
      </c>
      <c r="C834" s="526">
        <v>11</v>
      </c>
      <c r="D834" s="526" t="s">
        <v>70</v>
      </c>
      <c r="E834" s="473" t="str">
        <f>B834&amp;C834&amp;D834</f>
        <v>031115</v>
      </c>
      <c r="F834" s="376" t="s">
        <v>36</v>
      </c>
      <c r="G834" s="384" t="s">
        <v>54</v>
      </c>
      <c r="H834" s="385" t="s">
        <v>7500</v>
      </c>
      <c r="I834" s="384" t="s">
        <v>40</v>
      </c>
      <c r="J834" s="385" t="s">
        <v>7502</v>
      </c>
      <c r="K834" s="384"/>
      <c r="L834" s="385"/>
      <c r="M834" s="384"/>
      <c r="N834" s="385"/>
      <c r="O834" s="384"/>
      <c r="P834" s="385"/>
      <c r="Q834" s="386"/>
      <c r="R834" s="387"/>
      <c r="S834" s="387"/>
      <c r="T834" s="403"/>
      <c r="U834" s="475"/>
      <c r="V834" s="388"/>
      <c r="W834" s="477"/>
    </row>
    <row r="835" spans="1:23" x14ac:dyDescent="0.35">
      <c r="A835" s="913"/>
      <c r="B835" s="525" t="s">
        <v>43</v>
      </c>
      <c r="C835" s="526">
        <v>11</v>
      </c>
      <c r="D835" s="526" t="s">
        <v>70</v>
      </c>
      <c r="E835" s="473" t="str">
        <f>B835&amp;C835&amp;D835</f>
        <v>031115</v>
      </c>
      <c r="F835" s="376" t="s">
        <v>36</v>
      </c>
      <c r="G835" s="384" t="s">
        <v>54</v>
      </c>
      <c r="H835" s="385" t="s">
        <v>7500</v>
      </c>
      <c r="I835" s="384" t="s">
        <v>43</v>
      </c>
      <c r="J835" s="385" t="s">
        <v>7503</v>
      </c>
      <c r="K835" s="384"/>
      <c r="L835" s="385"/>
      <c r="M835" s="384"/>
      <c r="N835" s="385"/>
      <c r="O835" s="384"/>
      <c r="P835" s="385"/>
      <c r="Q835" s="386"/>
      <c r="R835" s="387"/>
      <c r="S835" s="387"/>
      <c r="T835" s="403"/>
      <c r="U835" s="475"/>
      <c r="V835" s="388"/>
      <c r="W835" s="477"/>
    </row>
    <row r="836" spans="1:23" s="371" customFormat="1" x14ac:dyDescent="0.35">
      <c r="A836" s="913"/>
      <c r="B836" s="525" t="s">
        <v>43</v>
      </c>
      <c r="C836" s="526">
        <v>11</v>
      </c>
      <c r="D836" s="526" t="s">
        <v>70</v>
      </c>
      <c r="E836" s="473" t="str">
        <f t="shared" si="29"/>
        <v>031115</v>
      </c>
      <c r="F836" s="376" t="s">
        <v>26</v>
      </c>
      <c r="G836" s="377" t="s">
        <v>58</v>
      </c>
      <c r="H836" s="378" t="s">
        <v>162</v>
      </c>
      <c r="I836" s="379" t="s">
        <v>28</v>
      </c>
      <c r="J836" s="378" t="s">
        <v>1358</v>
      </c>
      <c r="K836" s="379" t="s">
        <v>30</v>
      </c>
      <c r="L836" s="378" t="s">
        <v>1359</v>
      </c>
      <c r="M836" s="379" t="s">
        <v>32</v>
      </c>
      <c r="N836" s="378"/>
      <c r="O836" s="379" t="s">
        <v>33</v>
      </c>
      <c r="P836" s="378"/>
      <c r="Q836" s="380" t="s">
        <v>34</v>
      </c>
      <c r="R836" s="381"/>
      <c r="S836" s="381" t="s">
        <v>35</v>
      </c>
      <c r="T836" s="478"/>
      <c r="U836" s="475"/>
      <c r="V836" s="388">
        <f t="shared" ref="V836:V857" si="31">LEN(H836&amp;J836&amp;L836&amp;N836&amp;P836&amp;R836)+5</f>
        <v>21</v>
      </c>
      <c r="W836" s="469"/>
    </row>
    <row r="837" spans="1:23" x14ac:dyDescent="0.35">
      <c r="A837" s="913"/>
      <c r="B837" s="525" t="s">
        <v>43</v>
      </c>
      <c r="C837" s="526">
        <v>11</v>
      </c>
      <c r="D837" s="526" t="s">
        <v>70</v>
      </c>
      <c r="E837" s="473" t="str">
        <f t="shared" si="29"/>
        <v>031115</v>
      </c>
      <c r="F837" s="376" t="s">
        <v>36</v>
      </c>
      <c r="G837" s="384" t="s">
        <v>58</v>
      </c>
      <c r="H837" s="385" t="s">
        <v>7504</v>
      </c>
      <c r="I837" s="496" t="s">
        <v>24</v>
      </c>
      <c r="J837" s="486" t="s">
        <v>3345</v>
      </c>
      <c r="K837" s="384" t="s">
        <v>24</v>
      </c>
      <c r="L837" s="385" t="s">
        <v>2416</v>
      </c>
      <c r="M837" s="384"/>
      <c r="N837" s="385"/>
      <c r="O837" s="384"/>
      <c r="P837" s="385"/>
      <c r="Q837" s="386"/>
      <c r="R837" s="387"/>
      <c r="S837" s="387" t="s">
        <v>51</v>
      </c>
      <c r="T837" s="403"/>
      <c r="U837" s="475" t="s">
        <v>2457</v>
      </c>
      <c r="V837" s="388">
        <f t="shared" si="31"/>
        <v>26</v>
      </c>
      <c r="W837" s="477"/>
    </row>
    <row r="838" spans="1:23" x14ac:dyDescent="0.35">
      <c r="A838" s="913"/>
      <c r="B838" s="525" t="s">
        <v>43</v>
      </c>
      <c r="C838" s="526">
        <v>11</v>
      </c>
      <c r="D838" s="526" t="s">
        <v>70</v>
      </c>
      <c r="E838" s="473" t="str">
        <f t="shared" si="29"/>
        <v>031115</v>
      </c>
      <c r="F838" s="376" t="s">
        <v>36</v>
      </c>
      <c r="G838" s="384" t="s">
        <v>58</v>
      </c>
      <c r="H838" s="385" t="s">
        <v>7504</v>
      </c>
      <c r="I838" s="384" t="s">
        <v>40</v>
      </c>
      <c r="J838" s="486" t="s">
        <v>7505</v>
      </c>
      <c r="K838" s="384" t="s">
        <v>40</v>
      </c>
      <c r="L838" s="385" t="s">
        <v>3641</v>
      </c>
      <c r="M838" s="384"/>
      <c r="N838" s="385"/>
      <c r="O838" s="384"/>
      <c r="P838" s="385"/>
      <c r="Q838" s="386"/>
      <c r="R838" s="387"/>
      <c r="S838" s="387"/>
      <c r="T838" s="403"/>
      <c r="U838" s="475"/>
      <c r="V838" s="388">
        <f t="shared" si="31"/>
        <v>30</v>
      </c>
      <c r="W838" s="477"/>
    </row>
    <row r="839" spans="1:23" x14ac:dyDescent="0.35">
      <c r="A839" s="913"/>
      <c r="B839" s="525" t="s">
        <v>43</v>
      </c>
      <c r="C839" s="526">
        <v>11</v>
      </c>
      <c r="D839" s="526" t="s">
        <v>70</v>
      </c>
      <c r="E839" s="473" t="str">
        <f t="shared" si="29"/>
        <v>031115</v>
      </c>
      <c r="F839" s="376" t="s">
        <v>36</v>
      </c>
      <c r="G839" s="384" t="s">
        <v>58</v>
      </c>
      <c r="H839" s="385" t="s">
        <v>7504</v>
      </c>
      <c r="I839" s="384" t="s">
        <v>43</v>
      </c>
      <c r="J839" s="486" t="s">
        <v>3378</v>
      </c>
      <c r="K839" s="384" t="s">
        <v>43</v>
      </c>
      <c r="L839" s="385" t="s">
        <v>7112</v>
      </c>
      <c r="M839" s="384"/>
      <c r="N839" s="385"/>
      <c r="O839" s="384"/>
      <c r="P839" s="385"/>
      <c r="Q839" s="386"/>
      <c r="R839" s="387"/>
      <c r="S839" s="387"/>
      <c r="T839" s="403"/>
      <c r="U839" s="475"/>
      <c r="V839" s="388">
        <f t="shared" si="31"/>
        <v>33</v>
      </c>
      <c r="W839" s="477"/>
    </row>
    <row r="840" spans="1:23" x14ac:dyDescent="0.35">
      <c r="A840" s="913"/>
      <c r="B840" s="525" t="s">
        <v>43</v>
      </c>
      <c r="C840" s="526">
        <v>11</v>
      </c>
      <c r="D840" s="526" t="s">
        <v>70</v>
      </c>
      <c r="E840" s="473" t="str">
        <f t="shared" si="29"/>
        <v>031115</v>
      </c>
      <c r="F840" s="376" t="s">
        <v>36</v>
      </c>
      <c r="G840" s="384" t="s">
        <v>58</v>
      </c>
      <c r="H840" s="385" t="s">
        <v>7504</v>
      </c>
      <c r="I840" s="496" t="s">
        <v>46</v>
      </c>
      <c r="J840" s="486" t="s">
        <v>7418</v>
      </c>
      <c r="K840" s="384" t="s">
        <v>46</v>
      </c>
      <c r="L840" s="385" t="s">
        <v>7109</v>
      </c>
      <c r="M840" s="384"/>
      <c r="N840" s="385"/>
      <c r="O840" s="384"/>
      <c r="P840" s="385"/>
      <c r="Q840" s="386"/>
      <c r="R840" s="387"/>
      <c r="S840" s="387"/>
      <c r="T840" s="403"/>
      <c r="U840" s="475"/>
      <c r="V840" s="388">
        <f t="shared" si="31"/>
        <v>26</v>
      </c>
      <c r="W840" s="477"/>
    </row>
    <row r="841" spans="1:23" x14ac:dyDescent="0.35">
      <c r="A841" s="913"/>
      <c r="B841" s="525" t="s">
        <v>43</v>
      </c>
      <c r="C841" s="526">
        <v>11</v>
      </c>
      <c r="D841" s="526" t="s">
        <v>70</v>
      </c>
      <c r="E841" s="473" t="str">
        <f t="shared" si="29"/>
        <v>031115</v>
      </c>
      <c r="F841" s="376" t="s">
        <v>36</v>
      </c>
      <c r="G841" s="384" t="s">
        <v>58</v>
      </c>
      <c r="H841" s="385" t="s">
        <v>7504</v>
      </c>
      <c r="I841" s="384" t="s">
        <v>49</v>
      </c>
      <c r="J841" s="486" t="s">
        <v>6559</v>
      </c>
      <c r="K841" s="384"/>
      <c r="L841" s="385"/>
      <c r="M841" s="384"/>
      <c r="N841" s="385"/>
      <c r="O841" s="384"/>
      <c r="P841" s="385"/>
      <c r="Q841" s="386"/>
      <c r="R841" s="387"/>
      <c r="S841" s="387"/>
      <c r="T841" s="403"/>
      <c r="U841" s="475"/>
      <c r="V841" s="388">
        <f t="shared" si="31"/>
        <v>22</v>
      </c>
      <c r="W841" s="477"/>
    </row>
    <row r="842" spans="1:23" x14ac:dyDescent="0.35">
      <c r="A842" s="913"/>
      <c r="B842" s="525" t="s">
        <v>43</v>
      </c>
      <c r="C842" s="526">
        <v>11</v>
      </c>
      <c r="D842" s="526" t="s">
        <v>70</v>
      </c>
      <c r="E842" s="473" t="str">
        <f t="shared" si="29"/>
        <v>031115</v>
      </c>
      <c r="F842" s="376" t="s">
        <v>36</v>
      </c>
      <c r="G842" s="384" t="s">
        <v>58</v>
      </c>
      <c r="H842" s="385" t="s">
        <v>7504</v>
      </c>
      <c r="I842" s="384" t="s">
        <v>52</v>
      </c>
      <c r="J842" s="486" t="s">
        <v>7107</v>
      </c>
      <c r="K842" s="384"/>
      <c r="L842" s="385"/>
      <c r="M842" s="384"/>
      <c r="N842" s="385"/>
      <c r="O842" s="384"/>
      <c r="P842" s="385"/>
      <c r="Q842" s="386"/>
      <c r="R842" s="387"/>
      <c r="S842" s="387"/>
      <c r="T842" s="403"/>
      <c r="U842" s="475"/>
      <c r="V842" s="388">
        <f t="shared" si="31"/>
        <v>22</v>
      </c>
      <c r="W842" s="477"/>
    </row>
    <row r="843" spans="1:23" s="371" customFormat="1" x14ac:dyDescent="0.35">
      <c r="A843" s="913"/>
      <c r="B843" s="525" t="s">
        <v>43</v>
      </c>
      <c r="C843" s="526">
        <v>11</v>
      </c>
      <c r="D843" s="526" t="s">
        <v>70</v>
      </c>
      <c r="E843" s="473" t="str">
        <f t="shared" si="29"/>
        <v>031115</v>
      </c>
      <c r="F843" s="376" t="s">
        <v>26</v>
      </c>
      <c r="G843" s="377" t="s">
        <v>60</v>
      </c>
      <c r="H843" s="378" t="s">
        <v>162</v>
      </c>
      <c r="I843" s="379" t="s">
        <v>28</v>
      </c>
      <c r="J843" s="378" t="s">
        <v>123</v>
      </c>
      <c r="K843" s="379" t="s">
        <v>30</v>
      </c>
      <c r="L843" s="378" t="s">
        <v>7506</v>
      </c>
      <c r="M843" s="379" t="s">
        <v>32</v>
      </c>
      <c r="N843" s="378" t="s">
        <v>282</v>
      </c>
      <c r="O843" s="379" t="s">
        <v>33</v>
      </c>
      <c r="P843" s="571" t="s">
        <v>339</v>
      </c>
      <c r="Q843" s="380" t="s">
        <v>34</v>
      </c>
      <c r="R843" s="381"/>
      <c r="S843" s="381" t="s">
        <v>35</v>
      </c>
      <c r="T843" s="478"/>
      <c r="U843" s="475"/>
      <c r="V843" s="388">
        <f t="shared" si="31"/>
        <v>32</v>
      </c>
      <c r="W843" s="469"/>
    </row>
    <row r="844" spans="1:23" x14ac:dyDescent="0.35">
      <c r="A844" s="913"/>
      <c r="B844" s="525" t="s">
        <v>43</v>
      </c>
      <c r="C844" s="526">
        <v>11</v>
      </c>
      <c r="D844" s="526" t="s">
        <v>70</v>
      </c>
      <c r="E844" s="473" t="str">
        <f t="shared" si="29"/>
        <v>031115</v>
      </c>
      <c r="F844" s="376" t="s">
        <v>36</v>
      </c>
      <c r="G844" s="496">
        <v>10</v>
      </c>
      <c r="H844" s="385" t="s">
        <v>7507</v>
      </c>
      <c r="I844" s="384" t="s">
        <v>24</v>
      </c>
      <c r="J844" s="531" t="s">
        <v>7508</v>
      </c>
      <c r="K844" s="384" t="s">
        <v>24</v>
      </c>
      <c r="L844" s="385" t="s">
        <v>3988</v>
      </c>
      <c r="M844" s="384" t="s">
        <v>24</v>
      </c>
      <c r="N844" s="385" t="s">
        <v>7481</v>
      </c>
      <c r="O844" s="384" t="s">
        <v>24</v>
      </c>
      <c r="P844" s="385" t="s">
        <v>7509</v>
      </c>
      <c r="Q844" s="386" t="s">
        <v>24</v>
      </c>
      <c r="R844" s="387"/>
      <c r="S844" s="387" t="s">
        <v>42</v>
      </c>
      <c r="T844" s="403"/>
      <c r="U844" s="475" t="s">
        <v>6906</v>
      </c>
      <c r="V844" s="388">
        <f t="shared" si="31"/>
        <v>49</v>
      </c>
      <c r="W844" s="476">
        <f>LEN(H844&amp;J844&amp;L847&amp;N845&amp;P844&amp;R844)+5</f>
        <v>51</v>
      </c>
    </row>
    <row r="845" spans="1:23" x14ac:dyDescent="0.35">
      <c r="A845" s="913"/>
      <c r="B845" s="525" t="s">
        <v>43</v>
      </c>
      <c r="C845" s="526">
        <v>11</v>
      </c>
      <c r="D845" s="526" t="s">
        <v>70</v>
      </c>
      <c r="E845" s="473" t="str">
        <f t="shared" si="29"/>
        <v>031115</v>
      </c>
      <c r="F845" s="376" t="s">
        <v>36</v>
      </c>
      <c r="G845" s="496">
        <v>10</v>
      </c>
      <c r="H845" s="385" t="s">
        <v>7507</v>
      </c>
      <c r="I845" s="384" t="s">
        <v>40</v>
      </c>
      <c r="J845" s="385" t="s">
        <v>1612</v>
      </c>
      <c r="K845" s="496" t="s">
        <v>40</v>
      </c>
      <c r="L845" s="385" t="s">
        <v>3990</v>
      </c>
      <c r="M845" s="384" t="s">
        <v>40</v>
      </c>
      <c r="N845" s="385" t="s">
        <v>6673</v>
      </c>
      <c r="O845" s="384" t="s">
        <v>40</v>
      </c>
      <c r="P845" s="385" t="s">
        <v>7510</v>
      </c>
      <c r="Q845" s="386"/>
      <c r="R845" s="387"/>
      <c r="S845" s="500" t="s">
        <v>1827</v>
      </c>
      <c r="T845" s="500"/>
      <c r="U845" s="475" t="s">
        <v>2457</v>
      </c>
      <c r="V845" s="388">
        <f t="shared" si="31"/>
        <v>42</v>
      </c>
      <c r="W845" s="477"/>
    </row>
    <row r="846" spans="1:23" x14ac:dyDescent="0.35">
      <c r="A846" s="913"/>
      <c r="B846" s="525" t="s">
        <v>43</v>
      </c>
      <c r="C846" s="526">
        <v>11</v>
      </c>
      <c r="D846" s="526" t="s">
        <v>70</v>
      </c>
      <c r="E846" s="473" t="str">
        <f t="shared" si="29"/>
        <v>031115</v>
      </c>
      <c r="F846" s="376" t="s">
        <v>36</v>
      </c>
      <c r="G846" s="496">
        <v>10</v>
      </c>
      <c r="H846" s="385" t="s">
        <v>7507</v>
      </c>
      <c r="I846" s="384" t="s">
        <v>43</v>
      </c>
      <c r="J846" s="385" t="s">
        <v>5897</v>
      </c>
      <c r="K846" s="384" t="s">
        <v>43</v>
      </c>
      <c r="L846" s="385" t="s">
        <v>7511</v>
      </c>
      <c r="M846" s="384" t="s">
        <v>43</v>
      </c>
      <c r="N846" s="385" t="s">
        <v>2018</v>
      </c>
      <c r="O846" s="384" t="s">
        <v>43</v>
      </c>
      <c r="P846" s="385" t="s">
        <v>7512</v>
      </c>
      <c r="Q846" s="386"/>
      <c r="R846" s="387"/>
      <c r="S846" s="387"/>
      <c r="T846" s="403"/>
      <c r="U846" s="475"/>
      <c r="V846" s="388">
        <f t="shared" si="31"/>
        <v>46</v>
      </c>
      <c r="W846" s="477"/>
    </row>
    <row r="847" spans="1:23" x14ac:dyDescent="0.35">
      <c r="A847" s="913"/>
      <c r="B847" s="525" t="s">
        <v>43</v>
      </c>
      <c r="C847" s="526">
        <v>11</v>
      </c>
      <c r="D847" s="526" t="s">
        <v>70</v>
      </c>
      <c r="E847" s="473" t="str">
        <f t="shared" si="29"/>
        <v>031115</v>
      </c>
      <c r="F847" s="376" t="s">
        <v>36</v>
      </c>
      <c r="G847" s="496">
        <v>10</v>
      </c>
      <c r="H847" s="385" t="s">
        <v>7507</v>
      </c>
      <c r="I847" s="384" t="s">
        <v>46</v>
      </c>
      <c r="J847" s="385" t="s">
        <v>7513</v>
      </c>
      <c r="K847" s="384" t="s">
        <v>46</v>
      </c>
      <c r="L847" s="385" t="s">
        <v>7514</v>
      </c>
      <c r="M847" s="384" t="s">
        <v>46</v>
      </c>
      <c r="N847" s="385" t="s">
        <v>6930</v>
      </c>
      <c r="O847" s="384" t="s">
        <v>46</v>
      </c>
      <c r="P847" s="385" t="s">
        <v>7515</v>
      </c>
      <c r="Q847" s="386"/>
      <c r="R847" s="387"/>
      <c r="S847" s="387"/>
      <c r="T847" s="403"/>
      <c r="U847" s="475"/>
      <c r="V847" s="388">
        <f t="shared" si="31"/>
        <v>41</v>
      </c>
      <c r="W847" s="477"/>
    </row>
    <row r="848" spans="1:23" x14ac:dyDescent="0.35">
      <c r="A848" s="913"/>
      <c r="B848" s="525" t="s">
        <v>43</v>
      </c>
      <c r="C848" s="526">
        <v>11</v>
      </c>
      <c r="D848" s="526" t="s">
        <v>70</v>
      </c>
      <c r="E848" s="473" t="str">
        <f t="shared" si="29"/>
        <v>031115</v>
      </c>
      <c r="F848" s="376" t="s">
        <v>36</v>
      </c>
      <c r="G848" s="496">
        <v>10</v>
      </c>
      <c r="H848" s="385" t="s">
        <v>7507</v>
      </c>
      <c r="I848" s="384" t="s">
        <v>49</v>
      </c>
      <c r="J848" s="385" t="s">
        <v>7516</v>
      </c>
      <c r="K848" s="384" t="s">
        <v>49</v>
      </c>
      <c r="L848" s="385" t="s">
        <v>7517</v>
      </c>
      <c r="M848" s="496" t="s">
        <v>49</v>
      </c>
      <c r="N848" s="385" t="s">
        <v>1374</v>
      </c>
      <c r="O848" s="384"/>
      <c r="P848" s="385"/>
      <c r="Q848" s="386"/>
      <c r="R848" s="387"/>
      <c r="S848" s="387"/>
      <c r="T848" s="403"/>
      <c r="U848" s="475"/>
      <c r="V848" s="388">
        <f t="shared" si="31"/>
        <v>36</v>
      </c>
      <c r="W848" s="477"/>
    </row>
    <row r="849" spans="1:23" x14ac:dyDescent="0.35">
      <c r="A849" s="913"/>
      <c r="B849" s="525" t="s">
        <v>43</v>
      </c>
      <c r="C849" s="526">
        <v>11</v>
      </c>
      <c r="D849" s="526" t="s">
        <v>70</v>
      </c>
      <c r="E849" s="473" t="str">
        <f t="shared" si="29"/>
        <v>031115</v>
      </c>
      <c r="F849" s="376" t="s">
        <v>36</v>
      </c>
      <c r="G849" s="496">
        <v>10</v>
      </c>
      <c r="H849" s="385" t="s">
        <v>7507</v>
      </c>
      <c r="I849" s="384"/>
      <c r="J849" s="385"/>
      <c r="K849" s="384" t="s">
        <v>52</v>
      </c>
      <c r="L849" s="385" t="s">
        <v>7518</v>
      </c>
      <c r="M849" s="496" t="s">
        <v>52</v>
      </c>
      <c r="N849" s="385" t="s">
        <v>2914</v>
      </c>
      <c r="O849" s="384"/>
      <c r="P849" s="385"/>
      <c r="Q849" s="386"/>
      <c r="R849" s="387"/>
      <c r="S849" s="387"/>
      <c r="T849" s="403"/>
      <c r="U849" s="475"/>
      <c r="V849" s="388">
        <f t="shared" si="31"/>
        <v>29</v>
      </c>
      <c r="W849" s="477"/>
    </row>
    <row r="850" spans="1:23" x14ac:dyDescent="0.35">
      <c r="A850" s="913"/>
      <c r="B850" s="525" t="s">
        <v>43</v>
      </c>
      <c r="C850" s="526">
        <v>11</v>
      </c>
      <c r="D850" s="526" t="s">
        <v>70</v>
      </c>
      <c r="E850" s="473" t="str">
        <f>B850&amp;C850&amp;D850</f>
        <v>031115</v>
      </c>
      <c r="F850" s="376" t="s">
        <v>36</v>
      </c>
      <c r="G850" s="496">
        <v>10</v>
      </c>
      <c r="H850" s="385" t="s">
        <v>7507</v>
      </c>
      <c r="I850" s="384"/>
      <c r="J850" s="385"/>
      <c r="K850" s="384" t="s">
        <v>54</v>
      </c>
      <c r="L850" s="385" t="s">
        <v>7519</v>
      </c>
      <c r="M850" s="384"/>
      <c r="N850" s="385"/>
      <c r="O850" s="384"/>
      <c r="P850" s="385"/>
      <c r="Q850" s="386"/>
      <c r="R850" s="387"/>
      <c r="S850" s="387"/>
      <c r="T850" s="403"/>
      <c r="U850" s="475"/>
      <c r="V850" s="388">
        <f t="shared" si="31"/>
        <v>22</v>
      </c>
      <c r="W850" s="477"/>
    </row>
    <row r="851" spans="1:23" s="371" customFormat="1" x14ac:dyDescent="0.35">
      <c r="A851" s="913"/>
      <c r="B851" s="525" t="s">
        <v>43</v>
      </c>
      <c r="C851" s="526">
        <v>11</v>
      </c>
      <c r="D851" s="526" t="s">
        <v>70</v>
      </c>
      <c r="E851" s="473" t="str">
        <f t="shared" si="29"/>
        <v>031115</v>
      </c>
      <c r="F851" s="376" t="s">
        <v>26</v>
      </c>
      <c r="G851" s="377" t="s">
        <v>62</v>
      </c>
      <c r="H851" s="378" t="s">
        <v>162</v>
      </c>
      <c r="I851" s="379" t="s">
        <v>28</v>
      </c>
      <c r="J851" s="378" t="s">
        <v>123</v>
      </c>
      <c r="K851" s="379" t="s">
        <v>30</v>
      </c>
      <c r="L851" s="378" t="s">
        <v>7506</v>
      </c>
      <c r="M851" s="379" t="s">
        <v>32</v>
      </c>
      <c r="N851" s="378" t="s">
        <v>282</v>
      </c>
      <c r="O851" s="379" t="s">
        <v>33</v>
      </c>
      <c r="P851" s="378" t="s">
        <v>339</v>
      </c>
      <c r="Q851" s="380" t="s">
        <v>34</v>
      </c>
      <c r="R851" s="381"/>
      <c r="S851" s="381" t="s">
        <v>35</v>
      </c>
      <c r="T851" s="478"/>
      <c r="U851" s="475"/>
      <c r="V851" s="388">
        <f t="shared" si="31"/>
        <v>32</v>
      </c>
      <c r="W851" s="476">
        <f>LEN(H852&amp;J852&amp;L854&amp;N853&amp;P852&amp;R852)+5</f>
        <v>49</v>
      </c>
    </row>
    <row r="852" spans="1:23" x14ac:dyDescent="0.35">
      <c r="A852" s="913"/>
      <c r="B852" s="525" t="s">
        <v>43</v>
      </c>
      <c r="C852" s="526">
        <v>11</v>
      </c>
      <c r="D852" s="526" t="s">
        <v>70</v>
      </c>
      <c r="E852" s="473" t="str">
        <f t="shared" si="29"/>
        <v>031115</v>
      </c>
      <c r="F852" s="376" t="s">
        <v>36</v>
      </c>
      <c r="G852" s="384">
        <v>11</v>
      </c>
      <c r="H852" s="385" t="s">
        <v>7520</v>
      </c>
      <c r="I852" s="384" t="s">
        <v>24</v>
      </c>
      <c r="J852" s="385" t="s">
        <v>7508</v>
      </c>
      <c r="K852" s="384" t="s">
        <v>24</v>
      </c>
      <c r="L852" s="385" t="s">
        <v>7521</v>
      </c>
      <c r="M852" s="384" t="s">
        <v>24</v>
      </c>
      <c r="N852" s="385" t="s">
        <v>7481</v>
      </c>
      <c r="O852" s="384" t="s">
        <v>24</v>
      </c>
      <c r="P852" s="385" t="s">
        <v>7522</v>
      </c>
      <c r="Q852" s="386"/>
      <c r="R852" s="387"/>
      <c r="S852" s="387" t="s">
        <v>51</v>
      </c>
      <c r="T852" s="403"/>
      <c r="U852" s="475" t="s">
        <v>6906</v>
      </c>
      <c r="V852" s="388">
        <f t="shared" si="31"/>
        <v>47</v>
      </c>
      <c r="W852" s="477"/>
    </row>
    <row r="853" spans="1:23" x14ac:dyDescent="0.35">
      <c r="A853" s="913"/>
      <c r="B853" s="525" t="s">
        <v>43</v>
      </c>
      <c r="C853" s="526">
        <v>11</v>
      </c>
      <c r="D853" s="526" t="s">
        <v>70</v>
      </c>
      <c r="E853" s="473" t="str">
        <f t="shared" si="29"/>
        <v>031115</v>
      </c>
      <c r="F853" s="376" t="s">
        <v>36</v>
      </c>
      <c r="G853" s="384">
        <v>11</v>
      </c>
      <c r="H853" s="385" t="s">
        <v>7520</v>
      </c>
      <c r="I853" s="384" t="s">
        <v>40</v>
      </c>
      <c r="J853" s="385" t="s">
        <v>1612</v>
      </c>
      <c r="K853" s="384" t="s">
        <v>40</v>
      </c>
      <c r="L853" s="385" t="s">
        <v>7523</v>
      </c>
      <c r="M853" s="384" t="s">
        <v>40</v>
      </c>
      <c r="N853" s="385" t="s">
        <v>6673</v>
      </c>
      <c r="O853" s="384" t="s">
        <v>40</v>
      </c>
      <c r="P853" s="385" t="s">
        <v>7524</v>
      </c>
      <c r="Q853" s="386"/>
      <c r="R853" s="387"/>
      <c r="S853" s="500" t="s">
        <v>1827</v>
      </c>
      <c r="T853" s="500"/>
      <c r="U853" s="475" t="s">
        <v>2457</v>
      </c>
      <c r="V853" s="388">
        <f t="shared" si="31"/>
        <v>48</v>
      </c>
      <c r="W853" s="477"/>
    </row>
    <row r="854" spans="1:23" x14ac:dyDescent="0.35">
      <c r="A854" s="913"/>
      <c r="B854" s="542" t="s">
        <v>43</v>
      </c>
      <c r="C854" s="543">
        <v>11</v>
      </c>
      <c r="D854" s="543" t="s">
        <v>70</v>
      </c>
      <c r="E854" s="473" t="str">
        <f t="shared" si="29"/>
        <v>031115</v>
      </c>
      <c r="F854" s="376" t="s">
        <v>36</v>
      </c>
      <c r="G854" s="384">
        <v>11</v>
      </c>
      <c r="H854" s="385" t="s">
        <v>7520</v>
      </c>
      <c r="I854" s="384" t="s">
        <v>43</v>
      </c>
      <c r="J854" s="385" t="s">
        <v>5897</v>
      </c>
      <c r="K854" s="384" t="s">
        <v>43</v>
      </c>
      <c r="L854" s="385" t="s">
        <v>7511</v>
      </c>
      <c r="M854" s="384" t="s">
        <v>43</v>
      </c>
      <c r="N854" s="385" t="s">
        <v>2018</v>
      </c>
      <c r="O854" s="384"/>
      <c r="P854" s="385"/>
      <c r="Q854" s="386"/>
      <c r="R854" s="387"/>
      <c r="S854" s="387"/>
      <c r="T854" s="403"/>
      <c r="U854" s="475"/>
      <c r="V854" s="388">
        <f t="shared" si="31"/>
        <v>42</v>
      </c>
      <c r="W854" s="477"/>
    </row>
    <row r="855" spans="1:23" x14ac:dyDescent="0.35">
      <c r="A855" s="913"/>
      <c r="B855" s="542" t="s">
        <v>43</v>
      </c>
      <c r="C855" s="543">
        <v>11</v>
      </c>
      <c r="D855" s="543" t="s">
        <v>70</v>
      </c>
      <c r="E855" s="473" t="str">
        <f t="shared" si="29"/>
        <v>031115</v>
      </c>
      <c r="F855" s="376" t="s">
        <v>36</v>
      </c>
      <c r="G855" s="384">
        <v>11</v>
      </c>
      <c r="H855" s="385" t="s">
        <v>7520</v>
      </c>
      <c r="I855" s="384" t="s">
        <v>46</v>
      </c>
      <c r="J855" s="385" t="s">
        <v>7525</v>
      </c>
      <c r="K855" s="384" t="s">
        <v>46</v>
      </c>
      <c r="L855" s="385" t="s">
        <v>7526</v>
      </c>
      <c r="M855" s="384" t="s">
        <v>46</v>
      </c>
      <c r="N855" s="385" t="s">
        <v>6930</v>
      </c>
      <c r="O855" s="384"/>
      <c r="P855" s="385"/>
      <c r="Q855" s="386"/>
      <c r="R855" s="387"/>
      <c r="S855" s="387"/>
      <c r="T855" s="403"/>
      <c r="U855" s="475"/>
      <c r="V855" s="388">
        <f t="shared" si="31"/>
        <v>44</v>
      </c>
      <c r="W855" s="477"/>
    </row>
    <row r="856" spans="1:23" x14ac:dyDescent="0.35">
      <c r="A856" s="913"/>
      <c r="B856" s="542" t="s">
        <v>43</v>
      </c>
      <c r="C856" s="543">
        <v>11</v>
      </c>
      <c r="D856" s="543" t="s">
        <v>70</v>
      </c>
      <c r="E856" s="473" t="str">
        <f t="shared" si="29"/>
        <v>031115</v>
      </c>
      <c r="F856" s="376" t="s">
        <v>36</v>
      </c>
      <c r="G856" s="384">
        <v>11</v>
      </c>
      <c r="H856" s="385" t="s">
        <v>7520</v>
      </c>
      <c r="I856" s="384" t="s">
        <v>49</v>
      </c>
      <c r="J856" s="385" t="s">
        <v>7527</v>
      </c>
      <c r="K856" s="384" t="s">
        <v>49</v>
      </c>
      <c r="L856" s="385" t="s">
        <v>7528</v>
      </c>
      <c r="M856" s="384" t="s">
        <v>49</v>
      </c>
      <c r="N856" s="385" t="s">
        <v>1374</v>
      </c>
      <c r="O856" s="384"/>
      <c r="P856" s="385"/>
      <c r="Q856" s="386"/>
      <c r="R856" s="387"/>
      <c r="S856" s="387"/>
      <c r="T856" s="403"/>
      <c r="U856" s="475"/>
      <c r="V856" s="388">
        <f t="shared" si="31"/>
        <v>46</v>
      </c>
      <c r="W856" s="477"/>
    </row>
    <row r="857" spans="1:23" x14ac:dyDescent="0.35">
      <c r="A857" s="913"/>
      <c r="B857" s="542" t="s">
        <v>43</v>
      </c>
      <c r="C857" s="543">
        <v>11</v>
      </c>
      <c r="D857" s="543" t="s">
        <v>70</v>
      </c>
      <c r="E857" s="473" t="str">
        <f t="shared" si="29"/>
        <v>031115</v>
      </c>
      <c r="F857" s="376" t="s">
        <v>36</v>
      </c>
      <c r="G857" s="384">
        <v>11</v>
      </c>
      <c r="H857" s="385" t="s">
        <v>7520</v>
      </c>
      <c r="I857" s="384"/>
      <c r="J857" s="385"/>
      <c r="K857" s="384" t="s">
        <v>52</v>
      </c>
      <c r="L857" s="385" t="s">
        <v>7529</v>
      </c>
      <c r="M857" s="384" t="s">
        <v>52</v>
      </c>
      <c r="N857" s="385" t="s">
        <v>2914</v>
      </c>
      <c r="O857" s="384"/>
      <c r="P857" s="385"/>
      <c r="Q857" s="386"/>
      <c r="R857" s="387"/>
      <c r="S857" s="387"/>
      <c r="T857" s="403"/>
      <c r="U857" s="475"/>
      <c r="V857" s="388">
        <f t="shared" si="31"/>
        <v>36</v>
      </c>
      <c r="W857" s="477"/>
    </row>
    <row r="858" spans="1:23" x14ac:dyDescent="0.35">
      <c r="A858" s="913"/>
      <c r="B858" s="542" t="s">
        <v>43</v>
      </c>
      <c r="C858" s="543">
        <v>11</v>
      </c>
      <c r="D858" s="543" t="s">
        <v>70</v>
      </c>
      <c r="E858" s="473" t="str">
        <f>B858&amp;C858&amp;D858</f>
        <v>031115</v>
      </c>
      <c r="F858" s="376" t="s">
        <v>36</v>
      </c>
      <c r="G858" s="384">
        <v>11</v>
      </c>
      <c r="H858" s="385" t="s">
        <v>7520</v>
      </c>
      <c r="I858" s="384"/>
      <c r="J858" s="385"/>
      <c r="K858" s="384"/>
      <c r="L858" s="385"/>
      <c r="M858" s="384" t="s">
        <v>54</v>
      </c>
      <c r="N858" s="385" t="s">
        <v>7530</v>
      </c>
      <c r="O858" s="384"/>
      <c r="P858" s="385"/>
      <c r="Q858" s="386"/>
      <c r="R858" s="387"/>
      <c r="S858" s="387"/>
      <c r="T858" s="403"/>
      <c r="U858" s="475"/>
      <c r="V858" s="388"/>
      <c r="W858" s="477"/>
    </row>
    <row r="859" spans="1:23" s="371" customFormat="1" x14ac:dyDescent="0.35">
      <c r="A859" s="913"/>
      <c r="B859" s="542" t="s">
        <v>43</v>
      </c>
      <c r="C859" s="543">
        <v>11</v>
      </c>
      <c r="D859" s="543" t="s">
        <v>70</v>
      </c>
      <c r="E859" s="473" t="str">
        <f t="shared" si="29"/>
        <v>031115</v>
      </c>
      <c r="F859" s="376" t="s">
        <v>26</v>
      </c>
      <c r="G859" s="377" t="s">
        <v>64</v>
      </c>
      <c r="H859" s="378" t="s">
        <v>162</v>
      </c>
      <c r="I859" s="379" t="s">
        <v>30</v>
      </c>
      <c r="J859" s="378" t="s">
        <v>123</v>
      </c>
      <c r="K859" s="379" t="s">
        <v>30</v>
      </c>
      <c r="L859" s="378" t="s">
        <v>7506</v>
      </c>
      <c r="M859" s="379" t="s">
        <v>32</v>
      </c>
      <c r="N859" s="378" t="s">
        <v>282</v>
      </c>
      <c r="O859" s="379" t="s">
        <v>33</v>
      </c>
      <c r="P859" s="378"/>
      <c r="Q859" s="380" t="s">
        <v>34</v>
      </c>
      <c r="R859" s="381"/>
      <c r="S859" s="381" t="s">
        <v>35</v>
      </c>
      <c r="T859" s="478"/>
      <c r="U859" s="475"/>
      <c r="V859" s="388">
        <f t="shared" ref="V859:V885" si="32">LEN(H859&amp;J859&amp;L859&amp;N859&amp;P859&amp;R859)+5</f>
        <v>27</v>
      </c>
      <c r="W859" s="469"/>
    </row>
    <row r="860" spans="1:23" x14ac:dyDescent="0.35">
      <c r="A860" s="913"/>
      <c r="B860" s="542" t="s">
        <v>43</v>
      </c>
      <c r="C860" s="543">
        <v>11</v>
      </c>
      <c r="D860" s="543" t="s">
        <v>70</v>
      </c>
      <c r="E860" s="473" t="str">
        <f t="shared" ref="E860:E923" si="33">B860&amp;C860&amp;D860</f>
        <v>031115</v>
      </c>
      <c r="F860" s="376" t="s">
        <v>36</v>
      </c>
      <c r="G860" s="384">
        <v>12</v>
      </c>
      <c r="H860" s="385" t="s">
        <v>7531</v>
      </c>
      <c r="I860" s="384" t="s">
        <v>24</v>
      </c>
      <c r="J860" s="385" t="s">
        <v>7508</v>
      </c>
      <c r="K860" s="384" t="s">
        <v>24</v>
      </c>
      <c r="L860" s="385" t="s">
        <v>7521</v>
      </c>
      <c r="M860" s="384" t="s">
        <v>24</v>
      </c>
      <c r="N860" s="385" t="s">
        <v>7481</v>
      </c>
      <c r="O860" s="384"/>
      <c r="P860" s="385"/>
      <c r="Q860" s="386"/>
      <c r="R860" s="387"/>
      <c r="S860" s="387" t="s">
        <v>51</v>
      </c>
      <c r="T860" s="403"/>
      <c r="U860" s="475" t="s">
        <v>6906</v>
      </c>
      <c r="V860" s="388">
        <f t="shared" si="32"/>
        <v>34</v>
      </c>
      <c r="W860" s="477"/>
    </row>
    <row r="861" spans="1:23" x14ac:dyDescent="0.35">
      <c r="A861" s="913"/>
      <c r="B861" s="542" t="s">
        <v>43</v>
      </c>
      <c r="C861" s="543">
        <v>11</v>
      </c>
      <c r="D861" s="543" t="s">
        <v>70</v>
      </c>
      <c r="E861" s="473" t="str">
        <f t="shared" si="33"/>
        <v>031115</v>
      </c>
      <c r="F861" s="376" t="s">
        <v>36</v>
      </c>
      <c r="G861" s="384">
        <v>12</v>
      </c>
      <c r="H861" s="385" t="s">
        <v>7531</v>
      </c>
      <c r="I861" s="384" t="s">
        <v>40</v>
      </c>
      <c r="J861" s="385" t="s">
        <v>1612</v>
      </c>
      <c r="K861" s="384" t="s">
        <v>40</v>
      </c>
      <c r="L861" s="385" t="s">
        <v>7523</v>
      </c>
      <c r="M861" s="384" t="s">
        <v>40</v>
      </c>
      <c r="N861" s="385" t="s">
        <v>6673</v>
      </c>
      <c r="O861" s="384"/>
      <c r="P861" s="385"/>
      <c r="Q861" s="386"/>
      <c r="R861" s="387"/>
      <c r="S861" s="500" t="s">
        <v>1827</v>
      </c>
      <c r="T861" s="500"/>
      <c r="U861" s="475" t="s">
        <v>2457</v>
      </c>
      <c r="V861" s="388">
        <f t="shared" si="32"/>
        <v>32</v>
      </c>
      <c r="W861" s="477"/>
    </row>
    <row r="862" spans="1:23" x14ac:dyDescent="0.35">
      <c r="A862" s="913"/>
      <c r="B862" s="542" t="s">
        <v>43</v>
      </c>
      <c r="C862" s="543">
        <v>11</v>
      </c>
      <c r="D862" s="543" t="s">
        <v>70</v>
      </c>
      <c r="E862" s="473" t="str">
        <f t="shared" si="33"/>
        <v>031115</v>
      </c>
      <c r="F862" s="376" t="s">
        <v>36</v>
      </c>
      <c r="G862" s="384">
        <v>12</v>
      </c>
      <c r="H862" s="385" t="s">
        <v>7531</v>
      </c>
      <c r="I862" s="384" t="s">
        <v>43</v>
      </c>
      <c r="J862" s="385" t="s">
        <v>5897</v>
      </c>
      <c r="K862" s="384" t="s">
        <v>43</v>
      </c>
      <c r="L862" s="385" t="s">
        <v>7511</v>
      </c>
      <c r="M862" s="384" t="s">
        <v>43</v>
      </c>
      <c r="N862" s="385" t="s">
        <v>2018</v>
      </c>
      <c r="O862" s="384"/>
      <c r="P862" s="385"/>
      <c r="Q862" s="386"/>
      <c r="R862" s="387"/>
      <c r="S862" s="387"/>
      <c r="T862" s="403"/>
      <c r="U862" s="475"/>
      <c r="V862" s="388">
        <f t="shared" si="32"/>
        <v>32</v>
      </c>
      <c r="W862" s="477"/>
    </row>
    <row r="863" spans="1:23" x14ac:dyDescent="0.35">
      <c r="A863" s="913"/>
      <c r="B863" s="542" t="s">
        <v>43</v>
      </c>
      <c r="C863" s="543">
        <v>11</v>
      </c>
      <c r="D863" s="543" t="s">
        <v>70</v>
      </c>
      <c r="E863" s="473" t="str">
        <f t="shared" si="33"/>
        <v>031115</v>
      </c>
      <c r="F863" s="376" t="s">
        <v>36</v>
      </c>
      <c r="G863" s="384">
        <v>12</v>
      </c>
      <c r="H863" s="385" t="s">
        <v>7531</v>
      </c>
      <c r="I863" s="384" t="s">
        <v>46</v>
      </c>
      <c r="J863" s="385" t="s">
        <v>7525</v>
      </c>
      <c r="K863" s="384" t="s">
        <v>46</v>
      </c>
      <c r="L863" s="385" t="s">
        <v>7526</v>
      </c>
      <c r="M863" s="384" t="s">
        <v>46</v>
      </c>
      <c r="N863" s="385" t="s">
        <v>6930</v>
      </c>
      <c r="O863" s="384"/>
      <c r="P863" s="385"/>
      <c r="Q863" s="386"/>
      <c r="R863" s="387"/>
      <c r="S863" s="387"/>
      <c r="T863" s="403"/>
      <c r="U863" s="475"/>
      <c r="V863" s="388">
        <f t="shared" si="32"/>
        <v>34</v>
      </c>
      <c r="W863" s="477"/>
    </row>
    <row r="864" spans="1:23" x14ac:dyDescent="0.35">
      <c r="A864" s="913"/>
      <c r="B864" s="542" t="s">
        <v>43</v>
      </c>
      <c r="C864" s="543">
        <v>11</v>
      </c>
      <c r="D864" s="543" t="s">
        <v>70</v>
      </c>
      <c r="E864" s="473" t="str">
        <f t="shared" si="33"/>
        <v>031115</v>
      </c>
      <c r="F864" s="376" t="s">
        <v>36</v>
      </c>
      <c r="G864" s="384">
        <v>12</v>
      </c>
      <c r="H864" s="385" t="s">
        <v>7531</v>
      </c>
      <c r="I864" s="384"/>
      <c r="J864" s="385"/>
      <c r="K864" s="384" t="s">
        <v>49</v>
      </c>
      <c r="L864" s="385" t="s">
        <v>7528</v>
      </c>
      <c r="M864" s="384" t="s">
        <v>49</v>
      </c>
      <c r="N864" s="385" t="s">
        <v>1374</v>
      </c>
      <c r="O864" s="384"/>
      <c r="P864" s="385"/>
      <c r="Q864" s="386"/>
      <c r="R864" s="387"/>
      <c r="S864" s="387"/>
      <c r="T864" s="403"/>
      <c r="U864" s="475"/>
      <c r="V864" s="388">
        <f t="shared" si="32"/>
        <v>25</v>
      </c>
      <c r="W864" s="477"/>
    </row>
    <row r="865" spans="1:23" x14ac:dyDescent="0.35">
      <c r="A865" s="913"/>
      <c r="B865" s="542" t="s">
        <v>43</v>
      </c>
      <c r="C865" s="543">
        <v>11</v>
      </c>
      <c r="D865" s="543" t="s">
        <v>70</v>
      </c>
      <c r="E865" s="473" t="str">
        <f t="shared" si="33"/>
        <v>031115</v>
      </c>
      <c r="F865" s="376" t="s">
        <v>36</v>
      </c>
      <c r="G865" s="384">
        <v>12</v>
      </c>
      <c r="H865" s="385" t="s">
        <v>7531</v>
      </c>
      <c r="I865" s="384"/>
      <c r="J865" s="385"/>
      <c r="K865" s="384" t="s">
        <v>52</v>
      </c>
      <c r="L865" s="385" t="s">
        <v>7529</v>
      </c>
      <c r="M865" s="384" t="s">
        <v>52</v>
      </c>
      <c r="N865" s="385" t="s">
        <v>2914</v>
      </c>
      <c r="O865" s="384"/>
      <c r="P865" s="385"/>
      <c r="Q865" s="386"/>
      <c r="R865" s="387"/>
      <c r="S865" s="387"/>
      <c r="T865" s="403"/>
      <c r="U865" s="475"/>
      <c r="V865" s="388">
        <f t="shared" si="32"/>
        <v>26</v>
      </c>
      <c r="W865" s="477"/>
    </row>
    <row r="866" spans="1:23" s="371" customFormat="1" x14ac:dyDescent="0.35">
      <c r="A866" s="913"/>
      <c r="B866" s="542" t="s">
        <v>43</v>
      </c>
      <c r="C866" s="543">
        <v>11</v>
      </c>
      <c r="D866" s="543" t="s">
        <v>70</v>
      </c>
      <c r="E866" s="473" t="str">
        <f t="shared" si="33"/>
        <v>031115</v>
      </c>
      <c r="F866" s="376" t="s">
        <v>26</v>
      </c>
      <c r="G866" s="379" t="s">
        <v>66</v>
      </c>
      <c r="H866" s="378" t="s">
        <v>162</v>
      </c>
      <c r="I866" s="379" t="s">
        <v>28</v>
      </c>
      <c r="J866" s="378" t="s">
        <v>339</v>
      </c>
      <c r="K866" s="379" t="s">
        <v>30</v>
      </c>
      <c r="L866" s="378" t="s">
        <v>282</v>
      </c>
      <c r="M866" s="379" t="s">
        <v>32</v>
      </c>
      <c r="N866" s="378"/>
      <c r="O866" s="379" t="s">
        <v>33</v>
      </c>
      <c r="P866" s="378"/>
      <c r="Q866" s="380" t="s">
        <v>34</v>
      </c>
      <c r="R866" s="381"/>
      <c r="S866" s="381" t="s">
        <v>35</v>
      </c>
      <c r="T866" s="478"/>
      <c r="U866" s="475"/>
      <c r="V866" s="388">
        <f t="shared" si="32"/>
        <v>23</v>
      </c>
      <c r="W866" s="469"/>
    </row>
    <row r="867" spans="1:23" x14ac:dyDescent="0.35">
      <c r="A867" s="913"/>
      <c r="B867" s="542" t="s">
        <v>43</v>
      </c>
      <c r="C867" s="543">
        <v>11</v>
      </c>
      <c r="D867" s="543" t="s">
        <v>70</v>
      </c>
      <c r="E867" s="473" t="str">
        <f t="shared" si="33"/>
        <v>031115</v>
      </c>
      <c r="F867" s="376" t="s">
        <v>36</v>
      </c>
      <c r="G867" s="384">
        <v>13</v>
      </c>
      <c r="H867" s="385" t="s">
        <v>7532</v>
      </c>
      <c r="I867" s="384" t="s">
        <v>24</v>
      </c>
      <c r="J867" s="486" t="s">
        <v>7533</v>
      </c>
      <c r="K867" s="384" t="s">
        <v>24</v>
      </c>
      <c r="L867" s="385" t="s">
        <v>2018</v>
      </c>
      <c r="M867" s="384"/>
      <c r="N867" s="385"/>
      <c r="O867" s="384"/>
      <c r="P867" s="385"/>
      <c r="Q867" s="386"/>
      <c r="R867" s="387"/>
      <c r="S867" s="387" t="s">
        <v>51</v>
      </c>
      <c r="T867" s="403"/>
      <c r="U867" s="475" t="s">
        <v>2457</v>
      </c>
      <c r="V867" s="388">
        <f t="shared" si="32"/>
        <v>40</v>
      </c>
      <c r="W867" s="477"/>
    </row>
    <row r="868" spans="1:23" x14ac:dyDescent="0.35">
      <c r="A868" s="913"/>
      <c r="B868" s="542" t="s">
        <v>43</v>
      </c>
      <c r="C868" s="543">
        <v>11</v>
      </c>
      <c r="D868" s="543" t="s">
        <v>70</v>
      </c>
      <c r="E868" s="473" t="str">
        <f t="shared" si="33"/>
        <v>031115</v>
      </c>
      <c r="F868" s="376" t="s">
        <v>36</v>
      </c>
      <c r="G868" s="384">
        <v>13</v>
      </c>
      <c r="H868" s="385" t="s">
        <v>7532</v>
      </c>
      <c r="I868" s="384" t="s">
        <v>40</v>
      </c>
      <c r="J868" s="486" t="s">
        <v>7534</v>
      </c>
      <c r="K868" s="384"/>
      <c r="L868" s="385"/>
      <c r="M868" s="384"/>
      <c r="N868" s="385"/>
      <c r="O868" s="384"/>
      <c r="P868" s="385"/>
      <c r="Q868" s="386"/>
      <c r="R868" s="387"/>
      <c r="S868" s="387"/>
      <c r="T868" s="403"/>
      <c r="U868" s="475"/>
      <c r="V868" s="388">
        <f t="shared" si="32"/>
        <v>35</v>
      </c>
      <c r="W868" s="477"/>
    </row>
    <row r="869" spans="1:23" s="371" customFormat="1" x14ac:dyDescent="0.35">
      <c r="A869" s="913"/>
      <c r="B869" s="542" t="s">
        <v>43</v>
      </c>
      <c r="C869" s="543">
        <v>11</v>
      </c>
      <c r="D869" s="543" t="s">
        <v>70</v>
      </c>
      <c r="E869" s="473" t="str">
        <f t="shared" si="33"/>
        <v>031115</v>
      </c>
      <c r="F869" s="376" t="s">
        <v>26</v>
      </c>
      <c r="G869" s="379" t="s">
        <v>68</v>
      </c>
      <c r="H869" s="378" t="s">
        <v>162</v>
      </c>
      <c r="I869" s="384" t="s">
        <v>43</v>
      </c>
      <c r="J869" s="378" t="s">
        <v>1358</v>
      </c>
      <c r="K869" s="379" t="s">
        <v>30</v>
      </c>
      <c r="L869" s="378" t="s">
        <v>2477</v>
      </c>
      <c r="M869" s="379" t="s">
        <v>32</v>
      </c>
      <c r="N869" s="378" t="s">
        <v>3035</v>
      </c>
      <c r="O869" s="379" t="s">
        <v>33</v>
      </c>
      <c r="P869" s="378" t="s">
        <v>1744</v>
      </c>
      <c r="Q869" s="380" t="s">
        <v>34</v>
      </c>
      <c r="R869" s="381"/>
      <c r="S869" s="381" t="s">
        <v>35</v>
      </c>
      <c r="T869" s="478"/>
      <c r="U869" s="475"/>
      <c r="V869" s="388">
        <f t="shared" si="32"/>
        <v>35</v>
      </c>
      <c r="W869" s="469"/>
    </row>
    <row r="870" spans="1:23" x14ac:dyDescent="0.35">
      <c r="A870" s="913"/>
      <c r="B870" s="542" t="s">
        <v>43</v>
      </c>
      <c r="C870" s="543">
        <v>11</v>
      </c>
      <c r="D870" s="543" t="s">
        <v>70</v>
      </c>
      <c r="E870" s="473" t="str">
        <f t="shared" si="33"/>
        <v>031115</v>
      </c>
      <c r="F870" s="376" t="s">
        <v>36</v>
      </c>
      <c r="G870" s="384">
        <v>14</v>
      </c>
      <c r="H870" s="385" t="s">
        <v>7535</v>
      </c>
      <c r="I870" s="384" t="s">
        <v>46</v>
      </c>
      <c r="J870" s="486" t="s">
        <v>6733</v>
      </c>
      <c r="K870" s="384" t="s">
        <v>24</v>
      </c>
      <c r="L870" s="385" t="s">
        <v>1814</v>
      </c>
      <c r="M870" s="384" t="s">
        <v>24</v>
      </c>
      <c r="N870" s="385" t="s">
        <v>2416</v>
      </c>
      <c r="O870" s="384" t="s">
        <v>24</v>
      </c>
      <c r="P870" s="385" t="s">
        <v>5754</v>
      </c>
      <c r="Q870" s="386"/>
      <c r="R870" s="387"/>
      <c r="S870" s="387" t="s">
        <v>2629</v>
      </c>
      <c r="T870" s="403"/>
      <c r="U870" s="475" t="s">
        <v>2457</v>
      </c>
      <c r="V870" s="388">
        <f t="shared" si="32"/>
        <v>43</v>
      </c>
      <c r="W870" s="476">
        <f>LEN(H871&amp;J875&amp;L870&amp;N871&amp;P870&amp;R871)+5</f>
        <v>49</v>
      </c>
    </row>
    <row r="871" spans="1:23" x14ac:dyDescent="0.35">
      <c r="A871" s="913"/>
      <c r="B871" s="542" t="s">
        <v>43</v>
      </c>
      <c r="C871" s="543">
        <v>11</v>
      </c>
      <c r="D871" s="543" t="s">
        <v>70</v>
      </c>
      <c r="E871" s="473" t="str">
        <f t="shared" si="33"/>
        <v>031115</v>
      </c>
      <c r="F871" s="376" t="s">
        <v>36</v>
      </c>
      <c r="G871" s="384">
        <v>14</v>
      </c>
      <c r="H871" s="385" t="s">
        <v>7535</v>
      </c>
      <c r="I871" s="384" t="s">
        <v>49</v>
      </c>
      <c r="J871" s="486" t="s">
        <v>6735</v>
      </c>
      <c r="K871" s="384" t="s">
        <v>40</v>
      </c>
      <c r="L871" s="385" t="s">
        <v>1809</v>
      </c>
      <c r="M871" s="384" t="s">
        <v>40</v>
      </c>
      <c r="N871" s="385" t="s">
        <v>5282</v>
      </c>
      <c r="O871" s="384" t="s">
        <v>40</v>
      </c>
      <c r="P871" s="385" t="s">
        <v>7536</v>
      </c>
      <c r="Q871" s="386"/>
      <c r="R871" s="387"/>
      <c r="S871" s="387"/>
      <c r="T871" s="403"/>
      <c r="U871" s="475"/>
      <c r="V871" s="388">
        <f t="shared" si="32"/>
        <v>43</v>
      </c>
      <c r="W871" s="477"/>
    </row>
    <row r="872" spans="1:23" x14ac:dyDescent="0.35">
      <c r="A872" s="913"/>
      <c r="B872" s="542" t="s">
        <v>43</v>
      </c>
      <c r="C872" s="543">
        <v>11</v>
      </c>
      <c r="D872" s="543" t="s">
        <v>70</v>
      </c>
      <c r="E872" s="473" t="str">
        <f t="shared" si="33"/>
        <v>031115</v>
      </c>
      <c r="F872" s="376" t="s">
        <v>36</v>
      </c>
      <c r="G872" s="384">
        <v>14</v>
      </c>
      <c r="H872" s="385" t="s">
        <v>7535</v>
      </c>
      <c r="I872" s="384" t="s">
        <v>52</v>
      </c>
      <c r="J872" s="486" t="s">
        <v>7537</v>
      </c>
      <c r="K872" s="384"/>
      <c r="L872" s="385"/>
      <c r="M872" s="384"/>
      <c r="N872" s="385"/>
      <c r="O872" s="384"/>
      <c r="P872" s="385"/>
      <c r="Q872" s="386"/>
      <c r="R872" s="387"/>
      <c r="S872" s="387"/>
      <c r="T872" s="403"/>
      <c r="U872" s="475"/>
      <c r="V872" s="388">
        <f t="shared" si="32"/>
        <v>20</v>
      </c>
      <c r="W872" s="477"/>
    </row>
    <row r="873" spans="1:23" x14ac:dyDescent="0.35">
      <c r="A873" s="913"/>
      <c r="B873" s="542" t="s">
        <v>43</v>
      </c>
      <c r="C873" s="543">
        <v>11</v>
      </c>
      <c r="D873" s="543" t="s">
        <v>70</v>
      </c>
      <c r="E873" s="473" t="str">
        <f t="shared" si="33"/>
        <v>031115</v>
      </c>
      <c r="F873" s="376" t="s">
        <v>36</v>
      </c>
      <c r="G873" s="384">
        <v>14</v>
      </c>
      <c r="H873" s="385" t="s">
        <v>7535</v>
      </c>
      <c r="I873" s="384" t="s">
        <v>54</v>
      </c>
      <c r="J873" s="486" t="s">
        <v>7538</v>
      </c>
      <c r="K873" s="384"/>
      <c r="L873" s="385"/>
      <c r="M873" s="384"/>
      <c r="N873" s="385"/>
      <c r="O873" s="384"/>
      <c r="P873" s="385"/>
      <c r="Q873" s="386"/>
      <c r="R873" s="387"/>
      <c r="S873" s="387"/>
      <c r="T873" s="403"/>
      <c r="U873" s="475"/>
      <c r="V873" s="388">
        <f t="shared" si="32"/>
        <v>24</v>
      </c>
      <c r="W873" s="477"/>
    </row>
    <row r="874" spans="1:23" x14ac:dyDescent="0.35">
      <c r="A874" s="913"/>
      <c r="B874" s="542" t="s">
        <v>43</v>
      </c>
      <c r="C874" s="543">
        <v>11</v>
      </c>
      <c r="D874" s="543" t="s">
        <v>70</v>
      </c>
      <c r="E874" s="473" t="str">
        <f t="shared" si="33"/>
        <v>031115</v>
      </c>
      <c r="F874" s="376" t="s">
        <v>36</v>
      </c>
      <c r="G874" s="384">
        <v>14</v>
      </c>
      <c r="H874" s="385" t="s">
        <v>7535</v>
      </c>
      <c r="I874" s="384" t="s">
        <v>56</v>
      </c>
      <c r="J874" s="486" t="s">
        <v>7539</v>
      </c>
      <c r="K874" s="384"/>
      <c r="L874" s="385"/>
      <c r="M874" s="384"/>
      <c r="N874" s="385"/>
      <c r="O874" s="384"/>
      <c r="P874" s="385"/>
      <c r="Q874" s="386"/>
      <c r="R874" s="387"/>
      <c r="S874" s="387"/>
      <c r="T874" s="403"/>
      <c r="U874" s="475"/>
      <c r="V874" s="388">
        <f t="shared" si="32"/>
        <v>20</v>
      </c>
      <c r="W874" s="477"/>
    </row>
    <row r="875" spans="1:23" x14ac:dyDescent="0.35">
      <c r="A875" s="913"/>
      <c r="B875" s="542" t="s">
        <v>43</v>
      </c>
      <c r="C875" s="543">
        <v>11</v>
      </c>
      <c r="D875" s="543" t="s">
        <v>70</v>
      </c>
      <c r="E875" s="473" t="str">
        <f t="shared" si="33"/>
        <v>031115</v>
      </c>
      <c r="F875" s="376" t="s">
        <v>36</v>
      </c>
      <c r="G875" s="384">
        <v>14</v>
      </c>
      <c r="H875" s="385" t="s">
        <v>7535</v>
      </c>
      <c r="I875" s="384" t="s">
        <v>58</v>
      </c>
      <c r="J875" s="486" t="s">
        <v>7540</v>
      </c>
      <c r="K875" s="384"/>
      <c r="L875" s="385"/>
      <c r="M875" s="384"/>
      <c r="N875" s="385"/>
      <c r="O875" s="384"/>
      <c r="P875" s="385"/>
      <c r="Q875" s="386"/>
      <c r="R875" s="387"/>
      <c r="S875" s="387"/>
      <c r="T875" s="403"/>
      <c r="U875" s="475"/>
      <c r="V875" s="388">
        <f t="shared" si="32"/>
        <v>27</v>
      </c>
      <c r="W875" s="477"/>
    </row>
    <row r="876" spans="1:23" x14ac:dyDescent="0.35">
      <c r="A876" s="913"/>
      <c r="B876" s="542" t="s">
        <v>43</v>
      </c>
      <c r="C876" s="543">
        <v>11</v>
      </c>
      <c r="D876" s="543" t="s">
        <v>70</v>
      </c>
      <c r="E876" s="473" t="str">
        <f t="shared" si="33"/>
        <v>031115</v>
      </c>
      <c r="F876" s="376" t="s">
        <v>36</v>
      </c>
      <c r="G876" s="384">
        <v>14</v>
      </c>
      <c r="H876" s="385" t="s">
        <v>7535</v>
      </c>
      <c r="I876" s="384" t="s">
        <v>60</v>
      </c>
      <c r="J876" s="486" t="s">
        <v>7541</v>
      </c>
      <c r="K876" s="384"/>
      <c r="L876" s="385"/>
      <c r="M876" s="384"/>
      <c r="N876" s="385"/>
      <c r="O876" s="384"/>
      <c r="P876" s="385"/>
      <c r="Q876" s="386"/>
      <c r="R876" s="387"/>
      <c r="S876" s="387"/>
      <c r="T876" s="403"/>
      <c r="U876" s="475"/>
      <c r="V876" s="388">
        <f t="shared" si="32"/>
        <v>23</v>
      </c>
      <c r="W876" s="477"/>
    </row>
    <row r="877" spans="1:23" x14ac:dyDescent="0.35">
      <c r="A877" s="913"/>
      <c r="B877" s="542" t="s">
        <v>43</v>
      </c>
      <c r="C877" s="543">
        <v>11</v>
      </c>
      <c r="D877" s="543" t="s">
        <v>70</v>
      </c>
      <c r="E877" s="473" t="str">
        <f>B877&amp;C877&amp;D877</f>
        <v>031115</v>
      </c>
      <c r="F877" s="376" t="s">
        <v>36</v>
      </c>
      <c r="G877" s="384">
        <v>14</v>
      </c>
      <c r="H877" s="385" t="s">
        <v>7535</v>
      </c>
      <c r="I877" s="496" t="s">
        <v>62</v>
      </c>
      <c r="J877" s="486" t="s">
        <v>3346</v>
      </c>
      <c r="K877" s="384"/>
      <c r="L877" s="385"/>
      <c r="M877" s="384"/>
      <c r="N877" s="385"/>
      <c r="O877" s="384"/>
      <c r="P877" s="385"/>
      <c r="Q877" s="386"/>
      <c r="R877" s="387"/>
      <c r="S877" s="387"/>
      <c r="T877" s="403"/>
      <c r="U877" s="475"/>
      <c r="V877" s="388">
        <f t="shared" si="32"/>
        <v>19</v>
      </c>
      <c r="W877" s="477"/>
    </row>
    <row r="878" spans="1:23" s="371" customFormat="1" x14ac:dyDescent="0.35">
      <c r="A878" s="913"/>
      <c r="B878" s="542" t="s">
        <v>43</v>
      </c>
      <c r="C878" s="543">
        <v>11</v>
      </c>
      <c r="D878" s="543" t="s">
        <v>70</v>
      </c>
      <c r="E878" s="473" t="str">
        <f t="shared" si="33"/>
        <v>031115</v>
      </c>
      <c r="F878" s="376" t="s">
        <v>26</v>
      </c>
      <c r="G878" s="379" t="s">
        <v>70</v>
      </c>
      <c r="H878" s="378" t="s">
        <v>162</v>
      </c>
      <c r="I878" s="379" t="s">
        <v>28</v>
      </c>
      <c r="J878" s="378" t="s">
        <v>282</v>
      </c>
      <c r="K878" s="379" t="s">
        <v>30</v>
      </c>
      <c r="L878" s="378"/>
      <c r="M878" s="379" t="s">
        <v>32</v>
      </c>
      <c r="N878" s="378"/>
      <c r="O878" s="379" t="s">
        <v>33</v>
      </c>
      <c r="P878" s="378"/>
      <c r="Q878" s="380" t="s">
        <v>34</v>
      </c>
      <c r="R878" s="381"/>
      <c r="S878" s="381" t="s">
        <v>35</v>
      </c>
      <c r="T878" s="478"/>
      <c r="U878" s="475"/>
      <c r="V878" s="388">
        <f t="shared" si="32"/>
        <v>18</v>
      </c>
      <c r="W878" s="469"/>
    </row>
    <row r="879" spans="1:23" x14ac:dyDescent="0.35">
      <c r="A879" s="913"/>
      <c r="B879" s="542" t="s">
        <v>43</v>
      </c>
      <c r="C879" s="543">
        <v>11</v>
      </c>
      <c r="D879" s="543" t="s">
        <v>70</v>
      </c>
      <c r="E879" s="473" t="str">
        <f t="shared" si="33"/>
        <v>031115</v>
      </c>
      <c r="F879" s="376" t="s">
        <v>36</v>
      </c>
      <c r="G879" s="384">
        <v>15</v>
      </c>
      <c r="H879" s="385" t="s">
        <v>7542</v>
      </c>
      <c r="I879" s="384" t="s">
        <v>24</v>
      </c>
      <c r="J879" s="385" t="s">
        <v>6673</v>
      </c>
      <c r="K879" s="384"/>
      <c r="L879" s="385"/>
      <c r="M879" s="384"/>
      <c r="N879" s="385"/>
      <c r="O879" s="384"/>
      <c r="P879" s="385"/>
      <c r="Q879" s="386"/>
      <c r="R879" s="387"/>
      <c r="S879" s="387" t="s">
        <v>51</v>
      </c>
      <c r="T879" s="403"/>
      <c r="U879" s="475" t="s">
        <v>6906</v>
      </c>
      <c r="V879" s="388">
        <f t="shared" si="32"/>
        <v>24</v>
      </c>
      <c r="W879" s="477"/>
    </row>
    <row r="880" spans="1:23" x14ac:dyDescent="0.35">
      <c r="A880" s="913"/>
      <c r="B880" s="542" t="s">
        <v>43</v>
      </c>
      <c r="C880" s="543">
        <v>11</v>
      </c>
      <c r="D880" s="543" t="s">
        <v>70</v>
      </c>
      <c r="E880" s="473" t="str">
        <f t="shared" si="33"/>
        <v>031115</v>
      </c>
      <c r="F880" s="376" t="s">
        <v>36</v>
      </c>
      <c r="G880" s="384">
        <v>15</v>
      </c>
      <c r="H880" s="385" t="s">
        <v>7542</v>
      </c>
      <c r="I880" s="384"/>
      <c r="J880" s="385"/>
      <c r="K880" s="384"/>
      <c r="L880" s="385"/>
      <c r="M880" s="384"/>
      <c r="N880" s="385"/>
      <c r="O880" s="384"/>
      <c r="P880" s="385"/>
      <c r="Q880" s="386"/>
      <c r="R880" s="387"/>
      <c r="S880" s="387"/>
      <c r="T880" s="403"/>
      <c r="U880" s="475" t="s">
        <v>2457</v>
      </c>
      <c r="V880" s="388">
        <f t="shared" si="32"/>
        <v>18</v>
      </c>
      <c r="W880" s="477"/>
    </row>
    <row r="881" spans="1:23" s="371" customFormat="1" x14ac:dyDescent="0.35">
      <c r="A881" s="913"/>
      <c r="B881" s="542" t="s">
        <v>43</v>
      </c>
      <c r="C881" s="543">
        <v>11</v>
      </c>
      <c r="D881" s="543" t="s">
        <v>70</v>
      </c>
      <c r="E881" s="473" t="str">
        <f t="shared" si="33"/>
        <v>031115</v>
      </c>
      <c r="F881" s="376" t="s">
        <v>26</v>
      </c>
      <c r="G881" s="379" t="s">
        <v>72</v>
      </c>
      <c r="H881" s="378" t="s">
        <v>162</v>
      </c>
      <c r="I881" s="379" t="s">
        <v>28</v>
      </c>
      <c r="J881" s="378" t="s">
        <v>1358</v>
      </c>
      <c r="K881" s="379" t="s">
        <v>30</v>
      </c>
      <c r="L881" s="378" t="s">
        <v>7543</v>
      </c>
      <c r="M881" s="379" t="s">
        <v>32</v>
      </c>
      <c r="N881" s="378" t="s">
        <v>2960</v>
      </c>
      <c r="O881" s="379" t="s">
        <v>33</v>
      </c>
      <c r="P881" s="378" t="s">
        <v>123</v>
      </c>
      <c r="Q881" s="380" t="s">
        <v>34</v>
      </c>
      <c r="R881" s="381" t="s">
        <v>1744</v>
      </c>
      <c r="S881" s="381" t="s">
        <v>35</v>
      </c>
      <c r="T881" s="478"/>
      <c r="U881" s="475"/>
      <c r="V881" s="388">
        <f t="shared" si="32"/>
        <v>49</v>
      </c>
      <c r="W881" s="476">
        <f>LEN(H882&amp;J904&amp;L887&amp;N882&amp;P882&amp;R882)+5</f>
        <v>75</v>
      </c>
    </row>
    <row r="882" spans="1:23" x14ac:dyDescent="0.35">
      <c r="A882" s="913"/>
      <c r="B882" s="542" t="s">
        <v>43</v>
      </c>
      <c r="C882" s="543">
        <v>11</v>
      </c>
      <c r="D882" s="543" t="s">
        <v>70</v>
      </c>
      <c r="E882" s="473" t="str">
        <f t="shared" si="33"/>
        <v>031115</v>
      </c>
      <c r="F882" s="376" t="s">
        <v>36</v>
      </c>
      <c r="G882" s="496">
        <v>16</v>
      </c>
      <c r="H882" s="385" t="s">
        <v>7544</v>
      </c>
      <c r="I882" s="384" t="s">
        <v>24</v>
      </c>
      <c r="J882" s="385" t="s">
        <v>6100</v>
      </c>
      <c r="K882" s="384" t="s">
        <v>24</v>
      </c>
      <c r="L882" s="385" t="s">
        <v>5738</v>
      </c>
      <c r="M882" s="384" t="s">
        <v>24</v>
      </c>
      <c r="N882" s="385" t="s">
        <v>7181</v>
      </c>
      <c r="O882" s="496" t="s">
        <v>24</v>
      </c>
      <c r="P882" s="385" t="s">
        <v>7545</v>
      </c>
      <c r="Q882" s="386" t="s">
        <v>24</v>
      </c>
      <c r="R882" s="387" t="s">
        <v>2756</v>
      </c>
      <c r="S882" s="387" t="s">
        <v>51</v>
      </c>
      <c r="T882" s="403"/>
      <c r="U882" s="475" t="s">
        <v>2457</v>
      </c>
      <c r="V882" s="388">
        <f t="shared" si="32"/>
        <v>51</v>
      </c>
      <c r="W882" s="477"/>
    </row>
    <row r="883" spans="1:23" x14ac:dyDescent="0.35">
      <c r="A883" s="913"/>
      <c r="B883" s="542" t="s">
        <v>43</v>
      </c>
      <c r="C883" s="543">
        <v>11</v>
      </c>
      <c r="D883" s="543" t="s">
        <v>70</v>
      </c>
      <c r="E883" s="473" t="str">
        <f t="shared" si="33"/>
        <v>031115</v>
      </c>
      <c r="F883" s="376" t="s">
        <v>36</v>
      </c>
      <c r="G883" s="496">
        <v>16</v>
      </c>
      <c r="H883" s="385" t="s">
        <v>7544</v>
      </c>
      <c r="I883" s="384" t="s">
        <v>40</v>
      </c>
      <c r="J883" s="385" t="s">
        <v>7546</v>
      </c>
      <c r="K883" s="384" t="s">
        <v>40</v>
      </c>
      <c r="L883" s="385" t="s">
        <v>7547</v>
      </c>
      <c r="M883" s="496" t="s">
        <v>40</v>
      </c>
      <c r="N883" s="385" t="s">
        <v>6673</v>
      </c>
      <c r="O883" s="384" t="s">
        <v>40</v>
      </c>
      <c r="P883" s="385" t="s">
        <v>3173</v>
      </c>
      <c r="Q883" s="386" t="s">
        <v>40</v>
      </c>
      <c r="R883" s="387" t="s">
        <v>3025</v>
      </c>
      <c r="S883" s="500" t="s">
        <v>1830</v>
      </c>
      <c r="T883" s="500"/>
      <c r="U883" s="475"/>
      <c r="V883" s="388">
        <f t="shared" si="32"/>
        <v>46</v>
      </c>
      <c r="W883" s="477"/>
    </row>
    <row r="884" spans="1:23" x14ac:dyDescent="0.35">
      <c r="A884" s="913"/>
      <c r="B884" s="542" t="s">
        <v>43</v>
      </c>
      <c r="C884" s="543">
        <v>11</v>
      </c>
      <c r="D884" s="543" t="s">
        <v>70</v>
      </c>
      <c r="E884" s="473" t="str">
        <f t="shared" si="33"/>
        <v>031115</v>
      </c>
      <c r="F884" s="376" t="s">
        <v>36</v>
      </c>
      <c r="G884" s="496">
        <v>16</v>
      </c>
      <c r="H884" s="385" t="s">
        <v>7544</v>
      </c>
      <c r="I884" s="384" t="s">
        <v>43</v>
      </c>
      <c r="J884" s="385" t="s">
        <v>6113</v>
      </c>
      <c r="K884" s="384" t="s">
        <v>43</v>
      </c>
      <c r="L884" s="385" t="s">
        <v>3117</v>
      </c>
      <c r="M884" s="384" t="s">
        <v>43</v>
      </c>
      <c r="N884" s="385" t="s">
        <v>2018</v>
      </c>
      <c r="O884" s="384" t="s">
        <v>43</v>
      </c>
      <c r="P884" s="385" t="s">
        <v>7548</v>
      </c>
      <c r="Q884" s="386"/>
      <c r="R884" s="387"/>
      <c r="S884" s="387" t="s">
        <v>2629</v>
      </c>
      <c r="T884" s="403"/>
      <c r="U884" s="475"/>
      <c r="V884" s="388">
        <f t="shared" si="32"/>
        <v>38</v>
      </c>
      <c r="W884" s="477"/>
    </row>
    <row r="885" spans="1:23" x14ac:dyDescent="0.35">
      <c r="A885" s="913"/>
      <c r="B885" s="542" t="s">
        <v>43</v>
      </c>
      <c r="C885" s="543">
        <v>11</v>
      </c>
      <c r="D885" s="543" t="s">
        <v>70</v>
      </c>
      <c r="E885" s="473" t="str">
        <f t="shared" si="33"/>
        <v>031115</v>
      </c>
      <c r="F885" s="376" t="s">
        <v>36</v>
      </c>
      <c r="G885" s="496">
        <v>16</v>
      </c>
      <c r="H885" s="385" t="s">
        <v>7544</v>
      </c>
      <c r="I885" s="496" t="s">
        <v>46</v>
      </c>
      <c r="J885" s="385" t="s">
        <v>3852</v>
      </c>
      <c r="K885" s="384" t="s">
        <v>46</v>
      </c>
      <c r="L885" s="385" t="s">
        <v>2968</v>
      </c>
      <c r="M885" s="384" t="s">
        <v>46</v>
      </c>
      <c r="N885" s="385" t="s">
        <v>1374</v>
      </c>
      <c r="O885" s="384" t="s">
        <v>46</v>
      </c>
      <c r="P885" s="385" t="s">
        <v>7549</v>
      </c>
      <c r="Q885" s="386"/>
      <c r="R885" s="387"/>
      <c r="S885" s="387"/>
      <c r="T885" s="403"/>
      <c r="U885" s="475"/>
      <c r="V885" s="388">
        <f t="shared" si="32"/>
        <v>33</v>
      </c>
      <c r="W885" s="477"/>
    </row>
    <row r="886" spans="1:23" x14ac:dyDescent="0.35">
      <c r="A886" s="913"/>
      <c r="B886" s="542" t="s">
        <v>43</v>
      </c>
      <c r="C886" s="543">
        <v>11</v>
      </c>
      <c r="D886" s="543" t="s">
        <v>70</v>
      </c>
      <c r="E886" s="473" t="str">
        <f t="shared" si="33"/>
        <v>031115</v>
      </c>
      <c r="F886" s="376" t="s">
        <v>36</v>
      </c>
      <c r="G886" s="496">
        <v>16</v>
      </c>
      <c r="H886" s="385" t="s">
        <v>7544</v>
      </c>
      <c r="I886" s="384" t="s">
        <v>49</v>
      </c>
      <c r="J886" s="385" t="s">
        <v>7550</v>
      </c>
      <c r="K886" s="384" t="s">
        <v>49</v>
      </c>
      <c r="L886" s="385" t="s">
        <v>3757</v>
      </c>
      <c r="M886" s="384" t="s">
        <v>49</v>
      </c>
      <c r="N886" s="385" t="s">
        <v>2914</v>
      </c>
      <c r="O886" s="384" t="s">
        <v>49</v>
      </c>
      <c r="P886" s="385" t="s">
        <v>7551</v>
      </c>
      <c r="Q886" s="386"/>
      <c r="R886" s="387"/>
      <c r="S886" s="387"/>
      <c r="T886" s="403"/>
      <c r="U886" s="475"/>
      <c r="V886" s="388" t="e">
        <f>LEN(H886&amp;J886&amp;[2]Concantenate!I88&amp;N886&amp;P886&amp;R886)+5</f>
        <v>#REF!</v>
      </c>
      <c r="W886" s="477"/>
    </row>
    <row r="887" spans="1:23" x14ac:dyDescent="0.35">
      <c r="A887" s="913"/>
      <c r="B887" s="542" t="s">
        <v>43</v>
      </c>
      <c r="C887" s="543">
        <v>11</v>
      </c>
      <c r="D887" s="543" t="s">
        <v>70</v>
      </c>
      <c r="E887" s="473" t="str">
        <f t="shared" si="33"/>
        <v>031115</v>
      </c>
      <c r="F887" s="376" t="s">
        <v>36</v>
      </c>
      <c r="G887" s="496">
        <v>16</v>
      </c>
      <c r="H887" s="385" t="s">
        <v>7544</v>
      </c>
      <c r="I887" s="384" t="s">
        <v>52</v>
      </c>
      <c r="J887" s="385" t="s">
        <v>3428</v>
      </c>
      <c r="K887" s="384" t="s">
        <v>52</v>
      </c>
      <c r="L887" s="385" t="s">
        <v>5267</v>
      </c>
      <c r="M887" s="384" t="s">
        <v>52</v>
      </c>
      <c r="N887" s="385" t="s">
        <v>6683</v>
      </c>
      <c r="O887" s="384"/>
      <c r="P887" s="385"/>
      <c r="Q887" s="386"/>
      <c r="R887" s="387"/>
      <c r="S887" s="387"/>
      <c r="T887" s="403"/>
      <c r="U887" s="475"/>
      <c r="V887" s="388">
        <f t="shared" ref="V887:V924" si="34">LEN(H887&amp;J887&amp;L887&amp;N887&amp;P887&amp;R887)+5</f>
        <v>40</v>
      </c>
      <c r="W887" s="477"/>
    </row>
    <row r="888" spans="1:23" x14ac:dyDescent="0.35">
      <c r="A888" s="913"/>
      <c r="B888" s="542" t="s">
        <v>43</v>
      </c>
      <c r="C888" s="543">
        <v>11</v>
      </c>
      <c r="D888" s="543" t="s">
        <v>70</v>
      </c>
      <c r="E888" s="473" t="str">
        <f t="shared" si="33"/>
        <v>031115</v>
      </c>
      <c r="F888" s="376" t="s">
        <v>36</v>
      </c>
      <c r="G888" s="496">
        <v>16</v>
      </c>
      <c r="H888" s="385" t="s">
        <v>7544</v>
      </c>
      <c r="I888" s="384" t="s">
        <v>54</v>
      </c>
      <c r="J888" s="385" t="s">
        <v>3419</v>
      </c>
      <c r="K888" s="384" t="s">
        <v>54</v>
      </c>
      <c r="L888" s="385" t="s">
        <v>7084</v>
      </c>
      <c r="M888" s="384" t="s">
        <v>54</v>
      </c>
      <c r="N888" s="385" t="s">
        <v>4334</v>
      </c>
      <c r="O888" s="384"/>
      <c r="P888" s="385"/>
      <c r="Q888" s="386"/>
      <c r="R888" s="387"/>
      <c r="S888" s="387"/>
      <c r="T888" s="403"/>
      <c r="U888" s="475"/>
      <c r="V888" s="388">
        <f t="shared" si="34"/>
        <v>28</v>
      </c>
      <c r="W888" s="477"/>
    </row>
    <row r="889" spans="1:23" x14ac:dyDescent="0.35">
      <c r="A889" s="913"/>
      <c r="B889" s="542" t="s">
        <v>43</v>
      </c>
      <c r="C889" s="543">
        <v>11</v>
      </c>
      <c r="D889" s="543" t="s">
        <v>70</v>
      </c>
      <c r="E889" s="473" t="str">
        <f t="shared" si="33"/>
        <v>031115</v>
      </c>
      <c r="F889" s="376" t="s">
        <v>36</v>
      </c>
      <c r="G889" s="496">
        <v>16</v>
      </c>
      <c r="H889" s="385" t="s">
        <v>7544</v>
      </c>
      <c r="I889" s="384" t="s">
        <v>56</v>
      </c>
      <c r="J889" s="385" t="s">
        <v>3420</v>
      </c>
      <c r="K889" s="384"/>
      <c r="L889" s="385"/>
      <c r="M889" s="384" t="s">
        <v>56</v>
      </c>
      <c r="N889" s="385" t="s">
        <v>7552</v>
      </c>
      <c r="O889" s="384"/>
      <c r="P889" s="385"/>
      <c r="Q889" s="386"/>
      <c r="R889" s="387"/>
      <c r="S889" s="387"/>
      <c r="T889" s="403"/>
      <c r="U889" s="475"/>
      <c r="V889" s="388">
        <f t="shared" si="34"/>
        <v>24</v>
      </c>
      <c r="W889" s="477"/>
    </row>
    <row r="890" spans="1:23" x14ac:dyDescent="0.35">
      <c r="A890" s="913"/>
      <c r="B890" s="542" t="s">
        <v>43</v>
      </c>
      <c r="C890" s="543">
        <v>11</v>
      </c>
      <c r="D890" s="543" t="s">
        <v>70</v>
      </c>
      <c r="E890" s="473" t="str">
        <f t="shared" si="33"/>
        <v>031115</v>
      </c>
      <c r="F890" s="376" t="s">
        <v>36</v>
      </c>
      <c r="G890" s="496">
        <v>16</v>
      </c>
      <c r="H890" s="385" t="s">
        <v>7544</v>
      </c>
      <c r="I890" s="384" t="s">
        <v>58</v>
      </c>
      <c r="J890" s="385" t="s">
        <v>3413</v>
      </c>
      <c r="K890" s="384"/>
      <c r="L890" s="385"/>
      <c r="M890" s="384" t="s">
        <v>58</v>
      </c>
      <c r="N890" s="385" t="s">
        <v>2416</v>
      </c>
      <c r="O890" s="384"/>
      <c r="P890" s="385"/>
      <c r="Q890" s="386"/>
      <c r="R890" s="387"/>
      <c r="S890" s="387"/>
      <c r="T890" s="403"/>
      <c r="U890" s="475"/>
      <c r="V890" s="388">
        <f t="shared" si="34"/>
        <v>23</v>
      </c>
      <c r="W890" s="477"/>
    </row>
    <row r="891" spans="1:23" x14ac:dyDescent="0.35">
      <c r="A891" s="913"/>
      <c r="B891" s="542" t="s">
        <v>43</v>
      </c>
      <c r="C891" s="543">
        <v>11</v>
      </c>
      <c r="D891" s="543" t="s">
        <v>70</v>
      </c>
      <c r="E891" s="473" t="str">
        <f t="shared" si="33"/>
        <v>031115</v>
      </c>
      <c r="F891" s="376" t="s">
        <v>36</v>
      </c>
      <c r="G891" s="496">
        <v>16</v>
      </c>
      <c r="H891" s="385" t="s">
        <v>7544</v>
      </c>
      <c r="I891" s="384" t="s">
        <v>60</v>
      </c>
      <c r="J891" s="385" t="s">
        <v>3414</v>
      </c>
      <c r="K891" s="384"/>
      <c r="L891" s="385"/>
      <c r="M891" s="384" t="s">
        <v>60</v>
      </c>
      <c r="N891" s="385" t="s">
        <v>3513</v>
      </c>
      <c r="O891" s="384"/>
      <c r="P891" s="385"/>
      <c r="Q891" s="386"/>
      <c r="R891" s="387"/>
      <c r="S891" s="387"/>
      <c r="T891" s="403"/>
      <c r="U891" s="475"/>
      <c r="V891" s="388">
        <f t="shared" si="34"/>
        <v>25</v>
      </c>
      <c r="W891" s="477"/>
    </row>
    <row r="892" spans="1:23" x14ac:dyDescent="0.35">
      <c r="A892" s="913"/>
      <c r="B892" s="542" t="s">
        <v>43</v>
      </c>
      <c r="C892" s="543">
        <v>11</v>
      </c>
      <c r="D892" s="543" t="s">
        <v>70</v>
      </c>
      <c r="E892" s="473" t="str">
        <f t="shared" si="33"/>
        <v>031115</v>
      </c>
      <c r="F892" s="376" t="s">
        <v>36</v>
      </c>
      <c r="G892" s="496">
        <v>16</v>
      </c>
      <c r="H892" s="385" t="s">
        <v>7544</v>
      </c>
      <c r="I892" s="384" t="s">
        <v>62</v>
      </c>
      <c r="J892" s="385" t="s">
        <v>3423</v>
      </c>
      <c r="K892" s="384"/>
      <c r="L892" s="385"/>
      <c r="M892" s="496" t="s">
        <v>62</v>
      </c>
      <c r="N892" s="385" t="s">
        <v>7553</v>
      </c>
      <c r="O892" s="384"/>
      <c r="P892" s="385"/>
      <c r="Q892" s="386"/>
      <c r="R892" s="387"/>
      <c r="S892" s="387"/>
      <c r="T892" s="403"/>
      <c r="U892" s="475"/>
      <c r="V892" s="388">
        <f t="shared" si="34"/>
        <v>26</v>
      </c>
      <c r="W892" s="477"/>
    </row>
    <row r="893" spans="1:23" x14ac:dyDescent="0.35">
      <c r="A893" s="913"/>
      <c r="B893" s="542" t="s">
        <v>43</v>
      </c>
      <c r="C893" s="543">
        <v>11</v>
      </c>
      <c r="D893" s="543" t="s">
        <v>70</v>
      </c>
      <c r="E893" s="473" t="str">
        <f t="shared" si="33"/>
        <v>031115</v>
      </c>
      <c r="F893" s="376" t="s">
        <v>36</v>
      </c>
      <c r="G893" s="496">
        <v>16</v>
      </c>
      <c r="H893" s="385" t="s">
        <v>7544</v>
      </c>
      <c r="I893" s="384" t="s">
        <v>64</v>
      </c>
      <c r="J893" s="385" t="s">
        <v>3417</v>
      </c>
      <c r="K893" s="384"/>
      <c r="L893" s="385"/>
      <c r="M893" s="496" t="s">
        <v>64</v>
      </c>
      <c r="N893" s="385" t="s">
        <v>7554</v>
      </c>
      <c r="O893" s="384"/>
      <c r="P893" s="385"/>
      <c r="Q893" s="386"/>
      <c r="R893" s="387"/>
      <c r="S893" s="387"/>
      <c r="T893" s="403"/>
      <c r="U893" s="475"/>
      <c r="V893" s="388">
        <f t="shared" si="34"/>
        <v>23</v>
      </c>
      <c r="W893" s="477"/>
    </row>
    <row r="894" spans="1:23" x14ac:dyDescent="0.35">
      <c r="A894" s="913"/>
      <c r="B894" s="542" t="s">
        <v>43</v>
      </c>
      <c r="C894" s="543">
        <v>11</v>
      </c>
      <c r="D894" s="543" t="s">
        <v>70</v>
      </c>
      <c r="E894" s="473" t="str">
        <f t="shared" si="33"/>
        <v>031115</v>
      </c>
      <c r="F894" s="376" t="s">
        <v>36</v>
      </c>
      <c r="G894" s="496">
        <v>16</v>
      </c>
      <c r="H894" s="385" t="s">
        <v>7544</v>
      </c>
      <c r="I894" s="384" t="s">
        <v>66</v>
      </c>
      <c r="J894" s="385" t="s">
        <v>6719</v>
      </c>
      <c r="K894" s="384"/>
      <c r="L894" s="385"/>
      <c r="M894" s="496" t="s">
        <v>66</v>
      </c>
      <c r="N894" s="385" t="s">
        <v>7389</v>
      </c>
      <c r="O894" s="384"/>
      <c r="P894" s="385"/>
      <c r="Q894" s="386"/>
      <c r="R894" s="387"/>
      <c r="S894" s="387"/>
      <c r="T894" s="403"/>
      <c r="U894" s="475"/>
      <c r="V894" s="388">
        <f t="shared" si="34"/>
        <v>24</v>
      </c>
      <c r="W894" s="477"/>
    </row>
    <row r="895" spans="1:23" x14ac:dyDescent="0.35">
      <c r="A895" s="913"/>
      <c r="B895" s="542" t="s">
        <v>43</v>
      </c>
      <c r="C895" s="543">
        <v>11</v>
      </c>
      <c r="D895" s="543" t="s">
        <v>70</v>
      </c>
      <c r="E895" s="473" t="str">
        <f t="shared" si="33"/>
        <v>031115</v>
      </c>
      <c r="F895" s="376" t="s">
        <v>36</v>
      </c>
      <c r="G895" s="496">
        <v>16</v>
      </c>
      <c r="H895" s="385" t="s">
        <v>7544</v>
      </c>
      <c r="I895" s="384" t="s">
        <v>68</v>
      </c>
      <c r="J895" s="385" t="s">
        <v>6745</v>
      </c>
      <c r="K895" s="384"/>
      <c r="L895" s="385"/>
      <c r="M895" s="384" t="s">
        <v>68</v>
      </c>
      <c r="N895" s="385" t="s">
        <v>7555</v>
      </c>
      <c r="O895" s="384"/>
      <c r="P895" s="385"/>
      <c r="Q895" s="386"/>
      <c r="R895" s="387"/>
      <c r="S895" s="387"/>
      <c r="T895" s="403"/>
      <c r="U895" s="475"/>
      <c r="V895" s="388">
        <f t="shared" si="34"/>
        <v>24</v>
      </c>
      <c r="W895" s="477"/>
    </row>
    <row r="896" spans="1:23" x14ac:dyDescent="0.35">
      <c r="A896" s="913"/>
      <c r="B896" s="542" t="s">
        <v>43</v>
      </c>
      <c r="C896" s="543">
        <v>11</v>
      </c>
      <c r="D896" s="543" t="s">
        <v>70</v>
      </c>
      <c r="E896" s="473" t="str">
        <f t="shared" si="33"/>
        <v>031115</v>
      </c>
      <c r="F896" s="376" t="s">
        <v>36</v>
      </c>
      <c r="G896" s="496">
        <v>16</v>
      </c>
      <c r="H896" s="385" t="s">
        <v>7544</v>
      </c>
      <c r="I896" s="384" t="s">
        <v>70</v>
      </c>
      <c r="J896" s="385" t="s">
        <v>7556</v>
      </c>
      <c r="K896" s="384"/>
      <c r="L896" s="385"/>
      <c r="M896" s="384" t="s">
        <v>70</v>
      </c>
      <c r="N896" s="385" t="s">
        <v>2403</v>
      </c>
      <c r="O896" s="384"/>
      <c r="P896" s="385"/>
      <c r="Q896" s="386"/>
      <c r="R896" s="387"/>
      <c r="S896" s="387"/>
      <c r="T896" s="403"/>
      <c r="U896" s="475"/>
      <c r="V896" s="388">
        <f t="shared" si="34"/>
        <v>26</v>
      </c>
      <c r="W896" s="477"/>
    </row>
    <row r="897" spans="1:23" x14ac:dyDescent="0.35">
      <c r="A897" s="913"/>
      <c r="B897" s="542" t="s">
        <v>43</v>
      </c>
      <c r="C897" s="543">
        <v>11</v>
      </c>
      <c r="D897" s="543" t="s">
        <v>70</v>
      </c>
      <c r="E897" s="473" t="str">
        <f t="shared" si="33"/>
        <v>031115</v>
      </c>
      <c r="F897" s="376" t="s">
        <v>36</v>
      </c>
      <c r="G897" s="496">
        <v>16</v>
      </c>
      <c r="H897" s="385" t="s">
        <v>7544</v>
      </c>
      <c r="I897" s="384" t="s">
        <v>72</v>
      </c>
      <c r="J897" s="385" t="s">
        <v>7557</v>
      </c>
      <c r="K897" s="384"/>
      <c r="L897" s="385"/>
      <c r="M897" s="384" t="s">
        <v>72</v>
      </c>
      <c r="N897" s="385" t="s">
        <v>6693</v>
      </c>
      <c r="O897" s="384"/>
      <c r="P897" s="385"/>
      <c r="Q897" s="386"/>
      <c r="R897" s="387"/>
      <c r="S897" s="387"/>
      <c r="T897" s="403"/>
      <c r="U897" s="475"/>
      <c r="V897" s="388">
        <f t="shared" si="34"/>
        <v>32</v>
      </c>
      <c r="W897" s="477"/>
    </row>
    <row r="898" spans="1:23" x14ac:dyDescent="0.35">
      <c r="A898" s="913"/>
      <c r="B898" s="542" t="s">
        <v>43</v>
      </c>
      <c r="C898" s="543">
        <v>11</v>
      </c>
      <c r="D898" s="543" t="s">
        <v>70</v>
      </c>
      <c r="E898" s="473" t="str">
        <f t="shared" si="33"/>
        <v>031115</v>
      </c>
      <c r="F898" s="376" t="s">
        <v>36</v>
      </c>
      <c r="G898" s="496">
        <v>16</v>
      </c>
      <c r="H898" s="385" t="s">
        <v>7544</v>
      </c>
      <c r="I898" s="384" t="s">
        <v>74</v>
      </c>
      <c r="J898" s="385" t="s">
        <v>7558</v>
      </c>
      <c r="K898" s="384"/>
      <c r="L898" s="385"/>
      <c r="M898" s="384" t="s">
        <v>74</v>
      </c>
      <c r="N898" s="385" t="s">
        <v>6940</v>
      </c>
      <c r="O898" s="384"/>
      <c r="P898" s="385"/>
      <c r="Q898" s="386"/>
      <c r="R898" s="387"/>
      <c r="S898" s="387"/>
      <c r="T898" s="403"/>
      <c r="U898" s="475"/>
      <c r="V898" s="388">
        <f t="shared" si="34"/>
        <v>28</v>
      </c>
      <c r="W898" s="477"/>
    </row>
    <row r="899" spans="1:23" x14ac:dyDescent="0.35">
      <c r="A899" s="913"/>
      <c r="B899" s="542" t="s">
        <v>43</v>
      </c>
      <c r="C899" s="543">
        <v>11</v>
      </c>
      <c r="D899" s="543" t="s">
        <v>70</v>
      </c>
      <c r="E899" s="473" t="str">
        <f t="shared" si="33"/>
        <v>031115</v>
      </c>
      <c r="F899" s="376" t="s">
        <v>36</v>
      </c>
      <c r="G899" s="496">
        <v>16</v>
      </c>
      <c r="H899" s="385" t="s">
        <v>7544</v>
      </c>
      <c r="I899" s="384" t="s">
        <v>76</v>
      </c>
      <c r="J899" s="385" t="s">
        <v>7559</v>
      </c>
      <c r="K899" s="384"/>
      <c r="L899" s="385"/>
      <c r="M899" s="384" t="s">
        <v>76</v>
      </c>
      <c r="N899" s="385" t="s">
        <v>7560</v>
      </c>
      <c r="O899" s="384"/>
      <c r="P899" s="385"/>
      <c r="Q899" s="386"/>
      <c r="R899" s="387"/>
      <c r="S899" s="387"/>
      <c r="T899" s="403"/>
      <c r="U899" s="475"/>
      <c r="V899" s="388">
        <f t="shared" si="34"/>
        <v>28</v>
      </c>
      <c r="W899" s="477"/>
    </row>
    <row r="900" spans="1:23" x14ac:dyDescent="0.35">
      <c r="A900" s="913"/>
      <c r="B900" s="542" t="s">
        <v>43</v>
      </c>
      <c r="C900" s="543">
        <v>11</v>
      </c>
      <c r="D900" s="543" t="s">
        <v>70</v>
      </c>
      <c r="E900" s="473" t="str">
        <f t="shared" si="33"/>
        <v>031115</v>
      </c>
      <c r="F900" s="376" t="s">
        <v>36</v>
      </c>
      <c r="G900" s="496">
        <v>16</v>
      </c>
      <c r="H900" s="385" t="s">
        <v>7544</v>
      </c>
      <c r="I900" s="384" t="s">
        <v>78</v>
      </c>
      <c r="J900" s="385" t="s">
        <v>7561</v>
      </c>
      <c r="K900" s="384"/>
      <c r="L900" s="385"/>
      <c r="M900" s="496" t="s">
        <v>78</v>
      </c>
      <c r="N900" s="385" t="s">
        <v>7562</v>
      </c>
      <c r="O900" s="384"/>
      <c r="P900" s="385"/>
      <c r="Q900" s="386"/>
      <c r="R900" s="387"/>
      <c r="S900" s="387"/>
      <c r="T900" s="403"/>
      <c r="U900" s="475"/>
      <c r="V900" s="388">
        <f t="shared" si="34"/>
        <v>31</v>
      </c>
      <c r="W900" s="477"/>
    </row>
    <row r="901" spans="1:23" x14ac:dyDescent="0.35">
      <c r="A901" s="913"/>
      <c r="B901" s="542" t="s">
        <v>43</v>
      </c>
      <c r="C901" s="543">
        <v>11</v>
      </c>
      <c r="D901" s="543" t="s">
        <v>70</v>
      </c>
      <c r="E901" s="473" t="str">
        <f t="shared" si="33"/>
        <v>031115</v>
      </c>
      <c r="F901" s="376" t="s">
        <v>36</v>
      </c>
      <c r="G901" s="496">
        <v>16</v>
      </c>
      <c r="H901" s="385" t="s">
        <v>7544</v>
      </c>
      <c r="I901" s="384" t="s">
        <v>80</v>
      </c>
      <c r="J901" s="572" t="s">
        <v>7563</v>
      </c>
      <c r="K901" s="384"/>
      <c r="L901" s="385"/>
      <c r="M901" s="384" t="s">
        <v>80</v>
      </c>
      <c r="N901" s="385" t="s">
        <v>7564</v>
      </c>
      <c r="O901" s="384"/>
      <c r="P901" s="385"/>
      <c r="Q901" s="386"/>
      <c r="R901" s="387"/>
      <c r="S901" s="387"/>
      <c r="T901" s="403"/>
      <c r="U901" s="475"/>
      <c r="V901" s="388">
        <f t="shared" si="34"/>
        <v>31</v>
      </c>
      <c r="W901" s="477"/>
    </row>
    <row r="902" spans="1:23" x14ac:dyDescent="0.35">
      <c r="A902" s="913"/>
      <c r="B902" s="542" t="s">
        <v>43</v>
      </c>
      <c r="C902" s="543">
        <v>11</v>
      </c>
      <c r="D902" s="543" t="s">
        <v>70</v>
      </c>
      <c r="E902" s="473" t="str">
        <f t="shared" si="33"/>
        <v>031115</v>
      </c>
      <c r="F902" s="376" t="s">
        <v>36</v>
      </c>
      <c r="G902" s="496">
        <v>16</v>
      </c>
      <c r="H902" s="385" t="s">
        <v>7544</v>
      </c>
      <c r="I902" s="384" t="s">
        <v>82</v>
      </c>
      <c r="J902" s="572" t="s">
        <v>7565</v>
      </c>
      <c r="K902" s="384"/>
      <c r="L902" s="385"/>
      <c r="M902" s="384" t="s">
        <v>82</v>
      </c>
      <c r="N902" s="385" t="s">
        <v>7566</v>
      </c>
      <c r="O902" s="384"/>
      <c r="P902" s="385"/>
      <c r="Q902" s="386"/>
      <c r="R902" s="387"/>
      <c r="S902" s="387"/>
      <c r="T902" s="403"/>
      <c r="U902" s="475"/>
      <c r="V902" s="388">
        <f t="shared" si="34"/>
        <v>34</v>
      </c>
      <c r="W902" s="477"/>
    </row>
    <row r="903" spans="1:23" x14ac:dyDescent="0.35">
      <c r="A903" s="913"/>
      <c r="B903" s="542" t="s">
        <v>43</v>
      </c>
      <c r="C903" s="543">
        <v>11</v>
      </c>
      <c r="D903" s="543" t="s">
        <v>70</v>
      </c>
      <c r="E903" s="473" t="str">
        <f t="shared" si="33"/>
        <v>031115</v>
      </c>
      <c r="F903" s="376" t="s">
        <v>36</v>
      </c>
      <c r="G903" s="496">
        <v>16</v>
      </c>
      <c r="H903" s="385" t="s">
        <v>7544</v>
      </c>
      <c r="I903" s="384" t="s">
        <v>84</v>
      </c>
      <c r="J903" s="572" t="s">
        <v>7567</v>
      </c>
      <c r="K903" s="384"/>
      <c r="L903" s="385"/>
      <c r="M903" s="384"/>
      <c r="N903" s="385"/>
      <c r="O903" s="384"/>
      <c r="P903" s="385"/>
      <c r="Q903" s="386"/>
      <c r="R903" s="387"/>
      <c r="S903" s="387"/>
      <c r="T903" s="403"/>
      <c r="U903" s="475"/>
      <c r="V903" s="388">
        <f t="shared" si="34"/>
        <v>24</v>
      </c>
      <c r="W903" s="477"/>
    </row>
    <row r="904" spans="1:23" x14ac:dyDescent="0.35">
      <c r="A904" s="913"/>
      <c r="B904" s="542" t="s">
        <v>43</v>
      </c>
      <c r="C904" s="543">
        <v>11</v>
      </c>
      <c r="D904" s="543" t="s">
        <v>70</v>
      </c>
      <c r="E904" s="473" t="str">
        <f t="shared" si="33"/>
        <v>031115</v>
      </c>
      <c r="F904" s="376" t="s">
        <v>36</v>
      </c>
      <c r="G904" s="496">
        <v>16</v>
      </c>
      <c r="H904" s="385" t="s">
        <v>7544</v>
      </c>
      <c r="I904" s="384" t="s">
        <v>86</v>
      </c>
      <c r="J904" s="572" t="s">
        <v>7568</v>
      </c>
      <c r="K904" s="384"/>
      <c r="L904" s="385"/>
      <c r="M904" s="384"/>
      <c r="N904" s="385"/>
      <c r="O904" s="384"/>
      <c r="P904" s="385"/>
      <c r="Q904" s="386"/>
      <c r="R904" s="387"/>
      <c r="S904" s="387"/>
      <c r="T904" s="403"/>
      <c r="U904" s="475"/>
      <c r="V904" s="388">
        <f t="shared" si="34"/>
        <v>34</v>
      </c>
      <c r="W904" s="477"/>
    </row>
    <row r="905" spans="1:23" x14ac:dyDescent="0.35">
      <c r="A905" s="913"/>
      <c r="B905" s="542" t="s">
        <v>43</v>
      </c>
      <c r="C905" s="543">
        <v>11</v>
      </c>
      <c r="D905" s="543" t="s">
        <v>70</v>
      </c>
      <c r="E905" s="473" t="str">
        <f t="shared" si="33"/>
        <v>031115</v>
      </c>
      <c r="F905" s="376" t="s">
        <v>36</v>
      </c>
      <c r="G905" s="496">
        <v>16</v>
      </c>
      <c r="H905" s="385" t="s">
        <v>7544</v>
      </c>
      <c r="I905" s="384" t="s">
        <v>25</v>
      </c>
      <c r="J905" s="572" t="s">
        <v>7569</v>
      </c>
      <c r="K905" s="384"/>
      <c r="L905" s="385"/>
      <c r="M905" s="384"/>
      <c r="N905" s="385"/>
      <c r="O905" s="384"/>
      <c r="P905" s="385"/>
      <c r="Q905" s="386"/>
      <c r="R905" s="387"/>
      <c r="S905" s="387"/>
      <c r="T905" s="403"/>
      <c r="U905" s="475"/>
      <c r="V905" s="388">
        <f t="shared" si="34"/>
        <v>31</v>
      </c>
      <c r="W905" s="477"/>
    </row>
    <row r="906" spans="1:23" x14ac:dyDescent="0.35">
      <c r="A906" s="913"/>
      <c r="B906" s="542" t="s">
        <v>43</v>
      </c>
      <c r="C906" s="543">
        <v>11</v>
      </c>
      <c r="D906" s="543" t="s">
        <v>70</v>
      </c>
      <c r="E906" s="473" t="str">
        <f t="shared" si="33"/>
        <v>031115</v>
      </c>
      <c r="F906" s="376" t="s">
        <v>36</v>
      </c>
      <c r="G906" s="496">
        <v>16</v>
      </c>
      <c r="H906" s="385" t="s">
        <v>7544</v>
      </c>
      <c r="I906" s="384" t="s">
        <v>89</v>
      </c>
      <c r="J906" s="572" t="s">
        <v>7570</v>
      </c>
      <c r="K906" s="384"/>
      <c r="L906" s="385"/>
      <c r="M906" s="384"/>
      <c r="N906" s="385"/>
      <c r="O906" s="384"/>
      <c r="P906" s="385"/>
      <c r="Q906" s="386"/>
      <c r="R906" s="387"/>
      <c r="S906" s="387"/>
      <c r="T906" s="403"/>
      <c r="U906" s="475"/>
      <c r="V906" s="388">
        <f t="shared" si="34"/>
        <v>35</v>
      </c>
      <c r="W906" s="477"/>
    </row>
    <row r="907" spans="1:23" x14ac:dyDescent="0.35">
      <c r="A907" s="913"/>
      <c r="B907" s="542" t="s">
        <v>43</v>
      </c>
      <c r="C907" s="543">
        <v>11</v>
      </c>
      <c r="D907" s="543" t="s">
        <v>70</v>
      </c>
      <c r="E907" s="473" t="str">
        <f t="shared" si="33"/>
        <v>031115</v>
      </c>
      <c r="F907" s="376" t="s">
        <v>36</v>
      </c>
      <c r="G907" s="496">
        <v>16</v>
      </c>
      <c r="H907" s="385" t="s">
        <v>7544</v>
      </c>
      <c r="I907" s="384" t="s">
        <v>91</v>
      </c>
      <c r="J907" s="385" t="s">
        <v>7571</v>
      </c>
      <c r="K907" s="384"/>
      <c r="L907" s="385"/>
      <c r="M907" s="384"/>
      <c r="N907" s="385"/>
      <c r="O907" s="384"/>
      <c r="P907" s="385"/>
      <c r="Q907" s="386"/>
      <c r="R907" s="387"/>
      <c r="S907" s="387"/>
      <c r="T907" s="403"/>
      <c r="U907" s="475"/>
      <c r="V907" s="388">
        <f t="shared" si="34"/>
        <v>27</v>
      </c>
      <c r="W907" s="477"/>
    </row>
    <row r="908" spans="1:23" x14ac:dyDescent="0.35">
      <c r="A908" s="913"/>
      <c r="B908" s="542" t="s">
        <v>43</v>
      </c>
      <c r="C908" s="543">
        <v>11</v>
      </c>
      <c r="D908" s="543" t="s">
        <v>70</v>
      </c>
      <c r="E908" s="473" t="str">
        <f t="shared" si="33"/>
        <v>031115</v>
      </c>
      <c r="F908" s="376" t="s">
        <v>36</v>
      </c>
      <c r="G908" s="496">
        <v>16</v>
      </c>
      <c r="H908" s="385" t="s">
        <v>7544</v>
      </c>
      <c r="I908" s="384" t="s">
        <v>231</v>
      </c>
      <c r="J908" s="572" t="s">
        <v>7572</v>
      </c>
      <c r="K908" s="384"/>
      <c r="L908" s="385"/>
      <c r="M908" s="384"/>
      <c r="N908" s="385"/>
      <c r="O908" s="384"/>
      <c r="P908" s="385"/>
      <c r="Q908" s="386"/>
      <c r="R908" s="387"/>
      <c r="S908" s="387"/>
      <c r="T908" s="403"/>
      <c r="U908" s="475"/>
      <c r="V908" s="388">
        <f t="shared" si="34"/>
        <v>35</v>
      </c>
      <c r="W908" s="477"/>
    </row>
    <row r="909" spans="1:23" x14ac:dyDescent="0.35">
      <c r="A909" s="913"/>
      <c r="B909" s="542" t="s">
        <v>43</v>
      </c>
      <c r="C909" s="543">
        <v>11</v>
      </c>
      <c r="D909" s="543" t="s">
        <v>70</v>
      </c>
      <c r="E909" s="473" t="str">
        <f t="shared" si="33"/>
        <v>031115</v>
      </c>
      <c r="F909" s="376" t="s">
        <v>36</v>
      </c>
      <c r="G909" s="496">
        <v>16</v>
      </c>
      <c r="H909" s="385" t="s">
        <v>7544</v>
      </c>
      <c r="I909" s="384" t="s">
        <v>233</v>
      </c>
      <c r="J909" s="572" t="s">
        <v>7573</v>
      </c>
      <c r="K909" s="384"/>
      <c r="L909" s="385"/>
      <c r="M909" s="384"/>
      <c r="N909" s="385"/>
      <c r="O909" s="384"/>
      <c r="P909" s="385"/>
      <c r="Q909" s="386"/>
      <c r="R909" s="387"/>
      <c r="S909" s="387"/>
      <c r="T909" s="403"/>
      <c r="U909" s="475"/>
      <c r="V909" s="388">
        <f t="shared" si="34"/>
        <v>27</v>
      </c>
      <c r="W909" s="477"/>
    </row>
    <row r="910" spans="1:23" x14ac:dyDescent="0.35">
      <c r="A910" s="913"/>
      <c r="B910" s="542" t="s">
        <v>43</v>
      </c>
      <c r="C910" s="543">
        <v>11</v>
      </c>
      <c r="D910" s="543" t="s">
        <v>70</v>
      </c>
      <c r="E910" s="473" t="str">
        <f t="shared" si="33"/>
        <v>031115</v>
      </c>
      <c r="F910" s="376" t="s">
        <v>36</v>
      </c>
      <c r="G910" s="496">
        <v>16</v>
      </c>
      <c r="H910" s="385" t="s">
        <v>7544</v>
      </c>
      <c r="I910" s="384" t="s">
        <v>235</v>
      </c>
      <c r="J910" s="572" t="s">
        <v>7574</v>
      </c>
      <c r="K910" s="384"/>
      <c r="L910" s="385"/>
      <c r="M910" s="384"/>
      <c r="N910" s="385"/>
      <c r="O910" s="384"/>
      <c r="P910" s="385"/>
      <c r="Q910" s="386"/>
      <c r="R910" s="387"/>
      <c r="S910" s="387"/>
      <c r="T910" s="403"/>
      <c r="U910" s="475"/>
      <c r="V910" s="388">
        <f t="shared" si="34"/>
        <v>27</v>
      </c>
      <c r="W910" s="477"/>
    </row>
    <row r="911" spans="1:23" x14ac:dyDescent="0.35">
      <c r="A911" s="913"/>
      <c r="B911" s="542" t="s">
        <v>43</v>
      </c>
      <c r="C911" s="543">
        <v>11</v>
      </c>
      <c r="D911" s="543" t="s">
        <v>70</v>
      </c>
      <c r="E911" s="473" t="str">
        <f t="shared" si="33"/>
        <v>031115</v>
      </c>
      <c r="F911" s="376" t="s">
        <v>36</v>
      </c>
      <c r="G911" s="496">
        <v>16</v>
      </c>
      <c r="H911" s="385" t="s">
        <v>7544</v>
      </c>
      <c r="I911" s="384" t="s">
        <v>237</v>
      </c>
      <c r="J911" s="572" t="s">
        <v>7575</v>
      </c>
      <c r="K911" s="384"/>
      <c r="L911" s="385"/>
      <c r="M911" s="384"/>
      <c r="N911" s="385"/>
      <c r="O911" s="384"/>
      <c r="P911" s="385"/>
      <c r="Q911" s="386"/>
      <c r="R911" s="387"/>
      <c r="S911" s="387"/>
      <c r="T911" s="403"/>
      <c r="U911" s="475"/>
      <c r="V911" s="388">
        <f t="shared" si="34"/>
        <v>27</v>
      </c>
      <c r="W911" s="477"/>
    </row>
    <row r="912" spans="1:23" x14ac:dyDescent="0.35">
      <c r="A912" s="913"/>
      <c r="B912" s="542" t="s">
        <v>43</v>
      </c>
      <c r="C912" s="543">
        <v>11</v>
      </c>
      <c r="D912" s="543" t="s">
        <v>70</v>
      </c>
      <c r="E912" s="473" t="str">
        <f t="shared" si="33"/>
        <v>031115</v>
      </c>
      <c r="F912" s="376" t="s">
        <v>36</v>
      </c>
      <c r="G912" s="496">
        <v>16</v>
      </c>
      <c r="H912" s="385" t="s">
        <v>7544</v>
      </c>
      <c r="I912" s="384" t="s">
        <v>239</v>
      </c>
      <c r="J912" s="572" t="s">
        <v>7576</v>
      </c>
      <c r="K912" s="384"/>
      <c r="L912" s="385"/>
      <c r="M912" s="384"/>
      <c r="N912" s="385"/>
      <c r="O912" s="384"/>
      <c r="P912" s="385"/>
      <c r="Q912" s="386"/>
      <c r="R912" s="387"/>
      <c r="S912" s="387"/>
      <c r="T912" s="403"/>
      <c r="U912" s="475"/>
      <c r="V912" s="388">
        <f t="shared" si="34"/>
        <v>27</v>
      </c>
      <c r="W912" s="477"/>
    </row>
    <row r="913" spans="1:23" x14ac:dyDescent="0.35">
      <c r="A913" s="913"/>
      <c r="B913" s="542" t="s">
        <v>43</v>
      </c>
      <c r="C913" s="543">
        <v>11</v>
      </c>
      <c r="D913" s="543" t="s">
        <v>70</v>
      </c>
      <c r="E913" s="473" t="str">
        <f t="shared" si="33"/>
        <v>031115</v>
      </c>
      <c r="F913" s="376" t="s">
        <v>36</v>
      </c>
      <c r="G913" s="496">
        <v>16</v>
      </c>
      <c r="H913" s="385" t="s">
        <v>7544</v>
      </c>
      <c r="I913" s="384" t="s">
        <v>241</v>
      </c>
      <c r="J913" s="572" t="s">
        <v>7577</v>
      </c>
      <c r="K913" s="384"/>
      <c r="L913" s="385"/>
      <c r="M913" s="384"/>
      <c r="N913" s="385"/>
      <c r="O913" s="384"/>
      <c r="P913" s="385"/>
      <c r="Q913" s="386"/>
      <c r="R913" s="387"/>
      <c r="S913" s="387"/>
      <c r="T913" s="403"/>
      <c r="U913" s="475"/>
      <c r="V913" s="388">
        <f t="shared" si="34"/>
        <v>26</v>
      </c>
      <c r="W913" s="477"/>
    </row>
    <row r="914" spans="1:23" x14ac:dyDescent="0.35">
      <c r="A914" s="913"/>
      <c r="B914" s="542" t="s">
        <v>43</v>
      </c>
      <c r="C914" s="543">
        <v>11</v>
      </c>
      <c r="D914" s="543" t="s">
        <v>70</v>
      </c>
      <c r="E914" s="473" t="str">
        <f t="shared" si="33"/>
        <v>031115</v>
      </c>
      <c r="F914" s="376" t="s">
        <v>36</v>
      </c>
      <c r="G914" s="496">
        <v>16</v>
      </c>
      <c r="H914" s="385" t="s">
        <v>7544</v>
      </c>
      <c r="I914" s="384" t="s">
        <v>243</v>
      </c>
      <c r="J914" s="572" t="s">
        <v>7578</v>
      </c>
      <c r="K914" s="384"/>
      <c r="L914" s="385"/>
      <c r="M914" s="384"/>
      <c r="N914" s="385"/>
      <c r="O914" s="384"/>
      <c r="P914" s="385"/>
      <c r="Q914" s="386"/>
      <c r="R914" s="387"/>
      <c r="S914" s="387"/>
      <c r="T914" s="403"/>
      <c r="U914" s="475"/>
      <c r="V914" s="388">
        <f t="shared" si="34"/>
        <v>26</v>
      </c>
      <c r="W914" s="477"/>
    </row>
    <row r="915" spans="1:23" x14ac:dyDescent="0.35">
      <c r="A915" s="913"/>
      <c r="B915" s="542" t="s">
        <v>43</v>
      </c>
      <c r="C915" s="543">
        <v>11</v>
      </c>
      <c r="D915" s="543" t="s">
        <v>70</v>
      </c>
      <c r="E915" s="473" t="str">
        <f t="shared" si="33"/>
        <v>031115</v>
      </c>
      <c r="F915" s="376" t="s">
        <v>36</v>
      </c>
      <c r="G915" s="496">
        <v>16</v>
      </c>
      <c r="H915" s="385" t="s">
        <v>7544</v>
      </c>
      <c r="I915" s="384" t="s">
        <v>245</v>
      </c>
      <c r="J915" s="572" t="s">
        <v>7579</v>
      </c>
      <c r="K915" s="384"/>
      <c r="L915" s="385"/>
      <c r="M915" s="384"/>
      <c r="N915" s="385"/>
      <c r="O915" s="384"/>
      <c r="P915" s="385"/>
      <c r="Q915" s="386"/>
      <c r="R915" s="387"/>
      <c r="S915" s="387"/>
      <c r="T915" s="403"/>
      <c r="U915" s="475"/>
      <c r="V915" s="388">
        <f t="shared" si="34"/>
        <v>26</v>
      </c>
      <c r="W915" s="477"/>
    </row>
    <row r="916" spans="1:23" x14ac:dyDescent="0.35">
      <c r="A916" s="913"/>
      <c r="B916" s="542" t="s">
        <v>43</v>
      </c>
      <c r="C916" s="543">
        <v>11</v>
      </c>
      <c r="D916" s="543" t="s">
        <v>70</v>
      </c>
      <c r="E916" s="473" t="str">
        <f t="shared" si="33"/>
        <v>031115</v>
      </c>
      <c r="F916" s="376" t="s">
        <v>36</v>
      </c>
      <c r="G916" s="496">
        <v>16</v>
      </c>
      <c r="H916" s="385" t="s">
        <v>7544</v>
      </c>
      <c r="I916" s="496" t="s">
        <v>247</v>
      </c>
      <c r="J916" s="572" t="s">
        <v>7580</v>
      </c>
      <c r="K916" s="384"/>
      <c r="L916" s="385"/>
      <c r="M916" s="384"/>
      <c r="N916" s="385"/>
      <c r="O916" s="384"/>
      <c r="P916" s="385"/>
      <c r="Q916" s="386"/>
      <c r="R916" s="387"/>
      <c r="S916" s="387"/>
      <c r="T916" s="403"/>
      <c r="U916" s="475"/>
      <c r="V916" s="388">
        <f t="shared" si="34"/>
        <v>33</v>
      </c>
      <c r="W916" s="477"/>
    </row>
    <row r="917" spans="1:23" x14ac:dyDescent="0.35">
      <c r="A917" s="913"/>
      <c r="B917" s="542" t="s">
        <v>43</v>
      </c>
      <c r="C917" s="543">
        <v>11</v>
      </c>
      <c r="D917" s="543" t="s">
        <v>70</v>
      </c>
      <c r="E917" s="473" t="str">
        <f t="shared" si="33"/>
        <v>031115</v>
      </c>
      <c r="F917" s="376" t="s">
        <v>36</v>
      </c>
      <c r="G917" s="496">
        <v>16</v>
      </c>
      <c r="H917" s="385" t="s">
        <v>7544</v>
      </c>
      <c r="I917" s="496" t="s">
        <v>249</v>
      </c>
      <c r="J917" s="572" t="s">
        <v>7581</v>
      </c>
      <c r="K917" s="384"/>
      <c r="L917" s="385"/>
      <c r="M917" s="384"/>
      <c r="N917" s="385"/>
      <c r="O917" s="384"/>
      <c r="P917" s="385"/>
      <c r="Q917" s="386"/>
      <c r="R917" s="387"/>
      <c r="S917" s="387"/>
      <c r="T917" s="403"/>
      <c r="U917" s="475"/>
      <c r="V917" s="388">
        <f t="shared" si="34"/>
        <v>33</v>
      </c>
      <c r="W917" s="477"/>
    </row>
    <row r="918" spans="1:23" x14ac:dyDescent="0.35">
      <c r="A918" s="913"/>
      <c r="B918" s="542" t="s">
        <v>43</v>
      </c>
      <c r="C918" s="543">
        <v>11</v>
      </c>
      <c r="D918" s="543" t="s">
        <v>70</v>
      </c>
      <c r="E918" s="473" t="str">
        <f t="shared" si="33"/>
        <v>031115</v>
      </c>
      <c r="F918" s="376" t="s">
        <v>36</v>
      </c>
      <c r="G918" s="496">
        <v>16</v>
      </c>
      <c r="H918" s="385" t="s">
        <v>7544</v>
      </c>
      <c r="I918" s="384" t="s">
        <v>447</v>
      </c>
      <c r="J918" s="572" t="s">
        <v>7582</v>
      </c>
      <c r="K918" s="384"/>
      <c r="L918" s="385"/>
      <c r="M918" s="384"/>
      <c r="N918" s="385"/>
      <c r="O918" s="384"/>
      <c r="P918" s="385"/>
      <c r="Q918" s="386"/>
      <c r="R918" s="387"/>
      <c r="S918" s="387"/>
      <c r="T918" s="403"/>
      <c r="U918" s="475"/>
      <c r="V918" s="388">
        <f t="shared" si="34"/>
        <v>21</v>
      </c>
      <c r="W918" s="477"/>
    </row>
    <row r="919" spans="1:23" x14ac:dyDescent="0.35">
      <c r="A919" s="913"/>
      <c r="B919" s="542" t="s">
        <v>43</v>
      </c>
      <c r="C919" s="543">
        <v>11</v>
      </c>
      <c r="D919" s="543" t="s">
        <v>70</v>
      </c>
      <c r="E919" s="473" t="str">
        <f t="shared" si="33"/>
        <v>031115</v>
      </c>
      <c r="F919" s="376" t="s">
        <v>36</v>
      </c>
      <c r="G919" s="496">
        <v>16</v>
      </c>
      <c r="H919" s="385" t="s">
        <v>7544</v>
      </c>
      <c r="I919" s="384" t="s">
        <v>451</v>
      </c>
      <c r="J919" s="572" t="s">
        <v>7583</v>
      </c>
      <c r="K919" s="384"/>
      <c r="L919" s="385"/>
      <c r="M919" s="384"/>
      <c r="N919" s="385"/>
      <c r="O919" s="384"/>
      <c r="P919" s="385"/>
      <c r="Q919" s="386"/>
      <c r="R919" s="387"/>
      <c r="S919" s="387"/>
      <c r="T919" s="403"/>
      <c r="U919" s="475"/>
      <c r="V919" s="388">
        <f t="shared" si="34"/>
        <v>21</v>
      </c>
      <c r="W919" s="477"/>
    </row>
    <row r="920" spans="1:23" x14ac:dyDescent="0.35">
      <c r="A920" s="913"/>
      <c r="B920" s="542" t="s">
        <v>43</v>
      </c>
      <c r="C920" s="543">
        <v>11</v>
      </c>
      <c r="D920" s="543" t="s">
        <v>70</v>
      </c>
      <c r="E920" s="473" t="str">
        <f t="shared" si="33"/>
        <v>031115</v>
      </c>
      <c r="F920" s="376" t="s">
        <v>36</v>
      </c>
      <c r="G920" s="496">
        <v>16</v>
      </c>
      <c r="H920" s="385" t="s">
        <v>7544</v>
      </c>
      <c r="I920" s="384" t="s">
        <v>455</v>
      </c>
      <c r="J920" s="572" t="s">
        <v>7584</v>
      </c>
      <c r="K920" s="384"/>
      <c r="L920" s="385"/>
      <c r="M920" s="384"/>
      <c r="N920" s="385"/>
      <c r="O920" s="384"/>
      <c r="P920" s="385"/>
      <c r="Q920" s="386"/>
      <c r="R920" s="387"/>
      <c r="S920" s="387"/>
      <c r="T920" s="403"/>
      <c r="U920" s="475"/>
      <c r="V920" s="388">
        <f t="shared" si="34"/>
        <v>22</v>
      </c>
      <c r="W920" s="477"/>
    </row>
    <row r="921" spans="1:23" x14ac:dyDescent="0.35">
      <c r="A921" s="913"/>
      <c r="B921" s="542" t="s">
        <v>43</v>
      </c>
      <c r="C921" s="543">
        <v>11</v>
      </c>
      <c r="D921" s="543" t="s">
        <v>70</v>
      </c>
      <c r="E921" s="473" t="str">
        <f t="shared" si="33"/>
        <v>031115</v>
      </c>
      <c r="F921" s="376" t="s">
        <v>36</v>
      </c>
      <c r="G921" s="496">
        <v>16</v>
      </c>
      <c r="H921" s="385" t="s">
        <v>7544</v>
      </c>
      <c r="I921" s="496" t="s">
        <v>459</v>
      </c>
      <c r="J921" s="572" t="s">
        <v>7585</v>
      </c>
      <c r="K921" s="384"/>
      <c r="L921" s="385"/>
      <c r="M921" s="384"/>
      <c r="N921" s="385"/>
      <c r="O921" s="384"/>
      <c r="P921" s="385"/>
      <c r="Q921" s="386"/>
      <c r="R921" s="387"/>
      <c r="S921" s="387"/>
      <c r="T921" s="403"/>
      <c r="U921" s="475"/>
      <c r="V921" s="388">
        <f t="shared" si="34"/>
        <v>22</v>
      </c>
      <c r="W921" s="477"/>
    </row>
    <row r="922" spans="1:23" x14ac:dyDescent="0.35">
      <c r="A922" s="913"/>
      <c r="B922" s="542" t="s">
        <v>43</v>
      </c>
      <c r="C922" s="543">
        <v>11</v>
      </c>
      <c r="D922" s="543" t="s">
        <v>70</v>
      </c>
      <c r="E922" s="473" t="str">
        <f t="shared" si="33"/>
        <v>031115</v>
      </c>
      <c r="F922" s="376" t="s">
        <v>36</v>
      </c>
      <c r="G922" s="496">
        <v>16</v>
      </c>
      <c r="H922" s="385" t="s">
        <v>7544</v>
      </c>
      <c r="I922" s="496" t="s">
        <v>463</v>
      </c>
      <c r="J922" s="572" t="s">
        <v>7586</v>
      </c>
      <c r="K922" s="384"/>
      <c r="L922" s="385"/>
      <c r="M922" s="384"/>
      <c r="N922" s="385"/>
      <c r="O922" s="384"/>
      <c r="P922" s="385"/>
      <c r="Q922" s="386"/>
      <c r="R922" s="387"/>
      <c r="S922" s="387"/>
      <c r="T922" s="403"/>
      <c r="U922" s="475"/>
      <c r="V922" s="388">
        <f t="shared" si="34"/>
        <v>21</v>
      </c>
      <c r="W922" s="477"/>
    </row>
    <row r="923" spans="1:23" x14ac:dyDescent="0.35">
      <c r="A923" s="913"/>
      <c r="B923" s="542" t="s">
        <v>43</v>
      </c>
      <c r="C923" s="543">
        <v>11</v>
      </c>
      <c r="D923" s="543" t="s">
        <v>70</v>
      </c>
      <c r="E923" s="473" t="str">
        <f t="shared" si="33"/>
        <v>031115</v>
      </c>
      <c r="F923" s="376" t="s">
        <v>36</v>
      </c>
      <c r="G923" s="496">
        <v>16</v>
      </c>
      <c r="H923" s="385" t="s">
        <v>7544</v>
      </c>
      <c r="I923" s="384" t="s">
        <v>466</v>
      </c>
      <c r="J923" s="572" t="s">
        <v>7587</v>
      </c>
      <c r="K923" s="384"/>
      <c r="L923" s="385"/>
      <c r="M923" s="384"/>
      <c r="N923" s="385"/>
      <c r="O923" s="384"/>
      <c r="P923" s="385"/>
      <c r="Q923" s="386"/>
      <c r="R923" s="387"/>
      <c r="S923" s="387"/>
      <c r="T923" s="403"/>
      <c r="U923" s="475"/>
      <c r="V923" s="388">
        <f t="shared" si="34"/>
        <v>26</v>
      </c>
      <c r="W923" s="477"/>
    </row>
    <row r="924" spans="1:23" x14ac:dyDescent="0.35">
      <c r="A924" s="913"/>
      <c r="B924" s="542" t="s">
        <v>43</v>
      </c>
      <c r="C924" s="543">
        <v>11</v>
      </c>
      <c r="D924" s="543" t="s">
        <v>70</v>
      </c>
      <c r="E924" s="473" t="str">
        <f t="shared" ref="E924:E1001" si="35">B924&amp;C924&amp;D924</f>
        <v>031115</v>
      </c>
      <c r="F924" s="376" t="s">
        <v>36</v>
      </c>
      <c r="G924" s="496">
        <v>16</v>
      </c>
      <c r="H924" s="385" t="s">
        <v>7544</v>
      </c>
      <c r="I924" s="384" t="s">
        <v>469</v>
      </c>
      <c r="J924" s="572" t="s">
        <v>7588</v>
      </c>
      <c r="K924" s="384"/>
      <c r="L924" s="385"/>
      <c r="M924" s="384"/>
      <c r="N924" s="385"/>
      <c r="O924" s="384"/>
      <c r="P924" s="385"/>
      <c r="Q924" s="386"/>
      <c r="R924" s="387"/>
      <c r="S924" s="387"/>
      <c r="T924" s="403"/>
      <c r="U924" s="475"/>
      <c r="V924" s="388">
        <f t="shared" si="34"/>
        <v>23</v>
      </c>
      <c r="W924" s="477"/>
    </row>
    <row r="925" spans="1:23" x14ac:dyDescent="0.35">
      <c r="A925" s="913"/>
      <c r="B925" s="542" t="s">
        <v>43</v>
      </c>
      <c r="C925" s="543">
        <v>11</v>
      </c>
      <c r="D925" s="543" t="s">
        <v>70</v>
      </c>
      <c r="E925" s="473" t="str">
        <f t="shared" si="35"/>
        <v>031115</v>
      </c>
      <c r="F925" s="376" t="s">
        <v>36</v>
      </c>
      <c r="G925" s="496">
        <v>16</v>
      </c>
      <c r="H925" s="385" t="s">
        <v>7544</v>
      </c>
      <c r="I925" s="384" t="s">
        <v>472</v>
      </c>
      <c r="J925" s="385" t="s">
        <v>7589</v>
      </c>
      <c r="K925" s="384"/>
      <c r="L925" s="385"/>
      <c r="M925" s="384"/>
      <c r="N925" s="385"/>
      <c r="O925" s="384"/>
      <c r="P925" s="385"/>
      <c r="Q925" s="386"/>
      <c r="R925" s="387"/>
      <c r="S925" s="387"/>
      <c r="T925" s="403"/>
      <c r="U925" s="475"/>
      <c r="V925" s="388"/>
      <c r="W925" s="477"/>
    </row>
    <row r="926" spans="1:23" x14ac:dyDescent="0.35">
      <c r="A926" s="913"/>
      <c r="B926" s="542" t="s">
        <v>43</v>
      </c>
      <c r="C926" s="543">
        <v>11</v>
      </c>
      <c r="D926" s="543" t="s">
        <v>70</v>
      </c>
      <c r="E926" s="473" t="str">
        <f t="shared" si="35"/>
        <v>031115</v>
      </c>
      <c r="F926" s="376" t="s">
        <v>36</v>
      </c>
      <c r="G926" s="496">
        <v>16</v>
      </c>
      <c r="H926" s="385" t="s">
        <v>7544</v>
      </c>
      <c r="I926" s="384" t="s">
        <v>475</v>
      </c>
      <c r="J926" s="385" t="s">
        <v>7590</v>
      </c>
      <c r="K926" s="384"/>
      <c r="L926" s="385"/>
      <c r="M926" s="384"/>
      <c r="N926" s="385"/>
      <c r="O926" s="384"/>
      <c r="P926" s="385"/>
      <c r="Q926" s="386"/>
      <c r="R926" s="387"/>
      <c r="S926" s="387"/>
      <c r="T926" s="403"/>
      <c r="U926" s="475"/>
      <c r="V926" s="388"/>
      <c r="W926" s="477"/>
    </row>
    <row r="927" spans="1:23" x14ac:dyDescent="0.35">
      <c r="A927" s="913"/>
      <c r="B927" s="542" t="s">
        <v>43</v>
      </c>
      <c r="C927" s="543">
        <v>11</v>
      </c>
      <c r="D927" s="543" t="s">
        <v>70</v>
      </c>
      <c r="E927" s="473" t="str">
        <f t="shared" si="35"/>
        <v>031115</v>
      </c>
      <c r="F927" s="376" t="s">
        <v>36</v>
      </c>
      <c r="G927" s="496">
        <v>16</v>
      </c>
      <c r="H927" s="385" t="s">
        <v>7544</v>
      </c>
      <c r="I927" s="384" t="s">
        <v>478</v>
      </c>
      <c r="J927" s="385" t="s">
        <v>7591</v>
      </c>
      <c r="K927" s="384"/>
      <c r="L927" s="385"/>
      <c r="M927" s="384"/>
      <c r="N927" s="385"/>
      <c r="O927" s="384"/>
      <c r="P927" s="385"/>
      <c r="Q927" s="386"/>
      <c r="R927" s="387"/>
      <c r="S927" s="387"/>
      <c r="T927" s="403"/>
      <c r="U927" s="475"/>
      <c r="V927" s="388"/>
      <c r="W927" s="477"/>
    </row>
    <row r="928" spans="1:23" x14ac:dyDescent="0.35">
      <c r="A928" s="913"/>
      <c r="B928" s="542" t="s">
        <v>43</v>
      </c>
      <c r="C928" s="543">
        <v>11</v>
      </c>
      <c r="D928" s="543" t="s">
        <v>70</v>
      </c>
      <c r="E928" s="473" t="str">
        <f t="shared" si="35"/>
        <v>031115</v>
      </c>
      <c r="F928" s="376" t="s">
        <v>36</v>
      </c>
      <c r="G928" s="496">
        <v>16</v>
      </c>
      <c r="H928" s="385" t="s">
        <v>7544</v>
      </c>
      <c r="I928" s="384" t="s">
        <v>481</v>
      </c>
      <c r="J928" s="385" t="s">
        <v>7592</v>
      </c>
      <c r="K928" s="384"/>
      <c r="L928" s="385"/>
      <c r="M928" s="384"/>
      <c r="N928" s="385"/>
      <c r="O928" s="384"/>
      <c r="P928" s="385"/>
      <c r="Q928" s="386"/>
      <c r="R928" s="387"/>
      <c r="S928" s="387"/>
      <c r="T928" s="403"/>
      <c r="U928" s="475"/>
      <c r="V928" s="388"/>
      <c r="W928" s="477"/>
    </row>
    <row r="929" spans="1:23" x14ac:dyDescent="0.35">
      <c r="A929" s="913"/>
      <c r="B929" s="542" t="s">
        <v>43</v>
      </c>
      <c r="C929" s="543">
        <v>11</v>
      </c>
      <c r="D929" s="543" t="s">
        <v>70</v>
      </c>
      <c r="E929" s="473" t="str">
        <f t="shared" si="35"/>
        <v>031115</v>
      </c>
      <c r="F929" s="376" t="s">
        <v>36</v>
      </c>
      <c r="G929" s="496">
        <v>16</v>
      </c>
      <c r="H929" s="385" t="s">
        <v>7544</v>
      </c>
      <c r="I929" s="384" t="s">
        <v>484</v>
      </c>
      <c r="J929" s="385" t="s">
        <v>7593</v>
      </c>
      <c r="K929" s="384"/>
      <c r="L929" s="385"/>
      <c r="M929" s="384"/>
      <c r="N929" s="385"/>
      <c r="O929" s="384"/>
      <c r="P929" s="385"/>
      <c r="Q929" s="386"/>
      <c r="R929" s="387"/>
      <c r="S929" s="387"/>
      <c r="T929" s="403"/>
      <c r="U929" s="475"/>
      <c r="V929" s="388"/>
      <c r="W929" s="477"/>
    </row>
    <row r="930" spans="1:23" x14ac:dyDescent="0.35">
      <c r="A930" s="913"/>
      <c r="B930" s="542" t="s">
        <v>43</v>
      </c>
      <c r="C930" s="543">
        <v>11</v>
      </c>
      <c r="D930" s="543" t="s">
        <v>70</v>
      </c>
      <c r="E930" s="473" t="str">
        <f t="shared" si="35"/>
        <v>031115</v>
      </c>
      <c r="F930" s="376" t="s">
        <v>36</v>
      </c>
      <c r="G930" s="496">
        <v>16</v>
      </c>
      <c r="H930" s="385" t="s">
        <v>7544</v>
      </c>
      <c r="I930" s="384" t="s">
        <v>486</v>
      </c>
      <c r="J930" s="385" t="s">
        <v>7594</v>
      </c>
      <c r="K930" s="384"/>
      <c r="L930" s="385"/>
      <c r="M930" s="384"/>
      <c r="N930" s="385"/>
      <c r="O930" s="384"/>
      <c r="P930" s="385"/>
      <c r="Q930" s="386"/>
      <c r="R930" s="387"/>
      <c r="S930" s="387"/>
      <c r="T930" s="403"/>
      <c r="U930" s="475"/>
      <c r="V930" s="388"/>
      <c r="W930" s="477"/>
    </row>
    <row r="931" spans="1:23" x14ac:dyDescent="0.35">
      <c r="A931" s="913"/>
      <c r="B931" s="542" t="s">
        <v>43</v>
      </c>
      <c r="C931" s="543">
        <v>11</v>
      </c>
      <c r="D931" s="543" t="s">
        <v>70</v>
      </c>
      <c r="E931" s="473" t="str">
        <f t="shared" si="35"/>
        <v>031115</v>
      </c>
      <c r="F931" s="376" t="s">
        <v>36</v>
      </c>
      <c r="G931" s="496">
        <v>16</v>
      </c>
      <c r="H931" s="385" t="s">
        <v>7544</v>
      </c>
      <c r="I931" s="384" t="s">
        <v>488</v>
      </c>
      <c r="J931" s="385" t="s">
        <v>7595</v>
      </c>
      <c r="K931" s="384"/>
      <c r="L931" s="385"/>
      <c r="M931" s="384"/>
      <c r="N931" s="385"/>
      <c r="O931" s="384"/>
      <c r="P931" s="385"/>
      <c r="Q931" s="386"/>
      <c r="R931" s="387"/>
      <c r="S931" s="387"/>
      <c r="T931" s="403"/>
      <c r="U931" s="475"/>
      <c r="V931" s="388"/>
      <c r="W931" s="477"/>
    </row>
    <row r="932" spans="1:23" x14ac:dyDescent="0.35">
      <c r="A932" s="913"/>
      <c r="B932" s="542" t="s">
        <v>43</v>
      </c>
      <c r="C932" s="543">
        <v>11</v>
      </c>
      <c r="D932" s="543" t="s">
        <v>70</v>
      </c>
      <c r="E932" s="473" t="str">
        <f t="shared" si="35"/>
        <v>031115</v>
      </c>
      <c r="F932" s="376" t="s">
        <v>36</v>
      </c>
      <c r="G932" s="496">
        <v>16</v>
      </c>
      <c r="H932" s="385" t="s">
        <v>7544</v>
      </c>
      <c r="I932" s="384" t="s">
        <v>490</v>
      </c>
      <c r="J932" s="385" t="s">
        <v>7596</v>
      </c>
      <c r="K932" s="384"/>
      <c r="L932" s="385"/>
      <c r="M932" s="384"/>
      <c r="N932" s="385"/>
      <c r="O932" s="384"/>
      <c r="P932" s="385"/>
      <c r="Q932" s="386"/>
      <c r="R932" s="387"/>
      <c r="S932" s="387"/>
      <c r="T932" s="403"/>
      <c r="U932" s="475"/>
      <c r="V932" s="388"/>
      <c r="W932" s="477"/>
    </row>
    <row r="933" spans="1:23" x14ac:dyDescent="0.35">
      <c r="A933" s="913"/>
      <c r="B933" s="542" t="s">
        <v>43</v>
      </c>
      <c r="C933" s="543">
        <v>11</v>
      </c>
      <c r="D933" s="543" t="s">
        <v>70</v>
      </c>
      <c r="E933" s="473" t="str">
        <f t="shared" si="35"/>
        <v>031115</v>
      </c>
      <c r="F933" s="376" t="s">
        <v>36</v>
      </c>
      <c r="G933" s="496">
        <v>16</v>
      </c>
      <c r="H933" s="385" t="s">
        <v>7544</v>
      </c>
      <c r="I933" s="384" t="s">
        <v>492</v>
      </c>
      <c r="J933" s="385" t="s">
        <v>6948</v>
      </c>
      <c r="K933" s="384"/>
      <c r="L933" s="385"/>
      <c r="M933" s="384"/>
      <c r="N933" s="385"/>
      <c r="O933" s="384"/>
      <c r="P933" s="385"/>
      <c r="Q933" s="386"/>
      <c r="R933" s="387"/>
      <c r="S933" s="387"/>
      <c r="T933" s="403"/>
      <c r="U933" s="475"/>
      <c r="V933" s="388"/>
      <c r="W933" s="477"/>
    </row>
    <row r="934" spans="1:23" x14ac:dyDescent="0.35">
      <c r="A934" s="913"/>
      <c r="B934" s="542" t="s">
        <v>43</v>
      </c>
      <c r="C934" s="543">
        <v>11</v>
      </c>
      <c r="D934" s="543" t="s">
        <v>70</v>
      </c>
      <c r="E934" s="473" t="str">
        <f t="shared" si="35"/>
        <v>031115</v>
      </c>
      <c r="F934" s="376" t="s">
        <v>36</v>
      </c>
      <c r="G934" s="496">
        <v>16</v>
      </c>
      <c r="H934" s="385" t="s">
        <v>7544</v>
      </c>
      <c r="I934" s="384" t="s">
        <v>494</v>
      </c>
      <c r="J934" s="385" t="s">
        <v>7597</v>
      </c>
      <c r="K934" s="384"/>
      <c r="L934" s="385"/>
      <c r="M934" s="384"/>
      <c r="N934" s="385"/>
      <c r="O934" s="384"/>
      <c r="P934" s="385"/>
      <c r="Q934" s="386"/>
      <c r="R934" s="387"/>
      <c r="S934" s="387"/>
      <c r="T934" s="403"/>
      <c r="U934" s="475"/>
      <c r="V934" s="388"/>
      <c r="W934" s="477"/>
    </row>
    <row r="935" spans="1:23" x14ac:dyDescent="0.35">
      <c r="A935" s="913"/>
      <c r="B935" s="542" t="s">
        <v>43</v>
      </c>
      <c r="C935" s="543">
        <v>11</v>
      </c>
      <c r="D935" s="543" t="s">
        <v>70</v>
      </c>
      <c r="E935" s="473" t="str">
        <f t="shared" si="35"/>
        <v>031115</v>
      </c>
      <c r="F935" s="376" t="s">
        <v>36</v>
      </c>
      <c r="G935" s="496">
        <v>16</v>
      </c>
      <c r="H935" s="385" t="s">
        <v>7544</v>
      </c>
      <c r="I935" s="384" t="s">
        <v>496</v>
      </c>
      <c r="J935" s="385" t="s">
        <v>7598</v>
      </c>
      <c r="K935" s="384"/>
      <c r="L935" s="385"/>
      <c r="M935" s="384"/>
      <c r="N935" s="385"/>
      <c r="O935" s="384"/>
      <c r="P935" s="385"/>
      <c r="Q935" s="386"/>
      <c r="R935" s="387"/>
      <c r="S935" s="387"/>
      <c r="T935" s="403"/>
      <c r="U935" s="475"/>
      <c r="V935" s="388"/>
      <c r="W935" s="477"/>
    </row>
    <row r="936" spans="1:23" x14ac:dyDescent="0.35">
      <c r="A936" s="913"/>
      <c r="B936" s="542" t="s">
        <v>43</v>
      </c>
      <c r="C936" s="543">
        <v>11</v>
      </c>
      <c r="D936" s="543" t="s">
        <v>70</v>
      </c>
      <c r="E936" s="473" t="str">
        <f t="shared" si="35"/>
        <v>031115</v>
      </c>
      <c r="F936" s="376" t="s">
        <v>36</v>
      </c>
      <c r="G936" s="496">
        <v>16</v>
      </c>
      <c r="H936" s="385" t="s">
        <v>7544</v>
      </c>
      <c r="I936" s="384" t="s">
        <v>498</v>
      </c>
      <c r="J936" s="385" t="s">
        <v>7599</v>
      </c>
      <c r="K936" s="384"/>
      <c r="L936" s="385"/>
      <c r="M936" s="384"/>
      <c r="N936" s="385"/>
      <c r="O936" s="384"/>
      <c r="P936" s="385"/>
      <c r="Q936" s="386"/>
      <c r="R936" s="387"/>
      <c r="S936" s="387"/>
      <c r="T936" s="403"/>
      <c r="U936" s="475"/>
      <c r="V936" s="388"/>
      <c r="W936" s="477"/>
    </row>
    <row r="937" spans="1:23" x14ac:dyDescent="0.35">
      <c r="A937" s="913"/>
      <c r="B937" s="542" t="s">
        <v>43</v>
      </c>
      <c r="C937" s="543">
        <v>11</v>
      </c>
      <c r="D937" s="543" t="s">
        <v>70</v>
      </c>
      <c r="E937" s="473" t="str">
        <f t="shared" si="35"/>
        <v>031115</v>
      </c>
      <c r="F937" s="376" t="s">
        <v>36</v>
      </c>
      <c r="G937" s="496">
        <v>16</v>
      </c>
      <c r="H937" s="385" t="s">
        <v>7544</v>
      </c>
      <c r="I937" s="384" t="s">
        <v>500</v>
      </c>
      <c r="J937" s="385" t="s">
        <v>7600</v>
      </c>
      <c r="K937" s="384"/>
      <c r="L937" s="385"/>
      <c r="M937" s="384"/>
      <c r="N937" s="385"/>
      <c r="O937" s="384"/>
      <c r="P937" s="385"/>
      <c r="Q937" s="386"/>
      <c r="R937" s="387"/>
      <c r="S937" s="387"/>
      <c r="T937" s="403"/>
      <c r="U937" s="475"/>
      <c r="V937" s="388"/>
      <c r="W937" s="477"/>
    </row>
    <row r="938" spans="1:23" x14ac:dyDescent="0.35">
      <c r="A938" s="913"/>
      <c r="B938" s="542" t="s">
        <v>43</v>
      </c>
      <c r="C938" s="543">
        <v>11</v>
      </c>
      <c r="D938" s="543" t="s">
        <v>70</v>
      </c>
      <c r="E938" s="473" t="str">
        <f t="shared" si="35"/>
        <v>031115</v>
      </c>
      <c r="F938" s="376" t="s">
        <v>36</v>
      </c>
      <c r="G938" s="496">
        <v>16</v>
      </c>
      <c r="H938" s="385" t="s">
        <v>7544</v>
      </c>
      <c r="I938" s="496" t="s">
        <v>522</v>
      </c>
      <c r="J938" s="385" t="s">
        <v>7601</v>
      </c>
      <c r="K938" s="384"/>
      <c r="L938" s="385"/>
      <c r="M938" s="384"/>
      <c r="N938" s="385"/>
      <c r="O938" s="384"/>
      <c r="P938" s="385"/>
      <c r="Q938" s="386"/>
      <c r="R938" s="387"/>
      <c r="S938" s="387"/>
      <c r="T938" s="403"/>
      <c r="U938" s="475"/>
      <c r="V938" s="388"/>
      <c r="W938" s="477"/>
    </row>
    <row r="939" spans="1:23" x14ac:dyDescent="0.35">
      <c r="A939" s="913"/>
      <c r="B939" s="542" t="s">
        <v>43</v>
      </c>
      <c r="C939" s="543">
        <v>11</v>
      </c>
      <c r="D939" s="543" t="s">
        <v>70</v>
      </c>
      <c r="E939" s="473" t="str">
        <f t="shared" si="35"/>
        <v>031115</v>
      </c>
      <c r="F939" s="376" t="s">
        <v>36</v>
      </c>
      <c r="G939" s="496">
        <v>16</v>
      </c>
      <c r="H939" s="385" t="s">
        <v>7544</v>
      </c>
      <c r="I939" s="496" t="s">
        <v>524</v>
      </c>
      <c r="J939" s="385" t="s">
        <v>7602</v>
      </c>
      <c r="K939" s="384"/>
      <c r="L939" s="385"/>
      <c r="M939" s="384"/>
      <c r="N939" s="385"/>
      <c r="O939" s="384"/>
      <c r="P939" s="385"/>
      <c r="Q939" s="386"/>
      <c r="R939" s="387"/>
      <c r="S939" s="387"/>
      <c r="T939" s="403"/>
      <c r="U939" s="475"/>
      <c r="V939" s="388"/>
      <c r="W939" s="477"/>
    </row>
    <row r="940" spans="1:23" x14ac:dyDescent="0.35">
      <c r="A940" s="913"/>
      <c r="B940" s="542" t="s">
        <v>43</v>
      </c>
      <c r="C940" s="543">
        <v>11</v>
      </c>
      <c r="D940" s="543" t="s">
        <v>70</v>
      </c>
      <c r="E940" s="473" t="str">
        <f t="shared" si="35"/>
        <v>031115</v>
      </c>
      <c r="F940" s="376" t="s">
        <v>36</v>
      </c>
      <c r="G940" s="496">
        <v>16</v>
      </c>
      <c r="H940" s="385" t="s">
        <v>7544</v>
      </c>
      <c r="I940" s="496" t="s">
        <v>526</v>
      </c>
      <c r="J940" s="572" t="s">
        <v>7603</v>
      </c>
      <c r="K940" s="384"/>
      <c r="L940" s="385"/>
      <c r="M940" s="384"/>
      <c r="N940" s="385"/>
      <c r="O940" s="384"/>
      <c r="P940" s="385"/>
      <c r="Q940" s="386"/>
      <c r="R940" s="387"/>
      <c r="S940" s="387"/>
      <c r="T940" s="403"/>
      <c r="U940" s="475"/>
      <c r="V940" s="388"/>
      <c r="W940" s="477"/>
    </row>
    <row r="941" spans="1:23" x14ac:dyDescent="0.35">
      <c r="A941" s="913"/>
      <c r="B941" s="542" t="s">
        <v>43</v>
      </c>
      <c r="C941" s="543">
        <v>11</v>
      </c>
      <c r="D941" s="543" t="s">
        <v>70</v>
      </c>
      <c r="E941" s="473" t="str">
        <f t="shared" si="35"/>
        <v>031115</v>
      </c>
      <c r="F941" s="376" t="s">
        <v>36</v>
      </c>
      <c r="G941" s="496">
        <v>16</v>
      </c>
      <c r="H941" s="385" t="s">
        <v>7544</v>
      </c>
      <c r="I941" s="496" t="s">
        <v>528</v>
      </c>
      <c r="J941" s="385" t="s">
        <v>7604</v>
      </c>
      <c r="K941" s="384"/>
      <c r="L941" s="385"/>
      <c r="M941" s="384"/>
      <c r="N941" s="385"/>
      <c r="O941" s="384"/>
      <c r="P941" s="385"/>
      <c r="Q941" s="386"/>
      <c r="R941" s="387"/>
      <c r="S941" s="387"/>
      <c r="T941" s="403"/>
      <c r="U941" s="475"/>
      <c r="V941" s="388"/>
      <c r="W941" s="477"/>
    </row>
    <row r="942" spans="1:23" x14ac:dyDescent="0.35">
      <c r="A942" s="913"/>
      <c r="B942" s="542" t="s">
        <v>43</v>
      </c>
      <c r="C942" s="543">
        <v>11</v>
      </c>
      <c r="D942" s="543" t="s">
        <v>70</v>
      </c>
      <c r="E942" s="473" t="str">
        <f t="shared" si="35"/>
        <v>031115</v>
      </c>
      <c r="F942" s="376" t="s">
        <v>36</v>
      </c>
      <c r="G942" s="496">
        <v>16</v>
      </c>
      <c r="H942" s="385" t="s">
        <v>7544</v>
      </c>
      <c r="I942" s="496" t="s">
        <v>530</v>
      </c>
      <c r="J942" s="385" t="s">
        <v>3421</v>
      </c>
      <c r="K942" s="384"/>
      <c r="L942" s="385"/>
      <c r="M942" s="384"/>
      <c r="N942" s="385"/>
      <c r="O942" s="384"/>
      <c r="P942" s="385"/>
      <c r="Q942" s="386"/>
      <c r="R942" s="387"/>
      <c r="S942" s="387"/>
      <c r="T942" s="403"/>
      <c r="U942" s="475"/>
      <c r="V942" s="388"/>
      <c r="W942" s="477"/>
    </row>
    <row r="943" spans="1:23" x14ac:dyDescent="0.35">
      <c r="A943" s="913"/>
      <c r="B943" s="542" t="s">
        <v>43</v>
      </c>
      <c r="C943" s="543">
        <v>11</v>
      </c>
      <c r="D943" s="543" t="s">
        <v>70</v>
      </c>
      <c r="E943" s="473" t="str">
        <f t="shared" si="35"/>
        <v>031115</v>
      </c>
      <c r="F943" s="376" t="s">
        <v>36</v>
      </c>
      <c r="G943" s="496">
        <v>16</v>
      </c>
      <c r="H943" s="385" t="s">
        <v>7544</v>
      </c>
      <c r="I943" s="496" t="s">
        <v>532</v>
      </c>
      <c r="J943" s="385" t="s">
        <v>3424</v>
      </c>
      <c r="K943" s="384"/>
      <c r="L943" s="385"/>
      <c r="M943" s="384"/>
      <c r="N943" s="385"/>
      <c r="O943" s="384"/>
      <c r="P943" s="385"/>
      <c r="Q943" s="386"/>
      <c r="R943" s="387"/>
      <c r="S943" s="387"/>
      <c r="T943" s="403"/>
      <c r="U943" s="475"/>
      <c r="V943" s="388"/>
      <c r="W943" s="477"/>
    </row>
    <row r="944" spans="1:23" x14ac:dyDescent="0.35">
      <c r="A944" s="913"/>
      <c r="B944" s="542" t="s">
        <v>43</v>
      </c>
      <c r="C944" s="543">
        <v>11</v>
      </c>
      <c r="D944" s="543" t="s">
        <v>70</v>
      </c>
      <c r="E944" s="473" t="str">
        <f t="shared" si="35"/>
        <v>031115</v>
      </c>
      <c r="F944" s="376" t="s">
        <v>36</v>
      </c>
      <c r="G944" s="496">
        <v>16</v>
      </c>
      <c r="H944" s="385" t="s">
        <v>7544</v>
      </c>
      <c r="I944" s="573" t="s">
        <v>534</v>
      </c>
      <c r="J944" s="385" t="s">
        <v>7605</v>
      </c>
      <c r="K944" s="384"/>
      <c r="L944" s="385"/>
      <c r="M944" s="384"/>
      <c r="N944" s="385"/>
      <c r="O944" s="384"/>
      <c r="P944" s="385"/>
      <c r="Q944" s="386"/>
      <c r="R944" s="387"/>
      <c r="S944" s="387"/>
      <c r="T944" s="403"/>
      <c r="U944" s="475"/>
      <c r="V944" s="388"/>
      <c r="W944" s="477"/>
    </row>
    <row r="945" spans="1:23" x14ac:dyDescent="0.35">
      <c r="A945" s="913"/>
      <c r="B945" s="542" t="s">
        <v>43</v>
      </c>
      <c r="C945" s="543">
        <v>11</v>
      </c>
      <c r="D945" s="543" t="s">
        <v>70</v>
      </c>
      <c r="E945" s="473" t="str">
        <f t="shared" si="35"/>
        <v>031115</v>
      </c>
      <c r="F945" s="376" t="s">
        <v>36</v>
      </c>
      <c r="G945" s="496">
        <v>16</v>
      </c>
      <c r="H945" s="385" t="s">
        <v>7544</v>
      </c>
      <c r="I945" s="573">
        <v>74</v>
      </c>
      <c r="J945" s="385" t="s">
        <v>7606</v>
      </c>
      <c r="K945" s="384"/>
      <c r="L945" s="385"/>
      <c r="M945" s="384"/>
      <c r="N945" s="385"/>
      <c r="O945" s="384"/>
      <c r="P945" s="385"/>
      <c r="Q945" s="386"/>
      <c r="R945" s="387"/>
      <c r="S945" s="387"/>
      <c r="T945" s="403"/>
      <c r="U945" s="475"/>
      <c r="V945" s="388"/>
      <c r="W945" s="477"/>
    </row>
    <row r="946" spans="1:23" x14ac:dyDescent="0.35">
      <c r="A946" s="913"/>
      <c r="B946" s="542" t="s">
        <v>43</v>
      </c>
      <c r="C946" s="543">
        <v>11</v>
      </c>
      <c r="D946" s="543" t="s">
        <v>70</v>
      </c>
      <c r="E946" s="473" t="str">
        <f t="shared" si="35"/>
        <v>031115</v>
      </c>
      <c r="F946" s="376" t="s">
        <v>36</v>
      </c>
      <c r="G946" s="496">
        <v>16</v>
      </c>
      <c r="H946" s="385" t="s">
        <v>7544</v>
      </c>
      <c r="I946" s="573">
        <v>75</v>
      </c>
      <c r="J946" s="385" t="s">
        <v>7607</v>
      </c>
      <c r="K946" s="384"/>
      <c r="L946" s="385"/>
      <c r="M946" s="384"/>
      <c r="N946" s="385"/>
      <c r="O946" s="384"/>
      <c r="P946" s="385"/>
      <c r="Q946" s="386"/>
      <c r="R946" s="387"/>
      <c r="S946" s="387"/>
      <c r="T946" s="403"/>
      <c r="U946" s="475"/>
      <c r="V946" s="388"/>
      <c r="W946" s="477"/>
    </row>
    <row r="947" spans="1:23" x14ac:dyDescent="0.35">
      <c r="A947" s="913"/>
      <c r="B947" s="542" t="s">
        <v>43</v>
      </c>
      <c r="C947" s="543">
        <v>11</v>
      </c>
      <c r="D947" s="543" t="s">
        <v>70</v>
      </c>
      <c r="E947" s="473" t="str">
        <f t="shared" si="35"/>
        <v>031115</v>
      </c>
      <c r="F947" s="376" t="s">
        <v>36</v>
      </c>
      <c r="G947" s="496">
        <v>16</v>
      </c>
      <c r="H947" s="385" t="s">
        <v>7544</v>
      </c>
      <c r="I947" s="573">
        <v>76</v>
      </c>
      <c r="J947" s="385" t="s">
        <v>7608</v>
      </c>
      <c r="K947" s="384"/>
      <c r="L947" s="385"/>
      <c r="M947" s="384"/>
      <c r="N947" s="385"/>
      <c r="O947" s="384"/>
      <c r="P947" s="385"/>
      <c r="Q947" s="386"/>
      <c r="R947" s="387"/>
      <c r="S947" s="387"/>
      <c r="T947" s="403"/>
      <c r="U947" s="475"/>
      <c r="V947" s="388"/>
      <c r="W947" s="477"/>
    </row>
    <row r="948" spans="1:23" x14ac:dyDescent="0.35">
      <c r="A948" s="913"/>
      <c r="B948" s="542" t="s">
        <v>43</v>
      </c>
      <c r="C948" s="543">
        <v>11</v>
      </c>
      <c r="D948" s="543" t="s">
        <v>70</v>
      </c>
      <c r="E948" s="473" t="str">
        <f t="shared" si="35"/>
        <v>031115</v>
      </c>
      <c r="F948" s="376" t="s">
        <v>36</v>
      </c>
      <c r="G948" s="496">
        <v>16</v>
      </c>
      <c r="H948" s="385" t="s">
        <v>7544</v>
      </c>
      <c r="I948" s="573">
        <v>77</v>
      </c>
      <c r="J948" s="385" t="s">
        <v>6717</v>
      </c>
      <c r="K948" s="384"/>
      <c r="L948" s="385"/>
      <c r="M948" s="384"/>
      <c r="N948" s="385"/>
      <c r="O948" s="384"/>
      <c r="P948" s="385"/>
      <c r="Q948" s="386"/>
      <c r="R948" s="387"/>
      <c r="S948" s="387"/>
      <c r="T948" s="403"/>
      <c r="U948" s="475"/>
      <c r="V948" s="388"/>
      <c r="W948" s="477"/>
    </row>
    <row r="949" spans="1:23" x14ac:dyDescent="0.35">
      <c r="A949" s="913"/>
      <c r="B949" s="542" t="s">
        <v>43</v>
      </c>
      <c r="C949" s="543">
        <v>11</v>
      </c>
      <c r="D949" s="543" t="s">
        <v>70</v>
      </c>
      <c r="E949" s="473" t="str">
        <f t="shared" si="35"/>
        <v>031115</v>
      </c>
      <c r="F949" s="376" t="s">
        <v>36</v>
      </c>
      <c r="G949" s="496">
        <v>16</v>
      </c>
      <c r="H949" s="385" t="s">
        <v>7544</v>
      </c>
      <c r="I949" s="573">
        <v>78</v>
      </c>
      <c r="J949" s="385" t="s">
        <v>7609</v>
      </c>
      <c r="K949" s="384"/>
      <c r="L949" s="385"/>
      <c r="M949" s="384"/>
      <c r="N949" s="385"/>
      <c r="O949" s="384"/>
      <c r="P949" s="385"/>
      <c r="Q949" s="386"/>
      <c r="R949" s="387"/>
      <c r="S949" s="387"/>
      <c r="T949" s="403"/>
      <c r="U949" s="475"/>
      <c r="V949" s="388"/>
      <c r="W949" s="477"/>
    </row>
    <row r="950" spans="1:23" x14ac:dyDescent="0.35">
      <c r="A950" s="913"/>
      <c r="B950" s="542" t="s">
        <v>43</v>
      </c>
      <c r="C950" s="543">
        <v>11</v>
      </c>
      <c r="D950" s="543" t="s">
        <v>70</v>
      </c>
      <c r="E950" s="473" t="str">
        <f t="shared" si="35"/>
        <v>031115</v>
      </c>
      <c r="F950" s="376" t="s">
        <v>36</v>
      </c>
      <c r="G950" s="496">
        <v>16</v>
      </c>
      <c r="H950" s="385" t="s">
        <v>7544</v>
      </c>
      <c r="I950" s="573">
        <v>79</v>
      </c>
      <c r="J950" s="385" t="s">
        <v>7610</v>
      </c>
      <c r="K950" s="384"/>
      <c r="L950" s="385"/>
      <c r="M950" s="384"/>
      <c r="N950" s="385"/>
      <c r="O950" s="384"/>
      <c r="P950" s="385"/>
      <c r="Q950" s="386"/>
      <c r="R950" s="387"/>
      <c r="S950" s="387"/>
      <c r="T950" s="403"/>
      <c r="U950" s="475"/>
      <c r="V950" s="388"/>
      <c r="W950" s="477"/>
    </row>
    <row r="951" spans="1:23" x14ac:dyDescent="0.35">
      <c r="A951" s="913"/>
      <c r="B951" s="542" t="s">
        <v>43</v>
      </c>
      <c r="C951" s="543">
        <v>11</v>
      </c>
      <c r="D951" s="543" t="s">
        <v>70</v>
      </c>
      <c r="E951" s="473" t="str">
        <f t="shared" si="35"/>
        <v>031115</v>
      </c>
      <c r="F951" s="376" t="s">
        <v>36</v>
      </c>
      <c r="G951" s="496">
        <v>16</v>
      </c>
      <c r="H951" s="385" t="s">
        <v>7544</v>
      </c>
      <c r="I951" s="573">
        <v>80</v>
      </c>
      <c r="J951" s="385" t="s">
        <v>7611</v>
      </c>
      <c r="K951" s="384"/>
      <c r="L951" s="385"/>
      <c r="M951" s="384"/>
      <c r="N951" s="385"/>
      <c r="O951" s="384"/>
      <c r="P951" s="385"/>
      <c r="Q951" s="386"/>
      <c r="R951" s="387"/>
      <c r="S951" s="387"/>
      <c r="T951" s="403"/>
      <c r="U951" s="475"/>
      <c r="V951" s="388"/>
      <c r="W951" s="477"/>
    </row>
    <row r="952" spans="1:23" x14ac:dyDescent="0.35">
      <c r="A952" s="913"/>
      <c r="B952" s="542" t="s">
        <v>43</v>
      </c>
      <c r="C952" s="543">
        <v>11</v>
      </c>
      <c r="D952" s="543" t="s">
        <v>70</v>
      </c>
      <c r="E952" s="473" t="str">
        <f t="shared" si="35"/>
        <v>031115</v>
      </c>
      <c r="F952" s="376" t="s">
        <v>36</v>
      </c>
      <c r="G952" s="496">
        <v>16</v>
      </c>
      <c r="H952" s="385" t="s">
        <v>7544</v>
      </c>
      <c r="I952" s="573">
        <v>81</v>
      </c>
      <c r="J952" s="385" t="s">
        <v>7612</v>
      </c>
      <c r="K952" s="384"/>
      <c r="L952" s="385"/>
      <c r="M952" s="384"/>
      <c r="N952" s="385"/>
      <c r="O952" s="384"/>
      <c r="P952" s="385"/>
      <c r="Q952" s="386"/>
      <c r="R952" s="387"/>
      <c r="S952" s="387"/>
      <c r="T952" s="403"/>
      <c r="U952" s="475"/>
      <c r="V952" s="388"/>
      <c r="W952" s="477"/>
    </row>
    <row r="953" spans="1:23" x14ac:dyDescent="0.35">
      <c r="A953" s="913"/>
      <c r="B953" s="542" t="s">
        <v>43</v>
      </c>
      <c r="C953" s="543">
        <v>11</v>
      </c>
      <c r="D953" s="543" t="s">
        <v>70</v>
      </c>
      <c r="E953" s="473" t="str">
        <f t="shared" si="35"/>
        <v>031115</v>
      </c>
      <c r="F953" s="376" t="s">
        <v>36</v>
      </c>
      <c r="G953" s="496">
        <v>16</v>
      </c>
      <c r="H953" s="385" t="s">
        <v>7544</v>
      </c>
      <c r="I953" s="573">
        <v>82</v>
      </c>
      <c r="J953" s="385" t="s">
        <v>7613</v>
      </c>
      <c r="K953" s="384"/>
      <c r="L953" s="385"/>
      <c r="M953" s="384"/>
      <c r="N953" s="385"/>
      <c r="O953" s="384"/>
      <c r="P953" s="385"/>
      <c r="Q953" s="386"/>
      <c r="R953" s="387"/>
      <c r="S953" s="387"/>
      <c r="T953" s="403"/>
      <c r="U953" s="475"/>
      <c r="V953" s="388"/>
      <c r="W953" s="477"/>
    </row>
    <row r="954" spans="1:23" x14ac:dyDescent="0.35">
      <c r="A954" s="913"/>
      <c r="B954" s="542" t="s">
        <v>43</v>
      </c>
      <c r="C954" s="543">
        <v>11</v>
      </c>
      <c r="D954" s="543" t="s">
        <v>70</v>
      </c>
      <c r="E954" s="473" t="str">
        <f t="shared" si="35"/>
        <v>031115</v>
      </c>
      <c r="F954" s="376" t="s">
        <v>36</v>
      </c>
      <c r="G954" s="496">
        <v>16</v>
      </c>
      <c r="H954" s="385" t="s">
        <v>7544</v>
      </c>
      <c r="I954" s="573">
        <v>83</v>
      </c>
      <c r="J954" s="385" t="s">
        <v>7614</v>
      </c>
      <c r="K954" s="384"/>
      <c r="L954" s="385"/>
      <c r="M954" s="384"/>
      <c r="N954" s="385"/>
      <c r="O954" s="384"/>
      <c r="P954" s="385"/>
      <c r="Q954" s="386"/>
      <c r="R954" s="387"/>
      <c r="S954" s="387"/>
      <c r="T954" s="403"/>
      <c r="U954" s="475"/>
      <c r="V954" s="388"/>
      <c r="W954" s="477"/>
    </row>
    <row r="955" spans="1:23" x14ac:dyDescent="0.35">
      <c r="A955" s="913"/>
      <c r="B955" s="542" t="s">
        <v>43</v>
      </c>
      <c r="C955" s="543" t="s">
        <v>62</v>
      </c>
      <c r="D955" s="543" t="s">
        <v>70</v>
      </c>
      <c r="E955" s="473" t="str">
        <f t="shared" si="35"/>
        <v>031115</v>
      </c>
      <c r="F955" s="376" t="s">
        <v>36</v>
      </c>
      <c r="G955" s="496">
        <v>16</v>
      </c>
      <c r="H955" s="385" t="s">
        <v>7544</v>
      </c>
      <c r="I955" s="573">
        <v>84</v>
      </c>
      <c r="J955" s="385" t="s">
        <v>7449</v>
      </c>
      <c r="K955" s="384"/>
      <c r="L955" s="385"/>
      <c r="M955" s="384"/>
      <c r="N955" s="385"/>
      <c r="O955" s="384"/>
      <c r="P955" s="385"/>
      <c r="Q955" s="386"/>
      <c r="R955" s="387"/>
      <c r="S955" s="387"/>
      <c r="T955" s="403"/>
      <c r="U955" s="475"/>
      <c r="V955" s="388"/>
      <c r="W955" s="477"/>
    </row>
    <row r="956" spans="1:23" x14ac:dyDescent="0.35">
      <c r="A956" s="913"/>
      <c r="B956" s="542" t="s">
        <v>43</v>
      </c>
      <c r="C956" s="543" t="s">
        <v>62</v>
      </c>
      <c r="D956" s="543" t="s">
        <v>70</v>
      </c>
      <c r="E956" s="473" t="str">
        <f t="shared" si="35"/>
        <v>031115</v>
      </c>
      <c r="F956" s="376" t="s">
        <v>36</v>
      </c>
      <c r="G956" s="496">
        <v>16</v>
      </c>
      <c r="H956" s="385" t="s">
        <v>7544</v>
      </c>
      <c r="I956" s="573">
        <v>85</v>
      </c>
      <c r="J956" s="385" t="s">
        <v>7615</v>
      </c>
      <c r="K956" s="384"/>
      <c r="L956" s="385"/>
      <c r="M956" s="384"/>
      <c r="N956" s="385"/>
      <c r="O956" s="384"/>
      <c r="P956" s="385"/>
      <c r="Q956" s="386"/>
      <c r="R956" s="387"/>
      <c r="S956" s="387"/>
      <c r="T956" s="403"/>
      <c r="U956" s="475"/>
      <c r="V956" s="388"/>
      <c r="W956" s="477"/>
    </row>
    <row r="957" spans="1:23" x14ac:dyDescent="0.35">
      <c r="A957" s="913"/>
      <c r="B957" s="542" t="s">
        <v>43</v>
      </c>
      <c r="C957" s="543" t="s">
        <v>62</v>
      </c>
      <c r="D957" s="543" t="s">
        <v>70</v>
      </c>
      <c r="E957" s="473" t="str">
        <f t="shared" si="35"/>
        <v>031115</v>
      </c>
      <c r="F957" s="376" t="s">
        <v>36</v>
      </c>
      <c r="G957" s="496">
        <v>16</v>
      </c>
      <c r="H957" s="385" t="s">
        <v>7544</v>
      </c>
      <c r="I957" s="573">
        <v>86</v>
      </c>
      <c r="J957" s="385" t="s">
        <v>7616</v>
      </c>
      <c r="K957" s="384"/>
      <c r="L957" s="385"/>
      <c r="M957" s="384"/>
      <c r="N957" s="385"/>
      <c r="O957" s="384"/>
      <c r="P957" s="385"/>
      <c r="Q957" s="386"/>
      <c r="R957" s="387"/>
      <c r="S957" s="387"/>
      <c r="T957" s="403"/>
      <c r="U957" s="475"/>
      <c r="V957" s="388"/>
      <c r="W957" s="477"/>
    </row>
    <row r="958" spans="1:23" x14ac:dyDescent="0.35">
      <c r="A958" s="913"/>
      <c r="B958" s="542" t="s">
        <v>43</v>
      </c>
      <c r="C958" s="543" t="s">
        <v>62</v>
      </c>
      <c r="D958" s="543" t="s">
        <v>70</v>
      </c>
      <c r="E958" s="473" t="str">
        <f t="shared" si="35"/>
        <v>031115</v>
      </c>
      <c r="F958" s="376" t="s">
        <v>36</v>
      </c>
      <c r="G958" s="496">
        <v>16</v>
      </c>
      <c r="H958" s="385" t="s">
        <v>7544</v>
      </c>
      <c r="I958" s="573">
        <v>87</v>
      </c>
      <c r="J958" s="385" t="s">
        <v>7617</v>
      </c>
      <c r="K958" s="384"/>
      <c r="L958" s="385"/>
      <c r="M958" s="384"/>
      <c r="N958" s="385"/>
      <c r="O958" s="384"/>
      <c r="P958" s="385"/>
      <c r="Q958" s="386"/>
      <c r="R958" s="387"/>
      <c r="S958" s="387"/>
      <c r="T958" s="403"/>
      <c r="U958" s="475"/>
      <c r="V958" s="388"/>
      <c r="W958" s="477"/>
    </row>
    <row r="959" spans="1:23" x14ac:dyDescent="0.35">
      <c r="A959" s="913"/>
      <c r="B959" s="542" t="s">
        <v>43</v>
      </c>
      <c r="C959" s="543" t="s">
        <v>62</v>
      </c>
      <c r="D959" s="543" t="s">
        <v>70</v>
      </c>
      <c r="E959" s="473" t="str">
        <f t="shared" si="35"/>
        <v>031115</v>
      </c>
      <c r="F959" s="376" t="s">
        <v>36</v>
      </c>
      <c r="G959" s="496">
        <v>16</v>
      </c>
      <c r="H959" s="385" t="s">
        <v>7544</v>
      </c>
      <c r="I959" s="573">
        <v>88</v>
      </c>
      <c r="J959" s="385" t="s">
        <v>7618</v>
      </c>
      <c r="K959" s="384"/>
      <c r="L959" s="385"/>
      <c r="M959" s="384"/>
      <c r="N959" s="385"/>
      <c r="O959" s="384"/>
      <c r="P959" s="385"/>
      <c r="Q959" s="386"/>
      <c r="R959" s="387"/>
      <c r="S959" s="387"/>
      <c r="T959" s="403"/>
      <c r="U959" s="475"/>
      <c r="V959" s="388"/>
      <c r="W959" s="477"/>
    </row>
    <row r="960" spans="1:23" x14ac:dyDescent="0.35">
      <c r="A960" s="913"/>
      <c r="B960" s="542" t="s">
        <v>43</v>
      </c>
      <c r="C960" s="543" t="s">
        <v>62</v>
      </c>
      <c r="D960" s="543" t="s">
        <v>70</v>
      </c>
      <c r="E960" s="473" t="str">
        <f t="shared" si="35"/>
        <v>031115</v>
      </c>
      <c r="F960" s="376" t="s">
        <v>36</v>
      </c>
      <c r="G960" s="496">
        <v>16</v>
      </c>
      <c r="H960" s="385" t="s">
        <v>7544</v>
      </c>
      <c r="I960" s="573">
        <v>89</v>
      </c>
      <c r="J960" s="385" t="s">
        <v>6703</v>
      </c>
      <c r="K960" s="384"/>
      <c r="L960" s="385"/>
      <c r="M960" s="384"/>
      <c r="N960" s="385"/>
      <c r="O960" s="384"/>
      <c r="P960" s="385"/>
      <c r="Q960" s="386"/>
      <c r="R960" s="387"/>
      <c r="S960" s="387"/>
      <c r="T960" s="403"/>
      <c r="U960" s="475"/>
      <c r="V960" s="388"/>
      <c r="W960" s="477"/>
    </row>
    <row r="961" spans="1:23" x14ac:dyDescent="0.35">
      <c r="A961" s="913"/>
      <c r="B961" s="542" t="s">
        <v>43</v>
      </c>
      <c r="C961" s="543" t="s">
        <v>62</v>
      </c>
      <c r="D961" s="543" t="s">
        <v>70</v>
      </c>
      <c r="E961" s="473" t="str">
        <f t="shared" si="35"/>
        <v>031115</v>
      </c>
      <c r="F961" s="376" t="s">
        <v>36</v>
      </c>
      <c r="G961" s="496">
        <v>16</v>
      </c>
      <c r="H961" s="385" t="s">
        <v>7544</v>
      </c>
      <c r="I961" s="573">
        <v>90</v>
      </c>
      <c r="J961" s="385" t="s">
        <v>7619</v>
      </c>
      <c r="K961" s="384"/>
      <c r="L961" s="385"/>
      <c r="M961" s="384"/>
      <c r="N961" s="385"/>
      <c r="O961" s="384"/>
      <c r="P961" s="385"/>
      <c r="Q961" s="386"/>
      <c r="R961" s="387"/>
      <c r="S961" s="387"/>
      <c r="T961" s="403"/>
      <c r="U961" s="475"/>
      <c r="V961" s="388"/>
      <c r="W961" s="477"/>
    </row>
    <row r="962" spans="1:23" x14ac:dyDescent="0.35">
      <c r="A962" s="913"/>
      <c r="B962" s="542" t="s">
        <v>43</v>
      </c>
      <c r="C962" s="543" t="s">
        <v>62</v>
      </c>
      <c r="D962" s="543" t="s">
        <v>70</v>
      </c>
      <c r="E962" s="473" t="str">
        <f t="shared" si="35"/>
        <v>031115</v>
      </c>
      <c r="F962" s="376" t="s">
        <v>36</v>
      </c>
      <c r="G962" s="496">
        <v>16</v>
      </c>
      <c r="H962" s="385" t="s">
        <v>7544</v>
      </c>
      <c r="I962" s="573">
        <v>91</v>
      </c>
      <c r="J962" s="385" t="s">
        <v>7620</v>
      </c>
      <c r="K962" s="384"/>
      <c r="L962" s="385"/>
      <c r="M962" s="384"/>
      <c r="N962" s="385"/>
      <c r="O962" s="384"/>
      <c r="P962" s="385"/>
      <c r="Q962" s="386"/>
      <c r="R962" s="387"/>
      <c r="S962" s="387"/>
      <c r="T962" s="403"/>
      <c r="U962" s="475"/>
      <c r="V962" s="388"/>
      <c r="W962" s="477"/>
    </row>
    <row r="963" spans="1:23" x14ac:dyDescent="0.35">
      <c r="A963" s="913"/>
      <c r="B963" s="542" t="s">
        <v>43</v>
      </c>
      <c r="C963" s="543" t="s">
        <v>62</v>
      </c>
      <c r="D963" s="543" t="s">
        <v>70</v>
      </c>
      <c r="E963" s="473" t="str">
        <f t="shared" si="35"/>
        <v>031115</v>
      </c>
      <c r="F963" s="376" t="s">
        <v>36</v>
      </c>
      <c r="G963" s="496" t="s">
        <v>72</v>
      </c>
      <c r="H963" s="385" t="s">
        <v>7544</v>
      </c>
      <c r="I963" s="573">
        <v>92</v>
      </c>
      <c r="J963" s="385" t="s">
        <v>7621</v>
      </c>
      <c r="K963" s="384"/>
      <c r="L963" s="385"/>
      <c r="M963" s="384"/>
      <c r="N963" s="385"/>
      <c r="O963" s="384"/>
      <c r="P963" s="385"/>
      <c r="Q963" s="386"/>
      <c r="R963" s="387"/>
      <c r="S963" s="387"/>
      <c r="T963" s="403"/>
      <c r="U963" s="475"/>
      <c r="V963" s="388"/>
      <c r="W963" s="477"/>
    </row>
    <row r="964" spans="1:23" x14ac:dyDescent="0.35">
      <c r="A964" s="913"/>
      <c r="B964" s="542" t="s">
        <v>43</v>
      </c>
      <c r="C964" s="543" t="s">
        <v>62</v>
      </c>
      <c r="D964" s="543" t="s">
        <v>70</v>
      </c>
      <c r="E964" s="473" t="str">
        <f t="shared" si="35"/>
        <v>031115</v>
      </c>
      <c r="F964" s="376" t="s">
        <v>36</v>
      </c>
      <c r="G964" s="496" t="s">
        <v>72</v>
      </c>
      <c r="H964" s="385" t="s">
        <v>7544</v>
      </c>
      <c r="I964" s="573">
        <v>93</v>
      </c>
      <c r="J964" s="385" t="s">
        <v>3425</v>
      </c>
      <c r="K964" s="384"/>
      <c r="L964" s="385"/>
      <c r="M964" s="384"/>
      <c r="N964" s="385"/>
      <c r="O964" s="384"/>
      <c r="P964" s="385"/>
      <c r="Q964" s="386"/>
      <c r="R964" s="387"/>
      <c r="S964" s="387"/>
      <c r="T964" s="403"/>
      <c r="U964" s="475"/>
      <c r="V964" s="388"/>
      <c r="W964" s="477"/>
    </row>
    <row r="965" spans="1:23" x14ac:dyDescent="0.35">
      <c r="A965" s="913"/>
      <c r="B965" s="542" t="s">
        <v>43</v>
      </c>
      <c r="C965" s="543" t="s">
        <v>62</v>
      </c>
      <c r="D965" s="543" t="s">
        <v>70</v>
      </c>
      <c r="E965" s="473" t="str">
        <f t="shared" si="35"/>
        <v>031115</v>
      </c>
      <c r="F965" s="376" t="s">
        <v>36</v>
      </c>
      <c r="G965" s="496" t="s">
        <v>72</v>
      </c>
      <c r="H965" s="385" t="s">
        <v>7544</v>
      </c>
      <c r="I965" s="573">
        <v>94</v>
      </c>
      <c r="J965" s="385" t="s">
        <v>7622</v>
      </c>
      <c r="K965" s="384"/>
      <c r="L965" s="385"/>
      <c r="M965" s="384"/>
      <c r="N965" s="385"/>
      <c r="O965" s="384"/>
      <c r="P965" s="385"/>
      <c r="Q965" s="386"/>
      <c r="R965" s="387"/>
      <c r="S965" s="387"/>
      <c r="T965" s="403"/>
      <c r="U965" s="475"/>
      <c r="V965" s="388"/>
      <c r="W965" s="477"/>
    </row>
    <row r="966" spans="1:23" x14ac:dyDescent="0.35">
      <c r="A966" s="913"/>
      <c r="B966" s="542" t="s">
        <v>43</v>
      </c>
      <c r="C966" s="543" t="s">
        <v>62</v>
      </c>
      <c r="D966" s="543" t="s">
        <v>70</v>
      </c>
      <c r="E966" s="473" t="str">
        <f t="shared" si="35"/>
        <v>031115</v>
      </c>
      <c r="F966" s="376" t="s">
        <v>36</v>
      </c>
      <c r="G966" s="496" t="s">
        <v>72</v>
      </c>
      <c r="H966" s="385" t="s">
        <v>7544</v>
      </c>
      <c r="I966" s="573">
        <v>95</v>
      </c>
      <c r="J966" s="385" t="s">
        <v>7623</v>
      </c>
      <c r="K966" s="384"/>
      <c r="L966" s="385"/>
      <c r="M966" s="384"/>
      <c r="N966" s="385"/>
      <c r="O966" s="384"/>
      <c r="P966" s="385"/>
      <c r="Q966" s="386"/>
      <c r="R966" s="387"/>
      <c r="S966" s="387"/>
      <c r="T966" s="403"/>
      <c r="U966" s="475"/>
      <c r="V966" s="388"/>
      <c r="W966" s="477"/>
    </row>
    <row r="967" spans="1:23" x14ac:dyDescent="0.35">
      <c r="A967" s="913"/>
      <c r="B967" s="542" t="s">
        <v>43</v>
      </c>
      <c r="C967" s="543" t="s">
        <v>62</v>
      </c>
      <c r="D967" s="543" t="s">
        <v>70</v>
      </c>
      <c r="E967" s="473" t="str">
        <f t="shared" si="35"/>
        <v>031115</v>
      </c>
      <c r="F967" s="376" t="s">
        <v>36</v>
      </c>
      <c r="G967" s="496" t="s">
        <v>72</v>
      </c>
      <c r="H967" s="385" t="s">
        <v>7544</v>
      </c>
      <c r="I967" s="573">
        <v>96</v>
      </c>
      <c r="J967" s="385" t="s">
        <v>7624</v>
      </c>
      <c r="K967" s="384"/>
      <c r="L967" s="385"/>
      <c r="M967" s="384"/>
      <c r="N967" s="385"/>
      <c r="O967" s="384"/>
      <c r="P967" s="385"/>
      <c r="Q967" s="386"/>
      <c r="R967" s="387"/>
      <c r="S967" s="387"/>
      <c r="T967" s="403"/>
      <c r="U967" s="475"/>
      <c r="V967" s="388"/>
      <c r="W967" s="477"/>
    </row>
    <row r="968" spans="1:23" x14ac:dyDescent="0.35">
      <c r="A968" s="913"/>
      <c r="B968" s="542" t="s">
        <v>43</v>
      </c>
      <c r="C968" s="543" t="s">
        <v>62</v>
      </c>
      <c r="D968" s="543" t="s">
        <v>70</v>
      </c>
      <c r="E968" s="473" t="str">
        <f t="shared" si="35"/>
        <v>031115</v>
      </c>
      <c r="F968" s="376" t="s">
        <v>36</v>
      </c>
      <c r="G968" s="496" t="s">
        <v>72</v>
      </c>
      <c r="H968" s="385" t="s">
        <v>7544</v>
      </c>
      <c r="I968" s="573">
        <v>97</v>
      </c>
      <c r="J968" s="385" t="s">
        <v>7625</v>
      </c>
      <c r="K968" s="384"/>
      <c r="L968" s="385"/>
      <c r="M968" s="384"/>
      <c r="N968" s="385"/>
      <c r="O968" s="384"/>
      <c r="P968" s="385"/>
      <c r="Q968" s="386"/>
      <c r="R968" s="387"/>
      <c r="S968" s="387"/>
      <c r="T968" s="403"/>
      <c r="U968" s="475"/>
      <c r="V968" s="388"/>
      <c r="W968" s="477"/>
    </row>
    <row r="969" spans="1:23" x14ac:dyDescent="0.35">
      <c r="A969" s="913"/>
      <c r="B969" s="542" t="s">
        <v>43</v>
      </c>
      <c r="C969" s="543" t="s">
        <v>62</v>
      </c>
      <c r="D969" s="543" t="s">
        <v>70</v>
      </c>
      <c r="E969" s="473" t="str">
        <f t="shared" si="35"/>
        <v>031115</v>
      </c>
      <c r="F969" s="376" t="s">
        <v>36</v>
      </c>
      <c r="G969" s="496" t="s">
        <v>72</v>
      </c>
      <c r="H969" s="385" t="s">
        <v>7544</v>
      </c>
      <c r="I969" s="573">
        <v>98</v>
      </c>
      <c r="J969" s="385" t="s">
        <v>7626</v>
      </c>
      <c r="K969" s="384"/>
      <c r="L969" s="385"/>
      <c r="M969" s="384"/>
      <c r="N969" s="385"/>
      <c r="O969" s="384"/>
      <c r="P969" s="385"/>
      <c r="Q969" s="386"/>
      <c r="R969" s="387"/>
      <c r="S969" s="387"/>
      <c r="T969" s="403"/>
      <c r="U969" s="475"/>
      <c r="V969" s="388"/>
      <c r="W969" s="477"/>
    </row>
    <row r="970" spans="1:23" x14ac:dyDescent="0.35">
      <c r="A970" s="913"/>
      <c r="B970" s="542" t="s">
        <v>43</v>
      </c>
      <c r="C970" s="543" t="s">
        <v>62</v>
      </c>
      <c r="D970" s="543" t="s">
        <v>70</v>
      </c>
      <c r="E970" s="473" t="str">
        <f t="shared" si="35"/>
        <v>031115</v>
      </c>
      <c r="F970" s="376" t="s">
        <v>36</v>
      </c>
      <c r="G970" s="496" t="s">
        <v>72</v>
      </c>
      <c r="H970" s="385" t="s">
        <v>7544</v>
      </c>
      <c r="I970" s="573">
        <v>99</v>
      </c>
      <c r="J970" s="385" t="s">
        <v>7627</v>
      </c>
      <c r="K970" s="384"/>
      <c r="L970" s="385"/>
      <c r="M970" s="384"/>
      <c r="N970" s="385"/>
      <c r="O970" s="384"/>
      <c r="P970" s="385"/>
      <c r="Q970" s="386"/>
      <c r="R970" s="387"/>
      <c r="S970" s="387"/>
      <c r="T970" s="403"/>
      <c r="U970" s="475"/>
      <c r="V970" s="388"/>
      <c r="W970" s="477"/>
    </row>
    <row r="971" spans="1:23" s="371" customFormat="1" x14ac:dyDescent="0.35">
      <c r="A971" s="913"/>
      <c r="B971" s="542" t="s">
        <v>43</v>
      </c>
      <c r="C971" s="543">
        <v>11</v>
      </c>
      <c r="D971" s="543" t="s">
        <v>70</v>
      </c>
      <c r="E971" s="473" t="str">
        <f t="shared" si="35"/>
        <v>031115</v>
      </c>
      <c r="F971" s="376" t="s">
        <v>26</v>
      </c>
      <c r="G971" s="379" t="s">
        <v>74</v>
      </c>
      <c r="H971" s="378" t="s">
        <v>162</v>
      </c>
      <c r="I971" s="379" t="s">
        <v>28</v>
      </c>
      <c r="J971" s="378" t="s">
        <v>6617</v>
      </c>
      <c r="K971" s="379" t="s">
        <v>30</v>
      </c>
      <c r="L971" s="378" t="s">
        <v>282</v>
      </c>
      <c r="M971" s="379" t="s">
        <v>32</v>
      </c>
      <c r="N971" s="378"/>
      <c r="O971" s="379" t="s">
        <v>33</v>
      </c>
      <c r="P971" s="378"/>
      <c r="Q971" s="380" t="s">
        <v>34</v>
      </c>
      <c r="R971" s="381"/>
      <c r="S971" s="381" t="s">
        <v>35</v>
      </c>
      <c r="T971" s="478"/>
      <c r="U971" s="475"/>
      <c r="V971" s="388">
        <f t="shared" ref="V971:V1088" si="36">LEN(H971&amp;J971&amp;L971&amp;N971&amp;P971&amp;R971)+5</f>
        <v>26</v>
      </c>
      <c r="W971" s="469"/>
    </row>
    <row r="972" spans="1:23" x14ac:dyDescent="0.35">
      <c r="A972" s="913"/>
      <c r="B972" s="542" t="s">
        <v>43</v>
      </c>
      <c r="C972" s="543">
        <v>11</v>
      </c>
      <c r="D972" s="543" t="s">
        <v>70</v>
      </c>
      <c r="E972" s="473" t="str">
        <f t="shared" si="35"/>
        <v>031115</v>
      </c>
      <c r="F972" s="376" t="s">
        <v>36</v>
      </c>
      <c r="G972" s="384">
        <v>17</v>
      </c>
      <c r="H972" s="385" t="s">
        <v>7628</v>
      </c>
      <c r="I972" s="384" t="s">
        <v>24</v>
      </c>
      <c r="J972" s="385" t="s">
        <v>7629</v>
      </c>
      <c r="K972" s="384"/>
      <c r="L972" s="385"/>
      <c r="M972" s="384"/>
      <c r="N972" s="385"/>
      <c r="O972" s="384"/>
      <c r="P972" s="385"/>
      <c r="Q972" s="386"/>
      <c r="R972" s="387"/>
      <c r="S972" s="387" t="s">
        <v>51</v>
      </c>
      <c r="T972" s="403"/>
      <c r="U972" s="475" t="s">
        <v>2457</v>
      </c>
      <c r="V972" s="388">
        <f t="shared" si="36"/>
        <v>30</v>
      </c>
      <c r="W972" s="477"/>
    </row>
    <row r="973" spans="1:23" x14ac:dyDescent="0.35">
      <c r="A973" s="913"/>
      <c r="B973" s="542" t="s">
        <v>43</v>
      </c>
      <c r="C973" s="543">
        <v>11</v>
      </c>
      <c r="D973" s="543" t="s">
        <v>70</v>
      </c>
      <c r="E973" s="473" t="str">
        <f t="shared" si="35"/>
        <v>031115</v>
      </c>
      <c r="F973" s="376" t="s">
        <v>36</v>
      </c>
      <c r="G973" s="384">
        <v>17</v>
      </c>
      <c r="H973" s="385" t="s">
        <v>7628</v>
      </c>
      <c r="I973" s="384" t="s">
        <v>40</v>
      </c>
      <c r="J973" s="385" t="s">
        <v>7630</v>
      </c>
      <c r="K973" s="384"/>
      <c r="L973" s="385"/>
      <c r="M973" s="384"/>
      <c r="N973" s="385"/>
      <c r="O973" s="384"/>
      <c r="P973" s="385"/>
      <c r="Q973" s="386"/>
      <c r="R973" s="387"/>
      <c r="S973" s="387"/>
      <c r="T973" s="403"/>
      <c r="U973" s="475"/>
      <c r="V973" s="388"/>
      <c r="W973" s="477"/>
    </row>
    <row r="974" spans="1:23" s="371" customFormat="1" x14ac:dyDescent="0.35">
      <c r="A974" s="913"/>
      <c r="B974" s="542" t="s">
        <v>43</v>
      </c>
      <c r="C974" s="543">
        <v>11</v>
      </c>
      <c r="D974" s="543" t="s">
        <v>70</v>
      </c>
      <c r="E974" s="473" t="str">
        <f t="shared" si="35"/>
        <v>031115</v>
      </c>
      <c r="F974" s="376" t="s">
        <v>26</v>
      </c>
      <c r="G974" s="379" t="s">
        <v>76</v>
      </c>
      <c r="H974" s="378" t="s">
        <v>162</v>
      </c>
      <c r="I974" s="379" t="s">
        <v>28</v>
      </c>
      <c r="J974" s="378" t="s">
        <v>6617</v>
      </c>
      <c r="K974" s="379" t="s">
        <v>30</v>
      </c>
      <c r="L974" s="378" t="s">
        <v>123</v>
      </c>
      <c r="M974" s="379" t="s">
        <v>32</v>
      </c>
      <c r="N974" s="378"/>
      <c r="O974" s="379" t="s">
        <v>33</v>
      </c>
      <c r="P974" s="378"/>
      <c r="Q974" s="380" t="s">
        <v>34</v>
      </c>
      <c r="R974" s="381"/>
      <c r="S974" s="381" t="s">
        <v>35</v>
      </c>
      <c r="T974" s="478"/>
      <c r="U974" s="475"/>
      <c r="V974" s="388">
        <f t="shared" si="36"/>
        <v>25</v>
      </c>
      <c r="W974" s="469"/>
    </row>
    <row r="975" spans="1:23" x14ac:dyDescent="0.35">
      <c r="A975" s="913"/>
      <c r="B975" s="542" t="s">
        <v>43</v>
      </c>
      <c r="C975" s="543">
        <v>11</v>
      </c>
      <c r="D975" s="543" t="s">
        <v>70</v>
      </c>
      <c r="E975" s="473" t="str">
        <f t="shared" si="35"/>
        <v>031115</v>
      </c>
      <c r="F975" s="376" t="s">
        <v>36</v>
      </c>
      <c r="G975" s="384">
        <v>18</v>
      </c>
      <c r="H975" s="385" t="s">
        <v>7631</v>
      </c>
      <c r="I975" s="384" t="s">
        <v>24</v>
      </c>
      <c r="J975" s="385" t="s">
        <v>7632</v>
      </c>
      <c r="K975" s="384" t="s">
        <v>24</v>
      </c>
      <c r="L975" s="385" t="s">
        <v>7633</v>
      </c>
      <c r="M975" s="384"/>
      <c r="N975" s="385"/>
      <c r="O975" s="384"/>
      <c r="P975" s="385"/>
      <c r="Q975" s="386"/>
      <c r="R975" s="387"/>
      <c r="S975" s="387" t="s">
        <v>51</v>
      </c>
      <c r="T975" s="403"/>
      <c r="U975" s="475" t="s">
        <v>6906</v>
      </c>
      <c r="V975" s="388">
        <f t="shared" si="36"/>
        <v>37</v>
      </c>
      <c r="W975" s="477"/>
    </row>
    <row r="976" spans="1:23" x14ac:dyDescent="0.35">
      <c r="A976" s="913"/>
      <c r="B976" s="542" t="s">
        <v>43</v>
      </c>
      <c r="C976" s="543">
        <v>11</v>
      </c>
      <c r="D976" s="543" t="s">
        <v>70</v>
      </c>
      <c r="E976" s="473" t="str">
        <f t="shared" si="35"/>
        <v>031115</v>
      </c>
      <c r="F976" s="376" t="s">
        <v>36</v>
      </c>
      <c r="G976" s="384">
        <v>18</v>
      </c>
      <c r="H976" s="385" t="s">
        <v>7631</v>
      </c>
      <c r="I976" s="384" t="s">
        <v>40</v>
      </c>
      <c r="J976" s="385" t="s">
        <v>5897</v>
      </c>
      <c r="K976" s="384" t="s">
        <v>40</v>
      </c>
      <c r="L976" s="385" t="s">
        <v>7176</v>
      </c>
      <c r="M976" s="384"/>
      <c r="N976" s="385"/>
      <c r="O976" s="384"/>
      <c r="P976" s="385"/>
      <c r="Q976" s="386"/>
      <c r="R976" s="387"/>
      <c r="S976" s="387"/>
      <c r="T976" s="403"/>
      <c r="U976" s="475" t="s">
        <v>2457</v>
      </c>
      <c r="V976" s="388">
        <f t="shared" si="36"/>
        <v>30</v>
      </c>
      <c r="W976" s="477"/>
    </row>
    <row r="977" spans="1:23" x14ac:dyDescent="0.35">
      <c r="A977" s="913"/>
      <c r="B977" s="542" t="s">
        <v>43</v>
      </c>
      <c r="C977" s="543">
        <v>11</v>
      </c>
      <c r="D977" s="543" t="s">
        <v>70</v>
      </c>
      <c r="E977" s="473" t="str">
        <f t="shared" si="35"/>
        <v>031115</v>
      </c>
      <c r="F977" s="376" t="s">
        <v>36</v>
      </c>
      <c r="G977" s="384">
        <v>18</v>
      </c>
      <c r="H977" s="385" t="s">
        <v>7631</v>
      </c>
      <c r="I977" s="384" t="s">
        <v>43</v>
      </c>
      <c r="J977" s="385" t="s">
        <v>7634</v>
      </c>
      <c r="K977" s="384" t="s">
        <v>43</v>
      </c>
      <c r="L977" s="385" t="s">
        <v>7635</v>
      </c>
      <c r="M977" s="384"/>
      <c r="N977" s="385"/>
      <c r="O977" s="384"/>
      <c r="P977" s="385"/>
      <c r="Q977" s="386"/>
      <c r="R977" s="387"/>
      <c r="S977" s="387"/>
      <c r="T977" s="403"/>
      <c r="U977" s="475"/>
      <c r="V977" s="388">
        <f t="shared" si="36"/>
        <v>35</v>
      </c>
      <c r="W977" s="477"/>
    </row>
    <row r="978" spans="1:23" x14ac:dyDescent="0.35">
      <c r="A978" s="913"/>
      <c r="B978" s="542" t="s">
        <v>43</v>
      </c>
      <c r="C978" s="543">
        <v>11</v>
      </c>
      <c r="D978" s="543" t="s">
        <v>70</v>
      </c>
      <c r="E978" s="473" t="str">
        <f t="shared" si="35"/>
        <v>031115</v>
      </c>
      <c r="F978" s="376" t="s">
        <v>36</v>
      </c>
      <c r="G978" s="384">
        <v>18</v>
      </c>
      <c r="H978" s="385" t="s">
        <v>7631</v>
      </c>
      <c r="I978" s="384"/>
      <c r="J978" s="385"/>
      <c r="K978" s="384" t="s">
        <v>46</v>
      </c>
      <c r="L978" s="385" t="s">
        <v>7636</v>
      </c>
      <c r="M978" s="384"/>
      <c r="N978" s="385"/>
      <c r="O978" s="384"/>
      <c r="P978" s="385"/>
      <c r="Q978" s="386"/>
      <c r="R978" s="387"/>
      <c r="S978" s="387"/>
      <c r="T978" s="403"/>
      <c r="U978" s="475"/>
      <c r="V978" s="388">
        <f t="shared" si="36"/>
        <v>23</v>
      </c>
      <c r="W978" s="477"/>
    </row>
    <row r="979" spans="1:23" s="371" customFormat="1" x14ac:dyDescent="0.35">
      <c r="A979" s="913"/>
      <c r="B979" s="542" t="s">
        <v>43</v>
      </c>
      <c r="C979" s="543">
        <v>11</v>
      </c>
      <c r="D979" s="543" t="s">
        <v>70</v>
      </c>
      <c r="E979" s="473" t="str">
        <f t="shared" si="35"/>
        <v>031115</v>
      </c>
      <c r="F979" s="376" t="s">
        <v>26</v>
      </c>
      <c r="G979" s="379" t="s">
        <v>78</v>
      </c>
      <c r="H979" s="378" t="s">
        <v>162</v>
      </c>
      <c r="I979" s="379" t="s">
        <v>28</v>
      </c>
      <c r="J979" s="378" t="s">
        <v>6617</v>
      </c>
      <c r="K979" s="379" t="s">
        <v>30</v>
      </c>
      <c r="L979" s="378" t="s">
        <v>6912</v>
      </c>
      <c r="M979" s="379" t="s">
        <v>32</v>
      </c>
      <c r="N979" s="378" t="s">
        <v>282</v>
      </c>
      <c r="O979" s="379" t="s">
        <v>33</v>
      </c>
      <c r="P979" s="378"/>
      <c r="Q979" s="380" t="s">
        <v>34</v>
      </c>
      <c r="R979" s="381"/>
      <c r="S979" s="381" t="s">
        <v>35</v>
      </c>
      <c r="T979" s="478"/>
      <c r="U979" s="475"/>
      <c r="V979" s="388">
        <f t="shared" si="36"/>
        <v>31</v>
      </c>
      <c r="W979" s="469"/>
    </row>
    <row r="980" spans="1:23" x14ac:dyDescent="0.35">
      <c r="A980" s="913"/>
      <c r="B980" s="542" t="s">
        <v>43</v>
      </c>
      <c r="C980" s="543">
        <v>11</v>
      </c>
      <c r="D980" s="543" t="s">
        <v>70</v>
      </c>
      <c r="E980" s="473" t="str">
        <f t="shared" si="35"/>
        <v>031115</v>
      </c>
      <c r="F980" s="376" t="s">
        <v>36</v>
      </c>
      <c r="G980" s="384">
        <v>19</v>
      </c>
      <c r="H980" s="385" t="s">
        <v>7637</v>
      </c>
      <c r="I980" s="384" t="s">
        <v>24</v>
      </c>
      <c r="J980" s="385" t="s">
        <v>7083</v>
      </c>
      <c r="K980" s="496" t="s">
        <v>24</v>
      </c>
      <c r="L980" s="385" t="s">
        <v>7638</v>
      </c>
      <c r="M980" s="384" t="s">
        <v>24</v>
      </c>
      <c r="N980" s="385" t="s">
        <v>6673</v>
      </c>
      <c r="O980" s="384"/>
      <c r="P980" s="385"/>
      <c r="Q980" s="386"/>
      <c r="R980" s="387"/>
      <c r="S980" s="500" t="s">
        <v>1827</v>
      </c>
      <c r="T980" s="500"/>
      <c r="U980" s="475" t="s">
        <v>2457</v>
      </c>
      <c r="V980" s="388">
        <f t="shared" si="36"/>
        <v>41</v>
      </c>
      <c r="W980" s="477"/>
    </row>
    <row r="981" spans="1:23" x14ac:dyDescent="0.35">
      <c r="A981" s="913"/>
      <c r="B981" s="542" t="s">
        <v>43</v>
      </c>
      <c r="C981" s="543">
        <v>11</v>
      </c>
      <c r="D981" s="543" t="s">
        <v>70</v>
      </c>
      <c r="E981" s="473" t="str">
        <f t="shared" si="35"/>
        <v>031115</v>
      </c>
      <c r="F981" s="376" t="s">
        <v>36</v>
      </c>
      <c r="G981" s="384">
        <v>19</v>
      </c>
      <c r="H981" s="385" t="s">
        <v>7637</v>
      </c>
      <c r="I981" s="384" t="s">
        <v>40</v>
      </c>
      <c r="J981" s="385" t="s">
        <v>7482</v>
      </c>
      <c r="K981" s="384" t="s">
        <v>40</v>
      </c>
      <c r="L981" s="385" t="s">
        <v>7639</v>
      </c>
      <c r="M981" s="384" t="s">
        <v>40</v>
      </c>
      <c r="N981" s="385" t="s">
        <v>7640</v>
      </c>
      <c r="O981" s="384"/>
      <c r="P981" s="385"/>
      <c r="Q981" s="386"/>
      <c r="R981" s="387"/>
      <c r="S981" s="387" t="s">
        <v>7641</v>
      </c>
      <c r="T981" s="403"/>
      <c r="U981" s="475"/>
      <c r="V981" s="388">
        <f t="shared" si="36"/>
        <v>43</v>
      </c>
      <c r="W981" s="476">
        <f>LEN(H982&amp;J981&amp;L981&amp;N982&amp;P982&amp;R982)+5</f>
        <v>45</v>
      </c>
    </row>
    <row r="982" spans="1:23" x14ac:dyDescent="0.35">
      <c r="A982" s="913"/>
      <c r="B982" s="542" t="s">
        <v>43</v>
      </c>
      <c r="C982" s="543">
        <v>11</v>
      </c>
      <c r="D982" s="543" t="s">
        <v>70</v>
      </c>
      <c r="E982" s="473" t="str">
        <f t="shared" si="35"/>
        <v>031115</v>
      </c>
      <c r="F982" s="376" t="s">
        <v>36</v>
      </c>
      <c r="G982" s="384">
        <v>19</v>
      </c>
      <c r="H982" s="385" t="s">
        <v>7637</v>
      </c>
      <c r="I982" s="384" t="s">
        <v>43</v>
      </c>
      <c r="J982" s="385" t="s">
        <v>7642</v>
      </c>
      <c r="K982" s="384" t="s">
        <v>43</v>
      </c>
      <c r="L982" s="385" t="s">
        <v>7643</v>
      </c>
      <c r="M982" s="384" t="s">
        <v>43</v>
      </c>
      <c r="N982" s="385" t="s">
        <v>2914</v>
      </c>
      <c r="O982" s="384"/>
      <c r="P982" s="385"/>
      <c r="Q982" s="386"/>
      <c r="R982" s="387"/>
      <c r="S982" s="387" t="s">
        <v>7087</v>
      </c>
      <c r="T982" s="403"/>
      <c r="U982" s="475"/>
      <c r="V982" s="388">
        <f t="shared" si="36"/>
        <v>51</v>
      </c>
      <c r="W982" s="477"/>
    </row>
    <row r="983" spans="1:23" x14ac:dyDescent="0.35">
      <c r="A983" s="913"/>
      <c r="B983" s="542" t="s">
        <v>43</v>
      </c>
      <c r="C983" s="543">
        <v>11</v>
      </c>
      <c r="D983" s="543" t="s">
        <v>70</v>
      </c>
      <c r="E983" s="473" t="str">
        <f t="shared" si="35"/>
        <v>031115</v>
      </c>
      <c r="F983" s="376" t="s">
        <v>36</v>
      </c>
      <c r="G983" s="384">
        <v>19</v>
      </c>
      <c r="H983" s="385" t="s">
        <v>7637</v>
      </c>
      <c r="I983" s="384" t="s">
        <v>46</v>
      </c>
      <c r="J983" s="385" t="s">
        <v>7644</v>
      </c>
      <c r="K983" s="384"/>
      <c r="L983" s="385"/>
      <c r="M983" s="384" t="s">
        <v>46</v>
      </c>
      <c r="N983" s="385" t="s">
        <v>1374</v>
      </c>
      <c r="O983" s="384"/>
      <c r="P983" s="385"/>
      <c r="Q983" s="386"/>
      <c r="R983" s="387"/>
      <c r="S983" s="387"/>
      <c r="T983" s="403"/>
      <c r="U983" s="475"/>
      <c r="V983" s="388">
        <f t="shared" si="36"/>
        <v>37</v>
      </c>
      <c r="W983" s="477"/>
    </row>
    <row r="984" spans="1:23" x14ac:dyDescent="0.35">
      <c r="A984" s="913"/>
      <c r="B984" s="542" t="s">
        <v>43</v>
      </c>
      <c r="C984" s="543">
        <v>11</v>
      </c>
      <c r="D984" s="543" t="s">
        <v>70</v>
      </c>
      <c r="E984" s="473" t="str">
        <f t="shared" si="35"/>
        <v>031115</v>
      </c>
      <c r="F984" s="376" t="s">
        <v>36</v>
      </c>
      <c r="G984" s="384">
        <v>19</v>
      </c>
      <c r="H984" s="385" t="s">
        <v>7637</v>
      </c>
      <c r="I984" s="384" t="s">
        <v>49</v>
      </c>
      <c r="J984" s="385" t="s">
        <v>3414</v>
      </c>
      <c r="K984" s="384"/>
      <c r="L984" s="385"/>
      <c r="M984" s="496" t="s">
        <v>49</v>
      </c>
      <c r="N984" s="385" t="s">
        <v>2416</v>
      </c>
      <c r="O984" s="384"/>
      <c r="P984" s="385"/>
      <c r="Q984" s="386"/>
      <c r="R984" s="387"/>
      <c r="S984" s="387"/>
      <c r="T984" s="403"/>
      <c r="U984" s="475"/>
      <c r="V984" s="388">
        <f t="shared" si="36"/>
        <v>28</v>
      </c>
      <c r="W984" s="477"/>
    </row>
    <row r="985" spans="1:23" x14ac:dyDescent="0.35">
      <c r="A985" s="913"/>
      <c r="B985" s="542" t="s">
        <v>43</v>
      </c>
      <c r="C985" s="543">
        <v>11</v>
      </c>
      <c r="D985" s="543" t="s">
        <v>70</v>
      </c>
      <c r="E985" s="473" t="str">
        <f t="shared" si="35"/>
        <v>031115</v>
      </c>
      <c r="F985" s="376" t="s">
        <v>36</v>
      </c>
      <c r="G985" s="384">
        <v>19</v>
      </c>
      <c r="H985" s="385" t="s">
        <v>7637</v>
      </c>
      <c r="I985" s="384" t="s">
        <v>52</v>
      </c>
      <c r="J985" s="385" t="s">
        <v>3378</v>
      </c>
      <c r="K985" s="384"/>
      <c r="L985" s="385"/>
      <c r="M985" s="384" t="s">
        <v>52</v>
      </c>
      <c r="N985" s="385" t="s">
        <v>7645</v>
      </c>
      <c r="O985" s="384"/>
      <c r="P985" s="385"/>
      <c r="Q985" s="386"/>
      <c r="R985" s="387"/>
      <c r="S985" s="387"/>
      <c r="T985" s="403"/>
      <c r="U985" s="475"/>
      <c r="V985" s="388">
        <f t="shared" si="36"/>
        <v>28</v>
      </c>
      <c r="W985" s="477"/>
    </row>
    <row r="986" spans="1:23" x14ac:dyDescent="0.35">
      <c r="A986" s="913"/>
      <c r="B986" s="542" t="s">
        <v>43</v>
      </c>
      <c r="C986" s="543">
        <v>11</v>
      </c>
      <c r="D986" s="543" t="s">
        <v>70</v>
      </c>
      <c r="E986" s="473" t="str">
        <f t="shared" si="35"/>
        <v>031115</v>
      </c>
      <c r="F986" s="376" t="s">
        <v>36</v>
      </c>
      <c r="G986" s="384">
        <v>19</v>
      </c>
      <c r="H986" s="385" t="s">
        <v>7637</v>
      </c>
      <c r="I986" s="384"/>
      <c r="J986" s="385"/>
      <c r="K986" s="384"/>
      <c r="L986" s="385"/>
      <c r="M986" s="384" t="s">
        <v>54</v>
      </c>
      <c r="N986" s="385" t="s">
        <v>7646</v>
      </c>
      <c r="O986" s="384"/>
      <c r="P986" s="385"/>
      <c r="Q986" s="386"/>
      <c r="R986" s="387"/>
      <c r="S986" s="387"/>
      <c r="T986" s="403"/>
      <c r="U986" s="475"/>
      <c r="V986" s="388"/>
      <c r="W986" s="477"/>
    </row>
    <row r="987" spans="1:23" x14ac:dyDescent="0.35">
      <c r="A987" s="913"/>
      <c r="B987" s="542" t="s">
        <v>43</v>
      </c>
      <c r="C987" s="543">
        <v>11</v>
      </c>
      <c r="D987" s="543" t="s">
        <v>70</v>
      </c>
      <c r="E987" s="473" t="str">
        <f t="shared" si="35"/>
        <v>031115</v>
      </c>
      <c r="F987" s="376" t="s">
        <v>36</v>
      </c>
      <c r="G987" s="384">
        <v>19</v>
      </c>
      <c r="H987" s="385" t="s">
        <v>7637</v>
      </c>
      <c r="I987" s="384"/>
      <c r="J987" s="385"/>
      <c r="K987" s="384"/>
      <c r="L987" s="385"/>
      <c r="M987" s="384" t="s">
        <v>56</v>
      </c>
      <c r="N987" s="385" t="s">
        <v>7647</v>
      </c>
      <c r="O987" s="384"/>
      <c r="P987" s="385"/>
      <c r="Q987" s="386"/>
      <c r="R987" s="387"/>
      <c r="S987" s="387"/>
      <c r="T987" s="403"/>
      <c r="U987" s="475"/>
      <c r="V987" s="388"/>
      <c r="W987" s="477"/>
    </row>
    <row r="988" spans="1:23" x14ac:dyDescent="0.35">
      <c r="A988" s="913"/>
      <c r="B988" s="542" t="s">
        <v>43</v>
      </c>
      <c r="C988" s="543">
        <v>11</v>
      </c>
      <c r="D988" s="543" t="s">
        <v>70</v>
      </c>
      <c r="E988" s="473" t="str">
        <f t="shared" si="35"/>
        <v>031115</v>
      </c>
      <c r="F988" s="376" t="s">
        <v>36</v>
      </c>
      <c r="G988" s="384">
        <v>19</v>
      </c>
      <c r="H988" s="385" t="s">
        <v>7637</v>
      </c>
      <c r="I988" s="384"/>
      <c r="J988" s="385"/>
      <c r="K988" s="384"/>
      <c r="L988" s="385"/>
      <c r="M988" s="384" t="s">
        <v>58</v>
      </c>
      <c r="N988" s="385" t="s">
        <v>7648</v>
      </c>
      <c r="O988" s="384"/>
      <c r="P988" s="385"/>
      <c r="Q988" s="386"/>
      <c r="R988" s="387"/>
      <c r="S988" s="387"/>
      <c r="T988" s="403"/>
      <c r="U988" s="475"/>
      <c r="V988" s="388"/>
      <c r="W988" s="477"/>
    </row>
    <row r="989" spans="1:23" x14ac:dyDescent="0.35">
      <c r="A989" s="913"/>
      <c r="B989" s="542" t="s">
        <v>43</v>
      </c>
      <c r="C989" s="543">
        <v>11</v>
      </c>
      <c r="D989" s="543" t="s">
        <v>70</v>
      </c>
      <c r="E989" s="473" t="str">
        <f t="shared" si="35"/>
        <v>031115</v>
      </c>
      <c r="F989" s="376" t="s">
        <v>36</v>
      </c>
      <c r="G989" s="384">
        <v>19</v>
      </c>
      <c r="H989" s="385" t="s">
        <v>7637</v>
      </c>
      <c r="I989" s="384"/>
      <c r="J989" s="385"/>
      <c r="K989" s="384"/>
      <c r="L989" s="385"/>
      <c r="M989" s="384" t="s">
        <v>60</v>
      </c>
      <c r="N989" s="385" t="s">
        <v>7225</v>
      </c>
      <c r="O989" s="384"/>
      <c r="P989" s="385"/>
      <c r="Q989" s="386"/>
      <c r="R989" s="387"/>
      <c r="S989" s="387"/>
      <c r="T989" s="403"/>
      <c r="U989" s="475"/>
      <c r="V989" s="388"/>
      <c r="W989" s="477"/>
    </row>
    <row r="990" spans="1:23" x14ac:dyDescent="0.35">
      <c r="A990" s="913"/>
      <c r="B990" s="542" t="s">
        <v>43</v>
      </c>
      <c r="C990" s="543">
        <v>11</v>
      </c>
      <c r="D990" s="543" t="s">
        <v>70</v>
      </c>
      <c r="E990" s="473" t="str">
        <f t="shared" si="35"/>
        <v>031115</v>
      </c>
      <c r="F990" s="376" t="s">
        <v>36</v>
      </c>
      <c r="G990" s="384">
        <v>19</v>
      </c>
      <c r="H990" s="385" t="s">
        <v>7637</v>
      </c>
      <c r="I990" s="384"/>
      <c r="J990" s="385"/>
      <c r="K990" s="384"/>
      <c r="L990" s="385"/>
      <c r="M990" s="384" t="s">
        <v>62</v>
      </c>
      <c r="N990" s="385" t="s">
        <v>7115</v>
      </c>
      <c r="O990" s="384"/>
      <c r="P990" s="385"/>
      <c r="Q990" s="386"/>
      <c r="R990" s="387"/>
      <c r="S990" s="387"/>
      <c r="T990" s="403"/>
      <c r="U990" s="475"/>
      <c r="V990" s="388"/>
      <c r="W990" s="477"/>
    </row>
    <row r="991" spans="1:23" x14ac:dyDescent="0.35">
      <c r="A991" s="913"/>
      <c r="B991" s="542" t="s">
        <v>43</v>
      </c>
      <c r="C991" s="543">
        <v>11</v>
      </c>
      <c r="D991" s="543" t="s">
        <v>70</v>
      </c>
      <c r="E991" s="473" t="str">
        <f t="shared" si="35"/>
        <v>031115</v>
      </c>
      <c r="F991" s="376" t="s">
        <v>36</v>
      </c>
      <c r="G991" s="384">
        <v>19</v>
      </c>
      <c r="H991" s="385" t="s">
        <v>7637</v>
      </c>
      <c r="I991" s="384"/>
      <c r="J991" s="385"/>
      <c r="K991" s="384"/>
      <c r="L991" s="385"/>
      <c r="M991" s="384" t="s">
        <v>64</v>
      </c>
      <c r="N991" s="385" t="s">
        <v>7389</v>
      </c>
      <c r="O991" s="384"/>
      <c r="P991" s="385"/>
      <c r="Q991" s="386"/>
      <c r="R991" s="387"/>
      <c r="S991" s="387"/>
      <c r="T991" s="403"/>
      <c r="U991" s="475"/>
      <c r="V991" s="388"/>
      <c r="W991" s="477"/>
    </row>
    <row r="992" spans="1:23" s="371" customFormat="1" x14ac:dyDescent="0.35">
      <c r="A992" s="913"/>
      <c r="B992" s="542" t="s">
        <v>43</v>
      </c>
      <c r="C992" s="543">
        <v>11</v>
      </c>
      <c r="D992" s="543" t="s">
        <v>70</v>
      </c>
      <c r="E992" s="473" t="str">
        <f t="shared" si="35"/>
        <v>031115</v>
      </c>
      <c r="F992" s="376" t="s">
        <v>26</v>
      </c>
      <c r="G992" s="379" t="s">
        <v>80</v>
      </c>
      <c r="H992" s="378" t="s">
        <v>162</v>
      </c>
      <c r="I992" s="379" t="s">
        <v>28</v>
      </c>
      <c r="J992" s="378" t="s">
        <v>6617</v>
      </c>
      <c r="K992" s="379" t="s">
        <v>30</v>
      </c>
      <c r="L992" s="378" t="s">
        <v>7506</v>
      </c>
      <c r="M992" s="379" t="s">
        <v>32</v>
      </c>
      <c r="N992" s="378" t="s">
        <v>282</v>
      </c>
      <c r="O992" s="379" t="s">
        <v>33</v>
      </c>
      <c r="P992" s="378" t="s">
        <v>7649</v>
      </c>
      <c r="Q992" s="380" t="s">
        <v>34</v>
      </c>
      <c r="R992" s="381"/>
      <c r="S992" s="381" t="s">
        <v>35</v>
      </c>
      <c r="T992" s="478"/>
      <c r="U992" s="475"/>
      <c r="V992" s="388">
        <f t="shared" si="36"/>
        <v>36</v>
      </c>
      <c r="W992" s="469"/>
    </row>
    <row r="993" spans="1:23" x14ac:dyDescent="0.35">
      <c r="A993" s="913"/>
      <c r="B993" s="542" t="s">
        <v>43</v>
      </c>
      <c r="C993" s="543">
        <v>11</v>
      </c>
      <c r="D993" s="543" t="s">
        <v>70</v>
      </c>
      <c r="E993" s="473" t="str">
        <f t="shared" si="35"/>
        <v>031115</v>
      </c>
      <c r="F993" s="376" t="s">
        <v>36</v>
      </c>
      <c r="G993" s="496">
        <v>20</v>
      </c>
      <c r="H993" s="385" t="s">
        <v>7650</v>
      </c>
      <c r="I993" s="496" t="s">
        <v>24</v>
      </c>
      <c r="J993" s="385" t="s">
        <v>7083</v>
      </c>
      <c r="K993" s="496" t="s">
        <v>24</v>
      </c>
      <c r="L993" s="385" t="s">
        <v>7651</v>
      </c>
      <c r="M993" s="384" t="s">
        <v>24</v>
      </c>
      <c r="N993" s="486" t="s">
        <v>7481</v>
      </c>
      <c r="O993" s="384" t="s">
        <v>24</v>
      </c>
      <c r="P993" s="486" t="s">
        <v>3990</v>
      </c>
      <c r="Q993" s="386"/>
      <c r="R993" s="387"/>
      <c r="S993" s="387" t="s">
        <v>51</v>
      </c>
      <c r="T993" s="403"/>
      <c r="U993" s="475" t="s">
        <v>6906</v>
      </c>
      <c r="V993" s="388">
        <f t="shared" si="36"/>
        <v>32</v>
      </c>
      <c r="W993" s="477"/>
    </row>
    <row r="994" spans="1:23" x14ac:dyDescent="0.35">
      <c r="A994" s="913"/>
      <c r="B994" s="542" t="s">
        <v>43</v>
      </c>
      <c r="C994" s="543">
        <v>11</v>
      </c>
      <c r="D994" s="543" t="s">
        <v>70</v>
      </c>
      <c r="E994" s="473" t="str">
        <f t="shared" si="35"/>
        <v>031115</v>
      </c>
      <c r="F994" s="376" t="s">
        <v>36</v>
      </c>
      <c r="G994" s="496">
        <v>20</v>
      </c>
      <c r="H994" s="385" t="s">
        <v>7650</v>
      </c>
      <c r="I994" s="384" t="s">
        <v>40</v>
      </c>
      <c r="J994" s="385" t="s">
        <v>7482</v>
      </c>
      <c r="K994" s="384" t="s">
        <v>40</v>
      </c>
      <c r="L994" s="385" t="s">
        <v>7652</v>
      </c>
      <c r="M994" s="496" t="s">
        <v>40</v>
      </c>
      <c r="N994" s="486" t="s">
        <v>6673</v>
      </c>
      <c r="O994" s="384" t="s">
        <v>40</v>
      </c>
      <c r="P994" s="486" t="s">
        <v>3988</v>
      </c>
      <c r="Q994" s="386"/>
      <c r="R994" s="387"/>
      <c r="S994" s="387"/>
      <c r="T994" s="403"/>
      <c r="U994" s="475" t="s">
        <v>2457</v>
      </c>
      <c r="V994" s="388">
        <f t="shared" si="36"/>
        <v>36</v>
      </c>
      <c r="W994" s="477"/>
    </row>
    <row r="995" spans="1:23" x14ac:dyDescent="0.35">
      <c r="A995" s="913"/>
      <c r="B995" s="542" t="s">
        <v>43</v>
      </c>
      <c r="C995" s="543">
        <v>11</v>
      </c>
      <c r="D995" s="543" t="s">
        <v>70</v>
      </c>
      <c r="E995" s="473" t="str">
        <f t="shared" si="35"/>
        <v>031115</v>
      </c>
      <c r="F995" s="376" t="s">
        <v>36</v>
      </c>
      <c r="G995" s="496">
        <v>20</v>
      </c>
      <c r="H995" s="385" t="s">
        <v>7650</v>
      </c>
      <c r="I995" s="384" t="s">
        <v>43</v>
      </c>
      <c r="J995" s="385" t="s">
        <v>7088</v>
      </c>
      <c r="K995" s="384" t="s">
        <v>43</v>
      </c>
      <c r="L995" s="385" t="s">
        <v>7517</v>
      </c>
      <c r="M995" s="384" t="s">
        <v>43</v>
      </c>
      <c r="N995" s="385" t="s">
        <v>2018</v>
      </c>
      <c r="O995" s="384"/>
      <c r="P995" s="385"/>
      <c r="Q995" s="386"/>
      <c r="R995" s="387"/>
      <c r="S995" s="387"/>
      <c r="T995" s="403"/>
      <c r="U995" s="475"/>
      <c r="V995" s="388">
        <f t="shared" si="36"/>
        <v>28</v>
      </c>
      <c r="W995" s="477"/>
    </row>
    <row r="996" spans="1:23" x14ac:dyDescent="0.35">
      <c r="A996" s="913"/>
      <c r="B996" s="542" t="s">
        <v>43</v>
      </c>
      <c r="C996" s="543">
        <v>11</v>
      </c>
      <c r="D996" s="543" t="s">
        <v>70</v>
      </c>
      <c r="E996" s="473" t="str">
        <f t="shared" si="35"/>
        <v>031115</v>
      </c>
      <c r="F996" s="376" t="s">
        <v>36</v>
      </c>
      <c r="G996" s="496">
        <v>20</v>
      </c>
      <c r="H996" s="385" t="s">
        <v>7650</v>
      </c>
      <c r="I996" s="384" t="s">
        <v>46</v>
      </c>
      <c r="J996" s="385" t="s">
        <v>7093</v>
      </c>
      <c r="K996" s="496" t="s">
        <v>46</v>
      </c>
      <c r="L996" s="385" t="s">
        <v>7653</v>
      </c>
      <c r="M996" s="384" t="s">
        <v>46</v>
      </c>
      <c r="N996" s="385" t="s">
        <v>1374</v>
      </c>
      <c r="O996" s="384"/>
      <c r="P996" s="385"/>
      <c r="Q996" s="386"/>
      <c r="R996" s="387"/>
      <c r="S996" s="387"/>
      <c r="T996" s="403"/>
      <c r="U996" s="475"/>
      <c r="V996" s="388">
        <f t="shared" si="36"/>
        <v>29</v>
      </c>
      <c r="W996" s="477"/>
    </row>
    <row r="997" spans="1:23" x14ac:dyDescent="0.35">
      <c r="A997" s="913"/>
      <c r="B997" s="542" t="s">
        <v>43</v>
      </c>
      <c r="C997" s="543">
        <v>11</v>
      </c>
      <c r="D997" s="543" t="s">
        <v>70</v>
      </c>
      <c r="E997" s="473" t="str">
        <f t="shared" si="35"/>
        <v>031115</v>
      </c>
      <c r="F997" s="376" t="s">
        <v>36</v>
      </c>
      <c r="G997" s="496">
        <v>20</v>
      </c>
      <c r="H997" s="385" t="s">
        <v>7650</v>
      </c>
      <c r="I997" s="384" t="s">
        <v>49</v>
      </c>
      <c r="J997" s="385" t="s">
        <v>7091</v>
      </c>
      <c r="K997" s="384"/>
      <c r="L997" s="385"/>
      <c r="M997" s="384" t="s">
        <v>49</v>
      </c>
      <c r="N997" s="385" t="s">
        <v>2914</v>
      </c>
      <c r="O997" s="384"/>
      <c r="P997" s="385"/>
      <c r="Q997" s="386"/>
      <c r="R997" s="387"/>
      <c r="S997" s="387"/>
      <c r="T997" s="403"/>
      <c r="U997" s="475"/>
      <c r="V997" s="388">
        <f t="shared" si="36"/>
        <v>26</v>
      </c>
      <c r="W997" s="477"/>
    </row>
    <row r="998" spans="1:23" x14ac:dyDescent="0.35">
      <c r="A998" s="913"/>
      <c r="B998" s="542" t="s">
        <v>43</v>
      </c>
      <c r="C998" s="543">
        <v>11</v>
      </c>
      <c r="D998" s="543" t="s">
        <v>70</v>
      </c>
      <c r="E998" s="473" t="str">
        <f t="shared" si="35"/>
        <v>031115</v>
      </c>
      <c r="F998" s="376" t="s">
        <v>36</v>
      </c>
      <c r="G998" s="496">
        <v>20</v>
      </c>
      <c r="H998" s="385" t="s">
        <v>7650</v>
      </c>
      <c r="I998" s="384" t="s">
        <v>52</v>
      </c>
      <c r="J998" s="385" t="s">
        <v>7095</v>
      </c>
      <c r="K998" s="384"/>
      <c r="L998" s="385"/>
      <c r="M998" s="384"/>
      <c r="N998" s="385"/>
      <c r="O998" s="384"/>
      <c r="P998" s="385"/>
      <c r="Q998" s="386"/>
      <c r="R998" s="387"/>
      <c r="S998" s="387"/>
      <c r="T998" s="403"/>
      <c r="U998" s="475"/>
      <c r="V998" s="388">
        <f t="shared" si="36"/>
        <v>19</v>
      </c>
      <c r="W998" s="477"/>
    </row>
    <row r="999" spans="1:23" s="371" customFormat="1" x14ac:dyDescent="0.35">
      <c r="A999" s="913"/>
      <c r="B999" s="542" t="s">
        <v>43</v>
      </c>
      <c r="C999" s="543">
        <v>11</v>
      </c>
      <c r="D999" s="543" t="s">
        <v>70</v>
      </c>
      <c r="E999" s="473" t="str">
        <f t="shared" si="35"/>
        <v>031115</v>
      </c>
      <c r="F999" s="376" t="s">
        <v>26</v>
      </c>
      <c r="G999" s="379" t="s">
        <v>82</v>
      </c>
      <c r="H999" s="378" t="s">
        <v>162</v>
      </c>
      <c r="I999" s="529" t="s">
        <v>28</v>
      </c>
      <c r="J999" s="378" t="s">
        <v>6617</v>
      </c>
      <c r="K999" s="379" t="s">
        <v>30</v>
      </c>
      <c r="L999" s="378" t="s">
        <v>282</v>
      </c>
      <c r="M999" s="379" t="s">
        <v>32</v>
      </c>
      <c r="N999" s="378" t="s">
        <v>7654</v>
      </c>
      <c r="O999" s="379" t="s">
        <v>33</v>
      </c>
      <c r="P999" s="385"/>
      <c r="Q999" s="380" t="s">
        <v>34</v>
      </c>
      <c r="R999" s="381"/>
      <c r="S999" s="381" t="s">
        <v>35</v>
      </c>
      <c r="T999" s="478"/>
      <c r="U999" s="475"/>
      <c r="V999" s="388">
        <f t="shared" si="36"/>
        <v>30</v>
      </c>
      <c r="W999" s="469"/>
    </row>
    <row r="1000" spans="1:23" x14ac:dyDescent="0.35">
      <c r="A1000" s="913"/>
      <c r="B1000" s="542" t="s">
        <v>43</v>
      </c>
      <c r="C1000" s="543">
        <v>11</v>
      </c>
      <c r="D1000" s="543" t="s">
        <v>70</v>
      </c>
      <c r="E1000" s="473" t="str">
        <f t="shared" si="35"/>
        <v>031115</v>
      </c>
      <c r="F1000" s="376" t="s">
        <v>36</v>
      </c>
      <c r="G1000" s="496">
        <v>21</v>
      </c>
      <c r="H1000" s="385" t="s">
        <v>7655</v>
      </c>
      <c r="I1000" s="496" t="s">
        <v>24</v>
      </c>
      <c r="J1000" s="385" t="s">
        <v>7083</v>
      </c>
      <c r="K1000" s="384" t="s">
        <v>24</v>
      </c>
      <c r="L1000" s="486" t="s">
        <v>7481</v>
      </c>
      <c r="M1000" s="384" t="s">
        <v>24</v>
      </c>
      <c r="N1000" s="486" t="s">
        <v>3990</v>
      </c>
      <c r="O1000" s="384"/>
      <c r="P1000" s="385"/>
      <c r="Q1000" s="386"/>
      <c r="R1000" s="387"/>
      <c r="S1000" s="403" t="s">
        <v>51</v>
      </c>
      <c r="T1000" s="403"/>
      <c r="U1000" s="475" t="s">
        <v>2457</v>
      </c>
      <c r="V1000" s="388">
        <f t="shared" si="36"/>
        <v>33</v>
      </c>
      <c r="W1000" s="477"/>
    </row>
    <row r="1001" spans="1:23" x14ac:dyDescent="0.35">
      <c r="A1001" s="913"/>
      <c r="B1001" s="542" t="s">
        <v>43</v>
      </c>
      <c r="C1001" s="543">
        <v>11</v>
      </c>
      <c r="D1001" s="543" t="s">
        <v>70</v>
      </c>
      <c r="E1001" s="473" t="str">
        <f t="shared" si="35"/>
        <v>031115</v>
      </c>
      <c r="F1001" s="376" t="s">
        <v>36</v>
      </c>
      <c r="G1001" s="496">
        <v>21</v>
      </c>
      <c r="H1001" s="385" t="s">
        <v>7655</v>
      </c>
      <c r="I1001" s="384" t="s">
        <v>40</v>
      </c>
      <c r="J1001" s="385" t="s">
        <v>7482</v>
      </c>
      <c r="K1001" s="496" t="s">
        <v>40</v>
      </c>
      <c r="L1001" s="486" t="s">
        <v>6673</v>
      </c>
      <c r="M1001" s="384" t="s">
        <v>40</v>
      </c>
      <c r="N1001" s="486" t="s">
        <v>3988</v>
      </c>
      <c r="O1001" s="384"/>
      <c r="P1001" s="385"/>
      <c r="Q1001" s="386"/>
      <c r="R1001" s="387"/>
      <c r="S1001" s="387"/>
      <c r="T1001" s="403"/>
      <c r="U1001" s="475"/>
      <c r="V1001" s="388">
        <f t="shared" si="36"/>
        <v>37</v>
      </c>
      <c r="W1001" s="477"/>
    </row>
    <row r="1002" spans="1:23" x14ac:dyDescent="0.35">
      <c r="A1002" s="913"/>
      <c r="B1002" s="542" t="s">
        <v>43</v>
      </c>
      <c r="C1002" s="543">
        <v>11</v>
      </c>
      <c r="D1002" s="543" t="s">
        <v>70</v>
      </c>
      <c r="E1002" s="473" t="str">
        <f t="shared" ref="E1002:E1022" si="37">B1002&amp;C1002&amp;D1002</f>
        <v>031115</v>
      </c>
      <c r="F1002" s="376" t="s">
        <v>36</v>
      </c>
      <c r="G1002" s="496">
        <v>21</v>
      </c>
      <c r="H1002" s="385" t="s">
        <v>7655</v>
      </c>
      <c r="I1002" s="384" t="s">
        <v>43</v>
      </c>
      <c r="J1002" s="385" t="s">
        <v>7088</v>
      </c>
      <c r="K1002" s="384" t="s">
        <v>43</v>
      </c>
      <c r="L1002" s="385" t="s">
        <v>2018</v>
      </c>
      <c r="M1002" s="384"/>
      <c r="N1002" s="486"/>
      <c r="O1002" s="384"/>
      <c r="P1002" s="486"/>
      <c r="Q1002" s="386"/>
      <c r="R1002" s="387"/>
      <c r="S1002" s="387"/>
      <c r="T1002" s="403"/>
      <c r="U1002" s="475"/>
      <c r="V1002" s="388">
        <f t="shared" si="36"/>
        <v>30</v>
      </c>
      <c r="W1002" s="477"/>
    </row>
    <row r="1003" spans="1:23" x14ac:dyDescent="0.35">
      <c r="A1003" s="913"/>
      <c r="B1003" s="542" t="s">
        <v>43</v>
      </c>
      <c r="C1003" s="543">
        <v>11</v>
      </c>
      <c r="D1003" s="543" t="s">
        <v>70</v>
      </c>
      <c r="E1003" s="473" t="str">
        <f t="shared" si="37"/>
        <v>031115</v>
      </c>
      <c r="F1003" s="376" t="s">
        <v>36</v>
      </c>
      <c r="G1003" s="496">
        <v>21</v>
      </c>
      <c r="H1003" s="385" t="s">
        <v>7655</v>
      </c>
      <c r="I1003" s="384" t="s">
        <v>46</v>
      </c>
      <c r="J1003" s="385" t="s">
        <v>7091</v>
      </c>
      <c r="K1003" s="384" t="s">
        <v>46</v>
      </c>
      <c r="L1003" s="385" t="s">
        <v>1374</v>
      </c>
      <c r="M1003" s="384"/>
      <c r="N1003" s="486"/>
      <c r="O1003" s="384"/>
      <c r="P1003" s="486"/>
      <c r="Q1003" s="386"/>
      <c r="R1003" s="387"/>
      <c r="S1003" s="387"/>
      <c r="T1003" s="403"/>
      <c r="U1003" s="475"/>
      <c r="V1003" s="388">
        <f t="shared" si="36"/>
        <v>31</v>
      </c>
      <c r="W1003" s="477"/>
    </row>
    <row r="1004" spans="1:23" x14ac:dyDescent="0.35">
      <c r="A1004" s="913"/>
      <c r="B1004" s="542" t="s">
        <v>43</v>
      </c>
      <c r="C1004" s="543">
        <v>11</v>
      </c>
      <c r="D1004" s="543" t="s">
        <v>70</v>
      </c>
      <c r="E1004" s="473" t="str">
        <f t="shared" si="37"/>
        <v>031115</v>
      </c>
      <c r="F1004" s="376" t="s">
        <v>36</v>
      </c>
      <c r="G1004" s="496">
        <v>21</v>
      </c>
      <c r="H1004" s="385" t="s">
        <v>7655</v>
      </c>
      <c r="I1004" s="384" t="s">
        <v>49</v>
      </c>
      <c r="J1004" s="385" t="s">
        <v>7093</v>
      </c>
      <c r="K1004" s="384" t="s">
        <v>49</v>
      </c>
      <c r="L1004" s="385" t="s">
        <v>2914</v>
      </c>
      <c r="M1004" s="384"/>
      <c r="N1004" s="486"/>
      <c r="O1004" s="384"/>
      <c r="P1004" s="486"/>
      <c r="Q1004" s="386"/>
      <c r="R1004" s="387"/>
      <c r="S1004" s="387"/>
      <c r="T1004" s="403"/>
      <c r="U1004" s="475"/>
      <c r="V1004" s="388">
        <f t="shared" si="36"/>
        <v>32</v>
      </c>
      <c r="W1004" s="477"/>
    </row>
    <row r="1005" spans="1:23" x14ac:dyDescent="0.35">
      <c r="A1005" s="913"/>
      <c r="B1005" s="542" t="s">
        <v>43</v>
      </c>
      <c r="C1005" s="543">
        <v>11</v>
      </c>
      <c r="D1005" s="543" t="s">
        <v>70</v>
      </c>
      <c r="E1005" s="473" t="str">
        <f t="shared" si="37"/>
        <v>031115</v>
      </c>
      <c r="F1005" s="376" t="s">
        <v>36</v>
      </c>
      <c r="G1005" s="384">
        <v>21</v>
      </c>
      <c r="H1005" s="385" t="s">
        <v>7655</v>
      </c>
      <c r="I1005" s="384" t="s">
        <v>52</v>
      </c>
      <c r="J1005" s="385" t="s">
        <v>7095</v>
      </c>
      <c r="K1005" s="384" t="s">
        <v>52</v>
      </c>
      <c r="L1005" s="385" t="s">
        <v>6693</v>
      </c>
      <c r="M1005" s="384"/>
      <c r="N1005" s="385"/>
      <c r="O1005" s="384"/>
      <c r="P1005" s="385"/>
      <c r="Q1005" s="386"/>
      <c r="R1005" s="387"/>
      <c r="S1005" s="387"/>
      <c r="T1005" s="403"/>
      <c r="U1005" s="475"/>
      <c r="V1005" s="388">
        <f t="shared" si="36"/>
        <v>33</v>
      </c>
      <c r="W1005" s="477"/>
    </row>
    <row r="1006" spans="1:23" x14ac:dyDescent="0.35">
      <c r="A1006" s="913"/>
      <c r="B1006" s="542" t="s">
        <v>43</v>
      </c>
      <c r="C1006" s="543">
        <v>11</v>
      </c>
      <c r="D1006" s="543" t="s">
        <v>70</v>
      </c>
      <c r="E1006" s="473" t="str">
        <f>B1006&amp;C1006&amp;D1006</f>
        <v>031115</v>
      </c>
      <c r="F1006" s="376" t="s">
        <v>36</v>
      </c>
      <c r="G1006" s="384">
        <v>21</v>
      </c>
      <c r="H1006" s="385" t="s">
        <v>7655</v>
      </c>
      <c r="I1006" s="384"/>
      <c r="J1006" s="385"/>
      <c r="K1006" s="384" t="s">
        <v>54</v>
      </c>
      <c r="L1006" s="385" t="s">
        <v>7110</v>
      </c>
      <c r="M1006" s="384"/>
      <c r="N1006" s="385"/>
      <c r="O1006" s="384"/>
      <c r="P1006" s="385"/>
      <c r="Q1006" s="386"/>
      <c r="R1006" s="387"/>
      <c r="S1006" s="387"/>
      <c r="T1006" s="403"/>
      <c r="U1006" s="475"/>
      <c r="V1006" s="388"/>
      <c r="W1006" s="477"/>
    </row>
    <row r="1007" spans="1:23" s="371" customFormat="1" x14ac:dyDescent="0.35">
      <c r="A1007" s="913"/>
      <c r="B1007" s="542" t="s">
        <v>43</v>
      </c>
      <c r="C1007" s="543">
        <v>11</v>
      </c>
      <c r="D1007" s="543" t="s">
        <v>70</v>
      </c>
      <c r="E1007" s="473" t="str">
        <f t="shared" si="37"/>
        <v>031115</v>
      </c>
      <c r="F1007" s="376" t="s">
        <v>26</v>
      </c>
      <c r="G1007" s="379" t="s">
        <v>84</v>
      </c>
      <c r="H1007" s="378" t="s">
        <v>162</v>
      </c>
      <c r="I1007" s="379" t="s">
        <v>28</v>
      </c>
      <c r="J1007" s="378" t="s">
        <v>6617</v>
      </c>
      <c r="K1007" s="379" t="s">
        <v>30</v>
      </c>
      <c r="L1007" s="378" t="s">
        <v>282</v>
      </c>
      <c r="M1007" s="379" t="s">
        <v>32</v>
      </c>
      <c r="N1007" s="378" t="s">
        <v>3850</v>
      </c>
      <c r="O1007" s="379" t="s">
        <v>33</v>
      </c>
      <c r="P1007" s="385"/>
      <c r="Q1007" s="380" t="s">
        <v>34</v>
      </c>
      <c r="R1007" s="381"/>
      <c r="S1007" s="381" t="s">
        <v>35</v>
      </c>
      <c r="T1007" s="478"/>
      <c r="U1007" s="475"/>
      <c r="V1007" s="388">
        <f t="shared" si="36"/>
        <v>35</v>
      </c>
      <c r="W1007" s="469"/>
    </row>
    <row r="1008" spans="1:23" x14ac:dyDescent="0.35">
      <c r="A1008" s="913"/>
      <c r="B1008" s="542" t="s">
        <v>43</v>
      </c>
      <c r="C1008" s="543">
        <v>11</v>
      </c>
      <c r="D1008" s="543" t="s">
        <v>70</v>
      </c>
      <c r="E1008" s="473" t="str">
        <f t="shared" si="37"/>
        <v>031115</v>
      </c>
      <c r="F1008" s="376" t="s">
        <v>36</v>
      </c>
      <c r="G1008" s="384">
        <v>22</v>
      </c>
      <c r="H1008" s="385" t="s">
        <v>7656</v>
      </c>
      <c r="I1008" s="384" t="s">
        <v>24</v>
      </c>
      <c r="J1008" s="385" t="s">
        <v>7083</v>
      </c>
      <c r="K1008" s="384" t="s">
        <v>24</v>
      </c>
      <c r="L1008" s="486" t="s">
        <v>7481</v>
      </c>
      <c r="M1008" s="384" t="s">
        <v>24</v>
      </c>
      <c r="N1008" s="385" t="s">
        <v>6573</v>
      </c>
      <c r="O1008" s="384"/>
      <c r="P1008" s="385"/>
      <c r="Q1008" s="386"/>
      <c r="R1008" s="387"/>
      <c r="S1008" s="403" t="s">
        <v>51</v>
      </c>
      <c r="T1008" s="403"/>
      <c r="U1008" s="475" t="s">
        <v>2457</v>
      </c>
      <c r="V1008" s="388">
        <f t="shared" si="36"/>
        <v>37</v>
      </c>
      <c r="W1008" s="477"/>
    </row>
    <row r="1009" spans="1:23" x14ac:dyDescent="0.35">
      <c r="A1009" s="913"/>
      <c r="B1009" s="542" t="s">
        <v>43</v>
      </c>
      <c r="C1009" s="543">
        <v>11</v>
      </c>
      <c r="D1009" s="543" t="s">
        <v>70</v>
      </c>
      <c r="E1009" s="473" t="str">
        <f t="shared" si="37"/>
        <v>031115</v>
      </c>
      <c r="F1009" s="376" t="s">
        <v>36</v>
      </c>
      <c r="G1009" s="384">
        <v>22</v>
      </c>
      <c r="H1009" s="385" t="s">
        <v>7656</v>
      </c>
      <c r="I1009" s="384" t="s">
        <v>40</v>
      </c>
      <c r="J1009" s="385" t="s">
        <v>7482</v>
      </c>
      <c r="K1009" s="384" t="s">
        <v>40</v>
      </c>
      <c r="L1009" s="486" t="s">
        <v>6673</v>
      </c>
      <c r="M1009" s="384" t="s">
        <v>40</v>
      </c>
      <c r="N1009" s="385" t="s">
        <v>6577</v>
      </c>
      <c r="O1009" s="384"/>
      <c r="P1009" s="385"/>
      <c r="Q1009" s="386"/>
      <c r="R1009" s="387"/>
      <c r="S1009" s="387"/>
      <c r="T1009" s="403"/>
      <c r="U1009" s="475"/>
      <c r="V1009" s="388">
        <f t="shared" si="36"/>
        <v>41</v>
      </c>
      <c r="W1009" s="477"/>
    </row>
    <row r="1010" spans="1:23" x14ac:dyDescent="0.35">
      <c r="A1010" s="913"/>
      <c r="B1010" s="542" t="s">
        <v>43</v>
      </c>
      <c r="C1010" s="543">
        <v>11</v>
      </c>
      <c r="D1010" s="543" t="s">
        <v>70</v>
      </c>
      <c r="E1010" s="473" t="str">
        <f t="shared" si="37"/>
        <v>031115</v>
      </c>
      <c r="F1010" s="376" t="s">
        <v>36</v>
      </c>
      <c r="G1010" s="384">
        <v>22</v>
      </c>
      <c r="H1010" s="385" t="s">
        <v>7656</v>
      </c>
      <c r="I1010" s="384" t="s">
        <v>43</v>
      </c>
      <c r="J1010" s="385" t="s">
        <v>7088</v>
      </c>
      <c r="K1010" s="384" t="s">
        <v>43</v>
      </c>
      <c r="L1010" s="385" t="s">
        <v>2018</v>
      </c>
      <c r="M1010" s="384" t="s">
        <v>43</v>
      </c>
      <c r="N1010" s="385" t="s">
        <v>5928</v>
      </c>
      <c r="O1010" s="384"/>
      <c r="P1010" s="486"/>
      <c r="Q1010" s="386"/>
      <c r="R1010" s="387"/>
      <c r="S1010" s="387"/>
      <c r="T1010" s="403"/>
      <c r="U1010" s="475"/>
      <c r="V1010" s="388">
        <f t="shared" si="36"/>
        <v>38</v>
      </c>
      <c r="W1010" s="477"/>
    </row>
    <row r="1011" spans="1:23" x14ac:dyDescent="0.35">
      <c r="A1011" s="913"/>
      <c r="B1011" s="542" t="s">
        <v>43</v>
      </c>
      <c r="C1011" s="543">
        <v>11</v>
      </c>
      <c r="D1011" s="543" t="s">
        <v>70</v>
      </c>
      <c r="E1011" s="473" t="str">
        <f t="shared" si="37"/>
        <v>031115</v>
      </c>
      <c r="F1011" s="376" t="s">
        <v>36</v>
      </c>
      <c r="G1011" s="384">
        <v>22</v>
      </c>
      <c r="H1011" s="385" t="s">
        <v>7656</v>
      </c>
      <c r="I1011" s="384" t="s">
        <v>46</v>
      </c>
      <c r="J1011" s="385" t="s">
        <v>7091</v>
      </c>
      <c r="K1011" s="384" t="s">
        <v>46</v>
      </c>
      <c r="L1011" s="385" t="s">
        <v>1374</v>
      </c>
      <c r="M1011" s="384"/>
      <c r="N1011" s="486"/>
      <c r="O1011" s="384"/>
      <c r="P1011" s="486"/>
      <c r="Q1011" s="386"/>
      <c r="R1011" s="387"/>
      <c r="S1011" s="387"/>
      <c r="T1011" s="403"/>
      <c r="U1011" s="475"/>
      <c r="V1011" s="388">
        <f t="shared" si="36"/>
        <v>30</v>
      </c>
      <c r="W1011" s="477"/>
    </row>
    <row r="1012" spans="1:23" x14ac:dyDescent="0.35">
      <c r="A1012" s="913"/>
      <c r="B1012" s="542" t="s">
        <v>43</v>
      </c>
      <c r="C1012" s="543">
        <v>11</v>
      </c>
      <c r="D1012" s="543" t="s">
        <v>70</v>
      </c>
      <c r="E1012" s="473" t="str">
        <f t="shared" si="37"/>
        <v>031115</v>
      </c>
      <c r="F1012" s="376" t="s">
        <v>36</v>
      </c>
      <c r="G1012" s="384">
        <v>22</v>
      </c>
      <c r="H1012" s="385" t="s">
        <v>7656</v>
      </c>
      <c r="I1012" s="384" t="s">
        <v>49</v>
      </c>
      <c r="J1012" s="385" t="s">
        <v>7093</v>
      </c>
      <c r="K1012" s="384" t="s">
        <v>49</v>
      </c>
      <c r="L1012" s="385" t="s">
        <v>2914</v>
      </c>
      <c r="M1012" s="384"/>
      <c r="N1012" s="486"/>
      <c r="O1012" s="384"/>
      <c r="P1012" s="486"/>
      <c r="Q1012" s="386"/>
      <c r="R1012" s="387"/>
      <c r="S1012" s="387"/>
      <c r="T1012" s="403"/>
      <c r="U1012" s="475"/>
      <c r="V1012" s="388">
        <f t="shared" si="36"/>
        <v>31</v>
      </c>
      <c r="W1012" s="477"/>
    </row>
    <row r="1013" spans="1:23" x14ac:dyDescent="0.35">
      <c r="A1013" s="913"/>
      <c r="B1013" s="542" t="s">
        <v>43</v>
      </c>
      <c r="C1013" s="543">
        <v>11</v>
      </c>
      <c r="D1013" s="543" t="s">
        <v>70</v>
      </c>
      <c r="E1013" s="473" t="str">
        <f t="shared" si="37"/>
        <v>031115</v>
      </c>
      <c r="F1013" s="376" t="s">
        <v>36</v>
      </c>
      <c r="G1013" s="384">
        <v>22</v>
      </c>
      <c r="H1013" s="385" t="s">
        <v>7656</v>
      </c>
      <c r="I1013" s="384" t="s">
        <v>52</v>
      </c>
      <c r="J1013" s="385" t="s">
        <v>7095</v>
      </c>
      <c r="K1013" s="384" t="s">
        <v>52</v>
      </c>
      <c r="L1013" s="385" t="s">
        <v>6693</v>
      </c>
      <c r="M1013" s="384"/>
      <c r="N1013" s="385"/>
      <c r="O1013" s="384"/>
      <c r="P1013" s="385"/>
      <c r="Q1013" s="386"/>
      <c r="R1013" s="387"/>
      <c r="S1013" s="387"/>
      <c r="T1013" s="403"/>
      <c r="U1013" s="475"/>
      <c r="V1013" s="388">
        <f t="shared" si="36"/>
        <v>32</v>
      </c>
      <c r="W1013" s="477"/>
    </row>
    <row r="1014" spans="1:23" x14ac:dyDescent="0.35">
      <c r="A1014" s="913"/>
      <c r="B1014" s="542" t="s">
        <v>43</v>
      </c>
      <c r="C1014" s="543">
        <v>11</v>
      </c>
      <c r="D1014" s="543" t="s">
        <v>70</v>
      </c>
      <c r="E1014" s="473" t="str">
        <f t="shared" si="37"/>
        <v>031115</v>
      </c>
      <c r="F1014" s="376" t="s">
        <v>36</v>
      </c>
      <c r="G1014" s="384">
        <v>22</v>
      </c>
      <c r="H1014" s="385" t="s">
        <v>7656</v>
      </c>
      <c r="I1014" s="384"/>
      <c r="J1014" s="385"/>
      <c r="K1014" s="384" t="s">
        <v>54</v>
      </c>
      <c r="L1014" s="385" t="s">
        <v>380</v>
      </c>
      <c r="M1014" s="384" t="s">
        <v>43</v>
      </c>
      <c r="N1014" s="385" t="s">
        <v>5928</v>
      </c>
      <c r="O1014" s="384"/>
      <c r="P1014" s="385"/>
      <c r="Q1014" s="386"/>
      <c r="R1014" s="387"/>
      <c r="S1014" s="387"/>
      <c r="T1014" s="403"/>
      <c r="U1014" s="475"/>
      <c r="V1014" s="388">
        <f t="shared" si="36"/>
        <v>29</v>
      </c>
      <c r="W1014" s="477"/>
    </row>
    <row r="1015" spans="1:23" x14ac:dyDescent="0.35">
      <c r="A1015" s="913"/>
      <c r="B1015" s="542" t="s">
        <v>43</v>
      </c>
      <c r="C1015" s="543">
        <v>11</v>
      </c>
      <c r="D1015" s="543" t="s">
        <v>70</v>
      </c>
      <c r="E1015" s="473" t="str">
        <f t="shared" si="37"/>
        <v>031115</v>
      </c>
      <c r="F1015" s="376" t="s">
        <v>36</v>
      </c>
      <c r="G1015" s="384">
        <v>22</v>
      </c>
      <c r="H1015" s="385" t="s">
        <v>7656</v>
      </c>
      <c r="I1015" s="384"/>
      <c r="J1015" s="385"/>
      <c r="K1015" s="384" t="s">
        <v>56</v>
      </c>
      <c r="L1015" s="385" t="s">
        <v>7657</v>
      </c>
      <c r="M1015" s="384"/>
      <c r="N1015" s="385"/>
      <c r="O1015" s="384"/>
      <c r="P1015" s="385"/>
      <c r="Q1015" s="386"/>
      <c r="R1015" s="387"/>
      <c r="S1015" s="387"/>
      <c r="T1015" s="403"/>
      <c r="U1015" s="475"/>
      <c r="V1015" s="388"/>
      <c r="W1015" s="477"/>
    </row>
    <row r="1016" spans="1:23" x14ac:dyDescent="0.35">
      <c r="A1016" s="913"/>
      <c r="B1016" s="542" t="s">
        <v>43</v>
      </c>
      <c r="C1016" s="543">
        <v>11</v>
      </c>
      <c r="D1016" s="543" t="s">
        <v>70</v>
      </c>
      <c r="E1016" s="473" t="str">
        <f t="shared" si="37"/>
        <v>031115</v>
      </c>
      <c r="F1016" s="376" t="s">
        <v>36</v>
      </c>
      <c r="G1016" s="384">
        <v>22</v>
      </c>
      <c r="H1016" s="385" t="s">
        <v>7656</v>
      </c>
      <c r="I1016" s="384"/>
      <c r="J1016" s="385"/>
      <c r="K1016" s="384" t="s">
        <v>58</v>
      </c>
      <c r="L1016" s="385" t="s">
        <v>7389</v>
      </c>
      <c r="M1016" s="384"/>
      <c r="N1016" s="385"/>
      <c r="O1016" s="384"/>
      <c r="P1016" s="385"/>
      <c r="Q1016" s="386"/>
      <c r="R1016" s="387"/>
      <c r="S1016" s="387"/>
      <c r="T1016" s="403"/>
      <c r="U1016" s="475"/>
      <c r="V1016" s="388"/>
      <c r="W1016" s="477"/>
    </row>
    <row r="1017" spans="1:23" x14ac:dyDescent="0.35">
      <c r="A1017" s="913"/>
      <c r="B1017" s="542" t="s">
        <v>43</v>
      </c>
      <c r="C1017" s="543">
        <v>11</v>
      </c>
      <c r="D1017" s="543" t="s">
        <v>70</v>
      </c>
      <c r="E1017" s="473" t="str">
        <f t="shared" si="37"/>
        <v>031115</v>
      </c>
      <c r="F1017" s="376" t="s">
        <v>36</v>
      </c>
      <c r="G1017" s="384">
        <v>22</v>
      </c>
      <c r="H1017" s="385" t="s">
        <v>7656</v>
      </c>
      <c r="I1017" s="384"/>
      <c r="J1017" s="385"/>
      <c r="K1017" s="384" t="s">
        <v>60</v>
      </c>
      <c r="L1017" s="385" t="s">
        <v>7658</v>
      </c>
      <c r="M1017" s="384"/>
      <c r="N1017" s="385"/>
      <c r="O1017" s="384"/>
      <c r="P1017" s="385"/>
      <c r="Q1017" s="386"/>
      <c r="R1017" s="387"/>
      <c r="S1017" s="387"/>
      <c r="T1017" s="403"/>
      <c r="U1017" s="475"/>
      <c r="V1017" s="388"/>
      <c r="W1017" s="477"/>
    </row>
    <row r="1018" spans="1:23" x14ac:dyDescent="0.35">
      <c r="A1018" s="913"/>
      <c r="B1018" s="542" t="s">
        <v>43</v>
      </c>
      <c r="C1018" s="543">
        <v>11</v>
      </c>
      <c r="D1018" s="543" t="s">
        <v>70</v>
      </c>
      <c r="E1018" s="473" t="str">
        <f t="shared" si="37"/>
        <v>031115</v>
      </c>
      <c r="F1018" s="376" t="s">
        <v>36</v>
      </c>
      <c r="G1018" s="384">
        <v>22</v>
      </c>
      <c r="H1018" s="385" t="s">
        <v>7656</v>
      </c>
      <c r="I1018" s="384"/>
      <c r="J1018" s="385"/>
      <c r="K1018" s="384" t="s">
        <v>62</v>
      </c>
      <c r="L1018" s="385" t="s">
        <v>7659</v>
      </c>
      <c r="M1018" s="384"/>
      <c r="N1018" s="385"/>
      <c r="O1018" s="384"/>
      <c r="P1018" s="385"/>
      <c r="Q1018" s="386"/>
      <c r="R1018" s="387"/>
      <c r="S1018" s="387"/>
      <c r="T1018" s="403"/>
      <c r="U1018" s="475"/>
      <c r="V1018" s="388"/>
      <c r="W1018" s="477"/>
    </row>
    <row r="1019" spans="1:23" x14ac:dyDescent="0.35">
      <c r="A1019" s="913"/>
      <c r="B1019" s="542" t="s">
        <v>43</v>
      </c>
      <c r="C1019" s="543">
        <v>11</v>
      </c>
      <c r="D1019" s="543" t="s">
        <v>70</v>
      </c>
      <c r="E1019" s="473" t="str">
        <f t="shared" si="37"/>
        <v>031115</v>
      </c>
      <c r="F1019" s="376" t="s">
        <v>36</v>
      </c>
      <c r="G1019" s="384">
        <v>22</v>
      </c>
      <c r="H1019" s="385" t="s">
        <v>7656</v>
      </c>
      <c r="I1019" s="384"/>
      <c r="J1019" s="385"/>
      <c r="K1019" s="384" t="s">
        <v>64</v>
      </c>
      <c r="L1019" s="385" t="s">
        <v>7566</v>
      </c>
      <c r="M1019" s="384"/>
      <c r="N1019" s="385"/>
      <c r="O1019" s="384"/>
      <c r="P1019" s="385"/>
      <c r="Q1019" s="386"/>
      <c r="R1019" s="387"/>
      <c r="S1019" s="387"/>
      <c r="T1019" s="403"/>
      <c r="U1019" s="475"/>
      <c r="V1019" s="388"/>
      <c r="W1019" s="477"/>
    </row>
    <row r="1020" spans="1:23" x14ac:dyDescent="0.35">
      <c r="A1020" s="913"/>
      <c r="B1020" s="542" t="s">
        <v>43</v>
      </c>
      <c r="C1020" s="543">
        <v>11</v>
      </c>
      <c r="D1020" s="543" t="s">
        <v>70</v>
      </c>
      <c r="E1020" s="473" t="str">
        <f t="shared" si="37"/>
        <v>031115</v>
      </c>
      <c r="F1020" s="376" t="s">
        <v>36</v>
      </c>
      <c r="G1020" s="384">
        <v>22</v>
      </c>
      <c r="H1020" s="385" t="s">
        <v>7656</v>
      </c>
      <c r="I1020" s="384"/>
      <c r="J1020" s="385"/>
      <c r="K1020" s="384" t="s">
        <v>66</v>
      </c>
      <c r="L1020" s="385" t="s">
        <v>2416</v>
      </c>
      <c r="M1020" s="384"/>
      <c r="N1020" s="385"/>
      <c r="O1020" s="384"/>
      <c r="P1020" s="385"/>
      <c r="Q1020" s="386"/>
      <c r="R1020" s="387"/>
      <c r="S1020" s="387"/>
      <c r="T1020" s="403"/>
      <c r="U1020" s="475"/>
      <c r="V1020" s="388"/>
      <c r="W1020" s="477"/>
    </row>
    <row r="1021" spans="1:23" s="371" customFormat="1" x14ac:dyDescent="0.35">
      <c r="A1021" s="913"/>
      <c r="B1021" s="542" t="s">
        <v>43</v>
      </c>
      <c r="C1021" s="543">
        <v>11</v>
      </c>
      <c r="D1021" s="543" t="s">
        <v>70</v>
      </c>
      <c r="E1021" s="473" t="str">
        <f t="shared" si="37"/>
        <v>031115</v>
      </c>
      <c r="F1021" s="376" t="s">
        <v>26</v>
      </c>
      <c r="G1021" s="379" t="s">
        <v>86</v>
      </c>
      <c r="H1021" s="378" t="s">
        <v>162</v>
      </c>
      <c r="I1021" s="379" t="s">
        <v>28</v>
      </c>
      <c r="J1021" s="378" t="s">
        <v>339</v>
      </c>
      <c r="K1021" s="379" t="s">
        <v>30</v>
      </c>
      <c r="L1021" s="378" t="s">
        <v>282</v>
      </c>
      <c r="M1021" s="379" t="s">
        <v>32</v>
      </c>
      <c r="N1021" s="378"/>
      <c r="O1021" s="379" t="s">
        <v>33</v>
      </c>
      <c r="P1021" s="378"/>
      <c r="Q1021" s="380" t="s">
        <v>34</v>
      </c>
      <c r="R1021" s="381"/>
      <c r="S1021" s="381" t="s">
        <v>35</v>
      </c>
      <c r="T1021" s="478"/>
      <c r="U1021" s="475"/>
      <c r="V1021" s="388">
        <f t="shared" si="36"/>
        <v>23</v>
      </c>
      <c r="W1021" s="469"/>
    </row>
    <row r="1022" spans="1:23" x14ac:dyDescent="0.35">
      <c r="A1022" s="913"/>
      <c r="B1022" s="542" t="s">
        <v>43</v>
      </c>
      <c r="C1022" s="543">
        <v>11</v>
      </c>
      <c r="D1022" s="543" t="s">
        <v>70</v>
      </c>
      <c r="E1022" s="473" t="str">
        <f t="shared" si="37"/>
        <v>031115</v>
      </c>
      <c r="F1022" s="376" t="s">
        <v>36</v>
      </c>
      <c r="G1022" s="384">
        <v>23</v>
      </c>
      <c r="H1022" s="385" t="s">
        <v>7660</v>
      </c>
      <c r="I1022" s="384" t="s">
        <v>24</v>
      </c>
      <c r="J1022" s="385" t="s">
        <v>7661</v>
      </c>
      <c r="K1022" s="384" t="s">
        <v>24</v>
      </c>
      <c r="L1022" s="385" t="s">
        <v>2018</v>
      </c>
      <c r="M1022" s="384"/>
      <c r="N1022" s="385"/>
      <c r="O1022" s="384"/>
      <c r="P1022" s="385"/>
      <c r="Q1022" s="386"/>
      <c r="R1022" s="387"/>
      <c r="S1022" s="387" t="s">
        <v>51</v>
      </c>
      <c r="T1022" s="403"/>
      <c r="U1022" s="475" t="s">
        <v>2457</v>
      </c>
      <c r="V1022" s="388">
        <f t="shared" si="36"/>
        <v>36</v>
      </c>
      <c r="W1022" s="477"/>
    </row>
    <row r="1023" spans="1:23" x14ac:dyDescent="0.35">
      <c r="A1023" s="913"/>
      <c r="B1023" s="542" t="s">
        <v>43</v>
      </c>
      <c r="C1023" s="543">
        <v>11</v>
      </c>
      <c r="D1023" s="543" t="s">
        <v>70</v>
      </c>
      <c r="E1023" s="473" t="str">
        <f>B1023&amp;C1023&amp;D1023</f>
        <v>031115</v>
      </c>
      <c r="F1023" s="376" t="s">
        <v>36</v>
      </c>
      <c r="G1023" s="384">
        <v>23</v>
      </c>
      <c r="H1023" s="385" t="s">
        <v>7660</v>
      </c>
      <c r="I1023" s="384" t="s">
        <v>40</v>
      </c>
      <c r="J1023" s="385" t="s">
        <v>7662</v>
      </c>
      <c r="K1023" s="384" t="s">
        <v>40</v>
      </c>
      <c r="L1023" s="385" t="s">
        <v>6673</v>
      </c>
      <c r="M1023" s="384"/>
      <c r="N1023" s="385"/>
      <c r="O1023" s="384"/>
      <c r="P1023" s="385"/>
      <c r="Q1023" s="386"/>
      <c r="R1023" s="387"/>
      <c r="S1023" s="387"/>
      <c r="T1023" s="403"/>
      <c r="U1023" s="475"/>
      <c r="V1023" s="388">
        <f t="shared" si="36"/>
        <v>37</v>
      </c>
      <c r="W1023" s="477"/>
    </row>
    <row r="1024" spans="1:23" x14ac:dyDescent="0.35">
      <c r="A1024" s="913"/>
      <c r="B1024" s="542" t="s">
        <v>43</v>
      </c>
      <c r="C1024" s="543">
        <v>11</v>
      </c>
      <c r="D1024" s="543" t="s">
        <v>70</v>
      </c>
      <c r="E1024" s="473" t="str">
        <f>B1024&amp;C1024&amp;D1024</f>
        <v>031115</v>
      </c>
      <c r="F1024" s="376" t="s">
        <v>36</v>
      </c>
      <c r="G1024" s="384">
        <v>23</v>
      </c>
      <c r="H1024" s="385" t="s">
        <v>7660</v>
      </c>
      <c r="I1024" s="384" t="s">
        <v>43</v>
      </c>
      <c r="J1024" s="385" t="s">
        <v>7663</v>
      </c>
      <c r="K1024" s="384"/>
      <c r="L1024" s="385"/>
      <c r="M1024" s="384"/>
      <c r="N1024" s="385"/>
      <c r="O1024" s="384"/>
      <c r="P1024" s="385"/>
      <c r="Q1024" s="386"/>
      <c r="R1024" s="387"/>
      <c r="S1024" s="387"/>
      <c r="T1024" s="403"/>
      <c r="U1024" s="475"/>
      <c r="V1024" s="388">
        <f t="shared" si="36"/>
        <v>32</v>
      </c>
      <c r="W1024" s="477"/>
    </row>
    <row r="1025" spans="1:23" x14ac:dyDescent="0.35">
      <c r="A1025" s="913"/>
      <c r="B1025" s="542" t="s">
        <v>43</v>
      </c>
      <c r="C1025" s="543">
        <v>11</v>
      </c>
      <c r="D1025" s="543" t="s">
        <v>70</v>
      </c>
      <c r="E1025" s="473" t="str">
        <f>B1025&amp;C1025&amp;D1025</f>
        <v>031115</v>
      </c>
      <c r="F1025" s="376" t="s">
        <v>36</v>
      </c>
      <c r="G1025" s="384">
        <v>23</v>
      </c>
      <c r="H1025" s="385" t="s">
        <v>7660</v>
      </c>
      <c r="I1025" s="384" t="s">
        <v>46</v>
      </c>
      <c r="J1025" s="385" t="s">
        <v>7664</v>
      </c>
      <c r="K1025" s="384"/>
      <c r="L1025" s="385"/>
      <c r="M1025" s="384"/>
      <c r="N1025" s="385"/>
      <c r="O1025" s="384"/>
      <c r="P1025" s="385"/>
      <c r="Q1025" s="386"/>
      <c r="R1025" s="387"/>
      <c r="S1025" s="387"/>
      <c r="T1025" s="403"/>
      <c r="U1025" s="475"/>
      <c r="V1025" s="388">
        <f t="shared" si="36"/>
        <v>32</v>
      </c>
      <c r="W1025" s="477"/>
    </row>
    <row r="1026" spans="1:23" x14ac:dyDescent="0.35">
      <c r="A1026" s="913"/>
      <c r="B1026" s="542" t="s">
        <v>43</v>
      </c>
      <c r="C1026" s="543">
        <v>11</v>
      </c>
      <c r="D1026" s="543" t="s">
        <v>70</v>
      </c>
      <c r="E1026" s="473" t="str">
        <f>B1026&amp;C1026&amp;D1026</f>
        <v>031115</v>
      </c>
      <c r="F1026" s="376" t="s">
        <v>36</v>
      </c>
      <c r="G1026" s="384">
        <v>23</v>
      </c>
      <c r="H1026" s="385" t="s">
        <v>7660</v>
      </c>
      <c r="I1026" s="384" t="s">
        <v>49</v>
      </c>
      <c r="J1026" s="385" t="s">
        <v>7665</v>
      </c>
      <c r="K1026" s="384"/>
      <c r="L1026" s="385"/>
      <c r="M1026" s="384"/>
      <c r="N1026" s="385"/>
      <c r="O1026" s="384"/>
      <c r="P1026" s="385"/>
      <c r="Q1026" s="386"/>
      <c r="R1026" s="387"/>
      <c r="S1026" s="387"/>
      <c r="T1026" s="403"/>
      <c r="U1026" s="475"/>
      <c r="V1026" s="388">
        <f t="shared" si="36"/>
        <v>32</v>
      </c>
      <c r="W1026" s="477"/>
    </row>
    <row r="1027" spans="1:23" x14ac:dyDescent="0.35">
      <c r="A1027" s="913"/>
      <c r="B1027" s="542" t="s">
        <v>43</v>
      </c>
      <c r="C1027" s="543">
        <v>11</v>
      </c>
      <c r="D1027" s="543" t="s">
        <v>70</v>
      </c>
      <c r="E1027" s="473" t="str">
        <f t="shared" ref="E1027:E1070" si="38">B1027&amp;C1027&amp;D1027</f>
        <v>031115</v>
      </c>
      <c r="F1027" s="376" t="s">
        <v>36</v>
      </c>
      <c r="G1027" s="384">
        <v>23</v>
      </c>
      <c r="H1027" s="385" t="s">
        <v>7660</v>
      </c>
      <c r="I1027" s="496" t="s">
        <v>52</v>
      </c>
      <c r="J1027" s="385" t="s">
        <v>7666</v>
      </c>
      <c r="K1027" s="384"/>
      <c r="L1027" s="385"/>
      <c r="M1027" s="384"/>
      <c r="N1027" s="385"/>
      <c r="O1027" s="384"/>
      <c r="P1027" s="385"/>
      <c r="Q1027" s="386"/>
      <c r="R1027" s="387"/>
      <c r="S1027" s="387"/>
      <c r="T1027" s="403"/>
      <c r="U1027" s="475"/>
      <c r="V1027" s="388">
        <f t="shared" si="36"/>
        <v>31</v>
      </c>
      <c r="W1027" s="477"/>
    </row>
    <row r="1028" spans="1:23" x14ac:dyDescent="0.35">
      <c r="A1028" s="913"/>
      <c r="B1028" s="542" t="s">
        <v>43</v>
      </c>
      <c r="C1028" s="543">
        <v>11</v>
      </c>
      <c r="D1028" s="543" t="s">
        <v>70</v>
      </c>
      <c r="E1028" s="473" t="str">
        <f t="shared" si="38"/>
        <v>031115</v>
      </c>
      <c r="F1028" s="376" t="s">
        <v>36</v>
      </c>
      <c r="G1028" s="384">
        <v>23</v>
      </c>
      <c r="H1028" s="385" t="s">
        <v>7660</v>
      </c>
      <c r="I1028" s="496" t="s">
        <v>54</v>
      </c>
      <c r="J1028" s="385" t="s">
        <v>7667</v>
      </c>
      <c r="K1028" s="384"/>
      <c r="L1028" s="385"/>
      <c r="M1028" s="384"/>
      <c r="N1028" s="385"/>
      <c r="O1028" s="384"/>
      <c r="P1028" s="385"/>
      <c r="Q1028" s="386"/>
      <c r="R1028" s="387"/>
      <c r="S1028" s="387"/>
      <c r="T1028" s="403"/>
      <c r="U1028" s="475"/>
      <c r="V1028" s="388">
        <f t="shared" si="36"/>
        <v>31</v>
      </c>
      <c r="W1028" s="477"/>
    </row>
    <row r="1029" spans="1:23" x14ac:dyDescent="0.35">
      <c r="A1029" s="913"/>
      <c r="B1029" s="542" t="s">
        <v>43</v>
      </c>
      <c r="C1029" s="543">
        <v>11</v>
      </c>
      <c r="D1029" s="543" t="s">
        <v>70</v>
      </c>
      <c r="E1029" s="473" t="str">
        <f t="shared" si="38"/>
        <v>031115</v>
      </c>
      <c r="F1029" s="376" t="s">
        <v>36</v>
      </c>
      <c r="G1029" s="384">
        <v>23</v>
      </c>
      <c r="H1029" s="385" t="s">
        <v>7660</v>
      </c>
      <c r="I1029" s="496" t="s">
        <v>56</v>
      </c>
      <c r="J1029" s="385" t="s">
        <v>7668</v>
      </c>
      <c r="K1029" s="384"/>
      <c r="L1029" s="385"/>
      <c r="M1029" s="384"/>
      <c r="N1029" s="385"/>
      <c r="O1029" s="384"/>
      <c r="P1029" s="385"/>
      <c r="Q1029" s="386"/>
      <c r="R1029" s="387"/>
      <c r="S1029" s="387"/>
      <c r="T1029" s="403"/>
      <c r="U1029" s="475"/>
      <c r="V1029" s="388">
        <f t="shared" si="36"/>
        <v>31</v>
      </c>
      <c r="W1029" s="477"/>
    </row>
    <row r="1030" spans="1:23" x14ac:dyDescent="0.35">
      <c r="A1030" s="913"/>
      <c r="B1030" s="542" t="s">
        <v>43</v>
      </c>
      <c r="C1030" s="543">
        <v>11</v>
      </c>
      <c r="D1030" s="543" t="s">
        <v>70</v>
      </c>
      <c r="E1030" s="473" t="str">
        <f t="shared" si="38"/>
        <v>031115</v>
      </c>
      <c r="F1030" s="376" t="s">
        <v>36</v>
      </c>
      <c r="G1030" s="384">
        <v>23</v>
      </c>
      <c r="H1030" s="385" t="s">
        <v>7660</v>
      </c>
      <c r="I1030" s="496" t="s">
        <v>58</v>
      </c>
      <c r="J1030" s="385" t="s">
        <v>7669</v>
      </c>
      <c r="K1030" s="384"/>
      <c r="L1030" s="385"/>
      <c r="M1030" s="384"/>
      <c r="N1030" s="385"/>
      <c r="O1030" s="384"/>
      <c r="P1030" s="385"/>
      <c r="Q1030" s="386"/>
      <c r="R1030" s="387"/>
      <c r="S1030" s="387"/>
      <c r="T1030" s="403"/>
      <c r="U1030" s="475"/>
      <c r="V1030" s="388">
        <f t="shared" si="36"/>
        <v>32</v>
      </c>
      <c r="W1030" s="477"/>
    </row>
    <row r="1031" spans="1:23" x14ac:dyDescent="0.35">
      <c r="A1031" s="913"/>
      <c r="B1031" s="542" t="s">
        <v>43</v>
      </c>
      <c r="C1031" s="543">
        <v>11</v>
      </c>
      <c r="D1031" s="543" t="s">
        <v>70</v>
      </c>
      <c r="E1031" s="473" t="str">
        <f t="shared" si="38"/>
        <v>031115</v>
      </c>
      <c r="F1031" s="376" t="s">
        <v>36</v>
      </c>
      <c r="G1031" s="384">
        <v>23</v>
      </c>
      <c r="H1031" s="385" t="s">
        <v>7660</v>
      </c>
      <c r="I1031" s="496" t="s">
        <v>60</v>
      </c>
      <c r="J1031" s="385" t="s">
        <v>7670</v>
      </c>
      <c r="K1031" s="384"/>
      <c r="L1031" s="385"/>
      <c r="M1031" s="384"/>
      <c r="N1031" s="385"/>
      <c r="O1031" s="384"/>
      <c r="P1031" s="385"/>
      <c r="Q1031" s="386"/>
      <c r="R1031" s="387"/>
      <c r="S1031" s="387"/>
      <c r="T1031" s="403"/>
      <c r="U1031" s="475"/>
      <c r="V1031" s="388">
        <f t="shared" si="36"/>
        <v>32</v>
      </c>
      <c r="W1031" s="477"/>
    </row>
    <row r="1032" spans="1:23" x14ac:dyDescent="0.35">
      <c r="A1032" s="913"/>
      <c r="B1032" s="542" t="s">
        <v>43</v>
      </c>
      <c r="C1032" s="543">
        <v>11</v>
      </c>
      <c r="D1032" s="543" t="s">
        <v>70</v>
      </c>
      <c r="E1032" s="473" t="str">
        <f t="shared" si="38"/>
        <v>031115</v>
      </c>
      <c r="F1032" s="376" t="s">
        <v>36</v>
      </c>
      <c r="G1032" s="384">
        <v>23</v>
      </c>
      <c r="H1032" s="385" t="s">
        <v>7660</v>
      </c>
      <c r="I1032" s="496" t="s">
        <v>62</v>
      </c>
      <c r="J1032" s="385" t="s">
        <v>7671</v>
      </c>
      <c r="K1032" s="384"/>
      <c r="L1032" s="385"/>
      <c r="M1032" s="384"/>
      <c r="N1032" s="385"/>
      <c r="O1032" s="384"/>
      <c r="P1032" s="385"/>
      <c r="Q1032" s="386"/>
      <c r="R1032" s="387"/>
      <c r="S1032" s="387"/>
      <c r="T1032" s="403"/>
      <c r="U1032" s="475"/>
      <c r="V1032" s="388">
        <f t="shared" si="36"/>
        <v>32</v>
      </c>
      <c r="W1032" s="477"/>
    </row>
    <row r="1033" spans="1:23" x14ac:dyDescent="0.35">
      <c r="A1033" s="913"/>
      <c r="B1033" s="542" t="s">
        <v>43</v>
      </c>
      <c r="C1033" s="543">
        <v>11</v>
      </c>
      <c r="D1033" s="543" t="s">
        <v>70</v>
      </c>
      <c r="E1033" s="473" t="str">
        <f t="shared" si="38"/>
        <v>031115</v>
      </c>
      <c r="F1033" s="376" t="s">
        <v>36</v>
      </c>
      <c r="G1033" s="384">
        <v>23</v>
      </c>
      <c r="H1033" s="385" t="s">
        <v>7660</v>
      </c>
      <c r="I1033" s="496" t="s">
        <v>64</v>
      </c>
      <c r="J1033" s="385" t="s">
        <v>7672</v>
      </c>
      <c r="K1033" s="384"/>
      <c r="L1033" s="385"/>
      <c r="M1033" s="384"/>
      <c r="N1033" s="385"/>
      <c r="O1033" s="384"/>
      <c r="P1033" s="385"/>
      <c r="Q1033" s="386"/>
      <c r="R1033" s="387"/>
      <c r="S1033" s="387"/>
      <c r="T1033" s="403"/>
      <c r="U1033" s="475"/>
      <c r="V1033" s="388">
        <f t="shared" si="36"/>
        <v>32</v>
      </c>
      <c r="W1033" s="477"/>
    </row>
    <row r="1034" spans="1:23" x14ac:dyDescent="0.35">
      <c r="A1034" s="913"/>
      <c r="B1034" s="542" t="s">
        <v>43</v>
      </c>
      <c r="C1034" s="543">
        <v>11</v>
      </c>
      <c r="D1034" s="543" t="s">
        <v>70</v>
      </c>
      <c r="E1034" s="473" t="str">
        <f t="shared" si="38"/>
        <v>031115</v>
      </c>
      <c r="F1034" s="376" t="s">
        <v>36</v>
      </c>
      <c r="G1034" s="384">
        <v>23</v>
      </c>
      <c r="H1034" s="385" t="s">
        <v>7660</v>
      </c>
      <c r="I1034" s="496" t="s">
        <v>66</v>
      </c>
      <c r="J1034" s="385" t="s">
        <v>7673</v>
      </c>
      <c r="K1034" s="384"/>
      <c r="L1034" s="385"/>
      <c r="M1034" s="384"/>
      <c r="N1034" s="385"/>
      <c r="O1034" s="384"/>
      <c r="P1034" s="385"/>
      <c r="Q1034" s="386"/>
      <c r="R1034" s="387"/>
      <c r="S1034" s="387"/>
      <c r="T1034" s="403"/>
      <c r="U1034" s="475"/>
      <c r="V1034" s="388"/>
      <c r="W1034" s="477"/>
    </row>
    <row r="1035" spans="1:23" x14ac:dyDescent="0.35">
      <c r="A1035" s="913"/>
      <c r="B1035" s="542" t="s">
        <v>43</v>
      </c>
      <c r="C1035" s="543">
        <v>11</v>
      </c>
      <c r="D1035" s="543" t="s">
        <v>70</v>
      </c>
      <c r="E1035" s="473" t="str">
        <f t="shared" si="38"/>
        <v>031115</v>
      </c>
      <c r="F1035" s="376" t="s">
        <v>36</v>
      </c>
      <c r="G1035" s="384">
        <v>23</v>
      </c>
      <c r="H1035" s="385" t="s">
        <v>7660</v>
      </c>
      <c r="I1035" s="496" t="s">
        <v>68</v>
      </c>
      <c r="J1035" s="385" t="s">
        <v>7674</v>
      </c>
      <c r="K1035" s="384"/>
      <c r="L1035" s="385"/>
      <c r="M1035" s="384"/>
      <c r="N1035" s="385"/>
      <c r="O1035" s="384"/>
      <c r="P1035" s="385"/>
      <c r="Q1035" s="386"/>
      <c r="R1035" s="387"/>
      <c r="S1035" s="387"/>
      <c r="T1035" s="403"/>
      <c r="U1035" s="475"/>
      <c r="V1035" s="388"/>
      <c r="W1035" s="477"/>
    </row>
    <row r="1036" spans="1:23" x14ac:dyDescent="0.35">
      <c r="A1036" s="913"/>
      <c r="B1036" s="542" t="s">
        <v>43</v>
      </c>
      <c r="C1036" s="543">
        <v>11</v>
      </c>
      <c r="D1036" s="543" t="s">
        <v>70</v>
      </c>
      <c r="E1036" s="473" t="str">
        <f t="shared" si="38"/>
        <v>031115</v>
      </c>
      <c r="F1036" s="376" t="s">
        <v>36</v>
      </c>
      <c r="G1036" s="384">
        <v>23</v>
      </c>
      <c r="H1036" s="385" t="s">
        <v>7660</v>
      </c>
      <c r="I1036" s="496" t="s">
        <v>70</v>
      </c>
      <c r="J1036" s="385" t="s">
        <v>7675</v>
      </c>
      <c r="K1036" s="384"/>
      <c r="L1036" s="385"/>
      <c r="M1036" s="384"/>
      <c r="N1036" s="385"/>
      <c r="O1036" s="384"/>
      <c r="P1036" s="385"/>
      <c r="Q1036" s="386"/>
      <c r="R1036" s="387"/>
      <c r="S1036" s="387"/>
      <c r="T1036" s="403"/>
      <c r="U1036" s="475"/>
      <c r="V1036" s="388"/>
      <c r="W1036" s="477"/>
    </row>
    <row r="1037" spans="1:23" x14ac:dyDescent="0.35">
      <c r="A1037" s="913"/>
      <c r="B1037" s="542" t="s">
        <v>43</v>
      </c>
      <c r="C1037" s="543">
        <v>11</v>
      </c>
      <c r="D1037" s="543" t="s">
        <v>70</v>
      </c>
      <c r="E1037" s="473" t="str">
        <f t="shared" si="38"/>
        <v>031115</v>
      </c>
      <c r="F1037" s="376" t="s">
        <v>36</v>
      </c>
      <c r="G1037" s="384">
        <v>23</v>
      </c>
      <c r="H1037" s="385" t="s">
        <v>7660</v>
      </c>
      <c r="I1037" s="496" t="s">
        <v>72</v>
      </c>
      <c r="J1037" s="385" t="s">
        <v>7676</v>
      </c>
      <c r="K1037" s="384"/>
      <c r="L1037" s="385"/>
      <c r="M1037" s="384"/>
      <c r="N1037" s="385"/>
      <c r="O1037" s="384"/>
      <c r="P1037" s="385"/>
      <c r="Q1037" s="386"/>
      <c r="R1037" s="387"/>
      <c r="S1037" s="387"/>
      <c r="T1037" s="403"/>
      <c r="U1037" s="475"/>
      <c r="V1037" s="388"/>
      <c r="W1037" s="477"/>
    </row>
    <row r="1038" spans="1:23" x14ac:dyDescent="0.35">
      <c r="A1038" s="913"/>
      <c r="B1038" s="542" t="s">
        <v>43</v>
      </c>
      <c r="C1038" s="543">
        <v>11</v>
      </c>
      <c r="D1038" s="543" t="s">
        <v>70</v>
      </c>
      <c r="E1038" s="473" t="str">
        <f t="shared" si="38"/>
        <v>031115</v>
      </c>
      <c r="F1038" s="376" t="s">
        <v>36</v>
      </c>
      <c r="G1038" s="384">
        <v>23</v>
      </c>
      <c r="H1038" s="385" t="s">
        <v>7660</v>
      </c>
      <c r="I1038" s="496" t="s">
        <v>74</v>
      </c>
      <c r="J1038" s="385" t="s">
        <v>7677</v>
      </c>
      <c r="K1038" s="384"/>
      <c r="L1038" s="385"/>
      <c r="M1038" s="384"/>
      <c r="N1038" s="385"/>
      <c r="O1038" s="384"/>
      <c r="P1038" s="385"/>
      <c r="Q1038" s="386"/>
      <c r="R1038" s="387"/>
      <c r="S1038" s="387"/>
      <c r="T1038" s="403"/>
      <c r="U1038" s="475"/>
      <c r="V1038" s="388"/>
      <c r="W1038" s="477"/>
    </row>
    <row r="1039" spans="1:23" x14ac:dyDescent="0.35">
      <c r="A1039" s="913"/>
      <c r="B1039" s="542" t="s">
        <v>43</v>
      </c>
      <c r="C1039" s="543">
        <v>11</v>
      </c>
      <c r="D1039" s="543" t="s">
        <v>70</v>
      </c>
      <c r="E1039" s="473" t="str">
        <f t="shared" si="38"/>
        <v>031115</v>
      </c>
      <c r="F1039" s="376" t="s">
        <v>36</v>
      </c>
      <c r="G1039" s="384">
        <v>23</v>
      </c>
      <c r="H1039" s="385" t="s">
        <v>7660</v>
      </c>
      <c r="I1039" s="496" t="s">
        <v>76</v>
      </c>
      <c r="J1039" s="385" t="s">
        <v>7678</v>
      </c>
      <c r="K1039" s="384"/>
      <c r="L1039" s="385"/>
      <c r="M1039" s="384"/>
      <c r="N1039" s="385"/>
      <c r="O1039" s="384"/>
      <c r="P1039" s="385"/>
      <c r="Q1039" s="386"/>
      <c r="R1039" s="387"/>
      <c r="S1039" s="387"/>
      <c r="T1039" s="403"/>
      <c r="U1039" s="475"/>
      <c r="V1039" s="388"/>
      <c r="W1039" s="477"/>
    </row>
    <row r="1040" spans="1:23" x14ac:dyDescent="0.35">
      <c r="A1040" s="913"/>
      <c r="B1040" s="542" t="s">
        <v>43</v>
      </c>
      <c r="C1040" s="543">
        <v>11</v>
      </c>
      <c r="D1040" s="543" t="s">
        <v>70</v>
      </c>
      <c r="E1040" s="473" t="str">
        <f t="shared" si="38"/>
        <v>031115</v>
      </c>
      <c r="F1040" s="376" t="s">
        <v>36</v>
      </c>
      <c r="G1040" s="384">
        <v>23</v>
      </c>
      <c r="H1040" s="385" t="s">
        <v>7660</v>
      </c>
      <c r="I1040" s="496" t="s">
        <v>78</v>
      </c>
      <c r="J1040" s="385" t="s">
        <v>7679</v>
      </c>
      <c r="K1040" s="384"/>
      <c r="L1040" s="385"/>
      <c r="M1040" s="384"/>
      <c r="N1040" s="385"/>
      <c r="O1040" s="384"/>
      <c r="P1040" s="385"/>
      <c r="Q1040" s="386"/>
      <c r="R1040" s="387"/>
      <c r="S1040" s="387"/>
      <c r="T1040" s="403"/>
      <c r="U1040" s="475"/>
      <c r="V1040" s="388"/>
      <c r="W1040" s="477"/>
    </row>
    <row r="1041" spans="1:23" x14ac:dyDescent="0.35">
      <c r="A1041" s="913"/>
      <c r="B1041" s="542" t="s">
        <v>43</v>
      </c>
      <c r="C1041" s="543">
        <v>11</v>
      </c>
      <c r="D1041" s="543" t="s">
        <v>70</v>
      </c>
      <c r="E1041" s="473" t="str">
        <f t="shared" si="38"/>
        <v>031115</v>
      </c>
      <c r="F1041" s="376" t="s">
        <v>36</v>
      </c>
      <c r="G1041" s="384">
        <v>23</v>
      </c>
      <c r="H1041" s="385" t="s">
        <v>7660</v>
      </c>
      <c r="I1041" s="496" t="s">
        <v>80</v>
      </c>
      <c r="J1041" s="385" t="s">
        <v>7680</v>
      </c>
      <c r="K1041" s="384"/>
      <c r="L1041" s="385"/>
      <c r="M1041" s="384"/>
      <c r="N1041" s="385"/>
      <c r="O1041" s="384"/>
      <c r="P1041" s="385"/>
      <c r="Q1041" s="386"/>
      <c r="R1041" s="387"/>
      <c r="S1041" s="387"/>
      <c r="T1041" s="403"/>
      <c r="U1041" s="475"/>
      <c r="V1041" s="388"/>
      <c r="W1041" s="477"/>
    </row>
    <row r="1042" spans="1:23" x14ac:dyDescent="0.35">
      <c r="A1042" s="913"/>
      <c r="B1042" s="542" t="s">
        <v>43</v>
      </c>
      <c r="C1042" s="543">
        <v>11</v>
      </c>
      <c r="D1042" s="543" t="s">
        <v>70</v>
      </c>
      <c r="E1042" s="473" t="str">
        <f t="shared" si="38"/>
        <v>031115</v>
      </c>
      <c r="F1042" s="376" t="s">
        <v>36</v>
      </c>
      <c r="G1042" s="384">
        <v>23</v>
      </c>
      <c r="H1042" s="385" t="s">
        <v>7660</v>
      </c>
      <c r="I1042" s="496" t="s">
        <v>82</v>
      </c>
      <c r="J1042" s="385" t="s">
        <v>7681</v>
      </c>
      <c r="K1042" s="384"/>
      <c r="L1042" s="385"/>
      <c r="M1042" s="384"/>
      <c r="N1042" s="385"/>
      <c r="O1042" s="384"/>
      <c r="P1042" s="385"/>
      <c r="Q1042" s="386"/>
      <c r="R1042" s="387"/>
      <c r="S1042" s="387"/>
      <c r="T1042" s="403"/>
      <c r="U1042" s="475"/>
      <c r="V1042" s="388"/>
      <c r="W1042" s="477"/>
    </row>
    <row r="1043" spans="1:23" x14ac:dyDescent="0.35">
      <c r="A1043" s="913"/>
      <c r="B1043" s="542" t="s">
        <v>43</v>
      </c>
      <c r="C1043" s="543">
        <v>11</v>
      </c>
      <c r="D1043" s="543" t="s">
        <v>70</v>
      </c>
      <c r="E1043" s="473" t="str">
        <f t="shared" si="38"/>
        <v>031115</v>
      </c>
      <c r="F1043" s="376" t="s">
        <v>36</v>
      </c>
      <c r="G1043" s="384">
        <v>23</v>
      </c>
      <c r="H1043" s="385" t="s">
        <v>7660</v>
      </c>
      <c r="I1043" s="496" t="s">
        <v>84</v>
      </c>
      <c r="J1043" s="385" t="s">
        <v>7682</v>
      </c>
      <c r="K1043" s="384"/>
      <c r="L1043" s="385"/>
      <c r="M1043" s="384"/>
      <c r="N1043" s="385"/>
      <c r="O1043" s="384"/>
      <c r="P1043" s="385"/>
      <c r="Q1043" s="386"/>
      <c r="R1043" s="387"/>
      <c r="S1043" s="387"/>
      <c r="T1043" s="403"/>
      <c r="U1043" s="475"/>
      <c r="V1043" s="388"/>
      <c r="W1043" s="477"/>
    </row>
    <row r="1044" spans="1:23" x14ac:dyDescent="0.35">
      <c r="A1044" s="913"/>
      <c r="B1044" s="542" t="s">
        <v>43</v>
      </c>
      <c r="C1044" s="543">
        <v>11</v>
      </c>
      <c r="D1044" s="543" t="s">
        <v>70</v>
      </c>
      <c r="E1044" s="473" t="str">
        <f t="shared" si="38"/>
        <v>031115</v>
      </c>
      <c r="F1044" s="376" t="s">
        <v>36</v>
      </c>
      <c r="G1044" s="384">
        <v>23</v>
      </c>
      <c r="H1044" s="385" t="s">
        <v>7660</v>
      </c>
      <c r="I1044" s="496" t="s">
        <v>86</v>
      </c>
      <c r="J1044" s="385" t="s">
        <v>7683</v>
      </c>
      <c r="K1044" s="384"/>
      <c r="L1044" s="385"/>
      <c r="M1044" s="384"/>
      <c r="N1044" s="385"/>
      <c r="O1044" s="384"/>
      <c r="P1044" s="385"/>
      <c r="Q1044" s="386"/>
      <c r="R1044" s="387"/>
      <c r="S1044" s="387"/>
      <c r="T1044" s="403"/>
      <c r="U1044" s="475"/>
      <c r="V1044" s="388"/>
      <c r="W1044" s="477"/>
    </row>
    <row r="1045" spans="1:23" x14ac:dyDescent="0.35">
      <c r="A1045" s="913"/>
      <c r="B1045" s="542" t="s">
        <v>43</v>
      </c>
      <c r="C1045" s="543">
        <v>11</v>
      </c>
      <c r="D1045" s="543" t="s">
        <v>70</v>
      </c>
      <c r="E1045" s="473" t="str">
        <f t="shared" si="38"/>
        <v>031115</v>
      </c>
      <c r="F1045" s="376" t="s">
        <v>36</v>
      </c>
      <c r="G1045" s="384">
        <v>23</v>
      </c>
      <c r="H1045" s="385" t="s">
        <v>7660</v>
      </c>
      <c r="I1045" s="496" t="s">
        <v>25</v>
      </c>
      <c r="J1045" s="385" t="s">
        <v>7684</v>
      </c>
      <c r="K1045" s="384"/>
      <c r="L1045" s="385"/>
      <c r="M1045" s="384"/>
      <c r="N1045" s="385"/>
      <c r="O1045" s="384"/>
      <c r="P1045" s="385"/>
      <c r="Q1045" s="386"/>
      <c r="R1045" s="387"/>
      <c r="S1045" s="387"/>
      <c r="T1045" s="403"/>
      <c r="U1045" s="475"/>
      <c r="V1045" s="388"/>
      <c r="W1045" s="477"/>
    </row>
    <row r="1046" spans="1:23" x14ac:dyDescent="0.35">
      <c r="A1046" s="913"/>
      <c r="B1046" s="542" t="s">
        <v>43</v>
      </c>
      <c r="C1046" s="543">
        <v>11</v>
      </c>
      <c r="D1046" s="543" t="s">
        <v>70</v>
      </c>
      <c r="E1046" s="473" t="str">
        <f t="shared" si="38"/>
        <v>031115</v>
      </c>
      <c r="F1046" s="376" t="s">
        <v>36</v>
      </c>
      <c r="G1046" s="384">
        <v>23</v>
      </c>
      <c r="H1046" s="385" t="s">
        <v>7660</v>
      </c>
      <c r="I1046" s="496" t="s">
        <v>89</v>
      </c>
      <c r="J1046" s="385" t="s">
        <v>7685</v>
      </c>
      <c r="K1046" s="384"/>
      <c r="L1046" s="385"/>
      <c r="M1046" s="384"/>
      <c r="N1046" s="385"/>
      <c r="O1046" s="384"/>
      <c r="P1046" s="385"/>
      <c r="Q1046" s="386"/>
      <c r="R1046" s="387"/>
      <c r="S1046" s="387"/>
      <c r="T1046" s="403"/>
      <c r="U1046" s="475"/>
      <c r="V1046" s="388"/>
      <c r="W1046" s="477"/>
    </row>
    <row r="1047" spans="1:23" x14ac:dyDescent="0.35">
      <c r="A1047" s="913"/>
      <c r="B1047" s="542" t="s">
        <v>43</v>
      </c>
      <c r="C1047" s="543">
        <v>11</v>
      </c>
      <c r="D1047" s="543" t="s">
        <v>70</v>
      </c>
      <c r="E1047" s="473" t="str">
        <f t="shared" si="38"/>
        <v>031115</v>
      </c>
      <c r="F1047" s="376" t="s">
        <v>36</v>
      </c>
      <c r="G1047" s="384">
        <v>23</v>
      </c>
      <c r="H1047" s="385" t="s">
        <v>7660</v>
      </c>
      <c r="I1047" s="496" t="s">
        <v>91</v>
      </c>
      <c r="J1047" s="385" t="s">
        <v>7686</v>
      </c>
      <c r="K1047" s="384"/>
      <c r="L1047" s="385"/>
      <c r="M1047" s="384"/>
      <c r="N1047" s="385"/>
      <c r="O1047" s="384"/>
      <c r="P1047" s="385"/>
      <c r="Q1047" s="386"/>
      <c r="R1047" s="387"/>
      <c r="S1047" s="387"/>
      <c r="T1047" s="403"/>
      <c r="U1047" s="475"/>
      <c r="V1047" s="388"/>
      <c r="W1047" s="477"/>
    </row>
    <row r="1048" spans="1:23" x14ac:dyDescent="0.35">
      <c r="A1048" s="913"/>
      <c r="B1048" s="542" t="s">
        <v>43</v>
      </c>
      <c r="C1048" s="543">
        <v>11</v>
      </c>
      <c r="D1048" s="543" t="s">
        <v>70</v>
      </c>
      <c r="E1048" s="473" t="str">
        <f t="shared" si="38"/>
        <v>031115</v>
      </c>
      <c r="F1048" s="376" t="s">
        <v>36</v>
      </c>
      <c r="G1048" s="384">
        <v>23</v>
      </c>
      <c r="H1048" s="385" t="s">
        <v>7660</v>
      </c>
      <c r="I1048" s="496" t="s">
        <v>231</v>
      </c>
      <c r="J1048" s="385" t="s">
        <v>7687</v>
      </c>
      <c r="K1048" s="384"/>
      <c r="L1048" s="385"/>
      <c r="M1048" s="384"/>
      <c r="N1048" s="385"/>
      <c r="O1048" s="384"/>
      <c r="P1048" s="385"/>
      <c r="Q1048" s="386"/>
      <c r="R1048" s="387"/>
      <c r="S1048" s="387"/>
      <c r="T1048" s="403"/>
      <c r="U1048" s="475"/>
      <c r="V1048" s="388"/>
      <c r="W1048" s="477"/>
    </row>
    <row r="1049" spans="1:23" x14ac:dyDescent="0.35">
      <c r="A1049" s="913"/>
      <c r="B1049" s="542" t="s">
        <v>43</v>
      </c>
      <c r="C1049" s="543">
        <v>11</v>
      </c>
      <c r="D1049" s="543" t="s">
        <v>70</v>
      </c>
      <c r="E1049" s="473" t="str">
        <f t="shared" si="38"/>
        <v>031115</v>
      </c>
      <c r="F1049" s="376" t="s">
        <v>36</v>
      </c>
      <c r="G1049" s="384">
        <v>23</v>
      </c>
      <c r="H1049" s="385" t="s">
        <v>7660</v>
      </c>
      <c r="I1049" s="496" t="s">
        <v>233</v>
      </c>
      <c r="J1049" s="385" t="s">
        <v>7688</v>
      </c>
      <c r="K1049" s="384"/>
      <c r="L1049" s="385"/>
      <c r="M1049" s="384"/>
      <c r="N1049" s="385"/>
      <c r="O1049" s="384"/>
      <c r="P1049" s="385"/>
      <c r="Q1049" s="386"/>
      <c r="R1049" s="387"/>
      <c r="S1049" s="387"/>
      <c r="T1049" s="403"/>
      <c r="U1049" s="475"/>
      <c r="V1049" s="388"/>
      <c r="W1049" s="477"/>
    </row>
    <row r="1050" spans="1:23" x14ac:dyDescent="0.35">
      <c r="A1050" s="913"/>
      <c r="B1050" s="542" t="s">
        <v>43</v>
      </c>
      <c r="C1050" s="543">
        <v>11</v>
      </c>
      <c r="D1050" s="543" t="s">
        <v>70</v>
      </c>
      <c r="E1050" s="473" t="str">
        <f t="shared" si="38"/>
        <v>031115</v>
      </c>
      <c r="F1050" s="376" t="s">
        <v>36</v>
      </c>
      <c r="G1050" s="384">
        <v>23</v>
      </c>
      <c r="H1050" s="385" t="s">
        <v>7660</v>
      </c>
      <c r="I1050" s="496" t="s">
        <v>235</v>
      </c>
      <c r="J1050" s="385" t="s">
        <v>7689</v>
      </c>
      <c r="K1050" s="384"/>
      <c r="L1050" s="385"/>
      <c r="M1050" s="384"/>
      <c r="N1050" s="385"/>
      <c r="O1050" s="384"/>
      <c r="P1050" s="385"/>
      <c r="Q1050" s="386"/>
      <c r="R1050" s="387"/>
      <c r="S1050" s="387"/>
      <c r="T1050" s="403"/>
      <c r="U1050" s="475"/>
      <c r="V1050" s="388"/>
      <c r="W1050" s="477"/>
    </row>
    <row r="1051" spans="1:23" x14ac:dyDescent="0.35">
      <c r="A1051" s="913"/>
      <c r="B1051" s="542" t="s">
        <v>43</v>
      </c>
      <c r="C1051" s="543">
        <v>11</v>
      </c>
      <c r="D1051" s="543" t="s">
        <v>70</v>
      </c>
      <c r="E1051" s="473" t="str">
        <f t="shared" si="38"/>
        <v>031115</v>
      </c>
      <c r="F1051" s="376" t="s">
        <v>36</v>
      </c>
      <c r="G1051" s="384">
        <v>23</v>
      </c>
      <c r="H1051" s="385" t="s">
        <v>7660</v>
      </c>
      <c r="I1051" s="496" t="s">
        <v>237</v>
      </c>
      <c r="J1051" s="385" t="s">
        <v>7690</v>
      </c>
      <c r="K1051" s="384"/>
      <c r="L1051" s="385"/>
      <c r="M1051" s="384"/>
      <c r="N1051" s="385"/>
      <c r="O1051" s="384"/>
      <c r="P1051" s="385"/>
      <c r="Q1051" s="386"/>
      <c r="R1051" s="387"/>
      <c r="S1051" s="387"/>
      <c r="T1051" s="403"/>
      <c r="U1051" s="475"/>
      <c r="V1051" s="388"/>
      <c r="W1051" s="477"/>
    </row>
    <row r="1052" spans="1:23" s="371" customFormat="1" x14ac:dyDescent="0.35">
      <c r="A1052" s="913"/>
      <c r="B1052" s="542" t="s">
        <v>43</v>
      </c>
      <c r="C1052" s="543">
        <v>11</v>
      </c>
      <c r="D1052" s="543" t="s">
        <v>70</v>
      </c>
      <c r="E1052" s="473" t="str">
        <f t="shared" si="38"/>
        <v>031115</v>
      </c>
      <c r="F1052" s="376" t="s">
        <v>26</v>
      </c>
      <c r="G1052" s="379" t="s">
        <v>25</v>
      </c>
      <c r="H1052" s="378" t="s">
        <v>162</v>
      </c>
      <c r="I1052" s="379" t="s">
        <v>28</v>
      </c>
      <c r="J1052" s="378" t="s">
        <v>339</v>
      </c>
      <c r="K1052" s="379" t="s">
        <v>30</v>
      </c>
      <c r="L1052" s="378" t="s">
        <v>6617</v>
      </c>
      <c r="M1052" s="379" t="s">
        <v>32</v>
      </c>
      <c r="N1052" s="378" t="s">
        <v>282</v>
      </c>
      <c r="O1052" s="379" t="s">
        <v>33</v>
      </c>
      <c r="P1052" s="378"/>
      <c r="Q1052" s="380" t="s">
        <v>34</v>
      </c>
      <c r="R1052" s="381"/>
      <c r="S1052" s="381" t="s">
        <v>35</v>
      </c>
      <c r="T1052" s="478"/>
      <c r="U1052" s="475"/>
      <c r="V1052" s="388">
        <f t="shared" si="36"/>
        <v>31</v>
      </c>
      <c r="W1052" s="469"/>
    </row>
    <row r="1053" spans="1:23" x14ac:dyDescent="0.35">
      <c r="A1053" s="913"/>
      <c r="B1053" s="542" t="s">
        <v>43</v>
      </c>
      <c r="C1053" s="543">
        <v>11</v>
      </c>
      <c r="D1053" s="543" t="s">
        <v>70</v>
      </c>
      <c r="E1053" s="473" t="str">
        <f t="shared" si="38"/>
        <v>031115</v>
      </c>
      <c r="F1053" s="376" t="s">
        <v>36</v>
      </c>
      <c r="G1053" s="384">
        <v>24</v>
      </c>
      <c r="H1053" s="385" t="s">
        <v>7691</v>
      </c>
      <c r="I1053" s="384" t="s">
        <v>24</v>
      </c>
      <c r="J1053" s="385" t="s">
        <v>7692</v>
      </c>
      <c r="K1053" s="384" t="s">
        <v>24</v>
      </c>
      <c r="L1053" s="385" t="s">
        <v>7693</v>
      </c>
      <c r="M1053" s="384" t="s">
        <v>24</v>
      </c>
      <c r="N1053" s="385" t="s">
        <v>6673</v>
      </c>
      <c r="O1053" s="384"/>
      <c r="P1053" s="385"/>
      <c r="Q1053" s="386"/>
      <c r="R1053" s="387"/>
      <c r="S1053" s="387" t="s">
        <v>51</v>
      </c>
      <c r="T1053" s="403"/>
      <c r="U1053" s="475" t="s">
        <v>2457</v>
      </c>
      <c r="V1053" s="388">
        <f t="shared" si="36"/>
        <v>48</v>
      </c>
      <c r="W1053" s="477"/>
    </row>
    <row r="1054" spans="1:23" x14ac:dyDescent="0.35">
      <c r="A1054" s="913"/>
      <c r="B1054" s="542" t="s">
        <v>43</v>
      </c>
      <c r="C1054" s="543">
        <v>11</v>
      </c>
      <c r="D1054" s="543" t="s">
        <v>70</v>
      </c>
      <c r="E1054" s="473" t="str">
        <f t="shared" si="38"/>
        <v>031115</v>
      </c>
      <c r="F1054" s="376" t="s">
        <v>36</v>
      </c>
      <c r="G1054" s="384">
        <v>24</v>
      </c>
      <c r="H1054" s="385" t="s">
        <v>7691</v>
      </c>
      <c r="I1054" s="384" t="s">
        <v>40</v>
      </c>
      <c r="J1054" s="385" t="s">
        <v>7694</v>
      </c>
      <c r="K1054" s="384" t="s">
        <v>40</v>
      </c>
      <c r="L1054" s="385" t="s">
        <v>7695</v>
      </c>
      <c r="M1054" s="384" t="s">
        <v>40</v>
      </c>
      <c r="N1054" s="385" t="s">
        <v>2018</v>
      </c>
      <c r="O1054" s="384"/>
      <c r="P1054" s="385"/>
      <c r="Q1054" s="386"/>
      <c r="R1054" s="387"/>
      <c r="S1054" s="387"/>
      <c r="T1054" s="403"/>
      <c r="U1054" s="475"/>
      <c r="V1054" s="388">
        <f t="shared" si="36"/>
        <v>47</v>
      </c>
      <c r="W1054" s="477"/>
    </row>
    <row r="1055" spans="1:23" x14ac:dyDescent="0.35">
      <c r="A1055" s="913"/>
      <c r="B1055" s="542" t="s">
        <v>43</v>
      </c>
      <c r="C1055" s="543">
        <v>11</v>
      </c>
      <c r="D1055" s="543" t="s">
        <v>70</v>
      </c>
      <c r="E1055" s="473" t="str">
        <f t="shared" si="38"/>
        <v>031115</v>
      </c>
      <c r="F1055" s="376" t="s">
        <v>36</v>
      </c>
      <c r="G1055" s="384">
        <v>24</v>
      </c>
      <c r="H1055" s="385" t="s">
        <v>7691</v>
      </c>
      <c r="I1055" s="384" t="s">
        <v>43</v>
      </c>
      <c r="J1055" s="385" t="s">
        <v>7696</v>
      </c>
      <c r="K1055" s="384"/>
      <c r="L1055" s="385"/>
      <c r="M1055" s="384" t="s">
        <v>43</v>
      </c>
      <c r="N1055" s="385" t="s">
        <v>7697</v>
      </c>
      <c r="O1055" s="384"/>
      <c r="P1055" s="385"/>
      <c r="Q1055" s="386"/>
      <c r="R1055" s="387"/>
      <c r="S1055" s="387"/>
      <c r="T1055" s="403"/>
      <c r="U1055" s="475"/>
      <c r="V1055" s="388">
        <f t="shared" si="36"/>
        <v>41</v>
      </c>
      <c r="W1055" s="477"/>
    </row>
    <row r="1056" spans="1:23" x14ac:dyDescent="0.35">
      <c r="A1056" s="913"/>
      <c r="B1056" s="542" t="s">
        <v>43</v>
      </c>
      <c r="C1056" s="543">
        <v>11</v>
      </c>
      <c r="D1056" s="543" t="s">
        <v>70</v>
      </c>
      <c r="E1056" s="473" t="str">
        <f t="shared" si="38"/>
        <v>031115</v>
      </c>
      <c r="F1056" s="376" t="s">
        <v>36</v>
      </c>
      <c r="G1056" s="384">
        <v>24</v>
      </c>
      <c r="H1056" s="385" t="s">
        <v>7691</v>
      </c>
      <c r="I1056" s="384" t="s">
        <v>46</v>
      </c>
      <c r="J1056" s="385" t="s">
        <v>7698</v>
      </c>
      <c r="K1056" s="384"/>
      <c r="L1056" s="385"/>
      <c r="M1056" s="384" t="s">
        <v>46</v>
      </c>
      <c r="N1056" s="385" t="s">
        <v>1374</v>
      </c>
      <c r="O1056" s="384"/>
      <c r="P1056" s="385"/>
      <c r="Q1056" s="386"/>
      <c r="R1056" s="387"/>
      <c r="S1056" s="387"/>
      <c r="T1056" s="403"/>
      <c r="U1056" s="475"/>
      <c r="V1056" s="388">
        <f t="shared" si="36"/>
        <v>40</v>
      </c>
      <c r="W1056" s="477"/>
    </row>
    <row r="1057" spans="1:23" x14ac:dyDescent="0.35">
      <c r="A1057" s="913"/>
      <c r="B1057" s="542" t="s">
        <v>43</v>
      </c>
      <c r="C1057" s="543">
        <v>11</v>
      </c>
      <c r="D1057" s="543" t="s">
        <v>70</v>
      </c>
      <c r="E1057" s="473" t="str">
        <f t="shared" si="38"/>
        <v>031115</v>
      </c>
      <c r="F1057" s="376" t="s">
        <v>36</v>
      </c>
      <c r="G1057" s="384">
        <v>24</v>
      </c>
      <c r="H1057" s="385" t="s">
        <v>7691</v>
      </c>
      <c r="I1057" s="384" t="s">
        <v>49</v>
      </c>
      <c r="J1057" s="385" t="s">
        <v>7699</v>
      </c>
      <c r="K1057" s="384"/>
      <c r="L1057" s="385"/>
      <c r="M1057" s="384"/>
      <c r="N1057" s="385"/>
      <c r="O1057" s="384"/>
      <c r="P1057" s="385"/>
      <c r="Q1057" s="386"/>
      <c r="R1057" s="387"/>
      <c r="S1057" s="387"/>
      <c r="T1057" s="403"/>
      <c r="U1057" s="475"/>
      <c r="V1057" s="388">
        <f t="shared" si="36"/>
        <v>27</v>
      </c>
      <c r="W1057" s="477"/>
    </row>
    <row r="1058" spans="1:23" x14ac:dyDescent="0.35">
      <c r="A1058" s="913"/>
      <c r="B1058" s="542" t="s">
        <v>43</v>
      </c>
      <c r="C1058" s="543">
        <v>11</v>
      </c>
      <c r="D1058" s="543" t="s">
        <v>70</v>
      </c>
      <c r="E1058" s="473" t="str">
        <f t="shared" si="38"/>
        <v>031115</v>
      </c>
      <c r="F1058" s="376" t="s">
        <v>36</v>
      </c>
      <c r="G1058" s="384">
        <v>24</v>
      </c>
      <c r="H1058" s="385" t="s">
        <v>7691</v>
      </c>
      <c r="I1058" s="384" t="s">
        <v>52</v>
      </c>
      <c r="J1058" s="385" t="s">
        <v>7700</v>
      </c>
      <c r="K1058" s="384"/>
      <c r="L1058" s="385"/>
      <c r="M1058" s="384"/>
      <c r="N1058" s="385"/>
      <c r="O1058" s="384"/>
      <c r="P1058" s="385"/>
      <c r="Q1058" s="386"/>
      <c r="R1058" s="387"/>
      <c r="S1058" s="387"/>
      <c r="T1058" s="403"/>
      <c r="U1058" s="475"/>
      <c r="V1058" s="388"/>
      <c r="W1058" s="477"/>
    </row>
    <row r="1059" spans="1:23" x14ac:dyDescent="0.35">
      <c r="A1059" s="913"/>
      <c r="B1059" s="542" t="s">
        <v>43</v>
      </c>
      <c r="C1059" s="543">
        <v>11</v>
      </c>
      <c r="D1059" s="543" t="s">
        <v>70</v>
      </c>
      <c r="E1059" s="473" t="str">
        <f t="shared" si="38"/>
        <v>031115</v>
      </c>
      <c r="F1059" s="376" t="s">
        <v>36</v>
      </c>
      <c r="G1059" s="384">
        <v>24</v>
      </c>
      <c r="H1059" s="385" t="s">
        <v>7691</v>
      </c>
      <c r="I1059" s="384" t="s">
        <v>54</v>
      </c>
      <c r="J1059" s="385" t="s">
        <v>7701</v>
      </c>
      <c r="K1059" s="384"/>
      <c r="L1059" s="385"/>
      <c r="M1059" s="384"/>
      <c r="N1059" s="385"/>
      <c r="O1059" s="384"/>
      <c r="P1059" s="385"/>
      <c r="Q1059" s="386"/>
      <c r="R1059" s="387"/>
      <c r="S1059" s="387"/>
      <c r="T1059" s="403"/>
      <c r="U1059" s="475"/>
      <c r="V1059" s="388"/>
      <c r="W1059" s="477"/>
    </row>
    <row r="1060" spans="1:23" s="371" customFormat="1" x14ac:dyDescent="0.35">
      <c r="A1060" s="913"/>
      <c r="B1060" s="542" t="s">
        <v>43</v>
      </c>
      <c r="C1060" s="543">
        <v>11</v>
      </c>
      <c r="D1060" s="543" t="s">
        <v>70</v>
      </c>
      <c r="E1060" s="473" t="str">
        <f t="shared" si="38"/>
        <v>031115</v>
      </c>
      <c r="F1060" s="376" t="s">
        <v>26</v>
      </c>
      <c r="G1060" s="529" t="s">
        <v>91</v>
      </c>
      <c r="H1060" s="378" t="s">
        <v>7370</v>
      </c>
      <c r="I1060" s="379" t="s">
        <v>28</v>
      </c>
      <c r="J1060" s="378" t="s">
        <v>282</v>
      </c>
      <c r="K1060" s="379" t="s">
        <v>30</v>
      </c>
      <c r="L1060" s="378" t="s">
        <v>339</v>
      </c>
      <c r="M1060" s="379" t="s">
        <v>32</v>
      </c>
      <c r="N1060" s="378" t="s">
        <v>7702</v>
      </c>
      <c r="O1060" s="379" t="s">
        <v>33</v>
      </c>
      <c r="P1060" s="378"/>
      <c r="Q1060" s="380" t="s">
        <v>34</v>
      </c>
      <c r="R1060" s="381"/>
      <c r="S1060" s="381" t="s">
        <v>35</v>
      </c>
      <c r="T1060" s="478"/>
      <c r="U1060" s="475"/>
      <c r="V1060" s="388">
        <f t="shared" si="36"/>
        <v>37</v>
      </c>
      <c r="W1060" s="469"/>
    </row>
    <row r="1061" spans="1:23" x14ac:dyDescent="0.35">
      <c r="A1061" s="913"/>
      <c r="B1061" s="542" t="s">
        <v>43</v>
      </c>
      <c r="C1061" s="543">
        <v>11</v>
      </c>
      <c r="D1061" s="543" t="s">
        <v>70</v>
      </c>
      <c r="E1061" s="473" t="str">
        <f t="shared" si="38"/>
        <v>031115</v>
      </c>
      <c r="F1061" s="376" t="s">
        <v>36</v>
      </c>
      <c r="G1061" s="496">
        <v>26</v>
      </c>
      <c r="H1061" s="385" t="s">
        <v>7703</v>
      </c>
      <c r="I1061" s="496" t="s">
        <v>24</v>
      </c>
      <c r="J1061" s="385" t="s">
        <v>6673</v>
      </c>
      <c r="K1061" s="496" t="s">
        <v>24</v>
      </c>
      <c r="L1061" s="385" t="s">
        <v>7704</v>
      </c>
      <c r="M1061" s="384" t="s">
        <v>24</v>
      </c>
      <c r="N1061" s="385" t="s">
        <v>3990</v>
      </c>
      <c r="O1061" s="384"/>
      <c r="P1061" s="385"/>
      <c r="Q1061" s="386"/>
      <c r="R1061" s="387"/>
      <c r="S1061" s="387" t="s">
        <v>51</v>
      </c>
      <c r="T1061" s="403"/>
      <c r="U1061" s="475" t="s">
        <v>6906</v>
      </c>
      <c r="V1061" s="388">
        <f t="shared" si="36"/>
        <v>36</v>
      </c>
      <c r="W1061" s="477"/>
    </row>
    <row r="1062" spans="1:23" x14ac:dyDescent="0.35">
      <c r="A1062" s="913"/>
      <c r="B1062" s="542" t="s">
        <v>43</v>
      </c>
      <c r="C1062" s="543">
        <v>11</v>
      </c>
      <c r="D1062" s="543" t="s">
        <v>70</v>
      </c>
      <c r="E1062" s="473" t="str">
        <f t="shared" si="38"/>
        <v>031115</v>
      </c>
      <c r="F1062" s="376" t="s">
        <v>36</v>
      </c>
      <c r="G1062" s="496">
        <v>26</v>
      </c>
      <c r="H1062" s="385" t="s">
        <v>7703</v>
      </c>
      <c r="I1062" s="496" t="s">
        <v>40</v>
      </c>
      <c r="J1062" s="385" t="s">
        <v>6940</v>
      </c>
      <c r="K1062" s="496" t="s">
        <v>40</v>
      </c>
      <c r="L1062" s="385" t="s">
        <v>7705</v>
      </c>
      <c r="M1062" s="384" t="s">
        <v>40</v>
      </c>
      <c r="N1062" s="385" t="s">
        <v>7706</v>
      </c>
      <c r="O1062" s="384"/>
      <c r="P1062" s="385"/>
      <c r="Q1062" s="386"/>
      <c r="R1062" s="387"/>
      <c r="S1062" s="387"/>
      <c r="T1062" s="403"/>
      <c r="U1062" s="475"/>
      <c r="V1062" s="388"/>
      <c r="W1062" s="477"/>
    </row>
    <row r="1063" spans="1:23" x14ac:dyDescent="0.35">
      <c r="A1063" s="913"/>
      <c r="B1063" s="542" t="s">
        <v>43</v>
      </c>
      <c r="C1063" s="543">
        <v>11</v>
      </c>
      <c r="D1063" s="543" t="s">
        <v>70</v>
      </c>
      <c r="E1063" s="473" t="str">
        <f t="shared" si="38"/>
        <v>031115</v>
      </c>
      <c r="F1063" s="376" t="s">
        <v>36</v>
      </c>
      <c r="G1063" s="496">
        <v>26</v>
      </c>
      <c r="H1063" s="385" t="s">
        <v>7703</v>
      </c>
      <c r="I1063" s="496" t="s">
        <v>43</v>
      </c>
      <c r="J1063" s="385" t="s">
        <v>2914</v>
      </c>
      <c r="K1063" s="496" t="s">
        <v>43</v>
      </c>
      <c r="L1063" s="385" t="s">
        <v>7707</v>
      </c>
      <c r="M1063" s="384" t="s">
        <v>43</v>
      </c>
      <c r="N1063" s="385" t="s">
        <v>7708</v>
      </c>
      <c r="O1063" s="384"/>
      <c r="P1063" s="385"/>
      <c r="Q1063" s="386"/>
      <c r="R1063" s="387"/>
      <c r="S1063" s="387"/>
      <c r="T1063" s="403"/>
      <c r="U1063" s="475"/>
      <c r="V1063" s="388"/>
      <c r="W1063" s="477"/>
    </row>
    <row r="1064" spans="1:23" x14ac:dyDescent="0.35">
      <c r="A1064" s="913"/>
      <c r="B1064" s="542" t="s">
        <v>43</v>
      </c>
      <c r="C1064" s="543">
        <v>11</v>
      </c>
      <c r="D1064" s="543" t="s">
        <v>70</v>
      </c>
      <c r="E1064" s="473" t="str">
        <f t="shared" si="38"/>
        <v>031115</v>
      </c>
      <c r="F1064" s="376" t="s">
        <v>36</v>
      </c>
      <c r="G1064" s="496">
        <v>26</v>
      </c>
      <c r="H1064" s="385" t="s">
        <v>7703</v>
      </c>
      <c r="I1064" s="496"/>
      <c r="J1064" s="385"/>
      <c r="K1064" s="496" t="s">
        <v>46</v>
      </c>
      <c r="L1064" s="385" t="s">
        <v>7709</v>
      </c>
      <c r="M1064" s="384"/>
      <c r="N1064" s="385"/>
      <c r="O1064" s="384"/>
      <c r="P1064" s="385"/>
      <c r="Q1064" s="386"/>
      <c r="R1064" s="387"/>
      <c r="S1064" s="387"/>
      <c r="T1064" s="403"/>
      <c r="U1064" s="475"/>
      <c r="V1064" s="388"/>
      <c r="W1064" s="477"/>
    </row>
    <row r="1065" spans="1:23" x14ac:dyDescent="0.35">
      <c r="A1065" s="913"/>
      <c r="B1065" s="542" t="s">
        <v>43</v>
      </c>
      <c r="C1065" s="543">
        <v>11</v>
      </c>
      <c r="D1065" s="543" t="s">
        <v>70</v>
      </c>
      <c r="E1065" s="473" t="str">
        <f t="shared" si="38"/>
        <v>031115</v>
      </c>
      <c r="F1065" s="376" t="s">
        <v>36</v>
      </c>
      <c r="G1065" s="496">
        <v>26</v>
      </c>
      <c r="H1065" s="385" t="s">
        <v>7703</v>
      </c>
      <c r="I1065" s="496"/>
      <c r="J1065" s="385"/>
      <c r="K1065" s="496" t="s">
        <v>49</v>
      </c>
      <c r="L1065" s="385" t="s">
        <v>7710</v>
      </c>
      <c r="M1065" s="384"/>
      <c r="N1065" s="385"/>
      <c r="O1065" s="384"/>
      <c r="P1065" s="385"/>
      <c r="Q1065" s="386"/>
      <c r="R1065" s="387"/>
      <c r="S1065" s="387"/>
      <c r="T1065" s="403"/>
      <c r="U1065" s="475"/>
      <c r="V1065" s="388"/>
      <c r="W1065" s="477"/>
    </row>
    <row r="1066" spans="1:23" s="371" customFormat="1" x14ac:dyDescent="0.35">
      <c r="A1066" s="913"/>
      <c r="B1066" s="542" t="s">
        <v>43</v>
      </c>
      <c r="C1066" s="543">
        <v>11</v>
      </c>
      <c r="D1066" s="543" t="s">
        <v>70</v>
      </c>
      <c r="E1066" s="473" t="str">
        <f t="shared" si="38"/>
        <v>031115</v>
      </c>
      <c r="F1066" s="574" t="s">
        <v>26</v>
      </c>
      <c r="G1066" s="379" t="s">
        <v>231</v>
      </c>
      <c r="H1066" s="378" t="s">
        <v>7370</v>
      </c>
      <c r="I1066" s="379" t="s">
        <v>28</v>
      </c>
      <c r="J1066" s="378" t="s">
        <v>7711</v>
      </c>
      <c r="K1066" s="379" t="s">
        <v>30</v>
      </c>
      <c r="L1066" s="378" t="s">
        <v>1358</v>
      </c>
      <c r="M1066" s="379" t="s">
        <v>32</v>
      </c>
      <c r="N1066" s="378" t="s">
        <v>282</v>
      </c>
      <c r="O1066" s="379" t="s">
        <v>33</v>
      </c>
      <c r="P1066" s="378" t="s">
        <v>123</v>
      </c>
      <c r="Q1066" s="380" t="s">
        <v>34</v>
      </c>
      <c r="R1066" s="381"/>
      <c r="S1066" s="381" t="s">
        <v>35</v>
      </c>
      <c r="T1066" s="478"/>
      <c r="U1066" s="475"/>
      <c r="V1066" s="388">
        <f t="shared" si="36"/>
        <v>34</v>
      </c>
      <c r="W1066" s="469"/>
    </row>
    <row r="1067" spans="1:23" x14ac:dyDescent="0.35">
      <c r="A1067" s="913"/>
      <c r="B1067" s="542" t="s">
        <v>43</v>
      </c>
      <c r="C1067" s="543">
        <v>11</v>
      </c>
      <c r="D1067" s="543" t="s">
        <v>70</v>
      </c>
      <c r="E1067" s="473" t="str">
        <f t="shared" si="38"/>
        <v>031115</v>
      </c>
      <c r="F1067" s="376" t="s">
        <v>36</v>
      </c>
      <c r="G1067" s="496">
        <v>27</v>
      </c>
      <c r="H1067" s="385" t="s">
        <v>7712</v>
      </c>
      <c r="I1067" s="384" t="s">
        <v>24</v>
      </c>
      <c r="J1067" s="385" t="s">
        <v>7523</v>
      </c>
      <c r="K1067" s="384" t="s">
        <v>24</v>
      </c>
      <c r="L1067" s="385" t="s">
        <v>3107</v>
      </c>
      <c r="M1067" s="384" t="s">
        <v>24</v>
      </c>
      <c r="N1067" s="385" t="s">
        <v>2018</v>
      </c>
      <c r="O1067" s="384" t="s">
        <v>24</v>
      </c>
      <c r="P1067" s="385" t="s">
        <v>2471</v>
      </c>
      <c r="Q1067" s="386"/>
      <c r="R1067" s="387"/>
      <c r="S1067" s="387" t="s">
        <v>51</v>
      </c>
      <c r="T1067" s="403"/>
      <c r="U1067" s="475"/>
      <c r="V1067" s="388">
        <f t="shared" si="36"/>
        <v>38</v>
      </c>
      <c r="W1067" s="477"/>
    </row>
    <row r="1068" spans="1:23" x14ac:dyDescent="0.35">
      <c r="A1068" s="913"/>
      <c r="B1068" s="542" t="s">
        <v>43</v>
      </c>
      <c r="C1068" s="543">
        <v>11</v>
      </c>
      <c r="D1068" s="543" t="s">
        <v>70</v>
      </c>
      <c r="E1068" s="473" t="str">
        <f t="shared" si="38"/>
        <v>031115</v>
      </c>
      <c r="F1068" s="376" t="s">
        <v>36</v>
      </c>
      <c r="G1068" s="496">
        <v>27</v>
      </c>
      <c r="H1068" s="385" t="s">
        <v>7712</v>
      </c>
      <c r="I1068" s="384"/>
      <c r="J1068" s="378"/>
      <c r="K1068" s="384" t="s">
        <v>40</v>
      </c>
      <c r="L1068" s="385" t="s">
        <v>2964</v>
      </c>
      <c r="M1068" s="384" t="s">
        <v>40</v>
      </c>
      <c r="N1068" s="385" t="s">
        <v>1374</v>
      </c>
      <c r="O1068" s="384"/>
      <c r="P1068" s="385"/>
      <c r="Q1068" s="386"/>
      <c r="R1068" s="387"/>
      <c r="S1068" s="387"/>
      <c r="T1068" s="403"/>
      <c r="U1068" s="475"/>
      <c r="V1068" s="388">
        <f t="shared" si="36"/>
        <v>28</v>
      </c>
      <c r="W1068" s="477"/>
    </row>
    <row r="1069" spans="1:23" x14ac:dyDescent="0.35">
      <c r="A1069" s="913"/>
      <c r="B1069" s="542" t="s">
        <v>43</v>
      </c>
      <c r="C1069" s="543">
        <v>11</v>
      </c>
      <c r="D1069" s="543" t="s">
        <v>70</v>
      </c>
      <c r="E1069" s="473" t="str">
        <f t="shared" si="38"/>
        <v>031115</v>
      </c>
      <c r="F1069" s="376" t="s">
        <v>36</v>
      </c>
      <c r="G1069" s="496">
        <v>27</v>
      </c>
      <c r="H1069" s="385" t="s">
        <v>7712</v>
      </c>
      <c r="I1069" s="384"/>
      <c r="J1069" s="378"/>
      <c r="K1069" s="384" t="s">
        <v>43</v>
      </c>
      <c r="L1069" s="385" t="s">
        <v>2967</v>
      </c>
      <c r="M1069" s="384" t="s">
        <v>43</v>
      </c>
      <c r="N1069" s="385" t="s">
        <v>6930</v>
      </c>
      <c r="O1069" s="384"/>
      <c r="P1069" s="385"/>
      <c r="Q1069" s="386"/>
      <c r="R1069" s="387"/>
      <c r="S1069" s="387"/>
      <c r="T1069" s="403"/>
      <c r="U1069" s="475"/>
      <c r="V1069" s="388">
        <f t="shared" si="36"/>
        <v>29</v>
      </c>
      <c r="W1069" s="477"/>
    </row>
    <row r="1070" spans="1:23" x14ac:dyDescent="0.35">
      <c r="A1070" s="913"/>
      <c r="B1070" s="542" t="s">
        <v>43</v>
      </c>
      <c r="C1070" s="543">
        <v>11</v>
      </c>
      <c r="D1070" s="543" t="s">
        <v>70</v>
      </c>
      <c r="E1070" s="473" t="str">
        <f t="shared" si="38"/>
        <v>031115</v>
      </c>
      <c r="F1070" s="376" t="s">
        <v>36</v>
      </c>
      <c r="G1070" s="496">
        <v>27</v>
      </c>
      <c r="H1070" s="385" t="s">
        <v>7712</v>
      </c>
      <c r="I1070" s="384"/>
      <c r="J1070" s="378"/>
      <c r="K1070" s="384"/>
      <c r="L1070" s="385"/>
      <c r="M1070" s="384" t="s">
        <v>46</v>
      </c>
      <c r="N1070" s="385" t="s">
        <v>6940</v>
      </c>
      <c r="O1070" s="384"/>
      <c r="P1070" s="385"/>
      <c r="Q1070" s="386"/>
      <c r="R1070" s="387"/>
      <c r="S1070" s="387"/>
      <c r="T1070" s="403"/>
      <c r="U1070" s="475"/>
      <c r="V1070" s="388">
        <f t="shared" si="36"/>
        <v>22</v>
      </c>
      <c r="W1070" s="477"/>
    </row>
    <row r="1071" spans="1:23" x14ac:dyDescent="0.35">
      <c r="A1071" s="913"/>
      <c r="B1071" s="542" t="s">
        <v>43</v>
      </c>
      <c r="C1071" s="543">
        <v>11</v>
      </c>
      <c r="D1071" s="543" t="s">
        <v>70</v>
      </c>
      <c r="E1071" s="473" t="s">
        <v>7713</v>
      </c>
      <c r="F1071" s="376" t="s">
        <v>26</v>
      </c>
      <c r="G1071" s="377" t="s">
        <v>233</v>
      </c>
      <c r="H1071" s="378" t="s">
        <v>7370</v>
      </c>
      <c r="I1071" s="379" t="s">
        <v>28</v>
      </c>
      <c r="J1071" s="378" t="s">
        <v>3121</v>
      </c>
      <c r="K1071" s="379" t="s">
        <v>30</v>
      </c>
      <c r="L1071" s="378" t="s">
        <v>282</v>
      </c>
      <c r="M1071" s="379" t="s">
        <v>32</v>
      </c>
      <c r="N1071" s="378" t="s">
        <v>123</v>
      </c>
      <c r="O1071" s="379" t="s">
        <v>33</v>
      </c>
      <c r="P1071" s="385" t="s">
        <v>1358</v>
      </c>
      <c r="Q1071" s="386"/>
      <c r="R1071" s="387"/>
      <c r="S1071" s="381" t="s">
        <v>35</v>
      </c>
      <c r="T1071" s="403"/>
      <c r="U1071" s="475"/>
      <c r="V1071" s="388">
        <f t="shared" si="36"/>
        <v>40</v>
      </c>
      <c r="W1071" s="477"/>
    </row>
    <row r="1072" spans="1:23" x14ac:dyDescent="0.35">
      <c r="A1072" s="913"/>
      <c r="B1072" s="542" t="s">
        <v>43</v>
      </c>
      <c r="C1072" s="543">
        <v>11</v>
      </c>
      <c r="D1072" s="543" t="s">
        <v>70</v>
      </c>
      <c r="E1072" s="473" t="s">
        <v>7713</v>
      </c>
      <c r="F1072" s="376" t="s">
        <v>36</v>
      </c>
      <c r="G1072" s="496" t="s">
        <v>233</v>
      </c>
      <c r="H1072" s="385" t="s">
        <v>7714</v>
      </c>
      <c r="I1072" s="501" t="s">
        <v>24</v>
      </c>
      <c r="J1072" s="385" t="s">
        <v>7715</v>
      </c>
      <c r="K1072" s="384" t="s">
        <v>24</v>
      </c>
      <c r="L1072" s="385" t="s">
        <v>2018</v>
      </c>
      <c r="M1072" s="501" t="s">
        <v>24</v>
      </c>
      <c r="N1072" s="486" t="s">
        <v>6917</v>
      </c>
      <c r="O1072" s="501" t="s">
        <v>24</v>
      </c>
      <c r="P1072" s="486" t="s">
        <v>7716</v>
      </c>
      <c r="Q1072" s="386"/>
      <c r="R1072" s="387"/>
      <c r="S1072" s="387" t="s">
        <v>42</v>
      </c>
      <c r="T1072" s="403"/>
      <c r="U1072" s="475" t="s">
        <v>2457</v>
      </c>
      <c r="V1072" s="388">
        <f t="shared" si="36"/>
        <v>53</v>
      </c>
      <c r="W1072" s="477"/>
    </row>
    <row r="1073" spans="1:23" x14ac:dyDescent="0.35">
      <c r="A1073" s="913"/>
      <c r="B1073" s="542" t="s">
        <v>43</v>
      </c>
      <c r="C1073" s="543">
        <v>11</v>
      </c>
      <c r="D1073" s="543" t="s">
        <v>70</v>
      </c>
      <c r="E1073" s="473" t="s">
        <v>7713</v>
      </c>
      <c r="F1073" s="376" t="s">
        <v>36</v>
      </c>
      <c r="G1073" s="496" t="s">
        <v>233</v>
      </c>
      <c r="H1073" s="385" t="s">
        <v>7714</v>
      </c>
      <c r="I1073" s="501" t="s">
        <v>40</v>
      </c>
      <c r="J1073" s="385" t="s">
        <v>7717</v>
      </c>
      <c r="K1073" s="384" t="s">
        <v>40</v>
      </c>
      <c r="L1073" s="385" t="s">
        <v>1374</v>
      </c>
      <c r="M1073" s="501" t="s">
        <v>40</v>
      </c>
      <c r="N1073" s="486" t="s">
        <v>6932</v>
      </c>
      <c r="O1073" s="501" t="s">
        <v>40</v>
      </c>
      <c r="P1073" s="486" t="s">
        <v>7062</v>
      </c>
      <c r="Q1073" s="386"/>
      <c r="R1073" s="387"/>
      <c r="S1073" s="387" t="s">
        <v>42</v>
      </c>
      <c r="T1073" s="403"/>
      <c r="U1073" s="475"/>
      <c r="V1073" s="388">
        <f t="shared" si="36"/>
        <v>57</v>
      </c>
      <c r="W1073" s="476">
        <f>LEN(H1073&amp;J1076&amp;L1073&amp;N1073&amp;P1073&amp;R1073)+5</f>
        <v>65</v>
      </c>
    </row>
    <row r="1074" spans="1:23" x14ac:dyDescent="0.35">
      <c r="A1074" s="913"/>
      <c r="B1074" s="542" t="s">
        <v>43</v>
      </c>
      <c r="C1074" s="543">
        <v>11</v>
      </c>
      <c r="D1074" s="543" t="s">
        <v>70</v>
      </c>
      <c r="E1074" s="473" t="s">
        <v>7713</v>
      </c>
      <c r="F1074" s="376" t="s">
        <v>36</v>
      </c>
      <c r="G1074" s="496" t="s">
        <v>233</v>
      </c>
      <c r="H1074" s="385" t="s">
        <v>7714</v>
      </c>
      <c r="I1074" s="501" t="s">
        <v>43</v>
      </c>
      <c r="J1074" s="385" t="s">
        <v>7718</v>
      </c>
      <c r="K1074" s="496" t="s">
        <v>43</v>
      </c>
      <c r="L1074" s="385" t="s">
        <v>6930</v>
      </c>
      <c r="M1074" s="379"/>
      <c r="N1074" s="378"/>
      <c r="O1074" s="496" t="s">
        <v>43</v>
      </c>
      <c r="P1074" s="385" t="s">
        <v>3423</v>
      </c>
      <c r="Q1074" s="386"/>
      <c r="R1074" s="387"/>
      <c r="S1074" s="381"/>
      <c r="T1074" s="403"/>
      <c r="U1074" s="475"/>
      <c r="V1074" s="388">
        <f t="shared" si="36"/>
        <v>52</v>
      </c>
      <c r="W1074" s="477"/>
    </row>
    <row r="1075" spans="1:23" x14ac:dyDescent="0.35">
      <c r="A1075" s="913"/>
      <c r="B1075" s="542" t="s">
        <v>43</v>
      </c>
      <c r="C1075" s="543">
        <v>11</v>
      </c>
      <c r="D1075" s="543" t="s">
        <v>70</v>
      </c>
      <c r="E1075" s="473" t="s">
        <v>7713</v>
      </c>
      <c r="F1075" s="376" t="s">
        <v>36</v>
      </c>
      <c r="G1075" s="496" t="s">
        <v>233</v>
      </c>
      <c r="H1075" s="385" t="s">
        <v>7714</v>
      </c>
      <c r="I1075" s="501" t="s">
        <v>46</v>
      </c>
      <c r="J1075" s="424" t="s">
        <v>7718</v>
      </c>
      <c r="K1075" s="384" t="s">
        <v>46</v>
      </c>
      <c r="L1075" s="385" t="s">
        <v>7719</v>
      </c>
      <c r="M1075" s="384"/>
      <c r="N1075" s="385"/>
      <c r="O1075" s="496" t="s">
        <v>46</v>
      </c>
      <c r="P1075" s="385" t="s">
        <v>3424</v>
      </c>
      <c r="Q1075" s="386"/>
      <c r="R1075" s="387"/>
      <c r="S1075" s="387"/>
      <c r="T1075" s="403"/>
      <c r="U1075" s="475"/>
      <c r="V1075" s="388">
        <f t="shared" si="36"/>
        <v>51</v>
      </c>
      <c r="W1075" s="477"/>
    </row>
    <row r="1076" spans="1:23" x14ac:dyDescent="0.35">
      <c r="A1076" s="913"/>
      <c r="B1076" s="542" t="s">
        <v>43</v>
      </c>
      <c r="C1076" s="543">
        <v>11</v>
      </c>
      <c r="D1076" s="543" t="s">
        <v>70</v>
      </c>
      <c r="E1076" s="473" t="s">
        <v>7713</v>
      </c>
      <c r="F1076" s="376" t="s">
        <v>36</v>
      </c>
      <c r="G1076" s="496" t="s">
        <v>233</v>
      </c>
      <c r="H1076" s="385" t="s">
        <v>7714</v>
      </c>
      <c r="I1076" s="501" t="s">
        <v>49</v>
      </c>
      <c r="J1076" s="385" t="s">
        <v>7720</v>
      </c>
      <c r="K1076" s="496" t="s">
        <v>49</v>
      </c>
      <c r="L1076" s="385" t="s">
        <v>6673</v>
      </c>
      <c r="M1076" s="384"/>
      <c r="N1076" s="385"/>
      <c r="O1076" s="384" t="s">
        <v>49</v>
      </c>
      <c r="P1076" s="486" t="s">
        <v>7721</v>
      </c>
      <c r="Q1076" s="386"/>
      <c r="R1076" s="387"/>
      <c r="S1076" s="387"/>
      <c r="T1076" s="403"/>
      <c r="U1076" s="475"/>
      <c r="V1076" s="388">
        <f t="shared" si="36"/>
        <v>58</v>
      </c>
      <c r="W1076" s="477"/>
    </row>
    <row r="1077" spans="1:23" x14ac:dyDescent="0.35">
      <c r="A1077" s="913"/>
      <c r="B1077" s="542" t="s">
        <v>43</v>
      </c>
      <c r="C1077" s="543">
        <v>11</v>
      </c>
      <c r="D1077" s="543" t="s">
        <v>70</v>
      </c>
      <c r="E1077" s="472" t="s">
        <v>7713</v>
      </c>
      <c r="F1077" s="376" t="s">
        <v>36</v>
      </c>
      <c r="G1077" s="496" t="s">
        <v>233</v>
      </c>
      <c r="H1077" s="385" t="s">
        <v>7714</v>
      </c>
      <c r="I1077" s="496" t="s">
        <v>52</v>
      </c>
      <c r="J1077" s="385" t="s">
        <v>1594</v>
      </c>
      <c r="K1077" s="496" t="s">
        <v>52</v>
      </c>
      <c r="L1077" s="385" t="s">
        <v>6940</v>
      </c>
      <c r="M1077" s="384"/>
      <c r="N1077" s="385"/>
      <c r="O1077" s="384"/>
      <c r="P1077" s="385"/>
      <c r="Q1077" s="386"/>
      <c r="R1077" s="387"/>
      <c r="S1077" s="387"/>
      <c r="T1077" s="403"/>
      <c r="U1077" s="475"/>
      <c r="V1077" s="388">
        <f t="shared" si="36"/>
        <v>43</v>
      </c>
      <c r="W1077" s="477"/>
    </row>
    <row r="1078" spans="1:23" x14ac:dyDescent="0.35">
      <c r="A1078" s="913"/>
      <c r="B1078" s="544" t="s">
        <v>43</v>
      </c>
      <c r="C1078" s="545">
        <v>11</v>
      </c>
      <c r="D1078" s="545" t="s">
        <v>70</v>
      </c>
      <c r="E1078" s="515" t="s">
        <v>7713</v>
      </c>
      <c r="F1078" s="429" t="s">
        <v>36</v>
      </c>
      <c r="G1078" s="538" t="s">
        <v>233</v>
      </c>
      <c r="H1078" s="424" t="s">
        <v>7714</v>
      </c>
      <c r="I1078" s="538" t="s">
        <v>54</v>
      </c>
      <c r="J1078" s="424" t="s">
        <v>7722</v>
      </c>
      <c r="K1078" s="538" t="s">
        <v>54</v>
      </c>
      <c r="L1078" s="424" t="s">
        <v>7640</v>
      </c>
      <c r="M1078" s="430"/>
      <c r="N1078" s="424"/>
      <c r="O1078" s="430"/>
      <c r="P1078" s="424"/>
      <c r="Q1078" s="431"/>
      <c r="R1078" s="432"/>
      <c r="S1078" s="432"/>
      <c r="T1078" s="433"/>
      <c r="U1078" s="479"/>
      <c r="V1078" s="388">
        <f t="shared" si="36"/>
        <v>47</v>
      </c>
      <c r="W1078" s="477"/>
    </row>
    <row r="1079" spans="1:23" x14ac:dyDescent="0.35">
      <c r="A1079" s="913"/>
      <c r="B1079" s="544" t="s">
        <v>43</v>
      </c>
      <c r="C1079" s="545">
        <v>11</v>
      </c>
      <c r="D1079" s="545" t="s">
        <v>70</v>
      </c>
      <c r="E1079" s="537" t="s">
        <v>7713</v>
      </c>
      <c r="F1079" s="429" t="s">
        <v>36</v>
      </c>
      <c r="G1079" s="538" t="s">
        <v>233</v>
      </c>
      <c r="H1079" s="424" t="s">
        <v>7714</v>
      </c>
      <c r="I1079" s="538" t="s">
        <v>56</v>
      </c>
      <c r="J1079" s="424" t="s">
        <v>7723</v>
      </c>
      <c r="K1079" s="430" t="s">
        <v>56</v>
      </c>
      <c r="L1079" s="424" t="s">
        <v>6693</v>
      </c>
      <c r="M1079" s="430"/>
      <c r="N1079" s="424"/>
      <c r="O1079" s="430"/>
      <c r="P1079" s="424"/>
      <c r="Q1079" s="431"/>
      <c r="R1079" s="432"/>
      <c r="S1079" s="432"/>
      <c r="T1079" s="433"/>
      <c r="U1079" s="479"/>
      <c r="V1079" s="388">
        <f t="shared" si="36"/>
        <v>46</v>
      </c>
      <c r="W1079" s="477"/>
    </row>
    <row r="1080" spans="1:23" x14ac:dyDescent="0.35">
      <c r="A1080" s="913"/>
      <c r="B1080" s="544" t="s">
        <v>43</v>
      </c>
      <c r="C1080" s="545">
        <v>11</v>
      </c>
      <c r="D1080" s="545" t="s">
        <v>70</v>
      </c>
      <c r="E1080" s="537" t="s">
        <v>7713</v>
      </c>
      <c r="F1080" s="429" t="s">
        <v>36</v>
      </c>
      <c r="G1080" s="538" t="s">
        <v>233</v>
      </c>
      <c r="H1080" s="424" t="s">
        <v>7714</v>
      </c>
      <c r="I1080" s="538" t="s">
        <v>58</v>
      </c>
      <c r="J1080" s="424" t="s">
        <v>7544</v>
      </c>
      <c r="K1080" s="430"/>
      <c r="L1080" s="424"/>
      <c r="M1080" s="430"/>
      <c r="N1080" s="424"/>
      <c r="O1080" s="430"/>
      <c r="P1080" s="424"/>
      <c r="Q1080" s="431"/>
      <c r="R1080" s="432"/>
      <c r="S1080" s="432"/>
      <c r="T1080" s="433"/>
      <c r="U1080" s="479"/>
      <c r="V1080" s="388"/>
      <c r="W1080" s="477"/>
    </row>
    <row r="1081" spans="1:23" x14ac:dyDescent="0.35">
      <c r="A1081" s="913"/>
      <c r="B1081" s="544" t="s">
        <v>43</v>
      </c>
      <c r="C1081" s="545">
        <v>11</v>
      </c>
      <c r="D1081" s="545" t="s">
        <v>70</v>
      </c>
      <c r="E1081" s="537" t="s">
        <v>7713</v>
      </c>
      <c r="F1081" s="429" t="s">
        <v>36</v>
      </c>
      <c r="G1081" s="538" t="s">
        <v>233</v>
      </c>
      <c r="H1081" s="424" t="s">
        <v>7714</v>
      </c>
      <c r="I1081" s="538" t="s">
        <v>60</v>
      </c>
      <c r="J1081" s="424" t="s">
        <v>7724</v>
      </c>
      <c r="K1081" s="430"/>
      <c r="L1081" s="424"/>
      <c r="M1081" s="430"/>
      <c r="N1081" s="424"/>
      <c r="O1081" s="430"/>
      <c r="P1081" s="424"/>
      <c r="Q1081" s="431"/>
      <c r="R1081" s="432"/>
      <c r="S1081" s="432"/>
      <c r="T1081" s="433"/>
      <c r="U1081" s="479"/>
      <c r="V1081" s="388"/>
      <c r="W1081" s="477"/>
    </row>
    <row r="1082" spans="1:23" x14ac:dyDescent="0.35">
      <c r="A1082" s="913"/>
      <c r="B1082" s="542" t="s">
        <v>43</v>
      </c>
      <c r="C1082" s="543">
        <v>11</v>
      </c>
      <c r="D1082" s="543" t="s">
        <v>70</v>
      </c>
      <c r="E1082" s="472" t="s">
        <v>7713</v>
      </c>
      <c r="F1082" s="376" t="s">
        <v>26</v>
      </c>
      <c r="G1082" s="377" t="s">
        <v>235</v>
      </c>
      <c r="H1082" s="378" t="s">
        <v>7370</v>
      </c>
      <c r="I1082" s="379" t="s">
        <v>28</v>
      </c>
      <c r="J1082" s="378" t="s">
        <v>1358</v>
      </c>
      <c r="K1082" s="377" t="s">
        <v>30</v>
      </c>
      <c r="L1082" s="378" t="s">
        <v>1744</v>
      </c>
      <c r="M1082" s="379" t="s">
        <v>32</v>
      </c>
      <c r="N1082" s="378" t="s">
        <v>282</v>
      </c>
      <c r="O1082" s="384"/>
      <c r="P1082" s="385"/>
      <c r="Q1082" s="386"/>
      <c r="R1082" s="387"/>
      <c r="S1082" s="381" t="s">
        <v>35</v>
      </c>
      <c r="T1082" s="403"/>
      <c r="U1082" s="475" t="s">
        <v>2457</v>
      </c>
      <c r="V1082" s="388">
        <f t="shared" si="36"/>
        <v>30</v>
      </c>
      <c r="W1082" s="477"/>
    </row>
    <row r="1083" spans="1:23" x14ac:dyDescent="0.35">
      <c r="A1083" s="913"/>
      <c r="B1083" s="544" t="s">
        <v>43</v>
      </c>
      <c r="C1083" s="545">
        <v>11</v>
      </c>
      <c r="D1083" s="545" t="s">
        <v>70</v>
      </c>
      <c r="E1083" s="515" t="s">
        <v>7713</v>
      </c>
      <c r="F1083" s="429" t="s">
        <v>36</v>
      </c>
      <c r="G1083" s="538" t="s">
        <v>235</v>
      </c>
      <c r="H1083" s="424" t="s">
        <v>7725</v>
      </c>
      <c r="I1083" s="546" t="s">
        <v>24</v>
      </c>
      <c r="J1083" s="424" t="s">
        <v>7726</v>
      </c>
      <c r="K1083" s="538" t="s">
        <v>24</v>
      </c>
      <c r="L1083" s="424" t="s">
        <v>5158</v>
      </c>
      <c r="M1083" s="546" t="s">
        <v>24</v>
      </c>
      <c r="N1083" s="490" t="s">
        <v>4060</v>
      </c>
      <c r="O1083" s="430"/>
      <c r="P1083" s="424"/>
      <c r="Q1083" s="431"/>
      <c r="R1083" s="432"/>
      <c r="S1083" s="432" t="s">
        <v>42</v>
      </c>
      <c r="T1083" s="433"/>
      <c r="U1083" s="479"/>
      <c r="V1083" s="388">
        <f t="shared" si="36"/>
        <v>48</v>
      </c>
      <c r="W1083" s="477"/>
    </row>
    <row r="1084" spans="1:23" x14ac:dyDescent="0.35">
      <c r="A1084" s="913"/>
      <c r="B1084" s="544" t="s">
        <v>43</v>
      </c>
      <c r="C1084" s="545">
        <v>11</v>
      </c>
      <c r="D1084" s="545" t="s">
        <v>70</v>
      </c>
      <c r="E1084" s="515" t="s">
        <v>7713</v>
      </c>
      <c r="F1084" s="429" t="s">
        <v>36</v>
      </c>
      <c r="G1084" s="538" t="s">
        <v>235</v>
      </c>
      <c r="H1084" s="424" t="s">
        <v>7725</v>
      </c>
      <c r="I1084" s="546" t="s">
        <v>40</v>
      </c>
      <c r="J1084" s="424" t="s">
        <v>7727</v>
      </c>
      <c r="K1084" s="538" t="s">
        <v>40</v>
      </c>
      <c r="L1084" s="424" t="s">
        <v>2483</v>
      </c>
      <c r="M1084" s="546" t="s">
        <v>40</v>
      </c>
      <c r="N1084" s="490" t="s">
        <v>2483</v>
      </c>
      <c r="O1084" s="430"/>
      <c r="P1084" s="424"/>
      <c r="Q1084" s="431"/>
      <c r="R1084" s="432"/>
      <c r="S1084" s="432"/>
      <c r="T1084" s="433"/>
      <c r="U1084" s="479"/>
      <c r="V1084" s="388"/>
      <c r="W1084" s="477"/>
    </row>
    <row r="1085" spans="1:23" x14ac:dyDescent="0.35">
      <c r="A1085" s="913"/>
      <c r="B1085" s="542" t="s">
        <v>43</v>
      </c>
      <c r="C1085" s="543">
        <v>11</v>
      </c>
      <c r="D1085" s="543" t="s">
        <v>70</v>
      </c>
      <c r="E1085" s="472" t="s">
        <v>7713</v>
      </c>
      <c r="F1085" s="376" t="s">
        <v>26</v>
      </c>
      <c r="G1085" s="377" t="s">
        <v>237</v>
      </c>
      <c r="H1085" s="378" t="s">
        <v>7370</v>
      </c>
      <c r="I1085" s="379" t="s">
        <v>28</v>
      </c>
      <c r="J1085" s="378" t="s">
        <v>4067</v>
      </c>
      <c r="K1085" s="377" t="s">
        <v>30</v>
      </c>
      <c r="L1085" s="378" t="s">
        <v>282</v>
      </c>
      <c r="M1085" s="379" t="s">
        <v>32</v>
      </c>
      <c r="N1085" s="378" t="s">
        <v>2462</v>
      </c>
      <c r="O1085" s="384"/>
      <c r="P1085" s="385"/>
      <c r="Q1085" s="386"/>
      <c r="R1085" s="387"/>
      <c r="S1085" s="381" t="s">
        <v>35</v>
      </c>
      <c r="T1085" s="403"/>
      <c r="U1085" s="475" t="s">
        <v>2457</v>
      </c>
      <c r="V1085" s="388">
        <f t="shared" si="36"/>
        <v>34</v>
      </c>
      <c r="W1085" s="477"/>
    </row>
    <row r="1086" spans="1:23" x14ac:dyDescent="0.35">
      <c r="A1086" s="913"/>
      <c r="B1086" s="544" t="s">
        <v>43</v>
      </c>
      <c r="C1086" s="545">
        <v>11</v>
      </c>
      <c r="D1086" s="545" t="s">
        <v>70</v>
      </c>
      <c r="E1086" s="515" t="s">
        <v>7713</v>
      </c>
      <c r="F1086" s="429" t="s">
        <v>36</v>
      </c>
      <c r="G1086" s="430" t="s">
        <v>237</v>
      </c>
      <c r="H1086" s="424" t="s">
        <v>7728</v>
      </c>
      <c r="I1086" s="509" t="s">
        <v>24</v>
      </c>
      <c r="J1086" s="424" t="s">
        <v>7729</v>
      </c>
      <c r="K1086" s="430" t="s">
        <v>24</v>
      </c>
      <c r="L1086" s="424" t="s">
        <v>7730</v>
      </c>
      <c r="M1086" s="509" t="s">
        <v>24</v>
      </c>
      <c r="N1086" s="490" t="s">
        <v>7731</v>
      </c>
      <c r="O1086" s="430"/>
      <c r="P1086" s="424"/>
      <c r="Q1086" s="431"/>
      <c r="R1086" s="432"/>
      <c r="S1086" s="432" t="s">
        <v>7732</v>
      </c>
      <c r="T1086" s="433"/>
      <c r="U1086" s="479"/>
      <c r="V1086" s="388">
        <f t="shared" si="36"/>
        <v>59</v>
      </c>
      <c r="W1086" s="477"/>
    </row>
    <row r="1087" spans="1:23" s="371" customFormat="1" x14ac:dyDescent="0.35">
      <c r="A1087" s="913"/>
      <c r="B1087" s="542" t="s">
        <v>43</v>
      </c>
      <c r="C1087" s="543">
        <v>11</v>
      </c>
      <c r="D1087" s="543" t="s">
        <v>70</v>
      </c>
      <c r="E1087" s="472" t="str">
        <f t="shared" ref="E1087:E1173" si="39">B1087&amp;C1087&amp;D1087</f>
        <v>031115</v>
      </c>
      <c r="F1087" s="376" t="s">
        <v>26</v>
      </c>
      <c r="G1087" s="529" t="s">
        <v>239</v>
      </c>
      <c r="H1087" s="378" t="s">
        <v>103</v>
      </c>
      <c r="I1087" s="379" t="s">
        <v>28</v>
      </c>
      <c r="J1087" s="378" t="s">
        <v>123</v>
      </c>
      <c r="K1087" s="379" t="s">
        <v>30</v>
      </c>
      <c r="L1087" s="378" t="s">
        <v>1744</v>
      </c>
      <c r="M1087" s="379" t="s">
        <v>32</v>
      </c>
      <c r="N1087" s="378"/>
      <c r="O1087" s="379" t="s">
        <v>33</v>
      </c>
      <c r="P1087" s="378"/>
      <c r="Q1087" s="380" t="s">
        <v>34</v>
      </c>
      <c r="R1087" s="381"/>
      <c r="S1087" s="381" t="s">
        <v>35</v>
      </c>
      <c r="T1087" s="478"/>
      <c r="U1087" s="475"/>
      <c r="V1087" s="388">
        <f t="shared" si="36"/>
        <v>27</v>
      </c>
      <c r="W1087" s="469"/>
    </row>
    <row r="1088" spans="1:23" x14ac:dyDescent="0.35">
      <c r="A1088" s="913"/>
      <c r="B1088" s="544" t="s">
        <v>43</v>
      </c>
      <c r="C1088" s="545">
        <v>11</v>
      </c>
      <c r="D1088" s="545" t="s">
        <v>70</v>
      </c>
      <c r="E1088" s="515" t="str">
        <f t="shared" si="39"/>
        <v>031115</v>
      </c>
      <c r="F1088" s="429" t="s">
        <v>36</v>
      </c>
      <c r="G1088" s="538" t="s">
        <v>239</v>
      </c>
      <c r="H1088" s="424" t="s">
        <v>7733</v>
      </c>
      <c r="I1088" s="538" t="s">
        <v>24</v>
      </c>
      <c r="J1088" s="424" t="s">
        <v>7734</v>
      </c>
      <c r="K1088" s="538" t="s">
        <v>24</v>
      </c>
      <c r="L1088" s="424" t="s">
        <v>2756</v>
      </c>
      <c r="M1088" s="430"/>
      <c r="N1088" s="424"/>
      <c r="O1088" s="430"/>
      <c r="P1088" s="424"/>
      <c r="Q1088" s="431"/>
      <c r="R1088" s="432"/>
      <c r="S1088" s="432" t="s">
        <v>2629</v>
      </c>
      <c r="T1088" s="433"/>
      <c r="U1088" s="479" t="s">
        <v>6906</v>
      </c>
      <c r="V1088" s="388">
        <f t="shared" si="36"/>
        <v>30</v>
      </c>
      <c r="W1088" s="477"/>
    </row>
    <row r="1089" spans="1:23" x14ac:dyDescent="0.35">
      <c r="A1089" s="913"/>
      <c r="B1089" s="544" t="s">
        <v>43</v>
      </c>
      <c r="C1089" s="545">
        <v>11</v>
      </c>
      <c r="D1089" s="545" t="s">
        <v>70</v>
      </c>
      <c r="E1089" s="537" t="str">
        <f t="shared" si="39"/>
        <v>031115</v>
      </c>
      <c r="F1089" s="429" t="s">
        <v>36</v>
      </c>
      <c r="G1089" s="538" t="s">
        <v>239</v>
      </c>
      <c r="H1089" s="424" t="s">
        <v>7733</v>
      </c>
      <c r="I1089" s="538" t="s">
        <v>40</v>
      </c>
      <c r="J1089" s="424" t="s">
        <v>7735</v>
      </c>
      <c r="K1089" s="538" t="s">
        <v>40</v>
      </c>
      <c r="L1089" s="424" t="s">
        <v>3023</v>
      </c>
      <c r="M1089" s="430"/>
      <c r="N1089" s="424"/>
      <c r="O1089" s="430"/>
      <c r="P1089" s="424"/>
      <c r="Q1089" s="431"/>
      <c r="R1089" s="432"/>
      <c r="S1089" s="432" t="s">
        <v>42</v>
      </c>
      <c r="T1089" s="433"/>
      <c r="U1089" s="479"/>
      <c r="V1089" s="388"/>
      <c r="W1089" s="477"/>
    </row>
    <row r="1090" spans="1:23" x14ac:dyDescent="0.35">
      <c r="A1090" s="913"/>
      <c r="B1090" s="544" t="s">
        <v>43</v>
      </c>
      <c r="C1090" s="545">
        <v>11</v>
      </c>
      <c r="D1090" s="545" t="s">
        <v>70</v>
      </c>
      <c r="E1090" s="537" t="str">
        <f t="shared" si="39"/>
        <v>031115</v>
      </c>
      <c r="F1090" s="429" t="s">
        <v>36</v>
      </c>
      <c r="G1090" s="538" t="s">
        <v>239</v>
      </c>
      <c r="H1090" s="424" t="s">
        <v>7733</v>
      </c>
      <c r="I1090" s="509"/>
      <c r="J1090" s="424"/>
      <c r="K1090" s="538" t="s">
        <v>43</v>
      </c>
      <c r="L1090" s="424" t="s">
        <v>3025</v>
      </c>
      <c r="M1090" s="430"/>
      <c r="N1090" s="424"/>
      <c r="O1090" s="430"/>
      <c r="P1090" s="424"/>
      <c r="Q1090" s="431"/>
      <c r="R1090" s="432"/>
      <c r="S1090" s="432"/>
      <c r="T1090" s="433"/>
      <c r="U1090" s="479"/>
      <c r="V1090" s="388"/>
      <c r="W1090" s="477"/>
    </row>
    <row r="1091" spans="1:23" x14ac:dyDescent="0.35">
      <c r="A1091" s="913"/>
      <c r="B1091" s="542" t="s">
        <v>43</v>
      </c>
      <c r="C1091" s="543">
        <v>11</v>
      </c>
      <c r="D1091" s="543" t="s">
        <v>70</v>
      </c>
      <c r="E1091" s="472" t="str">
        <f t="shared" si="39"/>
        <v>031115</v>
      </c>
      <c r="F1091" s="376" t="s">
        <v>26</v>
      </c>
      <c r="G1091" s="529" t="s">
        <v>241</v>
      </c>
      <c r="H1091" s="378" t="s">
        <v>103</v>
      </c>
      <c r="I1091" s="379" t="s">
        <v>28</v>
      </c>
      <c r="J1091" s="378" t="s">
        <v>123</v>
      </c>
      <c r="K1091" s="379" t="s">
        <v>30</v>
      </c>
      <c r="L1091" s="378" t="s">
        <v>1358</v>
      </c>
      <c r="M1091" s="379" t="s">
        <v>32</v>
      </c>
      <c r="N1091" s="378" t="s">
        <v>282</v>
      </c>
      <c r="O1091" s="379" t="s">
        <v>33</v>
      </c>
      <c r="P1091" s="378"/>
      <c r="Q1091" s="380" t="s">
        <v>34</v>
      </c>
      <c r="R1091" s="381"/>
      <c r="S1091" s="381" t="s">
        <v>35</v>
      </c>
      <c r="T1091" s="381"/>
      <c r="U1091" s="475"/>
      <c r="V1091" s="388">
        <f>LEN(H1091&amp;J1091&amp;L1091&amp;N1091&amp;P1091&amp;R1091)+5</f>
        <v>29</v>
      </c>
      <c r="W1091" s="477"/>
    </row>
    <row r="1092" spans="1:23" x14ac:dyDescent="0.35">
      <c r="A1092" s="913"/>
      <c r="B1092" s="542" t="s">
        <v>43</v>
      </c>
      <c r="C1092" s="543">
        <v>11</v>
      </c>
      <c r="D1092" s="543" t="s">
        <v>70</v>
      </c>
      <c r="E1092" s="472" t="str">
        <f t="shared" si="39"/>
        <v>031115</v>
      </c>
      <c r="F1092" s="376" t="s">
        <v>36</v>
      </c>
      <c r="G1092" s="496" t="s">
        <v>241</v>
      </c>
      <c r="H1092" s="385" t="s">
        <v>7736</v>
      </c>
      <c r="I1092" s="496" t="s">
        <v>24</v>
      </c>
      <c r="J1092" s="385" t="s">
        <v>7737</v>
      </c>
      <c r="K1092" s="496" t="s">
        <v>24</v>
      </c>
      <c r="L1092" s="385" t="s">
        <v>2944</v>
      </c>
      <c r="M1092" s="384" t="s">
        <v>24</v>
      </c>
      <c r="N1092" s="385" t="s">
        <v>2416</v>
      </c>
      <c r="O1092" s="384"/>
      <c r="P1092" s="385"/>
      <c r="Q1092" s="386"/>
      <c r="R1092" s="387"/>
      <c r="S1092" s="387" t="s">
        <v>2629</v>
      </c>
      <c r="T1092" s="387"/>
      <c r="U1092" s="475" t="s">
        <v>6906</v>
      </c>
      <c r="V1092" s="388">
        <f>LEN(H1092&amp;J1092&amp;L1092&amp;N1092&amp;P1092&amp;R1092)+5</f>
        <v>29</v>
      </c>
      <c r="W1092" s="477"/>
    </row>
    <row r="1093" spans="1:23" ht="15" thickBot="1" x14ac:dyDescent="0.4">
      <c r="A1093" s="913"/>
      <c r="B1093" s="575" t="s">
        <v>43</v>
      </c>
      <c r="C1093" s="576">
        <v>11</v>
      </c>
      <c r="D1093" s="576" t="s">
        <v>70</v>
      </c>
      <c r="E1093" s="577" t="str">
        <f t="shared" si="39"/>
        <v>031115</v>
      </c>
      <c r="F1093" s="439" t="s">
        <v>36</v>
      </c>
      <c r="G1093" s="578" t="s">
        <v>241</v>
      </c>
      <c r="H1093" s="405" t="s">
        <v>7736</v>
      </c>
      <c r="I1093" s="578"/>
      <c r="J1093" s="405"/>
      <c r="K1093" s="578" t="s">
        <v>40</v>
      </c>
      <c r="L1093" s="405" t="s">
        <v>2946</v>
      </c>
      <c r="M1093" s="440" t="s">
        <v>40</v>
      </c>
      <c r="N1093" s="405" t="s">
        <v>412</v>
      </c>
      <c r="O1093" s="440"/>
      <c r="P1093" s="405"/>
      <c r="Q1093" s="441"/>
      <c r="R1093" s="442"/>
      <c r="S1093" s="442"/>
      <c r="T1093" s="442"/>
      <c r="U1093" s="579"/>
      <c r="V1093" s="388"/>
      <c r="W1093" s="477"/>
    </row>
    <row r="1094" spans="1:23" x14ac:dyDescent="0.35">
      <c r="A1094" s="913"/>
      <c r="B1094" s="542" t="s">
        <v>43</v>
      </c>
      <c r="C1094" s="543">
        <v>11</v>
      </c>
      <c r="D1094" s="543" t="s">
        <v>70</v>
      </c>
      <c r="E1094" s="472" t="str">
        <f t="shared" si="39"/>
        <v>031115</v>
      </c>
      <c r="F1094" s="376" t="s">
        <v>26</v>
      </c>
      <c r="G1094" s="529" t="s">
        <v>243</v>
      </c>
      <c r="H1094" s="378" t="s">
        <v>103</v>
      </c>
      <c r="I1094" s="379" t="s">
        <v>28</v>
      </c>
      <c r="J1094" s="378" t="s">
        <v>7649</v>
      </c>
      <c r="K1094" s="379" t="s">
        <v>30</v>
      </c>
      <c r="L1094" s="378" t="s">
        <v>282</v>
      </c>
      <c r="M1094" s="379" t="s">
        <v>32</v>
      </c>
      <c r="N1094" s="378"/>
      <c r="O1094" s="379" t="s">
        <v>33</v>
      </c>
      <c r="P1094" s="378"/>
      <c r="Q1094" s="380" t="s">
        <v>34</v>
      </c>
      <c r="R1094" s="381"/>
      <c r="S1094" s="381" t="s">
        <v>35</v>
      </c>
      <c r="T1094" s="381"/>
      <c r="U1094" s="475"/>
      <c r="V1094" s="388">
        <f t="shared" ref="V1094:V1101" si="40">LEN(H1094&amp;J1094&amp;L1094&amp;N1094&amp;P1094&amp;R1094)+5</f>
        <v>26</v>
      </c>
      <c r="W1094" s="477"/>
    </row>
    <row r="1095" spans="1:23" x14ac:dyDescent="0.35">
      <c r="A1095" s="913"/>
      <c r="B1095" s="542" t="s">
        <v>43</v>
      </c>
      <c r="C1095" s="543">
        <v>11</v>
      </c>
      <c r="D1095" s="543" t="s">
        <v>70</v>
      </c>
      <c r="E1095" s="472" t="str">
        <f t="shared" si="39"/>
        <v>031115</v>
      </c>
      <c r="F1095" s="376" t="s">
        <v>36</v>
      </c>
      <c r="G1095" s="496" t="s">
        <v>243</v>
      </c>
      <c r="H1095" s="385" t="s">
        <v>7738</v>
      </c>
      <c r="I1095" s="496" t="s">
        <v>24</v>
      </c>
      <c r="J1095" s="385" t="s">
        <v>3990</v>
      </c>
      <c r="K1095" s="496" t="s">
        <v>24</v>
      </c>
      <c r="L1095" s="385" t="s">
        <v>2914</v>
      </c>
      <c r="M1095" s="384"/>
      <c r="N1095" s="385"/>
      <c r="O1095" s="384"/>
      <c r="P1095" s="385"/>
      <c r="Q1095" s="386"/>
      <c r="R1095" s="387"/>
      <c r="S1095" s="387" t="s">
        <v>42</v>
      </c>
      <c r="T1095" s="387"/>
      <c r="U1095" s="475" t="s">
        <v>6906</v>
      </c>
      <c r="V1095" s="388">
        <f t="shared" si="40"/>
        <v>24</v>
      </c>
      <c r="W1095" s="477"/>
    </row>
    <row r="1096" spans="1:23" x14ac:dyDescent="0.35">
      <c r="A1096" s="913"/>
      <c r="B1096" s="542" t="s">
        <v>43</v>
      </c>
      <c r="C1096" s="543">
        <v>11</v>
      </c>
      <c r="D1096" s="543" t="s">
        <v>70</v>
      </c>
      <c r="E1096" s="472" t="str">
        <f t="shared" si="39"/>
        <v>031115</v>
      </c>
      <c r="F1096" s="376" t="s">
        <v>26</v>
      </c>
      <c r="G1096" s="529" t="s">
        <v>245</v>
      </c>
      <c r="H1096" s="378" t="s">
        <v>103</v>
      </c>
      <c r="I1096" s="379" t="s">
        <v>28</v>
      </c>
      <c r="J1096" s="378" t="s">
        <v>123</v>
      </c>
      <c r="K1096" s="379" t="s">
        <v>30</v>
      </c>
      <c r="L1096" s="378" t="s">
        <v>3035</v>
      </c>
      <c r="M1096" s="379" t="s">
        <v>32</v>
      </c>
      <c r="N1096" s="378"/>
      <c r="O1096" s="379" t="s">
        <v>33</v>
      </c>
      <c r="P1096" s="378"/>
      <c r="Q1096" s="380" t="s">
        <v>34</v>
      </c>
      <c r="R1096" s="381"/>
      <c r="S1096" s="381" t="s">
        <v>35</v>
      </c>
      <c r="T1096" s="381"/>
      <c r="U1096" s="475"/>
      <c r="V1096" s="388">
        <f t="shared" si="40"/>
        <v>26</v>
      </c>
      <c r="W1096" s="477"/>
    </row>
    <row r="1097" spans="1:23" x14ac:dyDescent="0.35">
      <c r="A1097" s="913"/>
      <c r="B1097" s="542" t="s">
        <v>43</v>
      </c>
      <c r="C1097" s="543">
        <v>11</v>
      </c>
      <c r="D1097" s="543" t="s">
        <v>70</v>
      </c>
      <c r="E1097" s="472" t="str">
        <f t="shared" si="39"/>
        <v>031115</v>
      </c>
      <c r="F1097" s="376" t="s">
        <v>36</v>
      </c>
      <c r="G1097" s="496" t="s">
        <v>245</v>
      </c>
      <c r="H1097" s="385" t="s">
        <v>7061</v>
      </c>
      <c r="I1097" s="496" t="s">
        <v>24</v>
      </c>
      <c r="J1097" s="385" t="s">
        <v>2470</v>
      </c>
      <c r="K1097" s="496" t="s">
        <v>24</v>
      </c>
      <c r="L1097" s="385" t="s">
        <v>1365</v>
      </c>
      <c r="M1097" s="384"/>
      <c r="N1097" s="385"/>
      <c r="O1097" s="384"/>
      <c r="P1097" s="385"/>
      <c r="Q1097" s="386"/>
      <c r="R1097" s="387"/>
      <c r="S1097" s="387" t="s">
        <v>42</v>
      </c>
      <c r="T1097" s="387"/>
      <c r="U1097" s="475" t="s">
        <v>6906</v>
      </c>
      <c r="V1097" s="388">
        <f t="shared" si="40"/>
        <v>29</v>
      </c>
      <c r="W1097" s="477"/>
    </row>
    <row r="1098" spans="1:23" x14ac:dyDescent="0.35">
      <c r="A1098" s="913"/>
      <c r="B1098" s="542" t="s">
        <v>43</v>
      </c>
      <c r="C1098" s="543">
        <v>11</v>
      </c>
      <c r="D1098" s="543" t="s">
        <v>70</v>
      </c>
      <c r="E1098" s="472" t="str">
        <f t="shared" si="39"/>
        <v>031115</v>
      </c>
      <c r="F1098" s="376" t="s">
        <v>36</v>
      </c>
      <c r="G1098" s="496" t="s">
        <v>245</v>
      </c>
      <c r="H1098" s="385" t="s">
        <v>7061</v>
      </c>
      <c r="I1098" s="552" t="s">
        <v>40</v>
      </c>
      <c r="J1098" s="419" t="s">
        <v>7307</v>
      </c>
      <c r="K1098" s="552" t="s">
        <v>40</v>
      </c>
      <c r="L1098" s="419" t="s">
        <v>2416</v>
      </c>
      <c r="M1098" s="418"/>
      <c r="N1098" s="419"/>
      <c r="O1098" s="418"/>
      <c r="P1098" s="419"/>
      <c r="Q1098" s="420"/>
      <c r="R1098" s="421"/>
      <c r="S1098" s="421"/>
      <c r="T1098" s="422"/>
      <c r="U1098" s="518"/>
      <c r="V1098" s="388">
        <f t="shared" si="40"/>
        <v>31</v>
      </c>
      <c r="W1098" s="477"/>
    </row>
    <row r="1099" spans="1:23" x14ac:dyDescent="0.35">
      <c r="A1099" s="913"/>
      <c r="B1099" s="542" t="s">
        <v>43</v>
      </c>
      <c r="C1099" s="543">
        <v>11</v>
      </c>
      <c r="D1099" s="543" t="s">
        <v>70</v>
      </c>
      <c r="E1099" s="472" t="str">
        <f t="shared" si="39"/>
        <v>031115</v>
      </c>
      <c r="F1099" s="376" t="s">
        <v>26</v>
      </c>
      <c r="G1099" s="529" t="s">
        <v>247</v>
      </c>
      <c r="H1099" s="378" t="s">
        <v>103</v>
      </c>
      <c r="I1099" s="379" t="s">
        <v>28</v>
      </c>
      <c r="J1099" s="378" t="s">
        <v>123</v>
      </c>
      <c r="K1099" s="379" t="s">
        <v>30</v>
      </c>
      <c r="L1099" s="378" t="s">
        <v>1358</v>
      </c>
      <c r="M1099" s="379" t="s">
        <v>32</v>
      </c>
      <c r="N1099" s="378" t="s">
        <v>282</v>
      </c>
      <c r="O1099" s="379" t="s">
        <v>33</v>
      </c>
      <c r="P1099" s="378" t="s">
        <v>123</v>
      </c>
      <c r="Q1099" s="380" t="s">
        <v>34</v>
      </c>
      <c r="R1099" s="381" t="s">
        <v>3035</v>
      </c>
      <c r="S1099" s="381" t="s">
        <v>35</v>
      </c>
      <c r="T1099" s="381"/>
      <c r="U1099" s="475"/>
      <c r="V1099" s="388">
        <f t="shared" si="40"/>
        <v>39</v>
      </c>
      <c r="W1099" s="477"/>
    </row>
    <row r="1100" spans="1:23" x14ac:dyDescent="0.35">
      <c r="A1100" s="913"/>
      <c r="B1100" s="542" t="s">
        <v>43</v>
      </c>
      <c r="C1100" s="543">
        <v>11</v>
      </c>
      <c r="D1100" s="543" t="s">
        <v>70</v>
      </c>
      <c r="E1100" s="472" t="str">
        <f t="shared" si="39"/>
        <v>031115</v>
      </c>
      <c r="F1100" s="376" t="s">
        <v>36</v>
      </c>
      <c r="G1100" s="496" t="s">
        <v>247</v>
      </c>
      <c r="H1100" s="385" t="s">
        <v>7739</v>
      </c>
      <c r="I1100" s="496" t="s">
        <v>24</v>
      </c>
      <c r="J1100" s="385" t="s">
        <v>2968</v>
      </c>
      <c r="K1100" s="496" t="s">
        <v>24</v>
      </c>
      <c r="L1100" s="385" t="s">
        <v>2949</v>
      </c>
      <c r="M1100" s="384" t="s">
        <v>24</v>
      </c>
      <c r="N1100" s="385" t="s">
        <v>7740</v>
      </c>
      <c r="O1100" s="384" t="s">
        <v>24</v>
      </c>
      <c r="P1100" s="385" t="s">
        <v>7741</v>
      </c>
      <c r="Q1100" s="386" t="s">
        <v>24</v>
      </c>
      <c r="R1100" s="387" t="s">
        <v>3513</v>
      </c>
      <c r="S1100" s="387" t="s">
        <v>42</v>
      </c>
      <c r="T1100" s="387"/>
      <c r="U1100" s="475" t="s">
        <v>6906</v>
      </c>
      <c r="V1100" s="388">
        <f t="shared" si="40"/>
        <v>42</v>
      </c>
      <c r="W1100" s="476">
        <f>LEN(H1100&amp;J1101&amp;L1100&amp;N1100&amp;P1100&amp;R1100)+5</f>
        <v>52</v>
      </c>
    </row>
    <row r="1101" spans="1:23" ht="15" thickBot="1" x14ac:dyDescent="0.4">
      <c r="A1101" s="914"/>
      <c r="B1101" s="542" t="s">
        <v>43</v>
      </c>
      <c r="C1101" s="543">
        <v>11</v>
      </c>
      <c r="D1101" s="543" t="s">
        <v>70</v>
      </c>
      <c r="E1101" s="472" t="str">
        <f t="shared" si="39"/>
        <v>031115</v>
      </c>
      <c r="F1101" s="376" t="s">
        <v>36</v>
      </c>
      <c r="G1101" s="496" t="s">
        <v>247</v>
      </c>
      <c r="H1101" s="385" t="s">
        <v>7739</v>
      </c>
      <c r="I1101" s="552" t="s">
        <v>40</v>
      </c>
      <c r="J1101" s="419" t="s">
        <v>7742</v>
      </c>
      <c r="K1101" s="552" t="s">
        <v>40</v>
      </c>
      <c r="L1101" s="419" t="s">
        <v>3346</v>
      </c>
      <c r="M1101" s="418" t="s">
        <v>40</v>
      </c>
      <c r="N1101" s="419" t="s">
        <v>2914</v>
      </c>
      <c r="O1101" s="418" t="s">
        <v>40</v>
      </c>
      <c r="P1101" s="419" t="s">
        <v>7743</v>
      </c>
      <c r="Q1101" s="420" t="s">
        <v>40</v>
      </c>
      <c r="R1101" s="421" t="s">
        <v>2416</v>
      </c>
      <c r="S1101" s="421"/>
      <c r="T1101" s="422"/>
      <c r="U1101" s="518"/>
      <c r="V1101" s="388">
        <f t="shared" si="40"/>
        <v>54</v>
      </c>
      <c r="W1101" s="477"/>
    </row>
    <row r="1102" spans="1:23" x14ac:dyDescent="0.35">
      <c r="A1102" s="580"/>
      <c r="B1102" s="542" t="s">
        <v>43</v>
      </c>
      <c r="C1102" s="543">
        <v>11</v>
      </c>
      <c r="D1102" s="543" t="s">
        <v>70</v>
      </c>
      <c r="E1102" s="472" t="str">
        <f t="shared" si="39"/>
        <v>031115</v>
      </c>
      <c r="F1102" s="376" t="s">
        <v>26</v>
      </c>
      <c r="G1102" s="529" t="s">
        <v>249</v>
      </c>
      <c r="H1102" s="378" t="s">
        <v>103</v>
      </c>
      <c r="I1102" s="379" t="s">
        <v>28</v>
      </c>
      <c r="J1102" s="378" t="s">
        <v>1358</v>
      </c>
      <c r="K1102" s="379" t="s">
        <v>30</v>
      </c>
      <c r="L1102" s="378" t="s">
        <v>1358</v>
      </c>
      <c r="M1102" s="379" t="s">
        <v>32</v>
      </c>
      <c r="N1102" s="378"/>
      <c r="O1102" s="418"/>
      <c r="P1102" s="419"/>
      <c r="Q1102" s="420"/>
      <c r="R1102" s="421"/>
      <c r="S1102" s="421"/>
      <c r="T1102" s="422"/>
      <c r="U1102" s="518"/>
      <c r="V1102" s="388"/>
      <c r="W1102" s="477"/>
    </row>
    <row r="1103" spans="1:23" x14ac:dyDescent="0.35">
      <c r="A1103" s="580"/>
      <c r="B1103" s="542" t="s">
        <v>43</v>
      </c>
      <c r="C1103" s="543">
        <v>11</v>
      </c>
      <c r="D1103" s="543" t="s">
        <v>70</v>
      </c>
      <c r="E1103" s="472" t="str">
        <f t="shared" si="39"/>
        <v>031115</v>
      </c>
      <c r="F1103" s="376" t="s">
        <v>36</v>
      </c>
      <c r="G1103" s="496" t="s">
        <v>249</v>
      </c>
      <c r="H1103" s="385" t="s">
        <v>7744</v>
      </c>
      <c r="I1103" s="496" t="s">
        <v>24</v>
      </c>
      <c r="J1103" s="385" t="s">
        <v>7482</v>
      </c>
      <c r="K1103" s="496" t="s">
        <v>24</v>
      </c>
      <c r="L1103" s="385" t="s">
        <v>7647</v>
      </c>
      <c r="M1103" s="384"/>
      <c r="N1103" s="385"/>
      <c r="O1103" s="418"/>
      <c r="P1103" s="419"/>
      <c r="Q1103" s="420"/>
      <c r="R1103" s="421"/>
      <c r="S1103" s="421"/>
      <c r="T1103" s="422"/>
      <c r="U1103" s="518"/>
      <c r="V1103" s="388"/>
      <c r="W1103" s="477"/>
    </row>
    <row r="1104" spans="1:23" x14ac:dyDescent="0.35">
      <c r="A1104" s="580"/>
      <c r="B1104" s="542" t="s">
        <v>43</v>
      </c>
      <c r="C1104" s="543">
        <v>11</v>
      </c>
      <c r="D1104" s="543" t="s">
        <v>70</v>
      </c>
      <c r="E1104" s="472" t="str">
        <f t="shared" si="39"/>
        <v>031115</v>
      </c>
      <c r="F1104" s="376" t="s">
        <v>26</v>
      </c>
      <c r="G1104" s="529" t="s">
        <v>447</v>
      </c>
      <c r="H1104" s="378" t="s">
        <v>103</v>
      </c>
      <c r="I1104" s="379" t="s">
        <v>28</v>
      </c>
      <c r="J1104" s="378" t="s">
        <v>1358</v>
      </c>
      <c r="K1104" s="379" t="s">
        <v>30</v>
      </c>
      <c r="L1104" s="378" t="s">
        <v>282</v>
      </c>
      <c r="M1104" s="379" t="s">
        <v>32</v>
      </c>
      <c r="N1104" s="396" t="s">
        <v>1744</v>
      </c>
      <c r="O1104" s="418"/>
      <c r="P1104" s="419"/>
      <c r="Q1104" s="420"/>
      <c r="R1104" s="421"/>
      <c r="S1104" s="421"/>
      <c r="T1104" s="422"/>
      <c r="U1104" s="518"/>
      <c r="V1104" s="388"/>
      <c r="W1104" s="477"/>
    </row>
    <row r="1105" spans="1:23" x14ac:dyDescent="0.35">
      <c r="A1105" s="580"/>
      <c r="B1105" s="542" t="s">
        <v>43</v>
      </c>
      <c r="C1105" s="543">
        <v>11</v>
      </c>
      <c r="D1105" s="543" t="s">
        <v>70</v>
      </c>
      <c r="E1105" s="472" t="str">
        <f t="shared" si="39"/>
        <v>031115</v>
      </c>
      <c r="F1105" s="376" t="s">
        <v>36</v>
      </c>
      <c r="G1105" s="552" t="s">
        <v>447</v>
      </c>
      <c r="H1105" s="419" t="s">
        <v>7745</v>
      </c>
      <c r="I1105" s="552" t="s">
        <v>24</v>
      </c>
      <c r="J1105" s="419" t="s">
        <v>7546</v>
      </c>
      <c r="K1105" s="552" t="s">
        <v>24</v>
      </c>
      <c r="L1105" s="419" t="s">
        <v>7564</v>
      </c>
      <c r="M1105" s="418" t="s">
        <v>24</v>
      </c>
      <c r="N1105" s="419" t="s">
        <v>3021</v>
      </c>
      <c r="O1105" s="418"/>
      <c r="P1105" s="419"/>
      <c r="Q1105" s="420"/>
      <c r="R1105" s="421"/>
      <c r="S1105" s="421"/>
      <c r="T1105" s="422"/>
      <c r="U1105" s="518"/>
      <c r="V1105" s="388"/>
      <c r="W1105" s="477"/>
    </row>
    <row r="1106" spans="1:23" x14ac:dyDescent="0.35">
      <c r="A1106" s="580"/>
      <c r="B1106" s="542" t="s">
        <v>43</v>
      </c>
      <c r="C1106" s="543">
        <v>11</v>
      </c>
      <c r="D1106" s="543" t="s">
        <v>70</v>
      </c>
      <c r="E1106" s="472" t="str">
        <f t="shared" si="39"/>
        <v>031115</v>
      </c>
      <c r="F1106" s="376" t="s">
        <v>36</v>
      </c>
      <c r="G1106" s="552" t="s">
        <v>447</v>
      </c>
      <c r="H1106" s="419" t="s">
        <v>7745</v>
      </c>
      <c r="I1106" s="552" t="s">
        <v>40</v>
      </c>
      <c r="J1106" s="419" t="s">
        <v>6113</v>
      </c>
      <c r="K1106" s="552"/>
      <c r="L1106" s="419"/>
      <c r="M1106" s="418"/>
      <c r="N1106" s="419"/>
      <c r="O1106" s="418"/>
      <c r="P1106" s="419"/>
      <c r="Q1106" s="420"/>
      <c r="R1106" s="421"/>
      <c r="S1106" s="421"/>
      <c r="T1106" s="422"/>
      <c r="U1106" s="518"/>
      <c r="V1106" s="388"/>
      <c r="W1106" s="477"/>
    </row>
    <row r="1107" spans="1:23" x14ac:dyDescent="0.35">
      <c r="A1107" s="580"/>
      <c r="B1107" s="542" t="s">
        <v>43</v>
      </c>
      <c r="C1107" s="543">
        <v>11</v>
      </c>
      <c r="D1107" s="543" t="s">
        <v>70</v>
      </c>
      <c r="E1107" s="472" t="str">
        <f t="shared" si="39"/>
        <v>031115</v>
      </c>
      <c r="F1107" s="376" t="s">
        <v>36</v>
      </c>
      <c r="G1107" s="552" t="s">
        <v>447</v>
      </c>
      <c r="H1107" s="419" t="s">
        <v>7745</v>
      </c>
      <c r="I1107" s="552" t="s">
        <v>43</v>
      </c>
      <c r="J1107" s="419" t="s">
        <v>3852</v>
      </c>
      <c r="K1107" s="552"/>
      <c r="L1107" s="419"/>
      <c r="M1107" s="418"/>
      <c r="N1107" s="419"/>
      <c r="O1107" s="418"/>
      <c r="P1107" s="419"/>
      <c r="Q1107" s="420"/>
      <c r="R1107" s="421"/>
      <c r="S1107" s="421"/>
      <c r="T1107" s="422"/>
      <c r="U1107" s="518"/>
      <c r="V1107" s="388"/>
      <c r="W1107" s="477"/>
    </row>
    <row r="1108" spans="1:23" x14ac:dyDescent="0.35">
      <c r="A1108" s="580"/>
      <c r="B1108" s="542" t="s">
        <v>43</v>
      </c>
      <c r="C1108" s="543">
        <v>11</v>
      </c>
      <c r="D1108" s="543" t="s">
        <v>70</v>
      </c>
      <c r="E1108" s="472" t="str">
        <f t="shared" si="39"/>
        <v>031115</v>
      </c>
      <c r="F1108" s="376" t="s">
        <v>26</v>
      </c>
      <c r="G1108" s="529" t="s">
        <v>451</v>
      </c>
      <c r="H1108" s="378" t="s">
        <v>103</v>
      </c>
      <c r="I1108" s="379" t="s">
        <v>28</v>
      </c>
      <c r="J1108" s="378" t="s">
        <v>7746</v>
      </c>
      <c r="K1108" s="379" t="s">
        <v>30</v>
      </c>
      <c r="L1108" s="378" t="s">
        <v>282</v>
      </c>
      <c r="M1108" s="379" t="s">
        <v>32</v>
      </c>
      <c r="N1108" s="396"/>
      <c r="O1108" s="418"/>
      <c r="P1108" s="419"/>
      <c r="Q1108" s="420"/>
      <c r="R1108" s="421"/>
      <c r="S1108" s="421"/>
      <c r="T1108" s="422"/>
      <c r="U1108" s="518"/>
      <c r="V1108" s="388"/>
      <c r="W1108" s="477"/>
    </row>
    <row r="1109" spans="1:23" x14ac:dyDescent="0.35">
      <c r="A1109" s="580"/>
      <c r="B1109" s="542" t="s">
        <v>43</v>
      </c>
      <c r="C1109" s="543">
        <v>11</v>
      </c>
      <c r="D1109" s="543" t="s">
        <v>70</v>
      </c>
      <c r="E1109" s="472" t="str">
        <f>B1109&amp;C1109&amp;D1109</f>
        <v>031115</v>
      </c>
      <c r="F1109" s="376" t="s">
        <v>36</v>
      </c>
      <c r="G1109" s="552" t="s">
        <v>451</v>
      </c>
      <c r="H1109" s="419" t="s">
        <v>7747</v>
      </c>
      <c r="I1109" s="552" t="s">
        <v>24</v>
      </c>
      <c r="J1109" s="419" t="s">
        <v>7748</v>
      </c>
      <c r="K1109" s="552" t="s">
        <v>24</v>
      </c>
      <c r="L1109" s="419" t="s">
        <v>2018</v>
      </c>
      <c r="M1109" s="418"/>
      <c r="N1109" s="419"/>
      <c r="O1109" s="418"/>
      <c r="P1109" s="419"/>
      <c r="Q1109" s="420"/>
      <c r="R1109" s="421"/>
      <c r="S1109" s="421"/>
      <c r="T1109" s="422"/>
      <c r="U1109" s="518"/>
      <c r="V1109" s="388"/>
      <c r="W1109" s="477"/>
    </row>
    <row r="1110" spans="1:23" s="371" customFormat="1" x14ac:dyDescent="0.35">
      <c r="A1110" s="580"/>
      <c r="B1110" s="542" t="s">
        <v>43</v>
      </c>
      <c r="C1110" s="543">
        <v>11</v>
      </c>
      <c r="D1110" s="543" t="s">
        <v>70</v>
      </c>
      <c r="E1110" s="473" t="str">
        <f t="shared" ref="E1110:E1131" si="41">B1110&amp;C1110&amp;D1110</f>
        <v>031115</v>
      </c>
      <c r="F1110" s="376" t="s">
        <v>26</v>
      </c>
      <c r="G1110" s="379" t="s">
        <v>455</v>
      </c>
      <c r="H1110" s="378" t="s">
        <v>162</v>
      </c>
      <c r="I1110" s="379" t="s">
        <v>28</v>
      </c>
      <c r="J1110" s="378" t="s">
        <v>1358</v>
      </c>
      <c r="K1110" s="379" t="s">
        <v>30</v>
      </c>
      <c r="L1110" s="378" t="s">
        <v>7543</v>
      </c>
      <c r="M1110" s="379" t="s">
        <v>32</v>
      </c>
      <c r="N1110" s="378" t="s">
        <v>2960</v>
      </c>
      <c r="O1110" s="379" t="s">
        <v>33</v>
      </c>
      <c r="P1110" s="378" t="s">
        <v>123</v>
      </c>
      <c r="Q1110" s="380" t="s">
        <v>34</v>
      </c>
      <c r="R1110" s="381" t="s">
        <v>1744</v>
      </c>
      <c r="S1110" s="381" t="s">
        <v>35</v>
      </c>
      <c r="T1110" s="478"/>
      <c r="U1110" s="475"/>
      <c r="V1110" s="388">
        <f t="shared" ref="V1110:V1114" si="42">LEN(H1110&amp;J1110&amp;L1110&amp;N1110&amp;P1110&amp;R1110)+5</f>
        <v>49</v>
      </c>
      <c r="W1110" s="476" t="e">
        <f>LEN(H1111&amp;#REF!&amp;L1116&amp;N1111&amp;P1111&amp;R1111)+5</f>
        <v>#REF!</v>
      </c>
    </row>
    <row r="1111" spans="1:23" x14ac:dyDescent="0.35">
      <c r="A1111" s="580"/>
      <c r="B1111" s="542" t="s">
        <v>43</v>
      </c>
      <c r="C1111" s="543">
        <v>11</v>
      </c>
      <c r="D1111" s="543" t="s">
        <v>70</v>
      </c>
      <c r="E1111" s="473" t="str">
        <f t="shared" si="41"/>
        <v>031115</v>
      </c>
      <c r="F1111" s="376" t="s">
        <v>36</v>
      </c>
      <c r="G1111" s="496" t="s">
        <v>455</v>
      </c>
      <c r="H1111" s="385" t="s">
        <v>7544</v>
      </c>
      <c r="I1111" s="384" t="s">
        <v>24</v>
      </c>
      <c r="J1111" s="385" t="s">
        <v>7749</v>
      </c>
      <c r="K1111" s="384" t="s">
        <v>24</v>
      </c>
      <c r="L1111" s="385" t="s">
        <v>5738</v>
      </c>
      <c r="M1111" s="384" t="s">
        <v>24</v>
      </c>
      <c r="N1111" s="385" t="s">
        <v>7181</v>
      </c>
      <c r="O1111" s="496" t="s">
        <v>24</v>
      </c>
      <c r="P1111" s="385" t="s">
        <v>7545</v>
      </c>
      <c r="Q1111" s="386" t="s">
        <v>24</v>
      </c>
      <c r="R1111" s="387" t="s">
        <v>2756</v>
      </c>
      <c r="S1111" s="387" t="s">
        <v>51</v>
      </c>
      <c r="T1111" s="403"/>
      <c r="U1111" s="475" t="s">
        <v>2457</v>
      </c>
      <c r="V1111" s="388">
        <f t="shared" si="42"/>
        <v>56</v>
      </c>
      <c r="W1111" s="477"/>
    </row>
    <row r="1112" spans="1:23" x14ac:dyDescent="0.35">
      <c r="A1112" s="580"/>
      <c r="B1112" s="542" t="s">
        <v>43</v>
      </c>
      <c r="C1112" s="543">
        <v>11</v>
      </c>
      <c r="D1112" s="543" t="s">
        <v>70</v>
      </c>
      <c r="E1112" s="473" t="str">
        <f t="shared" si="41"/>
        <v>031115</v>
      </c>
      <c r="F1112" s="376" t="s">
        <v>36</v>
      </c>
      <c r="G1112" s="496" t="s">
        <v>455</v>
      </c>
      <c r="H1112" s="385" t="s">
        <v>7544</v>
      </c>
      <c r="I1112" s="384" t="s">
        <v>40</v>
      </c>
      <c r="J1112" s="385" t="s">
        <v>7018</v>
      </c>
      <c r="K1112" s="384" t="s">
        <v>40</v>
      </c>
      <c r="L1112" s="385" t="s">
        <v>7547</v>
      </c>
      <c r="M1112" s="384" t="s">
        <v>40</v>
      </c>
      <c r="N1112" s="385" t="s">
        <v>6673</v>
      </c>
      <c r="O1112" s="384" t="s">
        <v>40</v>
      </c>
      <c r="P1112" s="385" t="s">
        <v>3173</v>
      </c>
      <c r="Q1112" s="386" t="s">
        <v>40</v>
      </c>
      <c r="R1112" s="387" t="s">
        <v>3025</v>
      </c>
      <c r="S1112" s="500" t="s">
        <v>1830</v>
      </c>
      <c r="T1112" s="500"/>
      <c r="U1112" s="475"/>
      <c r="V1112" s="388">
        <f t="shared" si="42"/>
        <v>49</v>
      </c>
      <c r="W1112" s="477"/>
    </row>
    <row r="1113" spans="1:23" x14ac:dyDescent="0.35">
      <c r="A1113" s="580"/>
      <c r="B1113" s="542" t="s">
        <v>43</v>
      </c>
      <c r="C1113" s="543">
        <v>11</v>
      </c>
      <c r="D1113" s="543" t="s">
        <v>70</v>
      </c>
      <c r="E1113" s="473" t="str">
        <f t="shared" si="41"/>
        <v>031115</v>
      </c>
      <c r="F1113" s="376" t="s">
        <v>36</v>
      </c>
      <c r="G1113" s="496" t="s">
        <v>455</v>
      </c>
      <c r="H1113" s="385" t="s">
        <v>7544</v>
      </c>
      <c r="I1113" s="384" t="s">
        <v>43</v>
      </c>
      <c r="J1113" s="385" t="s">
        <v>7750</v>
      </c>
      <c r="K1113" s="384" t="s">
        <v>43</v>
      </c>
      <c r="L1113" s="385" t="s">
        <v>3117</v>
      </c>
      <c r="M1113" s="384" t="s">
        <v>43</v>
      </c>
      <c r="N1113" s="385" t="s">
        <v>2018</v>
      </c>
      <c r="O1113" s="384" t="s">
        <v>43</v>
      </c>
      <c r="P1113" s="385" t="s">
        <v>7548</v>
      </c>
      <c r="Q1113" s="386"/>
      <c r="R1113" s="387"/>
      <c r="S1113" s="387" t="s">
        <v>2629</v>
      </c>
      <c r="T1113" s="403"/>
      <c r="U1113" s="475"/>
      <c r="V1113" s="388">
        <f t="shared" si="42"/>
        <v>41</v>
      </c>
      <c r="W1113" s="477"/>
    </row>
    <row r="1114" spans="1:23" x14ac:dyDescent="0.35">
      <c r="A1114" s="580"/>
      <c r="B1114" s="542" t="s">
        <v>43</v>
      </c>
      <c r="C1114" s="543">
        <v>11</v>
      </c>
      <c r="D1114" s="543" t="s">
        <v>70</v>
      </c>
      <c r="E1114" s="473" t="str">
        <f t="shared" si="41"/>
        <v>031115</v>
      </c>
      <c r="F1114" s="376" t="s">
        <v>36</v>
      </c>
      <c r="G1114" s="496" t="s">
        <v>455</v>
      </c>
      <c r="H1114" s="385" t="s">
        <v>7544</v>
      </c>
      <c r="I1114" s="384"/>
      <c r="J1114" s="385"/>
      <c r="K1114" s="384" t="s">
        <v>46</v>
      </c>
      <c r="L1114" s="385" t="s">
        <v>2968</v>
      </c>
      <c r="M1114" s="384" t="s">
        <v>46</v>
      </c>
      <c r="N1114" s="385" t="s">
        <v>1374</v>
      </c>
      <c r="O1114" s="384" t="s">
        <v>46</v>
      </c>
      <c r="P1114" s="385" t="s">
        <v>7549</v>
      </c>
      <c r="Q1114" s="386"/>
      <c r="R1114" s="387"/>
      <c r="S1114" s="387"/>
      <c r="T1114" s="403"/>
      <c r="U1114" s="475"/>
      <c r="V1114" s="388">
        <f t="shared" si="42"/>
        <v>30</v>
      </c>
      <c r="W1114" s="477"/>
    </row>
    <row r="1115" spans="1:23" x14ac:dyDescent="0.35">
      <c r="A1115" s="580"/>
      <c r="B1115" s="542" t="s">
        <v>43</v>
      </c>
      <c r="C1115" s="543">
        <v>11</v>
      </c>
      <c r="D1115" s="543" t="s">
        <v>70</v>
      </c>
      <c r="E1115" s="473" t="str">
        <f t="shared" si="41"/>
        <v>031115</v>
      </c>
      <c r="F1115" s="376" t="s">
        <v>36</v>
      </c>
      <c r="G1115" s="496" t="s">
        <v>455</v>
      </c>
      <c r="H1115" s="385" t="s">
        <v>7544</v>
      </c>
      <c r="I1115" s="384"/>
      <c r="J1115" s="385"/>
      <c r="K1115" s="384" t="s">
        <v>49</v>
      </c>
      <c r="L1115" s="385" t="s">
        <v>3757</v>
      </c>
      <c r="M1115" s="384" t="s">
        <v>49</v>
      </c>
      <c r="N1115" s="385" t="s">
        <v>2914</v>
      </c>
      <c r="O1115" s="384" t="s">
        <v>49</v>
      </c>
      <c r="P1115" s="385" t="s">
        <v>7551</v>
      </c>
      <c r="Q1115" s="386"/>
      <c r="R1115" s="387"/>
      <c r="S1115" s="387"/>
      <c r="T1115" s="403"/>
      <c r="U1115" s="475"/>
      <c r="V1115" s="388" t="e">
        <f>LEN(H1115&amp;J1115&amp;[2]Concantenate!I317&amp;N1115&amp;P1115&amp;R1115)+5</f>
        <v>#REF!</v>
      </c>
      <c r="W1115" s="477"/>
    </row>
    <row r="1116" spans="1:23" x14ac:dyDescent="0.35">
      <c r="A1116" s="580"/>
      <c r="B1116" s="542" t="s">
        <v>43</v>
      </c>
      <c r="C1116" s="543">
        <v>11</v>
      </c>
      <c r="D1116" s="543" t="s">
        <v>70</v>
      </c>
      <c r="E1116" s="473" t="str">
        <f t="shared" si="41"/>
        <v>031115</v>
      </c>
      <c r="F1116" s="376" t="s">
        <v>36</v>
      </c>
      <c r="G1116" s="496" t="s">
        <v>455</v>
      </c>
      <c r="H1116" s="385" t="s">
        <v>7544</v>
      </c>
      <c r="I1116" s="384"/>
      <c r="J1116" s="385"/>
      <c r="K1116" s="384" t="s">
        <v>52</v>
      </c>
      <c r="L1116" s="385" t="s">
        <v>5267</v>
      </c>
      <c r="M1116" s="384" t="s">
        <v>52</v>
      </c>
      <c r="N1116" s="385" t="s">
        <v>6683</v>
      </c>
      <c r="O1116" s="384"/>
      <c r="P1116" s="385"/>
      <c r="Q1116" s="386"/>
      <c r="R1116" s="387"/>
      <c r="S1116" s="387"/>
      <c r="T1116" s="403"/>
      <c r="U1116" s="475"/>
      <c r="V1116" s="388">
        <f t="shared" ref="V1116:V1176" si="43">LEN(H1116&amp;J1116&amp;L1116&amp;N1116&amp;P1116&amp;R1116)+5</f>
        <v>37</v>
      </c>
      <c r="W1116" s="477"/>
    </row>
    <row r="1117" spans="1:23" x14ac:dyDescent="0.35">
      <c r="A1117" s="580"/>
      <c r="B1117" s="542" t="s">
        <v>43</v>
      </c>
      <c r="C1117" s="543">
        <v>11</v>
      </c>
      <c r="D1117" s="543" t="s">
        <v>70</v>
      </c>
      <c r="E1117" s="473" t="str">
        <f t="shared" si="41"/>
        <v>031115</v>
      </c>
      <c r="F1117" s="376" t="s">
        <v>36</v>
      </c>
      <c r="G1117" s="496" t="s">
        <v>455</v>
      </c>
      <c r="H1117" s="385" t="s">
        <v>7544</v>
      </c>
      <c r="I1117" s="384"/>
      <c r="J1117" s="385"/>
      <c r="K1117" s="384" t="s">
        <v>54</v>
      </c>
      <c r="L1117" s="385" t="s">
        <v>7084</v>
      </c>
      <c r="M1117" s="384" t="s">
        <v>54</v>
      </c>
      <c r="N1117" s="385" t="s">
        <v>4334</v>
      </c>
      <c r="O1117" s="384"/>
      <c r="P1117" s="385"/>
      <c r="Q1117" s="386"/>
      <c r="R1117" s="387"/>
      <c r="S1117" s="387"/>
      <c r="T1117" s="403"/>
      <c r="U1117" s="475"/>
      <c r="V1117" s="388">
        <f t="shared" si="43"/>
        <v>24</v>
      </c>
      <c r="W1117" s="477"/>
    </row>
    <row r="1118" spans="1:23" x14ac:dyDescent="0.35">
      <c r="A1118" s="580"/>
      <c r="B1118" s="542" t="s">
        <v>43</v>
      </c>
      <c r="C1118" s="543">
        <v>11</v>
      </c>
      <c r="D1118" s="543" t="s">
        <v>70</v>
      </c>
      <c r="E1118" s="473" t="str">
        <f t="shared" si="41"/>
        <v>031115</v>
      </c>
      <c r="F1118" s="376" t="s">
        <v>36</v>
      </c>
      <c r="G1118" s="496" t="s">
        <v>455</v>
      </c>
      <c r="H1118" s="385" t="s">
        <v>7544</v>
      </c>
      <c r="I1118" s="384"/>
      <c r="J1118" s="385"/>
      <c r="K1118" s="384"/>
      <c r="L1118" s="385"/>
      <c r="M1118" s="384" t="s">
        <v>56</v>
      </c>
      <c r="N1118" s="385" t="s">
        <v>7552</v>
      </c>
      <c r="O1118" s="384"/>
      <c r="P1118" s="385"/>
      <c r="Q1118" s="386"/>
      <c r="R1118" s="387"/>
      <c r="S1118" s="387"/>
      <c r="T1118" s="403"/>
      <c r="U1118" s="475"/>
      <c r="V1118" s="388">
        <f t="shared" si="43"/>
        <v>20</v>
      </c>
      <c r="W1118" s="477"/>
    </row>
    <row r="1119" spans="1:23" x14ac:dyDescent="0.35">
      <c r="A1119" s="580"/>
      <c r="B1119" s="542" t="s">
        <v>43</v>
      </c>
      <c r="C1119" s="543">
        <v>11</v>
      </c>
      <c r="D1119" s="543" t="s">
        <v>70</v>
      </c>
      <c r="E1119" s="473" t="str">
        <f t="shared" si="41"/>
        <v>031115</v>
      </c>
      <c r="F1119" s="376" t="s">
        <v>36</v>
      </c>
      <c r="G1119" s="496" t="s">
        <v>455</v>
      </c>
      <c r="H1119" s="385" t="s">
        <v>7544</v>
      </c>
      <c r="I1119" s="384"/>
      <c r="J1119" s="385"/>
      <c r="K1119" s="384"/>
      <c r="L1119" s="385"/>
      <c r="M1119" s="384" t="s">
        <v>58</v>
      </c>
      <c r="N1119" s="385" t="s">
        <v>2416</v>
      </c>
      <c r="O1119" s="384"/>
      <c r="P1119" s="385"/>
      <c r="Q1119" s="386"/>
      <c r="R1119" s="387"/>
      <c r="S1119" s="387"/>
      <c r="T1119" s="403"/>
      <c r="U1119" s="475"/>
      <c r="V1119" s="388">
        <f t="shared" si="43"/>
        <v>19</v>
      </c>
      <c r="W1119" s="477"/>
    </row>
    <row r="1120" spans="1:23" x14ac:dyDescent="0.35">
      <c r="A1120" s="580"/>
      <c r="B1120" s="542" t="s">
        <v>43</v>
      </c>
      <c r="C1120" s="543">
        <v>11</v>
      </c>
      <c r="D1120" s="543" t="s">
        <v>70</v>
      </c>
      <c r="E1120" s="473" t="str">
        <f t="shared" si="41"/>
        <v>031115</v>
      </c>
      <c r="F1120" s="376" t="s">
        <v>36</v>
      </c>
      <c r="G1120" s="496" t="s">
        <v>455</v>
      </c>
      <c r="H1120" s="385" t="s">
        <v>7544</v>
      </c>
      <c r="I1120" s="384"/>
      <c r="J1120" s="385"/>
      <c r="K1120" s="384"/>
      <c r="L1120" s="385"/>
      <c r="M1120" s="384" t="s">
        <v>60</v>
      </c>
      <c r="N1120" s="385" t="s">
        <v>3513</v>
      </c>
      <c r="O1120" s="384"/>
      <c r="P1120" s="385"/>
      <c r="Q1120" s="386"/>
      <c r="R1120" s="387"/>
      <c r="S1120" s="387"/>
      <c r="T1120" s="403"/>
      <c r="U1120" s="475"/>
      <c r="V1120" s="388">
        <f t="shared" si="43"/>
        <v>21</v>
      </c>
      <c r="W1120" s="477"/>
    </row>
    <row r="1121" spans="1:23" x14ac:dyDescent="0.35">
      <c r="A1121" s="580"/>
      <c r="B1121" s="542" t="s">
        <v>43</v>
      </c>
      <c r="C1121" s="543">
        <v>11</v>
      </c>
      <c r="D1121" s="543" t="s">
        <v>70</v>
      </c>
      <c r="E1121" s="473" t="str">
        <f t="shared" si="41"/>
        <v>031115</v>
      </c>
      <c r="F1121" s="376" t="s">
        <v>36</v>
      </c>
      <c r="G1121" s="496" t="s">
        <v>455</v>
      </c>
      <c r="H1121" s="385" t="s">
        <v>7544</v>
      </c>
      <c r="I1121" s="384"/>
      <c r="J1121" s="385"/>
      <c r="K1121" s="384"/>
      <c r="L1121" s="385"/>
      <c r="M1121" s="384" t="s">
        <v>62</v>
      </c>
      <c r="N1121" s="385" t="s">
        <v>7553</v>
      </c>
      <c r="O1121" s="384"/>
      <c r="P1121" s="385"/>
      <c r="Q1121" s="386"/>
      <c r="R1121" s="387"/>
      <c r="S1121" s="387"/>
      <c r="T1121" s="403"/>
      <c r="U1121" s="475"/>
      <c r="V1121" s="388">
        <f t="shared" si="43"/>
        <v>22</v>
      </c>
      <c r="W1121" s="477"/>
    </row>
    <row r="1122" spans="1:23" x14ac:dyDescent="0.35">
      <c r="A1122" s="580"/>
      <c r="B1122" s="542" t="s">
        <v>43</v>
      </c>
      <c r="C1122" s="543">
        <v>11</v>
      </c>
      <c r="D1122" s="543" t="s">
        <v>70</v>
      </c>
      <c r="E1122" s="473" t="str">
        <f t="shared" si="41"/>
        <v>031115</v>
      </c>
      <c r="F1122" s="376" t="s">
        <v>36</v>
      </c>
      <c r="G1122" s="496" t="s">
        <v>455</v>
      </c>
      <c r="H1122" s="385" t="s">
        <v>7544</v>
      </c>
      <c r="I1122" s="384"/>
      <c r="J1122" s="385"/>
      <c r="K1122" s="384"/>
      <c r="L1122" s="385"/>
      <c r="M1122" s="384" t="s">
        <v>64</v>
      </c>
      <c r="N1122" s="385" t="s">
        <v>7554</v>
      </c>
      <c r="O1122" s="384"/>
      <c r="P1122" s="385"/>
      <c r="Q1122" s="386"/>
      <c r="R1122" s="387"/>
      <c r="S1122" s="387"/>
      <c r="T1122" s="403"/>
      <c r="U1122" s="475"/>
      <c r="V1122" s="388">
        <f t="shared" si="43"/>
        <v>19</v>
      </c>
      <c r="W1122" s="477"/>
    </row>
    <row r="1123" spans="1:23" x14ac:dyDescent="0.35">
      <c r="A1123" s="580"/>
      <c r="B1123" s="542" t="s">
        <v>43</v>
      </c>
      <c r="C1123" s="543">
        <v>11</v>
      </c>
      <c r="D1123" s="543" t="s">
        <v>70</v>
      </c>
      <c r="E1123" s="473" t="str">
        <f t="shared" si="41"/>
        <v>031115</v>
      </c>
      <c r="F1123" s="376" t="s">
        <v>36</v>
      </c>
      <c r="G1123" s="496" t="s">
        <v>455</v>
      </c>
      <c r="H1123" s="385" t="s">
        <v>7544</v>
      </c>
      <c r="I1123" s="384"/>
      <c r="J1123" s="385"/>
      <c r="K1123" s="384"/>
      <c r="L1123" s="385"/>
      <c r="M1123" s="384" t="s">
        <v>66</v>
      </c>
      <c r="N1123" s="385" t="s">
        <v>7389</v>
      </c>
      <c r="O1123" s="384"/>
      <c r="P1123" s="385"/>
      <c r="Q1123" s="386"/>
      <c r="R1123" s="387"/>
      <c r="S1123" s="387"/>
      <c r="T1123" s="403"/>
      <c r="U1123" s="475"/>
      <c r="V1123" s="388">
        <f t="shared" si="43"/>
        <v>20</v>
      </c>
      <c r="W1123" s="477"/>
    </row>
    <row r="1124" spans="1:23" x14ac:dyDescent="0.35">
      <c r="A1124" s="580"/>
      <c r="B1124" s="542" t="s">
        <v>43</v>
      </c>
      <c r="C1124" s="543">
        <v>11</v>
      </c>
      <c r="D1124" s="543" t="s">
        <v>70</v>
      </c>
      <c r="E1124" s="473" t="str">
        <f t="shared" si="41"/>
        <v>031115</v>
      </c>
      <c r="F1124" s="376" t="s">
        <v>36</v>
      </c>
      <c r="G1124" s="496" t="s">
        <v>455</v>
      </c>
      <c r="H1124" s="385" t="s">
        <v>7544</v>
      </c>
      <c r="I1124" s="384"/>
      <c r="J1124" s="385"/>
      <c r="K1124" s="384"/>
      <c r="L1124" s="385"/>
      <c r="M1124" s="384" t="s">
        <v>68</v>
      </c>
      <c r="N1124" s="385" t="s">
        <v>7555</v>
      </c>
      <c r="O1124" s="384"/>
      <c r="P1124" s="385"/>
      <c r="Q1124" s="386"/>
      <c r="R1124" s="387"/>
      <c r="S1124" s="387"/>
      <c r="T1124" s="403"/>
      <c r="U1124" s="475"/>
      <c r="V1124" s="388">
        <f t="shared" si="43"/>
        <v>20</v>
      </c>
      <c r="W1124" s="477"/>
    </row>
    <row r="1125" spans="1:23" x14ac:dyDescent="0.35">
      <c r="A1125" s="580"/>
      <c r="B1125" s="542" t="s">
        <v>43</v>
      </c>
      <c r="C1125" s="543">
        <v>11</v>
      </c>
      <c r="D1125" s="543" t="s">
        <v>70</v>
      </c>
      <c r="E1125" s="473" t="str">
        <f t="shared" si="41"/>
        <v>031115</v>
      </c>
      <c r="F1125" s="376" t="s">
        <v>36</v>
      </c>
      <c r="G1125" s="496" t="s">
        <v>455</v>
      </c>
      <c r="H1125" s="385" t="s">
        <v>7544</v>
      </c>
      <c r="I1125" s="384"/>
      <c r="J1125" s="385"/>
      <c r="K1125" s="384"/>
      <c r="L1125" s="385"/>
      <c r="M1125" s="384" t="s">
        <v>70</v>
      </c>
      <c r="N1125" s="385" t="s">
        <v>2403</v>
      </c>
      <c r="O1125" s="384"/>
      <c r="P1125" s="385"/>
      <c r="Q1125" s="386"/>
      <c r="R1125" s="387"/>
      <c r="S1125" s="387"/>
      <c r="T1125" s="403"/>
      <c r="U1125" s="475"/>
      <c r="V1125" s="388">
        <f t="shared" si="43"/>
        <v>16</v>
      </c>
      <c r="W1125" s="477"/>
    </row>
    <row r="1126" spans="1:23" x14ac:dyDescent="0.35">
      <c r="A1126" s="580"/>
      <c r="B1126" s="542" t="s">
        <v>43</v>
      </c>
      <c r="C1126" s="543">
        <v>11</v>
      </c>
      <c r="D1126" s="543" t="s">
        <v>70</v>
      </c>
      <c r="E1126" s="473" t="str">
        <f t="shared" si="41"/>
        <v>031115</v>
      </c>
      <c r="F1126" s="376" t="s">
        <v>36</v>
      </c>
      <c r="G1126" s="496" t="s">
        <v>455</v>
      </c>
      <c r="H1126" s="385" t="s">
        <v>7544</v>
      </c>
      <c r="I1126" s="384"/>
      <c r="J1126" s="385"/>
      <c r="K1126" s="384"/>
      <c r="L1126" s="385"/>
      <c r="M1126" s="384" t="s">
        <v>72</v>
      </c>
      <c r="N1126" s="385" t="s">
        <v>6693</v>
      </c>
      <c r="O1126" s="384"/>
      <c r="P1126" s="385"/>
      <c r="Q1126" s="386"/>
      <c r="R1126" s="387"/>
      <c r="S1126" s="387"/>
      <c r="T1126" s="403"/>
      <c r="U1126" s="475"/>
      <c r="V1126" s="388">
        <f t="shared" si="43"/>
        <v>22</v>
      </c>
      <c r="W1126" s="477"/>
    </row>
    <row r="1127" spans="1:23" x14ac:dyDescent="0.35">
      <c r="A1127" s="580"/>
      <c r="B1127" s="542" t="s">
        <v>43</v>
      </c>
      <c r="C1127" s="543">
        <v>11</v>
      </c>
      <c r="D1127" s="543" t="s">
        <v>70</v>
      </c>
      <c r="E1127" s="473" t="str">
        <f t="shared" si="41"/>
        <v>031115</v>
      </c>
      <c r="F1127" s="376" t="s">
        <v>36</v>
      </c>
      <c r="G1127" s="496" t="s">
        <v>455</v>
      </c>
      <c r="H1127" s="385" t="s">
        <v>7544</v>
      </c>
      <c r="I1127" s="384"/>
      <c r="J1127" s="385"/>
      <c r="K1127" s="384"/>
      <c r="L1127" s="385"/>
      <c r="M1127" s="384" t="s">
        <v>74</v>
      </c>
      <c r="N1127" s="385" t="s">
        <v>6940</v>
      </c>
      <c r="O1127" s="384"/>
      <c r="P1127" s="385"/>
      <c r="Q1127" s="386"/>
      <c r="R1127" s="387"/>
      <c r="S1127" s="387"/>
      <c r="T1127" s="403"/>
      <c r="U1127" s="475"/>
      <c r="V1127" s="388">
        <f t="shared" si="43"/>
        <v>19</v>
      </c>
      <c r="W1127" s="477"/>
    </row>
    <row r="1128" spans="1:23" x14ac:dyDescent="0.35">
      <c r="A1128" s="580"/>
      <c r="B1128" s="542" t="s">
        <v>43</v>
      </c>
      <c r="C1128" s="543">
        <v>11</v>
      </c>
      <c r="D1128" s="543" t="s">
        <v>70</v>
      </c>
      <c r="E1128" s="473" t="str">
        <f t="shared" si="41"/>
        <v>031115</v>
      </c>
      <c r="F1128" s="376" t="s">
        <v>36</v>
      </c>
      <c r="G1128" s="496" t="s">
        <v>455</v>
      </c>
      <c r="H1128" s="385" t="s">
        <v>7544</v>
      </c>
      <c r="I1128" s="384"/>
      <c r="J1128" s="385"/>
      <c r="K1128" s="384"/>
      <c r="L1128" s="385"/>
      <c r="M1128" s="384" t="s">
        <v>76</v>
      </c>
      <c r="N1128" s="385" t="s">
        <v>7560</v>
      </c>
      <c r="O1128" s="384"/>
      <c r="P1128" s="385"/>
      <c r="Q1128" s="386"/>
      <c r="R1128" s="387"/>
      <c r="S1128" s="387"/>
      <c r="T1128" s="403"/>
      <c r="U1128" s="475"/>
      <c r="V1128" s="388">
        <f t="shared" si="43"/>
        <v>18</v>
      </c>
      <c r="W1128" s="477"/>
    </row>
    <row r="1129" spans="1:23" x14ac:dyDescent="0.35">
      <c r="A1129" s="580"/>
      <c r="B1129" s="542" t="s">
        <v>43</v>
      </c>
      <c r="C1129" s="543">
        <v>11</v>
      </c>
      <c r="D1129" s="543" t="s">
        <v>70</v>
      </c>
      <c r="E1129" s="473" t="str">
        <f t="shared" si="41"/>
        <v>031115</v>
      </c>
      <c r="F1129" s="376" t="s">
        <v>36</v>
      </c>
      <c r="G1129" s="496" t="s">
        <v>455</v>
      </c>
      <c r="H1129" s="385" t="s">
        <v>7544</v>
      </c>
      <c r="I1129" s="384"/>
      <c r="J1129" s="385"/>
      <c r="K1129" s="384"/>
      <c r="L1129" s="385"/>
      <c r="M1129" s="384" t="s">
        <v>78</v>
      </c>
      <c r="N1129" s="385" t="s">
        <v>7562</v>
      </c>
      <c r="O1129" s="384"/>
      <c r="P1129" s="385"/>
      <c r="Q1129" s="386"/>
      <c r="R1129" s="387"/>
      <c r="S1129" s="387"/>
      <c r="T1129" s="403"/>
      <c r="U1129" s="475"/>
      <c r="V1129" s="388">
        <f t="shared" si="43"/>
        <v>21</v>
      </c>
      <c r="W1129" s="477"/>
    </row>
    <row r="1130" spans="1:23" x14ac:dyDescent="0.35">
      <c r="A1130" s="580"/>
      <c r="B1130" s="542" t="s">
        <v>43</v>
      </c>
      <c r="C1130" s="543">
        <v>11</v>
      </c>
      <c r="D1130" s="543" t="s">
        <v>70</v>
      </c>
      <c r="E1130" s="473" t="str">
        <f t="shared" si="41"/>
        <v>031115</v>
      </c>
      <c r="F1130" s="376" t="s">
        <v>36</v>
      </c>
      <c r="G1130" s="496" t="s">
        <v>455</v>
      </c>
      <c r="H1130" s="385" t="s">
        <v>7544</v>
      </c>
      <c r="I1130" s="384"/>
      <c r="J1130" s="385"/>
      <c r="K1130" s="384"/>
      <c r="L1130" s="385"/>
      <c r="M1130" s="384" t="s">
        <v>80</v>
      </c>
      <c r="N1130" s="385" t="s">
        <v>7564</v>
      </c>
      <c r="O1130" s="384"/>
      <c r="P1130" s="385"/>
      <c r="Q1130" s="386"/>
      <c r="R1130" s="387"/>
      <c r="S1130" s="387"/>
      <c r="T1130" s="403"/>
      <c r="U1130" s="475"/>
      <c r="V1130" s="388">
        <f t="shared" si="43"/>
        <v>20</v>
      </c>
      <c r="W1130" s="477"/>
    </row>
    <row r="1131" spans="1:23" ht="15" thickBot="1" x14ac:dyDescent="0.4">
      <c r="A1131" s="580"/>
      <c r="B1131" s="542" t="s">
        <v>43</v>
      </c>
      <c r="C1131" s="543">
        <v>11</v>
      </c>
      <c r="D1131" s="543" t="s">
        <v>70</v>
      </c>
      <c r="E1131" s="473" t="str">
        <f t="shared" si="41"/>
        <v>031115</v>
      </c>
      <c r="F1131" s="376" t="s">
        <v>36</v>
      </c>
      <c r="G1131" s="496" t="s">
        <v>455</v>
      </c>
      <c r="H1131" s="385" t="s">
        <v>7544</v>
      </c>
      <c r="I1131" s="384"/>
      <c r="J1131" s="385"/>
      <c r="K1131" s="384"/>
      <c r="L1131" s="385"/>
      <c r="M1131" s="384" t="s">
        <v>82</v>
      </c>
      <c r="N1131" s="385" t="s">
        <v>7566</v>
      </c>
      <c r="O1131" s="384"/>
      <c r="P1131" s="385"/>
      <c r="Q1131" s="386"/>
      <c r="R1131" s="387"/>
      <c r="S1131" s="387"/>
      <c r="T1131" s="403"/>
      <c r="U1131" s="475"/>
      <c r="V1131" s="388">
        <f t="shared" si="43"/>
        <v>23</v>
      </c>
      <c r="W1131" s="477"/>
    </row>
    <row r="1132" spans="1:23" x14ac:dyDescent="0.35">
      <c r="A1132" s="912" t="s">
        <v>7751</v>
      </c>
      <c r="B1132" s="568" t="s">
        <v>43</v>
      </c>
      <c r="C1132" s="569">
        <v>11</v>
      </c>
      <c r="D1132" s="569" t="s">
        <v>74</v>
      </c>
      <c r="E1132" s="473" t="str">
        <f t="shared" si="39"/>
        <v>031117</v>
      </c>
      <c r="F1132" s="394" t="s">
        <v>26</v>
      </c>
      <c r="G1132" s="395" t="s">
        <v>24</v>
      </c>
      <c r="H1132" s="396" t="s">
        <v>162</v>
      </c>
      <c r="I1132" s="384" t="s">
        <v>28</v>
      </c>
      <c r="J1132" s="385" t="s">
        <v>123</v>
      </c>
      <c r="K1132" s="384" t="s">
        <v>30</v>
      </c>
      <c r="L1132" s="385" t="s">
        <v>123</v>
      </c>
      <c r="M1132" s="384" t="s">
        <v>32</v>
      </c>
      <c r="N1132" s="385" t="s">
        <v>1358</v>
      </c>
      <c r="O1132" s="397" t="s">
        <v>33</v>
      </c>
      <c r="P1132" s="396" t="s">
        <v>2750</v>
      </c>
      <c r="Q1132" s="398" t="s">
        <v>34</v>
      </c>
      <c r="R1132" s="399"/>
      <c r="S1132" s="399" t="s">
        <v>35</v>
      </c>
      <c r="T1132" s="400"/>
      <c r="U1132" s="518"/>
      <c r="V1132" s="388">
        <f t="shared" si="43"/>
        <v>37</v>
      </c>
      <c r="W1132" s="476">
        <f>LEN(H1133&amp;J1134&amp;L1134&amp;N1133&amp;P1133&amp;R1133)+5</f>
        <v>64</v>
      </c>
    </row>
    <row r="1133" spans="1:23" x14ac:dyDescent="0.35">
      <c r="A1133" s="913"/>
      <c r="B1133" s="525" t="s">
        <v>43</v>
      </c>
      <c r="C1133" s="526">
        <v>11</v>
      </c>
      <c r="D1133" s="526" t="s">
        <v>74</v>
      </c>
      <c r="E1133" s="473" t="str">
        <f t="shared" si="39"/>
        <v>031117</v>
      </c>
      <c r="F1133" s="394" t="s">
        <v>36</v>
      </c>
      <c r="G1133" s="496" t="s">
        <v>24</v>
      </c>
      <c r="H1133" s="385" t="s">
        <v>7752</v>
      </c>
      <c r="I1133" s="384" t="s">
        <v>24</v>
      </c>
      <c r="J1133" s="385" t="s">
        <v>4051</v>
      </c>
      <c r="K1133" s="384" t="s">
        <v>24</v>
      </c>
      <c r="L1133" s="385" t="s">
        <v>7753</v>
      </c>
      <c r="M1133" s="384" t="s">
        <v>24</v>
      </c>
      <c r="N1133" s="385" t="s">
        <v>7754</v>
      </c>
      <c r="O1133" s="384" t="s">
        <v>24</v>
      </c>
      <c r="P1133" s="581" t="s">
        <v>7755</v>
      </c>
      <c r="Q1133" s="386"/>
      <c r="R1133" s="387"/>
      <c r="S1133" s="403" t="s">
        <v>3074</v>
      </c>
      <c r="T1133" s="403"/>
      <c r="U1133" s="475" t="s">
        <v>2457</v>
      </c>
      <c r="V1133" s="388">
        <f t="shared" si="43"/>
        <v>57</v>
      </c>
      <c r="W1133" s="477"/>
    </row>
    <row r="1134" spans="1:23" x14ac:dyDescent="0.35">
      <c r="A1134" s="913"/>
      <c r="B1134" s="525" t="s">
        <v>43</v>
      </c>
      <c r="C1134" s="526">
        <v>11</v>
      </c>
      <c r="D1134" s="526" t="s">
        <v>74</v>
      </c>
      <c r="E1134" s="473" t="str">
        <f t="shared" si="39"/>
        <v>031117</v>
      </c>
      <c r="F1134" s="376" t="s">
        <v>36</v>
      </c>
      <c r="G1134" s="496" t="s">
        <v>24</v>
      </c>
      <c r="H1134" s="385" t="s">
        <v>7752</v>
      </c>
      <c r="I1134" s="384" t="s">
        <v>40</v>
      </c>
      <c r="J1134" s="385" t="s">
        <v>7448</v>
      </c>
      <c r="K1134" s="384" t="s">
        <v>40</v>
      </c>
      <c r="L1134" s="385" t="s">
        <v>7756</v>
      </c>
      <c r="M1134" s="384" t="s">
        <v>40</v>
      </c>
      <c r="N1134" s="385" t="s">
        <v>7757</v>
      </c>
      <c r="O1134" s="384" t="s">
        <v>40</v>
      </c>
      <c r="P1134" s="581" t="s">
        <v>7758</v>
      </c>
      <c r="Q1134" s="386"/>
      <c r="R1134" s="387"/>
      <c r="S1134" s="403" t="s">
        <v>7759</v>
      </c>
      <c r="T1134" s="403"/>
      <c r="U1134" s="475"/>
      <c r="V1134" s="388">
        <f t="shared" si="43"/>
        <v>64</v>
      </c>
      <c r="W1134" s="477"/>
    </row>
    <row r="1135" spans="1:23" x14ac:dyDescent="0.35">
      <c r="A1135" s="913"/>
      <c r="B1135" s="525" t="s">
        <v>43</v>
      </c>
      <c r="C1135" s="526">
        <v>11</v>
      </c>
      <c r="D1135" s="526" t="s">
        <v>74</v>
      </c>
      <c r="E1135" s="473" t="str">
        <f t="shared" si="39"/>
        <v>031117</v>
      </c>
      <c r="F1135" s="376" t="s">
        <v>36</v>
      </c>
      <c r="G1135" s="496" t="s">
        <v>24</v>
      </c>
      <c r="H1135" s="385" t="s">
        <v>7752</v>
      </c>
      <c r="I1135" s="384" t="s">
        <v>43</v>
      </c>
      <c r="J1135" s="385" t="s">
        <v>2924</v>
      </c>
      <c r="K1135" s="384"/>
      <c r="L1135" s="385"/>
      <c r="M1135" s="384" t="s">
        <v>43</v>
      </c>
      <c r="N1135" s="385" t="s">
        <v>7760</v>
      </c>
      <c r="O1135" s="384" t="s">
        <v>43</v>
      </c>
      <c r="P1135" s="581" t="s">
        <v>7761</v>
      </c>
      <c r="Q1135" s="386"/>
      <c r="R1135" s="387"/>
      <c r="S1135" s="403"/>
      <c r="T1135" s="403"/>
      <c r="U1135" s="475"/>
      <c r="V1135" s="388">
        <f t="shared" si="43"/>
        <v>46</v>
      </c>
      <c r="W1135" s="477"/>
    </row>
    <row r="1136" spans="1:23" x14ac:dyDescent="0.35">
      <c r="A1136" s="913"/>
      <c r="B1136" s="525" t="s">
        <v>43</v>
      </c>
      <c r="C1136" s="526">
        <v>11</v>
      </c>
      <c r="D1136" s="526" t="s">
        <v>74</v>
      </c>
      <c r="E1136" s="473" t="str">
        <f t="shared" si="39"/>
        <v>031117</v>
      </c>
      <c r="F1136" s="376" t="s">
        <v>36</v>
      </c>
      <c r="G1136" s="496" t="s">
        <v>24</v>
      </c>
      <c r="H1136" s="385" t="s">
        <v>7752</v>
      </c>
      <c r="I1136" s="384" t="s">
        <v>46</v>
      </c>
      <c r="J1136" s="385" t="s">
        <v>7762</v>
      </c>
      <c r="K1136" s="384"/>
      <c r="L1136" s="385"/>
      <c r="M1136" s="384" t="s">
        <v>46</v>
      </c>
      <c r="N1136" s="385" t="s">
        <v>7763</v>
      </c>
      <c r="O1136" s="384" t="s">
        <v>46</v>
      </c>
      <c r="P1136" s="581" t="s">
        <v>2625</v>
      </c>
      <c r="Q1136" s="386"/>
      <c r="R1136" s="387"/>
      <c r="S1136" s="403"/>
      <c r="T1136" s="403"/>
      <c r="U1136" s="475"/>
      <c r="V1136" s="388">
        <f t="shared" si="43"/>
        <v>40</v>
      </c>
      <c r="W1136" s="477"/>
    </row>
    <row r="1137" spans="1:25" x14ac:dyDescent="0.35">
      <c r="A1137" s="913"/>
      <c r="B1137" s="542" t="s">
        <v>43</v>
      </c>
      <c r="C1137" s="543">
        <v>11</v>
      </c>
      <c r="D1137" s="526" t="s">
        <v>74</v>
      </c>
      <c r="E1137" s="473" t="str">
        <f t="shared" si="39"/>
        <v>031117</v>
      </c>
      <c r="F1137" s="376" t="s">
        <v>36</v>
      </c>
      <c r="G1137" s="496" t="s">
        <v>24</v>
      </c>
      <c r="H1137" s="385" t="s">
        <v>7752</v>
      </c>
      <c r="I1137" s="384" t="s">
        <v>49</v>
      </c>
      <c r="J1137" s="385" t="s">
        <v>2903</v>
      </c>
      <c r="K1137" s="384"/>
      <c r="L1137" s="385"/>
      <c r="M1137" s="384" t="s">
        <v>49</v>
      </c>
      <c r="N1137" s="385" t="s">
        <v>7764</v>
      </c>
      <c r="O1137" s="496" t="s">
        <v>49</v>
      </c>
      <c r="P1137" s="385" t="s">
        <v>7765</v>
      </c>
      <c r="Q1137" s="386"/>
      <c r="R1137" s="387"/>
      <c r="S1137" s="403"/>
      <c r="T1137" s="403"/>
      <c r="U1137" s="475"/>
      <c r="V1137" s="388">
        <f t="shared" si="43"/>
        <v>49</v>
      </c>
      <c r="W1137" s="477"/>
    </row>
    <row r="1138" spans="1:25" x14ac:dyDescent="0.35">
      <c r="A1138" s="913"/>
      <c r="B1138" s="542" t="s">
        <v>43</v>
      </c>
      <c r="C1138" s="543">
        <v>11</v>
      </c>
      <c r="D1138" s="526" t="s">
        <v>74</v>
      </c>
      <c r="E1138" s="473" t="str">
        <f t="shared" si="39"/>
        <v>031117</v>
      </c>
      <c r="F1138" s="376" t="s">
        <v>36</v>
      </c>
      <c r="G1138" s="496" t="s">
        <v>24</v>
      </c>
      <c r="H1138" s="385" t="s">
        <v>7752</v>
      </c>
      <c r="I1138" s="384"/>
      <c r="J1138" s="385"/>
      <c r="K1138" s="384"/>
      <c r="L1138" s="385"/>
      <c r="M1138" s="384" t="s">
        <v>52</v>
      </c>
      <c r="N1138" s="385" t="s">
        <v>7766</v>
      </c>
      <c r="O1138" s="384" t="s">
        <v>52</v>
      </c>
      <c r="P1138" s="385" t="s">
        <v>7767</v>
      </c>
      <c r="Q1138" s="386"/>
      <c r="R1138" s="387"/>
      <c r="S1138" s="403"/>
      <c r="T1138" s="403"/>
      <c r="U1138" s="475"/>
      <c r="V1138" s="388">
        <f t="shared" si="43"/>
        <v>43</v>
      </c>
      <c r="W1138" s="477"/>
    </row>
    <row r="1139" spans="1:25" x14ac:dyDescent="0.35">
      <c r="A1139" s="913"/>
      <c r="B1139" s="542" t="s">
        <v>43</v>
      </c>
      <c r="C1139" s="543">
        <v>11</v>
      </c>
      <c r="D1139" s="526" t="s">
        <v>74</v>
      </c>
      <c r="E1139" s="473" t="str">
        <f t="shared" si="39"/>
        <v>031117</v>
      </c>
      <c r="F1139" s="376" t="s">
        <v>36</v>
      </c>
      <c r="G1139" s="496" t="s">
        <v>24</v>
      </c>
      <c r="H1139" s="385" t="s">
        <v>7752</v>
      </c>
      <c r="I1139" s="384"/>
      <c r="J1139" s="385"/>
      <c r="K1139" s="384"/>
      <c r="L1139" s="385"/>
      <c r="M1139" s="384" t="s">
        <v>54</v>
      </c>
      <c r="N1139" s="385" t="s">
        <v>7768</v>
      </c>
      <c r="O1139" s="384"/>
      <c r="P1139" s="385"/>
      <c r="Q1139" s="386"/>
      <c r="R1139" s="387"/>
      <c r="S1139" s="403"/>
      <c r="T1139" s="403"/>
      <c r="U1139" s="475"/>
      <c r="V1139" s="388">
        <f t="shared" si="43"/>
        <v>34</v>
      </c>
      <c r="W1139" s="477"/>
    </row>
    <row r="1140" spans="1:25" x14ac:dyDescent="0.35">
      <c r="A1140" s="913"/>
      <c r="B1140" s="542" t="s">
        <v>43</v>
      </c>
      <c r="C1140" s="543">
        <v>11</v>
      </c>
      <c r="D1140" s="526" t="s">
        <v>74</v>
      </c>
      <c r="E1140" s="473" t="str">
        <f t="shared" si="39"/>
        <v>031117</v>
      </c>
      <c r="F1140" s="376" t="s">
        <v>36</v>
      </c>
      <c r="G1140" s="496" t="s">
        <v>24</v>
      </c>
      <c r="H1140" s="385" t="s">
        <v>7752</v>
      </c>
      <c r="I1140" s="384"/>
      <c r="J1140" s="385"/>
      <c r="K1140" s="384"/>
      <c r="L1140" s="385"/>
      <c r="M1140" s="384" t="s">
        <v>56</v>
      </c>
      <c r="N1140" s="385" t="s">
        <v>7769</v>
      </c>
      <c r="O1140" s="384"/>
      <c r="P1140" s="385"/>
      <c r="Q1140" s="386"/>
      <c r="R1140" s="387"/>
      <c r="S1140" s="403"/>
      <c r="T1140" s="403"/>
      <c r="U1140" s="475"/>
      <c r="V1140" s="388"/>
      <c r="W1140" s="477"/>
    </row>
    <row r="1141" spans="1:25" x14ac:dyDescent="0.35">
      <c r="A1141" s="913"/>
      <c r="B1141" s="542" t="s">
        <v>43</v>
      </c>
      <c r="C1141" s="543">
        <v>11</v>
      </c>
      <c r="D1141" s="526" t="s">
        <v>74</v>
      </c>
      <c r="E1141" s="473" t="str">
        <f t="shared" si="39"/>
        <v>031117</v>
      </c>
      <c r="F1141" s="376" t="s">
        <v>36</v>
      </c>
      <c r="G1141" s="496" t="s">
        <v>24</v>
      </c>
      <c r="H1141" s="385" t="s">
        <v>7752</v>
      </c>
      <c r="I1141" s="384"/>
      <c r="J1141" s="385"/>
      <c r="K1141" s="384"/>
      <c r="L1141" s="385"/>
      <c r="M1141" s="384" t="s">
        <v>58</v>
      </c>
      <c r="N1141" s="385" t="s">
        <v>7770</v>
      </c>
      <c r="O1141" s="384"/>
      <c r="P1141" s="385"/>
      <c r="Q1141" s="386"/>
      <c r="R1141" s="387"/>
      <c r="S1141" s="403"/>
      <c r="T1141" s="403"/>
      <c r="U1141" s="475"/>
      <c r="V1141" s="388"/>
      <c r="W1141" s="477"/>
    </row>
    <row r="1142" spans="1:25" x14ac:dyDescent="0.35">
      <c r="A1142" s="913"/>
      <c r="B1142" s="542" t="s">
        <v>43</v>
      </c>
      <c r="C1142" s="543">
        <v>11</v>
      </c>
      <c r="D1142" s="526" t="s">
        <v>74</v>
      </c>
      <c r="E1142" s="473" t="str">
        <f t="shared" si="39"/>
        <v>031117</v>
      </c>
      <c r="F1142" s="376" t="s">
        <v>36</v>
      </c>
      <c r="G1142" s="496" t="s">
        <v>24</v>
      </c>
      <c r="H1142" s="385" t="s">
        <v>7752</v>
      </c>
      <c r="I1142" s="384"/>
      <c r="J1142" s="385"/>
      <c r="K1142" s="384"/>
      <c r="L1142" s="385"/>
      <c r="M1142" s="384" t="s">
        <v>60</v>
      </c>
      <c r="N1142" s="385" t="s">
        <v>7771</v>
      </c>
      <c r="O1142" s="384"/>
      <c r="P1142" s="385"/>
      <c r="Q1142" s="386"/>
      <c r="R1142" s="387"/>
      <c r="S1142" s="403"/>
      <c r="T1142" s="403"/>
      <c r="U1142" s="475"/>
      <c r="V1142" s="388"/>
      <c r="W1142" s="477"/>
    </row>
    <row r="1143" spans="1:25" x14ac:dyDescent="0.35">
      <c r="A1143" s="913"/>
      <c r="B1143" s="542" t="s">
        <v>43</v>
      </c>
      <c r="C1143" s="543">
        <v>11</v>
      </c>
      <c r="D1143" s="526" t="s">
        <v>74</v>
      </c>
      <c r="E1143" s="473" t="str">
        <f t="shared" si="39"/>
        <v>031117</v>
      </c>
      <c r="F1143" s="376" t="s">
        <v>36</v>
      </c>
      <c r="G1143" s="496" t="s">
        <v>24</v>
      </c>
      <c r="H1143" s="385" t="s">
        <v>7752</v>
      </c>
      <c r="I1143" s="384"/>
      <c r="J1143" s="385"/>
      <c r="K1143" s="384"/>
      <c r="L1143" s="385"/>
      <c r="M1143" s="384" t="s">
        <v>62</v>
      </c>
      <c r="N1143" s="385" t="s">
        <v>7772</v>
      </c>
      <c r="O1143" s="384"/>
      <c r="P1143" s="385"/>
      <c r="Q1143" s="386"/>
      <c r="R1143" s="387"/>
      <c r="S1143" s="403"/>
      <c r="T1143" s="403"/>
      <c r="U1143" s="475"/>
      <c r="V1143" s="388"/>
      <c r="W1143" s="477"/>
    </row>
    <row r="1144" spans="1:25" x14ac:dyDescent="0.35">
      <c r="A1144" s="913"/>
      <c r="B1144" s="542" t="s">
        <v>43</v>
      </c>
      <c r="C1144" s="543">
        <v>11</v>
      </c>
      <c r="D1144" s="526" t="s">
        <v>74</v>
      </c>
      <c r="E1144" s="473" t="str">
        <f t="shared" si="39"/>
        <v>031117</v>
      </c>
      <c r="F1144" s="376" t="s">
        <v>36</v>
      </c>
      <c r="G1144" s="496" t="s">
        <v>24</v>
      </c>
      <c r="H1144" s="385" t="s">
        <v>7752</v>
      </c>
      <c r="I1144" s="384"/>
      <c r="J1144" s="385"/>
      <c r="K1144" s="384"/>
      <c r="L1144" s="385"/>
      <c r="M1144" s="384" t="s">
        <v>64</v>
      </c>
      <c r="N1144" s="385" t="s">
        <v>7773</v>
      </c>
      <c r="O1144" s="384"/>
      <c r="P1144" s="385"/>
      <c r="Q1144" s="386"/>
      <c r="R1144" s="387"/>
      <c r="S1144" s="403"/>
      <c r="T1144" s="403"/>
      <c r="U1144" s="475"/>
      <c r="V1144" s="388"/>
      <c r="W1144" s="477"/>
    </row>
    <row r="1145" spans="1:25" x14ac:dyDescent="0.35">
      <c r="A1145" s="913"/>
      <c r="B1145" s="542" t="s">
        <v>43</v>
      </c>
      <c r="C1145" s="543">
        <v>11</v>
      </c>
      <c r="D1145" s="526" t="s">
        <v>74</v>
      </c>
      <c r="E1145" s="473" t="str">
        <f t="shared" si="39"/>
        <v>031117</v>
      </c>
      <c r="F1145" s="376" t="s">
        <v>36</v>
      </c>
      <c r="G1145" s="496" t="s">
        <v>24</v>
      </c>
      <c r="H1145" s="385" t="s">
        <v>7752</v>
      </c>
      <c r="I1145" s="384"/>
      <c r="J1145" s="385"/>
      <c r="K1145" s="384"/>
      <c r="L1145" s="385"/>
      <c r="M1145" s="384" t="s">
        <v>66</v>
      </c>
      <c r="N1145" s="385" t="s">
        <v>7774</v>
      </c>
      <c r="O1145" s="384"/>
      <c r="P1145" s="385"/>
      <c r="Q1145" s="386"/>
      <c r="R1145" s="387"/>
      <c r="S1145" s="403"/>
      <c r="T1145" s="403"/>
      <c r="U1145" s="475"/>
      <c r="V1145" s="388"/>
      <c r="W1145" s="477"/>
    </row>
    <row r="1146" spans="1:25" x14ac:dyDescent="0.35">
      <c r="A1146" s="913"/>
      <c r="B1146" s="542" t="s">
        <v>43</v>
      </c>
      <c r="C1146" s="543">
        <v>11</v>
      </c>
      <c r="D1146" s="526" t="s">
        <v>74</v>
      </c>
      <c r="E1146" s="473" t="str">
        <f t="shared" si="39"/>
        <v>031117</v>
      </c>
      <c r="F1146" s="376" t="s">
        <v>26</v>
      </c>
      <c r="G1146" s="377" t="s">
        <v>40</v>
      </c>
      <c r="H1146" s="378" t="s">
        <v>162</v>
      </c>
      <c r="I1146" s="379" t="s">
        <v>28</v>
      </c>
      <c r="J1146" s="378" t="s">
        <v>1346</v>
      </c>
      <c r="K1146" s="379" t="s">
        <v>30</v>
      </c>
      <c r="L1146" s="378" t="s">
        <v>3867</v>
      </c>
      <c r="M1146" s="379" t="s">
        <v>32</v>
      </c>
      <c r="N1146" s="378"/>
      <c r="O1146" s="379" t="s">
        <v>33</v>
      </c>
      <c r="P1146" s="378"/>
      <c r="Q1146" s="380" t="s">
        <v>34</v>
      </c>
      <c r="R1146" s="381"/>
      <c r="S1146" s="478" t="s">
        <v>35</v>
      </c>
      <c r="T1146" s="478"/>
      <c r="U1146" s="475"/>
      <c r="V1146" s="388">
        <f t="shared" si="43"/>
        <v>27</v>
      </c>
      <c r="W1146" s="477"/>
    </row>
    <row r="1147" spans="1:25" x14ac:dyDescent="0.35">
      <c r="A1147" s="913"/>
      <c r="B1147" s="542" t="s">
        <v>43</v>
      </c>
      <c r="C1147" s="543">
        <v>11</v>
      </c>
      <c r="D1147" s="526" t="s">
        <v>74</v>
      </c>
      <c r="E1147" s="473" t="str">
        <f t="shared" si="39"/>
        <v>031117</v>
      </c>
      <c r="F1147" s="376" t="s">
        <v>36</v>
      </c>
      <c r="G1147" s="485"/>
      <c r="H1147" s="582" t="s">
        <v>325</v>
      </c>
      <c r="I1147" s="384"/>
      <c r="J1147" s="385"/>
      <c r="K1147" s="384"/>
      <c r="L1147" s="385"/>
      <c r="M1147" s="384"/>
      <c r="N1147" s="385"/>
      <c r="O1147" s="384"/>
      <c r="P1147" s="385"/>
      <c r="Q1147" s="386"/>
      <c r="R1147" s="387"/>
      <c r="S1147" s="403" t="s">
        <v>51</v>
      </c>
      <c r="T1147" s="403"/>
      <c r="U1147" s="475" t="s">
        <v>2457</v>
      </c>
      <c r="V1147" s="388">
        <f t="shared" si="43"/>
        <v>15</v>
      </c>
      <c r="W1147" s="477"/>
      <c r="X1147" s="486" t="s">
        <v>3868</v>
      </c>
      <c r="Y1147" s="372" t="s">
        <v>7775</v>
      </c>
    </row>
    <row r="1148" spans="1:25" x14ac:dyDescent="0.35">
      <c r="A1148" s="913"/>
      <c r="B1148" s="542" t="s">
        <v>43</v>
      </c>
      <c r="C1148" s="543">
        <v>11</v>
      </c>
      <c r="D1148" s="526" t="s">
        <v>74</v>
      </c>
      <c r="E1148" s="473" t="str">
        <f t="shared" si="39"/>
        <v>031117</v>
      </c>
      <c r="F1148" s="376" t="s">
        <v>36</v>
      </c>
      <c r="G1148" s="485"/>
      <c r="H1148" s="486"/>
      <c r="I1148" s="384"/>
      <c r="J1148" s="385"/>
      <c r="K1148" s="384"/>
      <c r="L1148" s="385"/>
      <c r="M1148" s="384"/>
      <c r="N1148" s="385"/>
      <c r="O1148" s="384"/>
      <c r="P1148" s="385"/>
      <c r="Q1148" s="386"/>
      <c r="R1148" s="387"/>
      <c r="S1148" s="387" t="s">
        <v>3873</v>
      </c>
      <c r="T1148" s="403"/>
      <c r="U1148" s="475"/>
      <c r="V1148" s="388">
        <f t="shared" si="43"/>
        <v>5</v>
      </c>
      <c r="W1148" s="477"/>
    </row>
    <row r="1149" spans="1:25" x14ac:dyDescent="0.35">
      <c r="A1149" s="913"/>
      <c r="B1149" s="542" t="s">
        <v>43</v>
      </c>
      <c r="C1149" s="543">
        <v>11</v>
      </c>
      <c r="D1149" s="526" t="s">
        <v>74</v>
      </c>
      <c r="E1149" s="473" t="str">
        <f t="shared" si="39"/>
        <v>031117</v>
      </c>
      <c r="F1149" s="376" t="s">
        <v>36</v>
      </c>
      <c r="G1149" s="485"/>
      <c r="H1149" s="486"/>
      <c r="I1149" s="384"/>
      <c r="J1149" s="385"/>
      <c r="K1149" s="384"/>
      <c r="L1149" s="385"/>
      <c r="M1149" s="384"/>
      <c r="N1149" s="385"/>
      <c r="O1149" s="384"/>
      <c r="P1149" s="385"/>
      <c r="Q1149" s="386"/>
      <c r="R1149" s="387"/>
      <c r="S1149" s="387" t="s">
        <v>2728</v>
      </c>
      <c r="T1149" s="403"/>
      <c r="U1149" s="475"/>
      <c r="V1149" s="388">
        <f t="shared" si="43"/>
        <v>5</v>
      </c>
      <c r="W1149" s="477"/>
    </row>
    <row r="1150" spans="1:25" x14ac:dyDescent="0.35">
      <c r="A1150" s="913"/>
      <c r="B1150" s="542" t="s">
        <v>43</v>
      </c>
      <c r="C1150" s="543">
        <v>11</v>
      </c>
      <c r="D1150" s="526" t="s">
        <v>74</v>
      </c>
      <c r="E1150" s="473" t="str">
        <f t="shared" si="39"/>
        <v>031117</v>
      </c>
      <c r="F1150" s="376" t="s">
        <v>36</v>
      </c>
      <c r="G1150" s="485"/>
      <c r="H1150" s="486"/>
      <c r="I1150" s="384"/>
      <c r="J1150" s="385"/>
      <c r="K1150" s="384"/>
      <c r="L1150" s="385"/>
      <c r="M1150" s="384"/>
      <c r="N1150" s="385"/>
      <c r="O1150" s="384"/>
      <c r="P1150" s="385"/>
      <c r="Q1150" s="386"/>
      <c r="R1150" s="387"/>
      <c r="S1150" s="403"/>
      <c r="T1150" s="403"/>
      <c r="U1150" s="475"/>
      <c r="V1150" s="388">
        <f t="shared" si="43"/>
        <v>5</v>
      </c>
      <c r="W1150" s="477"/>
    </row>
    <row r="1151" spans="1:25" x14ac:dyDescent="0.35">
      <c r="A1151" s="913"/>
      <c r="B1151" s="542" t="s">
        <v>43</v>
      </c>
      <c r="C1151" s="543">
        <v>11</v>
      </c>
      <c r="D1151" s="526" t="s">
        <v>74</v>
      </c>
      <c r="E1151" s="473" t="str">
        <f t="shared" si="39"/>
        <v>031117</v>
      </c>
      <c r="F1151" s="376" t="s">
        <v>36</v>
      </c>
      <c r="G1151" s="485"/>
      <c r="H1151" s="486"/>
      <c r="I1151" s="384"/>
      <c r="J1151" s="385"/>
      <c r="K1151" s="379"/>
      <c r="L1151" s="385"/>
      <c r="M1151" s="384"/>
      <c r="N1151" s="385"/>
      <c r="O1151" s="384"/>
      <c r="P1151" s="385"/>
      <c r="Q1151" s="386"/>
      <c r="R1151" s="387"/>
      <c r="S1151" s="403"/>
      <c r="T1151" s="403"/>
      <c r="U1151" s="475"/>
      <c r="V1151" s="388">
        <f t="shared" si="43"/>
        <v>5</v>
      </c>
      <c r="W1151" s="477"/>
    </row>
    <row r="1152" spans="1:25" x14ac:dyDescent="0.35">
      <c r="A1152" s="913"/>
      <c r="B1152" s="542" t="s">
        <v>43</v>
      </c>
      <c r="C1152" s="543">
        <v>11</v>
      </c>
      <c r="D1152" s="526" t="s">
        <v>74</v>
      </c>
      <c r="E1152" s="473" t="str">
        <f t="shared" si="39"/>
        <v>031117</v>
      </c>
      <c r="F1152" s="376" t="s">
        <v>36</v>
      </c>
      <c r="G1152" s="485"/>
      <c r="H1152" s="486"/>
      <c r="I1152" s="384"/>
      <c r="J1152" s="385"/>
      <c r="K1152" s="379"/>
      <c r="L1152" s="385"/>
      <c r="M1152" s="384"/>
      <c r="N1152" s="385"/>
      <c r="O1152" s="384"/>
      <c r="P1152" s="385"/>
      <c r="Q1152" s="386"/>
      <c r="R1152" s="387"/>
      <c r="S1152" s="403"/>
      <c r="T1152" s="403"/>
      <c r="U1152" s="475"/>
      <c r="V1152" s="388"/>
      <c r="W1152" s="477"/>
    </row>
    <row r="1153" spans="1:23" s="371" customFormat="1" x14ac:dyDescent="0.35">
      <c r="A1153" s="913"/>
      <c r="B1153" s="542" t="s">
        <v>43</v>
      </c>
      <c r="C1153" s="543">
        <v>11</v>
      </c>
      <c r="D1153" s="526" t="s">
        <v>74</v>
      </c>
      <c r="E1153" s="473" t="str">
        <f t="shared" si="39"/>
        <v>031117</v>
      </c>
      <c r="F1153" s="376" t="s">
        <v>26</v>
      </c>
      <c r="G1153" s="377" t="s">
        <v>43</v>
      </c>
      <c r="H1153" s="378" t="s">
        <v>162</v>
      </c>
      <c r="I1153" s="379" t="s">
        <v>28</v>
      </c>
      <c r="J1153" s="378" t="s">
        <v>3850</v>
      </c>
      <c r="K1153" s="379" t="s">
        <v>30</v>
      </c>
      <c r="L1153" s="378" t="s">
        <v>3896</v>
      </c>
      <c r="M1153" s="379" t="s">
        <v>32</v>
      </c>
      <c r="N1153" s="378" t="s">
        <v>5220</v>
      </c>
      <c r="O1153" s="379" t="s">
        <v>33</v>
      </c>
      <c r="P1153" s="378" t="s">
        <v>1744</v>
      </c>
      <c r="Q1153" s="380" t="s">
        <v>34</v>
      </c>
      <c r="R1153" s="381"/>
      <c r="S1153" s="478" t="s">
        <v>35</v>
      </c>
      <c r="T1153" s="478"/>
      <c r="U1153" s="475"/>
      <c r="V1153" s="388">
        <f t="shared" si="43"/>
        <v>41</v>
      </c>
      <c r="W1153" s="469"/>
    </row>
    <row r="1154" spans="1:23" s="371" customFormat="1" x14ac:dyDescent="0.35">
      <c r="A1154" s="913"/>
      <c r="B1154" s="542" t="s">
        <v>43</v>
      </c>
      <c r="C1154" s="543">
        <v>11</v>
      </c>
      <c r="D1154" s="526" t="s">
        <v>74</v>
      </c>
      <c r="E1154" s="473" t="str">
        <f t="shared" si="39"/>
        <v>031117</v>
      </c>
      <c r="F1154" s="376" t="s">
        <v>36</v>
      </c>
      <c r="G1154" s="499" t="s">
        <v>43</v>
      </c>
      <c r="H1154" s="486" t="s">
        <v>7776</v>
      </c>
      <c r="I1154" s="384" t="s">
        <v>24</v>
      </c>
      <c r="J1154" s="385" t="s">
        <v>5928</v>
      </c>
      <c r="K1154" s="485" t="s">
        <v>24</v>
      </c>
      <c r="L1154" s="385" t="s">
        <v>7777</v>
      </c>
      <c r="M1154" s="384" t="s">
        <v>24</v>
      </c>
      <c r="N1154" s="385" t="s">
        <v>7778</v>
      </c>
      <c r="O1154" s="384"/>
      <c r="P1154" s="385" t="s">
        <v>2844</v>
      </c>
      <c r="Q1154" s="386"/>
      <c r="R1154" s="387"/>
      <c r="S1154" s="387" t="s">
        <v>2728</v>
      </c>
      <c r="T1154" s="403"/>
      <c r="U1154" s="475" t="s">
        <v>2457</v>
      </c>
      <c r="V1154" s="388">
        <f t="shared" si="43"/>
        <v>49</v>
      </c>
      <c r="W1154" s="469"/>
    </row>
    <row r="1155" spans="1:23" s="371" customFormat="1" x14ac:dyDescent="0.35">
      <c r="A1155" s="913"/>
      <c r="B1155" s="542" t="s">
        <v>43</v>
      </c>
      <c r="C1155" s="543">
        <v>11</v>
      </c>
      <c r="D1155" s="526" t="s">
        <v>74</v>
      </c>
      <c r="E1155" s="473" t="str">
        <f t="shared" si="39"/>
        <v>031117</v>
      </c>
      <c r="F1155" s="376" t="s">
        <v>36</v>
      </c>
      <c r="G1155" s="499" t="s">
        <v>43</v>
      </c>
      <c r="H1155" s="486" t="s">
        <v>7776</v>
      </c>
      <c r="I1155" s="487" t="s">
        <v>40</v>
      </c>
      <c r="J1155" s="486" t="s">
        <v>6573</v>
      </c>
      <c r="K1155" s="501" t="s">
        <v>40</v>
      </c>
      <c r="L1155" s="385" t="s">
        <v>7779</v>
      </c>
      <c r="M1155" s="384" t="s">
        <v>40</v>
      </c>
      <c r="N1155" s="385" t="s">
        <v>7780</v>
      </c>
      <c r="O1155" s="384"/>
      <c r="P1155" s="385" t="s">
        <v>5136</v>
      </c>
      <c r="Q1155" s="386"/>
      <c r="R1155" s="387"/>
      <c r="S1155" s="387" t="s">
        <v>3873</v>
      </c>
      <c r="T1155" s="403"/>
      <c r="U1155" s="475"/>
      <c r="V1155" s="388">
        <f t="shared" si="43"/>
        <v>50</v>
      </c>
      <c r="W1155" s="476">
        <f>LEN(H1156&amp;J1157&amp;L1155&amp;N1156&amp;P1154&amp;R1156)+5</f>
        <v>50</v>
      </c>
    </row>
    <row r="1156" spans="1:23" s="371" customFormat="1" x14ac:dyDescent="0.35">
      <c r="A1156" s="913"/>
      <c r="B1156" s="542" t="s">
        <v>43</v>
      </c>
      <c r="C1156" s="543">
        <v>11</v>
      </c>
      <c r="D1156" s="526" t="s">
        <v>74</v>
      </c>
      <c r="E1156" s="473" t="str">
        <f t="shared" si="39"/>
        <v>031117</v>
      </c>
      <c r="F1156" s="376" t="s">
        <v>36</v>
      </c>
      <c r="G1156" s="499" t="s">
        <v>43</v>
      </c>
      <c r="H1156" s="486" t="s">
        <v>7776</v>
      </c>
      <c r="I1156" s="487" t="s">
        <v>43</v>
      </c>
      <c r="J1156" s="486" t="s">
        <v>6577</v>
      </c>
      <c r="K1156" s="485" t="s">
        <v>43</v>
      </c>
      <c r="L1156" s="385" t="s">
        <v>7781</v>
      </c>
      <c r="M1156" s="384" t="s">
        <v>43</v>
      </c>
      <c r="N1156" s="385" t="s">
        <v>6779</v>
      </c>
      <c r="O1156" s="384"/>
      <c r="P1156" s="385"/>
      <c r="Q1156" s="386"/>
      <c r="R1156" s="387"/>
      <c r="S1156" s="403"/>
      <c r="T1156" s="403"/>
      <c r="U1156" s="475"/>
      <c r="V1156" s="388">
        <f t="shared" si="43"/>
        <v>40</v>
      </c>
      <c r="W1156" s="469"/>
    </row>
    <row r="1157" spans="1:23" x14ac:dyDescent="0.35">
      <c r="A1157" s="913"/>
      <c r="B1157" s="542" t="s">
        <v>43</v>
      </c>
      <c r="C1157" s="543">
        <v>11</v>
      </c>
      <c r="D1157" s="526" t="s">
        <v>74</v>
      </c>
      <c r="E1157" s="473" t="str">
        <f t="shared" si="39"/>
        <v>031117</v>
      </c>
      <c r="F1157" s="376" t="s">
        <v>36</v>
      </c>
      <c r="G1157" s="499" t="s">
        <v>43</v>
      </c>
      <c r="H1157" s="486" t="s">
        <v>7776</v>
      </c>
      <c r="I1157" s="384" t="s">
        <v>46</v>
      </c>
      <c r="J1157" s="385" t="s">
        <v>6584</v>
      </c>
      <c r="K1157" s="485" t="s">
        <v>46</v>
      </c>
      <c r="L1157" s="385" t="s">
        <v>7782</v>
      </c>
      <c r="M1157" s="384"/>
      <c r="N1157" s="385"/>
      <c r="O1157" s="384"/>
      <c r="P1157" s="385"/>
      <c r="Q1157" s="386"/>
      <c r="R1157" s="387"/>
      <c r="S1157" s="403"/>
      <c r="T1157" s="403"/>
      <c r="U1157" s="475"/>
      <c r="V1157" s="388">
        <f t="shared" si="43"/>
        <v>31</v>
      </c>
      <c r="W1157" s="477"/>
    </row>
    <row r="1158" spans="1:23" x14ac:dyDescent="0.35">
      <c r="A1158" s="913"/>
      <c r="B1158" s="542" t="s">
        <v>43</v>
      </c>
      <c r="C1158" s="543">
        <v>11</v>
      </c>
      <c r="D1158" s="526" t="s">
        <v>74</v>
      </c>
      <c r="E1158" s="473" t="str">
        <f t="shared" si="39"/>
        <v>031117</v>
      </c>
      <c r="F1158" s="376" t="s">
        <v>36</v>
      </c>
      <c r="G1158" s="499" t="s">
        <v>43</v>
      </c>
      <c r="H1158" s="486" t="s">
        <v>7776</v>
      </c>
      <c r="I1158" s="384" t="s">
        <v>49</v>
      </c>
      <c r="J1158" s="385" t="s">
        <v>7259</v>
      </c>
      <c r="K1158" s="485" t="s">
        <v>49</v>
      </c>
      <c r="L1158" s="385" t="s">
        <v>7783</v>
      </c>
      <c r="M1158" s="384"/>
      <c r="N1158" s="385"/>
      <c r="O1158" s="384"/>
      <c r="P1158" s="385"/>
      <c r="Q1158" s="386"/>
      <c r="R1158" s="387"/>
      <c r="S1158" s="403"/>
      <c r="T1158" s="403"/>
      <c r="U1158" s="475"/>
      <c r="V1158" s="388">
        <f t="shared" si="43"/>
        <v>32</v>
      </c>
      <c r="W1158" s="477"/>
    </row>
    <row r="1159" spans="1:23" x14ac:dyDescent="0.35">
      <c r="A1159" s="913"/>
      <c r="B1159" s="542" t="s">
        <v>43</v>
      </c>
      <c r="C1159" s="543">
        <v>11</v>
      </c>
      <c r="D1159" s="526" t="s">
        <v>74</v>
      </c>
      <c r="E1159" s="473" t="str">
        <f t="shared" si="39"/>
        <v>031117</v>
      </c>
      <c r="F1159" s="376" t="s">
        <v>36</v>
      </c>
      <c r="G1159" s="499" t="s">
        <v>43</v>
      </c>
      <c r="H1159" s="486" t="s">
        <v>7776</v>
      </c>
      <c r="I1159" s="496" t="s">
        <v>52</v>
      </c>
      <c r="J1159" s="385" t="s">
        <v>6588</v>
      </c>
      <c r="K1159" s="485" t="s">
        <v>52</v>
      </c>
      <c r="L1159" s="385" t="s">
        <v>7784</v>
      </c>
      <c r="M1159" s="384"/>
      <c r="N1159" s="385"/>
      <c r="O1159" s="384"/>
      <c r="P1159" s="385"/>
      <c r="Q1159" s="386"/>
      <c r="R1159" s="387"/>
      <c r="S1159" s="403"/>
      <c r="T1159" s="403"/>
      <c r="U1159" s="475"/>
      <c r="V1159" s="388">
        <f t="shared" si="43"/>
        <v>32</v>
      </c>
      <c r="W1159" s="477"/>
    </row>
    <row r="1160" spans="1:23" x14ac:dyDescent="0.35">
      <c r="A1160" s="913"/>
      <c r="B1160" s="542" t="s">
        <v>43</v>
      </c>
      <c r="C1160" s="543">
        <v>11</v>
      </c>
      <c r="D1160" s="526" t="s">
        <v>74</v>
      </c>
      <c r="E1160" s="473" t="str">
        <f t="shared" si="39"/>
        <v>031117</v>
      </c>
      <c r="F1160" s="376" t="s">
        <v>36</v>
      </c>
      <c r="G1160" s="499" t="s">
        <v>43</v>
      </c>
      <c r="H1160" s="486" t="s">
        <v>7776</v>
      </c>
      <c r="I1160" s="384" t="s">
        <v>54</v>
      </c>
      <c r="J1160" s="385" t="s">
        <v>6594</v>
      </c>
      <c r="K1160" s="485"/>
      <c r="L1160" s="385"/>
      <c r="M1160" s="384"/>
      <c r="N1160" s="385"/>
      <c r="O1160" s="384"/>
      <c r="P1160" s="385"/>
      <c r="Q1160" s="386"/>
      <c r="R1160" s="387"/>
      <c r="S1160" s="403"/>
      <c r="T1160" s="403"/>
      <c r="U1160" s="475"/>
      <c r="V1160" s="388">
        <f t="shared" si="43"/>
        <v>27</v>
      </c>
      <c r="W1160" s="477"/>
    </row>
    <row r="1161" spans="1:23" x14ac:dyDescent="0.35">
      <c r="A1161" s="913"/>
      <c r="B1161" s="542" t="s">
        <v>43</v>
      </c>
      <c r="C1161" s="543">
        <v>11</v>
      </c>
      <c r="D1161" s="526" t="s">
        <v>74</v>
      </c>
      <c r="E1161" s="473" t="str">
        <f t="shared" si="39"/>
        <v>031117</v>
      </c>
      <c r="F1161" s="376" t="s">
        <v>36</v>
      </c>
      <c r="G1161" s="499" t="s">
        <v>43</v>
      </c>
      <c r="H1161" s="486" t="s">
        <v>7776</v>
      </c>
      <c r="I1161" s="384" t="s">
        <v>56</v>
      </c>
      <c r="J1161" s="385" t="s">
        <v>6598</v>
      </c>
      <c r="K1161" s="485"/>
      <c r="L1161" s="385"/>
      <c r="M1161" s="384"/>
      <c r="N1161" s="385"/>
      <c r="O1161" s="384"/>
      <c r="P1161" s="385"/>
      <c r="Q1161" s="386"/>
      <c r="R1161" s="387"/>
      <c r="S1161" s="403"/>
      <c r="T1161" s="403"/>
      <c r="U1161" s="475"/>
      <c r="V1161" s="388">
        <f t="shared" si="43"/>
        <v>27</v>
      </c>
      <c r="W1161" s="477"/>
    </row>
    <row r="1162" spans="1:23" x14ac:dyDescent="0.35">
      <c r="A1162" s="913"/>
      <c r="B1162" s="542" t="s">
        <v>43</v>
      </c>
      <c r="C1162" s="543">
        <v>11</v>
      </c>
      <c r="D1162" s="526" t="s">
        <v>74</v>
      </c>
      <c r="E1162" s="473" t="str">
        <f t="shared" si="39"/>
        <v>031117</v>
      </c>
      <c r="F1162" s="376" t="s">
        <v>36</v>
      </c>
      <c r="G1162" s="499" t="s">
        <v>43</v>
      </c>
      <c r="H1162" s="486" t="s">
        <v>7776</v>
      </c>
      <c r="I1162" s="384" t="s">
        <v>58</v>
      </c>
      <c r="J1162" s="385" t="s">
        <v>7264</v>
      </c>
      <c r="K1162" s="485"/>
      <c r="L1162" s="385"/>
      <c r="M1162" s="384"/>
      <c r="N1162" s="385"/>
      <c r="O1162" s="384"/>
      <c r="P1162" s="385"/>
      <c r="Q1162" s="386"/>
      <c r="R1162" s="387"/>
      <c r="S1162" s="403"/>
      <c r="T1162" s="403"/>
      <c r="U1162" s="475"/>
      <c r="V1162" s="388">
        <f t="shared" si="43"/>
        <v>27</v>
      </c>
      <c r="W1162" s="477"/>
    </row>
    <row r="1163" spans="1:23" x14ac:dyDescent="0.35">
      <c r="A1163" s="913"/>
      <c r="B1163" s="542" t="s">
        <v>43</v>
      </c>
      <c r="C1163" s="543">
        <v>11</v>
      </c>
      <c r="D1163" s="526" t="s">
        <v>74</v>
      </c>
      <c r="E1163" s="473" t="str">
        <f t="shared" si="39"/>
        <v>031117</v>
      </c>
      <c r="F1163" s="376" t="s">
        <v>36</v>
      </c>
      <c r="G1163" s="499" t="s">
        <v>43</v>
      </c>
      <c r="H1163" s="486" t="s">
        <v>7776</v>
      </c>
      <c r="I1163" s="384" t="s">
        <v>60</v>
      </c>
      <c r="J1163" s="385" t="s">
        <v>6596</v>
      </c>
      <c r="K1163" s="485"/>
      <c r="L1163" s="385"/>
      <c r="M1163" s="384"/>
      <c r="N1163" s="385"/>
      <c r="O1163" s="384"/>
      <c r="P1163" s="385"/>
      <c r="Q1163" s="386"/>
      <c r="R1163" s="387"/>
      <c r="S1163" s="403"/>
      <c r="T1163" s="403"/>
      <c r="U1163" s="475"/>
      <c r="V1163" s="388">
        <f t="shared" si="43"/>
        <v>27</v>
      </c>
      <c r="W1163" s="477"/>
    </row>
    <row r="1164" spans="1:23" s="371" customFormat="1" x14ac:dyDescent="0.35">
      <c r="A1164" s="913"/>
      <c r="B1164" s="542" t="s">
        <v>43</v>
      </c>
      <c r="C1164" s="543">
        <v>11</v>
      </c>
      <c r="D1164" s="526" t="s">
        <v>74</v>
      </c>
      <c r="E1164" s="473" t="str">
        <f t="shared" si="39"/>
        <v>031117</v>
      </c>
      <c r="F1164" s="376" t="s">
        <v>26</v>
      </c>
      <c r="G1164" s="377" t="s">
        <v>46</v>
      </c>
      <c r="H1164" s="378" t="s">
        <v>162</v>
      </c>
      <c r="I1164" s="379" t="s">
        <v>28</v>
      </c>
      <c r="J1164" s="378" t="s">
        <v>339</v>
      </c>
      <c r="K1164" s="379" t="s">
        <v>30</v>
      </c>
      <c r="L1164" s="378" t="s">
        <v>282</v>
      </c>
      <c r="M1164" s="379" t="s">
        <v>32</v>
      </c>
      <c r="N1164" s="378"/>
      <c r="O1164" s="379" t="s">
        <v>33</v>
      </c>
      <c r="P1164" s="378"/>
      <c r="Q1164" s="380" t="s">
        <v>34</v>
      </c>
      <c r="R1164" s="381"/>
      <c r="S1164" s="478" t="s">
        <v>35</v>
      </c>
      <c r="T1164" s="478"/>
      <c r="U1164" s="475"/>
      <c r="V1164" s="388">
        <f t="shared" si="43"/>
        <v>23</v>
      </c>
      <c r="W1164" s="469"/>
    </row>
    <row r="1165" spans="1:23" x14ac:dyDescent="0.35">
      <c r="A1165" s="913"/>
      <c r="B1165" s="542" t="s">
        <v>43</v>
      </c>
      <c r="C1165" s="543">
        <v>11</v>
      </c>
      <c r="D1165" s="526" t="s">
        <v>74</v>
      </c>
      <c r="E1165" s="473" t="str">
        <f t="shared" si="39"/>
        <v>031117</v>
      </c>
      <c r="F1165" s="376" t="s">
        <v>36</v>
      </c>
      <c r="G1165" s="501" t="s">
        <v>46</v>
      </c>
      <c r="H1165" s="486" t="s">
        <v>7785</v>
      </c>
      <c r="I1165" s="384" t="s">
        <v>24</v>
      </c>
      <c r="J1165" s="385" t="s">
        <v>7786</v>
      </c>
      <c r="K1165" s="496" t="s">
        <v>24</v>
      </c>
      <c r="L1165" s="385" t="s">
        <v>2018</v>
      </c>
      <c r="M1165" s="384"/>
      <c r="N1165" s="385"/>
      <c r="O1165" s="384"/>
      <c r="P1165" s="385"/>
      <c r="Q1165" s="386"/>
      <c r="R1165" s="387"/>
      <c r="S1165" s="403" t="s">
        <v>51</v>
      </c>
      <c r="T1165" s="403"/>
      <c r="U1165" s="475" t="s">
        <v>2457</v>
      </c>
      <c r="V1165" s="388">
        <f t="shared" si="43"/>
        <v>30</v>
      </c>
      <c r="W1165" s="477"/>
    </row>
    <row r="1166" spans="1:23" s="371" customFormat="1" x14ac:dyDescent="0.35">
      <c r="A1166" s="913"/>
      <c r="B1166" s="542" t="s">
        <v>43</v>
      </c>
      <c r="C1166" s="543">
        <v>11</v>
      </c>
      <c r="D1166" s="526" t="s">
        <v>74</v>
      </c>
      <c r="E1166" s="473" t="str">
        <f t="shared" si="39"/>
        <v>031117</v>
      </c>
      <c r="F1166" s="574" t="s">
        <v>26</v>
      </c>
      <c r="G1166" s="377" t="s">
        <v>49</v>
      </c>
      <c r="H1166" s="378" t="s">
        <v>162</v>
      </c>
      <c r="I1166" s="379" t="s">
        <v>28</v>
      </c>
      <c r="J1166" s="378" t="s">
        <v>1358</v>
      </c>
      <c r="K1166" s="379" t="s">
        <v>30</v>
      </c>
      <c r="L1166" s="378"/>
      <c r="M1166" s="379" t="s">
        <v>32</v>
      </c>
      <c r="N1166" s="378"/>
      <c r="O1166" s="379" t="s">
        <v>33</v>
      </c>
      <c r="P1166" s="378"/>
      <c r="Q1166" s="380" t="s">
        <v>34</v>
      </c>
      <c r="R1166" s="381"/>
      <c r="S1166" s="478" t="s">
        <v>35</v>
      </c>
      <c r="T1166" s="478"/>
      <c r="U1166" s="475"/>
      <c r="V1166" s="388">
        <f t="shared" si="43"/>
        <v>17</v>
      </c>
      <c r="W1166" s="469"/>
    </row>
    <row r="1167" spans="1:23" x14ac:dyDescent="0.35">
      <c r="A1167" s="913"/>
      <c r="B1167" s="542" t="s">
        <v>43</v>
      </c>
      <c r="C1167" s="543">
        <v>11</v>
      </c>
      <c r="D1167" s="526" t="s">
        <v>74</v>
      </c>
      <c r="E1167" s="473" t="str">
        <f t="shared" si="39"/>
        <v>031117</v>
      </c>
      <c r="F1167" s="376" t="s">
        <v>36</v>
      </c>
      <c r="G1167" s="501" t="s">
        <v>49</v>
      </c>
      <c r="H1167" s="486" t="s">
        <v>7787</v>
      </c>
      <c r="I1167" s="496" t="s">
        <v>24</v>
      </c>
      <c r="J1167" s="385" t="s">
        <v>7788</v>
      </c>
      <c r="K1167" s="384"/>
      <c r="L1167" s="385"/>
      <c r="M1167" s="384"/>
      <c r="N1167" s="385"/>
      <c r="O1167" s="384"/>
      <c r="P1167" s="385"/>
      <c r="Q1167" s="386"/>
      <c r="R1167" s="387"/>
      <c r="S1167" s="403" t="s">
        <v>7789</v>
      </c>
      <c r="T1167" s="403"/>
      <c r="U1167" s="475"/>
      <c r="V1167" s="388">
        <f t="shared" si="43"/>
        <v>21</v>
      </c>
      <c r="W1167" s="477"/>
    </row>
    <row r="1168" spans="1:23" s="371" customFormat="1" x14ac:dyDescent="0.35">
      <c r="A1168" s="913"/>
      <c r="B1168" s="542" t="s">
        <v>43</v>
      </c>
      <c r="C1168" s="543">
        <v>11</v>
      </c>
      <c r="D1168" s="526" t="s">
        <v>74</v>
      </c>
      <c r="E1168" s="473" t="str">
        <f t="shared" si="39"/>
        <v>031117</v>
      </c>
      <c r="F1168" s="376" t="s">
        <v>26</v>
      </c>
      <c r="G1168" s="377" t="s">
        <v>52</v>
      </c>
      <c r="H1168" s="378" t="s">
        <v>162</v>
      </c>
      <c r="I1168" s="379" t="s">
        <v>28</v>
      </c>
      <c r="J1168" s="378" t="s">
        <v>1358</v>
      </c>
      <c r="K1168" s="379" t="s">
        <v>30</v>
      </c>
      <c r="L1168" s="378" t="s">
        <v>3507</v>
      </c>
      <c r="M1168" s="379" t="s">
        <v>32</v>
      </c>
      <c r="N1168" s="378" t="s">
        <v>1744</v>
      </c>
      <c r="O1168" s="379" t="s">
        <v>33</v>
      </c>
      <c r="P1168" s="378" t="s">
        <v>282</v>
      </c>
      <c r="Q1168" s="380" t="s">
        <v>34</v>
      </c>
      <c r="R1168" s="381"/>
      <c r="S1168" s="478" t="s">
        <v>35</v>
      </c>
      <c r="T1168" s="478"/>
      <c r="U1168" s="475"/>
      <c r="V1168" s="388">
        <f t="shared" si="43"/>
        <v>35</v>
      </c>
      <c r="W1168" s="469"/>
    </row>
    <row r="1169" spans="1:23" x14ac:dyDescent="0.35">
      <c r="A1169" s="913"/>
      <c r="B1169" s="542" t="s">
        <v>43</v>
      </c>
      <c r="C1169" s="543">
        <v>11</v>
      </c>
      <c r="D1169" s="526" t="s">
        <v>74</v>
      </c>
      <c r="E1169" s="473" t="str">
        <f t="shared" si="39"/>
        <v>031117</v>
      </c>
      <c r="F1169" s="376" t="s">
        <v>36</v>
      </c>
      <c r="G1169" s="501" t="s">
        <v>52</v>
      </c>
      <c r="H1169" s="486" t="s">
        <v>3994</v>
      </c>
      <c r="I1169" s="496" t="s">
        <v>24</v>
      </c>
      <c r="J1169" s="385" t="s">
        <v>2946</v>
      </c>
      <c r="K1169" s="384" t="s">
        <v>24</v>
      </c>
      <c r="L1169" s="385" t="s">
        <v>7790</v>
      </c>
      <c r="M1169" s="496" t="s">
        <v>24</v>
      </c>
      <c r="N1169" s="385" t="s">
        <v>7791</v>
      </c>
      <c r="O1169" s="384" t="s">
        <v>24</v>
      </c>
      <c r="P1169" s="385" t="s">
        <v>7792</v>
      </c>
      <c r="Q1169" s="386"/>
      <c r="R1169" s="387"/>
      <c r="S1169" s="403" t="s">
        <v>5030</v>
      </c>
      <c r="T1169" s="403"/>
      <c r="U1169" s="475" t="s">
        <v>2457</v>
      </c>
      <c r="V1169" s="388">
        <f t="shared" si="43"/>
        <v>38</v>
      </c>
      <c r="W1169" s="477"/>
    </row>
    <row r="1170" spans="1:23" x14ac:dyDescent="0.35">
      <c r="A1170" s="913"/>
      <c r="B1170" s="542" t="s">
        <v>43</v>
      </c>
      <c r="C1170" s="543">
        <v>11</v>
      </c>
      <c r="D1170" s="526" t="s">
        <v>74</v>
      </c>
      <c r="E1170" s="473" t="str">
        <f t="shared" si="39"/>
        <v>031117</v>
      </c>
      <c r="F1170" s="376" t="s">
        <v>36</v>
      </c>
      <c r="G1170" s="501" t="s">
        <v>52</v>
      </c>
      <c r="H1170" s="486" t="s">
        <v>3994</v>
      </c>
      <c r="I1170" s="496" t="s">
        <v>40</v>
      </c>
      <c r="J1170" s="385" t="s">
        <v>2949</v>
      </c>
      <c r="K1170" s="496" t="s">
        <v>40</v>
      </c>
      <c r="L1170" s="385" t="s">
        <v>7793</v>
      </c>
      <c r="M1170" s="496" t="s">
        <v>40</v>
      </c>
      <c r="N1170" s="385" t="s">
        <v>7794</v>
      </c>
      <c r="O1170" s="384" t="s">
        <v>40</v>
      </c>
      <c r="P1170" s="385" t="s">
        <v>7795</v>
      </c>
      <c r="Q1170" s="386"/>
      <c r="R1170" s="387"/>
      <c r="S1170" s="403" t="s">
        <v>3074</v>
      </c>
      <c r="T1170" s="403"/>
      <c r="U1170" s="475"/>
      <c r="V1170" s="388">
        <f t="shared" si="43"/>
        <v>39</v>
      </c>
      <c r="W1170" s="476">
        <f>LEN(H1171&amp;J1169&amp;L1170&amp;N1171&amp;P1177&amp;R1171)+5</f>
        <v>45</v>
      </c>
    </row>
    <row r="1171" spans="1:23" x14ac:dyDescent="0.35">
      <c r="A1171" s="913"/>
      <c r="B1171" s="542" t="s">
        <v>43</v>
      </c>
      <c r="C1171" s="543">
        <v>11</v>
      </c>
      <c r="D1171" s="526" t="s">
        <v>74</v>
      </c>
      <c r="E1171" s="473" t="str">
        <f t="shared" si="39"/>
        <v>031117</v>
      </c>
      <c r="F1171" s="376" t="s">
        <v>36</v>
      </c>
      <c r="G1171" s="501" t="s">
        <v>52</v>
      </c>
      <c r="H1171" s="486" t="s">
        <v>3994</v>
      </c>
      <c r="I1171" s="496" t="s">
        <v>43</v>
      </c>
      <c r="J1171" s="385" t="s">
        <v>3346</v>
      </c>
      <c r="K1171" s="496" t="s">
        <v>43</v>
      </c>
      <c r="L1171" s="385" t="s">
        <v>7796</v>
      </c>
      <c r="M1171" s="384" t="s">
        <v>43</v>
      </c>
      <c r="N1171" s="385" t="s">
        <v>7797</v>
      </c>
      <c r="O1171" s="384" t="s">
        <v>43</v>
      </c>
      <c r="P1171" s="385" t="s">
        <v>3382</v>
      </c>
      <c r="Q1171" s="386"/>
      <c r="R1171" s="387"/>
      <c r="S1171" s="387" t="s">
        <v>2615</v>
      </c>
      <c r="T1171" s="403"/>
      <c r="U1171" s="475"/>
      <c r="V1171" s="388">
        <f t="shared" si="43"/>
        <v>41</v>
      </c>
      <c r="W1171" s="477"/>
    </row>
    <row r="1172" spans="1:23" x14ac:dyDescent="0.35">
      <c r="A1172" s="913"/>
      <c r="B1172" s="542" t="s">
        <v>43</v>
      </c>
      <c r="C1172" s="543">
        <v>11</v>
      </c>
      <c r="D1172" s="526" t="s">
        <v>74</v>
      </c>
      <c r="E1172" s="473" t="str">
        <f t="shared" si="39"/>
        <v>031117</v>
      </c>
      <c r="F1172" s="376" t="s">
        <v>36</v>
      </c>
      <c r="G1172" s="501" t="s">
        <v>52</v>
      </c>
      <c r="H1172" s="486" t="s">
        <v>3994</v>
      </c>
      <c r="I1172" s="384"/>
      <c r="J1172" s="385"/>
      <c r="K1172" s="496" t="s">
        <v>46</v>
      </c>
      <c r="L1172" s="385" t="s">
        <v>7798</v>
      </c>
      <c r="M1172" s="384" t="s">
        <v>46</v>
      </c>
      <c r="N1172" s="385" t="s">
        <v>4868</v>
      </c>
      <c r="O1172" s="496" t="s">
        <v>46</v>
      </c>
      <c r="P1172" s="385" t="s">
        <v>3995</v>
      </c>
      <c r="Q1172" s="386"/>
      <c r="R1172" s="387"/>
      <c r="S1172" s="403" t="s">
        <v>7799</v>
      </c>
      <c r="T1172" s="403"/>
      <c r="U1172" s="475"/>
      <c r="V1172" s="388">
        <f t="shared" si="43"/>
        <v>38</v>
      </c>
      <c r="W1172" s="477"/>
    </row>
    <row r="1173" spans="1:23" x14ac:dyDescent="0.35">
      <c r="A1173" s="913"/>
      <c r="B1173" s="542" t="s">
        <v>43</v>
      </c>
      <c r="C1173" s="543">
        <v>11</v>
      </c>
      <c r="D1173" s="526" t="s">
        <v>74</v>
      </c>
      <c r="E1173" s="473" t="str">
        <f t="shared" si="39"/>
        <v>031117</v>
      </c>
      <c r="F1173" s="376" t="s">
        <v>36</v>
      </c>
      <c r="G1173" s="501" t="s">
        <v>52</v>
      </c>
      <c r="H1173" s="486" t="s">
        <v>3994</v>
      </c>
      <c r="I1173" s="384"/>
      <c r="J1173" s="385"/>
      <c r="K1173" s="496" t="s">
        <v>49</v>
      </c>
      <c r="L1173" s="385" t="s">
        <v>7800</v>
      </c>
      <c r="M1173" s="384" t="s">
        <v>49</v>
      </c>
      <c r="N1173" s="385" t="s">
        <v>3074</v>
      </c>
      <c r="O1173" s="496" t="s">
        <v>49</v>
      </c>
      <c r="P1173" s="385" t="s">
        <v>3389</v>
      </c>
      <c r="Q1173" s="386"/>
      <c r="R1173" s="387"/>
      <c r="S1173" s="403"/>
      <c r="T1173" s="403"/>
      <c r="U1173" s="475"/>
      <c r="V1173" s="388">
        <f t="shared" si="43"/>
        <v>33</v>
      </c>
      <c r="W1173" s="477"/>
    </row>
    <row r="1174" spans="1:23" x14ac:dyDescent="0.35">
      <c r="A1174" s="913"/>
      <c r="B1174" s="542" t="s">
        <v>43</v>
      </c>
      <c r="C1174" s="543">
        <v>11</v>
      </c>
      <c r="D1174" s="526" t="s">
        <v>74</v>
      </c>
      <c r="E1174" s="473" t="str">
        <f t="shared" ref="E1174:E1238" si="44">B1174&amp;C1174&amp;D1174</f>
        <v>031117</v>
      </c>
      <c r="F1174" s="376" t="s">
        <v>36</v>
      </c>
      <c r="G1174" s="501" t="s">
        <v>52</v>
      </c>
      <c r="H1174" s="486" t="s">
        <v>3994</v>
      </c>
      <c r="I1174" s="384"/>
      <c r="J1174" s="385"/>
      <c r="K1174" s="496" t="s">
        <v>52</v>
      </c>
      <c r="L1174" s="385" t="s">
        <v>7801</v>
      </c>
      <c r="M1174" s="384"/>
      <c r="N1174" s="385"/>
      <c r="O1174" s="496" t="s">
        <v>52</v>
      </c>
      <c r="P1174" s="385" t="s">
        <v>7802</v>
      </c>
      <c r="Q1174" s="386"/>
      <c r="R1174" s="387"/>
      <c r="S1174" s="403"/>
      <c r="T1174" s="403"/>
      <c r="U1174" s="475"/>
      <c r="V1174" s="388">
        <f t="shared" si="43"/>
        <v>26</v>
      </c>
      <c r="W1174" s="477"/>
    </row>
    <row r="1175" spans="1:23" x14ac:dyDescent="0.35">
      <c r="A1175" s="913"/>
      <c r="B1175" s="542" t="s">
        <v>43</v>
      </c>
      <c r="C1175" s="543">
        <v>11</v>
      </c>
      <c r="D1175" s="526" t="s">
        <v>74</v>
      </c>
      <c r="E1175" s="473" t="str">
        <f t="shared" si="44"/>
        <v>031117</v>
      </c>
      <c r="F1175" s="376" t="s">
        <v>36</v>
      </c>
      <c r="G1175" s="501" t="s">
        <v>52</v>
      </c>
      <c r="H1175" s="486" t="s">
        <v>3994</v>
      </c>
      <c r="I1175" s="384"/>
      <c r="J1175" s="385"/>
      <c r="K1175" s="496" t="s">
        <v>54</v>
      </c>
      <c r="L1175" s="385" t="s">
        <v>7803</v>
      </c>
      <c r="M1175" s="384"/>
      <c r="N1175" s="385"/>
      <c r="O1175" s="496" t="s">
        <v>54</v>
      </c>
      <c r="P1175" s="385" t="s">
        <v>6706</v>
      </c>
      <c r="Q1175" s="386"/>
      <c r="R1175" s="387"/>
      <c r="S1175" s="403"/>
      <c r="T1175" s="403"/>
      <c r="U1175" s="475"/>
      <c r="V1175" s="388">
        <f t="shared" si="43"/>
        <v>28</v>
      </c>
      <c r="W1175" s="477"/>
    </row>
    <row r="1176" spans="1:23" x14ac:dyDescent="0.35">
      <c r="A1176" s="913"/>
      <c r="B1176" s="542" t="s">
        <v>43</v>
      </c>
      <c r="C1176" s="543">
        <v>11</v>
      </c>
      <c r="D1176" s="526" t="s">
        <v>74</v>
      </c>
      <c r="E1176" s="473" t="str">
        <f t="shared" si="44"/>
        <v>031117</v>
      </c>
      <c r="F1176" s="376" t="s">
        <v>36</v>
      </c>
      <c r="G1176" s="501" t="s">
        <v>52</v>
      </c>
      <c r="H1176" s="486" t="s">
        <v>3994</v>
      </c>
      <c r="I1176" s="384"/>
      <c r="J1176" s="385"/>
      <c r="K1176" s="496" t="s">
        <v>56</v>
      </c>
      <c r="L1176" s="385" t="s">
        <v>7804</v>
      </c>
      <c r="M1176" s="384"/>
      <c r="N1176" s="385"/>
      <c r="O1176" s="496" t="s">
        <v>56</v>
      </c>
      <c r="P1176" s="385" t="s">
        <v>3010</v>
      </c>
      <c r="Q1176" s="386"/>
      <c r="R1176" s="387"/>
      <c r="S1176" s="403"/>
      <c r="T1176" s="403"/>
      <c r="U1176" s="475"/>
      <c r="V1176" s="388">
        <f t="shared" si="43"/>
        <v>30</v>
      </c>
      <c r="W1176" s="477"/>
    </row>
    <row r="1177" spans="1:23" x14ac:dyDescent="0.35">
      <c r="A1177" s="913"/>
      <c r="B1177" s="542" t="s">
        <v>43</v>
      </c>
      <c r="C1177" s="543">
        <v>11</v>
      </c>
      <c r="D1177" s="526" t="s">
        <v>74</v>
      </c>
      <c r="E1177" s="473" t="str">
        <f t="shared" si="44"/>
        <v>031117</v>
      </c>
      <c r="F1177" s="376" t="s">
        <v>36</v>
      </c>
      <c r="G1177" s="501" t="s">
        <v>52</v>
      </c>
      <c r="H1177" s="486" t="s">
        <v>3994</v>
      </c>
      <c r="I1177" s="384"/>
      <c r="J1177" s="385"/>
      <c r="K1177" s="496"/>
      <c r="L1177" s="385"/>
      <c r="M1177" s="384"/>
      <c r="N1177" s="385"/>
      <c r="O1177" s="496" t="s">
        <v>58</v>
      </c>
      <c r="P1177" s="385" t="s">
        <v>7805</v>
      </c>
      <c r="Q1177" s="386"/>
      <c r="R1177" s="387"/>
      <c r="S1177" s="403"/>
      <c r="T1177" s="403"/>
      <c r="U1177" s="475"/>
      <c r="V1177" s="388"/>
      <c r="W1177" s="477"/>
    </row>
    <row r="1178" spans="1:23" x14ac:dyDescent="0.35">
      <c r="A1178" s="913"/>
      <c r="B1178" s="542" t="s">
        <v>43</v>
      </c>
      <c r="C1178" s="543">
        <v>11</v>
      </c>
      <c r="D1178" s="526" t="s">
        <v>74</v>
      </c>
      <c r="E1178" s="473" t="str">
        <f t="shared" si="44"/>
        <v>031117</v>
      </c>
      <c r="F1178" s="376" t="s">
        <v>36</v>
      </c>
      <c r="G1178" s="501" t="s">
        <v>52</v>
      </c>
      <c r="H1178" s="486" t="s">
        <v>3994</v>
      </c>
      <c r="I1178" s="384"/>
      <c r="J1178" s="385"/>
      <c r="K1178" s="496"/>
      <c r="L1178" s="385"/>
      <c r="M1178" s="384"/>
      <c r="N1178" s="385"/>
      <c r="O1178" s="496" t="s">
        <v>60</v>
      </c>
      <c r="P1178" s="385" t="s">
        <v>7806</v>
      </c>
      <c r="Q1178" s="386"/>
      <c r="R1178" s="387"/>
      <c r="S1178" s="403"/>
      <c r="T1178" s="403"/>
      <c r="U1178" s="475"/>
      <c r="V1178" s="388"/>
      <c r="W1178" s="477"/>
    </row>
    <row r="1179" spans="1:23" x14ac:dyDescent="0.35">
      <c r="A1179" s="913"/>
      <c r="B1179" s="542" t="s">
        <v>43</v>
      </c>
      <c r="C1179" s="543">
        <v>11</v>
      </c>
      <c r="D1179" s="526" t="s">
        <v>74</v>
      </c>
      <c r="E1179" s="473" t="str">
        <f t="shared" si="44"/>
        <v>031117</v>
      </c>
      <c r="F1179" s="376" t="s">
        <v>36</v>
      </c>
      <c r="G1179" s="501" t="s">
        <v>52</v>
      </c>
      <c r="H1179" s="486" t="s">
        <v>3994</v>
      </c>
      <c r="I1179" s="384"/>
      <c r="J1179" s="385"/>
      <c r="K1179" s="496"/>
      <c r="L1179" s="385"/>
      <c r="M1179" s="384"/>
      <c r="N1179" s="385"/>
      <c r="O1179" s="496" t="s">
        <v>62</v>
      </c>
      <c r="P1179" s="385" t="s">
        <v>7807</v>
      </c>
      <c r="Q1179" s="386"/>
      <c r="R1179" s="387"/>
      <c r="S1179" s="403"/>
      <c r="T1179" s="403"/>
      <c r="U1179" s="475"/>
      <c r="V1179" s="388"/>
      <c r="W1179" s="477"/>
    </row>
    <row r="1180" spans="1:23" s="371" customFormat="1" x14ac:dyDescent="0.35">
      <c r="A1180" s="913"/>
      <c r="B1180" s="542" t="s">
        <v>43</v>
      </c>
      <c r="C1180" s="543">
        <v>11</v>
      </c>
      <c r="D1180" s="526" t="s">
        <v>74</v>
      </c>
      <c r="E1180" s="473" t="str">
        <f t="shared" si="44"/>
        <v>031117</v>
      </c>
      <c r="F1180" s="376" t="s">
        <v>26</v>
      </c>
      <c r="G1180" s="377" t="s">
        <v>54</v>
      </c>
      <c r="H1180" s="378" t="s">
        <v>162</v>
      </c>
      <c r="I1180" s="379" t="s">
        <v>28</v>
      </c>
      <c r="J1180" s="378" t="s">
        <v>6617</v>
      </c>
      <c r="K1180" s="379" t="s">
        <v>30</v>
      </c>
      <c r="L1180" s="378" t="s">
        <v>3507</v>
      </c>
      <c r="M1180" s="379" t="s">
        <v>32</v>
      </c>
      <c r="N1180" s="378"/>
      <c r="O1180" s="379" t="s">
        <v>33</v>
      </c>
      <c r="P1180" s="378"/>
      <c r="Q1180" s="380" t="s">
        <v>34</v>
      </c>
      <c r="R1180" s="381"/>
      <c r="S1180" s="478" t="s">
        <v>35</v>
      </c>
      <c r="T1180" s="478"/>
      <c r="U1180" s="475"/>
      <c r="V1180" s="388">
        <f t="shared" ref="V1180:V1258" si="45">LEN(H1180&amp;J1180&amp;L1180&amp;N1180&amp;P1180&amp;R1180)+5</f>
        <v>27</v>
      </c>
      <c r="W1180" s="469"/>
    </row>
    <row r="1181" spans="1:23" x14ac:dyDescent="0.35">
      <c r="A1181" s="913"/>
      <c r="B1181" s="542" t="s">
        <v>43</v>
      </c>
      <c r="C1181" s="543">
        <v>11</v>
      </c>
      <c r="D1181" s="526" t="s">
        <v>74</v>
      </c>
      <c r="E1181" s="473" t="str">
        <f t="shared" si="44"/>
        <v>031117</v>
      </c>
      <c r="F1181" s="376" t="s">
        <v>36</v>
      </c>
      <c r="G1181" s="501" t="s">
        <v>54</v>
      </c>
      <c r="H1181" s="486" t="s">
        <v>7808</v>
      </c>
      <c r="I1181" s="384" t="s">
        <v>24</v>
      </c>
      <c r="J1181" s="385" t="s">
        <v>7809</v>
      </c>
      <c r="K1181" s="384" t="s">
        <v>24</v>
      </c>
      <c r="L1181" s="385" t="s">
        <v>6624</v>
      </c>
      <c r="M1181" s="384"/>
      <c r="N1181" s="385"/>
      <c r="O1181" s="384"/>
      <c r="P1181" s="385"/>
      <c r="Q1181" s="386"/>
      <c r="R1181" s="387"/>
      <c r="S1181" s="403" t="s">
        <v>42</v>
      </c>
      <c r="T1181" s="403"/>
      <c r="U1181" s="475" t="s">
        <v>2457</v>
      </c>
      <c r="V1181" s="388">
        <f t="shared" si="45"/>
        <v>33</v>
      </c>
      <c r="W1181" s="477"/>
    </row>
    <row r="1182" spans="1:23" x14ac:dyDescent="0.35">
      <c r="A1182" s="913"/>
      <c r="B1182" s="542" t="s">
        <v>43</v>
      </c>
      <c r="C1182" s="543">
        <v>11</v>
      </c>
      <c r="D1182" s="526" t="s">
        <v>74</v>
      </c>
      <c r="E1182" s="473" t="str">
        <f t="shared" si="44"/>
        <v>031117</v>
      </c>
      <c r="F1182" s="376" t="s">
        <v>36</v>
      </c>
      <c r="G1182" s="501" t="s">
        <v>54</v>
      </c>
      <c r="H1182" s="486" t="s">
        <v>7808</v>
      </c>
      <c r="I1182" s="384" t="s">
        <v>40</v>
      </c>
      <c r="J1182" s="385" t="s">
        <v>7810</v>
      </c>
      <c r="K1182" s="496" t="s">
        <v>40</v>
      </c>
      <c r="L1182" s="385" t="s">
        <v>6634</v>
      </c>
      <c r="M1182" s="384"/>
      <c r="N1182" s="385"/>
      <c r="O1182" s="384"/>
      <c r="P1182" s="385"/>
      <c r="Q1182" s="386"/>
      <c r="R1182" s="387"/>
      <c r="S1182" s="500" t="s">
        <v>1827</v>
      </c>
      <c r="T1182" s="500"/>
      <c r="U1182" s="475"/>
      <c r="V1182" s="388">
        <f t="shared" si="45"/>
        <v>33</v>
      </c>
      <c r="W1182" s="477"/>
    </row>
    <row r="1183" spans="1:23" x14ac:dyDescent="0.35">
      <c r="A1183" s="913"/>
      <c r="B1183" s="542" t="s">
        <v>43</v>
      </c>
      <c r="C1183" s="543">
        <v>11</v>
      </c>
      <c r="D1183" s="526" t="s">
        <v>74</v>
      </c>
      <c r="E1183" s="473" t="str">
        <f t="shared" si="44"/>
        <v>031117</v>
      </c>
      <c r="F1183" s="376" t="s">
        <v>36</v>
      </c>
      <c r="G1183" s="501" t="s">
        <v>54</v>
      </c>
      <c r="H1183" s="486" t="s">
        <v>7808</v>
      </c>
      <c r="I1183" s="496" t="s">
        <v>43</v>
      </c>
      <c r="J1183" s="385" t="s">
        <v>7811</v>
      </c>
      <c r="K1183" s="384" t="s">
        <v>43</v>
      </c>
      <c r="L1183" s="385" t="s">
        <v>6640</v>
      </c>
      <c r="M1183" s="384"/>
      <c r="N1183" s="385"/>
      <c r="O1183" s="384"/>
      <c r="P1183" s="385"/>
      <c r="Q1183" s="386"/>
      <c r="R1183" s="387"/>
      <c r="S1183" s="500"/>
      <c r="T1183" s="500"/>
      <c r="U1183" s="475"/>
      <c r="V1183" s="388">
        <f t="shared" si="45"/>
        <v>33</v>
      </c>
      <c r="W1183" s="477"/>
    </row>
    <row r="1184" spans="1:23" x14ac:dyDescent="0.35">
      <c r="A1184" s="913"/>
      <c r="B1184" s="542" t="s">
        <v>43</v>
      </c>
      <c r="C1184" s="543">
        <v>11</v>
      </c>
      <c r="D1184" s="526" t="s">
        <v>74</v>
      </c>
      <c r="E1184" s="473" t="str">
        <f t="shared" si="44"/>
        <v>031117</v>
      </c>
      <c r="F1184" s="376" t="s">
        <v>36</v>
      </c>
      <c r="G1184" s="501" t="s">
        <v>54</v>
      </c>
      <c r="H1184" s="486" t="s">
        <v>7808</v>
      </c>
      <c r="I1184" s="384" t="s">
        <v>46</v>
      </c>
      <c r="J1184" s="385" t="s">
        <v>7812</v>
      </c>
      <c r="K1184" s="384"/>
      <c r="L1184" s="385"/>
      <c r="M1184" s="384"/>
      <c r="N1184" s="385"/>
      <c r="O1184" s="384"/>
      <c r="P1184" s="385"/>
      <c r="Q1184" s="386"/>
      <c r="R1184" s="387"/>
      <c r="S1184" s="403"/>
      <c r="T1184" s="403"/>
      <c r="U1184" s="475"/>
      <c r="V1184" s="388">
        <f t="shared" si="45"/>
        <v>31</v>
      </c>
      <c r="W1184" s="477"/>
    </row>
    <row r="1185" spans="1:23" x14ac:dyDescent="0.35">
      <c r="A1185" s="913"/>
      <c r="B1185" s="542" t="s">
        <v>43</v>
      </c>
      <c r="C1185" s="543">
        <v>11</v>
      </c>
      <c r="D1185" s="526" t="s">
        <v>74</v>
      </c>
      <c r="E1185" s="473" t="str">
        <f t="shared" si="44"/>
        <v>031117</v>
      </c>
      <c r="F1185" s="376" t="s">
        <v>36</v>
      </c>
      <c r="G1185" s="501" t="s">
        <v>54</v>
      </c>
      <c r="H1185" s="486" t="s">
        <v>7808</v>
      </c>
      <c r="I1185" s="384" t="s">
        <v>49</v>
      </c>
      <c r="J1185" s="385" t="s">
        <v>7813</v>
      </c>
      <c r="K1185" s="384"/>
      <c r="L1185" s="385"/>
      <c r="M1185" s="384"/>
      <c r="N1185" s="385"/>
      <c r="O1185" s="384"/>
      <c r="P1185" s="385"/>
      <c r="Q1185" s="386"/>
      <c r="R1185" s="387"/>
      <c r="S1185" s="403"/>
      <c r="T1185" s="403"/>
      <c r="U1185" s="475"/>
      <c r="V1185" s="388">
        <f t="shared" si="45"/>
        <v>29</v>
      </c>
      <c r="W1185" s="477"/>
    </row>
    <row r="1186" spans="1:23" s="371" customFormat="1" x14ac:dyDescent="0.35">
      <c r="A1186" s="913"/>
      <c r="B1186" s="542" t="s">
        <v>43</v>
      </c>
      <c r="C1186" s="543">
        <v>11</v>
      </c>
      <c r="D1186" s="526" t="s">
        <v>74</v>
      </c>
      <c r="E1186" s="473" t="str">
        <f t="shared" si="44"/>
        <v>031117</v>
      </c>
      <c r="F1186" s="376" t="s">
        <v>26</v>
      </c>
      <c r="G1186" s="377" t="s">
        <v>56</v>
      </c>
      <c r="H1186" s="378" t="s">
        <v>162</v>
      </c>
      <c r="I1186" s="379" t="s">
        <v>28</v>
      </c>
      <c r="J1186" s="378" t="s">
        <v>6617</v>
      </c>
      <c r="K1186" s="379" t="s">
        <v>30</v>
      </c>
      <c r="L1186" s="378" t="s">
        <v>2477</v>
      </c>
      <c r="M1186" s="379" t="s">
        <v>32</v>
      </c>
      <c r="N1186" s="378"/>
      <c r="O1186" s="379" t="s">
        <v>33</v>
      </c>
      <c r="P1186" s="378"/>
      <c r="Q1186" s="380" t="s">
        <v>34</v>
      </c>
      <c r="R1186" s="381"/>
      <c r="S1186" s="478" t="s">
        <v>35</v>
      </c>
      <c r="T1186" s="478"/>
      <c r="U1186" s="475"/>
      <c r="V1186" s="388">
        <f t="shared" si="45"/>
        <v>26</v>
      </c>
      <c r="W1186" s="469"/>
    </row>
    <row r="1187" spans="1:23" x14ac:dyDescent="0.35">
      <c r="A1187" s="913"/>
      <c r="B1187" s="542" t="s">
        <v>43</v>
      </c>
      <c r="C1187" s="543">
        <v>11</v>
      </c>
      <c r="D1187" s="526" t="s">
        <v>74</v>
      </c>
      <c r="E1187" s="473" t="str">
        <f t="shared" si="44"/>
        <v>031117</v>
      </c>
      <c r="F1187" s="376" t="s">
        <v>36</v>
      </c>
      <c r="G1187" s="485" t="s">
        <v>56</v>
      </c>
      <c r="H1187" s="486" t="s">
        <v>7814</v>
      </c>
      <c r="I1187" s="384" t="s">
        <v>24</v>
      </c>
      <c r="J1187" s="385" t="s">
        <v>7815</v>
      </c>
      <c r="K1187" s="384" t="s">
        <v>24</v>
      </c>
      <c r="L1187" s="385" t="s">
        <v>1814</v>
      </c>
      <c r="M1187" s="384"/>
      <c r="N1187" s="385"/>
      <c r="O1187" s="384"/>
      <c r="P1187" s="385"/>
      <c r="Q1187" s="386"/>
      <c r="R1187" s="387"/>
      <c r="S1187" s="403" t="s">
        <v>7816</v>
      </c>
      <c r="T1187" s="403"/>
      <c r="U1187" s="475" t="s">
        <v>2457</v>
      </c>
      <c r="V1187" s="388">
        <f t="shared" si="45"/>
        <v>35</v>
      </c>
      <c r="W1187" s="477"/>
    </row>
    <row r="1188" spans="1:23" x14ac:dyDescent="0.35">
      <c r="A1188" s="913"/>
      <c r="B1188" s="542" t="s">
        <v>43</v>
      </c>
      <c r="C1188" s="543">
        <v>11</v>
      </c>
      <c r="D1188" s="526" t="s">
        <v>74</v>
      </c>
      <c r="E1188" s="473" t="str">
        <f t="shared" si="44"/>
        <v>031117</v>
      </c>
      <c r="F1188" s="376" t="s">
        <v>36</v>
      </c>
      <c r="G1188" s="485" t="s">
        <v>56</v>
      </c>
      <c r="H1188" s="486" t="s">
        <v>7814</v>
      </c>
      <c r="I1188" s="384" t="s">
        <v>40</v>
      </c>
      <c r="J1188" s="385" t="s">
        <v>7817</v>
      </c>
      <c r="K1188" s="384" t="s">
        <v>40</v>
      </c>
      <c r="L1188" s="385" t="s">
        <v>1809</v>
      </c>
      <c r="M1188" s="384"/>
      <c r="N1188" s="385"/>
      <c r="O1188" s="384"/>
      <c r="P1188" s="385"/>
      <c r="Q1188" s="386"/>
      <c r="R1188" s="387"/>
      <c r="S1188" s="403" t="s">
        <v>7818</v>
      </c>
      <c r="T1188" s="403"/>
      <c r="U1188" s="475"/>
      <c r="V1188" s="388">
        <f t="shared" si="45"/>
        <v>35</v>
      </c>
      <c r="W1188" s="477"/>
    </row>
    <row r="1189" spans="1:23" x14ac:dyDescent="0.35">
      <c r="A1189" s="913"/>
      <c r="B1189" s="542" t="s">
        <v>43</v>
      </c>
      <c r="C1189" s="543">
        <v>11</v>
      </c>
      <c r="D1189" s="526" t="s">
        <v>74</v>
      </c>
      <c r="E1189" s="473" t="str">
        <f t="shared" si="44"/>
        <v>031117</v>
      </c>
      <c r="F1189" s="376" t="s">
        <v>36</v>
      </c>
      <c r="G1189" s="485" t="s">
        <v>56</v>
      </c>
      <c r="H1189" s="486" t="s">
        <v>7814</v>
      </c>
      <c r="I1189" s="384" t="s">
        <v>43</v>
      </c>
      <c r="J1189" s="385" t="s">
        <v>7819</v>
      </c>
      <c r="K1189" s="384"/>
      <c r="L1189" s="385"/>
      <c r="M1189" s="384"/>
      <c r="N1189" s="385"/>
      <c r="O1189" s="384"/>
      <c r="P1189" s="385"/>
      <c r="Q1189" s="386"/>
      <c r="R1189" s="387"/>
      <c r="S1189" s="403" t="s">
        <v>7820</v>
      </c>
      <c r="T1189" s="403"/>
      <c r="U1189" s="475"/>
      <c r="V1189" s="388">
        <f t="shared" si="45"/>
        <v>30</v>
      </c>
      <c r="W1189" s="477"/>
    </row>
    <row r="1190" spans="1:23" x14ac:dyDescent="0.35">
      <c r="A1190" s="913"/>
      <c r="B1190" s="542" t="s">
        <v>43</v>
      </c>
      <c r="C1190" s="543">
        <v>11</v>
      </c>
      <c r="D1190" s="526" t="s">
        <v>74</v>
      </c>
      <c r="E1190" s="473" t="str">
        <f t="shared" si="44"/>
        <v>031117</v>
      </c>
      <c r="F1190" s="376" t="s">
        <v>36</v>
      </c>
      <c r="G1190" s="485" t="s">
        <v>56</v>
      </c>
      <c r="H1190" s="486" t="s">
        <v>7814</v>
      </c>
      <c r="I1190" s="384" t="s">
        <v>46</v>
      </c>
      <c r="J1190" s="385" t="s">
        <v>7821</v>
      </c>
      <c r="K1190" s="384"/>
      <c r="L1190" s="385"/>
      <c r="M1190" s="384"/>
      <c r="N1190" s="385"/>
      <c r="O1190" s="384"/>
      <c r="P1190" s="385"/>
      <c r="Q1190" s="386"/>
      <c r="R1190" s="387"/>
      <c r="S1190" s="403" t="s">
        <v>7822</v>
      </c>
      <c r="T1190" s="403"/>
      <c r="U1190" s="475"/>
      <c r="V1190" s="388">
        <f t="shared" si="45"/>
        <v>30</v>
      </c>
      <c r="W1190" s="477"/>
    </row>
    <row r="1191" spans="1:23" x14ac:dyDescent="0.35">
      <c r="A1191" s="913"/>
      <c r="B1191" s="542" t="s">
        <v>43</v>
      </c>
      <c r="C1191" s="543">
        <v>11</v>
      </c>
      <c r="D1191" s="526" t="s">
        <v>74</v>
      </c>
      <c r="E1191" s="473" t="str">
        <f t="shared" si="44"/>
        <v>031117</v>
      </c>
      <c r="F1191" s="376" t="s">
        <v>36</v>
      </c>
      <c r="G1191" s="485" t="s">
        <v>56</v>
      </c>
      <c r="H1191" s="486" t="s">
        <v>7814</v>
      </c>
      <c r="I1191" s="384" t="s">
        <v>49</v>
      </c>
      <c r="J1191" s="385" t="s">
        <v>7823</v>
      </c>
      <c r="K1191" s="384"/>
      <c r="L1191" s="385"/>
      <c r="M1191" s="384"/>
      <c r="N1191" s="385"/>
      <c r="O1191" s="384"/>
      <c r="P1191" s="385"/>
      <c r="Q1191" s="386"/>
      <c r="R1191" s="387"/>
      <c r="S1191" s="500" t="s">
        <v>1827</v>
      </c>
      <c r="T1191" s="500"/>
      <c r="U1191" s="475"/>
      <c r="V1191" s="388">
        <f t="shared" si="45"/>
        <v>30</v>
      </c>
      <c r="W1191" s="477"/>
    </row>
    <row r="1192" spans="1:23" x14ac:dyDescent="0.35">
      <c r="A1192" s="913"/>
      <c r="B1192" s="542" t="s">
        <v>43</v>
      </c>
      <c r="C1192" s="543">
        <v>11</v>
      </c>
      <c r="D1192" s="526" t="s">
        <v>74</v>
      </c>
      <c r="E1192" s="473" t="str">
        <f t="shared" si="44"/>
        <v>031117</v>
      </c>
      <c r="F1192" s="376" t="s">
        <v>36</v>
      </c>
      <c r="G1192" s="485" t="s">
        <v>56</v>
      </c>
      <c r="H1192" s="486" t="s">
        <v>7814</v>
      </c>
      <c r="I1192" s="384" t="s">
        <v>52</v>
      </c>
      <c r="J1192" s="385" t="s">
        <v>7824</v>
      </c>
      <c r="K1192" s="384"/>
      <c r="L1192" s="385"/>
      <c r="M1192" s="384"/>
      <c r="N1192" s="385"/>
      <c r="O1192" s="384"/>
      <c r="P1192" s="385"/>
      <c r="Q1192" s="386"/>
      <c r="R1192" s="387"/>
      <c r="S1192" s="403"/>
      <c r="T1192" s="403"/>
      <c r="U1192" s="475"/>
      <c r="V1192" s="388">
        <f t="shared" si="45"/>
        <v>30</v>
      </c>
      <c r="W1192" s="477"/>
    </row>
    <row r="1193" spans="1:23" x14ac:dyDescent="0.35">
      <c r="A1193" s="913"/>
      <c r="B1193" s="542" t="s">
        <v>43</v>
      </c>
      <c r="C1193" s="543">
        <v>11</v>
      </c>
      <c r="D1193" s="526" t="s">
        <v>74</v>
      </c>
      <c r="E1193" s="473" t="str">
        <f t="shared" si="44"/>
        <v>031117</v>
      </c>
      <c r="F1193" s="376" t="s">
        <v>36</v>
      </c>
      <c r="G1193" s="485" t="s">
        <v>56</v>
      </c>
      <c r="H1193" s="486" t="s">
        <v>7814</v>
      </c>
      <c r="I1193" s="384" t="s">
        <v>54</v>
      </c>
      <c r="J1193" s="385" t="s">
        <v>7825</v>
      </c>
      <c r="K1193" s="384"/>
      <c r="L1193" s="385"/>
      <c r="M1193" s="384"/>
      <c r="N1193" s="385"/>
      <c r="O1193" s="384"/>
      <c r="P1193" s="385"/>
      <c r="Q1193" s="386"/>
      <c r="R1193" s="387"/>
      <c r="S1193" s="403"/>
      <c r="T1193" s="403"/>
      <c r="U1193" s="475"/>
      <c r="V1193" s="388"/>
      <c r="W1193" s="477"/>
    </row>
    <row r="1194" spans="1:23" s="371" customFormat="1" x14ac:dyDescent="0.35">
      <c r="A1194" s="913"/>
      <c r="B1194" s="542" t="s">
        <v>43</v>
      </c>
      <c r="C1194" s="543">
        <v>11</v>
      </c>
      <c r="D1194" s="526" t="s">
        <v>74</v>
      </c>
      <c r="E1194" s="473" t="str">
        <f t="shared" si="44"/>
        <v>031117</v>
      </c>
      <c r="F1194" s="376" t="s">
        <v>26</v>
      </c>
      <c r="G1194" s="377" t="s">
        <v>58</v>
      </c>
      <c r="H1194" s="378" t="s">
        <v>162</v>
      </c>
      <c r="I1194" s="379" t="s">
        <v>28</v>
      </c>
      <c r="J1194" s="378" t="s">
        <v>123</v>
      </c>
      <c r="K1194" s="379" t="s">
        <v>30</v>
      </c>
      <c r="L1194" s="378" t="s">
        <v>1358</v>
      </c>
      <c r="M1194" s="379" t="s">
        <v>32</v>
      </c>
      <c r="N1194" s="378" t="s">
        <v>6912</v>
      </c>
      <c r="O1194" s="379" t="s">
        <v>33</v>
      </c>
      <c r="P1194" s="378" t="s">
        <v>5742</v>
      </c>
      <c r="Q1194" s="380" t="s">
        <v>34</v>
      </c>
      <c r="R1194" s="381" t="s">
        <v>7826</v>
      </c>
      <c r="S1194" s="478" t="s">
        <v>35</v>
      </c>
      <c r="T1194" s="478"/>
      <c r="U1194" s="475"/>
      <c r="V1194" s="388">
        <f t="shared" si="45"/>
        <v>43</v>
      </c>
      <c r="W1194" s="469"/>
    </row>
    <row r="1195" spans="1:23" x14ac:dyDescent="0.35">
      <c r="A1195" s="913"/>
      <c r="B1195" s="542" t="s">
        <v>43</v>
      </c>
      <c r="C1195" s="543">
        <v>11</v>
      </c>
      <c r="D1195" s="526" t="s">
        <v>74</v>
      </c>
      <c r="E1195" s="473" t="str">
        <f t="shared" si="44"/>
        <v>031117</v>
      </c>
      <c r="F1195" s="376" t="s">
        <v>36</v>
      </c>
      <c r="G1195" s="501" t="s">
        <v>58</v>
      </c>
      <c r="H1195" s="583" t="s">
        <v>7827</v>
      </c>
      <c r="I1195" s="384" t="s">
        <v>24</v>
      </c>
      <c r="J1195" s="584" t="s">
        <v>7828</v>
      </c>
      <c r="K1195" s="384" t="s">
        <v>24</v>
      </c>
      <c r="L1195" s="385" t="s">
        <v>6103</v>
      </c>
      <c r="M1195" s="384" t="s">
        <v>24</v>
      </c>
      <c r="N1195" s="385" t="s">
        <v>7829</v>
      </c>
      <c r="O1195" s="384" t="s">
        <v>24</v>
      </c>
      <c r="P1195" s="385" t="s">
        <v>3417</v>
      </c>
      <c r="Q1195" s="386" t="s">
        <v>24</v>
      </c>
      <c r="R1195" s="386" t="s">
        <v>7830</v>
      </c>
      <c r="S1195" s="403" t="s">
        <v>2633</v>
      </c>
      <c r="T1195" s="403"/>
      <c r="U1195" s="475" t="s">
        <v>2457</v>
      </c>
      <c r="V1195" s="388">
        <f t="shared" si="45"/>
        <v>48</v>
      </c>
      <c r="W1195" s="477"/>
    </row>
    <row r="1196" spans="1:23" x14ac:dyDescent="0.35">
      <c r="A1196" s="913"/>
      <c r="B1196" s="542" t="s">
        <v>43</v>
      </c>
      <c r="C1196" s="543">
        <v>11</v>
      </c>
      <c r="D1196" s="526" t="s">
        <v>74</v>
      </c>
      <c r="E1196" s="473" t="str">
        <f t="shared" si="44"/>
        <v>031117</v>
      </c>
      <c r="F1196" s="376" t="s">
        <v>36</v>
      </c>
      <c r="G1196" s="501" t="s">
        <v>58</v>
      </c>
      <c r="H1196" s="583" t="s">
        <v>7827</v>
      </c>
      <c r="I1196" s="384" t="s">
        <v>40</v>
      </c>
      <c r="J1196" s="385" t="s">
        <v>7831</v>
      </c>
      <c r="K1196" s="384" t="s">
        <v>40</v>
      </c>
      <c r="L1196" s="385" t="s">
        <v>3417</v>
      </c>
      <c r="M1196" s="384" t="s">
        <v>40</v>
      </c>
      <c r="N1196" s="385" t="s">
        <v>7832</v>
      </c>
      <c r="O1196" s="384" t="s">
        <v>40</v>
      </c>
      <c r="P1196" s="385" t="s">
        <v>3422</v>
      </c>
      <c r="Q1196" s="386" t="s">
        <v>40</v>
      </c>
      <c r="R1196" s="387" t="s">
        <v>2416</v>
      </c>
      <c r="S1196" s="500" t="s">
        <v>1827</v>
      </c>
      <c r="T1196" s="500"/>
      <c r="U1196" s="475"/>
      <c r="V1196" s="388">
        <f t="shared" si="45"/>
        <v>48</v>
      </c>
      <c r="W1196" s="476">
        <f>LEN(H1197&amp;J1198&amp;L1196&amp;N1196&amp;P1196&amp;R1195)+5</f>
        <v>61</v>
      </c>
    </row>
    <row r="1197" spans="1:23" x14ac:dyDescent="0.35">
      <c r="A1197" s="913"/>
      <c r="B1197" s="542" t="s">
        <v>43</v>
      </c>
      <c r="C1197" s="543">
        <v>11</v>
      </c>
      <c r="D1197" s="526" t="s">
        <v>74</v>
      </c>
      <c r="E1197" s="473" t="str">
        <f t="shared" si="44"/>
        <v>031117</v>
      </c>
      <c r="F1197" s="376" t="s">
        <v>36</v>
      </c>
      <c r="G1197" s="501" t="s">
        <v>58</v>
      </c>
      <c r="H1197" s="583" t="s">
        <v>7827</v>
      </c>
      <c r="I1197" s="496" t="s">
        <v>43</v>
      </c>
      <c r="J1197" s="385" t="s">
        <v>7833</v>
      </c>
      <c r="K1197" s="384" t="s">
        <v>43</v>
      </c>
      <c r="L1197" s="385" t="s">
        <v>6745</v>
      </c>
      <c r="M1197" s="384"/>
      <c r="N1197" s="385"/>
      <c r="O1197" s="384"/>
      <c r="P1197" s="385"/>
      <c r="Q1197" s="386"/>
      <c r="R1197" s="387"/>
      <c r="S1197" s="403"/>
      <c r="T1197" s="403"/>
      <c r="U1197" s="475"/>
      <c r="V1197" s="388">
        <f t="shared" si="45"/>
        <v>28</v>
      </c>
      <c r="W1197" s="477"/>
    </row>
    <row r="1198" spans="1:23" x14ac:dyDescent="0.35">
      <c r="A1198" s="913"/>
      <c r="B1198" s="542" t="s">
        <v>43</v>
      </c>
      <c r="C1198" s="543">
        <v>11</v>
      </c>
      <c r="D1198" s="526" t="s">
        <v>74</v>
      </c>
      <c r="E1198" s="473" t="str">
        <f t="shared" si="44"/>
        <v>031117</v>
      </c>
      <c r="F1198" s="376" t="s">
        <v>36</v>
      </c>
      <c r="G1198" s="501" t="s">
        <v>58</v>
      </c>
      <c r="H1198" s="583" t="s">
        <v>7827</v>
      </c>
      <c r="I1198" s="384" t="s">
        <v>46</v>
      </c>
      <c r="J1198" s="385" t="s">
        <v>7834</v>
      </c>
      <c r="K1198" s="384" t="s">
        <v>46</v>
      </c>
      <c r="L1198" s="385" t="s">
        <v>6725</v>
      </c>
      <c r="M1198" s="384"/>
      <c r="N1198" s="385"/>
      <c r="O1198" s="384"/>
      <c r="P1198" s="385"/>
      <c r="Q1198" s="386"/>
      <c r="R1198" s="387"/>
      <c r="S1198" s="403"/>
      <c r="T1198" s="403"/>
      <c r="U1198" s="475"/>
      <c r="V1198" s="388">
        <f t="shared" si="45"/>
        <v>36</v>
      </c>
      <c r="W1198" s="477"/>
    </row>
    <row r="1199" spans="1:23" x14ac:dyDescent="0.35">
      <c r="A1199" s="913"/>
      <c r="B1199" s="542" t="s">
        <v>43</v>
      </c>
      <c r="C1199" s="543">
        <v>11</v>
      </c>
      <c r="D1199" s="526" t="s">
        <v>74</v>
      </c>
      <c r="E1199" s="473" t="str">
        <f t="shared" si="44"/>
        <v>031117</v>
      </c>
      <c r="F1199" s="376" t="s">
        <v>36</v>
      </c>
      <c r="G1199" s="501" t="s">
        <v>58</v>
      </c>
      <c r="H1199" s="583" t="s">
        <v>7827</v>
      </c>
      <c r="I1199" s="384" t="s">
        <v>49</v>
      </c>
      <c r="J1199" s="385" t="s">
        <v>7835</v>
      </c>
      <c r="K1199" s="384" t="s">
        <v>49</v>
      </c>
      <c r="L1199" s="385" t="s">
        <v>3422</v>
      </c>
      <c r="M1199" s="384"/>
      <c r="N1199" s="385"/>
      <c r="O1199" s="384"/>
      <c r="P1199" s="385"/>
      <c r="Q1199" s="386"/>
      <c r="R1199" s="387"/>
      <c r="S1199" s="403"/>
      <c r="T1199" s="403"/>
      <c r="U1199" s="475"/>
      <c r="V1199" s="388">
        <f t="shared" si="45"/>
        <v>28</v>
      </c>
      <c r="W1199" s="477"/>
    </row>
    <row r="1200" spans="1:23" x14ac:dyDescent="0.35">
      <c r="A1200" s="913"/>
      <c r="B1200" s="542" t="s">
        <v>43</v>
      </c>
      <c r="C1200" s="543">
        <v>11</v>
      </c>
      <c r="D1200" s="526" t="s">
        <v>74</v>
      </c>
      <c r="E1200" s="473" t="str">
        <f t="shared" si="44"/>
        <v>031117</v>
      </c>
      <c r="F1200" s="376" t="s">
        <v>36</v>
      </c>
      <c r="G1200" s="501" t="s">
        <v>58</v>
      </c>
      <c r="H1200" s="583" t="s">
        <v>7827</v>
      </c>
      <c r="I1200" s="384" t="s">
        <v>52</v>
      </c>
      <c r="J1200" s="385" t="s">
        <v>7836</v>
      </c>
      <c r="K1200" s="496" t="s">
        <v>52</v>
      </c>
      <c r="L1200" s="385" t="s">
        <v>7837</v>
      </c>
      <c r="M1200" s="384"/>
      <c r="N1200" s="385"/>
      <c r="O1200" s="384"/>
      <c r="P1200" s="385"/>
      <c r="Q1200" s="386"/>
      <c r="R1200" s="387"/>
      <c r="S1200" s="403"/>
      <c r="T1200" s="403"/>
      <c r="U1200" s="475"/>
      <c r="V1200" s="388">
        <f t="shared" si="45"/>
        <v>28</v>
      </c>
      <c r="W1200" s="477"/>
    </row>
    <row r="1201" spans="1:23" x14ac:dyDescent="0.35">
      <c r="A1201" s="913"/>
      <c r="B1201" s="542" t="s">
        <v>43</v>
      </c>
      <c r="C1201" s="543">
        <v>11</v>
      </c>
      <c r="D1201" s="526" t="s">
        <v>74</v>
      </c>
      <c r="E1201" s="473" t="str">
        <f t="shared" si="44"/>
        <v>031117</v>
      </c>
      <c r="F1201" s="376" t="s">
        <v>36</v>
      </c>
      <c r="G1201" s="501" t="s">
        <v>58</v>
      </c>
      <c r="H1201" s="583" t="s">
        <v>7827</v>
      </c>
      <c r="I1201" s="384" t="s">
        <v>54</v>
      </c>
      <c r="J1201" s="385" t="s">
        <v>7838</v>
      </c>
      <c r="K1201" s="384" t="s">
        <v>54</v>
      </c>
      <c r="L1201" s="385" t="s">
        <v>7073</v>
      </c>
      <c r="M1201" s="384"/>
      <c r="N1201" s="385"/>
      <c r="O1201" s="384"/>
      <c r="P1201" s="385"/>
      <c r="Q1201" s="386"/>
      <c r="R1201" s="387"/>
      <c r="S1201" s="403"/>
      <c r="T1201" s="403"/>
      <c r="U1201" s="475"/>
      <c r="V1201" s="388">
        <f t="shared" si="45"/>
        <v>31</v>
      </c>
      <c r="W1201" s="477"/>
    </row>
    <row r="1202" spans="1:23" x14ac:dyDescent="0.35">
      <c r="A1202" s="913"/>
      <c r="B1202" s="542" t="s">
        <v>43</v>
      </c>
      <c r="C1202" s="543">
        <v>11</v>
      </c>
      <c r="D1202" s="526" t="s">
        <v>74</v>
      </c>
      <c r="E1202" s="473" t="str">
        <f t="shared" si="44"/>
        <v>031117</v>
      </c>
      <c r="F1202" s="376" t="s">
        <v>36</v>
      </c>
      <c r="G1202" s="501" t="s">
        <v>58</v>
      </c>
      <c r="H1202" s="583" t="s">
        <v>7827</v>
      </c>
      <c r="I1202" s="532"/>
      <c r="J1202" s="385"/>
      <c r="K1202" s="384" t="s">
        <v>56</v>
      </c>
      <c r="L1202" s="385" t="s">
        <v>7839</v>
      </c>
      <c r="M1202" s="384"/>
      <c r="N1202" s="385"/>
      <c r="O1202" s="384"/>
      <c r="P1202" s="385"/>
      <c r="Q1202" s="386"/>
      <c r="R1202" s="387"/>
      <c r="S1202" s="403"/>
      <c r="T1202" s="403"/>
      <c r="U1202" s="475"/>
      <c r="V1202" s="388">
        <f t="shared" si="45"/>
        <v>21</v>
      </c>
      <c r="W1202" s="477"/>
    </row>
    <row r="1203" spans="1:23" x14ac:dyDescent="0.35">
      <c r="A1203" s="913"/>
      <c r="B1203" s="542" t="s">
        <v>43</v>
      </c>
      <c r="C1203" s="543">
        <v>11</v>
      </c>
      <c r="D1203" s="526" t="s">
        <v>74</v>
      </c>
      <c r="E1203" s="473" t="str">
        <f t="shared" si="44"/>
        <v>031117</v>
      </c>
      <c r="F1203" s="376" t="s">
        <v>36</v>
      </c>
      <c r="G1203" s="501" t="s">
        <v>58</v>
      </c>
      <c r="H1203" s="583" t="s">
        <v>7827</v>
      </c>
      <c r="I1203" s="532"/>
      <c r="J1203" s="385"/>
      <c r="K1203" s="384" t="s">
        <v>58</v>
      </c>
      <c r="L1203" s="385" t="s">
        <v>7840</v>
      </c>
      <c r="M1203" s="384"/>
      <c r="N1203" s="385"/>
      <c r="O1203" s="384"/>
      <c r="P1203" s="385"/>
      <c r="Q1203" s="386"/>
      <c r="R1203" s="387"/>
      <c r="S1203" s="403"/>
      <c r="T1203" s="403"/>
      <c r="U1203" s="475"/>
      <c r="V1203" s="388">
        <f t="shared" si="45"/>
        <v>21</v>
      </c>
      <c r="W1203" s="477"/>
    </row>
    <row r="1204" spans="1:23" x14ac:dyDescent="0.35">
      <c r="A1204" s="913"/>
      <c r="B1204" s="542" t="s">
        <v>43</v>
      </c>
      <c r="C1204" s="543">
        <v>11</v>
      </c>
      <c r="D1204" s="526" t="s">
        <v>74</v>
      </c>
      <c r="E1204" s="473" t="str">
        <f t="shared" si="44"/>
        <v>031117</v>
      </c>
      <c r="F1204" s="376" t="s">
        <v>36</v>
      </c>
      <c r="G1204" s="501" t="s">
        <v>58</v>
      </c>
      <c r="H1204" s="583" t="s">
        <v>7827</v>
      </c>
      <c r="I1204" s="532"/>
      <c r="J1204" s="385"/>
      <c r="K1204" s="384" t="s">
        <v>60</v>
      </c>
      <c r="L1204" s="385" t="s">
        <v>7841</v>
      </c>
      <c r="M1204" s="384"/>
      <c r="N1204" s="385"/>
      <c r="O1204" s="384"/>
      <c r="P1204" s="385"/>
      <c r="Q1204" s="386"/>
      <c r="R1204" s="387"/>
      <c r="S1204" s="403"/>
      <c r="T1204" s="403"/>
      <c r="U1204" s="475"/>
      <c r="V1204" s="388">
        <f t="shared" si="45"/>
        <v>20</v>
      </c>
      <c r="W1204" s="477"/>
    </row>
    <row r="1205" spans="1:23" x14ac:dyDescent="0.35">
      <c r="A1205" s="913"/>
      <c r="B1205" s="542" t="s">
        <v>43</v>
      </c>
      <c r="C1205" s="543">
        <v>11</v>
      </c>
      <c r="D1205" s="526" t="s">
        <v>74</v>
      </c>
      <c r="E1205" s="473" t="str">
        <f t="shared" si="44"/>
        <v>031117</v>
      </c>
      <c r="F1205" s="376" t="s">
        <v>36</v>
      </c>
      <c r="G1205" s="501" t="s">
        <v>58</v>
      </c>
      <c r="H1205" s="583" t="s">
        <v>7827</v>
      </c>
      <c r="I1205" s="532"/>
      <c r="J1205" s="385"/>
      <c r="K1205" s="384" t="s">
        <v>62</v>
      </c>
      <c r="L1205" s="385" t="s">
        <v>7842</v>
      </c>
      <c r="M1205" s="384"/>
      <c r="N1205" s="385"/>
      <c r="O1205" s="384"/>
      <c r="P1205" s="385"/>
      <c r="Q1205" s="386"/>
      <c r="R1205" s="387"/>
      <c r="S1205" s="403"/>
      <c r="T1205" s="403"/>
      <c r="U1205" s="475"/>
      <c r="V1205" s="388">
        <f t="shared" si="45"/>
        <v>24</v>
      </c>
      <c r="W1205" s="477"/>
    </row>
    <row r="1206" spans="1:23" x14ac:dyDescent="0.35">
      <c r="A1206" s="913"/>
      <c r="B1206" s="542" t="s">
        <v>43</v>
      </c>
      <c r="C1206" s="543">
        <v>11</v>
      </c>
      <c r="D1206" s="526" t="s">
        <v>74</v>
      </c>
      <c r="E1206" s="473" t="str">
        <f t="shared" si="44"/>
        <v>031117</v>
      </c>
      <c r="F1206" s="376" t="s">
        <v>36</v>
      </c>
      <c r="G1206" s="501" t="s">
        <v>58</v>
      </c>
      <c r="H1206" s="583" t="s">
        <v>7827</v>
      </c>
      <c r="I1206" s="532"/>
      <c r="J1206" s="385"/>
      <c r="K1206" s="384" t="s">
        <v>64</v>
      </c>
      <c r="L1206" s="385" t="s">
        <v>7843</v>
      </c>
      <c r="M1206" s="384"/>
      <c r="N1206" s="385"/>
      <c r="O1206" s="384"/>
      <c r="P1206" s="385"/>
      <c r="Q1206" s="386"/>
      <c r="R1206" s="387"/>
      <c r="S1206" s="403"/>
      <c r="T1206" s="403"/>
      <c r="U1206" s="475"/>
      <c r="V1206" s="388">
        <f t="shared" si="45"/>
        <v>20</v>
      </c>
      <c r="W1206" s="477"/>
    </row>
    <row r="1207" spans="1:23" x14ac:dyDescent="0.35">
      <c r="A1207" s="913"/>
      <c r="B1207" s="542" t="s">
        <v>43</v>
      </c>
      <c r="C1207" s="543">
        <v>11</v>
      </c>
      <c r="D1207" s="526" t="s">
        <v>74</v>
      </c>
      <c r="E1207" s="473" t="str">
        <f t="shared" si="44"/>
        <v>031117</v>
      </c>
      <c r="F1207" s="376" t="s">
        <v>36</v>
      </c>
      <c r="G1207" s="501" t="s">
        <v>58</v>
      </c>
      <c r="H1207" s="583" t="s">
        <v>7827</v>
      </c>
      <c r="I1207" s="532"/>
      <c r="J1207" s="385"/>
      <c r="K1207" s="384" t="s">
        <v>66</v>
      </c>
      <c r="L1207" s="385" t="s">
        <v>7844</v>
      </c>
      <c r="M1207" s="384"/>
      <c r="N1207" s="385"/>
      <c r="O1207" s="384"/>
      <c r="P1207" s="385"/>
      <c r="Q1207" s="386"/>
      <c r="R1207" s="387"/>
      <c r="S1207" s="403"/>
      <c r="T1207" s="403"/>
      <c r="U1207" s="475"/>
      <c r="V1207" s="388">
        <f t="shared" si="45"/>
        <v>20</v>
      </c>
      <c r="W1207" s="477"/>
    </row>
    <row r="1208" spans="1:23" x14ac:dyDescent="0.35">
      <c r="A1208" s="913"/>
      <c r="B1208" s="542" t="s">
        <v>43</v>
      </c>
      <c r="C1208" s="543">
        <v>11</v>
      </c>
      <c r="D1208" s="526" t="s">
        <v>74</v>
      </c>
      <c r="E1208" s="473" t="str">
        <f>B1208&amp;C1208&amp;D1208</f>
        <v>031117</v>
      </c>
      <c r="F1208" s="376" t="s">
        <v>36</v>
      </c>
      <c r="G1208" s="501" t="s">
        <v>58</v>
      </c>
      <c r="H1208" s="583" t="s">
        <v>7827</v>
      </c>
      <c r="I1208" s="532"/>
      <c r="J1208" s="385"/>
      <c r="K1208" s="384" t="s">
        <v>68</v>
      </c>
      <c r="L1208" s="385" t="s">
        <v>7845</v>
      </c>
      <c r="M1208" s="384"/>
      <c r="N1208" s="385"/>
      <c r="O1208" s="384"/>
      <c r="P1208" s="385"/>
      <c r="Q1208" s="386"/>
      <c r="R1208" s="387"/>
      <c r="S1208" s="403"/>
      <c r="T1208" s="403"/>
      <c r="U1208" s="475"/>
      <c r="V1208" s="388"/>
      <c r="W1208" s="477"/>
    </row>
    <row r="1209" spans="1:23" x14ac:dyDescent="0.35">
      <c r="A1209" s="913"/>
      <c r="B1209" s="542" t="s">
        <v>43</v>
      </c>
      <c r="C1209" s="543">
        <v>11</v>
      </c>
      <c r="D1209" s="526" t="s">
        <v>74</v>
      </c>
      <c r="E1209" s="473" t="str">
        <f>B1209&amp;C1209&amp;D1209</f>
        <v>031117</v>
      </c>
      <c r="F1209" s="376" t="s">
        <v>36</v>
      </c>
      <c r="G1209" s="501" t="s">
        <v>58</v>
      </c>
      <c r="H1209" s="583" t="s">
        <v>7827</v>
      </c>
      <c r="I1209" s="532"/>
      <c r="J1209" s="385"/>
      <c r="K1209" s="384" t="s">
        <v>70</v>
      </c>
      <c r="L1209" s="385" t="s">
        <v>6269</v>
      </c>
      <c r="M1209" s="384"/>
      <c r="N1209" s="385"/>
      <c r="O1209" s="384"/>
      <c r="P1209" s="385"/>
      <c r="Q1209" s="386"/>
      <c r="R1209" s="387"/>
      <c r="S1209" s="403"/>
      <c r="T1209" s="403"/>
      <c r="U1209" s="475"/>
      <c r="V1209" s="388"/>
      <c r="W1209" s="477"/>
    </row>
    <row r="1210" spans="1:23" s="371" customFormat="1" x14ac:dyDescent="0.35">
      <c r="A1210" s="913"/>
      <c r="B1210" s="542" t="s">
        <v>43</v>
      </c>
      <c r="C1210" s="543">
        <v>11</v>
      </c>
      <c r="D1210" s="526" t="s">
        <v>74</v>
      </c>
      <c r="E1210" s="473" t="str">
        <f t="shared" si="44"/>
        <v>031117</v>
      </c>
      <c r="F1210" s="376" t="s">
        <v>26</v>
      </c>
      <c r="G1210" s="377" t="s">
        <v>60</v>
      </c>
      <c r="H1210" s="378" t="s">
        <v>162</v>
      </c>
      <c r="I1210" s="379" t="s">
        <v>28</v>
      </c>
      <c r="J1210" s="378" t="s">
        <v>1358</v>
      </c>
      <c r="K1210" s="379" t="s">
        <v>30</v>
      </c>
      <c r="L1210" s="378" t="s">
        <v>3507</v>
      </c>
      <c r="M1210" s="379" t="s">
        <v>32</v>
      </c>
      <c r="N1210" s="378"/>
      <c r="O1210" s="379" t="s">
        <v>33</v>
      </c>
      <c r="P1210" s="378"/>
      <c r="Q1210" s="380" t="s">
        <v>34</v>
      </c>
      <c r="R1210" s="381"/>
      <c r="S1210" s="478" t="s">
        <v>35</v>
      </c>
      <c r="T1210" s="478"/>
      <c r="U1210" s="475"/>
      <c r="V1210" s="388">
        <f t="shared" si="45"/>
        <v>23</v>
      </c>
      <c r="W1210" s="469"/>
    </row>
    <row r="1211" spans="1:23" x14ac:dyDescent="0.35">
      <c r="A1211" s="913"/>
      <c r="B1211" s="542" t="s">
        <v>43</v>
      </c>
      <c r="C1211" s="543">
        <v>11</v>
      </c>
      <c r="D1211" s="526" t="s">
        <v>74</v>
      </c>
      <c r="E1211" s="473" t="str">
        <f t="shared" si="44"/>
        <v>031117</v>
      </c>
      <c r="F1211" s="376" t="s">
        <v>36</v>
      </c>
      <c r="G1211" s="501">
        <v>10</v>
      </c>
      <c r="H1211" s="583" t="s">
        <v>7846</v>
      </c>
      <c r="I1211" s="384" t="s">
        <v>24</v>
      </c>
      <c r="J1211" s="584" t="s">
        <v>7847</v>
      </c>
      <c r="K1211" s="384" t="s">
        <v>24</v>
      </c>
      <c r="L1211" s="385" t="s">
        <v>6624</v>
      </c>
      <c r="M1211" s="384"/>
      <c r="N1211" s="385"/>
      <c r="O1211" s="384"/>
      <c r="P1211" s="385"/>
      <c r="Q1211" s="386"/>
      <c r="R1211" s="387"/>
      <c r="S1211" s="403" t="s">
        <v>7759</v>
      </c>
      <c r="T1211" s="403"/>
      <c r="U1211" s="475" t="s">
        <v>2457</v>
      </c>
      <c r="V1211" s="388">
        <f t="shared" si="45"/>
        <v>27</v>
      </c>
      <c r="W1211" s="477"/>
    </row>
    <row r="1212" spans="1:23" x14ac:dyDescent="0.35">
      <c r="A1212" s="913"/>
      <c r="B1212" s="542" t="s">
        <v>43</v>
      </c>
      <c r="C1212" s="543">
        <v>11</v>
      </c>
      <c r="D1212" s="526" t="s">
        <v>74</v>
      </c>
      <c r="E1212" s="473" t="str">
        <f t="shared" si="44"/>
        <v>031117</v>
      </c>
      <c r="F1212" s="376" t="s">
        <v>36</v>
      </c>
      <c r="G1212" s="501">
        <v>10</v>
      </c>
      <c r="H1212" s="583" t="s">
        <v>7846</v>
      </c>
      <c r="I1212" s="496" t="s">
        <v>40</v>
      </c>
      <c r="J1212" s="385" t="s">
        <v>7848</v>
      </c>
      <c r="K1212" s="384" t="s">
        <v>40</v>
      </c>
      <c r="L1212" s="385" t="s">
        <v>6634</v>
      </c>
      <c r="M1212" s="384"/>
      <c r="N1212" s="385"/>
      <c r="O1212" s="384"/>
      <c r="P1212" s="385"/>
      <c r="Q1212" s="386"/>
      <c r="R1212" s="387"/>
      <c r="S1212" s="403" t="s">
        <v>6459</v>
      </c>
      <c r="T1212" s="403"/>
      <c r="U1212" s="475"/>
      <c r="V1212" s="388">
        <f t="shared" si="45"/>
        <v>27</v>
      </c>
      <c r="W1212" s="477"/>
    </row>
    <row r="1213" spans="1:23" x14ac:dyDescent="0.35">
      <c r="A1213" s="913"/>
      <c r="B1213" s="542" t="s">
        <v>43</v>
      </c>
      <c r="C1213" s="543">
        <v>11</v>
      </c>
      <c r="D1213" s="526" t="s">
        <v>74</v>
      </c>
      <c r="E1213" s="473" t="str">
        <f t="shared" si="44"/>
        <v>031117</v>
      </c>
      <c r="F1213" s="376" t="s">
        <v>36</v>
      </c>
      <c r="G1213" s="501">
        <v>10</v>
      </c>
      <c r="H1213" s="583" t="s">
        <v>7846</v>
      </c>
      <c r="I1213" s="384" t="s">
        <v>43</v>
      </c>
      <c r="J1213" s="385" t="s">
        <v>7849</v>
      </c>
      <c r="K1213" s="384"/>
      <c r="L1213" s="385"/>
      <c r="M1213" s="384"/>
      <c r="N1213" s="385"/>
      <c r="O1213" s="384"/>
      <c r="P1213" s="385"/>
      <c r="Q1213" s="386"/>
      <c r="R1213" s="387"/>
      <c r="S1213" s="403"/>
      <c r="T1213" s="403"/>
      <c r="U1213" s="475"/>
      <c r="V1213" s="388">
        <f t="shared" si="45"/>
        <v>23</v>
      </c>
      <c r="W1213" s="477"/>
    </row>
    <row r="1214" spans="1:23" x14ac:dyDescent="0.35">
      <c r="A1214" s="913"/>
      <c r="B1214" s="542" t="s">
        <v>43</v>
      </c>
      <c r="C1214" s="543">
        <v>11</v>
      </c>
      <c r="D1214" s="526" t="s">
        <v>74</v>
      </c>
      <c r="E1214" s="473" t="str">
        <f>B1214&amp;C1214&amp;D1214</f>
        <v>031117</v>
      </c>
      <c r="F1214" s="376" t="s">
        <v>36</v>
      </c>
      <c r="G1214" s="501">
        <v>10</v>
      </c>
      <c r="H1214" s="583" t="s">
        <v>7846</v>
      </c>
      <c r="I1214" s="384" t="s">
        <v>46</v>
      </c>
      <c r="J1214" s="385" t="s">
        <v>7850</v>
      </c>
      <c r="K1214" s="384"/>
      <c r="L1214" s="385"/>
      <c r="M1214" s="384"/>
      <c r="N1214" s="385"/>
      <c r="O1214" s="384"/>
      <c r="P1214" s="385"/>
      <c r="Q1214" s="386"/>
      <c r="R1214" s="387"/>
      <c r="S1214" s="403"/>
      <c r="T1214" s="403"/>
      <c r="U1214" s="475"/>
      <c r="V1214" s="388">
        <f t="shared" si="45"/>
        <v>23</v>
      </c>
      <c r="W1214" s="477"/>
    </row>
    <row r="1215" spans="1:23" s="371" customFormat="1" x14ac:dyDescent="0.35">
      <c r="A1215" s="913"/>
      <c r="B1215" s="542" t="s">
        <v>43</v>
      </c>
      <c r="C1215" s="543">
        <v>11</v>
      </c>
      <c r="D1215" s="526" t="s">
        <v>74</v>
      </c>
      <c r="E1215" s="473" t="str">
        <f t="shared" si="44"/>
        <v>031117</v>
      </c>
      <c r="F1215" s="574" t="s">
        <v>26</v>
      </c>
      <c r="G1215" s="379" t="s">
        <v>62</v>
      </c>
      <c r="H1215" s="378" t="s">
        <v>162</v>
      </c>
      <c r="I1215" s="379" t="s">
        <v>28</v>
      </c>
      <c r="J1215" s="378" t="s">
        <v>1358</v>
      </c>
      <c r="K1215" s="379" t="s">
        <v>30</v>
      </c>
      <c r="L1215" s="378" t="s">
        <v>282</v>
      </c>
      <c r="M1215" s="379" t="s">
        <v>32</v>
      </c>
      <c r="N1215" s="378"/>
      <c r="O1215" s="379" t="s">
        <v>33</v>
      </c>
      <c r="P1215" s="378"/>
      <c r="Q1215" s="380" t="s">
        <v>34</v>
      </c>
      <c r="R1215" s="381"/>
      <c r="S1215" s="478" t="s">
        <v>35</v>
      </c>
      <c r="T1215" s="478"/>
      <c r="U1215" s="475"/>
      <c r="V1215" s="388">
        <f t="shared" si="45"/>
        <v>22</v>
      </c>
      <c r="W1215" s="469"/>
    </row>
    <row r="1216" spans="1:23" x14ac:dyDescent="0.35">
      <c r="A1216" s="913"/>
      <c r="B1216" s="542" t="s">
        <v>43</v>
      </c>
      <c r="C1216" s="543">
        <v>11</v>
      </c>
      <c r="D1216" s="526" t="s">
        <v>74</v>
      </c>
      <c r="E1216" s="473" t="str">
        <f t="shared" si="44"/>
        <v>031117</v>
      </c>
      <c r="F1216" s="376" t="s">
        <v>36</v>
      </c>
      <c r="G1216" s="485">
        <v>11</v>
      </c>
      <c r="H1216" s="486" t="s">
        <v>7851</v>
      </c>
      <c r="I1216" s="384" t="s">
        <v>24</v>
      </c>
      <c r="J1216" s="385" t="s">
        <v>3424</v>
      </c>
      <c r="K1216" s="384" t="s">
        <v>24</v>
      </c>
      <c r="L1216" s="385" t="s">
        <v>7852</v>
      </c>
      <c r="M1216" s="384"/>
      <c r="N1216" s="385"/>
      <c r="O1216" s="384"/>
      <c r="P1216" s="385"/>
      <c r="Q1216" s="386"/>
      <c r="R1216" s="387"/>
      <c r="S1216" s="403" t="s">
        <v>5030</v>
      </c>
      <c r="T1216" s="403"/>
      <c r="U1216" s="475" t="s">
        <v>2457</v>
      </c>
      <c r="V1216" s="388">
        <f t="shared" si="45"/>
        <v>33</v>
      </c>
      <c r="W1216" s="477"/>
    </row>
    <row r="1217" spans="1:23" x14ac:dyDescent="0.35">
      <c r="A1217" s="913"/>
      <c r="B1217" s="542" t="s">
        <v>43</v>
      </c>
      <c r="C1217" s="543">
        <v>11</v>
      </c>
      <c r="D1217" s="526" t="s">
        <v>74</v>
      </c>
      <c r="E1217" s="473" t="str">
        <f t="shared" si="44"/>
        <v>031117</v>
      </c>
      <c r="F1217" s="376" t="s">
        <v>36</v>
      </c>
      <c r="G1217" s="485">
        <v>11</v>
      </c>
      <c r="H1217" s="486" t="s">
        <v>7851</v>
      </c>
      <c r="I1217" s="384" t="s">
        <v>40</v>
      </c>
      <c r="J1217" s="385" t="s">
        <v>3421</v>
      </c>
      <c r="K1217" s="384" t="s">
        <v>40</v>
      </c>
      <c r="L1217" s="385" t="s">
        <v>7853</v>
      </c>
      <c r="M1217" s="384"/>
      <c r="N1217" s="385"/>
      <c r="O1217" s="384"/>
      <c r="P1217" s="385"/>
      <c r="Q1217" s="386"/>
      <c r="R1217" s="387"/>
      <c r="S1217" s="403"/>
      <c r="T1217" s="403"/>
      <c r="U1217" s="475"/>
      <c r="V1217" s="388">
        <f t="shared" si="45"/>
        <v>45</v>
      </c>
      <c r="W1217" s="477"/>
    </row>
    <row r="1218" spans="1:23" x14ac:dyDescent="0.35">
      <c r="A1218" s="913"/>
      <c r="B1218" s="542" t="s">
        <v>43</v>
      </c>
      <c r="C1218" s="543">
        <v>11</v>
      </c>
      <c r="D1218" s="526" t="s">
        <v>74</v>
      </c>
      <c r="E1218" s="473" t="str">
        <f t="shared" si="44"/>
        <v>031117</v>
      </c>
      <c r="F1218" s="376" t="s">
        <v>36</v>
      </c>
      <c r="G1218" s="485">
        <v>11</v>
      </c>
      <c r="H1218" s="486" t="s">
        <v>7851</v>
      </c>
      <c r="I1218" s="384" t="s">
        <v>43</v>
      </c>
      <c r="J1218" s="385" t="s">
        <v>3417</v>
      </c>
      <c r="K1218" s="384"/>
      <c r="L1218" s="385"/>
      <c r="M1218" s="384"/>
      <c r="N1218" s="385"/>
      <c r="O1218" s="384"/>
      <c r="P1218" s="385"/>
      <c r="Q1218" s="386"/>
      <c r="R1218" s="387"/>
      <c r="S1218" s="403"/>
      <c r="T1218" s="403"/>
      <c r="U1218" s="475"/>
      <c r="V1218" s="388">
        <f t="shared" si="45"/>
        <v>28</v>
      </c>
      <c r="W1218" s="477"/>
    </row>
    <row r="1219" spans="1:23" s="371" customFormat="1" x14ac:dyDescent="0.35">
      <c r="A1219" s="913"/>
      <c r="B1219" s="542" t="s">
        <v>43</v>
      </c>
      <c r="C1219" s="543">
        <v>11</v>
      </c>
      <c r="D1219" s="526" t="s">
        <v>74</v>
      </c>
      <c r="E1219" s="473" t="str">
        <f t="shared" si="44"/>
        <v>031117</v>
      </c>
      <c r="F1219" s="376" t="s">
        <v>26</v>
      </c>
      <c r="G1219" s="397" t="s">
        <v>64</v>
      </c>
      <c r="H1219" s="396" t="s">
        <v>162</v>
      </c>
      <c r="I1219" s="379" t="s">
        <v>28</v>
      </c>
      <c r="J1219" s="396" t="s">
        <v>1358</v>
      </c>
      <c r="K1219" s="379" t="s">
        <v>30</v>
      </c>
      <c r="L1219" s="396" t="s">
        <v>6912</v>
      </c>
      <c r="M1219" s="379" t="s">
        <v>32</v>
      </c>
      <c r="N1219" s="396" t="s">
        <v>282</v>
      </c>
      <c r="O1219" s="397" t="s">
        <v>33</v>
      </c>
      <c r="P1219" s="396"/>
      <c r="Q1219" s="398" t="s">
        <v>34</v>
      </c>
      <c r="R1219" s="498"/>
      <c r="S1219" s="400" t="s">
        <v>35</v>
      </c>
      <c r="T1219" s="400"/>
      <c r="U1219" s="475"/>
      <c r="V1219" s="388">
        <f t="shared" si="45"/>
        <v>27</v>
      </c>
      <c r="W1219" s="469"/>
    </row>
    <row r="1220" spans="1:23" s="371" customFormat="1" x14ac:dyDescent="0.35">
      <c r="A1220" s="913"/>
      <c r="B1220" s="542" t="s">
        <v>43</v>
      </c>
      <c r="C1220" s="543">
        <v>11</v>
      </c>
      <c r="D1220" s="526" t="s">
        <v>74</v>
      </c>
      <c r="E1220" s="473" t="str">
        <f t="shared" si="44"/>
        <v>031117</v>
      </c>
      <c r="F1220" s="376" t="s">
        <v>36</v>
      </c>
      <c r="G1220" s="487">
        <v>12</v>
      </c>
      <c r="H1220" s="486" t="s">
        <v>7854</v>
      </c>
      <c r="I1220" s="485" t="s">
        <v>24</v>
      </c>
      <c r="J1220" s="486" t="s">
        <v>7855</v>
      </c>
      <c r="K1220" s="485" t="s">
        <v>24</v>
      </c>
      <c r="L1220" s="419" t="s">
        <v>7856</v>
      </c>
      <c r="M1220" s="485" t="s">
        <v>24</v>
      </c>
      <c r="N1220" s="486" t="s">
        <v>2914</v>
      </c>
      <c r="O1220" s="485"/>
      <c r="P1220" s="486"/>
      <c r="Q1220" s="380"/>
      <c r="R1220" s="381"/>
      <c r="S1220" s="500" t="s">
        <v>1827</v>
      </c>
      <c r="T1220" s="500"/>
      <c r="U1220" s="475" t="s">
        <v>2457</v>
      </c>
      <c r="V1220" s="388">
        <f t="shared" si="45"/>
        <v>38</v>
      </c>
      <c r="W1220" s="469"/>
    </row>
    <row r="1221" spans="1:23" s="371" customFormat="1" x14ac:dyDescent="0.35">
      <c r="A1221" s="913"/>
      <c r="B1221" s="542" t="s">
        <v>43</v>
      </c>
      <c r="C1221" s="543">
        <v>11</v>
      </c>
      <c r="D1221" s="526" t="s">
        <v>74</v>
      </c>
      <c r="E1221" s="473" t="str">
        <f t="shared" si="44"/>
        <v>031117</v>
      </c>
      <c r="F1221" s="376" t="s">
        <v>36</v>
      </c>
      <c r="G1221" s="487">
        <v>12</v>
      </c>
      <c r="H1221" s="486" t="s">
        <v>7854</v>
      </c>
      <c r="I1221" s="503" t="s">
        <v>40</v>
      </c>
      <c r="J1221" s="419" t="s">
        <v>7857</v>
      </c>
      <c r="K1221" s="503" t="s">
        <v>40</v>
      </c>
      <c r="L1221" s="419" t="s">
        <v>7858</v>
      </c>
      <c r="M1221" s="503" t="s">
        <v>40</v>
      </c>
      <c r="N1221" s="495" t="s">
        <v>7859</v>
      </c>
      <c r="O1221" s="503"/>
      <c r="P1221" s="495"/>
      <c r="Q1221" s="398"/>
      <c r="R1221" s="400"/>
      <c r="S1221" s="500" t="s">
        <v>1830</v>
      </c>
      <c r="T1221" s="500"/>
      <c r="U1221" s="475"/>
      <c r="V1221" s="388">
        <f t="shared" si="45"/>
        <v>36</v>
      </c>
      <c r="W1221" s="469"/>
    </row>
    <row r="1222" spans="1:23" s="371" customFormat="1" x14ac:dyDescent="0.35">
      <c r="A1222" s="913"/>
      <c r="B1222" s="542" t="s">
        <v>43</v>
      </c>
      <c r="C1222" s="543">
        <v>11</v>
      </c>
      <c r="D1222" s="526" t="s">
        <v>74</v>
      </c>
      <c r="E1222" s="473" t="str">
        <f t="shared" si="44"/>
        <v>031117</v>
      </c>
      <c r="F1222" s="376" t="s">
        <v>36</v>
      </c>
      <c r="G1222" s="487">
        <v>12</v>
      </c>
      <c r="H1222" s="486" t="s">
        <v>7854</v>
      </c>
      <c r="I1222" s="503" t="s">
        <v>43</v>
      </c>
      <c r="J1222" s="385" t="s">
        <v>3345</v>
      </c>
      <c r="K1222" s="503" t="s">
        <v>43</v>
      </c>
      <c r="L1222" s="385" t="s">
        <v>7860</v>
      </c>
      <c r="M1222" s="503" t="s">
        <v>43</v>
      </c>
      <c r="N1222" s="495" t="s">
        <v>2416</v>
      </c>
      <c r="O1222" s="395"/>
      <c r="P1222" s="396"/>
      <c r="Q1222" s="398"/>
      <c r="R1222" s="400"/>
      <c r="S1222" s="500"/>
      <c r="T1222" s="500"/>
      <c r="U1222" s="475"/>
      <c r="V1222" s="388">
        <f t="shared" si="45"/>
        <v>30</v>
      </c>
      <c r="W1222" s="476">
        <f>LEN(H1223&amp;J1224&amp;L1224&amp;N1223&amp;P1222&amp;R1221)+5</f>
        <v>51</v>
      </c>
    </row>
    <row r="1223" spans="1:23" s="371" customFormat="1" x14ac:dyDescent="0.35">
      <c r="A1223" s="913"/>
      <c r="B1223" s="542" t="s">
        <v>43</v>
      </c>
      <c r="C1223" s="543">
        <v>11</v>
      </c>
      <c r="D1223" s="526" t="s">
        <v>74</v>
      </c>
      <c r="E1223" s="473" t="str">
        <f t="shared" si="44"/>
        <v>031117</v>
      </c>
      <c r="F1223" s="376" t="s">
        <v>36</v>
      </c>
      <c r="G1223" s="487">
        <v>12</v>
      </c>
      <c r="H1223" s="486" t="s">
        <v>7854</v>
      </c>
      <c r="I1223" s="503" t="s">
        <v>46</v>
      </c>
      <c r="J1223" s="419" t="s">
        <v>3376</v>
      </c>
      <c r="K1223" s="503" t="s">
        <v>46</v>
      </c>
      <c r="L1223" s="419" t="s">
        <v>7861</v>
      </c>
      <c r="M1223" s="503" t="s">
        <v>46</v>
      </c>
      <c r="N1223" s="585" t="s">
        <v>7862</v>
      </c>
      <c r="O1223" s="397"/>
      <c r="P1223" s="396"/>
      <c r="Q1223" s="398"/>
      <c r="R1223" s="400"/>
      <c r="S1223" s="500"/>
      <c r="T1223" s="500"/>
      <c r="U1223" s="475"/>
      <c r="V1223" s="388">
        <f t="shared" si="45"/>
        <v>43</v>
      </c>
      <c r="W1223" s="469"/>
    </row>
    <row r="1224" spans="1:23" s="371" customFormat="1" x14ac:dyDescent="0.35">
      <c r="A1224" s="913"/>
      <c r="B1224" s="542" t="s">
        <v>43</v>
      </c>
      <c r="C1224" s="543">
        <v>11</v>
      </c>
      <c r="D1224" s="526" t="s">
        <v>74</v>
      </c>
      <c r="E1224" s="473" t="str">
        <f t="shared" si="44"/>
        <v>031117</v>
      </c>
      <c r="F1224" s="376" t="s">
        <v>36</v>
      </c>
      <c r="G1224" s="487">
        <v>12</v>
      </c>
      <c r="H1224" s="486" t="s">
        <v>7854</v>
      </c>
      <c r="I1224" s="503" t="s">
        <v>49</v>
      </c>
      <c r="J1224" s="419" t="s">
        <v>3937</v>
      </c>
      <c r="K1224" s="503" t="s">
        <v>49</v>
      </c>
      <c r="L1224" s="419" t="s">
        <v>7863</v>
      </c>
      <c r="M1224" s="503" t="s">
        <v>49</v>
      </c>
      <c r="N1224" s="495" t="s">
        <v>5661</v>
      </c>
      <c r="O1224" s="397"/>
      <c r="P1224" s="396"/>
      <c r="Q1224" s="398"/>
      <c r="R1224" s="400"/>
      <c r="S1224" s="500"/>
      <c r="T1224" s="500"/>
      <c r="U1224" s="475"/>
      <c r="V1224" s="388">
        <f t="shared" si="45"/>
        <v>40</v>
      </c>
      <c r="W1224" s="469"/>
    </row>
    <row r="1225" spans="1:23" s="371" customFormat="1" x14ac:dyDescent="0.35">
      <c r="A1225" s="913"/>
      <c r="B1225" s="542" t="s">
        <v>43</v>
      </c>
      <c r="C1225" s="543">
        <v>11</v>
      </c>
      <c r="D1225" s="526" t="s">
        <v>74</v>
      </c>
      <c r="E1225" s="473" t="str">
        <f t="shared" si="44"/>
        <v>031117</v>
      </c>
      <c r="F1225" s="376" t="s">
        <v>36</v>
      </c>
      <c r="G1225" s="487">
        <v>12</v>
      </c>
      <c r="H1225" s="486" t="s">
        <v>7854</v>
      </c>
      <c r="I1225" s="503" t="s">
        <v>52</v>
      </c>
      <c r="J1225" s="419" t="s">
        <v>3936</v>
      </c>
      <c r="K1225" s="503" t="s">
        <v>52</v>
      </c>
      <c r="L1225" s="419" t="s">
        <v>7864</v>
      </c>
      <c r="M1225" s="503" t="s">
        <v>52</v>
      </c>
      <c r="N1225" s="495" t="s">
        <v>7865</v>
      </c>
      <c r="O1225" s="397"/>
      <c r="P1225" s="396"/>
      <c r="Q1225" s="398"/>
      <c r="R1225" s="400"/>
      <c r="S1225" s="500"/>
      <c r="T1225" s="500"/>
      <c r="U1225" s="475"/>
      <c r="V1225" s="388">
        <f t="shared" si="45"/>
        <v>36</v>
      </c>
      <c r="W1225" s="469"/>
    </row>
    <row r="1226" spans="1:23" s="371" customFormat="1" x14ac:dyDescent="0.35">
      <c r="A1226" s="913"/>
      <c r="B1226" s="542" t="s">
        <v>43</v>
      </c>
      <c r="C1226" s="543">
        <v>11</v>
      </c>
      <c r="D1226" s="526" t="s">
        <v>74</v>
      </c>
      <c r="E1226" s="473" t="str">
        <f t="shared" si="44"/>
        <v>031117</v>
      </c>
      <c r="F1226" s="376" t="s">
        <v>36</v>
      </c>
      <c r="G1226" s="487">
        <v>12</v>
      </c>
      <c r="H1226" s="486" t="s">
        <v>7854</v>
      </c>
      <c r="I1226" s="503" t="s">
        <v>54</v>
      </c>
      <c r="J1226" s="419" t="s">
        <v>7601</v>
      </c>
      <c r="K1226" s="503"/>
      <c r="L1226" s="419"/>
      <c r="M1226" s="503" t="s">
        <v>54</v>
      </c>
      <c r="N1226" s="495" t="s">
        <v>7158</v>
      </c>
      <c r="O1226" s="397"/>
      <c r="P1226" s="396"/>
      <c r="Q1226" s="398"/>
      <c r="R1226" s="400"/>
      <c r="S1226" s="500"/>
      <c r="T1226" s="500"/>
      <c r="U1226" s="475"/>
      <c r="V1226" s="388">
        <f t="shared" si="45"/>
        <v>31</v>
      </c>
      <c r="W1226" s="469"/>
    </row>
    <row r="1227" spans="1:23" s="371" customFormat="1" x14ac:dyDescent="0.35">
      <c r="A1227" s="913"/>
      <c r="B1227" s="542" t="s">
        <v>43</v>
      </c>
      <c r="C1227" s="543">
        <v>11</v>
      </c>
      <c r="D1227" s="526" t="s">
        <v>74</v>
      </c>
      <c r="E1227" s="473" t="str">
        <f t="shared" si="44"/>
        <v>031117</v>
      </c>
      <c r="F1227" s="376" t="s">
        <v>36</v>
      </c>
      <c r="G1227" s="487">
        <v>12</v>
      </c>
      <c r="H1227" s="486" t="s">
        <v>7854</v>
      </c>
      <c r="I1227" s="503" t="s">
        <v>56</v>
      </c>
      <c r="J1227" s="419" t="s">
        <v>2964</v>
      </c>
      <c r="K1227" s="503"/>
      <c r="L1227" s="419"/>
      <c r="M1227" s="503" t="s">
        <v>56</v>
      </c>
      <c r="N1227" s="495" t="s">
        <v>7866</v>
      </c>
      <c r="O1227" s="397"/>
      <c r="P1227" s="396"/>
      <c r="Q1227" s="398"/>
      <c r="R1227" s="400"/>
      <c r="S1227" s="500"/>
      <c r="T1227" s="500"/>
      <c r="U1227" s="475"/>
      <c r="V1227" s="388">
        <f t="shared" si="45"/>
        <v>34</v>
      </c>
      <c r="W1227" s="469"/>
    </row>
    <row r="1228" spans="1:23" s="371" customFormat="1" x14ac:dyDescent="0.35">
      <c r="A1228" s="913"/>
      <c r="B1228" s="542" t="s">
        <v>43</v>
      </c>
      <c r="C1228" s="543">
        <v>11</v>
      </c>
      <c r="D1228" s="526" t="s">
        <v>74</v>
      </c>
      <c r="E1228" s="473" t="str">
        <f t="shared" si="44"/>
        <v>031117</v>
      </c>
      <c r="F1228" s="376" t="s">
        <v>36</v>
      </c>
      <c r="G1228" s="487">
        <v>12</v>
      </c>
      <c r="H1228" s="486" t="s">
        <v>7854</v>
      </c>
      <c r="I1228" s="503" t="s">
        <v>58</v>
      </c>
      <c r="J1228" s="419" t="s">
        <v>7867</v>
      </c>
      <c r="K1228" s="503"/>
      <c r="L1228" s="419"/>
      <c r="M1228" s="503" t="s">
        <v>58</v>
      </c>
      <c r="N1228" s="495" t="s">
        <v>5282</v>
      </c>
      <c r="O1228" s="397"/>
      <c r="P1228" s="396"/>
      <c r="Q1228" s="398"/>
      <c r="R1228" s="400"/>
      <c r="S1228" s="500"/>
      <c r="T1228" s="500"/>
      <c r="U1228" s="475"/>
      <c r="V1228" s="388">
        <f t="shared" si="45"/>
        <v>31</v>
      </c>
      <c r="W1228" s="469"/>
    </row>
    <row r="1229" spans="1:23" s="371" customFormat="1" x14ac:dyDescent="0.35">
      <c r="A1229" s="913"/>
      <c r="B1229" s="542" t="s">
        <v>43</v>
      </c>
      <c r="C1229" s="543">
        <v>11</v>
      </c>
      <c r="D1229" s="526" t="s">
        <v>74</v>
      </c>
      <c r="E1229" s="473" t="str">
        <f t="shared" si="44"/>
        <v>031117</v>
      </c>
      <c r="F1229" s="376" t="s">
        <v>36</v>
      </c>
      <c r="G1229" s="487">
        <v>12</v>
      </c>
      <c r="H1229" s="486" t="s">
        <v>7854</v>
      </c>
      <c r="I1229" s="503" t="s">
        <v>60</v>
      </c>
      <c r="J1229" s="419" t="s">
        <v>3107</v>
      </c>
      <c r="K1229" s="503"/>
      <c r="L1229" s="419"/>
      <c r="M1229" s="397"/>
      <c r="N1229" s="396"/>
      <c r="O1229" s="397"/>
      <c r="P1229" s="396"/>
      <c r="Q1229" s="398"/>
      <c r="R1229" s="400"/>
      <c r="S1229" s="500"/>
      <c r="T1229" s="500"/>
      <c r="U1229" s="475"/>
      <c r="V1229" s="388"/>
      <c r="W1229" s="469"/>
    </row>
    <row r="1230" spans="1:23" s="371" customFormat="1" x14ac:dyDescent="0.35">
      <c r="A1230" s="913"/>
      <c r="B1230" s="542" t="s">
        <v>43</v>
      </c>
      <c r="C1230" s="543">
        <v>11</v>
      </c>
      <c r="D1230" s="526" t="s">
        <v>74</v>
      </c>
      <c r="E1230" s="473" t="str">
        <f t="shared" si="44"/>
        <v>031117</v>
      </c>
      <c r="F1230" s="376" t="s">
        <v>36</v>
      </c>
      <c r="G1230" s="487">
        <v>12</v>
      </c>
      <c r="H1230" s="486" t="s">
        <v>7854</v>
      </c>
      <c r="I1230" s="503" t="s">
        <v>62</v>
      </c>
      <c r="J1230" s="419" t="s">
        <v>7868</v>
      </c>
      <c r="K1230" s="503"/>
      <c r="L1230" s="419"/>
      <c r="M1230" s="397"/>
      <c r="N1230" s="396"/>
      <c r="O1230" s="397"/>
      <c r="P1230" s="396"/>
      <c r="Q1230" s="398"/>
      <c r="R1230" s="400"/>
      <c r="S1230" s="500"/>
      <c r="T1230" s="500"/>
      <c r="U1230" s="475"/>
      <c r="V1230" s="388"/>
      <c r="W1230" s="469"/>
    </row>
    <row r="1231" spans="1:23" s="371" customFormat="1" x14ac:dyDescent="0.35">
      <c r="A1231" s="913"/>
      <c r="B1231" s="542" t="s">
        <v>43</v>
      </c>
      <c r="C1231" s="543">
        <v>11</v>
      </c>
      <c r="D1231" s="526" t="s">
        <v>74</v>
      </c>
      <c r="E1231" s="473" t="str">
        <f t="shared" si="44"/>
        <v>031117</v>
      </c>
      <c r="F1231" s="376" t="s">
        <v>36</v>
      </c>
      <c r="G1231" s="487">
        <v>12</v>
      </c>
      <c r="H1231" s="486" t="s">
        <v>7854</v>
      </c>
      <c r="I1231" s="503" t="s">
        <v>64</v>
      </c>
      <c r="J1231" s="419" t="s">
        <v>7869</v>
      </c>
      <c r="K1231" s="503"/>
      <c r="L1231" s="419"/>
      <c r="M1231" s="397"/>
      <c r="N1231" s="396"/>
      <c r="O1231" s="397"/>
      <c r="P1231" s="396"/>
      <c r="Q1231" s="398"/>
      <c r="R1231" s="400"/>
      <c r="S1231" s="500"/>
      <c r="T1231" s="500"/>
      <c r="U1231" s="475"/>
      <c r="V1231" s="388"/>
      <c r="W1231" s="469"/>
    </row>
    <row r="1232" spans="1:23" s="371" customFormat="1" x14ac:dyDescent="0.35">
      <c r="A1232" s="913"/>
      <c r="B1232" s="542" t="s">
        <v>43</v>
      </c>
      <c r="C1232" s="543">
        <v>11</v>
      </c>
      <c r="D1232" s="526" t="s">
        <v>74</v>
      </c>
      <c r="E1232" s="473" t="str">
        <f t="shared" si="44"/>
        <v>031117</v>
      </c>
      <c r="F1232" s="376" t="s">
        <v>36</v>
      </c>
      <c r="G1232" s="487">
        <v>12</v>
      </c>
      <c r="H1232" s="486" t="s">
        <v>7854</v>
      </c>
      <c r="I1232" s="503" t="s">
        <v>66</v>
      </c>
      <c r="J1232" s="419" t="s">
        <v>7870</v>
      </c>
      <c r="K1232" s="503"/>
      <c r="L1232" s="419"/>
      <c r="M1232" s="397"/>
      <c r="N1232" s="396"/>
      <c r="O1232" s="397"/>
      <c r="P1232" s="396"/>
      <c r="Q1232" s="398"/>
      <c r="R1232" s="400"/>
      <c r="S1232" s="500"/>
      <c r="T1232" s="500"/>
      <c r="U1232" s="475"/>
      <c r="V1232" s="388"/>
      <c r="W1232" s="469"/>
    </row>
    <row r="1233" spans="1:23" s="371" customFormat="1" x14ac:dyDescent="0.35">
      <c r="A1233" s="913"/>
      <c r="B1233" s="542" t="s">
        <v>43</v>
      </c>
      <c r="C1233" s="543">
        <v>11</v>
      </c>
      <c r="D1233" s="526" t="s">
        <v>74</v>
      </c>
      <c r="E1233" s="473" t="str">
        <f t="shared" si="44"/>
        <v>031117</v>
      </c>
      <c r="F1233" s="376" t="s">
        <v>26</v>
      </c>
      <c r="G1233" s="379" t="s">
        <v>66</v>
      </c>
      <c r="H1233" s="378" t="s">
        <v>162</v>
      </c>
      <c r="I1233" s="379" t="s">
        <v>28</v>
      </c>
      <c r="J1233" s="378" t="s">
        <v>6617</v>
      </c>
      <c r="K1233" s="379" t="s">
        <v>30</v>
      </c>
      <c r="L1233" s="378" t="s">
        <v>3507</v>
      </c>
      <c r="M1233" s="379" t="s">
        <v>32</v>
      </c>
      <c r="N1233" s="378" t="s">
        <v>162</v>
      </c>
      <c r="O1233" s="379" t="s">
        <v>33</v>
      </c>
      <c r="P1233" s="378" t="s">
        <v>7871</v>
      </c>
      <c r="Q1233" s="380" t="s">
        <v>34</v>
      </c>
      <c r="R1233" s="381"/>
      <c r="S1233" s="478" t="s">
        <v>35</v>
      </c>
      <c r="T1233" s="478"/>
      <c r="U1233" s="475"/>
      <c r="V1233" s="388">
        <f t="shared" si="45"/>
        <v>41</v>
      </c>
      <c r="W1233" s="469"/>
    </row>
    <row r="1234" spans="1:23" x14ac:dyDescent="0.35">
      <c r="A1234" s="913"/>
      <c r="B1234" s="542" t="s">
        <v>43</v>
      </c>
      <c r="C1234" s="543">
        <v>11</v>
      </c>
      <c r="D1234" s="526" t="s">
        <v>74</v>
      </c>
      <c r="E1234" s="473" t="str">
        <f t="shared" si="44"/>
        <v>031117</v>
      </c>
      <c r="F1234" s="376" t="s">
        <v>36</v>
      </c>
      <c r="G1234" s="485">
        <v>13</v>
      </c>
      <c r="H1234" s="583" t="s">
        <v>7872</v>
      </c>
      <c r="I1234" s="384" t="s">
        <v>24</v>
      </c>
      <c r="J1234" s="584" t="s">
        <v>7148</v>
      </c>
      <c r="K1234" s="384" t="s">
        <v>24</v>
      </c>
      <c r="L1234" s="385" t="s">
        <v>7202</v>
      </c>
      <c r="M1234" s="384" t="s">
        <v>24</v>
      </c>
      <c r="N1234" s="385" t="s">
        <v>7873</v>
      </c>
      <c r="O1234" s="384" t="s">
        <v>24</v>
      </c>
      <c r="P1234" s="486" t="s">
        <v>7874</v>
      </c>
      <c r="Q1234" s="386"/>
      <c r="R1234" s="387"/>
      <c r="S1234" s="403" t="s">
        <v>51</v>
      </c>
      <c r="T1234" s="403"/>
      <c r="U1234" s="475" t="s">
        <v>2457</v>
      </c>
      <c r="V1234" s="388">
        <f t="shared" si="45"/>
        <v>52</v>
      </c>
      <c r="W1234" s="477"/>
    </row>
    <row r="1235" spans="1:23" x14ac:dyDescent="0.35">
      <c r="A1235" s="913"/>
      <c r="B1235" s="542" t="s">
        <v>43</v>
      </c>
      <c r="C1235" s="543">
        <v>11</v>
      </c>
      <c r="D1235" s="526" t="s">
        <v>74</v>
      </c>
      <c r="E1235" s="473" t="str">
        <f t="shared" si="44"/>
        <v>031117</v>
      </c>
      <c r="F1235" s="376" t="s">
        <v>36</v>
      </c>
      <c r="G1235" s="485">
        <v>13</v>
      </c>
      <c r="H1235" s="583" t="s">
        <v>7872</v>
      </c>
      <c r="I1235" s="384" t="s">
        <v>40</v>
      </c>
      <c r="J1235" s="584" t="s">
        <v>7825</v>
      </c>
      <c r="K1235" s="384" t="s">
        <v>40</v>
      </c>
      <c r="L1235" s="385" t="s">
        <v>7875</v>
      </c>
      <c r="M1235" s="384" t="s">
        <v>40</v>
      </c>
      <c r="N1235" s="385" t="s">
        <v>325</v>
      </c>
      <c r="O1235" s="384" t="s">
        <v>40</v>
      </c>
      <c r="P1235" s="385" t="s">
        <v>325</v>
      </c>
      <c r="Q1235" s="386"/>
      <c r="R1235" s="387"/>
      <c r="S1235" s="403"/>
      <c r="T1235" s="403"/>
      <c r="U1235" s="475"/>
      <c r="V1235" s="388">
        <f t="shared" si="45"/>
        <v>47</v>
      </c>
      <c r="W1235" s="477"/>
    </row>
    <row r="1236" spans="1:23" x14ac:dyDescent="0.35">
      <c r="A1236" s="913"/>
      <c r="B1236" s="542" t="s">
        <v>43</v>
      </c>
      <c r="C1236" s="543">
        <v>11</v>
      </c>
      <c r="D1236" s="526" t="s">
        <v>74</v>
      </c>
      <c r="E1236" s="473" t="str">
        <f t="shared" si="44"/>
        <v>031117</v>
      </c>
      <c r="F1236" s="376" t="s">
        <v>36</v>
      </c>
      <c r="G1236" s="485">
        <v>13</v>
      </c>
      <c r="H1236" s="583" t="s">
        <v>7872</v>
      </c>
      <c r="I1236" s="384" t="s">
        <v>43</v>
      </c>
      <c r="J1236" s="584" t="s">
        <v>3648</v>
      </c>
      <c r="K1236" s="384" t="s">
        <v>43</v>
      </c>
      <c r="L1236" s="385" t="s">
        <v>6619</v>
      </c>
      <c r="M1236" s="384"/>
      <c r="N1236" s="385"/>
      <c r="O1236" s="384"/>
      <c r="P1236" s="486"/>
      <c r="Q1236" s="386"/>
      <c r="R1236" s="387"/>
      <c r="S1236" s="403"/>
      <c r="T1236" s="403"/>
      <c r="U1236" s="475"/>
      <c r="V1236" s="388">
        <f t="shared" si="45"/>
        <v>26</v>
      </c>
      <c r="W1236" s="477"/>
    </row>
    <row r="1237" spans="1:23" x14ac:dyDescent="0.35">
      <c r="A1237" s="913"/>
      <c r="B1237" s="542" t="s">
        <v>43</v>
      </c>
      <c r="C1237" s="543">
        <v>11</v>
      </c>
      <c r="D1237" s="526" t="s">
        <v>74</v>
      </c>
      <c r="E1237" s="473" t="str">
        <f t="shared" si="44"/>
        <v>031117</v>
      </c>
      <c r="F1237" s="376" t="s">
        <v>36</v>
      </c>
      <c r="G1237" s="485">
        <v>13</v>
      </c>
      <c r="H1237" s="583" t="s">
        <v>7872</v>
      </c>
      <c r="I1237" s="384" t="s">
        <v>46</v>
      </c>
      <c r="J1237" s="385" t="s">
        <v>7876</v>
      </c>
      <c r="K1237" s="384" t="s">
        <v>46</v>
      </c>
      <c r="L1237" s="385" t="s">
        <v>6624</v>
      </c>
      <c r="M1237" s="384"/>
      <c r="N1237" s="385"/>
      <c r="O1237" s="384"/>
      <c r="P1237" s="486"/>
      <c r="Q1237" s="386"/>
      <c r="R1237" s="387"/>
      <c r="S1237" s="403"/>
      <c r="T1237" s="403"/>
      <c r="U1237" s="475"/>
      <c r="V1237" s="388">
        <f t="shared" si="45"/>
        <v>26</v>
      </c>
      <c r="W1237" s="477"/>
    </row>
    <row r="1238" spans="1:23" x14ac:dyDescent="0.35">
      <c r="A1238" s="913"/>
      <c r="B1238" s="542" t="s">
        <v>43</v>
      </c>
      <c r="C1238" s="543">
        <v>11</v>
      </c>
      <c r="D1238" s="526" t="s">
        <v>74</v>
      </c>
      <c r="E1238" s="473" t="str">
        <f t="shared" si="44"/>
        <v>031117</v>
      </c>
      <c r="F1238" s="376" t="s">
        <v>36</v>
      </c>
      <c r="G1238" s="485">
        <v>13</v>
      </c>
      <c r="H1238" s="583" t="s">
        <v>7872</v>
      </c>
      <c r="I1238" s="384" t="s">
        <v>49</v>
      </c>
      <c r="J1238" s="385" t="s">
        <v>7877</v>
      </c>
      <c r="K1238" s="384" t="s">
        <v>49</v>
      </c>
      <c r="L1238" s="385" t="s">
        <v>6634</v>
      </c>
      <c r="M1238" s="384"/>
      <c r="N1238" s="385"/>
      <c r="O1238" s="384"/>
      <c r="P1238" s="486"/>
      <c r="Q1238" s="386"/>
      <c r="R1238" s="387"/>
      <c r="S1238" s="403"/>
      <c r="T1238" s="403"/>
      <c r="U1238" s="475"/>
      <c r="V1238" s="388">
        <f t="shared" si="45"/>
        <v>24</v>
      </c>
      <c r="W1238" s="477"/>
    </row>
    <row r="1239" spans="1:23" x14ac:dyDescent="0.35">
      <c r="A1239" s="913"/>
      <c r="B1239" s="542" t="s">
        <v>43</v>
      </c>
      <c r="C1239" s="543">
        <v>11</v>
      </c>
      <c r="D1239" s="526" t="s">
        <v>74</v>
      </c>
      <c r="E1239" s="473" t="str">
        <f t="shared" ref="E1239:E1341" si="46">B1239&amp;C1239&amp;D1239</f>
        <v>031117</v>
      </c>
      <c r="F1239" s="376" t="s">
        <v>36</v>
      </c>
      <c r="G1239" s="485">
        <v>13</v>
      </c>
      <c r="H1239" s="583" t="s">
        <v>7872</v>
      </c>
      <c r="I1239" s="384" t="s">
        <v>52</v>
      </c>
      <c r="J1239" s="385" t="s">
        <v>7878</v>
      </c>
      <c r="K1239" s="384" t="s">
        <v>52</v>
      </c>
      <c r="L1239" s="385" t="s">
        <v>6640</v>
      </c>
      <c r="M1239" s="384"/>
      <c r="N1239" s="385"/>
      <c r="O1239" s="384"/>
      <c r="P1239" s="385"/>
      <c r="Q1239" s="386"/>
      <c r="R1239" s="387"/>
      <c r="S1239" s="403"/>
      <c r="T1239" s="403"/>
      <c r="U1239" s="475"/>
      <c r="V1239" s="388">
        <f t="shared" si="45"/>
        <v>24</v>
      </c>
      <c r="W1239" s="477"/>
    </row>
    <row r="1240" spans="1:23" x14ac:dyDescent="0.35">
      <c r="A1240" s="913"/>
      <c r="B1240" s="542" t="s">
        <v>43</v>
      </c>
      <c r="C1240" s="543">
        <v>11</v>
      </c>
      <c r="D1240" s="526" t="s">
        <v>74</v>
      </c>
      <c r="E1240" s="473" t="str">
        <f t="shared" si="46"/>
        <v>031117</v>
      </c>
      <c r="F1240" s="376" t="s">
        <v>36</v>
      </c>
      <c r="G1240" s="485">
        <v>13</v>
      </c>
      <c r="H1240" s="583" t="s">
        <v>7872</v>
      </c>
      <c r="I1240" s="384" t="s">
        <v>54</v>
      </c>
      <c r="J1240" s="584" t="s">
        <v>3650</v>
      </c>
      <c r="K1240" s="384" t="s">
        <v>54</v>
      </c>
      <c r="L1240" s="385" t="s">
        <v>7879</v>
      </c>
      <c r="M1240" s="384"/>
      <c r="N1240" s="385"/>
      <c r="O1240" s="384"/>
      <c r="P1240" s="385"/>
      <c r="Q1240" s="386"/>
      <c r="R1240" s="387"/>
      <c r="S1240" s="403"/>
      <c r="T1240" s="403"/>
      <c r="U1240" s="475"/>
      <c r="V1240" s="388">
        <f t="shared" si="45"/>
        <v>26</v>
      </c>
      <c r="W1240" s="477"/>
    </row>
    <row r="1241" spans="1:23" x14ac:dyDescent="0.35">
      <c r="A1241" s="913"/>
      <c r="B1241" s="542" t="s">
        <v>43</v>
      </c>
      <c r="C1241" s="543">
        <v>11</v>
      </c>
      <c r="D1241" s="526" t="s">
        <v>74</v>
      </c>
      <c r="E1241" s="473" t="str">
        <f t="shared" si="46"/>
        <v>031117</v>
      </c>
      <c r="F1241" s="376" t="s">
        <v>36</v>
      </c>
      <c r="G1241" s="485">
        <v>13</v>
      </c>
      <c r="H1241" s="583" t="s">
        <v>7872</v>
      </c>
      <c r="I1241" s="384" t="s">
        <v>56</v>
      </c>
      <c r="J1241" s="584" t="s">
        <v>7880</v>
      </c>
      <c r="K1241" s="384" t="s">
        <v>56</v>
      </c>
      <c r="L1241" s="385" t="s">
        <v>7881</v>
      </c>
      <c r="M1241" s="384"/>
      <c r="N1241" s="385"/>
      <c r="O1241" s="384"/>
      <c r="P1241" s="385"/>
      <c r="Q1241" s="386"/>
      <c r="R1241" s="387"/>
      <c r="S1241" s="403"/>
      <c r="T1241" s="403"/>
      <c r="U1241" s="475"/>
      <c r="V1241" s="388"/>
      <c r="W1241" s="477"/>
    </row>
    <row r="1242" spans="1:23" x14ac:dyDescent="0.35">
      <c r="A1242" s="913"/>
      <c r="B1242" s="542" t="s">
        <v>43</v>
      </c>
      <c r="C1242" s="543">
        <v>11</v>
      </c>
      <c r="D1242" s="526" t="s">
        <v>74</v>
      </c>
      <c r="E1242" s="473" t="str">
        <f t="shared" si="46"/>
        <v>031117</v>
      </c>
      <c r="F1242" s="376" t="s">
        <v>36</v>
      </c>
      <c r="G1242" s="485">
        <v>13</v>
      </c>
      <c r="H1242" s="583" t="s">
        <v>7872</v>
      </c>
      <c r="I1242" s="384" t="s">
        <v>58</v>
      </c>
      <c r="J1242" s="584" t="s">
        <v>7882</v>
      </c>
      <c r="K1242" s="384" t="s">
        <v>58</v>
      </c>
      <c r="L1242" s="385" t="s">
        <v>7883</v>
      </c>
      <c r="M1242" s="384"/>
      <c r="N1242" s="385"/>
      <c r="O1242" s="384"/>
      <c r="P1242" s="385"/>
      <c r="Q1242" s="386"/>
      <c r="R1242" s="387"/>
      <c r="S1242" s="403"/>
      <c r="T1242" s="403"/>
      <c r="U1242" s="475"/>
      <c r="V1242" s="388"/>
      <c r="W1242" s="477"/>
    </row>
    <row r="1243" spans="1:23" x14ac:dyDescent="0.35">
      <c r="A1243" s="913"/>
      <c r="B1243" s="542" t="s">
        <v>43</v>
      </c>
      <c r="C1243" s="543">
        <v>11</v>
      </c>
      <c r="D1243" s="526" t="s">
        <v>74</v>
      </c>
      <c r="E1243" s="473" t="str">
        <f t="shared" si="46"/>
        <v>031117</v>
      </c>
      <c r="F1243" s="376" t="s">
        <v>36</v>
      </c>
      <c r="G1243" s="485">
        <v>13</v>
      </c>
      <c r="H1243" s="583" t="s">
        <v>7872</v>
      </c>
      <c r="I1243" s="384"/>
      <c r="J1243" s="584"/>
      <c r="K1243" s="384" t="s">
        <v>60</v>
      </c>
      <c r="L1243" s="385" t="s">
        <v>7884</v>
      </c>
      <c r="M1243" s="384"/>
      <c r="N1243" s="385"/>
      <c r="O1243" s="384"/>
      <c r="P1243" s="385"/>
      <c r="Q1243" s="386"/>
      <c r="R1243" s="387"/>
      <c r="S1243" s="403"/>
      <c r="T1243" s="403"/>
      <c r="U1243" s="475"/>
      <c r="V1243" s="388"/>
      <c r="W1243" s="477"/>
    </row>
    <row r="1244" spans="1:23" x14ac:dyDescent="0.35">
      <c r="A1244" s="913"/>
      <c r="B1244" s="542" t="s">
        <v>43</v>
      </c>
      <c r="C1244" s="543">
        <v>11</v>
      </c>
      <c r="D1244" s="526" t="s">
        <v>74</v>
      </c>
      <c r="E1244" s="473" t="str">
        <f t="shared" si="46"/>
        <v>031117</v>
      </c>
      <c r="F1244" s="376" t="s">
        <v>36</v>
      </c>
      <c r="G1244" s="485">
        <v>13</v>
      </c>
      <c r="H1244" s="583" t="s">
        <v>7872</v>
      </c>
      <c r="I1244" s="384"/>
      <c r="J1244" s="584"/>
      <c r="K1244" s="384" t="s">
        <v>62</v>
      </c>
      <c r="L1244" s="385" t="s">
        <v>7885</v>
      </c>
      <c r="M1244" s="384"/>
      <c r="N1244" s="385"/>
      <c r="O1244" s="384"/>
      <c r="P1244" s="385"/>
      <c r="Q1244" s="386"/>
      <c r="R1244" s="387"/>
      <c r="S1244" s="403"/>
      <c r="T1244" s="403"/>
      <c r="U1244" s="475"/>
      <c r="V1244" s="388"/>
      <c r="W1244" s="477"/>
    </row>
    <row r="1245" spans="1:23" s="371" customFormat="1" x14ac:dyDescent="0.35">
      <c r="A1245" s="913"/>
      <c r="B1245" s="542" t="s">
        <v>43</v>
      </c>
      <c r="C1245" s="543">
        <v>11</v>
      </c>
      <c r="D1245" s="526" t="s">
        <v>74</v>
      </c>
      <c r="E1245" s="473" t="str">
        <f t="shared" si="46"/>
        <v>031117</v>
      </c>
      <c r="F1245" s="376" t="s">
        <v>26</v>
      </c>
      <c r="G1245" s="379" t="s">
        <v>68</v>
      </c>
      <c r="H1245" s="378" t="s">
        <v>162</v>
      </c>
      <c r="I1245" s="379" t="s">
        <v>28</v>
      </c>
      <c r="J1245" s="378" t="s">
        <v>1358</v>
      </c>
      <c r="K1245" s="379" t="s">
        <v>30</v>
      </c>
      <c r="L1245" s="378" t="s">
        <v>123</v>
      </c>
      <c r="M1245" s="379" t="s">
        <v>32</v>
      </c>
      <c r="N1245" s="378"/>
      <c r="O1245" s="379" t="s">
        <v>33</v>
      </c>
      <c r="P1245" s="378"/>
      <c r="Q1245" s="380" t="s">
        <v>34</v>
      </c>
      <c r="R1245" s="381"/>
      <c r="S1245" s="478" t="s">
        <v>35</v>
      </c>
      <c r="T1245" s="478"/>
      <c r="U1245" s="475"/>
      <c r="V1245" s="388">
        <f t="shared" si="45"/>
        <v>21</v>
      </c>
      <c r="W1245" s="469"/>
    </row>
    <row r="1246" spans="1:23" x14ac:dyDescent="0.35">
      <c r="A1246" s="913"/>
      <c r="B1246" s="542" t="s">
        <v>43</v>
      </c>
      <c r="C1246" s="543">
        <v>11</v>
      </c>
      <c r="D1246" s="526" t="s">
        <v>74</v>
      </c>
      <c r="E1246" s="473" t="str">
        <f t="shared" si="46"/>
        <v>031117</v>
      </c>
      <c r="F1246" s="376" t="s">
        <v>36</v>
      </c>
      <c r="G1246" s="485">
        <v>14</v>
      </c>
      <c r="H1246" s="486" t="s">
        <v>7886</v>
      </c>
      <c r="I1246" s="384" t="s">
        <v>24</v>
      </c>
      <c r="J1246" s="385" t="s">
        <v>6703</v>
      </c>
      <c r="K1246" s="384" t="s">
        <v>24</v>
      </c>
      <c r="L1246" s="385" t="s">
        <v>7887</v>
      </c>
      <c r="M1246" s="384"/>
      <c r="N1246" s="385"/>
      <c r="O1246" s="384"/>
      <c r="P1246" s="385"/>
      <c r="Q1246" s="386"/>
      <c r="R1246" s="387"/>
      <c r="S1246" s="403" t="s">
        <v>51</v>
      </c>
      <c r="T1246" s="403"/>
      <c r="U1246" s="475" t="s">
        <v>2457</v>
      </c>
      <c r="V1246" s="388">
        <f t="shared" si="45"/>
        <v>37</v>
      </c>
      <c r="W1246" s="477"/>
    </row>
    <row r="1247" spans="1:23" x14ac:dyDescent="0.35">
      <c r="A1247" s="913"/>
      <c r="B1247" s="542" t="s">
        <v>43</v>
      </c>
      <c r="C1247" s="543">
        <v>11</v>
      </c>
      <c r="D1247" s="526" t="s">
        <v>74</v>
      </c>
      <c r="E1247" s="473" t="str">
        <f t="shared" si="46"/>
        <v>031117</v>
      </c>
      <c r="F1247" s="376" t="s">
        <v>36</v>
      </c>
      <c r="G1247" s="485">
        <v>14</v>
      </c>
      <c r="H1247" s="486" t="s">
        <v>7886</v>
      </c>
      <c r="I1247" s="384" t="s">
        <v>40</v>
      </c>
      <c r="J1247" s="385" t="s">
        <v>3424</v>
      </c>
      <c r="K1247" s="384" t="s">
        <v>40</v>
      </c>
      <c r="L1247" s="385" t="s">
        <v>7888</v>
      </c>
      <c r="M1247" s="384"/>
      <c r="N1247" s="385"/>
      <c r="O1247" s="384"/>
      <c r="P1247" s="385"/>
      <c r="Q1247" s="386"/>
      <c r="R1247" s="387"/>
      <c r="S1247" s="403"/>
      <c r="T1247" s="403"/>
      <c r="U1247" s="475"/>
      <c r="V1247" s="388">
        <f t="shared" si="45"/>
        <v>38</v>
      </c>
      <c r="W1247" s="477"/>
    </row>
    <row r="1248" spans="1:23" x14ac:dyDescent="0.35">
      <c r="A1248" s="913"/>
      <c r="B1248" s="542" t="s">
        <v>43</v>
      </c>
      <c r="C1248" s="543">
        <v>11</v>
      </c>
      <c r="D1248" s="526" t="s">
        <v>74</v>
      </c>
      <c r="E1248" s="473" t="str">
        <f t="shared" si="46"/>
        <v>031117</v>
      </c>
      <c r="F1248" s="376" t="s">
        <v>36</v>
      </c>
      <c r="G1248" s="485">
        <v>14</v>
      </c>
      <c r="H1248" s="486" t="s">
        <v>7886</v>
      </c>
      <c r="I1248" s="384" t="s">
        <v>43</v>
      </c>
      <c r="J1248" s="385" t="s">
        <v>7889</v>
      </c>
      <c r="K1248" s="384"/>
      <c r="L1248" s="385"/>
      <c r="M1248" s="384"/>
      <c r="N1248" s="385"/>
      <c r="O1248" s="384"/>
      <c r="P1248" s="385"/>
      <c r="Q1248" s="386"/>
      <c r="R1248" s="387"/>
      <c r="S1248" s="403"/>
      <c r="T1248" s="403"/>
      <c r="U1248" s="475"/>
      <c r="V1248" s="388">
        <f t="shared" si="45"/>
        <v>23</v>
      </c>
      <c r="W1248" s="477"/>
    </row>
    <row r="1249" spans="1:23" x14ac:dyDescent="0.35">
      <c r="A1249" s="913"/>
      <c r="B1249" s="542" t="s">
        <v>43</v>
      </c>
      <c r="C1249" s="543">
        <v>11</v>
      </c>
      <c r="D1249" s="526" t="s">
        <v>74</v>
      </c>
      <c r="E1249" s="473" t="str">
        <f t="shared" si="46"/>
        <v>031117</v>
      </c>
      <c r="F1249" s="376" t="s">
        <v>36</v>
      </c>
      <c r="G1249" s="485">
        <v>14</v>
      </c>
      <c r="H1249" s="486" t="s">
        <v>7886</v>
      </c>
      <c r="I1249" s="384" t="s">
        <v>46</v>
      </c>
      <c r="J1249" s="385" t="s">
        <v>3427</v>
      </c>
      <c r="K1249" s="384"/>
      <c r="L1249" s="385"/>
      <c r="M1249" s="384"/>
      <c r="N1249" s="385"/>
      <c r="O1249" s="384"/>
      <c r="P1249" s="385"/>
      <c r="Q1249" s="386"/>
      <c r="R1249" s="387"/>
      <c r="S1249" s="403"/>
      <c r="T1249" s="403"/>
      <c r="U1249" s="475"/>
      <c r="V1249" s="388">
        <f t="shared" si="45"/>
        <v>21</v>
      </c>
      <c r="W1249" s="477"/>
    </row>
    <row r="1250" spans="1:23" x14ac:dyDescent="0.35">
      <c r="A1250" s="913"/>
      <c r="B1250" s="542" t="s">
        <v>43</v>
      </c>
      <c r="C1250" s="543">
        <v>11</v>
      </c>
      <c r="D1250" s="526" t="s">
        <v>74</v>
      </c>
      <c r="E1250" s="473" t="str">
        <f t="shared" si="46"/>
        <v>031117</v>
      </c>
      <c r="F1250" s="376" t="s">
        <v>36</v>
      </c>
      <c r="G1250" s="485">
        <v>14</v>
      </c>
      <c r="H1250" s="486" t="s">
        <v>7886</v>
      </c>
      <c r="I1250" s="384" t="s">
        <v>49</v>
      </c>
      <c r="J1250" s="385" t="s">
        <v>6723</v>
      </c>
      <c r="K1250" s="384"/>
      <c r="L1250" s="385"/>
      <c r="M1250" s="384"/>
      <c r="N1250" s="385"/>
      <c r="O1250" s="384"/>
      <c r="P1250" s="385"/>
      <c r="Q1250" s="386"/>
      <c r="R1250" s="387"/>
      <c r="S1250" s="403"/>
      <c r="T1250" s="403"/>
      <c r="U1250" s="475"/>
      <c r="V1250" s="388">
        <f t="shared" si="45"/>
        <v>21</v>
      </c>
      <c r="W1250" s="477"/>
    </row>
    <row r="1251" spans="1:23" x14ac:dyDescent="0.35">
      <c r="A1251" s="913"/>
      <c r="B1251" s="542" t="s">
        <v>43</v>
      </c>
      <c r="C1251" s="543">
        <v>11</v>
      </c>
      <c r="D1251" s="526" t="s">
        <v>74</v>
      </c>
      <c r="E1251" s="473" t="str">
        <f t="shared" si="46"/>
        <v>031117</v>
      </c>
      <c r="F1251" s="376" t="s">
        <v>36</v>
      </c>
      <c r="G1251" s="485">
        <v>14</v>
      </c>
      <c r="H1251" s="486" t="s">
        <v>7886</v>
      </c>
      <c r="I1251" s="384" t="s">
        <v>52</v>
      </c>
      <c r="J1251" s="385" t="s">
        <v>6725</v>
      </c>
      <c r="K1251" s="384"/>
      <c r="L1251" s="385"/>
      <c r="M1251" s="384"/>
      <c r="N1251" s="385"/>
      <c r="O1251" s="384"/>
      <c r="P1251" s="385"/>
      <c r="Q1251" s="386"/>
      <c r="R1251" s="387"/>
      <c r="S1251" s="403"/>
      <c r="T1251" s="403"/>
      <c r="U1251" s="475"/>
      <c r="V1251" s="388">
        <f t="shared" si="45"/>
        <v>21</v>
      </c>
      <c r="W1251" s="477"/>
    </row>
    <row r="1252" spans="1:23" x14ac:dyDescent="0.35">
      <c r="A1252" s="913"/>
      <c r="B1252" s="542" t="s">
        <v>43</v>
      </c>
      <c r="C1252" s="543">
        <v>11</v>
      </c>
      <c r="D1252" s="526" t="s">
        <v>74</v>
      </c>
      <c r="E1252" s="473" t="str">
        <f>B1252&amp;C1252&amp;D1252</f>
        <v>031117</v>
      </c>
      <c r="F1252" s="376" t="s">
        <v>36</v>
      </c>
      <c r="G1252" s="485">
        <v>14</v>
      </c>
      <c r="H1252" s="486" t="s">
        <v>7886</v>
      </c>
      <c r="I1252" s="384" t="s">
        <v>54</v>
      </c>
      <c r="J1252" s="385" t="s">
        <v>3414</v>
      </c>
      <c r="K1252" s="384"/>
      <c r="L1252" s="385"/>
      <c r="M1252" s="384"/>
      <c r="N1252" s="385"/>
      <c r="O1252" s="384"/>
      <c r="P1252" s="385"/>
      <c r="Q1252" s="386"/>
      <c r="R1252" s="387"/>
      <c r="S1252" s="403"/>
      <c r="T1252" s="403"/>
      <c r="U1252" s="475"/>
      <c r="V1252" s="388">
        <f t="shared" si="45"/>
        <v>21</v>
      </c>
      <c r="W1252" s="477"/>
    </row>
    <row r="1253" spans="1:23" x14ac:dyDescent="0.35">
      <c r="A1253" s="913"/>
      <c r="B1253" s="542" t="s">
        <v>43</v>
      </c>
      <c r="C1253" s="543">
        <v>11</v>
      </c>
      <c r="D1253" s="526" t="s">
        <v>74</v>
      </c>
      <c r="E1253" s="473" t="str">
        <f>B1253&amp;C1253&amp;D1253</f>
        <v>031117</v>
      </c>
      <c r="F1253" s="376" t="s">
        <v>36</v>
      </c>
      <c r="G1253" s="485">
        <v>14</v>
      </c>
      <c r="H1253" s="486" t="s">
        <v>7886</v>
      </c>
      <c r="I1253" s="384" t="s">
        <v>56</v>
      </c>
      <c r="J1253" s="385" t="s">
        <v>7890</v>
      </c>
      <c r="K1253" s="384"/>
      <c r="L1253" s="385"/>
      <c r="M1253" s="384"/>
      <c r="N1253" s="385"/>
      <c r="O1253" s="384"/>
      <c r="P1253" s="385"/>
      <c r="Q1253" s="386"/>
      <c r="R1253" s="387"/>
      <c r="S1253" s="403"/>
      <c r="T1253" s="403"/>
      <c r="U1253" s="475"/>
      <c r="V1253" s="388">
        <f t="shared" si="45"/>
        <v>21</v>
      </c>
      <c r="W1253" s="477"/>
    </row>
    <row r="1254" spans="1:23" s="371" customFormat="1" x14ac:dyDescent="0.35">
      <c r="A1254" s="913"/>
      <c r="B1254" s="542" t="s">
        <v>43</v>
      </c>
      <c r="C1254" s="543">
        <v>11</v>
      </c>
      <c r="D1254" s="526" t="s">
        <v>74</v>
      </c>
      <c r="E1254" s="473" t="str">
        <f t="shared" si="46"/>
        <v>031117</v>
      </c>
      <c r="F1254" s="574" t="s">
        <v>26</v>
      </c>
      <c r="G1254" s="379" t="s">
        <v>70</v>
      </c>
      <c r="H1254" s="378" t="s">
        <v>162</v>
      </c>
      <c r="I1254" s="379" t="s">
        <v>30</v>
      </c>
      <c r="J1254" s="378" t="s">
        <v>1358</v>
      </c>
      <c r="K1254" s="379" t="s">
        <v>30</v>
      </c>
      <c r="L1254" s="378" t="s">
        <v>1358</v>
      </c>
      <c r="M1254" s="379" t="s">
        <v>32</v>
      </c>
      <c r="N1254" s="378"/>
      <c r="O1254" s="379" t="s">
        <v>33</v>
      </c>
      <c r="P1254" s="378"/>
      <c r="Q1254" s="380" t="s">
        <v>34</v>
      </c>
      <c r="R1254" s="381"/>
      <c r="S1254" s="381" t="s">
        <v>35</v>
      </c>
      <c r="T1254" s="478"/>
      <c r="U1254" s="475"/>
      <c r="V1254" s="388">
        <f t="shared" si="45"/>
        <v>21</v>
      </c>
      <c r="W1254" s="469"/>
    </row>
    <row r="1255" spans="1:23" x14ac:dyDescent="0.35">
      <c r="A1255" s="913"/>
      <c r="B1255" s="544" t="s">
        <v>43</v>
      </c>
      <c r="C1255" s="545">
        <v>11</v>
      </c>
      <c r="D1255" s="514" t="s">
        <v>74</v>
      </c>
      <c r="E1255" s="537" t="str">
        <f t="shared" si="46"/>
        <v>031117</v>
      </c>
      <c r="F1255" s="429" t="s">
        <v>36</v>
      </c>
      <c r="G1255" s="509">
        <v>15</v>
      </c>
      <c r="H1255" s="490" t="s">
        <v>7891</v>
      </c>
      <c r="I1255" s="430" t="s">
        <v>24</v>
      </c>
      <c r="J1255" s="424" t="s">
        <v>1666</v>
      </c>
      <c r="K1255" s="430" t="s">
        <v>24</v>
      </c>
      <c r="L1255" s="385" t="s">
        <v>3424</v>
      </c>
      <c r="M1255" s="430"/>
      <c r="N1255" s="424"/>
      <c r="O1255" s="430"/>
      <c r="P1255" s="424"/>
      <c r="Q1255" s="431"/>
      <c r="R1255" s="432"/>
      <c r="S1255" s="432" t="s">
        <v>51</v>
      </c>
      <c r="T1255" s="433"/>
      <c r="U1255" s="479" t="s">
        <v>2457</v>
      </c>
      <c r="V1255" s="388">
        <f t="shared" si="45"/>
        <v>28</v>
      </c>
      <c r="W1255" s="477"/>
    </row>
    <row r="1256" spans="1:23" x14ac:dyDescent="0.35">
      <c r="A1256" s="913"/>
      <c r="B1256" s="544" t="s">
        <v>43</v>
      </c>
      <c r="C1256" s="545">
        <v>11</v>
      </c>
      <c r="D1256" s="514" t="s">
        <v>74</v>
      </c>
      <c r="E1256" s="537" t="str">
        <f t="shared" si="46"/>
        <v>031117</v>
      </c>
      <c r="F1256" s="429" t="s">
        <v>36</v>
      </c>
      <c r="G1256" s="509">
        <v>15</v>
      </c>
      <c r="H1256" s="490" t="s">
        <v>7891</v>
      </c>
      <c r="I1256" s="430" t="s">
        <v>40</v>
      </c>
      <c r="J1256" s="424" t="s">
        <v>7892</v>
      </c>
      <c r="K1256" s="430" t="s">
        <v>40</v>
      </c>
      <c r="L1256" s="385" t="s">
        <v>3414</v>
      </c>
      <c r="M1256" s="430"/>
      <c r="N1256" s="424"/>
      <c r="O1256" s="430"/>
      <c r="P1256" s="424"/>
      <c r="Q1256" s="431"/>
      <c r="R1256" s="432"/>
      <c r="S1256" s="432"/>
      <c r="T1256" s="433"/>
      <c r="U1256" s="479"/>
      <c r="V1256" s="388">
        <f t="shared" si="45"/>
        <v>30</v>
      </c>
      <c r="W1256" s="477"/>
    </row>
    <row r="1257" spans="1:23" s="371" customFormat="1" x14ac:dyDescent="0.35">
      <c r="A1257" s="913"/>
      <c r="B1257" s="542" t="s">
        <v>43</v>
      </c>
      <c r="C1257" s="543">
        <v>11</v>
      </c>
      <c r="D1257" s="526" t="s">
        <v>74</v>
      </c>
      <c r="E1257" s="472" t="str">
        <f t="shared" si="46"/>
        <v>031117</v>
      </c>
      <c r="F1257" s="574" t="s">
        <v>26</v>
      </c>
      <c r="G1257" s="379" t="s">
        <v>72</v>
      </c>
      <c r="H1257" s="378" t="s">
        <v>162</v>
      </c>
      <c r="I1257" s="379" t="s">
        <v>30</v>
      </c>
      <c r="J1257" s="378" t="s">
        <v>2477</v>
      </c>
      <c r="K1257" s="379" t="s">
        <v>30</v>
      </c>
      <c r="L1257" s="378" t="s">
        <v>282</v>
      </c>
      <c r="M1257" s="379" t="s">
        <v>32</v>
      </c>
      <c r="N1257" s="378" t="s">
        <v>3035</v>
      </c>
      <c r="O1257" s="379" t="s">
        <v>33</v>
      </c>
      <c r="P1257" s="378" t="s">
        <v>35</v>
      </c>
      <c r="Q1257" s="380" t="s">
        <v>34</v>
      </c>
      <c r="R1257" s="381" t="s">
        <v>2750</v>
      </c>
      <c r="S1257" s="381" t="s">
        <v>35</v>
      </c>
      <c r="T1257" s="478"/>
      <c r="U1257" s="475"/>
      <c r="V1257" s="388">
        <f t="shared" si="45"/>
        <v>45</v>
      </c>
      <c r="W1257" s="469"/>
    </row>
    <row r="1258" spans="1:23" x14ac:dyDescent="0.35">
      <c r="A1258" s="913"/>
      <c r="B1258" s="544" t="s">
        <v>43</v>
      </c>
      <c r="C1258" s="545">
        <v>11</v>
      </c>
      <c r="D1258" s="514" t="s">
        <v>74</v>
      </c>
      <c r="E1258" s="537" t="str">
        <f t="shared" si="46"/>
        <v>031117</v>
      </c>
      <c r="F1258" s="429" t="s">
        <v>36</v>
      </c>
      <c r="G1258" s="546" t="s">
        <v>72</v>
      </c>
      <c r="H1258" s="490" t="s">
        <v>4040</v>
      </c>
      <c r="I1258" s="430" t="s">
        <v>24</v>
      </c>
      <c r="J1258" s="424" t="s">
        <v>2819</v>
      </c>
      <c r="K1258" s="538" t="s">
        <v>24</v>
      </c>
      <c r="L1258" s="424" t="s">
        <v>7893</v>
      </c>
      <c r="M1258" s="538" t="s">
        <v>24</v>
      </c>
      <c r="N1258" s="424" t="s">
        <v>7287</v>
      </c>
      <c r="O1258" s="538" t="s">
        <v>24</v>
      </c>
      <c r="P1258" s="424" t="s">
        <v>7894</v>
      </c>
      <c r="Q1258" s="431" t="s">
        <v>24</v>
      </c>
      <c r="R1258" s="432" t="s">
        <v>2834</v>
      </c>
      <c r="S1258" s="432" t="s">
        <v>42</v>
      </c>
      <c r="T1258" s="433"/>
      <c r="U1258" s="479" t="s">
        <v>2457</v>
      </c>
      <c r="V1258" s="388">
        <f t="shared" si="45"/>
        <v>45</v>
      </c>
      <c r="W1258" s="476">
        <f>LEN(H1259&amp;J1260&amp;L1258&amp;N1259&amp;P1259&amp;R1258)+5</f>
        <v>45</v>
      </c>
    </row>
    <row r="1259" spans="1:23" x14ac:dyDescent="0.35">
      <c r="A1259" s="913"/>
      <c r="B1259" s="544" t="s">
        <v>43</v>
      </c>
      <c r="C1259" s="545">
        <v>11</v>
      </c>
      <c r="D1259" s="514" t="s">
        <v>74</v>
      </c>
      <c r="E1259" s="537" t="str">
        <f t="shared" si="46"/>
        <v>031117</v>
      </c>
      <c r="F1259" s="429" t="s">
        <v>36</v>
      </c>
      <c r="G1259" s="546" t="s">
        <v>72</v>
      </c>
      <c r="H1259" s="490" t="s">
        <v>4040</v>
      </c>
      <c r="I1259" s="430" t="s">
        <v>40</v>
      </c>
      <c r="J1259" s="424" t="s">
        <v>3047</v>
      </c>
      <c r="K1259" s="430" t="s">
        <v>40</v>
      </c>
      <c r="L1259" s="424" t="s">
        <v>7792</v>
      </c>
      <c r="M1259" s="430" t="s">
        <v>40</v>
      </c>
      <c r="N1259" s="424" t="s">
        <v>5431</v>
      </c>
      <c r="O1259" s="430" t="s">
        <v>40</v>
      </c>
      <c r="P1259" s="424" t="s">
        <v>5090</v>
      </c>
      <c r="Q1259" s="431" t="s">
        <v>40</v>
      </c>
      <c r="R1259" s="432" t="s">
        <v>325</v>
      </c>
      <c r="S1259" s="432"/>
      <c r="T1259" s="433"/>
      <c r="U1259" s="479"/>
      <c r="V1259" s="388">
        <f t="shared" ref="V1259:V1340" si="47">LEN(H1259&amp;J1259&amp;L1259&amp;N1259&amp;P1259&amp;R1259)+5</f>
        <v>42</v>
      </c>
      <c r="W1259" s="477"/>
    </row>
    <row r="1260" spans="1:23" x14ac:dyDescent="0.35">
      <c r="A1260" s="586"/>
      <c r="B1260" s="544" t="s">
        <v>43</v>
      </c>
      <c r="C1260" s="545">
        <v>11</v>
      </c>
      <c r="D1260" s="514" t="s">
        <v>74</v>
      </c>
      <c r="E1260" s="537" t="str">
        <f t="shared" si="46"/>
        <v>031117</v>
      </c>
      <c r="F1260" s="429" t="s">
        <v>36</v>
      </c>
      <c r="G1260" s="546" t="s">
        <v>72</v>
      </c>
      <c r="H1260" s="490" t="s">
        <v>4040</v>
      </c>
      <c r="I1260" s="430" t="s">
        <v>43</v>
      </c>
      <c r="J1260" s="424" t="s">
        <v>2931</v>
      </c>
      <c r="K1260" s="430" t="s">
        <v>43</v>
      </c>
      <c r="L1260" s="424" t="s">
        <v>7895</v>
      </c>
      <c r="M1260" s="430" t="s">
        <v>43</v>
      </c>
      <c r="N1260" s="424" t="s">
        <v>7896</v>
      </c>
      <c r="O1260" s="430" t="s">
        <v>43</v>
      </c>
      <c r="P1260" s="424" t="s">
        <v>7897</v>
      </c>
      <c r="Q1260" s="431"/>
      <c r="R1260" s="433"/>
      <c r="S1260" s="433"/>
      <c r="T1260" s="433"/>
      <c r="U1260" s="479"/>
      <c r="V1260" s="388">
        <f t="shared" si="47"/>
        <v>40</v>
      </c>
      <c r="W1260" s="477"/>
    </row>
    <row r="1261" spans="1:23" x14ac:dyDescent="0.35">
      <c r="A1261" s="586"/>
      <c r="B1261" s="544" t="s">
        <v>43</v>
      </c>
      <c r="C1261" s="545">
        <v>11</v>
      </c>
      <c r="D1261" s="514" t="s">
        <v>74</v>
      </c>
      <c r="E1261" s="537" t="str">
        <f t="shared" si="46"/>
        <v>031117</v>
      </c>
      <c r="F1261" s="429" t="s">
        <v>36</v>
      </c>
      <c r="G1261" s="546" t="s">
        <v>72</v>
      </c>
      <c r="H1261" s="490" t="s">
        <v>4040</v>
      </c>
      <c r="I1261" s="430" t="s">
        <v>46</v>
      </c>
      <c r="J1261" s="424" t="s">
        <v>2853</v>
      </c>
      <c r="K1261" s="430" t="s">
        <v>46</v>
      </c>
      <c r="L1261" s="424" t="s">
        <v>7898</v>
      </c>
      <c r="M1261" s="430" t="s">
        <v>46</v>
      </c>
      <c r="N1261" s="424" t="s">
        <v>7899</v>
      </c>
      <c r="O1261" s="430" t="s">
        <v>46</v>
      </c>
      <c r="P1261" s="424" t="s">
        <v>7151</v>
      </c>
      <c r="Q1261" s="431"/>
      <c r="R1261" s="432"/>
      <c r="S1261" s="432"/>
      <c r="T1261" s="432"/>
      <c r="U1261" s="479"/>
      <c r="V1261" s="388">
        <f t="shared" si="47"/>
        <v>42</v>
      </c>
      <c r="W1261" s="477"/>
    </row>
    <row r="1262" spans="1:23" x14ac:dyDescent="0.35">
      <c r="A1262" s="586"/>
      <c r="B1262" s="544" t="s">
        <v>43</v>
      </c>
      <c r="C1262" s="545">
        <v>11</v>
      </c>
      <c r="D1262" s="514" t="s">
        <v>74</v>
      </c>
      <c r="E1262" s="537" t="str">
        <f t="shared" si="46"/>
        <v>031117</v>
      </c>
      <c r="F1262" s="429" t="s">
        <v>36</v>
      </c>
      <c r="G1262" s="546" t="s">
        <v>72</v>
      </c>
      <c r="H1262" s="490" t="s">
        <v>4040</v>
      </c>
      <c r="I1262" s="430" t="s">
        <v>49</v>
      </c>
      <c r="J1262" s="424" t="s">
        <v>7900</v>
      </c>
      <c r="K1262" s="430" t="s">
        <v>49</v>
      </c>
      <c r="L1262" s="424" t="s">
        <v>7901</v>
      </c>
      <c r="M1262" s="430"/>
      <c r="N1262" s="424"/>
      <c r="O1262" s="430" t="s">
        <v>49</v>
      </c>
      <c r="P1262" s="424" t="s">
        <v>4058</v>
      </c>
      <c r="Q1262" s="431"/>
      <c r="R1262" s="432"/>
      <c r="S1262" s="432"/>
      <c r="T1262" s="433"/>
      <c r="U1262" s="479"/>
      <c r="V1262" s="388">
        <f t="shared" si="47"/>
        <v>41</v>
      </c>
      <c r="W1262" s="477"/>
    </row>
    <row r="1263" spans="1:23" x14ac:dyDescent="0.35">
      <c r="A1263" s="586"/>
      <c r="B1263" s="544" t="s">
        <v>43</v>
      </c>
      <c r="C1263" s="545">
        <v>11</v>
      </c>
      <c r="D1263" s="514" t="s">
        <v>74</v>
      </c>
      <c r="E1263" s="537" t="str">
        <f t="shared" si="46"/>
        <v>031117</v>
      </c>
      <c r="F1263" s="429" t="s">
        <v>36</v>
      </c>
      <c r="G1263" s="546" t="s">
        <v>72</v>
      </c>
      <c r="H1263" s="490" t="s">
        <v>4040</v>
      </c>
      <c r="I1263" s="430" t="s">
        <v>52</v>
      </c>
      <c r="J1263" s="424" t="s">
        <v>6889</v>
      </c>
      <c r="K1263" s="430" t="s">
        <v>52</v>
      </c>
      <c r="L1263" s="424" t="s">
        <v>7902</v>
      </c>
      <c r="M1263" s="430"/>
      <c r="N1263" s="424"/>
      <c r="O1263" s="430"/>
      <c r="P1263" s="424"/>
      <c r="Q1263" s="431"/>
      <c r="R1263" s="432"/>
      <c r="S1263" s="432"/>
      <c r="T1263" s="433"/>
      <c r="U1263" s="479"/>
      <c r="V1263" s="388">
        <f t="shared" si="47"/>
        <v>28</v>
      </c>
      <c r="W1263" s="477"/>
    </row>
    <row r="1264" spans="1:23" x14ac:dyDescent="0.35">
      <c r="A1264" s="586"/>
      <c r="B1264" s="544" t="s">
        <v>43</v>
      </c>
      <c r="C1264" s="545">
        <v>11</v>
      </c>
      <c r="D1264" s="514" t="s">
        <v>74</v>
      </c>
      <c r="E1264" s="537" t="str">
        <f t="shared" si="46"/>
        <v>031117</v>
      </c>
      <c r="F1264" s="429" t="s">
        <v>36</v>
      </c>
      <c r="G1264" s="546" t="s">
        <v>72</v>
      </c>
      <c r="H1264" s="490" t="s">
        <v>4040</v>
      </c>
      <c r="I1264" s="430" t="s">
        <v>54</v>
      </c>
      <c r="J1264" s="424" t="s">
        <v>3002</v>
      </c>
      <c r="K1264" s="430"/>
      <c r="L1264" s="424"/>
      <c r="M1264" s="430"/>
      <c r="N1264" s="424"/>
      <c r="O1264" s="430"/>
      <c r="P1264" s="424"/>
      <c r="Q1264" s="431"/>
      <c r="R1264" s="432"/>
      <c r="S1264" s="432"/>
      <c r="T1264" s="433"/>
      <c r="U1264" s="479"/>
      <c r="V1264" s="388">
        <f t="shared" si="47"/>
        <v>20</v>
      </c>
      <c r="W1264" s="477"/>
    </row>
    <row r="1265" spans="1:23" x14ac:dyDescent="0.35">
      <c r="A1265" s="586"/>
      <c r="B1265" s="544" t="s">
        <v>43</v>
      </c>
      <c r="C1265" s="545">
        <v>11</v>
      </c>
      <c r="D1265" s="514" t="s">
        <v>74</v>
      </c>
      <c r="E1265" s="537" t="str">
        <f t="shared" si="46"/>
        <v>031117</v>
      </c>
      <c r="F1265" s="429" t="s">
        <v>36</v>
      </c>
      <c r="G1265" s="546" t="s">
        <v>72</v>
      </c>
      <c r="H1265" s="490" t="s">
        <v>4040</v>
      </c>
      <c r="I1265" s="430" t="s">
        <v>56</v>
      </c>
      <c r="J1265" s="424" t="s">
        <v>1815</v>
      </c>
      <c r="K1265" s="430"/>
      <c r="L1265" s="424"/>
      <c r="M1265" s="430"/>
      <c r="N1265" s="424"/>
      <c r="O1265" s="430"/>
      <c r="P1265" s="424"/>
      <c r="Q1265" s="431"/>
      <c r="R1265" s="432"/>
      <c r="S1265" s="432"/>
      <c r="T1265" s="433"/>
      <c r="U1265" s="479"/>
      <c r="V1265" s="388">
        <f t="shared" si="47"/>
        <v>22</v>
      </c>
      <c r="W1265" s="477"/>
    </row>
    <row r="1266" spans="1:23" x14ac:dyDescent="0.35">
      <c r="A1266" s="586"/>
      <c r="B1266" s="544" t="s">
        <v>43</v>
      </c>
      <c r="C1266" s="545">
        <v>11</v>
      </c>
      <c r="D1266" s="514" t="s">
        <v>74</v>
      </c>
      <c r="E1266" s="537" t="str">
        <f t="shared" si="46"/>
        <v>031117</v>
      </c>
      <c r="F1266" s="429" t="s">
        <v>36</v>
      </c>
      <c r="G1266" s="546" t="s">
        <v>72</v>
      </c>
      <c r="H1266" s="490" t="s">
        <v>4040</v>
      </c>
      <c r="I1266" s="430" t="s">
        <v>58</v>
      </c>
      <c r="J1266" s="424" t="s">
        <v>2809</v>
      </c>
      <c r="K1266" s="430"/>
      <c r="L1266" s="424"/>
      <c r="M1266" s="430"/>
      <c r="N1266" s="424"/>
      <c r="O1266" s="430"/>
      <c r="P1266" s="424"/>
      <c r="Q1266" s="431"/>
      <c r="R1266" s="432"/>
      <c r="S1266" s="432"/>
      <c r="T1266" s="433"/>
      <c r="U1266" s="479"/>
      <c r="V1266" s="388"/>
      <c r="W1266" s="477"/>
    </row>
    <row r="1267" spans="1:23" x14ac:dyDescent="0.35">
      <c r="A1267" s="586"/>
      <c r="B1267" s="544" t="s">
        <v>43</v>
      </c>
      <c r="C1267" s="545">
        <v>11</v>
      </c>
      <c r="D1267" s="514" t="s">
        <v>74</v>
      </c>
      <c r="E1267" s="537" t="str">
        <f t="shared" si="46"/>
        <v>031117</v>
      </c>
      <c r="F1267" s="429" t="s">
        <v>36</v>
      </c>
      <c r="G1267" s="546" t="s">
        <v>72</v>
      </c>
      <c r="H1267" s="490" t="s">
        <v>4040</v>
      </c>
      <c r="I1267" s="430" t="s">
        <v>60</v>
      </c>
      <c r="J1267" s="424" t="s">
        <v>1809</v>
      </c>
      <c r="K1267" s="430"/>
      <c r="L1267" s="424"/>
      <c r="M1267" s="430"/>
      <c r="N1267" s="424"/>
      <c r="O1267" s="430"/>
      <c r="P1267" s="424"/>
      <c r="Q1267" s="431"/>
      <c r="R1267" s="432"/>
      <c r="S1267" s="432"/>
      <c r="T1267" s="433"/>
      <c r="U1267" s="479"/>
      <c r="V1267" s="388"/>
      <c r="W1267" s="477"/>
    </row>
    <row r="1268" spans="1:23" s="371" customFormat="1" x14ac:dyDescent="0.35">
      <c r="A1268" s="586"/>
      <c r="B1268" s="542" t="s">
        <v>43</v>
      </c>
      <c r="C1268" s="543">
        <v>11</v>
      </c>
      <c r="D1268" s="526" t="s">
        <v>74</v>
      </c>
      <c r="E1268" s="472" t="str">
        <f t="shared" si="46"/>
        <v>031117</v>
      </c>
      <c r="F1268" s="574" t="s">
        <v>26</v>
      </c>
      <c r="G1268" s="379" t="s">
        <v>74</v>
      </c>
      <c r="H1268" s="378" t="s">
        <v>162</v>
      </c>
      <c r="I1268" s="379" t="s">
        <v>30</v>
      </c>
      <c r="J1268" s="378" t="s">
        <v>123</v>
      </c>
      <c r="K1268" s="379" t="s">
        <v>30</v>
      </c>
      <c r="L1268" s="378" t="s">
        <v>282</v>
      </c>
      <c r="M1268" s="379" t="s">
        <v>32</v>
      </c>
      <c r="N1268" s="378" t="s">
        <v>35</v>
      </c>
      <c r="O1268" s="379" t="s">
        <v>33</v>
      </c>
      <c r="P1268" s="378" t="s">
        <v>3035</v>
      </c>
      <c r="Q1268" s="380" t="s">
        <v>34</v>
      </c>
      <c r="R1268" s="381"/>
      <c r="S1268" s="381" t="s">
        <v>35</v>
      </c>
      <c r="T1268" s="478"/>
      <c r="U1268" s="475"/>
      <c r="V1268" s="388">
        <f t="shared" si="47"/>
        <v>32</v>
      </c>
      <c r="W1268" s="469"/>
    </row>
    <row r="1269" spans="1:23" s="371" customFormat="1" x14ac:dyDescent="0.35">
      <c r="A1269" s="586"/>
      <c r="B1269" s="544" t="s">
        <v>43</v>
      </c>
      <c r="C1269" s="545">
        <v>11</v>
      </c>
      <c r="D1269" s="514" t="s">
        <v>74</v>
      </c>
      <c r="E1269" s="537" t="str">
        <f t="shared" si="46"/>
        <v>031117</v>
      </c>
      <c r="F1269" s="429" t="s">
        <v>36</v>
      </c>
      <c r="G1269" s="546" t="s">
        <v>74</v>
      </c>
      <c r="H1269" s="490" t="s">
        <v>7903</v>
      </c>
      <c r="I1269" s="491" t="s">
        <v>24</v>
      </c>
      <c r="J1269" s="490" t="s">
        <v>7904</v>
      </c>
      <c r="K1269" s="491" t="s">
        <v>24</v>
      </c>
      <c r="L1269" s="424" t="s">
        <v>7893</v>
      </c>
      <c r="M1269" s="538" t="s">
        <v>24</v>
      </c>
      <c r="N1269" s="424" t="s">
        <v>5325</v>
      </c>
      <c r="O1269" s="491" t="s">
        <v>24</v>
      </c>
      <c r="P1269" s="424" t="s">
        <v>7287</v>
      </c>
      <c r="Q1269" s="493"/>
      <c r="R1269" s="517"/>
      <c r="S1269" s="517"/>
      <c r="T1269" s="494"/>
      <c r="U1269" s="479"/>
      <c r="V1269" s="388">
        <f t="shared" si="47"/>
        <v>41</v>
      </c>
      <c r="W1269" s="469"/>
    </row>
    <row r="1270" spans="1:23" x14ac:dyDescent="0.35">
      <c r="A1270" s="586"/>
      <c r="B1270" s="544" t="s">
        <v>43</v>
      </c>
      <c r="C1270" s="545">
        <v>11</v>
      </c>
      <c r="D1270" s="514" t="s">
        <v>74</v>
      </c>
      <c r="E1270" s="537" t="str">
        <f t="shared" si="46"/>
        <v>031117</v>
      </c>
      <c r="F1270" s="429" t="s">
        <v>36</v>
      </c>
      <c r="G1270" s="546" t="s">
        <v>74</v>
      </c>
      <c r="H1270" s="490" t="s">
        <v>7903</v>
      </c>
      <c r="I1270" s="509"/>
      <c r="J1270" s="424"/>
      <c r="K1270" s="430" t="s">
        <v>40</v>
      </c>
      <c r="L1270" s="424" t="s">
        <v>7895</v>
      </c>
      <c r="M1270" s="430" t="s">
        <v>40</v>
      </c>
      <c r="N1270" s="424" t="s">
        <v>5090</v>
      </c>
      <c r="O1270" s="430" t="s">
        <v>40</v>
      </c>
      <c r="P1270" s="424" t="s">
        <v>5431</v>
      </c>
      <c r="Q1270" s="431"/>
      <c r="R1270" s="432"/>
      <c r="S1270" s="432" t="s">
        <v>42</v>
      </c>
      <c r="T1270" s="433"/>
      <c r="U1270" s="479" t="s">
        <v>2457</v>
      </c>
      <c r="V1270" s="388">
        <f t="shared" si="47"/>
        <v>26</v>
      </c>
      <c r="W1270" s="477"/>
    </row>
    <row r="1271" spans="1:23" x14ac:dyDescent="0.35">
      <c r="A1271" s="586"/>
      <c r="B1271" s="544" t="s">
        <v>43</v>
      </c>
      <c r="C1271" s="545">
        <v>11</v>
      </c>
      <c r="D1271" s="514" t="s">
        <v>74</v>
      </c>
      <c r="E1271" s="537" t="str">
        <f t="shared" si="46"/>
        <v>031117</v>
      </c>
      <c r="F1271" s="429" t="s">
        <v>36</v>
      </c>
      <c r="G1271" s="546" t="s">
        <v>74</v>
      </c>
      <c r="H1271" s="490" t="s">
        <v>7903</v>
      </c>
      <c r="I1271" s="509"/>
      <c r="J1271" s="424"/>
      <c r="K1271" s="430"/>
      <c r="L1271" s="424"/>
      <c r="M1271" s="430" t="s">
        <v>43</v>
      </c>
      <c r="N1271" s="424" t="s">
        <v>7905</v>
      </c>
      <c r="O1271" s="430"/>
      <c r="P1271" s="424"/>
      <c r="Q1271" s="431"/>
      <c r="R1271" s="432"/>
      <c r="S1271" s="432"/>
      <c r="T1271" s="433"/>
      <c r="U1271" s="479"/>
      <c r="V1271" s="388"/>
      <c r="W1271" s="477"/>
    </row>
    <row r="1272" spans="1:23" s="371" customFormat="1" x14ac:dyDescent="0.35">
      <c r="A1272" s="586"/>
      <c r="B1272" s="542" t="s">
        <v>43</v>
      </c>
      <c r="C1272" s="543">
        <v>11</v>
      </c>
      <c r="D1272" s="526" t="s">
        <v>74</v>
      </c>
      <c r="E1272" s="472" t="str">
        <f t="shared" si="46"/>
        <v>031117</v>
      </c>
      <c r="F1272" s="574" t="s">
        <v>26</v>
      </c>
      <c r="G1272" s="379" t="s">
        <v>76</v>
      </c>
      <c r="H1272" s="378" t="s">
        <v>162</v>
      </c>
      <c r="I1272" s="379" t="s">
        <v>30</v>
      </c>
      <c r="J1272" s="378" t="s">
        <v>123</v>
      </c>
      <c r="K1272" s="379" t="s">
        <v>30</v>
      </c>
      <c r="L1272" s="378" t="s">
        <v>7906</v>
      </c>
      <c r="M1272" s="379" t="s">
        <v>32</v>
      </c>
      <c r="N1272" s="378" t="s">
        <v>2960</v>
      </c>
      <c r="O1272" s="379" t="s">
        <v>33</v>
      </c>
      <c r="P1272" s="378" t="s">
        <v>3035</v>
      </c>
      <c r="Q1272" s="380" t="s">
        <v>34</v>
      </c>
      <c r="R1272" s="381"/>
      <c r="S1272" s="381" t="s">
        <v>35</v>
      </c>
      <c r="T1272" s="381"/>
      <c r="U1272" s="475"/>
      <c r="V1272" s="388">
        <f t="shared" si="47"/>
        <v>52</v>
      </c>
      <c r="W1272" s="469"/>
    </row>
    <row r="1273" spans="1:23" s="371" customFormat="1" x14ac:dyDescent="0.35">
      <c r="A1273" s="586"/>
      <c r="B1273" s="542" t="s">
        <v>43</v>
      </c>
      <c r="C1273" s="543">
        <v>11</v>
      </c>
      <c r="D1273" s="526" t="s">
        <v>74</v>
      </c>
      <c r="E1273" s="472" t="str">
        <f t="shared" si="46"/>
        <v>031117</v>
      </c>
      <c r="F1273" s="376" t="s">
        <v>36</v>
      </c>
      <c r="G1273" s="501" t="s">
        <v>76</v>
      </c>
      <c r="H1273" s="486" t="s">
        <v>7907</v>
      </c>
      <c r="I1273" s="487" t="s">
        <v>24</v>
      </c>
      <c r="J1273" s="486" t="s">
        <v>7385</v>
      </c>
      <c r="K1273" s="487" t="s">
        <v>24</v>
      </c>
      <c r="L1273" s="385" t="s">
        <v>7908</v>
      </c>
      <c r="M1273" s="496" t="s">
        <v>24</v>
      </c>
      <c r="N1273" s="385" t="s">
        <v>2416</v>
      </c>
      <c r="O1273" s="487"/>
      <c r="P1273" s="385"/>
      <c r="Q1273" s="380"/>
      <c r="R1273" s="381"/>
      <c r="S1273" s="507" t="s">
        <v>42</v>
      </c>
      <c r="T1273" s="381"/>
      <c r="U1273" s="475"/>
      <c r="V1273" s="388">
        <f t="shared" si="47"/>
        <v>32</v>
      </c>
      <c r="W1273" s="469"/>
    </row>
    <row r="1274" spans="1:23" x14ac:dyDescent="0.35">
      <c r="A1274" s="586"/>
      <c r="B1274" s="542" t="s">
        <v>43</v>
      </c>
      <c r="C1274" s="543">
        <v>11</v>
      </c>
      <c r="D1274" s="526" t="s">
        <v>74</v>
      </c>
      <c r="E1274" s="472" t="str">
        <f t="shared" si="46"/>
        <v>031117</v>
      </c>
      <c r="F1274" s="376" t="s">
        <v>36</v>
      </c>
      <c r="G1274" s="501" t="s">
        <v>76</v>
      </c>
      <c r="H1274" s="486" t="s">
        <v>7907</v>
      </c>
      <c r="I1274" s="487" t="s">
        <v>40</v>
      </c>
      <c r="J1274" s="385" t="s">
        <v>7909</v>
      </c>
      <c r="K1274" s="487" t="s">
        <v>40</v>
      </c>
      <c r="L1274" s="385" t="s">
        <v>7910</v>
      </c>
      <c r="M1274" s="496" t="s">
        <v>40</v>
      </c>
      <c r="N1274" s="385" t="s">
        <v>2914</v>
      </c>
      <c r="O1274" s="384"/>
      <c r="P1274" s="385"/>
      <c r="Q1274" s="386"/>
      <c r="R1274" s="387"/>
      <c r="S1274" s="387" t="s">
        <v>1830</v>
      </c>
      <c r="T1274" s="387"/>
      <c r="U1274" s="475" t="s">
        <v>2457</v>
      </c>
      <c r="V1274" s="388">
        <f t="shared" si="47"/>
        <v>40</v>
      </c>
      <c r="W1274" s="477"/>
    </row>
    <row r="1275" spans="1:23" x14ac:dyDescent="0.35">
      <c r="A1275" s="586"/>
      <c r="B1275" s="543" t="s">
        <v>43</v>
      </c>
      <c r="C1275" s="543">
        <v>11</v>
      </c>
      <c r="D1275" s="526" t="s">
        <v>74</v>
      </c>
      <c r="E1275" s="472" t="str">
        <f t="shared" si="46"/>
        <v>031117</v>
      </c>
      <c r="F1275" s="376" t="s">
        <v>36</v>
      </c>
      <c r="G1275" s="501" t="s">
        <v>76</v>
      </c>
      <c r="H1275" s="486" t="s">
        <v>7907</v>
      </c>
      <c r="I1275" s="487" t="s">
        <v>43</v>
      </c>
      <c r="J1275" s="385" t="s">
        <v>7911</v>
      </c>
      <c r="K1275" s="384" t="s">
        <v>43</v>
      </c>
      <c r="L1275" s="385" t="s">
        <v>3422</v>
      </c>
      <c r="M1275" s="496" t="s">
        <v>43</v>
      </c>
      <c r="N1275" s="385" t="s">
        <v>7035</v>
      </c>
      <c r="O1275" s="384"/>
      <c r="P1275" s="385"/>
      <c r="Q1275" s="386"/>
      <c r="R1275" s="387"/>
      <c r="S1275" s="387"/>
      <c r="T1275" s="387"/>
      <c r="U1275" s="539"/>
      <c r="V1275" s="388">
        <f t="shared" si="47"/>
        <v>32</v>
      </c>
      <c r="W1275" s="477"/>
    </row>
    <row r="1276" spans="1:23" x14ac:dyDescent="0.35">
      <c r="A1276" s="586"/>
      <c r="B1276" s="543" t="s">
        <v>43</v>
      </c>
      <c r="C1276" s="543">
        <v>11</v>
      </c>
      <c r="D1276" s="526" t="s">
        <v>74</v>
      </c>
      <c r="E1276" s="472" t="str">
        <f t="shared" si="46"/>
        <v>031117</v>
      </c>
      <c r="F1276" s="376" t="s">
        <v>36</v>
      </c>
      <c r="G1276" s="501" t="s">
        <v>76</v>
      </c>
      <c r="H1276" s="486" t="s">
        <v>7907</v>
      </c>
      <c r="I1276" s="487" t="s">
        <v>46</v>
      </c>
      <c r="J1276" s="385" t="s">
        <v>7912</v>
      </c>
      <c r="K1276" s="384" t="s">
        <v>46</v>
      </c>
      <c r="L1276" s="385" t="s">
        <v>7913</v>
      </c>
      <c r="M1276" s="384" t="s">
        <v>46</v>
      </c>
      <c r="N1276" s="385" t="s">
        <v>7914</v>
      </c>
      <c r="O1276" s="384"/>
      <c r="P1276" s="385"/>
      <c r="Q1276" s="386"/>
      <c r="R1276" s="387"/>
      <c r="S1276" s="387"/>
      <c r="T1276" s="387"/>
      <c r="U1276" s="539"/>
      <c r="V1276" s="388">
        <f t="shared" si="47"/>
        <v>39</v>
      </c>
      <c r="W1276" s="477"/>
    </row>
    <row r="1277" spans="1:23" x14ac:dyDescent="0.35">
      <c r="A1277" s="586"/>
      <c r="B1277" s="543" t="s">
        <v>43</v>
      </c>
      <c r="C1277" s="543">
        <v>11</v>
      </c>
      <c r="D1277" s="526" t="s">
        <v>74</v>
      </c>
      <c r="E1277" s="472" t="str">
        <f t="shared" si="46"/>
        <v>031117</v>
      </c>
      <c r="F1277" s="376" t="s">
        <v>36</v>
      </c>
      <c r="G1277" s="501" t="s">
        <v>76</v>
      </c>
      <c r="H1277" s="486" t="s">
        <v>7907</v>
      </c>
      <c r="I1277" s="503" t="s">
        <v>49</v>
      </c>
      <c r="J1277" s="419" t="s">
        <v>7915</v>
      </c>
      <c r="K1277" s="418" t="s">
        <v>49</v>
      </c>
      <c r="L1277" s="419" t="s">
        <v>7916</v>
      </c>
      <c r="M1277" s="418" t="s">
        <v>49</v>
      </c>
      <c r="N1277" s="419" t="s">
        <v>3513</v>
      </c>
      <c r="O1277" s="418"/>
      <c r="P1277" s="419"/>
      <c r="Q1277" s="420"/>
      <c r="R1277" s="422"/>
      <c r="S1277" s="422"/>
      <c r="T1277" s="422"/>
      <c r="U1277" s="548"/>
      <c r="V1277" s="388">
        <f t="shared" si="47"/>
        <v>55</v>
      </c>
      <c r="W1277" s="477"/>
    </row>
    <row r="1278" spans="1:23" x14ac:dyDescent="0.35">
      <c r="A1278" s="586"/>
      <c r="B1278" s="543" t="s">
        <v>43</v>
      </c>
      <c r="C1278" s="543">
        <v>11</v>
      </c>
      <c r="D1278" s="526" t="s">
        <v>74</v>
      </c>
      <c r="E1278" s="472" t="str">
        <f t="shared" si="46"/>
        <v>031117</v>
      </c>
      <c r="F1278" s="376" t="s">
        <v>36</v>
      </c>
      <c r="G1278" s="501" t="s">
        <v>76</v>
      </c>
      <c r="H1278" s="486" t="s">
        <v>7907</v>
      </c>
      <c r="I1278" s="504"/>
      <c r="J1278" s="419"/>
      <c r="K1278" s="418"/>
      <c r="L1278" s="419"/>
      <c r="M1278" s="418" t="s">
        <v>52</v>
      </c>
      <c r="N1278" s="419" t="s">
        <v>7917</v>
      </c>
      <c r="O1278" s="418"/>
      <c r="P1278" s="419"/>
      <c r="Q1278" s="420"/>
      <c r="R1278" s="422"/>
      <c r="S1278" s="422"/>
      <c r="T1278" s="422"/>
      <c r="U1278" s="548"/>
      <c r="V1278" s="388"/>
      <c r="W1278" s="477"/>
    </row>
    <row r="1279" spans="1:23" s="371" customFormat="1" x14ac:dyDescent="0.35">
      <c r="A1279" s="915" t="s">
        <v>7918</v>
      </c>
      <c r="B1279" s="390" t="s">
        <v>43</v>
      </c>
      <c r="C1279" s="569">
        <v>15</v>
      </c>
      <c r="D1279" s="392">
        <v>13</v>
      </c>
      <c r="E1279" s="473" t="str">
        <f t="shared" si="46"/>
        <v>031513</v>
      </c>
      <c r="F1279" s="394" t="s">
        <v>26</v>
      </c>
      <c r="G1279" s="395" t="s">
        <v>24</v>
      </c>
      <c r="H1279" s="396" t="s">
        <v>162</v>
      </c>
      <c r="I1279" s="397" t="s">
        <v>28</v>
      </c>
      <c r="J1279" s="396" t="s">
        <v>123</v>
      </c>
      <c r="K1279" s="397" t="s">
        <v>30</v>
      </c>
      <c r="L1279" s="396" t="s">
        <v>7267</v>
      </c>
      <c r="M1279" s="397" t="s">
        <v>32</v>
      </c>
      <c r="N1279" s="396" t="s">
        <v>7919</v>
      </c>
      <c r="O1279" s="397" t="s">
        <v>33</v>
      </c>
      <c r="P1279" s="396" t="s">
        <v>2960</v>
      </c>
      <c r="Q1279" s="398" t="s">
        <v>34</v>
      </c>
      <c r="R1279" s="498" t="s">
        <v>103</v>
      </c>
      <c r="S1279" s="400" t="s">
        <v>35</v>
      </c>
      <c r="T1279" s="400"/>
      <c r="U1279" s="518"/>
      <c r="V1279" s="388">
        <f t="shared" si="47"/>
        <v>53</v>
      </c>
      <c r="W1279" s="469"/>
    </row>
    <row r="1280" spans="1:23" x14ac:dyDescent="0.35">
      <c r="A1280" s="915"/>
      <c r="B1280" s="402" t="s">
        <v>43</v>
      </c>
      <c r="C1280" s="526">
        <v>15</v>
      </c>
      <c r="D1280" s="373">
        <v>13</v>
      </c>
      <c r="E1280" s="473" t="str">
        <f t="shared" si="46"/>
        <v>031513</v>
      </c>
      <c r="F1280" s="394" t="s">
        <v>36</v>
      </c>
      <c r="G1280" s="384" t="s">
        <v>24</v>
      </c>
      <c r="H1280" s="385" t="s">
        <v>7920</v>
      </c>
      <c r="I1280" s="384" t="s">
        <v>24</v>
      </c>
      <c r="J1280" s="385" t="s">
        <v>2924</v>
      </c>
      <c r="K1280" s="384" t="s">
        <v>24</v>
      </c>
      <c r="L1280" s="385" t="s">
        <v>7921</v>
      </c>
      <c r="M1280" s="384" t="s">
        <v>24</v>
      </c>
      <c r="N1280" s="385" t="s">
        <v>7922</v>
      </c>
      <c r="O1280" s="384" t="s">
        <v>24</v>
      </c>
      <c r="P1280" s="385" t="s">
        <v>7923</v>
      </c>
      <c r="Q1280" s="386" t="s">
        <v>24</v>
      </c>
      <c r="R1280" s="403" t="s">
        <v>7924</v>
      </c>
      <c r="S1280" s="433" t="s">
        <v>7925</v>
      </c>
      <c r="T1280" s="433"/>
      <c r="U1280" s="475" t="s">
        <v>2457</v>
      </c>
      <c r="V1280" s="388">
        <f t="shared" si="47"/>
        <v>50</v>
      </c>
      <c r="W1280" s="476">
        <f>LEN(H1281&amp;J1282&amp;L1280&amp;N1281&amp;P1287&amp;R1280)+5</f>
        <v>57</v>
      </c>
    </row>
    <row r="1281" spans="1:23" x14ac:dyDescent="0.35">
      <c r="A1281" s="915"/>
      <c r="B1281" s="402" t="s">
        <v>43</v>
      </c>
      <c r="C1281" s="526">
        <v>15</v>
      </c>
      <c r="D1281" s="373">
        <v>13</v>
      </c>
      <c r="E1281" s="473" t="str">
        <f t="shared" si="46"/>
        <v>031513</v>
      </c>
      <c r="F1281" s="394" t="s">
        <v>36</v>
      </c>
      <c r="G1281" s="384" t="s">
        <v>24</v>
      </c>
      <c r="H1281" s="385" t="s">
        <v>7920</v>
      </c>
      <c r="I1281" s="384" t="s">
        <v>40</v>
      </c>
      <c r="J1281" s="385" t="s">
        <v>3386</v>
      </c>
      <c r="K1281" s="384" t="s">
        <v>40</v>
      </c>
      <c r="L1281" s="385" t="s">
        <v>7926</v>
      </c>
      <c r="M1281" s="384" t="s">
        <v>40</v>
      </c>
      <c r="N1281" s="385" t="s">
        <v>7927</v>
      </c>
      <c r="O1281" s="384" t="s">
        <v>40</v>
      </c>
      <c r="P1281" s="385" t="s">
        <v>7928</v>
      </c>
      <c r="Q1281" s="386" t="s">
        <v>40</v>
      </c>
      <c r="R1281" s="403" t="s">
        <v>7929</v>
      </c>
      <c r="S1281" s="433" t="s">
        <v>7930</v>
      </c>
      <c r="T1281" s="433"/>
      <c r="U1281" s="475"/>
      <c r="V1281" s="388">
        <f t="shared" si="47"/>
        <v>56</v>
      </c>
      <c r="W1281" s="477"/>
    </row>
    <row r="1282" spans="1:23" x14ac:dyDescent="0.35">
      <c r="A1282" s="915"/>
      <c r="B1282" s="402" t="s">
        <v>43</v>
      </c>
      <c r="C1282" s="526">
        <v>15</v>
      </c>
      <c r="D1282" s="373">
        <v>13</v>
      </c>
      <c r="E1282" s="473" t="str">
        <f t="shared" si="46"/>
        <v>031513</v>
      </c>
      <c r="F1282" s="376" t="s">
        <v>36</v>
      </c>
      <c r="G1282" s="384" t="s">
        <v>24</v>
      </c>
      <c r="H1282" s="385" t="s">
        <v>7920</v>
      </c>
      <c r="I1282" s="384" t="s">
        <v>43</v>
      </c>
      <c r="J1282" s="385" t="s">
        <v>2968</v>
      </c>
      <c r="K1282" s="384" t="s">
        <v>43</v>
      </c>
      <c r="L1282" s="385" t="s">
        <v>7931</v>
      </c>
      <c r="M1282" s="384" t="s">
        <v>43</v>
      </c>
      <c r="N1282" s="385" t="s">
        <v>7932</v>
      </c>
      <c r="O1282" s="384" t="s">
        <v>43</v>
      </c>
      <c r="P1282" s="385" t="s">
        <v>7933</v>
      </c>
      <c r="Q1282" s="386"/>
      <c r="R1282" s="403"/>
      <c r="S1282" s="433" t="s">
        <v>7934</v>
      </c>
      <c r="T1282" s="433"/>
      <c r="U1282" s="475"/>
      <c r="V1282" s="388">
        <f t="shared" si="47"/>
        <v>38</v>
      </c>
      <c r="W1282" s="477"/>
    </row>
    <row r="1283" spans="1:23" x14ac:dyDescent="0.35">
      <c r="A1283" s="915"/>
      <c r="B1283" s="402" t="s">
        <v>43</v>
      </c>
      <c r="C1283" s="526">
        <v>15</v>
      </c>
      <c r="D1283" s="373">
        <v>13</v>
      </c>
      <c r="E1283" s="473" t="str">
        <f t="shared" si="46"/>
        <v>031513</v>
      </c>
      <c r="F1283" s="376" t="s">
        <v>36</v>
      </c>
      <c r="G1283" s="384" t="s">
        <v>24</v>
      </c>
      <c r="H1283" s="385" t="s">
        <v>7920</v>
      </c>
      <c r="I1283" s="384" t="s">
        <v>46</v>
      </c>
      <c r="J1283" s="385" t="s">
        <v>7935</v>
      </c>
      <c r="K1283" s="384" t="s">
        <v>46</v>
      </c>
      <c r="L1283" s="385" t="s">
        <v>7936</v>
      </c>
      <c r="M1283" s="384"/>
      <c r="N1283" s="385"/>
      <c r="O1283" s="384" t="s">
        <v>46</v>
      </c>
      <c r="P1283" s="385" t="s">
        <v>7937</v>
      </c>
      <c r="Q1283" s="431"/>
      <c r="R1283" s="433"/>
      <c r="S1283" s="433" t="s">
        <v>7938</v>
      </c>
      <c r="T1283" s="433"/>
      <c r="U1283" s="475"/>
      <c r="V1283" s="388">
        <f t="shared" si="47"/>
        <v>32</v>
      </c>
      <c r="W1283" s="477"/>
    </row>
    <row r="1284" spans="1:23" x14ac:dyDescent="0.35">
      <c r="A1284" s="915"/>
      <c r="B1284" s="402" t="s">
        <v>43</v>
      </c>
      <c r="C1284" s="526">
        <v>15</v>
      </c>
      <c r="D1284" s="373">
        <v>13</v>
      </c>
      <c r="E1284" s="473" t="str">
        <f t="shared" si="46"/>
        <v>031513</v>
      </c>
      <c r="F1284" s="376" t="s">
        <v>36</v>
      </c>
      <c r="G1284" s="384" t="s">
        <v>24</v>
      </c>
      <c r="H1284" s="385" t="s">
        <v>7920</v>
      </c>
      <c r="I1284" s="384"/>
      <c r="J1284" s="385"/>
      <c r="K1284" s="384" t="s">
        <v>49</v>
      </c>
      <c r="L1284" s="385" t="s">
        <v>7939</v>
      </c>
      <c r="M1284" s="384"/>
      <c r="N1284" s="385"/>
      <c r="O1284" s="384" t="s">
        <v>49</v>
      </c>
      <c r="P1284" s="385" t="s">
        <v>7940</v>
      </c>
      <c r="Q1284" s="431"/>
      <c r="R1284" s="433"/>
      <c r="S1284" s="433" t="s">
        <v>7941</v>
      </c>
      <c r="T1284" s="433"/>
      <c r="U1284" s="475"/>
      <c r="V1284" s="388">
        <f t="shared" si="47"/>
        <v>24</v>
      </c>
      <c r="W1284" s="477"/>
    </row>
    <row r="1285" spans="1:23" x14ac:dyDescent="0.35">
      <c r="A1285" s="915"/>
      <c r="B1285" s="402" t="s">
        <v>43</v>
      </c>
      <c r="C1285" s="526">
        <v>15</v>
      </c>
      <c r="D1285" s="373">
        <v>13</v>
      </c>
      <c r="E1285" s="473" t="str">
        <f t="shared" si="46"/>
        <v>031513</v>
      </c>
      <c r="F1285" s="376" t="s">
        <v>36</v>
      </c>
      <c r="G1285" s="384" t="s">
        <v>24</v>
      </c>
      <c r="H1285" s="385" t="s">
        <v>7920</v>
      </c>
      <c r="I1285" s="384"/>
      <c r="J1285" s="385"/>
      <c r="K1285" s="384" t="s">
        <v>52</v>
      </c>
      <c r="L1285" s="385" t="s">
        <v>7942</v>
      </c>
      <c r="M1285" s="384"/>
      <c r="N1285" s="385"/>
      <c r="O1285" s="384" t="s">
        <v>52</v>
      </c>
      <c r="P1285" s="385" t="s">
        <v>7730</v>
      </c>
      <c r="Q1285" s="431"/>
      <c r="R1285" s="433"/>
      <c r="S1285" s="433"/>
      <c r="T1285" s="433"/>
      <c r="U1285" s="475"/>
      <c r="V1285" s="388">
        <f t="shared" si="47"/>
        <v>27</v>
      </c>
      <c r="W1285" s="477"/>
    </row>
    <row r="1286" spans="1:23" x14ac:dyDescent="0.35">
      <c r="A1286" s="915"/>
      <c r="B1286" s="402" t="s">
        <v>43</v>
      </c>
      <c r="C1286" s="526">
        <v>15</v>
      </c>
      <c r="D1286" s="373">
        <v>13</v>
      </c>
      <c r="E1286" s="473" t="str">
        <f t="shared" si="46"/>
        <v>031513</v>
      </c>
      <c r="F1286" s="376" t="s">
        <v>36</v>
      </c>
      <c r="G1286" s="384" t="s">
        <v>24</v>
      </c>
      <c r="H1286" s="385" t="s">
        <v>7920</v>
      </c>
      <c r="I1286" s="384"/>
      <c r="J1286" s="385"/>
      <c r="K1286" s="384" t="s">
        <v>54</v>
      </c>
      <c r="L1286" s="385" t="s">
        <v>7943</v>
      </c>
      <c r="M1286" s="384"/>
      <c r="N1286" s="385"/>
      <c r="O1286" s="384" t="s">
        <v>54</v>
      </c>
      <c r="P1286" s="385" t="s">
        <v>7944</v>
      </c>
      <c r="Q1286" s="431"/>
      <c r="R1286" s="433"/>
      <c r="S1286" s="433"/>
      <c r="T1286" s="433"/>
      <c r="U1286" s="475"/>
      <c r="V1286" s="388">
        <f t="shared" si="47"/>
        <v>25</v>
      </c>
      <c r="W1286" s="477"/>
    </row>
    <row r="1287" spans="1:23" x14ac:dyDescent="0.35">
      <c r="A1287" s="915"/>
      <c r="B1287" s="402" t="s">
        <v>43</v>
      </c>
      <c r="C1287" s="526">
        <v>15</v>
      </c>
      <c r="D1287" s="373">
        <v>13</v>
      </c>
      <c r="E1287" s="473" t="str">
        <f t="shared" si="46"/>
        <v>031513</v>
      </c>
      <c r="F1287" s="376" t="s">
        <v>36</v>
      </c>
      <c r="G1287" s="384" t="s">
        <v>24</v>
      </c>
      <c r="H1287" s="385" t="s">
        <v>7920</v>
      </c>
      <c r="I1287" s="384"/>
      <c r="J1287" s="385"/>
      <c r="K1287" s="384" t="s">
        <v>56</v>
      </c>
      <c r="L1287" s="385" t="s">
        <v>7945</v>
      </c>
      <c r="M1287" s="384"/>
      <c r="N1287" s="385"/>
      <c r="O1287" s="384" t="s">
        <v>56</v>
      </c>
      <c r="P1287" s="424" t="s">
        <v>7805</v>
      </c>
      <c r="Q1287" s="431"/>
      <c r="R1287" s="433"/>
      <c r="S1287" s="433"/>
      <c r="T1287" s="433"/>
      <c r="U1287" s="475"/>
      <c r="V1287" s="388">
        <f t="shared" si="47"/>
        <v>31</v>
      </c>
      <c r="W1287" s="477"/>
    </row>
    <row r="1288" spans="1:23" x14ac:dyDescent="0.35">
      <c r="A1288" s="915"/>
      <c r="B1288" s="402" t="s">
        <v>43</v>
      </c>
      <c r="C1288" s="526">
        <v>15</v>
      </c>
      <c r="D1288" s="373">
        <v>13</v>
      </c>
      <c r="E1288" s="473" t="str">
        <f t="shared" si="46"/>
        <v>031513</v>
      </c>
      <c r="F1288" s="376" t="s">
        <v>36</v>
      </c>
      <c r="G1288" s="384" t="s">
        <v>24</v>
      </c>
      <c r="H1288" s="385" t="s">
        <v>7920</v>
      </c>
      <c r="I1288" s="384"/>
      <c r="J1288" s="385"/>
      <c r="K1288" s="384" t="s">
        <v>58</v>
      </c>
      <c r="L1288" s="385" t="s">
        <v>7946</v>
      </c>
      <c r="M1288" s="384"/>
      <c r="N1288" s="385"/>
      <c r="O1288" s="384" t="s">
        <v>58</v>
      </c>
      <c r="P1288" s="424" t="s">
        <v>7947</v>
      </c>
      <c r="Q1288" s="431"/>
      <c r="R1288" s="433"/>
      <c r="S1288" s="433"/>
      <c r="T1288" s="433"/>
      <c r="U1288" s="475"/>
      <c r="V1288" s="388">
        <f t="shared" si="47"/>
        <v>29</v>
      </c>
      <c r="W1288" s="477"/>
    </row>
    <row r="1289" spans="1:23" x14ac:dyDescent="0.35">
      <c r="A1289" s="915"/>
      <c r="B1289" s="402" t="s">
        <v>43</v>
      </c>
      <c r="C1289" s="526">
        <v>15</v>
      </c>
      <c r="D1289" s="373">
        <v>13</v>
      </c>
      <c r="E1289" s="473" t="str">
        <f t="shared" si="46"/>
        <v>031513</v>
      </c>
      <c r="F1289" s="376" t="s">
        <v>36</v>
      </c>
      <c r="G1289" s="384" t="s">
        <v>24</v>
      </c>
      <c r="H1289" s="385" t="s">
        <v>7920</v>
      </c>
      <c r="I1289" s="384"/>
      <c r="J1289" s="424"/>
      <c r="K1289" s="384" t="s">
        <v>60</v>
      </c>
      <c r="L1289" s="385" t="s">
        <v>7948</v>
      </c>
      <c r="M1289" s="430"/>
      <c r="N1289" s="424"/>
      <c r="O1289" s="384" t="s">
        <v>60</v>
      </c>
      <c r="P1289" s="385" t="s">
        <v>7949</v>
      </c>
      <c r="Q1289" s="431"/>
      <c r="R1289" s="433"/>
      <c r="S1289" s="433"/>
      <c r="T1289" s="433"/>
      <c r="U1289" s="475"/>
      <c r="V1289" s="388">
        <f t="shared" si="47"/>
        <v>26</v>
      </c>
      <c r="W1289" s="477"/>
    </row>
    <row r="1290" spans="1:23" x14ac:dyDescent="0.35">
      <c r="A1290" s="915"/>
      <c r="B1290" s="402" t="s">
        <v>43</v>
      </c>
      <c r="C1290" s="526">
        <v>15</v>
      </c>
      <c r="D1290" s="373">
        <v>13</v>
      </c>
      <c r="E1290" s="473" t="str">
        <f>B1290&amp;C1290&amp;D1290</f>
        <v>031513</v>
      </c>
      <c r="F1290" s="376" t="s">
        <v>36</v>
      </c>
      <c r="G1290" s="384" t="s">
        <v>24</v>
      </c>
      <c r="H1290" s="385" t="s">
        <v>7920</v>
      </c>
      <c r="I1290" s="384"/>
      <c r="J1290" s="424"/>
      <c r="K1290" s="384" t="s">
        <v>62</v>
      </c>
      <c r="L1290" s="385" t="s">
        <v>7950</v>
      </c>
      <c r="M1290" s="430"/>
      <c r="N1290" s="424"/>
      <c r="O1290" s="496" t="s">
        <v>62</v>
      </c>
      <c r="P1290" s="385" t="s">
        <v>2416</v>
      </c>
      <c r="Q1290" s="431"/>
      <c r="R1290" s="433"/>
      <c r="S1290" s="433"/>
      <c r="T1290" s="433"/>
      <c r="U1290" s="475"/>
      <c r="V1290" s="388">
        <f t="shared" si="47"/>
        <v>25</v>
      </c>
      <c r="W1290" s="477"/>
    </row>
    <row r="1291" spans="1:23" x14ac:dyDescent="0.35">
      <c r="A1291" s="915"/>
      <c r="B1291" s="402" t="s">
        <v>43</v>
      </c>
      <c r="C1291" s="526">
        <v>15</v>
      </c>
      <c r="D1291" s="373">
        <v>13</v>
      </c>
      <c r="E1291" s="473" t="str">
        <f>B1291&amp;C1291&amp;D1291</f>
        <v>031513</v>
      </c>
      <c r="F1291" s="376" t="s">
        <v>36</v>
      </c>
      <c r="G1291" s="384" t="s">
        <v>24</v>
      </c>
      <c r="H1291" s="385" t="s">
        <v>7920</v>
      </c>
      <c r="I1291" s="384"/>
      <c r="J1291" s="424"/>
      <c r="K1291" s="384" t="s">
        <v>64</v>
      </c>
      <c r="L1291" s="385" t="s">
        <v>7951</v>
      </c>
      <c r="M1291" s="430"/>
      <c r="N1291" s="424"/>
      <c r="O1291" s="496"/>
      <c r="P1291" s="385"/>
      <c r="Q1291" s="431"/>
      <c r="R1291" s="433"/>
      <c r="S1291" s="433"/>
      <c r="T1291" s="433"/>
      <c r="U1291" s="475"/>
      <c r="V1291" s="388"/>
      <c r="W1291" s="477"/>
    </row>
    <row r="1292" spans="1:23" s="371" customFormat="1" x14ac:dyDescent="0.35">
      <c r="A1292" s="915"/>
      <c r="B1292" s="425" t="s">
        <v>43</v>
      </c>
      <c r="C1292" s="514">
        <v>15</v>
      </c>
      <c r="D1292" s="427">
        <v>13</v>
      </c>
      <c r="E1292" s="473" t="str">
        <f t="shared" si="46"/>
        <v>031513</v>
      </c>
      <c r="F1292" s="376" t="s">
        <v>26</v>
      </c>
      <c r="G1292" s="377" t="s">
        <v>40</v>
      </c>
      <c r="H1292" s="378" t="s">
        <v>103</v>
      </c>
      <c r="I1292" s="379" t="s">
        <v>28</v>
      </c>
      <c r="J1292" s="378" t="s">
        <v>123</v>
      </c>
      <c r="K1292" s="379" t="s">
        <v>30</v>
      </c>
      <c r="L1292" s="378" t="s">
        <v>7267</v>
      </c>
      <c r="M1292" s="379" t="s">
        <v>32</v>
      </c>
      <c r="N1292" s="378"/>
      <c r="O1292" s="379" t="s">
        <v>33</v>
      </c>
      <c r="P1292" s="378"/>
      <c r="Q1292" s="380" t="s">
        <v>34</v>
      </c>
      <c r="R1292" s="381"/>
      <c r="S1292" s="478" t="s">
        <v>35</v>
      </c>
      <c r="T1292" s="478"/>
      <c r="U1292" s="475"/>
      <c r="V1292" s="388">
        <f t="shared" si="47"/>
        <v>25</v>
      </c>
      <c r="W1292" s="469"/>
    </row>
    <row r="1293" spans="1:23" x14ac:dyDescent="0.35">
      <c r="A1293" s="915"/>
      <c r="B1293" s="425" t="s">
        <v>43</v>
      </c>
      <c r="C1293" s="514">
        <v>15</v>
      </c>
      <c r="D1293" s="427">
        <v>13</v>
      </c>
      <c r="E1293" s="473" t="str">
        <f t="shared" si="46"/>
        <v>031513</v>
      </c>
      <c r="F1293" s="429" t="s">
        <v>36</v>
      </c>
      <c r="G1293" s="384" t="s">
        <v>40</v>
      </c>
      <c r="H1293" s="385" t="s">
        <v>7952</v>
      </c>
      <c r="I1293" s="384" t="s">
        <v>24</v>
      </c>
      <c r="J1293" s="385" t="s">
        <v>2924</v>
      </c>
      <c r="K1293" s="384" t="s">
        <v>24</v>
      </c>
      <c r="L1293" s="385" t="s">
        <v>7921</v>
      </c>
      <c r="M1293" s="384"/>
      <c r="N1293" s="385"/>
      <c r="O1293" s="384"/>
      <c r="P1293" s="385"/>
      <c r="Q1293" s="386"/>
      <c r="R1293" s="387"/>
      <c r="S1293" s="403" t="s">
        <v>6459</v>
      </c>
      <c r="T1293" s="403"/>
      <c r="U1293" s="475" t="s">
        <v>2</v>
      </c>
      <c r="V1293" s="388">
        <f t="shared" si="47"/>
        <v>39</v>
      </c>
      <c r="W1293" s="477"/>
    </row>
    <row r="1294" spans="1:23" x14ac:dyDescent="0.35">
      <c r="A1294" s="915"/>
      <c r="B1294" s="425" t="s">
        <v>43</v>
      </c>
      <c r="C1294" s="514">
        <v>15</v>
      </c>
      <c r="D1294" s="427">
        <v>13</v>
      </c>
      <c r="E1294" s="473" t="str">
        <f t="shared" si="46"/>
        <v>031513</v>
      </c>
      <c r="F1294" s="429" t="s">
        <v>36</v>
      </c>
      <c r="G1294" s="384" t="s">
        <v>40</v>
      </c>
      <c r="H1294" s="385" t="s">
        <v>7952</v>
      </c>
      <c r="I1294" s="384" t="s">
        <v>40</v>
      </c>
      <c r="J1294" s="385" t="s">
        <v>3386</v>
      </c>
      <c r="K1294" s="384" t="s">
        <v>40</v>
      </c>
      <c r="L1294" s="385" t="s">
        <v>7926</v>
      </c>
      <c r="M1294" s="384"/>
      <c r="N1294" s="385"/>
      <c r="O1294" s="384"/>
      <c r="P1294" s="385"/>
      <c r="Q1294" s="386"/>
      <c r="R1294" s="387"/>
      <c r="S1294" s="403"/>
      <c r="T1294" s="403"/>
      <c r="U1294" s="475"/>
      <c r="V1294" s="388">
        <f t="shared" si="47"/>
        <v>42</v>
      </c>
      <c r="W1294" s="477"/>
    </row>
    <row r="1295" spans="1:23" x14ac:dyDescent="0.35">
      <c r="A1295" s="915"/>
      <c r="B1295" s="425" t="s">
        <v>43</v>
      </c>
      <c r="C1295" s="514">
        <v>15</v>
      </c>
      <c r="D1295" s="427">
        <v>13</v>
      </c>
      <c r="E1295" s="473" t="str">
        <f t="shared" si="46"/>
        <v>031513</v>
      </c>
      <c r="F1295" s="429" t="s">
        <v>36</v>
      </c>
      <c r="G1295" s="384" t="s">
        <v>40</v>
      </c>
      <c r="H1295" s="385" t="s">
        <v>7952</v>
      </c>
      <c r="I1295" s="384" t="s">
        <v>43</v>
      </c>
      <c r="J1295" s="385" t="s">
        <v>2968</v>
      </c>
      <c r="K1295" s="384" t="s">
        <v>43</v>
      </c>
      <c r="L1295" s="385" t="s">
        <v>7931</v>
      </c>
      <c r="M1295" s="384"/>
      <c r="N1295" s="385"/>
      <c r="O1295" s="384"/>
      <c r="P1295" s="385"/>
      <c r="Q1295" s="386"/>
      <c r="R1295" s="387"/>
      <c r="S1295" s="403"/>
      <c r="T1295" s="403"/>
      <c r="U1295" s="475"/>
      <c r="V1295" s="388">
        <f t="shared" si="47"/>
        <v>41</v>
      </c>
      <c r="W1295" s="477"/>
    </row>
    <row r="1296" spans="1:23" x14ac:dyDescent="0.35">
      <c r="A1296" s="915"/>
      <c r="B1296" s="425" t="s">
        <v>43</v>
      </c>
      <c r="C1296" s="514">
        <v>15</v>
      </c>
      <c r="D1296" s="427">
        <v>13</v>
      </c>
      <c r="E1296" s="473" t="str">
        <f t="shared" si="46"/>
        <v>031513</v>
      </c>
      <c r="F1296" s="429" t="s">
        <v>36</v>
      </c>
      <c r="G1296" s="384" t="s">
        <v>40</v>
      </c>
      <c r="H1296" s="385" t="s">
        <v>7952</v>
      </c>
      <c r="I1296" s="384"/>
      <c r="J1296" s="385"/>
      <c r="K1296" s="384" t="s">
        <v>46</v>
      </c>
      <c r="L1296" s="385" t="s">
        <v>7936</v>
      </c>
      <c r="M1296" s="384"/>
      <c r="N1296" s="385"/>
      <c r="O1296" s="384"/>
      <c r="P1296" s="385"/>
      <c r="Q1296" s="386"/>
      <c r="R1296" s="387"/>
      <c r="S1296" s="403"/>
      <c r="T1296" s="403"/>
      <c r="U1296" s="475"/>
      <c r="V1296" s="388">
        <f t="shared" si="47"/>
        <v>36</v>
      </c>
      <c r="W1296" s="477"/>
    </row>
    <row r="1297" spans="1:23" x14ac:dyDescent="0.35">
      <c r="A1297" s="915"/>
      <c r="B1297" s="425" t="s">
        <v>43</v>
      </c>
      <c r="C1297" s="514">
        <v>15</v>
      </c>
      <c r="D1297" s="427">
        <v>13</v>
      </c>
      <c r="E1297" s="473" t="str">
        <f t="shared" si="46"/>
        <v>031513</v>
      </c>
      <c r="F1297" s="429" t="s">
        <v>36</v>
      </c>
      <c r="G1297" s="384" t="s">
        <v>40</v>
      </c>
      <c r="H1297" s="385" t="s">
        <v>7952</v>
      </c>
      <c r="I1297" s="384"/>
      <c r="J1297" s="385"/>
      <c r="K1297" s="384" t="s">
        <v>49</v>
      </c>
      <c r="L1297" s="385" t="s">
        <v>7939</v>
      </c>
      <c r="M1297" s="384"/>
      <c r="N1297" s="385"/>
      <c r="O1297" s="384"/>
      <c r="P1297" s="385"/>
      <c r="Q1297" s="386"/>
      <c r="R1297" s="387"/>
      <c r="S1297" s="403"/>
      <c r="T1297" s="403"/>
      <c r="U1297" s="475"/>
      <c r="V1297" s="388">
        <f t="shared" si="47"/>
        <v>37</v>
      </c>
      <c r="W1297" s="477"/>
    </row>
    <row r="1298" spans="1:23" x14ac:dyDescent="0.35">
      <c r="A1298" s="915"/>
      <c r="B1298" s="425" t="s">
        <v>43</v>
      </c>
      <c r="C1298" s="514">
        <v>15</v>
      </c>
      <c r="D1298" s="427">
        <v>13</v>
      </c>
      <c r="E1298" s="473" t="str">
        <f t="shared" si="46"/>
        <v>031513</v>
      </c>
      <c r="F1298" s="429" t="s">
        <v>36</v>
      </c>
      <c r="G1298" s="384" t="s">
        <v>40</v>
      </c>
      <c r="H1298" s="385" t="s">
        <v>7952</v>
      </c>
      <c r="I1298" s="384"/>
      <c r="J1298" s="385"/>
      <c r="K1298" s="384" t="s">
        <v>52</v>
      </c>
      <c r="L1298" s="385" t="s">
        <v>7942</v>
      </c>
      <c r="M1298" s="384"/>
      <c r="N1298" s="385"/>
      <c r="O1298" s="384"/>
      <c r="P1298" s="385"/>
      <c r="Q1298" s="386"/>
      <c r="R1298" s="387"/>
      <c r="S1298" s="403"/>
      <c r="T1298" s="403"/>
      <c r="U1298" s="475"/>
      <c r="V1298" s="388">
        <f t="shared" si="47"/>
        <v>37</v>
      </c>
      <c r="W1298" s="477"/>
    </row>
    <row r="1299" spans="1:23" x14ac:dyDescent="0.35">
      <c r="A1299" s="915"/>
      <c r="B1299" s="425" t="s">
        <v>43</v>
      </c>
      <c r="C1299" s="514">
        <v>15</v>
      </c>
      <c r="D1299" s="427">
        <v>13</v>
      </c>
      <c r="E1299" s="473" t="str">
        <f t="shared" si="46"/>
        <v>031513</v>
      </c>
      <c r="F1299" s="429" t="s">
        <v>36</v>
      </c>
      <c r="G1299" s="384" t="s">
        <v>40</v>
      </c>
      <c r="H1299" s="385" t="s">
        <v>7952</v>
      </c>
      <c r="I1299" s="384"/>
      <c r="J1299" s="385"/>
      <c r="K1299" s="384" t="s">
        <v>54</v>
      </c>
      <c r="L1299" s="385" t="s">
        <v>7943</v>
      </c>
      <c r="M1299" s="384"/>
      <c r="N1299" s="385"/>
      <c r="O1299" s="384"/>
      <c r="P1299" s="385"/>
      <c r="Q1299" s="386"/>
      <c r="R1299" s="387"/>
      <c r="S1299" s="403"/>
      <c r="T1299" s="403"/>
      <c r="U1299" s="475"/>
      <c r="V1299" s="388">
        <f t="shared" si="47"/>
        <v>37</v>
      </c>
      <c r="W1299" s="477"/>
    </row>
    <row r="1300" spans="1:23" x14ac:dyDescent="0.35">
      <c r="A1300" s="915"/>
      <c r="B1300" s="425" t="s">
        <v>43</v>
      </c>
      <c r="C1300" s="514">
        <v>15</v>
      </c>
      <c r="D1300" s="427">
        <v>13</v>
      </c>
      <c r="E1300" s="473" t="str">
        <f t="shared" si="46"/>
        <v>031513</v>
      </c>
      <c r="F1300" s="429" t="s">
        <v>36</v>
      </c>
      <c r="G1300" s="384" t="s">
        <v>40</v>
      </c>
      <c r="H1300" s="385" t="s">
        <v>7952</v>
      </c>
      <c r="I1300" s="384"/>
      <c r="J1300" s="385"/>
      <c r="K1300" s="384" t="s">
        <v>56</v>
      </c>
      <c r="L1300" s="385" t="s">
        <v>7945</v>
      </c>
      <c r="M1300" s="384"/>
      <c r="N1300" s="385"/>
      <c r="O1300" s="384"/>
      <c r="P1300" s="385"/>
      <c r="Q1300" s="386"/>
      <c r="R1300" s="387"/>
      <c r="S1300" s="403"/>
      <c r="T1300" s="403"/>
      <c r="U1300" s="475"/>
      <c r="V1300" s="388">
        <f t="shared" si="47"/>
        <v>37</v>
      </c>
      <c r="W1300" s="477"/>
    </row>
    <row r="1301" spans="1:23" x14ac:dyDescent="0.35">
      <c r="A1301" s="915"/>
      <c r="B1301" s="425" t="s">
        <v>43</v>
      </c>
      <c r="C1301" s="514">
        <v>15</v>
      </c>
      <c r="D1301" s="427">
        <v>13</v>
      </c>
      <c r="E1301" s="473" t="str">
        <f t="shared" si="46"/>
        <v>031513</v>
      </c>
      <c r="F1301" s="429" t="s">
        <v>36</v>
      </c>
      <c r="G1301" s="384" t="s">
        <v>40</v>
      </c>
      <c r="H1301" s="385" t="s">
        <v>7952</v>
      </c>
      <c r="I1301" s="384"/>
      <c r="J1301" s="385"/>
      <c r="K1301" s="384" t="s">
        <v>58</v>
      </c>
      <c r="L1301" s="385" t="s">
        <v>7946</v>
      </c>
      <c r="M1301" s="384"/>
      <c r="N1301" s="385"/>
      <c r="O1301" s="384"/>
      <c r="P1301" s="385"/>
      <c r="Q1301" s="386"/>
      <c r="R1301" s="387"/>
      <c r="S1301" s="403"/>
      <c r="T1301" s="403"/>
      <c r="U1301" s="475"/>
      <c r="V1301" s="388">
        <f t="shared" si="47"/>
        <v>37</v>
      </c>
      <c r="W1301" s="477"/>
    </row>
    <row r="1302" spans="1:23" x14ac:dyDescent="0.35">
      <c r="A1302" s="915"/>
      <c r="B1302" s="425" t="s">
        <v>43</v>
      </c>
      <c r="C1302" s="514">
        <v>15</v>
      </c>
      <c r="D1302" s="427">
        <v>13</v>
      </c>
      <c r="E1302" s="473" t="str">
        <f t="shared" si="46"/>
        <v>031513</v>
      </c>
      <c r="F1302" s="429" t="s">
        <v>36</v>
      </c>
      <c r="G1302" s="384" t="s">
        <v>40</v>
      </c>
      <c r="H1302" s="385" t="s">
        <v>7952</v>
      </c>
      <c r="I1302" s="384"/>
      <c r="J1302" s="385"/>
      <c r="K1302" s="384" t="s">
        <v>60</v>
      </c>
      <c r="L1302" s="385" t="s">
        <v>7948</v>
      </c>
      <c r="M1302" s="384"/>
      <c r="N1302" s="385"/>
      <c r="O1302" s="384"/>
      <c r="P1302" s="385"/>
      <c r="Q1302" s="386"/>
      <c r="R1302" s="387"/>
      <c r="S1302" s="403"/>
      <c r="T1302" s="403"/>
      <c r="U1302" s="475"/>
      <c r="V1302" s="388">
        <f t="shared" si="47"/>
        <v>37</v>
      </c>
      <c r="W1302" s="477"/>
    </row>
    <row r="1303" spans="1:23" s="371" customFormat="1" x14ac:dyDescent="0.35">
      <c r="A1303" s="915"/>
      <c r="B1303" s="425" t="s">
        <v>43</v>
      </c>
      <c r="C1303" s="514">
        <v>15</v>
      </c>
      <c r="D1303" s="427">
        <v>13</v>
      </c>
      <c r="E1303" s="473" t="str">
        <f t="shared" si="46"/>
        <v>031513</v>
      </c>
      <c r="F1303" s="376" t="s">
        <v>26</v>
      </c>
      <c r="G1303" s="377" t="s">
        <v>43</v>
      </c>
      <c r="H1303" s="378" t="s">
        <v>103</v>
      </c>
      <c r="I1303" s="379" t="s">
        <v>28</v>
      </c>
      <c r="J1303" s="378" t="s">
        <v>123</v>
      </c>
      <c r="K1303" s="379" t="s">
        <v>30</v>
      </c>
      <c r="L1303" s="378" t="s">
        <v>7267</v>
      </c>
      <c r="M1303" s="379" t="s">
        <v>32</v>
      </c>
      <c r="N1303" s="378"/>
      <c r="O1303" s="379" t="s">
        <v>33</v>
      </c>
      <c r="P1303" s="378"/>
      <c r="Q1303" s="380" t="s">
        <v>34</v>
      </c>
      <c r="R1303" s="381"/>
      <c r="S1303" s="478" t="s">
        <v>35</v>
      </c>
      <c r="T1303" s="478"/>
      <c r="U1303" s="475"/>
      <c r="V1303" s="388">
        <f t="shared" si="47"/>
        <v>25</v>
      </c>
      <c r="W1303" s="469"/>
    </row>
    <row r="1304" spans="1:23" x14ac:dyDescent="0.35">
      <c r="A1304" s="915"/>
      <c r="B1304" s="425" t="s">
        <v>43</v>
      </c>
      <c r="C1304" s="514">
        <v>15</v>
      </c>
      <c r="D1304" s="427">
        <v>13</v>
      </c>
      <c r="E1304" s="473" t="str">
        <f t="shared" si="46"/>
        <v>031513</v>
      </c>
      <c r="F1304" s="429" t="s">
        <v>36</v>
      </c>
      <c r="G1304" s="384" t="s">
        <v>43</v>
      </c>
      <c r="H1304" s="385" t="s">
        <v>7953</v>
      </c>
      <c r="I1304" s="384" t="s">
        <v>24</v>
      </c>
      <c r="J1304" s="385" t="s">
        <v>2924</v>
      </c>
      <c r="K1304" s="384" t="s">
        <v>24</v>
      </c>
      <c r="L1304" s="385" t="s">
        <v>7921</v>
      </c>
      <c r="M1304" s="384"/>
      <c r="N1304" s="385"/>
      <c r="O1304" s="384"/>
      <c r="P1304" s="385"/>
      <c r="Q1304" s="386"/>
      <c r="R1304" s="387"/>
      <c r="S1304" s="403" t="s">
        <v>6459</v>
      </c>
      <c r="T1304" s="403"/>
      <c r="U1304" s="475" t="s">
        <v>2</v>
      </c>
      <c r="V1304" s="388">
        <f t="shared" si="47"/>
        <v>43</v>
      </c>
      <c r="W1304" s="477"/>
    </row>
    <row r="1305" spans="1:23" x14ac:dyDescent="0.35">
      <c r="A1305" s="915"/>
      <c r="B1305" s="425" t="s">
        <v>43</v>
      </c>
      <c r="C1305" s="514">
        <v>15</v>
      </c>
      <c r="D1305" s="427">
        <v>13</v>
      </c>
      <c r="E1305" s="473" t="str">
        <f t="shared" si="46"/>
        <v>031513</v>
      </c>
      <c r="F1305" s="429" t="s">
        <v>36</v>
      </c>
      <c r="G1305" s="384" t="s">
        <v>43</v>
      </c>
      <c r="H1305" s="385" t="s">
        <v>7953</v>
      </c>
      <c r="I1305" s="384" t="s">
        <v>40</v>
      </c>
      <c r="J1305" s="385" t="s">
        <v>3386</v>
      </c>
      <c r="K1305" s="384" t="s">
        <v>40</v>
      </c>
      <c r="L1305" s="385" t="s">
        <v>7926</v>
      </c>
      <c r="M1305" s="384"/>
      <c r="N1305" s="385"/>
      <c r="O1305" s="384"/>
      <c r="P1305" s="385"/>
      <c r="Q1305" s="386"/>
      <c r="R1305" s="387"/>
      <c r="S1305" s="403"/>
      <c r="T1305" s="403"/>
      <c r="U1305" s="475"/>
      <c r="V1305" s="388">
        <f t="shared" si="47"/>
        <v>46</v>
      </c>
      <c r="W1305" s="476">
        <f>LEN(H1306&amp;J1307&amp;L1307&amp;N1306&amp;P1305&amp;R1304)+5</f>
        <v>40</v>
      </c>
    </row>
    <row r="1306" spans="1:23" x14ac:dyDescent="0.35">
      <c r="A1306" s="915"/>
      <c r="B1306" s="425" t="s">
        <v>43</v>
      </c>
      <c r="C1306" s="514">
        <v>15</v>
      </c>
      <c r="D1306" s="427">
        <v>13</v>
      </c>
      <c r="E1306" s="473" t="str">
        <f t="shared" si="46"/>
        <v>031513</v>
      </c>
      <c r="F1306" s="429" t="s">
        <v>36</v>
      </c>
      <c r="G1306" s="384" t="s">
        <v>43</v>
      </c>
      <c r="H1306" s="385" t="s">
        <v>7953</v>
      </c>
      <c r="I1306" s="384" t="s">
        <v>43</v>
      </c>
      <c r="J1306" s="385" t="s">
        <v>2968</v>
      </c>
      <c r="K1306" s="384" t="s">
        <v>43</v>
      </c>
      <c r="L1306" s="385" t="s">
        <v>7931</v>
      </c>
      <c r="M1306" s="384"/>
      <c r="N1306" s="385"/>
      <c r="O1306" s="384"/>
      <c r="P1306" s="385"/>
      <c r="Q1306" s="386"/>
      <c r="R1306" s="387"/>
      <c r="S1306" s="403"/>
      <c r="T1306" s="403"/>
      <c r="U1306" s="475"/>
      <c r="V1306" s="388">
        <f t="shared" si="47"/>
        <v>45</v>
      </c>
      <c r="W1306" s="477"/>
    </row>
    <row r="1307" spans="1:23" x14ac:dyDescent="0.35">
      <c r="A1307" s="915"/>
      <c r="B1307" s="425" t="s">
        <v>43</v>
      </c>
      <c r="C1307" s="514">
        <v>15</v>
      </c>
      <c r="D1307" s="427">
        <v>13</v>
      </c>
      <c r="E1307" s="473" t="str">
        <f t="shared" si="46"/>
        <v>031513</v>
      </c>
      <c r="F1307" s="429" t="s">
        <v>36</v>
      </c>
      <c r="G1307" s="384" t="s">
        <v>43</v>
      </c>
      <c r="H1307" s="385" t="s">
        <v>7953</v>
      </c>
      <c r="I1307" s="384"/>
      <c r="J1307" s="385"/>
      <c r="K1307" s="384" t="s">
        <v>46</v>
      </c>
      <c r="L1307" s="385" t="s">
        <v>7936</v>
      </c>
      <c r="M1307" s="384"/>
      <c r="N1307" s="385"/>
      <c r="O1307" s="384"/>
      <c r="P1307" s="385"/>
      <c r="Q1307" s="386"/>
      <c r="R1307" s="387"/>
      <c r="S1307" s="403"/>
      <c r="T1307" s="403"/>
      <c r="U1307" s="475"/>
      <c r="V1307" s="388">
        <f t="shared" si="47"/>
        <v>40</v>
      </c>
      <c r="W1307" s="477"/>
    </row>
    <row r="1308" spans="1:23" x14ac:dyDescent="0.35">
      <c r="A1308" s="915"/>
      <c r="B1308" s="425" t="s">
        <v>43</v>
      </c>
      <c r="C1308" s="514">
        <v>15</v>
      </c>
      <c r="D1308" s="427">
        <v>13</v>
      </c>
      <c r="E1308" s="473" t="str">
        <f t="shared" si="46"/>
        <v>031513</v>
      </c>
      <c r="F1308" s="429" t="s">
        <v>36</v>
      </c>
      <c r="G1308" s="384" t="s">
        <v>43</v>
      </c>
      <c r="H1308" s="385" t="s">
        <v>7953</v>
      </c>
      <c r="I1308" s="384"/>
      <c r="J1308" s="385"/>
      <c r="K1308" s="384" t="s">
        <v>49</v>
      </c>
      <c r="L1308" s="385" t="s">
        <v>7939</v>
      </c>
      <c r="M1308" s="384"/>
      <c r="N1308" s="385"/>
      <c r="O1308" s="384"/>
      <c r="P1308" s="385"/>
      <c r="Q1308" s="386"/>
      <c r="R1308" s="387"/>
      <c r="S1308" s="403"/>
      <c r="T1308" s="403"/>
      <c r="U1308" s="475"/>
      <c r="V1308" s="388">
        <f t="shared" si="47"/>
        <v>41</v>
      </c>
      <c r="W1308" s="477"/>
    </row>
    <row r="1309" spans="1:23" x14ac:dyDescent="0.35">
      <c r="A1309" s="915"/>
      <c r="B1309" s="425" t="s">
        <v>43</v>
      </c>
      <c r="C1309" s="514">
        <v>15</v>
      </c>
      <c r="D1309" s="427">
        <v>13</v>
      </c>
      <c r="E1309" s="473" t="str">
        <f t="shared" si="46"/>
        <v>031513</v>
      </c>
      <c r="F1309" s="429" t="s">
        <v>36</v>
      </c>
      <c r="G1309" s="384" t="s">
        <v>43</v>
      </c>
      <c r="H1309" s="385" t="s">
        <v>7953</v>
      </c>
      <c r="I1309" s="384"/>
      <c r="J1309" s="385"/>
      <c r="K1309" s="384" t="s">
        <v>52</v>
      </c>
      <c r="L1309" s="385" t="s">
        <v>7942</v>
      </c>
      <c r="M1309" s="384"/>
      <c r="N1309" s="385"/>
      <c r="O1309" s="384"/>
      <c r="P1309" s="385"/>
      <c r="Q1309" s="386"/>
      <c r="R1309" s="387"/>
      <c r="S1309" s="403"/>
      <c r="T1309" s="403"/>
      <c r="U1309" s="475"/>
      <c r="V1309" s="388">
        <f t="shared" si="47"/>
        <v>41</v>
      </c>
      <c r="W1309" s="477"/>
    </row>
    <row r="1310" spans="1:23" x14ac:dyDescent="0.35">
      <c r="A1310" s="915"/>
      <c r="B1310" s="425" t="s">
        <v>43</v>
      </c>
      <c r="C1310" s="514">
        <v>15</v>
      </c>
      <c r="D1310" s="427">
        <v>13</v>
      </c>
      <c r="E1310" s="473" t="str">
        <f t="shared" si="46"/>
        <v>031513</v>
      </c>
      <c r="F1310" s="429" t="s">
        <v>36</v>
      </c>
      <c r="G1310" s="384" t="s">
        <v>43</v>
      </c>
      <c r="H1310" s="385" t="s">
        <v>7953</v>
      </c>
      <c r="I1310" s="384"/>
      <c r="J1310" s="385"/>
      <c r="K1310" s="384" t="s">
        <v>54</v>
      </c>
      <c r="L1310" s="385" t="s">
        <v>7943</v>
      </c>
      <c r="M1310" s="384"/>
      <c r="N1310" s="385"/>
      <c r="O1310" s="384"/>
      <c r="P1310" s="385"/>
      <c r="Q1310" s="386"/>
      <c r="R1310" s="387"/>
      <c r="S1310" s="403"/>
      <c r="T1310" s="403"/>
      <c r="U1310" s="475"/>
      <c r="V1310" s="388">
        <f t="shared" si="47"/>
        <v>41</v>
      </c>
      <c r="W1310" s="477"/>
    </row>
    <row r="1311" spans="1:23" x14ac:dyDescent="0.35">
      <c r="A1311" s="915"/>
      <c r="B1311" s="425" t="s">
        <v>43</v>
      </c>
      <c r="C1311" s="514">
        <v>15</v>
      </c>
      <c r="D1311" s="427">
        <v>13</v>
      </c>
      <c r="E1311" s="473" t="str">
        <f t="shared" si="46"/>
        <v>031513</v>
      </c>
      <c r="F1311" s="429" t="s">
        <v>36</v>
      </c>
      <c r="G1311" s="384" t="s">
        <v>43</v>
      </c>
      <c r="H1311" s="385" t="s">
        <v>7953</v>
      </c>
      <c r="I1311" s="384"/>
      <c r="J1311" s="385"/>
      <c r="K1311" s="384" t="s">
        <v>56</v>
      </c>
      <c r="L1311" s="385" t="s">
        <v>7945</v>
      </c>
      <c r="M1311" s="384"/>
      <c r="N1311" s="385"/>
      <c r="O1311" s="384"/>
      <c r="P1311" s="385"/>
      <c r="Q1311" s="386"/>
      <c r="R1311" s="387"/>
      <c r="S1311" s="403"/>
      <c r="T1311" s="403"/>
      <c r="U1311" s="475"/>
      <c r="V1311" s="388">
        <f t="shared" si="47"/>
        <v>41</v>
      </c>
      <c r="W1311" s="477"/>
    </row>
    <row r="1312" spans="1:23" x14ac:dyDescent="0.35">
      <c r="A1312" s="915"/>
      <c r="B1312" s="425" t="s">
        <v>43</v>
      </c>
      <c r="C1312" s="514">
        <v>15</v>
      </c>
      <c r="D1312" s="427">
        <v>13</v>
      </c>
      <c r="E1312" s="473" t="str">
        <f t="shared" si="46"/>
        <v>031513</v>
      </c>
      <c r="F1312" s="429" t="s">
        <v>36</v>
      </c>
      <c r="G1312" s="384" t="s">
        <v>43</v>
      </c>
      <c r="H1312" s="385" t="s">
        <v>7953</v>
      </c>
      <c r="I1312" s="384"/>
      <c r="J1312" s="385"/>
      <c r="K1312" s="384" t="s">
        <v>58</v>
      </c>
      <c r="L1312" s="385" t="s">
        <v>7946</v>
      </c>
      <c r="M1312" s="384"/>
      <c r="N1312" s="385"/>
      <c r="O1312" s="384"/>
      <c r="P1312" s="385"/>
      <c r="Q1312" s="386"/>
      <c r="R1312" s="387"/>
      <c r="S1312" s="403"/>
      <c r="T1312" s="403"/>
      <c r="U1312" s="475"/>
      <c r="V1312" s="388">
        <f t="shared" si="47"/>
        <v>41</v>
      </c>
      <c r="W1312" s="477"/>
    </row>
    <row r="1313" spans="1:23" x14ac:dyDescent="0.35">
      <c r="A1313" s="915"/>
      <c r="B1313" s="425" t="s">
        <v>43</v>
      </c>
      <c r="C1313" s="514">
        <v>15</v>
      </c>
      <c r="D1313" s="427">
        <v>13</v>
      </c>
      <c r="E1313" s="473" t="str">
        <f t="shared" si="46"/>
        <v>031513</v>
      </c>
      <c r="F1313" s="429" t="s">
        <v>36</v>
      </c>
      <c r="G1313" s="384" t="s">
        <v>43</v>
      </c>
      <c r="H1313" s="385" t="s">
        <v>7953</v>
      </c>
      <c r="I1313" s="384"/>
      <c r="J1313" s="385"/>
      <c r="K1313" s="384" t="s">
        <v>60</v>
      </c>
      <c r="L1313" s="424" t="s">
        <v>7948</v>
      </c>
      <c r="M1313" s="384"/>
      <c r="N1313" s="385"/>
      <c r="O1313" s="384"/>
      <c r="P1313" s="385"/>
      <c r="Q1313" s="386"/>
      <c r="R1313" s="387"/>
      <c r="S1313" s="403"/>
      <c r="T1313" s="403"/>
      <c r="U1313" s="475"/>
      <c r="V1313" s="388">
        <f t="shared" si="47"/>
        <v>41</v>
      </c>
      <c r="W1313" s="477"/>
    </row>
    <row r="1314" spans="1:23" s="371" customFormat="1" x14ac:dyDescent="0.35">
      <c r="A1314" s="915"/>
      <c r="B1314" s="425" t="s">
        <v>43</v>
      </c>
      <c r="C1314" s="514">
        <v>15</v>
      </c>
      <c r="D1314" s="427">
        <v>13</v>
      </c>
      <c r="E1314" s="473" t="str">
        <f t="shared" si="46"/>
        <v>031513</v>
      </c>
      <c r="F1314" s="376" t="s">
        <v>26</v>
      </c>
      <c r="G1314" s="377" t="s">
        <v>46</v>
      </c>
      <c r="H1314" s="378" t="s">
        <v>162</v>
      </c>
      <c r="I1314" s="379" t="s">
        <v>28</v>
      </c>
      <c r="J1314" s="378" t="s">
        <v>261</v>
      </c>
      <c r="K1314" s="379" t="s">
        <v>30</v>
      </c>
      <c r="L1314" s="378" t="s">
        <v>282</v>
      </c>
      <c r="M1314" s="379" t="s">
        <v>32</v>
      </c>
      <c r="N1314" s="378"/>
      <c r="O1314" s="379" t="s">
        <v>33</v>
      </c>
      <c r="P1314" s="378"/>
      <c r="Q1314" s="380" t="s">
        <v>34</v>
      </c>
      <c r="R1314" s="381"/>
      <c r="S1314" s="478" t="s">
        <v>35</v>
      </c>
      <c r="T1314" s="478"/>
      <c r="U1314" s="475"/>
      <c r="V1314" s="388">
        <f t="shared" si="47"/>
        <v>27</v>
      </c>
      <c r="W1314" s="469"/>
    </row>
    <row r="1315" spans="1:23" x14ac:dyDescent="0.35">
      <c r="A1315" s="915"/>
      <c r="B1315" s="425" t="s">
        <v>43</v>
      </c>
      <c r="C1315" s="514">
        <v>15</v>
      </c>
      <c r="D1315" s="427">
        <v>13</v>
      </c>
      <c r="E1315" s="473" t="str">
        <f t="shared" si="46"/>
        <v>031513</v>
      </c>
      <c r="F1315" s="429" t="s">
        <v>36</v>
      </c>
      <c r="G1315" s="384" t="s">
        <v>46</v>
      </c>
      <c r="H1315" s="385" t="s">
        <v>7954</v>
      </c>
      <c r="I1315" s="384" t="s">
        <v>24</v>
      </c>
      <c r="J1315" s="385" t="s">
        <v>7955</v>
      </c>
      <c r="K1315" s="384" t="s">
        <v>24</v>
      </c>
      <c r="L1315" s="385" t="s">
        <v>7947</v>
      </c>
      <c r="M1315" s="384" t="s">
        <v>24</v>
      </c>
      <c r="N1315" s="385" t="s">
        <v>7956</v>
      </c>
      <c r="O1315" s="384"/>
      <c r="P1315" s="385"/>
      <c r="Q1315" s="386"/>
      <c r="R1315" s="387"/>
      <c r="S1315" s="403" t="s">
        <v>2625</v>
      </c>
      <c r="T1315" s="403"/>
      <c r="U1315" s="475" t="s">
        <v>2457</v>
      </c>
      <c r="V1315" s="388">
        <f t="shared" si="47"/>
        <v>61</v>
      </c>
      <c r="W1315" s="477"/>
    </row>
    <row r="1316" spans="1:23" x14ac:dyDescent="0.35">
      <c r="A1316" s="915"/>
      <c r="B1316" s="425" t="s">
        <v>43</v>
      </c>
      <c r="C1316" s="514">
        <v>15</v>
      </c>
      <c r="D1316" s="427">
        <v>13</v>
      </c>
      <c r="E1316" s="473" t="str">
        <f t="shared" si="46"/>
        <v>031513</v>
      </c>
      <c r="F1316" s="429" t="s">
        <v>36</v>
      </c>
      <c r="G1316" s="384" t="s">
        <v>46</v>
      </c>
      <c r="H1316" s="385" t="s">
        <v>7954</v>
      </c>
      <c r="I1316" s="384" t="s">
        <v>40</v>
      </c>
      <c r="J1316" s="385" t="s">
        <v>7957</v>
      </c>
      <c r="K1316" s="384" t="s">
        <v>40</v>
      </c>
      <c r="L1316" s="385" t="s">
        <v>7958</v>
      </c>
      <c r="M1316" s="384" t="s">
        <v>40</v>
      </c>
      <c r="N1316" s="385" t="s">
        <v>325</v>
      </c>
      <c r="O1316" s="384"/>
      <c r="P1316" s="385"/>
      <c r="Q1316" s="386"/>
      <c r="R1316" s="387"/>
      <c r="S1316" s="403"/>
      <c r="T1316" s="403"/>
      <c r="U1316" s="475"/>
      <c r="V1316" s="388">
        <f t="shared" si="47"/>
        <v>64</v>
      </c>
      <c r="W1316" s="477"/>
    </row>
    <row r="1317" spans="1:23" s="371" customFormat="1" x14ac:dyDescent="0.35">
      <c r="A1317" s="915"/>
      <c r="B1317" s="425" t="s">
        <v>43</v>
      </c>
      <c r="C1317" s="514">
        <v>15</v>
      </c>
      <c r="D1317" s="427">
        <v>13</v>
      </c>
      <c r="E1317" s="473" t="str">
        <f t="shared" si="46"/>
        <v>031513</v>
      </c>
      <c r="F1317" s="376" t="s">
        <v>26</v>
      </c>
      <c r="G1317" s="377" t="s">
        <v>49</v>
      </c>
      <c r="H1317" s="378" t="s">
        <v>162</v>
      </c>
      <c r="I1317" s="379" t="s">
        <v>28</v>
      </c>
      <c r="J1317" s="378" t="s">
        <v>282</v>
      </c>
      <c r="K1317" s="379" t="s">
        <v>30</v>
      </c>
      <c r="L1317" s="378"/>
      <c r="M1317" s="379" t="s">
        <v>32</v>
      </c>
      <c r="N1317" s="378"/>
      <c r="O1317" s="379" t="s">
        <v>33</v>
      </c>
      <c r="P1317" s="378"/>
      <c r="Q1317" s="380" t="s">
        <v>34</v>
      </c>
      <c r="R1317" s="381"/>
      <c r="S1317" s="478" t="s">
        <v>35</v>
      </c>
      <c r="T1317" s="478"/>
      <c r="U1317" s="475"/>
      <c r="V1317" s="388">
        <f t="shared" si="47"/>
        <v>18</v>
      </c>
      <c r="W1317" s="469"/>
    </row>
    <row r="1318" spans="1:23" x14ac:dyDescent="0.35">
      <c r="A1318" s="915"/>
      <c r="B1318" s="402" t="s">
        <v>43</v>
      </c>
      <c r="C1318" s="526">
        <v>15</v>
      </c>
      <c r="D1318" s="373">
        <v>13</v>
      </c>
      <c r="E1318" s="473" t="str">
        <f t="shared" si="46"/>
        <v>031513</v>
      </c>
      <c r="F1318" s="376" t="s">
        <v>36</v>
      </c>
      <c r="G1318" s="384" t="s">
        <v>49</v>
      </c>
      <c r="H1318" s="385" t="s">
        <v>7959</v>
      </c>
      <c r="I1318" s="384" t="s">
        <v>24</v>
      </c>
      <c r="J1318" s="385" t="s">
        <v>7960</v>
      </c>
      <c r="K1318" s="384"/>
      <c r="L1318" s="385"/>
      <c r="M1318" s="384"/>
      <c r="N1318" s="385"/>
      <c r="O1318" s="384"/>
      <c r="P1318" s="385"/>
      <c r="Q1318" s="386"/>
      <c r="R1318" s="387"/>
      <c r="S1318" s="403" t="s">
        <v>2625</v>
      </c>
      <c r="T1318" s="403"/>
      <c r="U1318" s="475" t="s">
        <v>2457</v>
      </c>
      <c r="V1318" s="388">
        <f t="shared" si="47"/>
        <v>29</v>
      </c>
      <c r="W1318" s="477"/>
    </row>
    <row r="1319" spans="1:23" x14ac:dyDescent="0.35">
      <c r="A1319" s="915"/>
      <c r="B1319" s="402" t="s">
        <v>43</v>
      </c>
      <c r="C1319" s="526">
        <v>15</v>
      </c>
      <c r="D1319" s="373">
        <v>13</v>
      </c>
      <c r="E1319" s="473" t="str">
        <f t="shared" si="46"/>
        <v>031513</v>
      </c>
      <c r="F1319" s="376" t="s">
        <v>36</v>
      </c>
      <c r="G1319" s="384" t="s">
        <v>49</v>
      </c>
      <c r="H1319" s="385" t="s">
        <v>7959</v>
      </c>
      <c r="I1319" s="384" t="s">
        <v>40</v>
      </c>
      <c r="J1319" s="419" t="s">
        <v>7961</v>
      </c>
      <c r="K1319" s="418"/>
      <c r="L1319" s="419"/>
      <c r="M1319" s="418"/>
      <c r="N1319" s="419"/>
      <c r="O1319" s="418"/>
      <c r="P1319" s="419"/>
      <c r="Q1319" s="420"/>
      <c r="R1319" s="421"/>
      <c r="S1319" s="422"/>
      <c r="T1319" s="422"/>
      <c r="U1319" s="475"/>
      <c r="V1319" s="388">
        <f t="shared" si="47"/>
        <v>31</v>
      </c>
      <c r="W1319" s="477"/>
    </row>
    <row r="1320" spans="1:23" x14ac:dyDescent="0.35">
      <c r="A1320" s="915"/>
      <c r="B1320" s="402" t="s">
        <v>43</v>
      </c>
      <c r="C1320" s="526">
        <v>15</v>
      </c>
      <c r="D1320" s="373">
        <v>13</v>
      </c>
      <c r="E1320" s="473" t="str">
        <f t="shared" si="46"/>
        <v>031513</v>
      </c>
      <c r="F1320" s="376" t="s">
        <v>36</v>
      </c>
      <c r="G1320" s="384" t="s">
        <v>49</v>
      </c>
      <c r="H1320" s="385" t="s">
        <v>7959</v>
      </c>
      <c r="I1320" s="384" t="s">
        <v>43</v>
      </c>
      <c r="J1320" s="419" t="s">
        <v>7962</v>
      </c>
      <c r="K1320" s="418"/>
      <c r="L1320" s="419"/>
      <c r="M1320" s="418"/>
      <c r="N1320" s="419"/>
      <c r="O1320" s="418"/>
      <c r="P1320" s="419"/>
      <c r="Q1320" s="420"/>
      <c r="R1320" s="421"/>
      <c r="S1320" s="422"/>
      <c r="T1320" s="422"/>
      <c r="U1320" s="475"/>
      <c r="V1320" s="388">
        <f t="shared" si="47"/>
        <v>31</v>
      </c>
      <c r="W1320" s="477"/>
    </row>
    <row r="1321" spans="1:23" s="371" customFormat="1" x14ac:dyDescent="0.35">
      <c r="A1321" s="915"/>
      <c r="B1321" s="425" t="s">
        <v>43</v>
      </c>
      <c r="C1321" s="514">
        <v>15</v>
      </c>
      <c r="D1321" s="427">
        <v>13</v>
      </c>
      <c r="E1321" s="473" t="str">
        <f t="shared" si="46"/>
        <v>031513</v>
      </c>
      <c r="F1321" s="376" t="s">
        <v>26</v>
      </c>
      <c r="G1321" s="377" t="s">
        <v>52</v>
      </c>
      <c r="H1321" s="378" t="s">
        <v>162</v>
      </c>
      <c r="I1321" s="379" t="s">
        <v>28</v>
      </c>
      <c r="J1321" s="378"/>
      <c r="K1321" s="379" t="s">
        <v>30</v>
      </c>
      <c r="L1321" s="378"/>
      <c r="M1321" s="379" t="s">
        <v>32</v>
      </c>
      <c r="N1321" s="378"/>
      <c r="O1321" s="379" t="s">
        <v>33</v>
      </c>
      <c r="P1321" s="378"/>
      <c r="Q1321" s="380" t="s">
        <v>34</v>
      </c>
      <c r="R1321" s="381"/>
      <c r="S1321" s="478" t="s">
        <v>35</v>
      </c>
      <c r="T1321" s="478"/>
      <c r="U1321" s="475"/>
      <c r="V1321" s="388">
        <f t="shared" si="47"/>
        <v>13</v>
      </c>
      <c r="W1321" s="469"/>
    </row>
    <row r="1322" spans="1:23" ht="15" thickBot="1" x14ac:dyDescent="0.4">
      <c r="A1322" s="915"/>
      <c r="B1322" s="425" t="s">
        <v>43</v>
      </c>
      <c r="C1322" s="514">
        <v>15</v>
      </c>
      <c r="D1322" s="427">
        <v>13</v>
      </c>
      <c r="E1322" s="537" t="str">
        <f t="shared" si="46"/>
        <v>031513</v>
      </c>
      <c r="F1322" s="429" t="s">
        <v>36</v>
      </c>
      <c r="G1322" s="430" t="s">
        <v>52</v>
      </c>
      <c r="H1322" s="424" t="s">
        <v>7963</v>
      </c>
      <c r="I1322" s="430" t="s">
        <v>24</v>
      </c>
      <c r="J1322" s="424" t="s">
        <v>2416</v>
      </c>
      <c r="K1322" s="430"/>
      <c r="L1322" s="424"/>
      <c r="M1322" s="430"/>
      <c r="N1322" s="424"/>
      <c r="O1322" s="430"/>
      <c r="P1322" s="424"/>
      <c r="Q1322" s="431"/>
      <c r="R1322" s="432"/>
      <c r="S1322" s="432" t="s">
        <v>2625</v>
      </c>
      <c r="T1322" s="433"/>
      <c r="U1322" s="479" t="s">
        <v>2457</v>
      </c>
      <c r="V1322" s="388">
        <f t="shared" si="47"/>
        <v>33</v>
      </c>
      <c r="W1322" s="477"/>
    </row>
    <row r="1323" spans="1:23" s="371" customFormat="1" x14ac:dyDescent="0.35">
      <c r="A1323" s="916" t="s">
        <v>7964</v>
      </c>
      <c r="B1323" s="587" t="s">
        <v>43</v>
      </c>
      <c r="C1323" s="522">
        <v>21</v>
      </c>
      <c r="D1323" s="522" t="s">
        <v>68</v>
      </c>
      <c r="E1323" s="523" t="str">
        <f t="shared" si="46"/>
        <v>032114</v>
      </c>
      <c r="F1323" s="445" t="s">
        <v>26</v>
      </c>
      <c r="G1323" s="446" t="s">
        <v>24</v>
      </c>
      <c r="H1323" s="464" t="s">
        <v>162</v>
      </c>
      <c r="I1323" s="463" t="s">
        <v>28</v>
      </c>
      <c r="J1323" s="464" t="s">
        <v>7965</v>
      </c>
      <c r="K1323" s="463" t="s">
        <v>30</v>
      </c>
      <c r="L1323" s="464" t="s">
        <v>6912</v>
      </c>
      <c r="M1323" s="463" t="s">
        <v>32</v>
      </c>
      <c r="N1323" s="464" t="s">
        <v>6617</v>
      </c>
      <c r="O1323" s="463" t="s">
        <v>33</v>
      </c>
      <c r="P1323" s="464" t="s">
        <v>282</v>
      </c>
      <c r="Q1323" s="465" t="s">
        <v>34</v>
      </c>
      <c r="R1323" s="466" t="s">
        <v>123</v>
      </c>
      <c r="S1323" s="467" t="s">
        <v>35</v>
      </c>
      <c r="T1323" s="467"/>
      <c r="U1323" s="468"/>
      <c r="V1323" s="388">
        <f t="shared" si="47"/>
        <v>47</v>
      </c>
      <c r="W1323" s="476">
        <f>LEN(H1324&amp;J1325&amp;L1327&amp;N1324&amp;P1324&amp;R1323)+5</f>
        <v>88</v>
      </c>
    </row>
    <row r="1324" spans="1:23" x14ac:dyDescent="0.35">
      <c r="A1324" s="917"/>
      <c r="B1324" s="402" t="s">
        <v>43</v>
      </c>
      <c r="C1324" s="526">
        <v>21</v>
      </c>
      <c r="D1324" s="569" t="s">
        <v>68</v>
      </c>
      <c r="E1324" s="473" t="str">
        <f t="shared" si="46"/>
        <v>032114</v>
      </c>
      <c r="F1324" s="394" t="s">
        <v>36</v>
      </c>
      <c r="G1324" s="384" t="s">
        <v>24</v>
      </c>
      <c r="H1324" s="385" t="s">
        <v>7966</v>
      </c>
      <c r="I1324" s="384" t="s">
        <v>24</v>
      </c>
      <c r="J1324" s="385" t="s">
        <v>7967</v>
      </c>
      <c r="K1324" s="384" t="s">
        <v>24</v>
      </c>
      <c r="L1324" s="385" t="s">
        <v>7968</v>
      </c>
      <c r="M1324" s="384" t="s">
        <v>24</v>
      </c>
      <c r="N1324" s="385" t="s">
        <v>7969</v>
      </c>
      <c r="O1324" s="384" t="s">
        <v>24</v>
      </c>
      <c r="P1324" s="385" t="s">
        <v>7970</v>
      </c>
      <c r="Q1324" s="386" t="s">
        <v>24</v>
      </c>
      <c r="R1324" s="403" t="s">
        <v>7971</v>
      </c>
      <c r="S1324" s="403" t="s">
        <v>2625</v>
      </c>
      <c r="T1324" s="403"/>
      <c r="U1324" s="475" t="s">
        <v>2457</v>
      </c>
      <c r="V1324" s="513">
        <f t="shared" si="47"/>
        <v>87</v>
      </c>
      <c r="W1324" s="477"/>
    </row>
    <row r="1325" spans="1:23" x14ac:dyDescent="0.35">
      <c r="A1325" s="917"/>
      <c r="B1325" s="402" t="s">
        <v>43</v>
      </c>
      <c r="C1325" s="526">
        <v>21</v>
      </c>
      <c r="D1325" s="569" t="s">
        <v>68</v>
      </c>
      <c r="E1325" s="473" t="str">
        <f t="shared" si="46"/>
        <v>032114</v>
      </c>
      <c r="F1325" s="394" t="s">
        <v>36</v>
      </c>
      <c r="G1325" s="384" t="s">
        <v>24</v>
      </c>
      <c r="H1325" s="385" t="s">
        <v>7966</v>
      </c>
      <c r="I1325" s="384" t="s">
        <v>40</v>
      </c>
      <c r="J1325" s="385" t="s">
        <v>7972</v>
      </c>
      <c r="K1325" s="384" t="s">
        <v>40</v>
      </c>
      <c r="L1325" s="385" t="s">
        <v>7973</v>
      </c>
      <c r="M1325" s="384" t="s">
        <v>40</v>
      </c>
      <c r="N1325" s="385" t="s">
        <v>7974</v>
      </c>
      <c r="O1325" s="384" t="s">
        <v>40</v>
      </c>
      <c r="P1325" s="385" t="s">
        <v>7975</v>
      </c>
      <c r="Q1325" s="386"/>
      <c r="R1325" s="403"/>
      <c r="S1325" s="403" t="s">
        <v>7976</v>
      </c>
      <c r="T1325" s="403"/>
      <c r="U1325" s="475"/>
      <c r="V1325" s="388">
        <f t="shared" si="47"/>
        <v>82</v>
      </c>
      <c r="W1325" s="477"/>
    </row>
    <row r="1326" spans="1:23" x14ac:dyDescent="0.35">
      <c r="A1326" s="917"/>
      <c r="B1326" s="402" t="s">
        <v>43</v>
      </c>
      <c r="C1326" s="526">
        <v>21</v>
      </c>
      <c r="D1326" s="569" t="s">
        <v>68</v>
      </c>
      <c r="E1326" s="473" t="str">
        <f t="shared" si="46"/>
        <v>032114</v>
      </c>
      <c r="F1326" s="394" t="s">
        <v>36</v>
      </c>
      <c r="G1326" s="384" t="s">
        <v>24</v>
      </c>
      <c r="H1326" s="385" t="s">
        <v>7966</v>
      </c>
      <c r="I1326" s="384"/>
      <c r="J1326" s="385"/>
      <c r="K1326" s="384" t="s">
        <v>43</v>
      </c>
      <c r="L1326" s="385" t="s">
        <v>7977</v>
      </c>
      <c r="M1326" s="384" t="s">
        <v>43</v>
      </c>
      <c r="N1326" s="385" t="s">
        <v>7978</v>
      </c>
      <c r="O1326" s="384" t="s">
        <v>43</v>
      </c>
      <c r="P1326" s="385" t="s">
        <v>7979</v>
      </c>
      <c r="Q1326" s="386"/>
      <c r="R1326" s="403"/>
      <c r="S1326" s="403" t="s">
        <v>6445</v>
      </c>
      <c r="T1326" s="403"/>
      <c r="U1326" s="475"/>
      <c r="V1326" s="388">
        <f t="shared" si="47"/>
        <v>65</v>
      </c>
      <c r="W1326" s="477"/>
    </row>
    <row r="1327" spans="1:23" x14ac:dyDescent="0.35">
      <c r="A1327" s="917"/>
      <c r="B1327" s="402" t="s">
        <v>43</v>
      </c>
      <c r="C1327" s="526">
        <v>21</v>
      </c>
      <c r="D1327" s="569" t="s">
        <v>68</v>
      </c>
      <c r="E1327" s="473" t="str">
        <f t="shared" si="46"/>
        <v>032114</v>
      </c>
      <c r="F1327" s="394" t="s">
        <v>36</v>
      </c>
      <c r="G1327" s="384" t="s">
        <v>24</v>
      </c>
      <c r="H1327" s="385" t="s">
        <v>7966</v>
      </c>
      <c r="I1327" s="384"/>
      <c r="J1327" s="385"/>
      <c r="K1327" s="384" t="s">
        <v>46</v>
      </c>
      <c r="L1327" s="385" t="s">
        <v>7980</v>
      </c>
      <c r="M1327" s="384" t="s">
        <v>46</v>
      </c>
      <c r="N1327" s="385" t="s">
        <v>7981</v>
      </c>
      <c r="O1327" s="384" t="s">
        <v>46</v>
      </c>
      <c r="P1327" s="385" t="s">
        <v>7982</v>
      </c>
      <c r="Q1327" s="386"/>
      <c r="R1327" s="403"/>
      <c r="S1327" s="403"/>
      <c r="T1327" s="403"/>
      <c r="U1327" s="475"/>
      <c r="V1327" s="388">
        <f t="shared" si="47"/>
        <v>66</v>
      </c>
      <c r="W1327" s="477"/>
    </row>
    <row r="1328" spans="1:23" x14ac:dyDescent="0.35">
      <c r="A1328" s="917"/>
      <c r="B1328" s="402" t="s">
        <v>43</v>
      </c>
      <c r="C1328" s="526">
        <v>21</v>
      </c>
      <c r="D1328" s="569" t="s">
        <v>68</v>
      </c>
      <c r="E1328" s="473" t="str">
        <f t="shared" si="46"/>
        <v>032114</v>
      </c>
      <c r="F1328" s="394" t="s">
        <v>36</v>
      </c>
      <c r="G1328" s="384" t="s">
        <v>24</v>
      </c>
      <c r="H1328" s="385" t="s">
        <v>7966</v>
      </c>
      <c r="I1328" s="384"/>
      <c r="J1328" s="385"/>
      <c r="K1328" s="384" t="s">
        <v>49</v>
      </c>
      <c r="L1328" s="385" t="s">
        <v>7983</v>
      </c>
      <c r="M1328" s="384" t="s">
        <v>49</v>
      </c>
      <c r="N1328" s="385" t="s">
        <v>7984</v>
      </c>
      <c r="O1328" s="384" t="s">
        <v>49</v>
      </c>
      <c r="P1328" s="385" t="s">
        <v>7985</v>
      </c>
      <c r="Q1328" s="386"/>
      <c r="R1328" s="403"/>
      <c r="S1328" s="403"/>
      <c r="T1328" s="403"/>
      <c r="U1328" s="475"/>
      <c r="V1328" s="388">
        <f t="shared" si="47"/>
        <v>53</v>
      </c>
      <c r="W1328" s="477"/>
    </row>
    <row r="1329" spans="1:23" x14ac:dyDescent="0.35">
      <c r="A1329" s="917"/>
      <c r="B1329" s="402" t="s">
        <v>43</v>
      </c>
      <c r="C1329" s="526">
        <v>21</v>
      </c>
      <c r="D1329" s="569" t="s">
        <v>68</v>
      </c>
      <c r="E1329" s="473" t="str">
        <f t="shared" si="46"/>
        <v>032114</v>
      </c>
      <c r="F1329" s="394" t="s">
        <v>36</v>
      </c>
      <c r="G1329" s="384" t="s">
        <v>24</v>
      </c>
      <c r="H1329" s="385" t="s">
        <v>7966</v>
      </c>
      <c r="I1329" s="384"/>
      <c r="J1329" s="385"/>
      <c r="K1329" s="384"/>
      <c r="L1329" s="385"/>
      <c r="M1329" s="384" t="s">
        <v>52</v>
      </c>
      <c r="N1329" s="385" t="s">
        <v>7986</v>
      </c>
      <c r="O1329" s="384" t="s">
        <v>52</v>
      </c>
      <c r="P1329" s="385" t="s">
        <v>7987</v>
      </c>
      <c r="Q1329" s="386"/>
      <c r="R1329" s="403"/>
      <c r="S1329" s="403"/>
      <c r="T1329" s="403"/>
      <c r="U1329" s="475"/>
      <c r="V1329" s="388">
        <f t="shared" si="47"/>
        <v>46</v>
      </c>
      <c r="W1329" s="477"/>
    </row>
    <row r="1330" spans="1:23" x14ac:dyDescent="0.35">
      <c r="A1330" s="917"/>
      <c r="B1330" s="402" t="s">
        <v>43</v>
      </c>
      <c r="C1330" s="526">
        <v>21</v>
      </c>
      <c r="D1330" s="569" t="s">
        <v>68</v>
      </c>
      <c r="E1330" s="473" t="str">
        <f t="shared" si="46"/>
        <v>032114</v>
      </c>
      <c r="F1330" s="394" t="s">
        <v>36</v>
      </c>
      <c r="G1330" s="384" t="s">
        <v>24</v>
      </c>
      <c r="H1330" s="385" t="s">
        <v>7966</v>
      </c>
      <c r="I1330" s="384"/>
      <c r="J1330" s="385"/>
      <c r="K1330" s="384"/>
      <c r="L1330" s="385"/>
      <c r="M1330" s="384" t="s">
        <v>54</v>
      </c>
      <c r="N1330" s="385" t="s">
        <v>7988</v>
      </c>
      <c r="O1330" s="384" t="s">
        <v>54</v>
      </c>
      <c r="P1330" s="385" t="s">
        <v>7287</v>
      </c>
      <c r="Q1330" s="386"/>
      <c r="R1330" s="403"/>
      <c r="S1330" s="403"/>
      <c r="T1330" s="403"/>
      <c r="U1330" s="475"/>
      <c r="V1330" s="388">
        <f t="shared" si="47"/>
        <v>44</v>
      </c>
      <c r="W1330" s="477"/>
    </row>
    <row r="1331" spans="1:23" x14ac:dyDescent="0.35">
      <c r="A1331" s="917"/>
      <c r="B1331" s="402" t="s">
        <v>43</v>
      </c>
      <c r="C1331" s="526">
        <v>21</v>
      </c>
      <c r="D1331" s="569" t="s">
        <v>68</v>
      </c>
      <c r="E1331" s="473" t="str">
        <f t="shared" si="46"/>
        <v>032114</v>
      </c>
      <c r="F1331" s="394" t="s">
        <v>36</v>
      </c>
      <c r="G1331" s="384" t="s">
        <v>24</v>
      </c>
      <c r="H1331" s="385" t="s">
        <v>7966</v>
      </c>
      <c r="I1331" s="384"/>
      <c r="J1331" s="385"/>
      <c r="K1331" s="384"/>
      <c r="L1331" s="385"/>
      <c r="M1331" s="384" t="s">
        <v>56</v>
      </c>
      <c r="N1331" s="385" t="s">
        <v>7989</v>
      </c>
      <c r="O1331" s="384" t="s">
        <v>56</v>
      </c>
      <c r="P1331" s="385" t="s">
        <v>7990</v>
      </c>
      <c r="Q1331" s="386"/>
      <c r="R1331" s="403"/>
      <c r="S1331" s="403"/>
      <c r="T1331" s="403"/>
      <c r="U1331" s="475"/>
      <c r="V1331" s="388">
        <f t="shared" si="47"/>
        <v>47</v>
      </c>
      <c r="W1331" s="477"/>
    </row>
    <row r="1332" spans="1:23" x14ac:dyDescent="0.35">
      <c r="A1332" s="917"/>
      <c r="B1332" s="402" t="s">
        <v>43</v>
      </c>
      <c r="C1332" s="526">
        <v>21</v>
      </c>
      <c r="D1332" s="569" t="s">
        <v>68</v>
      </c>
      <c r="E1332" s="473" t="str">
        <f t="shared" si="46"/>
        <v>032114</v>
      </c>
      <c r="F1332" s="394" t="s">
        <v>36</v>
      </c>
      <c r="G1332" s="384" t="s">
        <v>24</v>
      </c>
      <c r="H1332" s="385" t="s">
        <v>7966</v>
      </c>
      <c r="I1332" s="384"/>
      <c r="J1332" s="385"/>
      <c r="K1332" s="384"/>
      <c r="L1332" s="385"/>
      <c r="M1332" s="384" t="s">
        <v>58</v>
      </c>
      <c r="N1332" s="385" t="s">
        <v>7991</v>
      </c>
      <c r="O1332" s="496" t="s">
        <v>58</v>
      </c>
      <c r="P1332" s="385" t="s">
        <v>7992</v>
      </c>
      <c r="Q1332" s="386"/>
      <c r="R1332" s="403"/>
      <c r="S1332" s="403"/>
      <c r="T1332" s="403"/>
      <c r="U1332" s="475"/>
      <c r="V1332" s="388">
        <f t="shared" si="47"/>
        <v>51</v>
      </c>
      <c r="W1332" s="477"/>
    </row>
    <row r="1333" spans="1:23" x14ac:dyDescent="0.35">
      <c r="A1333" s="917"/>
      <c r="B1333" s="402" t="s">
        <v>43</v>
      </c>
      <c r="C1333" s="526">
        <v>21</v>
      </c>
      <c r="D1333" s="569" t="s">
        <v>68</v>
      </c>
      <c r="E1333" s="473" t="str">
        <f t="shared" si="46"/>
        <v>032114</v>
      </c>
      <c r="F1333" s="394" t="s">
        <v>36</v>
      </c>
      <c r="G1333" s="384" t="s">
        <v>24</v>
      </c>
      <c r="H1333" s="385" t="s">
        <v>7966</v>
      </c>
      <c r="I1333" s="384"/>
      <c r="J1333" s="385"/>
      <c r="K1333" s="384"/>
      <c r="L1333" s="385"/>
      <c r="M1333" s="384" t="s">
        <v>60</v>
      </c>
      <c r="N1333" s="385" t="s">
        <v>7993</v>
      </c>
      <c r="O1333" s="384" t="s">
        <v>60</v>
      </c>
      <c r="P1333" s="385" t="s">
        <v>7994</v>
      </c>
      <c r="Q1333" s="386"/>
      <c r="R1333" s="403"/>
      <c r="S1333" s="403"/>
      <c r="T1333" s="403"/>
      <c r="U1333" s="475"/>
      <c r="V1333" s="388">
        <f t="shared" si="47"/>
        <v>52</v>
      </c>
      <c r="W1333" s="477"/>
    </row>
    <row r="1334" spans="1:23" x14ac:dyDescent="0.35">
      <c r="A1334" s="917"/>
      <c r="B1334" s="402" t="s">
        <v>43</v>
      </c>
      <c r="C1334" s="526">
        <v>21</v>
      </c>
      <c r="D1334" s="569" t="s">
        <v>68</v>
      </c>
      <c r="E1334" s="473" t="str">
        <f t="shared" si="46"/>
        <v>032114</v>
      </c>
      <c r="F1334" s="394" t="s">
        <v>36</v>
      </c>
      <c r="G1334" s="384" t="s">
        <v>24</v>
      </c>
      <c r="H1334" s="385" t="s">
        <v>7966</v>
      </c>
      <c r="I1334" s="384"/>
      <c r="J1334" s="385"/>
      <c r="K1334" s="384"/>
      <c r="L1334" s="385"/>
      <c r="M1334" s="384" t="s">
        <v>62</v>
      </c>
      <c r="N1334" s="385" t="s">
        <v>7995</v>
      </c>
      <c r="O1334" s="384"/>
      <c r="P1334" s="385"/>
      <c r="Q1334" s="386"/>
      <c r="R1334" s="403"/>
      <c r="S1334" s="403"/>
      <c r="T1334" s="403"/>
      <c r="U1334" s="475"/>
      <c r="V1334" s="388">
        <f t="shared" si="47"/>
        <v>41</v>
      </c>
      <c r="W1334" s="477"/>
    </row>
    <row r="1335" spans="1:23" x14ac:dyDescent="0.35">
      <c r="A1335" s="917"/>
      <c r="B1335" s="402" t="s">
        <v>43</v>
      </c>
      <c r="C1335" s="526">
        <v>21</v>
      </c>
      <c r="D1335" s="569" t="s">
        <v>68</v>
      </c>
      <c r="E1335" s="473" t="str">
        <f t="shared" si="46"/>
        <v>032114</v>
      </c>
      <c r="F1335" s="394" t="s">
        <v>36</v>
      </c>
      <c r="G1335" s="384" t="s">
        <v>24</v>
      </c>
      <c r="H1335" s="385" t="s">
        <v>7966</v>
      </c>
      <c r="I1335" s="384"/>
      <c r="J1335" s="385"/>
      <c r="K1335" s="384"/>
      <c r="L1335" s="385"/>
      <c r="M1335" s="384" t="s">
        <v>64</v>
      </c>
      <c r="N1335" s="385" t="s">
        <v>7996</v>
      </c>
      <c r="O1335" s="430"/>
      <c r="P1335" s="385"/>
      <c r="Q1335" s="431"/>
      <c r="R1335" s="433"/>
      <c r="S1335" s="433"/>
      <c r="T1335" s="433"/>
      <c r="U1335" s="475"/>
      <c r="V1335" s="388">
        <f t="shared" si="47"/>
        <v>41</v>
      </c>
      <c r="W1335" s="477"/>
    </row>
    <row r="1336" spans="1:23" x14ac:dyDescent="0.35">
      <c r="A1336" s="917"/>
      <c r="B1336" s="402" t="s">
        <v>43</v>
      </c>
      <c r="C1336" s="526">
        <v>21</v>
      </c>
      <c r="D1336" s="569" t="s">
        <v>68</v>
      </c>
      <c r="E1336" s="473" t="str">
        <f t="shared" si="46"/>
        <v>032114</v>
      </c>
      <c r="F1336" s="394" t="s">
        <v>36</v>
      </c>
      <c r="G1336" s="384" t="s">
        <v>24</v>
      </c>
      <c r="H1336" s="385" t="s">
        <v>7966</v>
      </c>
      <c r="I1336" s="384"/>
      <c r="J1336" s="385"/>
      <c r="K1336" s="384"/>
      <c r="L1336" s="385"/>
      <c r="M1336" s="384" t="s">
        <v>66</v>
      </c>
      <c r="N1336" s="385" t="s">
        <v>7997</v>
      </c>
      <c r="O1336" s="430"/>
      <c r="P1336" s="424"/>
      <c r="Q1336" s="431"/>
      <c r="R1336" s="433"/>
      <c r="S1336" s="433"/>
      <c r="T1336" s="433"/>
      <c r="U1336" s="475"/>
      <c r="V1336" s="388">
        <f t="shared" si="47"/>
        <v>41</v>
      </c>
      <c r="W1336" s="477"/>
    </row>
    <row r="1337" spans="1:23" x14ac:dyDescent="0.35">
      <c r="A1337" s="917"/>
      <c r="B1337" s="402" t="s">
        <v>43</v>
      </c>
      <c r="C1337" s="526">
        <v>21</v>
      </c>
      <c r="D1337" s="569" t="s">
        <v>68</v>
      </c>
      <c r="E1337" s="473" t="str">
        <f t="shared" si="46"/>
        <v>032114</v>
      </c>
      <c r="F1337" s="394" t="s">
        <v>36</v>
      </c>
      <c r="G1337" s="384" t="s">
        <v>24</v>
      </c>
      <c r="H1337" s="385" t="s">
        <v>7966</v>
      </c>
      <c r="I1337" s="384"/>
      <c r="J1337" s="385"/>
      <c r="K1337" s="384"/>
      <c r="L1337" s="385"/>
      <c r="M1337" s="384" t="s">
        <v>70</v>
      </c>
      <c r="N1337" s="385" t="s">
        <v>7998</v>
      </c>
      <c r="O1337" s="430"/>
      <c r="P1337" s="424"/>
      <c r="Q1337" s="431"/>
      <c r="R1337" s="433"/>
      <c r="S1337" s="433"/>
      <c r="T1337" s="433"/>
      <c r="U1337" s="475"/>
      <c r="V1337" s="388">
        <f t="shared" si="47"/>
        <v>41</v>
      </c>
      <c r="W1337" s="477"/>
    </row>
    <row r="1338" spans="1:23" x14ac:dyDescent="0.35">
      <c r="A1338" s="917"/>
      <c r="B1338" s="402" t="s">
        <v>43</v>
      </c>
      <c r="C1338" s="526">
        <v>21</v>
      </c>
      <c r="D1338" s="569" t="s">
        <v>68</v>
      </c>
      <c r="E1338" s="473" t="str">
        <f t="shared" si="46"/>
        <v>032114</v>
      </c>
      <c r="F1338" s="394" t="s">
        <v>36</v>
      </c>
      <c r="G1338" s="384" t="s">
        <v>24</v>
      </c>
      <c r="H1338" s="385" t="s">
        <v>7966</v>
      </c>
      <c r="I1338" s="384"/>
      <c r="J1338" s="424"/>
      <c r="K1338" s="384"/>
      <c r="L1338" s="424"/>
      <c r="M1338" s="384" t="s">
        <v>72</v>
      </c>
      <c r="N1338" s="424" t="s">
        <v>7999</v>
      </c>
      <c r="O1338" s="430"/>
      <c r="P1338" s="424"/>
      <c r="Q1338" s="431"/>
      <c r="R1338" s="433"/>
      <c r="S1338" s="433"/>
      <c r="T1338" s="433"/>
      <c r="U1338" s="475"/>
      <c r="V1338" s="388">
        <f t="shared" si="47"/>
        <v>41</v>
      </c>
      <c r="W1338" s="477"/>
    </row>
    <row r="1339" spans="1:23" ht="15" thickBot="1" x14ac:dyDescent="0.4">
      <c r="A1339" s="917"/>
      <c r="B1339" s="402" t="s">
        <v>43</v>
      </c>
      <c r="C1339" s="526">
        <v>21</v>
      </c>
      <c r="D1339" s="569" t="s">
        <v>68</v>
      </c>
      <c r="E1339" s="473" t="str">
        <f t="shared" si="46"/>
        <v>032114</v>
      </c>
      <c r="F1339" s="376" t="s">
        <v>36</v>
      </c>
      <c r="G1339" s="384" t="s">
        <v>24</v>
      </c>
      <c r="H1339" s="385" t="s">
        <v>7966</v>
      </c>
      <c r="I1339" s="384"/>
      <c r="J1339" s="385"/>
      <c r="K1339" s="384"/>
      <c r="L1339" s="385"/>
      <c r="M1339" s="384" t="s">
        <v>74</v>
      </c>
      <c r="N1339" s="385" t="s">
        <v>8000</v>
      </c>
      <c r="O1339" s="384"/>
      <c r="P1339" s="385"/>
      <c r="Q1339" s="386"/>
      <c r="R1339" s="387"/>
      <c r="S1339" s="403"/>
      <c r="T1339" s="403"/>
      <c r="U1339" s="475"/>
      <c r="V1339" s="388">
        <f t="shared" si="47"/>
        <v>40</v>
      </c>
      <c r="W1339" s="477"/>
    </row>
    <row r="1340" spans="1:23" s="371" customFormat="1" x14ac:dyDescent="0.35">
      <c r="A1340" s="917"/>
      <c r="B1340" s="390" t="s">
        <v>43</v>
      </c>
      <c r="C1340" s="569">
        <v>21</v>
      </c>
      <c r="D1340" s="569" t="s">
        <v>68</v>
      </c>
      <c r="E1340" s="473" t="str">
        <f t="shared" si="46"/>
        <v>032114</v>
      </c>
      <c r="F1340" s="394" t="s">
        <v>26</v>
      </c>
      <c r="G1340" s="395" t="s">
        <v>40</v>
      </c>
      <c r="H1340" s="396" t="s">
        <v>162</v>
      </c>
      <c r="I1340" s="397" t="s">
        <v>28</v>
      </c>
      <c r="J1340" s="396" t="s">
        <v>7965</v>
      </c>
      <c r="K1340" s="397" t="s">
        <v>30</v>
      </c>
      <c r="L1340" s="396" t="s">
        <v>6912</v>
      </c>
      <c r="M1340" s="397" t="s">
        <v>32</v>
      </c>
      <c r="N1340" s="396" t="s">
        <v>6617</v>
      </c>
      <c r="O1340" s="397" t="s">
        <v>33</v>
      </c>
      <c r="P1340" s="396" t="s">
        <v>282</v>
      </c>
      <c r="Q1340" s="465" t="s">
        <v>34</v>
      </c>
      <c r="R1340" s="466" t="s">
        <v>123</v>
      </c>
      <c r="S1340" s="400" t="s">
        <v>35</v>
      </c>
      <c r="T1340" s="400"/>
      <c r="U1340" s="475"/>
      <c r="V1340" s="388">
        <f t="shared" si="47"/>
        <v>47</v>
      </c>
      <c r="W1340" s="469"/>
    </row>
    <row r="1341" spans="1:23" x14ac:dyDescent="0.35">
      <c r="A1341" s="917"/>
      <c r="B1341" s="402" t="s">
        <v>43</v>
      </c>
      <c r="C1341" s="526">
        <v>21</v>
      </c>
      <c r="D1341" s="569" t="s">
        <v>68</v>
      </c>
      <c r="E1341" s="473" t="str">
        <f t="shared" si="46"/>
        <v>032114</v>
      </c>
      <c r="F1341" s="394" t="s">
        <v>36</v>
      </c>
      <c r="G1341" s="496" t="s">
        <v>40</v>
      </c>
      <c r="H1341" s="385" t="s">
        <v>8001</v>
      </c>
      <c r="I1341" s="496" t="s">
        <v>24</v>
      </c>
      <c r="J1341" s="385" t="s">
        <v>7967</v>
      </c>
      <c r="K1341" s="496" t="s">
        <v>24</v>
      </c>
      <c r="L1341" s="385" t="s">
        <v>7968</v>
      </c>
      <c r="M1341" s="384" t="s">
        <v>24</v>
      </c>
      <c r="N1341" s="385" t="s">
        <v>7969</v>
      </c>
      <c r="O1341" s="384" t="s">
        <v>24</v>
      </c>
      <c r="P1341" s="385" t="s">
        <v>7970</v>
      </c>
      <c r="Q1341" s="386" t="s">
        <v>24</v>
      </c>
      <c r="R1341" s="403" t="s">
        <v>7971</v>
      </c>
      <c r="S1341" s="403" t="s">
        <v>2625</v>
      </c>
      <c r="T1341" s="403"/>
      <c r="U1341" s="475" t="s">
        <v>2457</v>
      </c>
      <c r="V1341" s="513">
        <f t="shared" ref="V1341:V1408" si="48">LEN(H1341&amp;J1341&amp;L1341&amp;N1341&amp;P1341&amp;R1341)+5</f>
        <v>90</v>
      </c>
      <c r="W1341" s="476">
        <f>LEN(H1342&amp;J1343&amp;L1345&amp;N1342&amp;P1349&amp;R1341)+5</f>
        <v>73</v>
      </c>
    </row>
    <row r="1342" spans="1:23" x14ac:dyDescent="0.35">
      <c r="A1342" s="917"/>
      <c r="B1342" s="402" t="s">
        <v>43</v>
      </c>
      <c r="C1342" s="526">
        <v>21</v>
      </c>
      <c r="D1342" s="569" t="s">
        <v>68</v>
      </c>
      <c r="E1342" s="473" t="str">
        <f t="shared" ref="E1342:E1405" si="49">B1342&amp;C1342&amp;D1342</f>
        <v>032114</v>
      </c>
      <c r="F1342" s="394" t="s">
        <v>36</v>
      </c>
      <c r="G1342" s="384" t="s">
        <v>40</v>
      </c>
      <c r="H1342" s="385" t="s">
        <v>8001</v>
      </c>
      <c r="I1342" s="496" t="s">
        <v>40</v>
      </c>
      <c r="J1342" s="385" t="s">
        <v>7972</v>
      </c>
      <c r="K1342" s="496" t="s">
        <v>40</v>
      </c>
      <c r="L1342" s="385" t="s">
        <v>7973</v>
      </c>
      <c r="M1342" s="496" t="s">
        <v>40</v>
      </c>
      <c r="N1342" s="385" t="s">
        <v>7974</v>
      </c>
      <c r="O1342" s="496" t="s">
        <v>40</v>
      </c>
      <c r="P1342" s="385" t="s">
        <v>7975</v>
      </c>
      <c r="Q1342" s="386" t="s">
        <v>40</v>
      </c>
      <c r="R1342" s="403" t="s">
        <v>8002</v>
      </c>
      <c r="S1342" s="403" t="s">
        <v>7976</v>
      </c>
      <c r="T1342" s="403"/>
      <c r="U1342" s="475"/>
      <c r="V1342" s="388">
        <f t="shared" si="48"/>
        <v>93</v>
      </c>
      <c r="W1342" s="477"/>
    </row>
    <row r="1343" spans="1:23" x14ac:dyDescent="0.35">
      <c r="A1343" s="917"/>
      <c r="B1343" s="402" t="s">
        <v>43</v>
      </c>
      <c r="C1343" s="526">
        <v>21</v>
      </c>
      <c r="D1343" s="569" t="s">
        <v>68</v>
      </c>
      <c r="E1343" s="473" t="str">
        <f t="shared" si="49"/>
        <v>032114</v>
      </c>
      <c r="F1343" s="394" t="s">
        <v>36</v>
      </c>
      <c r="G1343" s="384" t="s">
        <v>40</v>
      </c>
      <c r="H1343" s="385" t="s">
        <v>8001</v>
      </c>
      <c r="I1343" s="384"/>
      <c r="J1343" s="385"/>
      <c r="K1343" s="496" t="s">
        <v>43</v>
      </c>
      <c r="L1343" s="385" t="s">
        <v>7977</v>
      </c>
      <c r="M1343" s="496" t="s">
        <v>43</v>
      </c>
      <c r="N1343" s="385" t="s">
        <v>7978</v>
      </c>
      <c r="O1343" s="384" t="s">
        <v>43</v>
      </c>
      <c r="P1343" s="385" t="s">
        <v>7979</v>
      </c>
      <c r="Q1343" s="386"/>
      <c r="R1343" s="403"/>
      <c r="S1343" s="403" t="s">
        <v>6445</v>
      </c>
      <c r="T1343" s="403"/>
      <c r="U1343" s="475"/>
      <c r="V1343" s="388">
        <f t="shared" si="48"/>
        <v>68</v>
      </c>
      <c r="W1343" s="477"/>
    </row>
    <row r="1344" spans="1:23" x14ac:dyDescent="0.35">
      <c r="A1344" s="917"/>
      <c r="B1344" s="402" t="s">
        <v>43</v>
      </c>
      <c r="C1344" s="526">
        <v>21</v>
      </c>
      <c r="D1344" s="569" t="s">
        <v>68</v>
      </c>
      <c r="E1344" s="473" t="str">
        <f t="shared" si="49"/>
        <v>032114</v>
      </c>
      <c r="F1344" s="394" t="s">
        <v>36</v>
      </c>
      <c r="G1344" s="384" t="s">
        <v>40</v>
      </c>
      <c r="H1344" s="385" t="s">
        <v>8001</v>
      </c>
      <c r="I1344" s="384"/>
      <c r="J1344" s="385"/>
      <c r="K1344" s="496" t="s">
        <v>46</v>
      </c>
      <c r="L1344" s="385" t="s">
        <v>7980</v>
      </c>
      <c r="M1344" s="496" t="s">
        <v>46</v>
      </c>
      <c r="N1344" s="385" t="s">
        <v>7981</v>
      </c>
      <c r="O1344" s="384" t="s">
        <v>46</v>
      </c>
      <c r="P1344" s="385" t="s">
        <v>7982</v>
      </c>
      <c r="Q1344" s="386"/>
      <c r="R1344" s="403"/>
      <c r="S1344" s="403"/>
      <c r="T1344" s="403"/>
      <c r="U1344" s="475"/>
      <c r="V1344" s="388">
        <f t="shared" si="48"/>
        <v>69</v>
      </c>
      <c r="W1344" s="477"/>
    </row>
    <row r="1345" spans="1:23" x14ac:dyDescent="0.35">
      <c r="A1345" s="917"/>
      <c r="B1345" s="402" t="s">
        <v>43</v>
      </c>
      <c r="C1345" s="526">
        <v>21</v>
      </c>
      <c r="D1345" s="569" t="s">
        <v>68</v>
      </c>
      <c r="E1345" s="473" t="str">
        <f t="shared" si="49"/>
        <v>032114</v>
      </c>
      <c r="F1345" s="394" t="s">
        <v>36</v>
      </c>
      <c r="G1345" s="384" t="s">
        <v>40</v>
      </c>
      <c r="H1345" s="385" t="s">
        <v>8001</v>
      </c>
      <c r="I1345" s="384"/>
      <c r="J1345" s="385"/>
      <c r="K1345" s="496" t="s">
        <v>49</v>
      </c>
      <c r="L1345" s="385" t="s">
        <v>7983</v>
      </c>
      <c r="M1345" s="384" t="s">
        <v>49</v>
      </c>
      <c r="N1345" s="385" t="s">
        <v>7984</v>
      </c>
      <c r="O1345" s="496" t="s">
        <v>49</v>
      </c>
      <c r="P1345" s="385" t="s">
        <v>7985</v>
      </c>
      <c r="Q1345" s="386"/>
      <c r="R1345" s="403"/>
      <c r="S1345" s="403"/>
      <c r="T1345" s="403"/>
      <c r="U1345" s="475"/>
      <c r="V1345" s="388">
        <f t="shared" si="48"/>
        <v>56</v>
      </c>
      <c r="W1345" s="477"/>
    </row>
    <row r="1346" spans="1:23" x14ac:dyDescent="0.35">
      <c r="A1346" s="917"/>
      <c r="B1346" s="402" t="s">
        <v>43</v>
      </c>
      <c r="C1346" s="526">
        <v>21</v>
      </c>
      <c r="D1346" s="569" t="s">
        <v>68</v>
      </c>
      <c r="E1346" s="473" t="str">
        <f t="shared" si="49"/>
        <v>032114</v>
      </c>
      <c r="F1346" s="394" t="s">
        <v>36</v>
      </c>
      <c r="G1346" s="384" t="s">
        <v>40</v>
      </c>
      <c r="H1346" s="385" t="s">
        <v>8001</v>
      </c>
      <c r="I1346" s="384"/>
      <c r="J1346" s="385"/>
      <c r="K1346" s="384" t="s">
        <v>52</v>
      </c>
      <c r="L1346" s="385" t="s">
        <v>8003</v>
      </c>
      <c r="M1346" s="384" t="s">
        <v>52</v>
      </c>
      <c r="N1346" s="385" t="s">
        <v>7986</v>
      </c>
      <c r="O1346" s="384" t="s">
        <v>52</v>
      </c>
      <c r="P1346" s="385" t="s">
        <v>7987</v>
      </c>
      <c r="Q1346" s="386"/>
      <c r="R1346" s="403"/>
      <c r="S1346" s="403"/>
      <c r="T1346" s="403"/>
      <c r="U1346" s="475"/>
      <c r="V1346" s="388">
        <f t="shared" si="48"/>
        <v>54</v>
      </c>
      <c r="W1346" s="477"/>
    </row>
    <row r="1347" spans="1:23" x14ac:dyDescent="0.35">
      <c r="A1347" s="917"/>
      <c r="B1347" s="402" t="s">
        <v>43</v>
      </c>
      <c r="C1347" s="526">
        <v>21</v>
      </c>
      <c r="D1347" s="569" t="s">
        <v>68</v>
      </c>
      <c r="E1347" s="473" t="str">
        <f t="shared" si="49"/>
        <v>032114</v>
      </c>
      <c r="F1347" s="394" t="s">
        <v>36</v>
      </c>
      <c r="G1347" s="384" t="s">
        <v>40</v>
      </c>
      <c r="H1347" s="385" t="s">
        <v>8001</v>
      </c>
      <c r="I1347" s="384"/>
      <c r="J1347" s="385"/>
      <c r="K1347" s="384" t="s">
        <v>54</v>
      </c>
      <c r="L1347" s="385" t="s">
        <v>8004</v>
      </c>
      <c r="M1347" s="384" t="s">
        <v>54</v>
      </c>
      <c r="N1347" s="385" t="s">
        <v>7988</v>
      </c>
      <c r="O1347" s="384" t="s">
        <v>54</v>
      </c>
      <c r="P1347" s="385" t="s">
        <v>7287</v>
      </c>
      <c r="Q1347" s="386"/>
      <c r="R1347" s="403"/>
      <c r="S1347" s="403"/>
      <c r="T1347" s="403"/>
      <c r="U1347" s="475"/>
      <c r="V1347" s="388">
        <f t="shared" si="48"/>
        <v>53</v>
      </c>
      <c r="W1347" s="477"/>
    </row>
    <row r="1348" spans="1:23" x14ac:dyDescent="0.35">
      <c r="A1348" s="917"/>
      <c r="B1348" s="402" t="s">
        <v>43</v>
      </c>
      <c r="C1348" s="526">
        <v>21</v>
      </c>
      <c r="D1348" s="569" t="s">
        <v>68</v>
      </c>
      <c r="E1348" s="473" t="str">
        <f t="shared" si="49"/>
        <v>032114</v>
      </c>
      <c r="F1348" s="394" t="s">
        <v>36</v>
      </c>
      <c r="G1348" s="384" t="s">
        <v>40</v>
      </c>
      <c r="H1348" s="385" t="s">
        <v>8001</v>
      </c>
      <c r="I1348" s="384"/>
      <c r="J1348" s="385"/>
      <c r="K1348" s="384"/>
      <c r="L1348" s="385"/>
      <c r="M1348" s="384" t="s">
        <v>56</v>
      </c>
      <c r="N1348" s="385" t="s">
        <v>7989</v>
      </c>
      <c r="O1348" s="384" t="s">
        <v>56</v>
      </c>
      <c r="P1348" s="385" t="s">
        <v>7990</v>
      </c>
      <c r="Q1348" s="386"/>
      <c r="R1348" s="403"/>
      <c r="S1348" s="403"/>
      <c r="T1348" s="403"/>
      <c r="U1348" s="475"/>
      <c r="V1348" s="388">
        <f t="shared" si="48"/>
        <v>50</v>
      </c>
      <c r="W1348" s="477"/>
    </row>
    <row r="1349" spans="1:23" x14ac:dyDescent="0.35">
      <c r="A1349" s="917"/>
      <c r="B1349" s="402" t="s">
        <v>43</v>
      </c>
      <c r="C1349" s="526">
        <v>21</v>
      </c>
      <c r="D1349" s="569" t="s">
        <v>68</v>
      </c>
      <c r="E1349" s="473" t="str">
        <f t="shared" si="49"/>
        <v>032114</v>
      </c>
      <c r="F1349" s="394" t="s">
        <v>36</v>
      </c>
      <c r="G1349" s="384" t="s">
        <v>40</v>
      </c>
      <c r="H1349" s="385" t="s">
        <v>8001</v>
      </c>
      <c r="I1349" s="384"/>
      <c r="J1349" s="385"/>
      <c r="K1349" s="384"/>
      <c r="L1349" s="385"/>
      <c r="M1349" s="384" t="s">
        <v>58</v>
      </c>
      <c r="N1349" s="385" t="s">
        <v>7991</v>
      </c>
      <c r="O1349" s="496" t="s">
        <v>58</v>
      </c>
      <c r="P1349" s="385" t="s">
        <v>7992</v>
      </c>
      <c r="Q1349" s="386"/>
      <c r="R1349" s="403"/>
      <c r="S1349" s="403"/>
      <c r="T1349" s="403"/>
      <c r="U1349" s="475"/>
      <c r="V1349" s="388">
        <f t="shared" si="48"/>
        <v>54</v>
      </c>
      <c r="W1349" s="477"/>
    </row>
    <row r="1350" spans="1:23" x14ac:dyDescent="0.35">
      <c r="A1350" s="917"/>
      <c r="B1350" s="402" t="s">
        <v>43</v>
      </c>
      <c r="C1350" s="526">
        <v>21</v>
      </c>
      <c r="D1350" s="569" t="s">
        <v>68</v>
      </c>
      <c r="E1350" s="473" t="str">
        <f t="shared" si="49"/>
        <v>032114</v>
      </c>
      <c r="F1350" s="394" t="s">
        <v>36</v>
      </c>
      <c r="G1350" s="384" t="s">
        <v>40</v>
      </c>
      <c r="H1350" s="385" t="s">
        <v>8001</v>
      </c>
      <c r="I1350" s="384"/>
      <c r="J1350" s="385"/>
      <c r="K1350" s="384"/>
      <c r="L1350" s="385"/>
      <c r="M1350" s="384" t="s">
        <v>60</v>
      </c>
      <c r="N1350" s="385" t="s">
        <v>7993</v>
      </c>
      <c r="O1350" s="384" t="s">
        <v>60</v>
      </c>
      <c r="P1350" s="385" t="s">
        <v>7994</v>
      </c>
      <c r="Q1350" s="386"/>
      <c r="R1350" s="403"/>
      <c r="S1350" s="403"/>
      <c r="T1350" s="403"/>
      <c r="U1350" s="475"/>
      <c r="V1350" s="388">
        <f t="shared" si="48"/>
        <v>55</v>
      </c>
      <c r="W1350" s="477"/>
    </row>
    <row r="1351" spans="1:23" x14ac:dyDescent="0.35">
      <c r="A1351" s="917"/>
      <c r="B1351" s="402" t="s">
        <v>43</v>
      </c>
      <c r="C1351" s="526">
        <v>21</v>
      </c>
      <c r="D1351" s="569" t="s">
        <v>68</v>
      </c>
      <c r="E1351" s="473" t="str">
        <f t="shared" si="49"/>
        <v>032114</v>
      </c>
      <c r="F1351" s="394" t="s">
        <v>36</v>
      </c>
      <c r="G1351" s="384" t="s">
        <v>40</v>
      </c>
      <c r="H1351" s="385" t="s">
        <v>8001</v>
      </c>
      <c r="I1351" s="384"/>
      <c r="J1351" s="385"/>
      <c r="K1351" s="384"/>
      <c r="L1351" s="385"/>
      <c r="M1351" s="384" t="s">
        <v>62</v>
      </c>
      <c r="N1351" s="385" t="s">
        <v>7995</v>
      </c>
      <c r="O1351" s="384"/>
      <c r="P1351" s="385"/>
      <c r="Q1351" s="386"/>
      <c r="R1351" s="403"/>
      <c r="S1351" s="403"/>
      <c r="T1351" s="403"/>
      <c r="U1351" s="475"/>
      <c r="V1351" s="388">
        <f t="shared" si="48"/>
        <v>44</v>
      </c>
      <c r="W1351" s="477"/>
    </row>
    <row r="1352" spans="1:23" x14ac:dyDescent="0.35">
      <c r="A1352" s="917"/>
      <c r="B1352" s="402" t="s">
        <v>43</v>
      </c>
      <c r="C1352" s="526">
        <v>21</v>
      </c>
      <c r="D1352" s="569" t="s">
        <v>68</v>
      </c>
      <c r="E1352" s="473" t="str">
        <f t="shared" si="49"/>
        <v>032114</v>
      </c>
      <c r="F1352" s="394" t="s">
        <v>36</v>
      </c>
      <c r="G1352" s="384" t="s">
        <v>40</v>
      </c>
      <c r="H1352" s="385" t="s">
        <v>8001</v>
      </c>
      <c r="I1352" s="384"/>
      <c r="J1352" s="385"/>
      <c r="K1352" s="384"/>
      <c r="L1352" s="385"/>
      <c r="M1352" s="384" t="s">
        <v>64</v>
      </c>
      <c r="N1352" s="385" t="s">
        <v>7996</v>
      </c>
      <c r="O1352" s="430"/>
      <c r="P1352" s="385"/>
      <c r="Q1352" s="431"/>
      <c r="R1352" s="433"/>
      <c r="S1352" s="433"/>
      <c r="T1352" s="433"/>
      <c r="U1352" s="475"/>
      <c r="V1352" s="388">
        <f t="shared" si="48"/>
        <v>44</v>
      </c>
      <c r="W1352" s="477"/>
    </row>
    <row r="1353" spans="1:23" x14ac:dyDescent="0.35">
      <c r="A1353" s="917"/>
      <c r="B1353" s="402" t="s">
        <v>43</v>
      </c>
      <c r="C1353" s="526">
        <v>21</v>
      </c>
      <c r="D1353" s="569" t="s">
        <v>68</v>
      </c>
      <c r="E1353" s="473" t="str">
        <f t="shared" si="49"/>
        <v>032114</v>
      </c>
      <c r="F1353" s="394" t="s">
        <v>36</v>
      </c>
      <c r="G1353" s="384" t="s">
        <v>40</v>
      </c>
      <c r="H1353" s="385" t="s">
        <v>8001</v>
      </c>
      <c r="I1353" s="384"/>
      <c r="J1353" s="385"/>
      <c r="K1353" s="384"/>
      <c r="L1353" s="385"/>
      <c r="M1353" s="384" t="s">
        <v>66</v>
      </c>
      <c r="N1353" s="385" t="s">
        <v>7997</v>
      </c>
      <c r="O1353" s="430"/>
      <c r="P1353" s="424"/>
      <c r="Q1353" s="431"/>
      <c r="R1353" s="433"/>
      <c r="S1353" s="433"/>
      <c r="T1353" s="433"/>
      <c r="U1353" s="475"/>
      <c r="V1353" s="388">
        <f t="shared" si="48"/>
        <v>44</v>
      </c>
      <c r="W1353" s="477"/>
    </row>
    <row r="1354" spans="1:23" x14ac:dyDescent="0.35">
      <c r="A1354" s="917"/>
      <c r="B1354" s="402" t="s">
        <v>43</v>
      </c>
      <c r="C1354" s="526">
        <v>21</v>
      </c>
      <c r="D1354" s="569" t="s">
        <v>68</v>
      </c>
      <c r="E1354" s="473" t="str">
        <f t="shared" si="49"/>
        <v>032114</v>
      </c>
      <c r="F1354" s="394" t="s">
        <v>36</v>
      </c>
      <c r="G1354" s="384" t="s">
        <v>40</v>
      </c>
      <c r="H1354" s="385" t="s">
        <v>8001</v>
      </c>
      <c r="I1354" s="384"/>
      <c r="J1354" s="385"/>
      <c r="K1354" s="384"/>
      <c r="L1354" s="385"/>
      <c r="M1354" s="384" t="s">
        <v>70</v>
      </c>
      <c r="N1354" s="385" t="s">
        <v>7998</v>
      </c>
      <c r="O1354" s="430"/>
      <c r="P1354" s="424"/>
      <c r="Q1354" s="431"/>
      <c r="R1354" s="433"/>
      <c r="S1354" s="433"/>
      <c r="T1354" s="433"/>
      <c r="U1354" s="475"/>
      <c r="V1354" s="388">
        <f t="shared" si="48"/>
        <v>44</v>
      </c>
      <c r="W1354" s="477"/>
    </row>
    <row r="1355" spans="1:23" x14ac:dyDescent="0.35">
      <c r="A1355" s="917"/>
      <c r="B1355" s="402" t="s">
        <v>43</v>
      </c>
      <c r="C1355" s="526">
        <v>21</v>
      </c>
      <c r="D1355" s="569" t="s">
        <v>68</v>
      </c>
      <c r="E1355" s="473" t="str">
        <f t="shared" si="49"/>
        <v>032114</v>
      </c>
      <c r="F1355" s="394" t="s">
        <v>36</v>
      </c>
      <c r="G1355" s="384" t="s">
        <v>40</v>
      </c>
      <c r="H1355" s="385" t="s">
        <v>8001</v>
      </c>
      <c r="I1355" s="384"/>
      <c r="J1355" s="424"/>
      <c r="K1355" s="384"/>
      <c r="L1355" s="424"/>
      <c r="M1355" s="384" t="s">
        <v>72</v>
      </c>
      <c r="N1355" s="424" t="s">
        <v>7999</v>
      </c>
      <c r="O1355" s="430"/>
      <c r="P1355" s="424"/>
      <c r="Q1355" s="431"/>
      <c r="R1355" s="433"/>
      <c r="S1355" s="433"/>
      <c r="T1355" s="433"/>
      <c r="U1355" s="475"/>
      <c r="V1355" s="388">
        <f t="shared" si="48"/>
        <v>44</v>
      </c>
      <c r="W1355" s="477"/>
    </row>
    <row r="1356" spans="1:23" x14ac:dyDescent="0.35">
      <c r="A1356" s="917"/>
      <c r="B1356" s="402" t="s">
        <v>43</v>
      </c>
      <c r="C1356" s="526">
        <v>21</v>
      </c>
      <c r="D1356" s="569" t="s">
        <v>68</v>
      </c>
      <c r="E1356" s="473" t="str">
        <f t="shared" si="49"/>
        <v>032114</v>
      </c>
      <c r="F1356" s="376" t="s">
        <v>36</v>
      </c>
      <c r="G1356" s="384" t="s">
        <v>40</v>
      </c>
      <c r="H1356" s="385" t="s">
        <v>8001</v>
      </c>
      <c r="I1356" s="384"/>
      <c r="J1356" s="385"/>
      <c r="K1356" s="384"/>
      <c r="L1356" s="385"/>
      <c r="M1356" s="384" t="s">
        <v>74</v>
      </c>
      <c r="N1356" s="385" t="s">
        <v>8005</v>
      </c>
      <c r="O1356" s="384"/>
      <c r="P1356" s="385"/>
      <c r="Q1356" s="386"/>
      <c r="R1356" s="387"/>
      <c r="S1356" s="403"/>
      <c r="T1356" s="403"/>
      <c r="U1356" s="475"/>
      <c r="V1356" s="388">
        <f t="shared" si="48"/>
        <v>44</v>
      </c>
      <c r="W1356" s="477"/>
    </row>
    <row r="1357" spans="1:23" s="371" customFormat="1" x14ac:dyDescent="0.35">
      <c r="A1357" s="917"/>
      <c r="B1357" s="390" t="s">
        <v>43</v>
      </c>
      <c r="C1357" s="526">
        <v>21</v>
      </c>
      <c r="D1357" s="569" t="s">
        <v>68</v>
      </c>
      <c r="E1357" s="473" t="str">
        <f t="shared" si="49"/>
        <v>032114</v>
      </c>
      <c r="F1357" s="376" t="s">
        <v>26</v>
      </c>
      <c r="G1357" s="395" t="s">
        <v>43</v>
      </c>
      <c r="H1357" s="396" t="s">
        <v>162</v>
      </c>
      <c r="I1357" s="397" t="s">
        <v>28</v>
      </c>
      <c r="J1357" s="396" t="s">
        <v>6617</v>
      </c>
      <c r="K1357" s="397" t="s">
        <v>30</v>
      </c>
      <c r="L1357" s="396" t="s">
        <v>123</v>
      </c>
      <c r="M1357" s="397" t="s">
        <v>32</v>
      </c>
      <c r="N1357" s="396"/>
      <c r="O1357" s="397" t="s">
        <v>33</v>
      </c>
      <c r="P1357" s="396"/>
      <c r="Q1357" s="398" t="s">
        <v>34</v>
      </c>
      <c r="R1357" s="498"/>
      <c r="S1357" s="400" t="s">
        <v>35</v>
      </c>
      <c r="T1357" s="400"/>
      <c r="U1357" s="475"/>
      <c r="V1357" s="388">
        <f t="shared" si="48"/>
        <v>25</v>
      </c>
      <c r="W1357" s="469"/>
    </row>
    <row r="1358" spans="1:23" x14ac:dyDescent="0.35">
      <c r="A1358" s="917"/>
      <c r="B1358" s="390" t="s">
        <v>43</v>
      </c>
      <c r="C1358" s="526">
        <v>21</v>
      </c>
      <c r="D1358" s="569" t="s">
        <v>68</v>
      </c>
      <c r="E1358" s="473" t="str">
        <f t="shared" si="49"/>
        <v>032114</v>
      </c>
      <c r="F1358" s="394" t="s">
        <v>36</v>
      </c>
      <c r="G1358" s="384" t="s">
        <v>43</v>
      </c>
      <c r="H1358" s="419" t="s">
        <v>8006</v>
      </c>
      <c r="I1358" s="418" t="s">
        <v>24</v>
      </c>
      <c r="J1358" s="385" t="s">
        <v>7969</v>
      </c>
      <c r="K1358" s="418" t="s">
        <v>24</v>
      </c>
      <c r="L1358" s="419" t="s">
        <v>2903</v>
      </c>
      <c r="M1358" s="418"/>
      <c r="N1358" s="419"/>
      <c r="O1358" s="418"/>
      <c r="P1358" s="419"/>
      <c r="Q1358" s="420"/>
      <c r="R1358" s="422"/>
      <c r="S1358" s="403" t="s">
        <v>2625</v>
      </c>
      <c r="T1358" s="403"/>
      <c r="U1358" s="475" t="s">
        <v>2457</v>
      </c>
      <c r="V1358" s="388">
        <f t="shared" si="48"/>
        <v>31</v>
      </c>
      <c r="W1358" s="477"/>
    </row>
    <row r="1359" spans="1:23" x14ac:dyDescent="0.35">
      <c r="A1359" s="917"/>
      <c r="B1359" s="402" t="s">
        <v>43</v>
      </c>
      <c r="C1359" s="526">
        <v>21</v>
      </c>
      <c r="D1359" s="569" t="s">
        <v>68</v>
      </c>
      <c r="E1359" s="473" t="str">
        <f t="shared" si="49"/>
        <v>032114</v>
      </c>
      <c r="F1359" s="394" t="s">
        <v>36</v>
      </c>
      <c r="G1359" s="384" t="s">
        <v>43</v>
      </c>
      <c r="H1359" s="419" t="s">
        <v>8006</v>
      </c>
      <c r="I1359" s="418" t="s">
        <v>40</v>
      </c>
      <c r="J1359" s="385" t="s">
        <v>7974</v>
      </c>
      <c r="K1359" s="384"/>
      <c r="L1359" s="385"/>
      <c r="M1359" s="384"/>
      <c r="N1359" s="385"/>
      <c r="O1359" s="384"/>
      <c r="P1359" s="385"/>
      <c r="Q1359" s="386"/>
      <c r="R1359" s="403"/>
      <c r="S1359" s="500" t="s">
        <v>1827</v>
      </c>
      <c r="T1359" s="500"/>
      <c r="U1359" s="475"/>
      <c r="V1359" s="388">
        <f t="shared" si="48"/>
        <v>24</v>
      </c>
      <c r="W1359" s="477"/>
    </row>
    <row r="1360" spans="1:23" x14ac:dyDescent="0.35">
      <c r="A1360" s="917"/>
      <c r="B1360" s="402" t="s">
        <v>43</v>
      </c>
      <c r="C1360" s="526">
        <v>21</v>
      </c>
      <c r="D1360" s="569" t="s">
        <v>68</v>
      </c>
      <c r="E1360" s="473" t="str">
        <f t="shared" si="49"/>
        <v>032114</v>
      </c>
      <c r="F1360" s="394" t="s">
        <v>36</v>
      </c>
      <c r="G1360" s="384" t="s">
        <v>43</v>
      </c>
      <c r="H1360" s="419" t="s">
        <v>8006</v>
      </c>
      <c r="I1360" s="418" t="s">
        <v>43</v>
      </c>
      <c r="J1360" s="385" t="s">
        <v>7978</v>
      </c>
      <c r="K1360" s="418"/>
      <c r="L1360" s="419"/>
      <c r="M1360" s="418"/>
      <c r="N1360" s="419"/>
      <c r="O1360" s="418"/>
      <c r="P1360" s="419"/>
      <c r="Q1360" s="420"/>
      <c r="R1360" s="422"/>
      <c r="S1360" s="422" t="s">
        <v>6445</v>
      </c>
      <c r="T1360" s="422"/>
      <c r="U1360" s="475"/>
      <c r="V1360" s="388">
        <f t="shared" si="48"/>
        <v>25</v>
      </c>
      <c r="W1360" s="477"/>
    </row>
    <row r="1361" spans="1:23" x14ac:dyDescent="0.35">
      <c r="A1361" s="917"/>
      <c r="B1361" s="402" t="s">
        <v>43</v>
      </c>
      <c r="C1361" s="526">
        <v>21</v>
      </c>
      <c r="D1361" s="569" t="s">
        <v>68</v>
      </c>
      <c r="E1361" s="473" t="str">
        <f t="shared" si="49"/>
        <v>032114</v>
      </c>
      <c r="F1361" s="394" t="s">
        <v>36</v>
      </c>
      <c r="G1361" s="384" t="s">
        <v>43</v>
      </c>
      <c r="H1361" s="419" t="s">
        <v>8006</v>
      </c>
      <c r="I1361" s="418" t="s">
        <v>46</v>
      </c>
      <c r="J1361" s="385" t="s">
        <v>7981</v>
      </c>
      <c r="K1361" s="418"/>
      <c r="L1361" s="419"/>
      <c r="M1361" s="418"/>
      <c r="N1361" s="419"/>
      <c r="O1361" s="418"/>
      <c r="P1361" s="419"/>
      <c r="Q1361" s="420"/>
      <c r="R1361" s="422"/>
      <c r="S1361" s="422"/>
      <c r="T1361" s="422"/>
      <c r="U1361" s="475"/>
      <c r="V1361" s="388">
        <f t="shared" si="48"/>
        <v>25</v>
      </c>
      <c r="W1361" s="477"/>
    </row>
    <row r="1362" spans="1:23" x14ac:dyDescent="0.35">
      <c r="A1362" s="917"/>
      <c r="B1362" s="402" t="s">
        <v>43</v>
      </c>
      <c r="C1362" s="526">
        <v>21</v>
      </c>
      <c r="D1362" s="569" t="s">
        <v>68</v>
      </c>
      <c r="E1362" s="473" t="str">
        <f t="shared" si="49"/>
        <v>032114</v>
      </c>
      <c r="F1362" s="394" t="s">
        <v>36</v>
      </c>
      <c r="G1362" s="384" t="s">
        <v>43</v>
      </c>
      <c r="H1362" s="419" t="s">
        <v>8006</v>
      </c>
      <c r="I1362" s="418" t="s">
        <v>49</v>
      </c>
      <c r="J1362" s="385" t="s">
        <v>7984</v>
      </c>
      <c r="K1362" s="418"/>
      <c r="L1362" s="419"/>
      <c r="M1362" s="418"/>
      <c r="N1362" s="419"/>
      <c r="O1362" s="418"/>
      <c r="P1362" s="419"/>
      <c r="Q1362" s="420"/>
      <c r="R1362" s="422"/>
      <c r="S1362" s="422"/>
      <c r="T1362" s="422"/>
      <c r="U1362" s="475"/>
      <c r="V1362" s="388">
        <f t="shared" si="48"/>
        <v>25</v>
      </c>
      <c r="W1362" s="477"/>
    </row>
    <row r="1363" spans="1:23" x14ac:dyDescent="0.35">
      <c r="A1363" s="917"/>
      <c r="B1363" s="402" t="s">
        <v>43</v>
      </c>
      <c r="C1363" s="526">
        <v>21</v>
      </c>
      <c r="D1363" s="569" t="s">
        <v>68</v>
      </c>
      <c r="E1363" s="473" t="str">
        <f t="shared" si="49"/>
        <v>032114</v>
      </c>
      <c r="F1363" s="394" t="s">
        <v>36</v>
      </c>
      <c r="G1363" s="384" t="s">
        <v>43</v>
      </c>
      <c r="H1363" s="419" t="s">
        <v>8006</v>
      </c>
      <c r="I1363" s="418" t="s">
        <v>52</v>
      </c>
      <c r="J1363" s="385" t="s">
        <v>7986</v>
      </c>
      <c r="K1363" s="418"/>
      <c r="L1363" s="419"/>
      <c r="M1363" s="418"/>
      <c r="N1363" s="419"/>
      <c r="O1363" s="418"/>
      <c r="P1363" s="419"/>
      <c r="Q1363" s="420"/>
      <c r="R1363" s="422"/>
      <c r="S1363" s="422"/>
      <c r="T1363" s="422"/>
      <c r="U1363" s="475"/>
      <c r="V1363" s="388">
        <f t="shared" si="48"/>
        <v>25</v>
      </c>
      <c r="W1363" s="477"/>
    </row>
    <row r="1364" spans="1:23" x14ac:dyDescent="0.35">
      <c r="A1364" s="917"/>
      <c r="B1364" s="402" t="s">
        <v>43</v>
      </c>
      <c r="C1364" s="526">
        <v>21</v>
      </c>
      <c r="D1364" s="569" t="s">
        <v>68</v>
      </c>
      <c r="E1364" s="473" t="str">
        <f t="shared" si="49"/>
        <v>032114</v>
      </c>
      <c r="F1364" s="394" t="s">
        <v>36</v>
      </c>
      <c r="G1364" s="384" t="s">
        <v>43</v>
      </c>
      <c r="H1364" s="419" t="s">
        <v>8006</v>
      </c>
      <c r="I1364" s="418" t="s">
        <v>54</v>
      </c>
      <c r="J1364" s="385" t="s">
        <v>7988</v>
      </c>
      <c r="K1364" s="418"/>
      <c r="L1364" s="419"/>
      <c r="M1364" s="418"/>
      <c r="N1364" s="419"/>
      <c r="O1364" s="418"/>
      <c r="P1364" s="419"/>
      <c r="Q1364" s="420"/>
      <c r="R1364" s="422"/>
      <c r="S1364" s="422"/>
      <c r="T1364" s="422"/>
      <c r="U1364" s="475"/>
      <c r="V1364" s="388">
        <f t="shared" si="48"/>
        <v>25</v>
      </c>
      <c r="W1364" s="477"/>
    </row>
    <row r="1365" spans="1:23" x14ac:dyDescent="0.35">
      <c r="A1365" s="917"/>
      <c r="B1365" s="402" t="s">
        <v>43</v>
      </c>
      <c r="C1365" s="526">
        <v>21</v>
      </c>
      <c r="D1365" s="569" t="s">
        <v>68</v>
      </c>
      <c r="E1365" s="473" t="str">
        <f t="shared" si="49"/>
        <v>032114</v>
      </c>
      <c r="F1365" s="394" t="s">
        <v>36</v>
      </c>
      <c r="G1365" s="384" t="s">
        <v>43</v>
      </c>
      <c r="H1365" s="419" t="s">
        <v>8006</v>
      </c>
      <c r="I1365" s="418" t="s">
        <v>56</v>
      </c>
      <c r="J1365" s="385" t="s">
        <v>7989</v>
      </c>
      <c r="K1365" s="418"/>
      <c r="L1365" s="419"/>
      <c r="M1365" s="418"/>
      <c r="N1365" s="419"/>
      <c r="O1365" s="418"/>
      <c r="P1365" s="419"/>
      <c r="Q1365" s="420"/>
      <c r="R1365" s="422"/>
      <c r="S1365" s="422"/>
      <c r="T1365" s="422"/>
      <c r="U1365" s="475"/>
      <c r="V1365" s="388">
        <f t="shared" si="48"/>
        <v>25</v>
      </c>
      <c r="W1365" s="477"/>
    </row>
    <row r="1366" spans="1:23" x14ac:dyDescent="0.35">
      <c r="A1366" s="917"/>
      <c r="B1366" s="402" t="s">
        <v>43</v>
      </c>
      <c r="C1366" s="526">
        <v>21</v>
      </c>
      <c r="D1366" s="569" t="s">
        <v>68</v>
      </c>
      <c r="E1366" s="473" t="str">
        <f t="shared" si="49"/>
        <v>032114</v>
      </c>
      <c r="F1366" s="394" t="s">
        <v>36</v>
      </c>
      <c r="G1366" s="384" t="s">
        <v>43</v>
      </c>
      <c r="H1366" s="419" t="s">
        <v>8006</v>
      </c>
      <c r="I1366" s="418" t="s">
        <v>58</v>
      </c>
      <c r="J1366" s="385" t="s">
        <v>7991</v>
      </c>
      <c r="K1366" s="418"/>
      <c r="L1366" s="419"/>
      <c r="M1366" s="418"/>
      <c r="N1366" s="419"/>
      <c r="O1366" s="418"/>
      <c r="P1366" s="419"/>
      <c r="Q1366" s="420"/>
      <c r="R1366" s="422"/>
      <c r="S1366" s="422"/>
      <c r="T1366" s="422"/>
      <c r="U1366" s="475"/>
      <c r="V1366" s="388">
        <f t="shared" si="48"/>
        <v>25</v>
      </c>
      <c r="W1366" s="477"/>
    </row>
    <row r="1367" spans="1:23" x14ac:dyDescent="0.35">
      <c r="A1367" s="917"/>
      <c r="B1367" s="402" t="s">
        <v>43</v>
      </c>
      <c r="C1367" s="526">
        <v>21</v>
      </c>
      <c r="D1367" s="569" t="s">
        <v>68</v>
      </c>
      <c r="E1367" s="473" t="str">
        <f t="shared" si="49"/>
        <v>032114</v>
      </c>
      <c r="F1367" s="394" t="s">
        <v>36</v>
      </c>
      <c r="G1367" s="384" t="s">
        <v>43</v>
      </c>
      <c r="H1367" s="419" t="s">
        <v>8006</v>
      </c>
      <c r="I1367" s="418" t="s">
        <v>60</v>
      </c>
      <c r="J1367" s="385" t="s">
        <v>7993</v>
      </c>
      <c r="K1367" s="418"/>
      <c r="L1367" s="419"/>
      <c r="M1367" s="418"/>
      <c r="N1367" s="419"/>
      <c r="O1367" s="418"/>
      <c r="P1367" s="419"/>
      <c r="Q1367" s="420"/>
      <c r="R1367" s="422"/>
      <c r="S1367" s="422"/>
      <c r="T1367" s="422"/>
      <c r="U1367" s="475"/>
      <c r="V1367" s="388">
        <f t="shared" si="48"/>
        <v>25</v>
      </c>
      <c r="W1367" s="477"/>
    </row>
    <row r="1368" spans="1:23" x14ac:dyDescent="0.35">
      <c r="A1368" s="917"/>
      <c r="B1368" s="402" t="s">
        <v>43</v>
      </c>
      <c r="C1368" s="526">
        <v>21</v>
      </c>
      <c r="D1368" s="569" t="s">
        <v>68</v>
      </c>
      <c r="E1368" s="473" t="str">
        <f t="shared" si="49"/>
        <v>032114</v>
      </c>
      <c r="F1368" s="394" t="s">
        <v>36</v>
      </c>
      <c r="G1368" s="384" t="s">
        <v>43</v>
      </c>
      <c r="H1368" s="419" t="s">
        <v>8006</v>
      </c>
      <c r="I1368" s="418" t="s">
        <v>62</v>
      </c>
      <c r="J1368" s="385" t="s">
        <v>7995</v>
      </c>
      <c r="K1368" s="418"/>
      <c r="L1368" s="419"/>
      <c r="M1368" s="418"/>
      <c r="N1368" s="419"/>
      <c r="O1368" s="418"/>
      <c r="P1368" s="419"/>
      <c r="Q1368" s="420"/>
      <c r="R1368" s="422"/>
      <c r="S1368" s="422"/>
      <c r="T1368" s="422"/>
      <c r="U1368" s="475"/>
      <c r="V1368" s="388">
        <f t="shared" si="48"/>
        <v>25</v>
      </c>
      <c r="W1368" s="477"/>
    </row>
    <row r="1369" spans="1:23" x14ac:dyDescent="0.35">
      <c r="A1369" s="917"/>
      <c r="B1369" s="402" t="s">
        <v>43</v>
      </c>
      <c r="C1369" s="526">
        <v>21</v>
      </c>
      <c r="D1369" s="569" t="s">
        <v>68</v>
      </c>
      <c r="E1369" s="473" t="str">
        <f t="shared" si="49"/>
        <v>032114</v>
      </c>
      <c r="F1369" s="394" t="s">
        <v>36</v>
      </c>
      <c r="G1369" s="384" t="s">
        <v>43</v>
      </c>
      <c r="H1369" s="419" t="s">
        <v>8006</v>
      </c>
      <c r="I1369" s="418" t="s">
        <v>64</v>
      </c>
      <c r="J1369" s="385" t="s">
        <v>7996</v>
      </c>
      <c r="K1369" s="418"/>
      <c r="L1369" s="419"/>
      <c r="M1369" s="418"/>
      <c r="N1369" s="419"/>
      <c r="O1369" s="418"/>
      <c r="P1369" s="419"/>
      <c r="Q1369" s="420"/>
      <c r="R1369" s="422"/>
      <c r="S1369" s="422"/>
      <c r="T1369" s="422"/>
      <c r="U1369" s="475"/>
      <c r="V1369" s="388">
        <f t="shared" si="48"/>
        <v>25</v>
      </c>
      <c r="W1369" s="477"/>
    </row>
    <row r="1370" spans="1:23" x14ac:dyDescent="0.35">
      <c r="A1370" s="917"/>
      <c r="B1370" s="402" t="s">
        <v>43</v>
      </c>
      <c r="C1370" s="526">
        <v>21</v>
      </c>
      <c r="D1370" s="569" t="s">
        <v>68</v>
      </c>
      <c r="E1370" s="473" t="str">
        <f t="shared" si="49"/>
        <v>032114</v>
      </c>
      <c r="F1370" s="376" t="s">
        <v>36</v>
      </c>
      <c r="G1370" s="384" t="s">
        <v>43</v>
      </c>
      <c r="H1370" s="419" t="s">
        <v>8006</v>
      </c>
      <c r="I1370" s="418" t="s">
        <v>66</v>
      </c>
      <c r="J1370" s="385" t="s">
        <v>7997</v>
      </c>
      <c r="K1370" s="418"/>
      <c r="L1370" s="419"/>
      <c r="M1370" s="418"/>
      <c r="N1370" s="419"/>
      <c r="O1370" s="418"/>
      <c r="P1370" s="419"/>
      <c r="Q1370" s="420"/>
      <c r="R1370" s="422"/>
      <c r="S1370" s="422"/>
      <c r="T1370" s="422"/>
      <c r="U1370" s="475"/>
      <c r="V1370" s="388">
        <f t="shared" si="48"/>
        <v>25</v>
      </c>
      <c r="W1370" s="477"/>
    </row>
    <row r="1371" spans="1:23" x14ac:dyDescent="0.35">
      <c r="A1371" s="917"/>
      <c r="B1371" s="402" t="s">
        <v>43</v>
      </c>
      <c r="C1371" s="526">
        <v>21</v>
      </c>
      <c r="D1371" s="569" t="s">
        <v>68</v>
      </c>
      <c r="E1371" s="473" t="str">
        <f t="shared" si="49"/>
        <v>032114</v>
      </c>
      <c r="F1371" s="376" t="s">
        <v>36</v>
      </c>
      <c r="G1371" s="384" t="s">
        <v>43</v>
      </c>
      <c r="H1371" s="419" t="s">
        <v>8006</v>
      </c>
      <c r="I1371" s="418" t="s">
        <v>68</v>
      </c>
      <c r="J1371" s="385" t="s">
        <v>7998</v>
      </c>
      <c r="K1371" s="384"/>
      <c r="L1371" s="385"/>
      <c r="M1371" s="384"/>
      <c r="N1371" s="385"/>
      <c r="O1371" s="384"/>
      <c r="P1371" s="385"/>
      <c r="Q1371" s="386"/>
      <c r="R1371" s="387"/>
      <c r="S1371" s="387"/>
      <c r="T1371" s="403"/>
      <c r="U1371" s="475"/>
      <c r="V1371" s="388">
        <f t="shared" si="48"/>
        <v>25</v>
      </c>
      <c r="W1371" s="477"/>
    </row>
    <row r="1372" spans="1:23" x14ac:dyDescent="0.35">
      <c r="A1372" s="917"/>
      <c r="B1372" s="402" t="s">
        <v>43</v>
      </c>
      <c r="C1372" s="526">
        <v>21</v>
      </c>
      <c r="D1372" s="569" t="s">
        <v>68</v>
      </c>
      <c r="E1372" s="473" t="str">
        <f t="shared" si="49"/>
        <v>032114</v>
      </c>
      <c r="F1372" s="376" t="s">
        <v>36</v>
      </c>
      <c r="G1372" s="384" t="s">
        <v>43</v>
      </c>
      <c r="H1372" s="419" t="s">
        <v>8006</v>
      </c>
      <c r="I1372" s="418" t="s">
        <v>70</v>
      </c>
      <c r="J1372" s="424" t="s">
        <v>7999</v>
      </c>
      <c r="K1372" s="384"/>
      <c r="L1372" s="385"/>
      <c r="M1372" s="384"/>
      <c r="N1372" s="385"/>
      <c r="O1372" s="384"/>
      <c r="P1372" s="385"/>
      <c r="Q1372" s="386"/>
      <c r="R1372" s="387"/>
      <c r="S1372" s="387"/>
      <c r="T1372" s="403"/>
      <c r="U1372" s="475"/>
      <c r="V1372" s="388">
        <f t="shared" si="48"/>
        <v>25</v>
      </c>
      <c r="W1372" s="477"/>
    </row>
    <row r="1373" spans="1:23" x14ac:dyDescent="0.35">
      <c r="A1373" s="917"/>
      <c r="B1373" s="425" t="s">
        <v>43</v>
      </c>
      <c r="C1373" s="514">
        <v>21</v>
      </c>
      <c r="D1373" s="569" t="s">
        <v>68</v>
      </c>
      <c r="E1373" s="473" t="str">
        <f t="shared" si="49"/>
        <v>032114</v>
      </c>
      <c r="F1373" s="410" t="s">
        <v>36</v>
      </c>
      <c r="G1373" s="384" t="s">
        <v>43</v>
      </c>
      <c r="H1373" s="419" t="s">
        <v>8006</v>
      </c>
      <c r="I1373" s="411" t="s">
        <v>72</v>
      </c>
      <c r="J1373" s="424" t="s">
        <v>8005</v>
      </c>
      <c r="K1373" s="411"/>
      <c r="L1373" s="412"/>
      <c r="M1373" s="411"/>
      <c r="N1373" s="412"/>
      <c r="O1373" s="411"/>
      <c r="P1373" s="412"/>
      <c r="Q1373" s="413"/>
      <c r="R1373" s="415"/>
      <c r="S1373" s="415"/>
      <c r="T1373" s="415"/>
      <c r="U1373" s="479"/>
      <c r="V1373" s="388">
        <f t="shared" si="48"/>
        <v>25</v>
      </c>
      <c r="W1373" s="477"/>
    </row>
    <row r="1374" spans="1:23" x14ac:dyDescent="0.35">
      <c r="A1374" s="917"/>
      <c r="B1374" s="425" t="s">
        <v>43</v>
      </c>
      <c r="C1374" s="514">
        <v>21</v>
      </c>
      <c r="D1374" s="569" t="s">
        <v>68</v>
      </c>
      <c r="E1374" s="473" t="str">
        <f>B1374&amp;C1374&amp;D1374</f>
        <v>032114</v>
      </c>
      <c r="F1374" s="376" t="s">
        <v>36</v>
      </c>
      <c r="G1374" s="384" t="s">
        <v>43</v>
      </c>
      <c r="H1374" s="419" t="s">
        <v>8006</v>
      </c>
      <c r="I1374" s="430" t="s">
        <v>74</v>
      </c>
      <c r="J1374" s="424" t="s">
        <v>8007</v>
      </c>
      <c r="K1374" s="430"/>
      <c r="L1374" s="424"/>
      <c r="M1374" s="430"/>
      <c r="N1374" s="424"/>
      <c r="O1374" s="430"/>
      <c r="P1374" s="424"/>
      <c r="Q1374" s="431"/>
      <c r="R1374" s="432"/>
      <c r="S1374" s="432"/>
      <c r="T1374" s="432"/>
      <c r="U1374" s="479"/>
      <c r="V1374" s="388">
        <f t="shared" si="48"/>
        <v>24</v>
      </c>
      <c r="W1374" s="477"/>
    </row>
    <row r="1375" spans="1:23" x14ac:dyDescent="0.35">
      <c r="A1375" s="917"/>
      <c r="B1375" s="425" t="s">
        <v>43</v>
      </c>
      <c r="C1375" s="514">
        <v>21</v>
      </c>
      <c r="D1375" s="569" t="s">
        <v>68</v>
      </c>
      <c r="E1375" s="473" t="str">
        <f>B1375&amp;C1375&amp;D1375</f>
        <v>032114</v>
      </c>
      <c r="F1375" s="376" t="s">
        <v>36</v>
      </c>
      <c r="G1375" s="384" t="s">
        <v>43</v>
      </c>
      <c r="H1375" s="419" t="s">
        <v>8006</v>
      </c>
      <c r="I1375" s="430" t="s">
        <v>76</v>
      </c>
      <c r="J1375" s="424" t="s">
        <v>8008</v>
      </c>
      <c r="K1375" s="430"/>
      <c r="L1375" s="424"/>
      <c r="M1375" s="430"/>
      <c r="N1375" s="424"/>
      <c r="O1375" s="430"/>
      <c r="P1375" s="424"/>
      <c r="Q1375" s="431"/>
      <c r="R1375" s="433"/>
      <c r="S1375" s="433"/>
      <c r="T1375" s="433"/>
      <c r="U1375" s="479"/>
      <c r="V1375" s="388"/>
      <c r="W1375" s="477"/>
    </row>
    <row r="1376" spans="1:23" x14ac:dyDescent="0.35">
      <c r="A1376" s="917"/>
      <c r="B1376" s="425" t="s">
        <v>43</v>
      </c>
      <c r="C1376" s="514">
        <v>21</v>
      </c>
      <c r="D1376" s="569" t="s">
        <v>68</v>
      </c>
      <c r="E1376" s="473" t="str">
        <f>B1376&amp;C1376&amp;D1376</f>
        <v>032114</v>
      </c>
      <c r="F1376" s="376" t="s">
        <v>36</v>
      </c>
      <c r="G1376" s="384" t="s">
        <v>43</v>
      </c>
      <c r="H1376" s="419" t="s">
        <v>8006</v>
      </c>
      <c r="I1376" s="430" t="s">
        <v>78</v>
      </c>
      <c r="J1376" s="424" t="s">
        <v>8009</v>
      </c>
      <c r="K1376" s="430"/>
      <c r="L1376" s="424"/>
      <c r="M1376" s="430"/>
      <c r="N1376" s="424"/>
      <c r="O1376" s="430"/>
      <c r="P1376" s="424"/>
      <c r="Q1376" s="431"/>
      <c r="R1376" s="433"/>
      <c r="S1376" s="433"/>
      <c r="T1376" s="433"/>
      <c r="U1376" s="479"/>
      <c r="V1376" s="388"/>
      <c r="W1376" s="477"/>
    </row>
    <row r="1377" spans="1:23" x14ac:dyDescent="0.35">
      <c r="A1377" s="917"/>
      <c r="B1377" s="425" t="s">
        <v>43</v>
      </c>
      <c r="C1377" s="514">
        <v>21</v>
      </c>
      <c r="D1377" s="569" t="s">
        <v>68</v>
      </c>
      <c r="E1377" s="473" t="str">
        <f>B1377&amp;C1377&amp;D1377</f>
        <v>032114</v>
      </c>
      <c r="F1377" s="376" t="s">
        <v>36</v>
      </c>
      <c r="G1377" s="384" t="s">
        <v>43</v>
      </c>
      <c r="H1377" s="419" t="s">
        <v>8006</v>
      </c>
      <c r="I1377" s="430" t="s">
        <v>80</v>
      </c>
      <c r="J1377" s="424" t="s">
        <v>8010</v>
      </c>
      <c r="K1377" s="430"/>
      <c r="L1377" s="424"/>
      <c r="M1377" s="430"/>
      <c r="N1377" s="424"/>
      <c r="O1377" s="430"/>
      <c r="P1377" s="424"/>
      <c r="Q1377" s="431"/>
      <c r="R1377" s="433"/>
      <c r="S1377" s="433"/>
      <c r="T1377" s="433"/>
      <c r="U1377" s="479"/>
      <c r="V1377" s="388"/>
      <c r="W1377" s="477"/>
    </row>
    <row r="1378" spans="1:23" x14ac:dyDescent="0.35">
      <c r="A1378" s="917"/>
      <c r="B1378" s="425" t="s">
        <v>43</v>
      </c>
      <c r="C1378" s="514">
        <v>21</v>
      </c>
      <c r="D1378" s="569" t="s">
        <v>68</v>
      </c>
      <c r="E1378" s="473" t="str">
        <f>B1378&amp;C1378&amp;D1378</f>
        <v>032114</v>
      </c>
      <c r="F1378" s="376" t="s">
        <v>36</v>
      </c>
      <c r="G1378" s="384" t="s">
        <v>43</v>
      </c>
      <c r="H1378" s="419" t="s">
        <v>8006</v>
      </c>
      <c r="I1378" s="430" t="s">
        <v>82</v>
      </c>
      <c r="J1378" s="424" t="s">
        <v>8011</v>
      </c>
      <c r="K1378" s="430"/>
      <c r="L1378" s="424"/>
      <c r="M1378" s="430"/>
      <c r="N1378" s="424"/>
      <c r="O1378" s="430"/>
      <c r="P1378" s="424"/>
      <c r="Q1378" s="431"/>
      <c r="R1378" s="433"/>
      <c r="S1378" s="433"/>
      <c r="T1378" s="433"/>
      <c r="U1378" s="479"/>
      <c r="V1378" s="388"/>
      <c r="W1378" s="477"/>
    </row>
    <row r="1379" spans="1:23" s="371" customFormat="1" x14ac:dyDescent="0.35">
      <c r="A1379" s="917"/>
      <c r="B1379" s="402" t="s">
        <v>43</v>
      </c>
      <c r="C1379" s="526">
        <v>21</v>
      </c>
      <c r="D1379" s="569" t="s">
        <v>68</v>
      </c>
      <c r="E1379" s="473" t="str">
        <f t="shared" si="49"/>
        <v>032114</v>
      </c>
      <c r="F1379" s="376" t="s">
        <v>26</v>
      </c>
      <c r="G1379" s="395" t="s">
        <v>46</v>
      </c>
      <c r="H1379" s="378" t="s">
        <v>162</v>
      </c>
      <c r="I1379" s="379" t="s">
        <v>28</v>
      </c>
      <c r="J1379" s="378" t="s">
        <v>7965</v>
      </c>
      <c r="K1379" s="379" t="s">
        <v>28</v>
      </c>
      <c r="L1379" s="378" t="s">
        <v>6617</v>
      </c>
      <c r="M1379" s="379" t="s">
        <v>32</v>
      </c>
      <c r="N1379" s="378"/>
      <c r="O1379" s="379" t="s">
        <v>33</v>
      </c>
      <c r="P1379" s="378"/>
      <c r="Q1379" s="380" t="s">
        <v>34</v>
      </c>
      <c r="R1379" s="588"/>
      <c r="S1379" s="478" t="s">
        <v>35</v>
      </c>
      <c r="T1379" s="478"/>
      <c r="U1379" s="475"/>
      <c r="V1379" s="388">
        <f t="shared" si="48"/>
        <v>33</v>
      </c>
      <c r="W1379" s="469"/>
    </row>
    <row r="1380" spans="1:23" x14ac:dyDescent="0.35">
      <c r="A1380" s="917"/>
      <c r="B1380" s="390" t="s">
        <v>43</v>
      </c>
      <c r="C1380" s="526">
        <v>21</v>
      </c>
      <c r="D1380" s="569" t="s">
        <v>68</v>
      </c>
      <c r="E1380" s="473" t="str">
        <f t="shared" si="49"/>
        <v>032114</v>
      </c>
      <c r="F1380" s="394" t="s">
        <v>8012</v>
      </c>
      <c r="G1380" s="384" t="s">
        <v>46</v>
      </c>
      <c r="H1380" s="419" t="s">
        <v>8013</v>
      </c>
      <c r="I1380" s="384" t="s">
        <v>24</v>
      </c>
      <c r="J1380" s="385" t="s">
        <v>7967</v>
      </c>
      <c r="K1380" s="418" t="s">
        <v>24</v>
      </c>
      <c r="L1380" s="385" t="s">
        <v>7880</v>
      </c>
      <c r="M1380" s="418"/>
      <c r="N1380" s="419"/>
      <c r="O1380" s="418"/>
      <c r="P1380" s="419"/>
      <c r="Q1380" s="420"/>
      <c r="R1380" s="422"/>
      <c r="S1380" s="403" t="s">
        <v>2625</v>
      </c>
      <c r="T1380" s="403"/>
      <c r="U1380" s="475" t="s">
        <v>2457</v>
      </c>
      <c r="V1380" s="388">
        <f t="shared" si="48"/>
        <v>54</v>
      </c>
      <c r="W1380" s="477"/>
    </row>
    <row r="1381" spans="1:23" x14ac:dyDescent="0.35">
      <c r="A1381" s="917"/>
      <c r="B1381" s="390" t="s">
        <v>43</v>
      </c>
      <c r="C1381" s="526">
        <v>21</v>
      </c>
      <c r="D1381" s="569" t="s">
        <v>68</v>
      </c>
      <c r="E1381" s="473" t="str">
        <f t="shared" si="49"/>
        <v>032114</v>
      </c>
      <c r="F1381" s="394" t="s">
        <v>36</v>
      </c>
      <c r="G1381" s="384" t="s">
        <v>46</v>
      </c>
      <c r="H1381" s="419" t="s">
        <v>8013</v>
      </c>
      <c r="I1381" s="384" t="s">
        <v>40</v>
      </c>
      <c r="J1381" s="385" t="s">
        <v>7972</v>
      </c>
      <c r="K1381" s="418" t="s">
        <v>40</v>
      </c>
      <c r="L1381" s="385" t="s">
        <v>8014</v>
      </c>
      <c r="M1381" s="418"/>
      <c r="N1381" s="419"/>
      <c r="O1381" s="418"/>
      <c r="P1381" s="419"/>
      <c r="Q1381" s="420"/>
      <c r="R1381" s="422"/>
      <c r="S1381" s="422"/>
      <c r="T1381" s="422"/>
      <c r="U1381" s="475"/>
      <c r="V1381" s="388">
        <f t="shared" si="48"/>
        <v>58</v>
      </c>
      <c r="W1381" s="477"/>
    </row>
    <row r="1382" spans="1:23" x14ac:dyDescent="0.35">
      <c r="A1382" s="917"/>
      <c r="B1382" s="390" t="s">
        <v>43</v>
      </c>
      <c r="C1382" s="526">
        <v>21</v>
      </c>
      <c r="D1382" s="569" t="s">
        <v>68</v>
      </c>
      <c r="E1382" s="473" t="str">
        <f t="shared" si="49"/>
        <v>032114</v>
      </c>
      <c r="F1382" s="394" t="s">
        <v>36</v>
      </c>
      <c r="G1382" s="384" t="s">
        <v>46</v>
      </c>
      <c r="H1382" s="419" t="s">
        <v>8013</v>
      </c>
      <c r="I1382" s="418"/>
      <c r="J1382" s="385"/>
      <c r="K1382" s="418" t="s">
        <v>43</v>
      </c>
      <c r="L1382" s="385" t="s">
        <v>8015</v>
      </c>
      <c r="M1382" s="418"/>
      <c r="N1382" s="419"/>
      <c r="O1382" s="418"/>
      <c r="P1382" s="419"/>
      <c r="Q1382" s="420"/>
      <c r="R1382" s="422"/>
      <c r="S1382" s="422"/>
      <c r="T1382" s="422"/>
      <c r="U1382" s="475"/>
      <c r="V1382" s="388">
        <f t="shared" si="48"/>
        <v>41</v>
      </c>
      <c r="W1382" s="477"/>
    </row>
    <row r="1383" spans="1:23" x14ac:dyDescent="0.35">
      <c r="A1383" s="917"/>
      <c r="B1383" s="390" t="s">
        <v>43</v>
      </c>
      <c r="C1383" s="526">
        <v>21</v>
      </c>
      <c r="D1383" s="569" t="s">
        <v>68</v>
      </c>
      <c r="E1383" s="473" t="str">
        <f t="shared" si="49"/>
        <v>032114</v>
      </c>
      <c r="F1383" s="394" t="s">
        <v>36</v>
      </c>
      <c r="G1383" s="384" t="s">
        <v>46</v>
      </c>
      <c r="H1383" s="419" t="s">
        <v>8013</v>
      </c>
      <c r="I1383" s="418"/>
      <c r="J1383" s="385"/>
      <c r="K1383" s="418" t="s">
        <v>46</v>
      </c>
      <c r="L1383" s="385" t="s">
        <v>8016</v>
      </c>
      <c r="M1383" s="418"/>
      <c r="N1383" s="419"/>
      <c r="O1383" s="418"/>
      <c r="P1383" s="419"/>
      <c r="Q1383" s="420"/>
      <c r="R1383" s="422"/>
      <c r="S1383" s="422"/>
      <c r="T1383" s="422"/>
      <c r="U1383" s="475"/>
      <c r="V1383" s="388">
        <f t="shared" si="48"/>
        <v>41</v>
      </c>
      <c r="W1383" s="477"/>
    </row>
    <row r="1384" spans="1:23" x14ac:dyDescent="0.35">
      <c r="A1384" s="917"/>
      <c r="B1384" s="390" t="s">
        <v>43</v>
      </c>
      <c r="C1384" s="526">
        <v>21</v>
      </c>
      <c r="D1384" s="569" t="s">
        <v>68</v>
      </c>
      <c r="E1384" s="473" t="str">
        <f t="shared" si="49"/>
        <v>032114</v>
      </c>
      <c r="F1384" s="394" t="s">
        <v>36</v>
      </c>
      <c r="G1384" s="384" t="s">
        <v>46</v>
      </c>
      <c r="H1384" s="419" t="s">
        <v>8013</v>
      </c>
      <c r="I1384" s="418"/>
      <c r="J1384" s="385"/>
      <c r="K1384" s="418" t="s">
        <v>49</v>
      </c>
      <c r="L1384" s="385" t="s">
        <v>3648</v>
      </c>
      <c r="M1384" s="418"/>
      <c r="N1384" s="419"/>
      <c r="O1384" s="418"/>
      <c r="P1384" s="419"/>
      <c r="Q1384" s="420"/>
      <c r="R1384" s="422"/>
      <c r="S1384" s="422"/>
      <c r="T1384" s="422"/>
      <c r="U1384" s="475"/>
      <c r="V1384" s="388">
        <f t="shared" si="48"/>
        <v>41</v>
      </c>
      <c r="W1384" s="477"/>
    </row>
    <row r="1385" spans="1:23" x14ac:dyDescent="0.35">
      <c r="A1385" s="917"/>
      <c r="B1385" s="390" t="s">
        <v>43</v>
      </c>
      <c r="C1385" s="526">
        <v>21</v>
      </c>
      <c r="D1385" s="569" t="s">
        <v>68</v>
      </c>
      <c r="E1385" s="473" t="str">
        <f t="shared" si="49"/>
        <v>032114</v>
      </c>
      <c r="F1385" s="394" t="s">
        <v>36</v>
      </c>
      <c r="G1385" s="384" t="s">
        <v>46</v>
      </c>
      <c r="H1385" s="419" t="s">
        <v>8013</v>
      </c>
      <c r="I1385" s="418"/>
      <c r="J1385" s="385"/>
      <c r="K1385" s="418" t="s">
        <v>52</v>
      </c>
      <c r="L1385" s="385" t="s">
        <v>8017</v>
      </c>
      <c r="M1385" s="418"/>
      <c r="N1385" s="419"/>
      <c r="O1385" s="418"/>
      <c r="P1385" s="419"/>
      <c r="Q1385" s="420"/>
      <c r="R1385" s="422"/>
      <c r="S1385" s="422"/>
      <c r="T1385" s="422"/>
      <c r="U1385" s="475"/>
      <c r="V1385" s="388">
        <f t="shared" si="48"/>
        <v>41</v>
      </c>
      <c r="W1385" s="477"/>
    </row>
    <row r="1386" spans="1:23" x14ac:dyDescent="0.35">
      <c r="A1386" s="917"/>
      <c r="B1386" s="390" t="s">
        <v>43</v>
      </c>
      <c r="C1386" s="526">
        <v>21</v>
      </c>
      <c r="D1386" s="569" t="s">
        <v>68</v>
      </c>
      <c r="E1386" s="473" t="str">
        <f t="shared" si="49"/>
        <v>032114</v>
      </c>
      <c r="F1386" s="394" t="s">
        <v>36</v>
      </c>
      <c r="G1386" s="384" t="s">
        <v>46</v>
      </c>
      <c r="H1386" s="419" t="s">
        <v>8013</v>
      </c>
      <c r="I1386" s="418"/>
      <c r="J1386" s="385"/>
      <c r="K1386" s="418" t="s">
        <v>54</v>
      </c>
      <c r="L1386" s="385" t="s">
        <v>8018</v>
      </c>
      <c r="M1386" s="418"/>
      <c r="N1386" s="419"/>
      <c r="O1386" s="418"/>
      <c r="P1386" s="419"/>
      <c r="Q1386" s="420"/>
      <c r="R1386" s="422"/>
      <c r="S1386" s="422"/>
      <c r="T1386" s="422"/>
      <c r="U1386" s="475"/>
      <c r="V1386" s="388">
        <f t="shared" si="48"/>
        <v>41</v>
      </c>
      <c r="W1386" s="477"/>
    </row>
    <row r="1387" spans="1:23" x14ac:dyDescent="0.35">
      <c r="A1387" s="917"/>
      <c r="B1387" s="390" t="s">
        <v>43</v>
      </c>
      <c r="C1387" s="526">
        <v>21</v>
      </c>
      <c r="D1387" s="569" t="s">
        <v>68</v>
      </c>
      <c r="E1387" s="473" t="str">
        <f t="shared" si="49"/>
        <v>032114</v>
      </c>
      <c r="F1387" s="394" t="s">
        <v>36</v>
      </c>
      <c r="G1387" s="384" t="s">
        <v>46</v>
      </c>
      <c r="H1387" s="419" t="s">
        <v>8013</v>
      </c>
      <c r="I1387" s="418"/>
      <c r="J1387" s="385"/>
      <c r="K1387" s="418" t="s">
        <v>56</v>
      </c>
      <c r="L1387" s="385" t="s">
        <v>8019</v>
      </c>
      <c r="M1387" s="418"/>
      <c r="N1387" s="419"/>
      <c r="O1387" s="418"/>
      <c r="P1387" s="419"/>
      <c r="Q1387" s="420"/>
      <c r="R1387" s="422"/>
      <c r="S1387" s="422"/>
      <c r="T1387" s="422"/>
      <c r="U1387" s="475"/>
      <c r="V1387" s="388">
        <f t="shared" si="48"/>
        <v>41</v>
      </c>
      <c r="W1387" s="477"/>
    </row>
    <row r="1388" spans="1:23" x14ac:dyDescent="0.35">
      <c r="A1388" s="917"/>
      <c r="B1388" s="390" t="s">
        <v>43</v>
      </c>
      <c r="C1388" s="526">
        <v>21</v>
      </c>
      <c r="D1388" s="569" t="s">
        <v>68</v>
      </c>
      <c r="E1388" s="473" t="str">
        <f t="shared" si="49"/>
        <v>032114</v>
      </c>
      <c r="F1388" s="394" t="s">
        <v>36</v>
      </c>
      <c r="G1388" s="384" t="s">
        <v>46</v>
      </c>
      <c r="H1388" s="419" t="s">
        <v>8013</v>
      </c>
      <c r="I1388" s="418"/>
      <c r="J1388" s="385"/>
      <c r="K1388" s="418" t="s">
        <v>58</v>
      </c>
      <c r="L1388" s="385" t="s">
        <v>3649</v>
      </c>
      <c r="M1388" s="418"/>
      <c r="N1388" s="419"/>
      <c r="O1388" s="418"/>
      <c r="P1388" s="419"/>
      <c r="Q1388" s="420"/>
      <c r="R1388" s="422"/>
      <c r="S1388" s="422"/>
      <c r="T1388" s="422"/>
      <c r="U1388" s="475"/>
      <c r="V1388" s="388">
        <f t="shared" si="48"/>
        <v>41</v>
      </c>
      <c r="W1388" s="477"/>
    </row>
    <row r="1389" spans="1:23" x14ac:dyDescent="0.35">
      <c r="A1389" s="917"/>
      <c r="B1389" s="390" t="s">
        <v>43</v>
      </c>
      <c r="C1389" s="526">
        <v>21</v>
      </c>
      <c r="D1389" s="569" t="s">
        <v>68</v>
      </c>
      <c r="E1389" s="473" t="str">
        <f t="shared" si="49"/>
        <v>032114</v>
      </c>
      <c r="F1389" s="394" t="s">
        <v>36</v>
      </c>
      <c r="G1389" s="384" t="s">
        <v>46</v>
      </c>
      <c r="H1389" s="419" t="s">
        <v>8013</v>
      </c>
      <c r="I1389" s="418"/>
      <c r="J1389" s="385"/>
      <c r="K1389" s="418" t="s">
        <v>60</v>
      </c>
      <c r="L1389" s="385" t="s">
        <v>7877</v>
      </c>
      <c r="M1389" s="418"/>
      <c r="N1389" s="419"/>
      <c r="O1389" s="418"/>
      <c r="P1389" s="419"/>
      <c r="Q1389" s="420"/>
      <c r="R1389" s="422"/>
      <c r="S1389" s="422"/>
      <c r="T1389" s="422"/>
      <c r="U1389" s="475"/>
      <c r="V1389" s="388">
        <f t="shared" si="48"/>
        <v>41</v>
      </c>
      <c r="W1389" s="477"/>
    </row>
    <row r="1390" spans="1:23" x14ac:dyDescent="0.35">
      <c r="A1390" s="917"/>
      <c r="B1390" s="390" t="s">
        <v>43</v>
      </c>
      <c r="C1390" s="526">
        <v>21</v>
      </c>
      <c r="D1390" s="569" t="s">
        <v>68</v>
      </c>
      <c r="E1390" s="473" t="str">
        <f t="shared" si="49"/>
        <v>032114</v>
      </c>
      <c r="F1390" s="394" t="s">
        <v>36</v>
      </c>
      <c r="G1390" s="384" t="s">
        <v>46</v>
      </c>
      <c r="H1390" s="419" t="s">
        <v>8013</v>
      </c>
      <c r="I1390" s="418"/>
      <c r="J1390" s="385"/>
      <c r="K1390" s="418" t="s">
        <v>62</v>
      </c>
      <c r="L1390" s="385" t="s">
        <v>7878</v>
      </c>
      <c r="M1390" s="418"/>
      <c r="N1390" s="419"/>
      <c r="O1390" s="418"/>
      <c r="P1390" s="419"/>
      <c r="Q1390" s="420"/>
      <c r="R1390" s="422"/>
      <c r="S1390" s="422"/>
      <c r="T1390" s="422"/>
      <c r="U1390" s="475"/>
      <c r="V1390" s="388">
        <f t="shared" si="48"/>
        <v>41</v>
      </c>
      <c r="W1390" s="477"/>
    </row>
    <row r="1391" spans="1:23" x14ac:dyDescent="0.35">
      <c r="A1391" s="917"/>
      <c r="B1391" s="390" t="s">
        <v>43</v>
      </c>
      <c r="C1391" s="526">
        <v>21</v>
      </c>
      <c r="D1391" s="569" t="s">
        <v>68</v>
      </c>
      <c r="E1391" s="473" t="str">
        <f t="shared" si="49"/>
        <v>032114</v>
      </c>
      <c r="F1391" s="394" t="s">
        <v>36</v>
      </c>
      <c r="G1391" s="384" t="s">
        <v>46</v>
      </c>
      <c r="H1391" s="419" t="s">
        <v>8013</v>
      </c>
      <c r="I1391" s="418"/>
      <c r="J1391" s="385"/>
      <c r="K1391" s="418" t="s">
        <v>64</v>
      </c>
      <c r="L1391" s="385" t="s">
        <v>3650</v>
      </c>
      <c r="M1391" s="418"/>
      <c r="N1391" s="419"/>
      <c r="O1391" s="418"/>
      <c r="P1391" s="419"/>
      <c r="Q1391" s="420"/>
      <c r="R1391" s="422"/>
      <c r="S1391" s="422"/>
      <c r="T1391" s="422"/>
      <c r="U1391" s="475"/>
      <c r="V1391" s="388">
        <f t="shared" si="48"/>
        <v>41</v>
      </c>
      <c r="W1391" s="477"/>
    </row>
    <row r="1392" spans="1:23" ht="15" thickBot="1" x14ac:dyDescent="0.4">
      <c r="A1392" s="917"/>
      <c r="B1392" s="435" t="s">
        <v>43</v>
      </c>
      <c r="C1392" s="589">
        <v>21</v>
      </c>
      <c r="D1392" s="589" t="s">
        <v>68</v>
      </c>
      <c r="E1392" s="577" t="str">
        <f t="shared" si="49"/>
        <v>032114</v>
      </c>
      <c r="F1392" s="439" t="s">
        <v>36</v>
      </c>
      <c r="G1392" s="440" t="s">
        <v>46</v>
      </c>
      <c r="H1392" s="419" t="s">
        <v>8013</v>
      </c>
      <c r="I1392" s="440"/>
      <c r="J1392" s="405"/>
      <c r="K1392" s="440">
        <v>13</v>
      </c>
      <c r="L1392" s="405" t="s">
        <v>8000</v>
      </c>
      <c r="M1392" s="440"/>
      <c r="N1392" s="405"/>
      <c r="O1392" s="440"/>
      <c r="P1392" s="405"/>
      <c r="Q1392" s="441"/>
      <c r="R1392" s="443"/>
      <c r="S1392" s="443"/>
      <c r="T1392" s="443"/>
      <c r="U1392" s="579"/>
      <c r="V1392" s="388">
        <f t="shared" si="48"/>
        <v>41</v>
      </c>
      <c r="W1392" s="477"/>
    </row>
    <row r="1393" spans="1:23" s="371" customFormat="1" x14ac:dyDescent="0.35">
      <c r="A1393" s="918" t="s">
        <v>8020</v>
      </c>
      <c r="B1393" s="390" t="s">
        <v>43</v>
      </c>
      <c r="C1393" s="569">
        <v>22</v>
      </c>
      <c r="D1393" s="569">
        <v>13</v>
      </c>
      <c r="E1393" s="473" t="str">
        <f t="shared" si="49"/>
        <v>032213</v>
      </c>
      <c r="F1393" s="394" t="s">
        <v>26</v>
      </c>
      <c r="G1393" s="395" t="s">
        <v>24</v>
      </c>
      <c r="H1393" s="396" t="s">
        <v>162</v>
      </c>
      <c r="I1393" s="397" t="s">
        <v>28</v>
      </c>
      <c r="J1393" s="396" t="s">
        <v>8021</v>
      </c>
      <c r="K1393" s="397" t="s">
        <v>30</v>
      </c>
      <c r="L1393" s="396" t="s">
        <v>8022</v>
      </c>
      <c r="M1393" s="397" t="s">
        <v>32</v>
      </c>
      <c r="N1393" s="396" t="s">
        <v>3896</v>
      </c>
      <c r="O1393" s="397" t="s">
        <v>33</v>
      </c>
      <c r="P1393" s="396" t="s">
        <v>282</v>
      </c>
      <c r="Q1393" s="398" t="s">
        <v>34</v>
      </c>
      <c r="R1393" s="498" t="s">
        <v>8023</v>
      </c>
      <c r="S1393" s="400" t="s">
        <v>35</v>
      </c>
      <c r="T1393" s="400"/>
      <c r="U1393" s="518"/>
      <c r="V1393" s="388">
        <f t="shared" si="48"/>
        <v>46</v>
      </c>
      <c r="W1393" s="476">
        <f>LEN(H1394&amp;J1414&amp;L1396&amp;N1405&amp;P1394&amp;R1395)+5</f>
        <v>99</v>
      </c>
    </row>
    <row r="1394" spans="1:23" x14ac:dyDescent="0.35">
      <c r="A1394" s="918"/>
      <c r="B1394" s="402" t="s">
        <v>43</v>
      </c>
      <c r="C1394" s="526">
        <v>22</v>
      </c>
      <c r="D1394" s="526">
        <v>13</v>
      </c>
      <c r="E1394" s="473" t="str">
        <f t="shared" si="49"/>
        <v>032213</v>
      </c>
      <c r="F1394" s="394" t="s">
        <v>36</v>
      </c>
      <c r="G1394" s="496" t="s">
        <v>24</v>
      </c>
      <c r="H1394" s="385" t="s">
        <v>8024</v>
      </c>
      <c r="I1394" s="384" t="s">
        <v>24</v>
      </c>
      <c r="J1394" s="385" t="s">
        <v>8025</v>
      </c>
      <c r="K1394" s="384" t="s">
        <v>24</v>
      </c>
      <c r="L1394" s="474" t="s">
        <v>8026</v>
      </c>
      <c r="M1394" s="384" t="s">
        <v>24</v>
      </c>
      <c r="N1394" s="385" t="s">
        <v>8027</v>
      </c>
      <c r="O1394" s="384" t="s">
        <v>24</v>
      </c>
      <c r="P1394" s="385" t="s">
        <v>7970</v>
      </c>
      <c r="Q1394" s="386" t="s">
        <v>24</v>
      </c>
      <c r="R1394" s="403" t="s">
        <v>8028</v>
      </c>
      <c r="S1394" s="403" t="s">
        <v>2625</v>
      </c>
      <c r="T1394" s="403"/>
      <c r="U1394" s="475" t="s">
        <v>2457</v>
      </c>
      <c r="V1394" s="388">
        <f t="shared" si="48"/>
        <v>86</v>
      </c>
      <c r="W1394" s="477"/>
    </row>
    <row r="1395" spans="1:23" x14ac:dyDescent="0.35">
      <c r="A1395" s="918"/>
      <c r="B1395" s="402" t="s">
        <v>43</v>
      </c>
      <c r="C1395" s="526">
        <v>22</v>
      </c>
      <c r="D1395" s="526">
        <v>13</v>
      </c>
      <c r="E1395" s="473" t="str">
        <f t="shared" si="49"/>
        <v>032213</v>
      </c>
      <c r="F1395" s="394" t="s">
        <v>36</v>
      </c>
      <c r="G1395" s="384" t="s">
        <v>24</v>
      </c>
      <c r="H1395" s="385" t="s">
        <v>8024</v>
      </c>
      <c r="I1395" s="384" t="s">
        <v>40</v>
      </c>
      <c r="J1395" s="385" t="s">
        <v>8029</v>
      </c>
      <c r="K1395" s="384" t="s">
        <v>40</v>
      </c>
      <c r="L1395" s="474" t="s">
        <v>8030</v>
      </c>
      <c r="M1395" s="384" t="s">
        <v>40</v>
      </c>
      <c r="N1395" s="385" t="s">
        <v>8031</v>
      </c>
      <c r="O1395" s="384" t="s">
        <v>40</v>
      </c>
      <c r="P1395" s="385" t="s">
        <v>7975</v>
      </c>
      <c r="Q1395" s="386" t="s">
        <v>40</v>
      </c>
      <c r="R1395" s="403" t="s">
        <v>8032</v>
      </c>
      <c r="S1395" s="387" t="s">
        <v>2728</v>
      </c>
      <c r="T1395" s="403"/>
      <c r="U1395" s="475"/>
      <c r="V1395" s="388">
        <f t="shared" si="48"/>
        <v>87</v>
      </c>
      <c r="W1395" s="477"/>
    </row>
    <row r="1396" spans="1:23" x14ac:dyDescent="0.35">
      <c r="A1396" s="918"/>
      <c r="B1396" s="402" t="s">
        <v>43</v>
      </c>
      <c r="C1396" s="526">
        <v>22</v>
      </c>
      <c r="D1396" s="526">
        <v>13</v>
      </c>
      <c r="E1396" s="473" t="str">
        <f t="shared" si="49"/>
        <v>032213</v>
      </c>
      <c r="F1396" s="394" t="s">
        <v>36</v>
      </c>
      <c r="G1396" s="384" t="s">
        <v>24</v>
      </c>
      <c r="H1396" s="385" t="s">
        <v>8024</v>
      </c>
      <c r="I1396" s="384" t="s">
        <v>43</v>
      </c>
      <c r="J1396" s="385" t="s">
        <v>8033</v>
      </c>
      <c r="K1396" s="384" t="s">
        <v>43</v>
      </c>
      <c r="L1396" s="474" t="s">
        <v>8034</v>
      </c>
      <c r="M1396" s="496" t="s">
        <v>43</v>
      </c>
      <c r="N1396" s="385" t="s">
        <v>8035</v>
      </c>
      <c r="O1396" s="384" t="s">
        <v>43</v>
      </c>
      <c r="P1396" s="385" t="s">
        <v>8036</v>
      </c>
      <c r="Q1396" s="386"/>
      <c r="R1396" s="403"/>
      <c r="S1396" s="387" t="s">
        <v>3873</v>
      </c>
      <c r="T1396" s="403"/>
      <c r="U1396" s="475"/>
      <c r="V1396" s="388">
        <f t="shared" si="48"/>
        <v>73</v>
      </c>
      <c r="W1396" s="477"/>
    </row>
    <row r="1397" spans="1:23" x14ac:dyDescent="0.35">
      <c r="A1397" s="918"/>
      <c r="B1397" s="402" t="s">
        <v>43</v>
      </c>
      <c r="C1397" s="526">
        <v>22</v>
      </c>
      <c r="D1397" s="526">
        <v>13</v>
      </c>
      <c r="E1397" s="473" t="str">
        <f t="shared" si="49"/>
        <v>032213</v>
      </c>
      <c r="F1397" s="394" t="s">
        <v>36</v>
      </c>
      <c r="G1397" s="384" t="s">
        <v>24</v>
      </c>
      <c r="H1397" s="385" t="s">
        <v>8024</v>
      </c>
      <c r="I1397" s="384" t="s">
        <v>46</v>
      </c>
      <c r="J1397" s="385" t="s">
        <v>8037</v>
      </c>
      <c r="K1397" s="496" t="s">
        <v>46</v>
      </c>
      <c r="L1397" s="474" t="s">
        <v>8038</v>
      </c>
      <c r="M1397" s="384" t="s">
        <v>46</v>
      </c>
      <c r="N1397" s="385" t="s">
        <v>8039</v>
      </c>
      <c r="O1397" s="384" t="s">
        <v>46</v>
      </c>
      <c r="P1397" s="385" t="s">
        <v>7979</v>
      </c>
      <c r="Q1397" s="386"/>
      <c r="R1397" s="403"/>
      <c r="S1397" s="403" t="s">
        <v>7976</v>
      </c>
      <c r="T1397" s="403"/>
      <c r="U1397" s="475"/>
      <c r="V1397" s="388">
        <f t="shared" si="48"/>
        <v>69</v>
      </c>
      <c r="W1397" s="477"/>
    </row>
    <row r="1398" spans="1:23" x14ac:dyDescent="0.35">
      <c r="A1398" s="918"/>
      <c r="B1398" s="402" t="s">
        <v>43</v>
      </c>
      <c r="C1398" s="526">
        <v>22</v>
      </c>
      <c r="D1398" s="526">
        <v>13</v>
      </c>
      <c r="E1398" s="473" t="str">
        <f t="shared" si="49"/>
        <v>032213</v>
      </c>
      <c r="F1398" s="376" t="s">
        <v>36</v>
      </c>
      <c r="G1398" s="532" t="s">
        <v>24</v>
      </c>
      <c r="H1398" s="385" t="s">
        <v>8024</v>
      </c>
      <c r="I1398" s="384" t="s">
        <v>49</v>
      </c>
      <c r="J1398" s="385" t="s">
        <v>8040</v>
      </c>
      <c r="K1398" s="384" t="s">
        <v>49</v>
      </c>
      <c r="L1398" s="474" t="s">
        <v>8041</v>
      </c>
      <c r="M1398" s="384" t="s">
        <v>49</v>
      </c>
      <c r="N1398" s="385" t="s">
        <v>8042</v>
      </c>
      <c r="O1398" s="384" t="s">
        <v>49</v>
      </c>
      <c r="P1398" s="385" t="s">
        <v>7982</v>
      </c>
      <c r="Q1398" s="386"/>
      <c r="R1398" s="387"/>
      <c r="S1398" s="403"/>
      <c r="T1398" s="403"/>
      <c r="U1398" s="475"/>
      <c r="V1398" s="388">
        <f t="shared" si="48"/>
        <v>71</v>
      </c>
      <c r="W1398" s="477"/>
    </row>
    <row r="1399" spans="1:23" x14ac:dyDescent="0.35">
      <c r="A1399" s="918"/>
      <c r="B1399" s="402" t="s">
        <v>43</v>
      </c>
      <c r="C1399" s="526">
        <v>22</v>
      </c>
      <c r="D1399" s="526">
        <v>13</v>
      </c>
      <c r="E1399" s="473" t="str">
        <f t="shared" si="49"/>
        <v>032213</v>
      </c>
      <c r="F1399" s="376" t="s">
        <v>36</v>
      </c>
      <c r="G1399" s="532" t="s">
        <v>24</v>
      </c>
      <c r="H1399" s="385" t="s">
        <v>8024</v>
      </c>
      <c r="I1399" s="384" t="s">
        <v>52</v>
      </c>
      <c r="J1399" s="385" t="s">
        <v>8043</v>
      </c>
      <c r="K1399" s="384" t="s">
        <v>52</v>
      </c>
      <c r="L1399" s="474" t="s">
        <v>8044</v>
      </c>
      <c r="M1399" s="384" t="s">
        <v>52</v>
      </c>
      <c r="N1399" s="385" t="s">
        <v>8045</v>
      </c>
      <c r="O1399" s="384" t="s">
        <v>52</v>
      </c>
      <c r="P1399" s="385" t="s">
        <v>7985</v>
      </c>
      <c r="Q1399" s="386"/>
      <c r="R1399" s="387"/>
      <c r="S1399" s="403"/>
      <c r="T1399" s="403"/>
      <c r="U1399" s="475"/>
      <c r="V1399" s="388">
        <f t="shared" si="48"/>
        <v>69</v>
      </c>
      <c r="W1399" s="477"/>
    </row>
    <row r="1400" spans="1:23" x14ac:dyDescent="0.35">
      <c r="A1400" s="918"/>
      <c r="B1400" s="402" t="s">
        <v>43</v>
      </c>
      <c r="C1400" s="526">
        <v>22</v>
      </c>
      <c r="D1400" s="526">
        <v>13</v>
      </c>
      <c r="E1400" s="473" t="str">
        <f t="shared" si="49"/>
        <v>032213</v>
      </c>
      <c r="F1400" s="376" t="s">
        <v>36</v>
      </c>
      <c r="G1400" s="532" t="s">
        <v>24</v>
      </c>
      <c r="H1400" s="385" t="s">
        <v>8024</v>
      </c>
      <c r="I1400" s="496" t="s">
        <v>54</v>
      </c>
      <c r="J1400" s="385" t="s">
        <v>8046</v>
      </c>
      <c r="K1400" s="384" t="s">
        <v>54</v>
      </c>
      <c r="L1400" s="474" t="s">
        <v>8047</v>
      </c>
      <c r="M1400" s="496" t="s">
        <v>54</v>
      </c>
      <c r="N1400" s="385" t="s">
        <v>8048</v>
      </c>
      <c r="O1400" s="384" t="s">
        <v>54</v>
      </c>
      <c r="P1400" s="385" t="s">
        <v>7987</v>
      </c>
      <c r="Q1400" s="386"/>
      <c r="R1400" s="387"/>
      <c r="S1400" s="403"/>
      <c r="T1400" s="403"/>
      <c r="U1400" s="475"/>
      <c r="V1400" s="388">
        <f t="shared" si="48"/>
        <v>71</v>
      </c>
      <c r="W1400" s="477"/>
    </row>
    <row r="1401" spans="1:23" x14ac:dyDescent="0.35">
      <c r="A1401" s="918"/>
      <c r="B1401" s="402" t="s">
        <v>43</v>
      </c>
      <c r="C1401" s="526">
        <v>22</v>
      </c>
      <c r="D1401" s="526">
        <v>13</v>
      </c>
      <c r="E1401" s="473" t="str">
        <f t="shared" si="49"/>
        <v>032213</v>
      </c>
      <c r="F1401" s="376" t="s">
        <v>36</v>
      </c>
      <c r="G1401" s="532" t="s">
        <v>24</v>
      </c>
      <c r="H1401" s="385" t="s">
        <v>8024</v>
      </c>
      <c r="I1401" s="384" t="s">
        <v>56</v>
      </c>
      <c r="J1401" s="385" t="s">
        <v>8049</v>
      </c>
      <c r="K1401" s="384" t="s">
        <v>56</v>
      </c>
      <c r="L1401" s="474" t="s">
        <v>8050</v>
      </c>
      <c r="M1401" s="384" t="s">
        <v>56</v>
      </c>
      <c r="N1401" s="385" t="s">
        <v>8051</v>
      </c>
      <c r="O1401" s="384" t="s">
        <v>56</v>
      </c>
      <c r="P1401" s="385" t="s">
        <v>7287</v>
      </c>
      <c r="Q1401" s="386"/>
      <c r="R1401" s="387"/>
      <c r="S1401" s="403"/>
      <c r="T1401" s="403"/>
      <c r="U1401" s="475"/>
      <c r="V1401" s="388">
        <f t="shared" si="48"/>
        <v>70</v>
      </c>
      <c r="W1401" s="477"/>
    </row>
    <row r="1402" spans="1:23" x14ac:dyDescent="0.35">
      <c r="A1402" s="918"/>
      <c r="B1402" s="402" t="s">
        <v>43</v>
      </c>
      <c r="C1402" s="526">
        <v>22</v>
      </c>
      <c r="D1402" s="526">
        <v>13</v>
      </c>
      <c r="E1402" s="473" t="str">
        <f t="shared" si="49"/>
        <v>032213</v>
      </c>
      <c r="F1402" s="376" t="s">
        <v>36</v>
      </c>
      <c r="G1402" s="532" t="s">
        <v>24</v>
      </c>
      <c r="H1402" s="385" t="s">
        <v>8024</v>
      </c>
      <c r="I1402" s="384" t="s">
        <v>58</v>
      </c>
      <c r="J1402" s="385" t="s">
        <v>8052</v>
      </c>
      <c r="K1402" s="496" t="s">
        <v>58</v>
      </c>
      <c r="L1402" s="474" t="s">
        <v>8053</v>
      </c>
      <c r="M1402" s="384" t="s">
        <v>58</v>
      </c>
      <c r="N1402" s="385" t="s">
        <v>8054</v>
      </c>
      <c r="O1402" s="384" t="s">
        <v>58</v>
      </c>
      <c r="P1402" s="385" t="s">
        <v>7990</v>
      </c>
      <c r="Q1402" s="386"/>
      <c r="R1402" s="387"/>
      <c r="S1402" s="403"/>
      <c r="T1402" s="403"/>
      <c r="U1402" s="475"/>
      <c r="V1402" s="388">
        <f t="shared" si="48"/>
        <v>69</v>
      </c>
      <c r="W1402" s="477"/>
    </row>
    <row r="1403" spans="1:23" x14ac:dyDescent="0.35">
      <c r="A1403" s="918"/>
      <c r="B1403" s="402" t="s">
        <v>43</v>
      </c>
      <c r="C1403" s="526">
        <v>22</v>
      </c>
      <c r="D1403" s="526">
        <v>13</v>
      </c>
      <c r="E1403" s="473" t="str">
        <f t="shared" si="49"/>
        <v>032213</v>
      </c>
      <c r="F1403" s="376" t="s">
        <v>36</v>
      </c>
      <c r="G1403" s="532" t="s">
        <v>24</v>
      </c>
      <c r="H1403" s="385" t="s">
        <v>8024</v>
      </c>
      <c r="I1403" s="384" t="s">
        <v>60</v>
      </c>
      <c r="J1403" s="385" t="s">
        <v>8055</v>
      </c>
      <c r="K1403" s="384" t="s">
        <v>60</v>
      </c>
      <c r="L1403" s="474" t="s">
        <v>8056</v>
      </c>
      <c r="M1403" s="384" t="s">
        <v>60</v>
      </c>
      <c r="N1403" s="385" t="s">
        <v>8057</v>
      </c>
      <c r="O1403" s="384"/>
      <c r="P1403" s="385"/>
      <c r="Q1403" s="386"/>
      <c r="R1403" s="387"/>
      <c r="S1403" s="403"/>
      <c r="T1403" s="403"/>
      <c r="U1403" s="475"/>
      <c r="V1403" s="388">
        <f t="shared" si="48"/>
        <v>63</v>
      </c>
      <c r="W1403" s="477"/>
    </row>
    <row r="1404" spans="1:23" x14ac:dyDescent="0.35">
      <c r="A1404" s="918"/>
      <c r="B1404" s="402" t="s">
        <v>43</v>
      </c>
      <c r="C1404" s="526">
        <v>22</v>
      </c>
      <c r="D1404" s="526">
        <v>13</v>
      </c>
      <c r="E1404" s="473" t="str">
        <f t="shared" si="49"/>
        <v>032213</v>
      </c>
      <c r="F1404" s="376" t="s">
        <v>36</v>
      </c>
      <c r="G1404" s="532" t="s">
        <v>24</v>
      </c>
      <c r="H1404" s="385" t="s">
        <v>8024</v>
      </c>
      <c r="I1404" s="384" t="s">
        <v>62</v>
      </c>
      <c r="J1404" s="385" t="s">
        <v>8058</v>
      </c>
      <c r="K1404" s="384" t="s">
        <v>62</v>
      </c>
      <c r="L1404" s="474" t="s">
        <v>8059</v>
      </c>
      <c r="M1404" s="384" t="s">
        <v>62</v>
      </c>
      <c r="N1404" s="385" t="s">
        <v>8060</v>
      </c>
      <c r="O1404" s="384"/>
      <c r="P1404" s="385"/>
      <c r="Q1404" s="386"/>
      <c r="R1404" s="387"/>
      <c r="S1404" s="403"/>
      <c r="T1404" s="403"/>
      <c r="U1404" s="475"/>
      <c r="V1404" s="388">
        <f t="shared" si="48"/>
        <v>67</v>
      </c>
      <c r="W1404" s="477"/>
    </row>
    <row r="1405" spans="1:23" x14ac:dyDescent="0.35">
      <c r="A1405" s="918"/>
      <c r="B1405" s="402" t="s">
        <v>43</v>
      </c>
      <c r="C1405" s="526">
        <v>22</v>
      </c>
      <c r="D1405" s="526">
        <v>13</v>
      </c>
      <c r="E1405" s="473" t="str">
        <f t="shared" si="49"/>
        <v>032213</v>
      </c>
      <c r="F1405" s="376" t="s">
        <v>36</v>
      </c>
      <c r="G1405" s="532" t="s">
        <v>24</v>
      </c>
      <c r="H1405" s="385" t="s">
        <v>8024</v>
      </c>
      <c r="I1405" s="384" t="s">
        <v>64</v>
      </c>
      <c r="J1405" s="385" t="s">
        <v>8061</v>
      </c>
      <c r="K1405" s="496" t="s">
        <v>64</v>
      </c>
      <c r="L1405" s="474" t="s">
        <v>8062</v>
      </c>
      <c r="M1405" s="384" t="s">
        <v>64</v>
      </c>
      <c r="N1405" s="385" t="s">
        <v>8063</v>
      </c>
      <c r="O1405" s="384"/>
      <c r="P1405" s="385"/>
      <c r="Q1405" s="386"/>
      <c r="R1405" s="387"/>
      <c r="S1405" s="403"/>
      <c r="T1405" s="403"/>
      <c r="U1405" s="475"/>
      <c r="V1405" s="388">
        <f t="shared" si="48"/>
        <v>70</v>
      </c>
      <c r="W1405" s="477"/>
    </row>
    <row r="1406" spans="1:23" x14ac:dyDescent="0.35">
      <c r="A1406" s="918"/>
      <c r="B1406" s="402" t="s">
        <v>43</v>
      </c>
      <c r="C1406" s="526">
        <v>22</v>
      </c>
      <c r="D1406" s="526">
        <v>13</v>
      </c>
      <c r="E1406" s="473" t="str">
        <f t="shared" ref="E1406:E1469" si="50">B1406&amp;C1406&amp;D1406</f>
        <v>032213</v>
      </c>
      <c r="F1406" s="376" t="s">
        <v>36</v>
      </c>
      <c r="G1406" s="532" t="s">
        <v>24</v>
      </c>
      <c r="H1406" s="385" t="s">
        <v>8024</v>
      </c>
      <c r="I1406" s="384" t="s">
        <v>66</v>
      </c>
      <c r="J1406" s="385" t="s">
        <v>8064</v>
      </c>
      <c r="K1406" s="496" t="s">
        <v>66</v>
      </c>
      <c r="L1406" s="474" t="s">
        <v>8065</v>
      </c>
      <c r="M1406" s="384" t="s">
        <v>66</v>
      </c>
      <c r="N1406" s="385" t="s">
        <v>8066</v>
      </c>
      <c r="O1406" s="384"/>
      <c r="P1406" s="385"/>
      <c r="Q1406" s="386"/>
      <c r="R1406" s="387"/>
      <c r="S1406" s="403"/>
      <c r="T1406" s="403"/>
      <c r="U1406" s="475"/>
      <c r="V1406" s="388">
        <f t="shared" si="48"/>
        <v>63</v>
      </c>
      <c r="W1406" s="477"/>
    </row>
    <row r="1407" spans="1:23" x14ac:dyDescent="0.35">
      <c r="A1407" s="918"/>
      <c r="B1407" s="402" t="s">
        <v>43</v>
      </c>
      <c r="C1407" s="526">
        <v>22</v>
      </c>
      <c r="D1407" s="526">
        <v>13</v>
      </c>
      <c r="E1407" s="473" t="str">
        <f t="shared" si="50"/>
        <v>032213</v>
      </c>
      <c r="F1407" s="376" t="s">
        <v>36</v>
      </c>
      <c r="G1407" s="532" t="s">
        <v>24</v>
      </c>
      <c r="H1407" s="385" t="s">
        <v>8024</v>
      </c>
      <c r="I1407" s="384" t="s">
        <v>68</v>
      </c>
      <c r="J1407" s="385" t="s">
        <v>8067</v>
      </c>
      <c r="K1407" s="474"/>
      <c r="L1407" s="385"/>
      <c r="M1407" s="384" t="s">
        <v>68</v>
      </c>
      <c r="N1407" s="385" t="s">
        <v>8068</v>
      </c>
      <c r="O1407" s="384"/>
      <c r="P1407" s="385"/>
      <c r="Q1407" s="386"/>
      <c r="R1407" s="387"/>
      <c r="S1407" s="403"/>
      <c r="T1407" s="403"/>
      <c r="U1407" s="475"/>
      <c r="V1407" s="388">
        <f t="shared" si="48"/>
        <v>53</v>
      </c>
      <c r="W1407" s="477"/>
    </row>
    <row r="1408" spans="1:23" x14ac:dyDescent="0.35">
      <c r="A1408" s="918"/>
      <c r="B1408" s="402" t="s">
        <v>43</v>
      </c>
      <c r="C1408" s="526">
        <v>22</v>
      </c>
      <c r="D1408" s="526">
        <v>13</v>
      </c>
      <c r="E1408" s="473" t="str">
        <f t="shared" si="50"/>
        <v>032213</v>
      </c>
      <c r="F1408" s="376" t="s">
        <v>36</v>
      </c>
      <c r="G1408" s="532" t="s">
        <v>24</v>
      </c>
      <c r="H1408" s="385" t="s">
        <v>8024</v>
      </c>
      <c r="I1408" s="384" t="s">
        <v>70</v>
      </c>
      <c r="J1408" s="385" t="s">
        <v>8069</v>
      </c>
      <c r="K1408" s="474"/>
      <c r="L1408" s="385"/>
      <c r="M1408" s="496" t="s">
        <v>70</v>
      </c>
      <c r="N1408" s="385" t="s">
        <v>8070</v>
      </c>
      <c r="O1408" s="384"/>
      <c r="P1408" s="385"/>
      <c r="Q1408" s="386"/>
      <c r="R1408" s="387"/>
      <c r="S1408" s="403"/>
      <c r="T1408" s="403"/>
      <c r="U1408" s="475"/>
      <c r="V1408" s="388">
        <f t="shared" si="48"/>
        <v>53</v>
      </c>
      <c r="W1408" s="477"/>
    </row>
    <row r="1409" spans="1:23" x14ac:dyDescent="0.35">
      <c r="A1409" s="918"/>
      <c r="B1409" s="402" t="s">
        <v>43</v>
      </c>
      <c r="C1409" s="526">
        <v>22</v>
      </c>
      <c r="D1409" s="526">
        <v>13</v>
      </c>
      <c r="E1409" s="473" t="str">
        <f t="shared" si="50"/>
        <v>032213</v>
      </c>
      <c r="F1409" s="376" t="s">
        <v>36</v>
      </c>
      <c r="G1409" s="532" t="s">
        <v>24</v>
      </c>
      <c r="H1409" s="385" t="s">
        <v>8024</v>
      </c>
      <c r="I1409" s="384" t="s">
        <v>72</v>
      </c>
      <c r="J1409" s="385" t="s">
        <v>8071</v>
      </c>
      <c r="K1409" s="384"/>
      <c r="L1409" s="385"/>
      <c r="M1409" s="496" t="s">
        <v>72</v>
      </c>
      <c r="N1409" s="385" t="s">
        <v>8072</v>
      </c>
      <c r="O1409" s="384"/>
      <c r="P1409" s="385"/>
      <c r="Q1409" s="386"/>
      <c r="R1409" s="387"/>
      <c r="S1409" s="403"/>
      <c r="T1409" s="403"/>
      <c r="U1409" s="475"/>
      <c r="V1409" s="388">
        <f t="shared" ref="V1409:V1473" si="51">LEN(H1409&amp;J1409&amp;L1409&amp;N1409&amp;P1409&amp;R1409)+5</f>
        <v>56</v>
      </c>
      <c r="W1409" s="477"/>
    </row>
    <row r="1410" spans="1:23" x14ac:dyDescent="0.35">
      <c r="A1410" s="918"/>
      <c r="B1410" s="402" t="s">
        <v>43</v>
      </c>
      <c r="C1410" s="526">
        <v>22</v>
      </c>
      <c r="D1410" s="526">
        <v>13</v>
      </c>
      <c r="E1410" s="473" t="str">
        <f t="shared" si="50"/>
        <v>032213</v>
      </c>
      <c r="F1410" s="376" t="s">
        <v>36</v>
      </c>
      <c r="G1410" s="532" t="s">
        <v>24</v>
      </c>
      <c r="H1410" s="385" t="s">
        <v>8024</v>
      </c>
      <c r="I1410" s="384" t="s">
        <v>74</v>
      </c>
      <c r="J1410" s="385" t="s">
        <v>8073</v>
      </c>
      <c r="K1410" s="384"/>
      <c r="L1410" s="385"/>
      <c r="M1410" s="496" t="s">
        <v>74</v>
      </c>
      <c r="N1410" s="385" t="s">
        <v>8074</v>
      </c>
      <c r="O1410" s="384"/>
      <c r="P1410" s="385"/>
      <c r="Q1410" s="386"/>
      <c r="R1410" s="387"/>
      <c r="S1410" s="403"/>
      <c r="T1410" s="403"/>
      <c r="U1410" s="475"/>
      <c r="V1410" s="388">
        <f t="shared" si="51"/>
        <v>53</v>
      </c>
      <c r="W1410" s="477"/>
    </row>
    <row r="1411" spans="1:23" x14ac:dyDescent="0.35">
      <c r="A1411" s="918"/>
      <c r="B1411" s="402" t="s">
        <v>43</v>
      </c>
      <c r="C1411" s="526">
        <v>22</v>
      </c>
      <c r="D1411" s="526">
        <v>13</v>
      </c>
      <c r="E1411" s="473" t="str">
        <f t="shared" si="50"/>
        <v>032213</v>
      </c>
      <c r="F1411" s="376" t="s">
        <v>36</v>
      </c>
      <c r="G1411" s="532" t="s">
        <v>24</v>
      </c>
      <c r="H1411" s="385" t="s">
        <v>8024</v>
      </c>
      <c r="I1411" s="384" t="s">
        <v>76</v>
      </c>
      <c r="J1411" s="385" t="s">
        <v>8075</v>
      </c>
      <c r="K1411" s="384"/>
      <c r="L1411" s="385"/>
      <c r="M1411" s="384"/>
      <c r="N1411" s="385"/>
      <c r="O1411" s="384"/>
      <c r="P1411" s="385"/>
      <c r="Q1411" s="386"/>
      <c r="R1411" s="387"/>
      <c r="S1411" s="403"/>
      <c r="T1411" s="403"/>
      <c r="U1411" s="475"/>
      <c r="V1411" s="388">
        <f t="shared" si="51"/>
        <v>47</v>
      </c>
      <c r="W1411" s="477"/>
    </row>
    <row r="1412" spans="1:23" x14ac:dyDescent="0.35">
      <c r="A1412" s="918"/>
      <c r="B1412" s="402" t="s">
        <v>43</v>
      </c>
      <c r="C1412" s="526">
        <v>22</v>
      </c>
      <c r="D1412" s="526">
        <v>13</v>
      </c>
      <c r="E1412" s="473" t="str">
        <f t="shared" si="50"/>
        <v>032213</v>
      </c>
      <c r="F1412" s="376" t="s">
        <v>36</v>
      </c>
      <c r="G1412" s="532" t="s">
        <v>24</v>
      </c>
      <c r="H1412" s="385" t="s">
        <v>8024</v>
      </c>
      <c r="I1412" s="384" t="s">
        <v>78</v>
      </c>
      <c r="J1412" s="385" t="s">
        <v>8076</v>
      </c>
      <c r="K1412" s="384"/>
      <c r="L1412" s="385"/>
      <c r="M1412" s="384"/>
      <c r="N1412" s="385"/>
      <c r="O1412" s="384"/>
      <c r="P1412" s="385"/>
      <c r="Q1412" s="386"/>
      <c r="R1412" s="387"/>
      <c r="S1412" s="403"/>
      <c r="T1412" s="403"/>
      <c r="U1412" s="475"/>
      <c r="V1412" s="388">
        <f t="shared" si="51"/>
        <v>46</v>
      </c>
      <c r="W1412" s="477"/>
    </row>
    <row r="1413" spans="1:23" x14ac:dyDescent="0.35">
      <c r="A1413" s="918"/>
      <c r="B1413" s="402" t="s">
        <v>43</v>
      </c>
      <c r="C1413" s="526">
        <v>22</v>
      </c>
      <c r="D1413" s="526">
        <v>13</v>
      </c>
      <c r="E1413" s="473" t="str">
        <f t="shared" si="50"/>
        <v>032213</v>
      </c>
      <c r="F1413" s="376" t="s">
        <v>36</v>
      </c>
      <c r="G1413" s="532" t="s">
        <v>24</v>
      </c>
      <c r="H1413" s="385" t="s">
        <v>8024</v>
      </c>
      <c r="I1413" s="384" t="s">
        <v>80</v>
      </c>
      <c r="J1413" s="385" t="s">
        <v>8077</v>
      </c>
      <c r="K1413" s="384"/>
      <c r="L1413" s="385"/>
      <c r="M1413" s="384"/>
      <c r="N1413" s="385"/>
      <c r="O1413" s="384"/>
      <c r="P1413" s="385"/>
      <c r="Q1413" s="386"/>
      <c r="R1413" s="387"/>
      <c r="S1413" s="403"/>
      <c r="T1413" s="403"/>
      <c r="U1413" s="475"/>
      <c r="V1413" s="388">
        <f t="shared" si="51"/>
        <v>46</v>
      </c>
      <c r="W1413" s="477"/>
    </row>
    <row r="1414" spans="1:23" x14ac:dyDescent="0.35">
      <c r="A1414" s="918"/>
      <c r="B1414" s="402" t="s">
        <v>43</v>
      </c>
      <c r="C1414" s="526">
        <v>22</v>
      </c>
      <c r="D1414" s="526">
        <v>13</v>
      </c>
      <c r="E1414" s="473" t="str">
        <f t="shared" si="50"/>
        <v>032213</v>
      </c>
      <c r="F1414" s="376" t="s">
        <v>36</v>
      </c>
      <c r="G1414" s="532" t="s">
        <v>24</v>
      </c>
      <c r="H1414" s="385" t="s">
        <v>8024</v>
      </c>
      <c r="I1414" s="384" t="s">
        <v>82</v>
      </c>
      <c r="J1414" s="385" t="s">
        <v>8078</v>
      </c>
      <c r="K1414" s="384"/>
      <c r="L1414" s="385"/>
      <c r="M1414" s="384"/>
      <c r="N1414" s="385"/>
      <c r="O1414" s="384"/>
      <c r="P1414" s="385"/>
      <c r="Q1414" s="386"/>
      <c r="R1414" s="387"/>
      <c r="S1414" s="403"/>
      <c r="T1414" s="403"/>
      <c r="U1414" s="475"/>
      <c r="V1414" s="388">
        <f t="shared" si="51"/>
        <v>56</v>
      </c>
      <c r="W1414" s="477"/>
    </row>
    <row r="1415" spans="1:23" x14ac:dyDescent="0.35">
      <c r="A1415" s="918"/>
      <c r="B1415" s="402" t="s">
        <v>43</v>
      </c>
      <c r="C1415" s="526">
        <v>22</v>
      </c>
      <c r="D1415" s="526">
        <v>13</v>
      </c>
      <c r="E1415" s="473" t="str">
        <f t="shared" si="50"/>
        <v>032213</v>
      </c>
      <c r="F1415" s="376" t="s">
        <v>36</v>
      </c>
      <c r="G1415" s="532" t="s">
        <v>24</v>
      </c>
      <c r="H1415" s="385" t="s">
        <v>8024</v>
      </c>
      <c r="I1415" s="384" t="s">
        <v>84</v>
      </c>
      <c r="J1415" s="385" t="s">
        <v>8079</v>
      </c>
      <c r="K1415" s="384"/>
      <c r="L1415" s="385"/>
      <c r="M1415" s="384"/>
      <c r="N1415" s="385"/>
      <c r="O1415" s="384"/>
      <c r="P1415" s="385"/>
      <c r="Q1415" s="386"/>
      <c r="R1415" s="387"/>
      <c r="S1415" s="403"/>
      <c r="T1415" s="403"/>
      <c r="U1415" s="475"/>
      <c r="V1415" s="388">
        <f t="shared" si="51"/>
        <v>52</v>
      </c>
      <c r="W1415" s="477"/>
    </row>
    <row r="1416" spans="1:23" x14ac:dyDescent="0.35">
      <c r="A1416" s="918"/>
      <c r="B1416" s="402" t="s">
        <v>43</v>
      </c>
      <c r="C1416" s="526">
        <v>22</v>
      </c>
      <c r="D1416" s="526">
        <v>13</v>
      </c>
      <c r="E1416" s="473" t="str">
        <f t="shared" si="50"/>
        <v>032213</v>
      </c>
      <c r="F1416" s="376" t="s">
        <v>36</v>
      </c>
      <c r="G1416" s="532" t="s">
        <v>24</v>
      </c>
      <c r="H1416" s="385" t="s">
        <v>8024</v>
      </c>
      <c r="I1416" s="384" t="s">
        <v>86</v>
      </c>
      <c r="J1416" s="385" t="s">
        <v>8080</v>
      </c>
      <c r="K1416" s="384"/>
      <c r="L1416" s="385"/>
      <c r="M1416" s="384"/>
      <c r="N1416" s="385"/>
      <c r="O1416" s="384"/>
      <c r="P1416" s="385"/>
      <c r="Q1416" s="386"/>
      <c r="R1416" s="387"/>
      <c r="S1416" s="403"/>
      <c r="T1416" s="403"/>
      <c r="U1416" s="475"/>
      <c r="V1416" s="388">
        <f t="shared" si="51"/>
        <v>47</v>
      </c>
      <c r="W1416" s="477"/>
    </row>
    <row r="1417" spans="1:23" x14ac:dyDescent="0.35">
      <c r="A1417" s="918"/>
      <c r="B1417" s="402" t="s">
        <v>43</v>
      </c>
      <c r="C1417" s="526">
        <v>22</v>
      </c>
      <c r="D1417" s="526">
        <v>13</v>
      </c>
      <c r="E1417" s="473" t="str">
        <f t="shared" si="50"/>
        <v>032213</v>
      </c>
      <c r="F1417" s="376" t="s">
        <v>36</v>
      </c>
      <c r="G1417" s="532" t="s">
        <v>24</v>
      </c>
      <c r="H1417" s="385" t="s">
        <v>8024</v>
      </c>
      <c r="I1417" s="496" t="s">
        <v>25</v>
      </c>
      <c r="J1417" s="385" t="s">
        <v>8081</v>
      </c>
      <c r="K1417" s="384"/>
      <c r="L1417" s="385"/>
      <c r="M1417" s="384"/>
      <c r="N1417" s="385"/>
      <c r="O1417" s="384"/>
      <c r="P1417" s="385"/>
      <c r="Q1417" s="386"/>
      <c r="R1417" s="387"/>
      <c r="S1417" s="403"/>
      <c r="T1417" s="403"/>
      <c r="U1417" s="475"/>
      <c r="V1417" s="388">
        <f t="shared" si="51"/>
        <v>47</v>
      </c>
      <c r="W1417" s="477"/>
    </row>
    <row r="1418" spans="1:23" x14ac:dyDescent="0.35">
      <c r="A1418" s="918"/>
      <c r="B1418" s="402" t="s">
        <v>43</v>
      </c>
      <c r="C1418" s="526">
        <v>22</v>
      </c>
      <c r="D1418" s="526">
        <v>13</v>
      </c>
      <c r="E1418" s="473" t="str">
        <f t="shared" si="50"/>
        <v>032213</v>
      </c>
      <c r="F1418" s="376" t="s">
        <v>36</v>
      </c>
      <c r="G1418" s="532" t="s">
        <v>24</v>
      </c>
      <c r="H1418" s="385" t="s">
        <v>8024</v>
      </c>
      <c r="I1418" s="384" t="s">
        <v>89</v>
      </c>
      <c r="J1418" s="385" t="s">
        <v>8082</v>
      </c>
      <c r="K1418" s="384"/>
      <c r="L1418" s="385"/>
      <c r="M1418" s="384"/>
      <c r="N1418" s="385"/>
      <c r="O1418" s="384"/>
      <c r="P1418" s="385"/>
      <c r="Q1418" s="386"/>
      <c r="R1418" s="387"/>
      <c r="S1418" s="403"/>
      <c r="T1418" s="403"/>
      <c r="U1418" s="475"/>
      <c r="V1418" s="388">
        <f t="shared" si="51"/>
        <v>47</v>
      </c>
      <c r="W1418" s="477"/>
    </row>
    <row r="1419" spans="1:23" x14ac:dyDescent="0.35">
      <c r="A1419" s="918"/>
      <c r="B1419" s="402" t="s">
        <v>43</v>
      </c>
      <c r="C1419" s="526">
        <v>22</v>
      </c>
      <c r="D1419" s="526">
        <v>13</v>
      </c>
      <c r="E1419" s="473" t="str">
        <f t="shared" si="50"/>
        <v>032213</v>
      </c>
      <c r="F1419" s="376" t="s">
        <v>36</v>
      </c>
      <c r="G1419" s="532" t="s">
        <v>24</v>
      </c>
      <c r="H1419" s="385" t="s">
        <v>8024</v>
      </c>
      <c r="I1419" s="384" t="s">
        <v>91</v>
      </c>
      <c r="J1419" s="385" t="s">
        <v>8083</v>
      </c>
      <c r="K1419" s="384"/>
      <c r="L1419" s="385"/>
      <c r="M1419" s="384"/>
      <c r="N1419" s="385"/>
      <c r="O1419" s="384"/>
      <c r="P1419" s="385"/>
      <c r="Q1419" s="386"/>
      <c r="R1419" s="387"/>
      <c r="S1419" s="403"/>
      <c r="T1419" s="403"/>
      <c r="U1419" s="475"/>
      <c r="V1419" s="388">
        <f t="shared" si="51"/>
        <v>47</v>
      </c>
      <c r="W1419" s="477"/>
    </row>
    <row r="1420" spans="1:23" x14ac:dyDescent="0.35">
      <c r="A1420" s="918"/>
      <c r="B1420" s="402" t="s">
        <v>43</v>
      </c>
      <c r="C1420" s="526">
        <v>22</v>
      </c>
      <c r="D1420" s="526">
        <v>13</v>
      </c>
      <c r="E1420" s="473" t="str">
        <f t="shared" si="50"/>
        <v>032213</v>
      </c>
      <c r="F1420" s="376" t="s">
        <v>36</v>
      </c>
      <c r="G1420" s="532" t="s">
        <v>24</v>
      </c>
      <c r="H1420" s="385" t="s">
        <v>8024</v>
      </c>
      <c r="I1420" s="384" t="s">
        <v>231</v>
      </c>
      <c r="J1420" s="385" t="s">
        <v>8084</v>
      </c>
      <c r="K1420" s="384"/>
      <c r="L1420" s="385"/>
      <c r="M1420" s="384"/>
      <c r="N1420" s="385"/>
      <c r="O1420" s="384"/>
      <c r="P1420" s="385"/>
      <c r="Q1420" s="386"/>
      <c r="R1420" s="387"/>
      <c r="S1420" s="403"/>
      <c r="T1420" s="403"/>
      <c r="U1420" s="475"/>
      <c r="V1420" s="388">
        <f t="shared" si="51"/>
        <v>46</v>
      </c>
      <c r="W1420" s="477"/>
    </row>
    <row r="1421" spans="1:23" x14ac:dyDescent="0.35">
      <c r="A1421" s="918"/>
      <c r="B1421" s="402" t="s">
        <v>43</v>
      </c>
      <c r="C1421" s="526">
        <v>22</v>
      </c>
      <c r="D1421" s="526">
        <v>13</v>
      </c>
      <c r="E1421" s="473" t="str">
        <f>B1421&amp;C1421&amp;D1421</f>
        <v>032213</v>
      </c>
      <c r="F1421" s="376" t="s">
        <v>36</v>
      </c>
      <c r="G1421" s="532" t="s">
        <v>24</v>
      </c>
      <c r="H1421" s="385" t="s">
        <v>8024</v>
      </c>
      <c r="I1421" s="384" t="s">
        <v>233</v>
      </c>
      <c r="J1421" s="385" t="s">
        <v>8085</v>
      </c>
      <c r="K1421" s="384"/>
      <c r="L1421" s="385"/>
      <c r="M1421" s="384"/>
      <c r="N1421" s="385"/>
      <c r="O1421" s="384"/>
      <c r="P1421" s="385"/>
      <c r="Q1421" s="386"/>
      <c r="R1421" s="387"/>
      <c r="S1421" s="403"/>
      <c r="T1421" s="403"/>
      <c r="U1421" s="475"/>
      <c r="V1421" s="388">
        <f t="shared" si="51"/>
        <v>47</v>
      </c>
      <c r="W1421" s="477"/>
    </row>
    <row r="1422" spans="1:23" x14ac:dyDescent="0.35">
      <c r="A1422" s="918"/>
      <c r="B1422" s="402" t="s">
        <v>43</v>
      </c>
      <c r="C1422" s="526">
        <v>22</v>
      </c>
      <c r="D1422" s="526">
        <v>13</v>
      </c>
      <c r="E1422" s="473" t="str">
        <f t="shared" ref="E1422:E1437" si="52">B1422&amp;C1422&amp;D1422</f>
        <v>032213</v>
      </c>
      <c r="F1422" s="376" t="s">
        <v>36</v>
      </c>
      <c r="G1422" s="532" t="s">
        <v>24</v>
      </c>
      <c r="H1422" s="385" t="s">
        <v>8024</v>
      </c>
      <c r="I1422" s="384" t="s">
        <v>235</v>
      </c>
      <c r="J1422" s="385" t="s">
        <v>8086</v>
      </c>
      <c r="K1422" s="384"/>
      <c r="L1422" s="385"/>
      <c r="M1422" s="384"/>
      <c r="N1422" s="385"/>
      <c r="O1422" s="384"/>
      <c r="P1422" s="385"/>
      <c r="Q1422" s="386"/>
      <c r="R1422" s="387"/>
      <c r="S1422" s="403"/>
      <c r="T1422" s="403"/>
      <c r="U1422" s="475"/>
      <c r="V1422" s="388">
        <f t="shared" si="51"/>
        <v>46</v>
      </c>
      <c r="W1422" s="477"/>
    </row>
    <row r="1423" spans="1:23" x14ac:dyDescent="0.35">
      <c r="A1423" s="918"/>
      <c r="B1423" s="402" t="s">
        <v>43</v>
      </c>
      <c r="C1423" s="526">
        <v>22</v>
      </c>
      <c r="D1423" s="526">
        <v>13</v>
      </c>
      <c r="E1423" s="473" t="str">
        <f t="shared" si="52"/>
        <v>032213</v>
      </c>
      <c r="F1423" s="376" t="s">
        <v>36</v>
      </c>
      <c r="G1423" s="532" t="s">
        <v>24</v>
      </c>
      <c r="H1423" s="385" t="s">
        <v>8024</v>
      </c>
      <c r="I1423" s="384" t="s">
        <v>237</v>
      </c>
      <c r="J1423" s="385" t="s">
        <v>8087</v>
      </c>
      <c r="K1423" s="384"/>
      <c r="L1423" s="385"/>
      <c r="M1423" s="384"/>
      <c r="N1423" s="385"/>
      <c r="O1423" s="384"/>
      <c r="P1423" s="385"/>
      <c r="Q1423" s="386"/>
      <c r="R1423" s="387"/>
      <c r="S1423" s="403"/>
      <c r="T1423" s="403"/>
      <c r="U1423" s="475"/>
      <c r="V1423" s="388">
        <f t="shared" si="51"/>
        <v>47</v>
      </c>
      <c r="W1423" s="477"/>
    </row>
    <row r="1424" spans="1:23" x14ac:dyDescent="0.35">
      <c r="A1424" s="918"/>
      <c r="B1424" s="402" t="s">
        <v>43</v>
      </c>
      <c r="C1424" s="526">
        <v>22</v>
      </c>
      <c r="D1424" s="526">
        <v>13</v>
      </c>
      <c r="E1424" s="473" t="str">
        <f t="shared" si="52"/>
        <v>032213</v>
      </c>
      <c r="F1424" s="376" t="s">
        <v>36</v>
      </c>
      <c r="G1424" s="532" t="s">
        <v>24</v>
      </c>
      <c r="H1424" s="385" t="s">
        <v>8024</v>
      </c>
      <c r="I1424" s="384" t="s">
        <v>239</v>
      </c>
      <c r="J1424" s="385" t="s">
        <v>8088</v>
      </c>
      <c r="K1424" s="384"/>
      <c r="L1424" s="385"/>
      <c r="M1424" s="384"/>
      <c r="N1424" s="385"/>
      <c r="O1424" s="384"/>
      <c r="P1424" s="385"/>
      <c r="Q1424" s="386"/>
      <c r="R1424" s="387"/>
      <c r="S1424" s="403"/>
      <c r="T1424" s="403"/>
      <c r="U1424" s="475"/>
      <c r="V1424" s="388">
        <f t="shared" si="51"/>
        <v>47</v>
      </c>
      <c r="W1424" s="477"/>
    </row>
    <row r="1425" spans="1:23" x14ac:dyDescent="0.35">
      <c r="A1425" s="918"/>
      <c r="B1425" s="402" t="s">
        <v>43</v>
      </c>
      <c r="C1425" s="526">
        <v>22</v>
      </c>
      <c r="D1425" s="526">
        <v>13</v>
      </c>
      <c r="E1425" s="473" t="str">
        <f t="shared" si="52"/>
        <v>032213</v>
      </c>
      <c r="F1425" s="376" t="s">
        <v>36</v>
      </c>
      <c r="G1425" s="532" t="s">
        <v>24</v>
      </c>
      <c r="H1425" s="385" t="s">
        <v>8024</v>
      </c>
      <c r="I1425" s="384" t="s">
        <v>241</v>
      </c>
      <c r="J1425" s="385" t="s">
        <v>8089</v>
      </c>
      <c r="K1425" s="384"/>
      <c r="L1425" s="385"/>
      <c r="M1425" s="384"/>
      <c r="N1425" s="385"/>
      <c r="O1425" s="384"/>
      <c r="P1425" s="385"/>
      <c r="Q1425" s="386"/>
      <c r="R1425" s="387"/>
      <c r="S1425" s="403"/>
      <c r="T1425" s="403"/>
      <c r="U1425" s="475"/>
      <c r="V1425" s="388">
        <f t="shared" si="51"/>
        <v>47</v>
      </c>
      <c r="W1425" s="477"/>
    </row>
    <row r="1426" spans="1:23" x14ac:dyDescent="0.35">
      <c r="A1426" s="918"/>
      <c r="B1426" s="402" t="s">
        <v>43</v>
      </c>
      <c r="C1426" s="526">
        <v>22</v>
      </c>
      <c r="D1426" s="526">
        <v>13</v>
      </c>
      <c r="E1426" s="473" t="str">
        <f t="shared" si="52"/>
        <v>032213</v>
      </c>
      <c r="F1426" s="376" t="s">
        <v>36</v>
      </c>
      <c r="G1426" s="532" t="s">
        <v>24</v>
      </c>
      <c r="H1426" s="385" t="s">
        <v>8024</v>
      </c>
      <c r="I1426" s="384" t="s">
        <v>243</v>
      </c>
      <c r="J1426" s="385" t="s">
        <v>8090</v>
      </c>
      <c r="K1426" s="384"/>
      <c r="L1426" s="385"/>
      <c r="M1426" s="384"/>
      <c r="N1426" s="385"/>
      <c r="O1426" s="384"/>
      <c r="P1426" s="385"/>
      <c r="Q1426" s="386"/>
      <c r="R1426" s="387"/>
      <c r="S1426" s="403"/>
      <c r="T1426" s="403"/>
      <c r="U1426" s="475"/>
      <c r="V1426" s="388">
        <f t="shared" si="51"/>
        <v>47</v>
      </c>
      <c r="W1426" s="477"/>
    </row>
    <row r="1427" spans="1:23" x14ac:dyDescent="0.35">
      <c r="A1427" s="918"/>
      <c r="B1427" s="402" t="s">
        <v>43</v>
      </c>
      <c r="C1427" s="526">
        <v>22</v>
      </c>
      <c r="D1427" s="526">
        <v>13</v>
      </c>
      <c r="E1427" s="473" t="str">
        <f t="shared" si="52"/>
        <v>032213</v>
      </c>
      <c r="F1427" s="376" t="s">
        <v>36</v>
      </c>
      <c r="G1427" s="532" t="s">
        <v>24</v>
      </c>
      <c r="H1427" s="385" t="s">
        <v>8024</v>
      </c>
      <c r="I1427" s="384" t="s">
        <v>245</v>
      </c>
      <c r="J1427" s="385" t="s">
        <v>8091</v>
      </c>
      <c r="K1427" s="384"/>
      <c r="L1427" s="385"/>
      <c r="M1427" s="384"/>
      <c r="N1427" s="385"/>
      <c r="O1427" s="384"/>
      <c r="P1427" s="385"/>
      <c r="Q1427" s="386"/>
      <c r="R1427" s="387"/>
      <c r="S1427" s="403"/>
      <c r="T1427" s="403"/>
      <c r="U1427" s="475"/>
      <c r="V1427" s="388">
        <f t="shared" si="51"/>
        <v>48</v>
      </c>
      <c r="W1427" s="477"/>
    </row>
    <row r="1428" spans="1:23" x14ac:dyDescent="0.35">
      <c r="A1428" s="918"/>
      <c r="B1428" s="402" t="s">
        <v>43</v>
      </c>
      <c r="C1428" s="526">
        <v>22</v>
      </c>
      <c r="D1428" s="526">
        <v>13</v>
      </c>
      <c r="E1428" s="473" t="str">
        <f t="shared" si="52"/>
        <v>032213</v>
      </c>
      <c r="F1428" s="376" t="s">
        <v>36</v>
      </c>
      <c r="G1428" s="532" t="s">
        <v>24</v>
      </c>
      <c r="H1428" s="385" t="s">
        <v>8024</v>
      </c>
      <c r="I1428" s="384" t="s">
        <v>247</v>
      </c>
      <c r="J1428" s="385" t="s">
        <v>8092</v>
      </c>
      <c r="K1428" s="384"/>
      <c r="L1428" s="385"/>
      <c r="M1428" s="384"/>
      <c r="N1428" s="385"/>
      <c r="O1428" s="384"/>
      <c r="P1428" s="385"/>
      <c r="Q1428" s="386"/>
      <c r="R1428" s="387"/>
      <c r="S1428" s="403"/>
      <c r="T1428" s="403"/>
      <c r="U1428" s="475"/>
      <c r="V1428" s="388">
        <f t="shared" si="51"/>
        <v>48</v>
      </c>
      <c r="W1428" s="477"/>
    </row>
    <row r="1429" spans="1:23" x14ac:dyDescent="0.35">
      <c r="A1429" s="918"/>
      <c r="B1429" s="402" t="s">
        <v>43</v>
      </c>
      <c r="C1429" s="526">
        <v>22</v>
      </c>
      <c r="D1429" s="526">
        <v>13</v>
      </c>
      <c r="E1429" s="473" t="str">
        <f t="shared" si="52"/>
        <v>032213</v>
      </c>
      <c r="F1429" s="376" t="s">
        <v>36</v>
      </c>
      <c r="G1429" s="532" t="s">
        <v>24</v>
      </c>
      <c r="H1429" s="385" t="s">
        <v>8024</v>
      </c>
      <c r="I1429" s="384" t="s">
        <v>249</v>
      </c>
      <c r="J1429" s="385" t="s">
        <v>8093</v>
      </c>
      <c r="K1429" s="384"/>
      <c r="L1429" s="385"/>
      <c r="M1429" s="384"/>
      <c r="N1429" s="385"/>
      <c r="O1429" s="384"/>
      <c r="P1429" s="385"/>
      <c r="Q1429" s="386"/>
      <c r="R1429" s="387"/>
      <c r="S1429" s="403"/>
      <c r="T1429" s="403"/>
      <c r="U1429" s="475"/>
      <c r="V1429" s="388">
        <f t="shared" si="51"/>
        <v>48</v>
      </c>
      <c r="W1429" s="477"/>
    </row>
    <row r="1430" spans="1:23" x14ac:dyDescent="0.35">
      <c r="A1430" s="918"/>
      <c r="B1430" s="402" t="s">
        <v>43</v>
      </c>
      <c r="C1430" s="526">
        <v>22</v>
      </c>
      <c r="D1430" s="526">
        <v>13</v>
      </c>
      <c r="E1430" s="473" t="str">
        <f t="shared" si="52"/>
        <v>032213</v>
      </c>
      <c r="F1430" s="376" t="s">
        <v>36</v>
      </c>
      <c r="G1430" s="532" t="s">
        <v>24</v>
      </c>
      <c r="H1430" s="385" t="s">
        <v>8024</v>
      </c>
      <c r="I1430" s="384" t="s">
        <v>447</v>
      </c>
      <c r="J1430" s="385" t="s">
        <v>8094</v>
      </c>
      <c r="K1430" s="384"/>
      <c r="L1430" s="385"/>
      <c r="M1430" s="384"/>
      <c r="N1430" s="385"/>
      <c r="O1430" s="384"/>
      <c r="P1430" s="385"/>
      <c r="Q1430" s="386"/>
      <c r="R1430" s="387"/>
      <c r="S1430" s="403"/>
      <c r="T1430" s="403"/>
      <c r="U1430" s="475"/>
      <c r="V1430" s="388">
        <f t="shared" si="51"/>
        <v>48</v>
      </c>
      <c r="W1430" s="477"/>
    </row>
    <row r="1431" spans="1:23" x14ac:dyDescent="0.35">
      <c r="A1431" s="918"/>
      <c r="B1431" s="402" t="s">
        <v>43</v>
      </c>
      <c r="C1431" s="526">
        <v>22</v>
      </c>
      <c r="D1431" s="526">
        <v>13</v>
      </c>
      <c r="E1431" s="473" t="str">
        <f t="shared" si="52"/>
        <v>032213</v>
      </c>
      <c r="F1431" s="376" t="s">
        <v>36</v>
      </c>
      <c r="G1431" s="532" t="s">
        <v>24</v>
      </c>
      <c r="H1431" s="385" t="s">
        <v>8024</v>
      </c>
      <c r="I1431" s="384" t="s">
        <v>451</v>
      </c>
      <c r="J1431" s="385" t="s">
        <v>8095</v>
      </c>
      <c r="K1431" s="384"/>
      <c r="L1431" s="385"/>
      <c r="M1431" s="384"/>
      <c r="N1431" s="385"/>
      <c r="O1431" s="384"/>
      <c r="P1431" s="385"/>
      <c r="Q1431" s="386"/>
      <c r="R1431" s="387"/>
      <c r="S1431" s="403"/>
      <c r="T1431" s="403"/>
      <c r="U1431" s="475"/>
      <c r="V1431" s="388">
        <f t="shared" si="51"/>
        <v>48</v>
      </c>
      <c r="W1431" s="477"/>
    </row>
    <row r="1432" spans="1:23" x14ac:dyDescent="0.35">
      <c r="A1432" s="918"/>
      <c r="B1432" s="402" t="s">
        <v>43</v>
      </c>
      <c r="C1432" s="526">
        <v>22</v>
      </c>
      <c r="D1432" s="526">
        <v>13</v>
      </c>
      <c r="E1432" s="473" t="str">
        <f t="shared" si="52"/>
        <v>032213</v>
      </c>
      <c r="F1432" s="376" t="s">
        <v>36</v>
      </c>
      <c r="G1432" s="532" t="s">
        <v>24</v>
      </c>
      <c r="H1432" s="385" t="s">
        <v>8024</v>
      </c>
      <c r="I1432" s="384" t="s">
        <v>455</v>
      </c>
      <c r="J1432" s="385" t="s">
        <v>8096</v>
      </c>
      <c r="K1432" s="384"/>
      <c r="L1432" s="385"/>
      <c r="M1432" s="384"/>
      <c r="N1432" s="385"/>
      <c r="O1432" s="384"/>
      <c r="P1432" s="385"/>
      <c r="Q1432" s="386"/>
      <c r="R1432" s="387"/>
      <c r="S1432" s="403"/>
      <c r="T1432" s="403"/>
      <c r="U1432" s="475"/>
      <c r="V1432" s="388">
        <f t="shared" si="51"/>
        <v>48</v>
      </c>
      <c r="W1432" s="477"/>
    </row>
    <row r="1433" spans="1:23" x14ac:dyDescent="0.35">
      <c r="A1433" s="918"/>
      <c r="B1433" s="402" t="s">
        <v>43</v>
      </c>
      <c r="C1433" s="526">
        <v>22</v>
      </c>
      <c r="D1433" s="526">
        <v>13</v>
      </c>
      <c r="E1433" s="473" t="str">
        <f t="shared" si="52"/>
        <v>032213</v>
      </c>
      <c r="F1433" s="376" t="s">
        <v>36</v>
      </c>
      <c r="G1433" s="532" t="s">
        <v>24</v>
      </c>
      <c r="H1433" s="385" t="s">
        <v>8024</v>
      </c>
      <c r="I1433" s="384" t="s">
        <v>459</v>
      </c>
      <c r="J1433" s="385" t="s">
        <v>8097</v>
      </c>
      <c r="K1433" s="384"/>
      <c r="L1433" s="385"/>
      <c r="M1433" s="384"/>
      <c r="N1433" s="385"/>
      <c r="O1433" s="384"/>
      <c r="P1433" s="385"/>
      <c r="Q1433" s="386"/>
      <c r="R1433" s="387"/>
      <c r="S1433" s="403"/>
      <c r="T1433" s="403"/>
      <c r="U1433" s="475"/>
      <c r="V1433" s="388">
        <f t="shared" si="51"/>
        <v>48</v>
      </c>
      <c r="W1433" s="477"/>
    </row>
    <row r="1434" spans="1:23" x14ac:dyDescent="0.35">
      <c r="A1434" s="918"/>
      <c r="B1434" s="402" t="s">
        <v>43</v>
      </c>
      <c r="C1434" s="526">
        <v>22</v>
      </c>
      <c r="D1434" s="526">
        <v>13</v>
      </c>
      <c r="E1434" s="473" t="str">
        <f t="shared" si="52"/>
        <v>032213</v>
      </c>
      <c r="F1434" s="376" t="s">
        <v>36</v>
      </c>
      <c r="G1434" s="532" t="s">
        <v>24</v>
      </c>
      <c r="H1434" s="385" t="s">
        <v>8024</v>
      </c>
      <c r="I1434" s="384" t="s">
        <v>463</v>
      </c>
      <c r="J1434" s="385" t="s">
        <v>8098</v>
      </c>
      <c r="K1434" s="384"/>
      <c r="L1434" s="385"/>
      <c r="M1434" s="384"/>
      <c r="N1434" s="385"/>
      <c r="O1434" s="384"/>
      <c r="P1434" s="385"/>
      <c r="Q1434" s="386"/>
      <c r="R1434" s="387"/>
      <c r="S1434" s="403"/>
      <c r="T1434" s="403"/>
      <c r="U1434" s="475"/>
      <c r="V1434" s="388">
        <f t="shared" si="51"/>
        <v>48</v>
      </c>
      <c r="W1434" s="477"/>
    </row>
    <row r="1435" spans="1:23" x14ac:dyDescent="0.35">
      <c r="A1435" s="918"/>
      <c r="B1435" s="402" t="s">
        <v>43</v>
      </c>
      <c r="C1435" s="526">
        <v>22</v>
      </c>
      <c r="D1435" s="526">
        <v>13</v>
      </c>
      <c r="E1435" s="473" t="str">
        <f t="shared" si="52"/>
        <v>032213</v>
      </c>
      <c r="F1435" s="376" t="s">
        <v>36</v>
      </c>
      <c r="G1435" s="532" t="s">
        <v>24</v>
      </c>
      <c r="H1435" s="385" t="s">
        <v>8024</v>
      </c>
      <c r="I1435" s="384" t="s">
        <v>466</v>
      </c>
      <c r="J1435" s="385" t="s">
        <v>8099</v>
      </c>
      <c r="K1435" s="384"/>
      <c r="L1435" s="385"/>
      <c r="M1435" s="384"/>
      <c r="N1435" s="385"/>
      <c r="O1435" s="384"/>
      <c r="P1435" s="385"/>
      <c r="Q1435" s="386"/>
      <c r="R1435" s="387"/>
      <c r="S1435" s="403"/>
      <c r="T1435" s="403"/>
      <c r="U1435" s="475"/>
      <c r="V1435" s="388">
        <f t="shared" si="51"/>
        <v>48</v>
      </c>
      <c r="W1435" s="477"/>
    </row>
    <row r="1436" spans="1:23" x14ac:dyDescent="0.35">
      <c r="A1436" s="918"/>
      <c r="B1436" s="402" t="s">
        <v>43</v>
      </c>
      <c r="C1436" s="526">
        <v>22</v>
      </c>
      <c r="D1436" s="526">
        <v>13</v>
      </c>
      <c r="E1436" s="473" t="str">
        <f t="shared" si="52"/>
        <v>032213</v>
      </c>
      <c r="F1436" s="376" t="s">
        <v>36</v>
      </c>
      <c r="G1436" s="532" t="s">
        <v>24</v>
      </c>
      <c r="H1436" s="385" t="s">
        <v>8024</v>
      </c>
      <c r="I1436" s="384" t="s">
        <v>469</v>
      </c>
      <c r="J1436" s="385" t="s">
        <v>8100</v>
      </c>
      <c r="K1436" s="384"/>
      <c r="L1436" s="385"/>
      <c r="M1436" s="384"/>
      <c r="N1436" s="385"/>
      <c r="O1436" s="384"/>
      <c r="P1436" s="385"/>
      <c r="Q1436" s="386"/>
      <c r="R1436" s="387"/>
      <c r="S1436" s="403"/>
      <c r="T1436" s="403"/>
      <c r="U1436" s="475"/>
      <c r="V1436" s="388">
        <f t="shared" si="51"/>
        <v>49</v>
      </c>
      <c r="W1436" s="477"/>
    </row>
    <row r="1437" spans="1:23" x14ac:dyDescent="0.35">
      <c r="A1437" s="918"/>
      <c r="B1437" s="402" t="s">
        <v>43</v>
      </c>
      <c r="C1437" s="526">
        <v>22</v>
      </c>
      <c r="D1437" s="526">
        <v>13</v>
      </c>
      <c r="E1437" s="473" t="str">
        <f t="shared" si="52"/>
        <v>032213</v>
      </c>
      <c r="F1437" s="376" t="s">
        <v>36</v>
      </c>
      <c r="G1437" s="532" t="s">
        <v>24</v>
      </c>
      <c r="H1437" s="385" t="s">
        <v>8024</v>
      </c>
      <c r="I1437" s="384" t="s">
        <v>472</v>
      </c>
      <c r="J1437" s="385" t="s">
        <v>8101</v>
      </c>
      <c r="K1437" s="384"/>
      <c r="L1437" s="385"/>
      <c r="M1437" s="384"/>
      <c r="N1437" s="385"/>
      <c r="O1437" s="384"/>
      <c r="P1437" s="385"/>
      <c r="Q1437" s="386"/>
      <c r="R1437" s="387"/>
      <c r="S1437" s="403"/>
      <c r="T1437" s="403"/>
      <c r="U1437" s="475"/>
      <c r="V1437" s="388">
        <f t="shared" si="51"/>
        <v>49</v>
      </c>
      <c r="W1437" s="477"/>
    </row>
    <row r="1438" spans="1:23" x14ac:dyDescent="0.35">
      <c r="A1438" s="918"/>
      <c r="B1438" s="402" t="s">
        <v>43</v>
      </c>
      <c r="C1438" s="526">
        <v>22</v>
      </c>
      <c r="D1438" s="526">
        <v>13</v>
      </c>
      <c r="E1438" s="473" t="str">
        <f>B1438&amp;C1438&amp;D1438</f>
        <v>032213</v>
      </c>
      <c r="F1438" s="376" t="s">
        <v>36</v>
      </c>
      <c r="G1438" s="532" t="s">
        <v>24</v>
      </c>
      <c r="H1438" s="385" t="s">
        <v>8024</v>
      </c>
      <c r="I1438" s="384" t="s">
        <v>475</v>
      </c>
      <c r="J1438" s="385" t="s">
        <v>8102</v>
      </c>
      <c r="K1438" s="384"/>
      <c r="L1438" s="385"/>
      <c r="M1438" s="384"/>
      <c r="N1438" s="385"/>
      <c r="O1438" s="384"/>
      <c r="P1438" s="385"/>
      <c r="Q1438" s="386"/>
      <c r="R1438" s="387"/>
      <c r="S1438" s="403"/>
      <c r="T1438" s="403"/>
      <c r="U1438" s="475"/>
      <c r="V1438" s="388"/>
      <c r="W1438" s="477"/>
    </row>
    <row r="1439" spans="1:23" s="371" customFormat="1" x14ac:dyDescent="0.35">
      <c r="A1439" s="918"/>
      <c r="B1439" s="402" t="s">
        <v>43</v>
      </c>
      <c r="C1439" s="526">
        <v>22</v>
      </c>
      <c r="D1439" s="526" t="s">
        <v>66</v>
      </c>
      <c r="E1439" s="473" t="str">
        <f t="shared" si="50"/>
        <v>032213</v>
      </c>
      <c r="F1439" s="376" t="s">
        <v>26</v>
      </c>
      <c r="G1439" s="377" t="s">
        <v>40</v>
      </c>
      <c r="H1439" s="378" t="s">
        <v>162</v>
      </c>
      <c r="I1439" s="379" t="s">
        <v>28</v>
      </c>
      <c r="J1439" s="378" t="s">
        <v>1358</v>
      </c>
      <c r="K1439" s="379" t="s">
        <v>30</v>
      </c>
      <c r="L1439" s="378"/>
      <c r="M1439" s="379" t="s">
        <v>32</v>
      </c>
      <c r="N1439" s="378"/>
      <c r="O1439" s="379" t="s">
        <v>33</v>
      </c>
      <c r="P1439" s="378"/>
      <c r="Q1439" s="380" t="s">
        <v>34</v>
      </c>
      <c r="R1439" s="381"/>
      <c r="S1439" s="478" t="s">
        <v>35</v>
      </c>
      <c r="T1439" s="478"/>
      <c r="U1439" s="475"/>
      <c r="V1439" s="388">
        <f t="shared" si="51"/>
        <v>17</v>
      </c>
      <c r="W1439" s="469"/>
    </row>
    <row r="1440" spans="1:23" ht="15" thickBot="1" x14ac:dyDescent="0.4">
      <c r="A1440" s="918"/>
      <c r="B1440" s="435" t="s">
        <v>43</v>
      </c>
      <c r="C1440" s="589">
        <v>22</v>
      </c>
      <c r="D1440" s="589">
        <v>13</v>
      </c>
      <c r="E1440" s="577" t="str">
        <f t="shared" si="50"/>
        <v>032213</v>
      </c>
      <c r="F1440" s="439" t="s">
        <v>36</v>
      </c>
      <c r="G1440" s="440" t="s">
        <v>40</v>
      </c>
      <c r="H1440" s="405" t="s">
        <v>8103</v>
      </c>
      <c r="I1440" s="440" t="s">
        <v>24</v>
      </c>
      <c r="J1440" s="405" t="s">
        <v>8104</v>
      </c>
      <c r="K1440" s="440"/>
      <c r="L1440" s="405"/>
      <c r="M1440" s="440"/>
      <c r="N1440" s="405"/>
      <c r="O1440" s="440"/>
      <c r="P1440" s="405"/>
      <c r="Q1440" s="441"/>
      <c r="R1440" s="442"/>
      <c r="S1440" s="387" t="s">
        <v>2728</v>
      </c>
      <c r="T1440" s="433"/>
      <c r="U1440" s="579" t="s">
        <v>2457</v>
      </c>
      <c r="V1440" s="388">
        <f t="shared" si="51"/>
        <v>51</v>
      </c>
      <c r="W1440" s="477"/>
    </row>
    <row r="1441" spans="1:23" s="371" customFormat="1" x14ac:dyDescent="0.35">
      <c r="A1441" s="919" t="s">
        <v>8105</v>
      </c>
      <c r="B1441" s="390" t="s">
        <v>43</v>
      </c>
      <c r="C1441" s="569">
        <v>22</v>
      </c>
      <c r="D1441" s="569">
        <v>16</v>
      </c>
      <c r="E1441" s="473" t="str">
        <f t="shared" si="50"/>
        <v>032216</v>
      </c>
      <c r="F1441" s="394" t="s">
        <v>26</v>
      </c>
      <c r="G1441" s="395" t="s">
        <v>24</v>
      </c>
      <c r="H1441" s="396" t="s">
        <v>162</v>
      </c>
      <c r="I1441" s="397" t="s">
        <v>28</v>
      </c>
      <c r="J1441" s="396" t="s">
        <v>8021</v>
      </c>
      <c r="K1441" s="397" t="s">
        <v>30</v>
      </c>
      <c r="L1441" s="396" t="s">
        <v>8022</v>
      </c>
      <c r="M1441" s="397" t="s">
        <v>32</v>
      </c>
      <c r="N1441" s="396" t="s">
        <v>3896</v>
      </c>
      <c r="O1441" s="397" t="s">
        <v>33</v>
      </c>
      <c r="P1441" s="396" t="s">
        <v>282</v>
      </c>
      <c r="Q1441" s="398" t="s">
        <v>34</v>
      </c>
      <c r="R1441" s="498" t="s">
        <v>8023</v>
      </c>
      <c r="S1441" s="400" t="s">
        <v>35</v>
      </c>
      <c r="T1441" s="400"/>
      <c r="U1441" s="518"/>
      <c r="V1441" s="388">
        <f t="shared" si="51"/>
        <v>46</v>
      </c>
      <c r="W1441" s="476">
        <f>LEN(H1442&amp;J1462&amp;L1444&amp;N1442&amp;P1442&amp;R1441)+5</f>
        <v>85</v>
      </c>
    </row>
    <row r="1442" spans="1:23" x14ac:dyDescent="0.35">
      <c r="A1442" s="919"/>
      <c r="B1442" s="402" t="s">
        <v>43</v>
      </c>
      <c r="C1442" s="526">
        <v>22</v>
      </c>
      <c r="D1442" s="526">
        <v>16</v>
      </c>
      <c r="E1442" s="473" t="str">
        <f t="shared" si="50"/>
        <v>032216</v>
      </c>
      <c r="F1442" s="394" t="s">
        <v>36</v>
      </c>
      <c r="G1442" s="384" t="s">
        <v>24</v>
      </c>
      <c r="H1442" s="385" t="s">
        <v>8106</v>
      </c>
      <c r="I1442" s="384" t="s">
        <v>24</v>
      </c>
      <c r="J1442" s="385" t="s">
        <v>8025</v>
      </c>
      <c r="K1442" s="384" t="s">
        <v>24</v>
      </c>
      <c r="L1442" s="474" t="s">
        <v>8026</v>
      </c>
      <c r="M1442" s="384" t="s">
        <v>24</v>
      </c>
      <c r="N1442" s="385" t="s">
        <v>8107</v>
      </c>
      <c r="O1442" s="384" t="s">
        <v>24</v>
      </c>
      <c r="P1442" s="385" t="s">
        <v>7970</v>
      </c>
      <c r="Q1442" s="386" t="s">
        <v>24</v>
      </c>
      <c r="R1442" s="403" t="s">
        <v>8028</v>
      </c>
      <c r="S1442" s="403" t="s">
        <v>2625</v>
      </c>
      <c r="T1442" s="403"/>
      <c r="U1442" s="475" t="s">
        <v>2457</v>
      </c>
      <c r="V1442" s="388">
        <f t="shared" si="51"/>
        <v>82</v>
      </c>
      <c r="W1442" s="477"/>
    </row>
    <row r="1443" spans="1:23" x14ac:dyDescent="0.35">
      <c r="A1443" s="919"/>
      <c r="B1443" s="402" t="s">
        <v>43</v>
      </c>
      <c r="C1443" s="526">
        <v>22</v>
      </c>
      <c r="D1443" s="526">
        <v>16</v>
      </c>
      <c r="E1443" s="473" t="str">
        <f t="shared" si="50"/>
        <v>032216</v>
      </c>
      <c r="F1443" s="394" t="s">
        <v>36</v>
      </c>
      <c r="G1443" s="384" t="s">
        <v>24</v>
      </c>
      <c r="H1443" s="385" t="s">
        <v>8106</v>
      </c>
      <c r="I1443" s="384" t="s">
        <v>40</v>
      </c>
      <c r="J1443" s="385" t="s">
        <v>8029</v>
      </c>
      <c r="K1443" s="384" t="s">
        <v>40</v>
      </c>
      <c r="L1443" s="474" t="s">
        <v>8030</v>
      </c>
      <c r="M1443" s="384" t="s">
        <v>40</v>
      </c>
      <c r="N1443" s="385" t="s">
        <v>8108</v>
      </c>
      <c r="O1443" s="384" t="s">
        <v>40</v>
      </c>
      <c r="P1443" s="385" t="s">
        <v>7975</v>
      </c>
      <c r="Q1443" s="386" t="s">
        <v>40</v>
      </c>
      <c r="R1443" s="403" t="s">
        <v>8032</v>
      </c>
      <c r="S1443" s="387" t="s">
        <v>2728</v>
      </c>
      <c r="T1443" s="403"/>
      <c r="U1443" s="475"/>
      <c r="V1443" s="388">
        <f t="shared" si="51"/>
        <v>83</v>
      </c>
      <c r="W1443" s="477"/>
    </row>
    <row r="1444" spans="1:23" x14ac:dyDescent="0.35">
      <c r="A1444" s="919"/>
      <c r="B1444" s="402" t="s">
        <v>43</v>
      </c>
      <c r="C1444" s="526">
        <v>22</v>
      </c>
      <c r="D1444" s="526">
        <v>16</v>
      </c>
      <c r="E1444" s="473" t="str">
        <f t="shared" si="50"/>
        <v>032216</v>
      </c>
      <c r="F1444" s="590" t="s">
        <v>36</v>
      </c>
      <c r="G1444" s="384" t="s">
        <v>24</v>
      </c>
      <c r="H1444" s="385" t="s">
        <v>8106</v>
      </c>
      <c r="I1444" s="384" t="s">
        <v>43</v>
      </c>
      <c r="J1444" s="385" t="s">
        <v>8033</v>
      </c>
      <c r="K1444" s="384" t="s">
        <v>43</v>
      </c>
      <c r="L1444" s="474" t="s">
        <v>8034</v>
      </c>
      <c r="M1444" s="384" t="s">
        <v>43</v>
      </c>
      <c r="N1444" s="385" t="s">
        <v>8109</v>
      </c>
      <c r="O1444" s="384" t="s">
        <v>43</v>
      </c>
      <c r="P1444" s="385" t="s">
        <v>8036</v>
      </c>
      <c r="Q1444" s="386"/>
      <c r="R1444" s="403"/>
      <c r="S1444" s="387" t="s">
        <v>3873</v>
      </c>
      <c r="T1444" s="403"/>
      <c r="U1444" s="475"/>
      <c r="V1444" s="388">
        <f t="shared" si="51"/>
        <v>69</v>
      </c>
      <c r="W1444" s="477"/>
    </row>
    <row r="1445" spans="1:23" x14ac:dyDescent="0.35">
      <c r="A1445" s="919"/>
      <c r="B1445" s="402" t="s">
        <v>43</v>
      </c>
      <c r="C1445" s="526">
        <v>22</v>
      </c>
      <c r="D1445" s="526">
        <v>16</v>
      </c>
      <c r="E1445" s="473" t="str">
        <f t="shared" si="50"/>
        <v>032216</v>
      </c>
      <c r="F1445" s="394" t="s">
        <v>36</v>
      </c>
      <c r="G1445" s="384" t="s">
        <v>24</v>
      </c>
      <c r="H1445" s="385" t="s">
        <v>8106</v>
      </c>
      <c r="I1445" s="384" t="s">
        <v>46</v>
      </c>
      <c r="J1445" s="385" t="s">
        <v>8037</v>
      </c>
      <c r="K1445" s="384" t="s">
        <v>46</v>
      </c>
      <c r="L1445" s="474" t="s">
        <v>8038</v>
      </c>
      <c r="M1445" s="384" t="s">
        <v>46</v>
      </c>
      <c r="N1445" s="385" t="s">
        <v>8110</v>
      </c>
      <c r="O1445" s="384" t="s">
        <v>46</v>
      </c>
      <c r="P1445" s="385" t="s">
        <v>7979</v>
      </c>
      <c r="Q1445" s="386"/>
      <c r="R1445" s="403"/>
      <c r="S1445" s="403" t="s">
        <v>7976</v>
      </c>
      <c r="T1445" s="403"/>
      <c r="U1445" s="475"/>
      <c r="V1445" s="388">
        <f t="shared" si="51"/>
        <v>65</v>
      </c>
      <c r="W1445" s="477"/>
    </row>
    <row r="1446" spans="1:23" x14ac:dyDescent="0.35">
      <c r="A1446" s="919"/>
      <c r="B1446" s="402" t="s">
        <v>43</v>
      </c>
      <c r="C1446" s="526">
        <v>22</v>
      </c>
      <c r="D1446" s="526">
        <v>16</v>
      </c>
      <c r="E1446" s="473" t="str">
        <f t="shared" si="50"/>
        <v>032216</v>
      </c>
      <c r="F1446" s="394" t="s">
        <v>36</v>
      </c>
      <c r="G1446" s="384" t="s">
        <v>24</v>
      </c>
      <c r="H1446" s="385" t="s">
        <v>8106</v>
      </c>
      <c r="I1446" s="384" t="s">
        <v>49</v>
      </c>
      <c r="J1446" s="385" t="s">
        <v>8040</v>
      </c>
      <c r="K1446" s="384" t="s">
        <v>49</v>
      </c>
      <c r="L1446" s="474" t="s">
        <v>8041</v>
      </c>
      <c r="M1446" s="384" t="s">
        <v>49</v>
      </c>
      <c r="N1446" s="385" t="s">
        <v>8111</v>
      </c>
      <c r="O1446" s="384" t="s">
        <v>49</v>
      </c>
      <c r="P1446" s="385" t="s">
        <v>7982</v>
      </c>
      <c r="Q1446" s="386"/>
      <c r="R1446" s="403"/>
      <c r="S1446" s="403"/>
      <c r="T1446" s="403"/>
      <c r="U1446" s="475"/>
      <c r="V1446" s="388">
        <f t="shared" si="51"/>
        <v>67</v>
      </c>
      <c r="W1446" s="477"/>
    </row>
    <row r="1447" spans="1:23" x14ac:dyDescent="0.35">
      <c r="A1447" s="919"/>
      <c r="B1447" s="402" t="s">
        <v>43</v>
      </c>
      <c r="C1447" s="526">
        <v>22</v>
      </c>
      <c r="D1447" s="526">
        <v>16</v>
      </c>
      <c r="E1447" s="473" t="str">
        <f t="shared" si="50"/>
        <v>032216</v>
      </c>
      <c r="F1447" s="394" t="s">
        <v>36</v>
      </c>
      <c r="G1447" s="384" t="s">
        <v>24</v>
      </c>
      <c r="H1447" s="385" t="s">
        <v>8106</v>
      </c>
      <c r="I1447" s="384" t="s">
        <v>52</v>
      </c>
      <c r="J1447" s="385" t="s">
        <v>8043</v>
      </c>
      <c r="K1447" s="384" t="s">
        <v>52</v>
      </c>
      <c r="L1447" s="474" t="s">
        <v>8044</v>
      </c>
      <c r="M1447" s="384" t="s">
        <v>52</v>
      </c>
      <c r="N1447" s="385" t="s">
        <v>8112</v>
      </c>
      <c r="O1447" s="384" t="s">
        <v>52</v>
      </c>
      <c r="P1447" s="385" t="s">
        <v>7985</v>
      </c>
      <c r="Q1447" s="386"/>
      <c r="R1447" s="403"/>
      <c r="S1447" s="403"/>
      <c r="T1447" s="403"/>
      <c r="U1447" s="475"/>
      <c r="V1447" s="388">
        <f t="shared" si="51"/>
        <v>65</v>
      </c>
      <c r="W1447" s="477"/>
    </row>
    <row r="1448" spans="1:23" x14ac:dyDescent="0.35">
      <c r="A1448" s="919"/>
      <c r="B1448" s="402" t="s">
        <v>43</v>
      </c>
      <c r="C1448" s="526">
        <v>22</v>
      </c>
      <c r="D1448" s="526">
        <v>16</v>
      </c>
      <c r="E1448" s="473" t="str">
        <f t="shared" si="50"/>
        <v>032216</v>
      </c>
      <c r="F1448" s="394" t="s">
        <v>36</v>
      </c>
      <c r="G1448" s="384" t="s">
        <v>24</v>
      </c>
      <c r="H1448" s="385" t="s">
        <v>8106</v>
      </c>
      <c r="I1448" s="496" t="s">
        <v>54</v>
      </c>
      <c r="J1448" s="385" t="s">
        <v>8046</v>
      </c>
      <c r="K1448" s="384" t="s">
        <v>54</v>
      </c>
      <c r="L1448" s="474" t="s">
        <v>8047</v>
      </c>
      <c r="M1448" s="384" t="s">
        <v>54</v>
      </c>
      <c r="N1448" s="385" t="s">
        <v>8113</v>
      </c>
      <c r="O1448" s="496" t="s">
        <v>54</v>
      </c>
      <c r="P1448" s="385" t="s">
        <v>7987</v>
      </c>
      <c r="Q1448" s="386"/>
      <c r="R1448" s="403"/>
      <c r="S1448" s="403"/>
      <c r="T1448" s="403"/>
      <c r="U1448" s="475"/>
      <c r="V1448" s="388">
        <f t="shared" si="51"/>
        <v>67</v>
      </c>
      <c r="W1448" s="477"/>
    </row>
    <row r="1449" spans="1:23" x14ac:dyDescent="0.35">
      <c r="A1449" s="919"/>
      <c r="B1449" s="402" t="s">
        <v>43</v>
      </c>
      <c r="C1449" s="526">
        <v>22</v>
      </c>
      <c r="D1449" s="526">
        <v>16</v>
      </c>
      <c r="E1449" s="473" t="str">
        <f t="shared" si="50"/>
        <v>032216</v>
      </c>
      <c r="F1449" s="394" t="s">
        <v>36</v>
      </c>
      <c r="G1449" s="384" t="s">
        <v>24</v>
      </c>
      <c r="H1449" s="385" t="s">
        <v>8106</v>
      </c>
      <c r="I1449" s="384" t="s">
        <v>56</v>
      </c>
      <c r="J1449" s="385" t="s">
        <v>8049</v>
      </c>
      <c r="K1449" s="384" t="s">
        <v>56</v>
      </c>
      <c r="L1449" s="474" t="s">
        <v>8050</v>
      </c>
      <c r="M1449" s="384" t="s">
        <v>56</v>
      </c>
      <c r="N1449" s="385" t="s">
        <v>8114</v>
      </c>
      <c r="O1449" s="496" t="s">
        <v>56</v>
      </c>
      <c r="P1449" s="385" t="s">
        <v>7287</v>
      </c>
      <c r="Q1449" s="386"/>
      <c r="R1449" s="403"/>
      <c r="S1449" s="403"/>
      <c r="T1449" s="403"/>
      <c r="U1449" s="475"/>
      <c r="V1449" s="388">
        <f t="shared" si="51"/>
        <v>66</v>
      </c>
      <c r="W1449" s="477"/>
    </row>
    <row r="1450" spans="1:23" x14ac:dyDescent="0.35">
      <c r="A1450" s="919"/>
      <c r="B1450" s="402" t="s">
        <v>43</v>
      </c>
      <c r="C1450" s="526">
        <v>22</v>
      </c>
      <c r="D1450" s="526">
        <v>16</v>
      </c>
      <c r="E1450" s="473" t="str">
        <f t="shared" si="50"/>
        <v>032216</v>
      </c>
      <c r="F1450" s="394" t="s">
        <v>36</v>
      </c>
      <c r="G1450" s="384" t="s">
        <v>24</v>
      </c>
      <c r="H1450" s="385" t="s">
        <v>8106</v>
      </c>
      <c r="I1450" s="384" t="s">
        <v>58</v>
      </c>
      <c r="J1450" s="385" t="s">
        <v>8052</v>
      </c>
      <c r="K1450" s="496" t="s">
        <v>58</v>
      </c>
      <c r="L1450" s="474" t="s">
        <v>8053</v>
      </c>
      <c r="M1450" s="384" t="s">
        <v>58</v>
      </c>
      <c r="N1450" s="385" t="s">
        <v>8054</v>
      </c>
      <c r="O1450" s="496" t="s">
        <v>58</v>
      </c>
      <c r="P1450" s="385" t="s">
        <v>7990</v>
      </c>
      <c r="Q1450" s="386"/>
      <c r="R1450" s="403"/>
      <c r="S1450" s="403"/>
      <c r="T1450" s="403"/>
      <c r="U1450" s="475"/>
      <c r="V1450" s="388">
        <f t="shared" si="51"/>
        <v>65</v>
      </c>
      <c r="W1450" s="477"/>
    </row>
    <row r="1451" spans="1:23" x14ac:dyDescent="0.35">
      <c r="A1451" s="919"/>
      <c r="B1451" s="402" t="s">
        <v>43</v>
      </c>
      <c r="C1451" s="526">
        <v>22</v>
      </c>
      <c r="D1451" s="526">
        <v>16</v>
      </c>
      <c r="E1451" s="473" t="str">
        <f t="shared" si="50"/>
        <v>032216</v>
      </c>
      <c r="F1451" s="394" t="s">
        <v>36</v>
      </c>
      <c r="G1451" s="384" t="s">
        <v>24</v>
      </c>
      <c r="H1451" s="385" t="s">
        <v>8106</v>
      </c>
      <c r="I1451" s="384" t="s">
        <v>60</v>
      </c>
      <c r="J1451" s="385" t="s">
        <v>8055</v>
      </c>
      <c r="K1451" s="384" t="s">
        <v>60</v>
      </c>
      <c r="L1451" s="474" t="s">
        <v>8056</v>
      </c>
      <c r="M1451" s="384" t="s">
        <v>60</v>
      </c>
      <c r="N1451" s="385" t="s">
        <v>8115</v>
      </c>
      <c r="O1451" s="384"/>
      <c r="P1451" s="385"/>
      <c r="Q1451" s="386"/>
      <c r="R1451" s="403"/>
      <c r="S1451" s="403"/>
      <c r="T1451" s="403"/>
      <c r="U1451" s="475"/>
      <c r="V1451" s="388">
        <f t="shared" si="51"/>
        <v>59</v>
      </c>
      <c r="W1451" s="477"/>
    </row>
    <row r="1452" spans="1:23" x14ac:dyDescent="0.35">
      <c r="A1452" s="919"/>
      <c r="B1452" s="402" t="s">
        <v>43</v>
      </c>
      <c r="C1452" s="526">
        <v>22</v>
      </c>
      <c r="D1452" s="526">
        <v>16</v>
      </c>
      <c r="E1452" s="473" t="str">
        <f t="shared" si="50"/>
        <v>032216</v>
      </c>
      <c r="F1452" s="394" t="s">
        <v>36</v>
      </c>
      <c r="G1452" s="384" t="s">
        <v>24</v>
      </c>
      <c r="H1452" s="385" t="s">
        <v>8106</v>
      </c>
      <c r="I1452" s="384" t="s">
        <v>62</v>
      </c>
      <c r="J1452" s="385" t="s">
        <v>8058</v>
      </c>
      <c r="K1452" s="496" t="s">
        <v>62</v>
      </c>
      <c r="L1452" s="474" t="s">
        <v>8059</v>
      </c>
      <c r="M1452" s="384" t="s">
        <v>62</v>
      </c>
      <c r="N1452" s="385" t="s">
        <v>8116</v>
      </c>
      <c r="O1452" s="384"/>
      <c r="P1452" s="385"/>
      <c r="Q1452" s="386"/>
      <c r="R1452" s="403"/>
      <c r="S1452" s="403"/>
      <c r="T1452" s="403"/>
      <c r="U1452" s="475"/>
      <c r="V1452" s="388">
        <f t="shared" si="51"/>
        <v>63</v>
      </c>
      <c r="W1452" s="477"/>
    </row>
    <row r="1453" spans="1:23" x14ac:dyDescent="0.35">
      <c r="A1453" s="919"/>
      <c r="B1453" s="402" t="s">
        <v>43</v>
      </c>
      <c r="C1453" s="526">
        <v>22</v>
      </c>
      <c r="D1453" s="526">
        <v>16</v>
      </c>
      <c r="E1453" s="473" t="str">
        <f t="shared" si="50"/>
        <v>032216</v>
      </c>
      <c r="F1453" s="376" t="s">
        <v>36</v>
      </c>
      <c r="G1453" s="384" t="s">
        <v>24</v>
      </c>
      <c r="H1453" s="385" t="s">
        <v>8106</v>
      </c>
      <c r="I1453" s="384" t="s">
        <v>64</v>
      </c>
      <c r="J1453" s="385" t="s">
        <v>8061</v>
      </c>
      <c r="K1453" s="496" t="s">
        <v>64</v>
      </c>
      <c r="L1453" s="474" t="s">
        <v>8062</v>
      </c>
      <c r="M1453" s="496" t="s">
        <v>64</v>
      </c>
      <c r="N1453" s="385" t="s">
        <v>8117</v>
      </c>
      <c r="O1453" s="384"/>
      <c r="P1453" s="385"/>
      <c r="Q1453" s="386"/>
      <c r="R1453" s="387"/>
      <c r="S1453" s="403"/>
      <c r="T1453" s="403"/>
      <c r="U1453" s="475"/>
      <c r="V1453" s="388">
        <f t="shared" si="51"/>
        <v>60</v>
      </c>
      <c r="W1453" s="477"/>
    </row>
    <row r="1454" spans="1:23" x14ac:dyDescent="0.35">
      <c r="A1454" s="919"/>
      <c r="B1454" s="402" t="s">
        <v>43</v>
      </c>
      <c r="C1454" s="526">
        <v>22</v>
      </c>
      <c r="D1454" s="526">
        <v>16</v>
      </c>
      <c r="E1454" s="473" t="str">
        <f t="shared" si="50"/>
        <v>032216</v>
      </c>
      <c r="F1454" s="376" t="s">
        <v>36</v>
      </c>
      <c r="G1454" s="384" t="s">
        <v>24</v>
      </c>
      <c r="H1454" s="385" t="s">
        <v>8106</v>
      </c>
      <c r="I1454" s="384" t="s">
        <v>66</v>
      </c>
      <c r="J1454" s="385" t="s">
        <v>8064</v>
      </c>
      <c r="K1454" s="496" t="s">
        <v>66</v>
      </c>
      <c r="L1454" s="474" t="s">
        <v>8065</v>
      </c>
      <c r="M1454" s="496" t="s">
        <v>66</v>
      </c>
      <c r="N1454" s="385" t="s">
        <v>8118</v>
      </c>
      <c r="O1454" s="384"/>
      <c r="P1454" s="385"/>
      <c r="Q1454" s="386"/>
      <c r="R1454" s="387"/>
      <c r="S1454" s="387"/>
      <c r="T1454" s="403"/>
      <c r="U1454" s="475"/>
      <c r="V1454" s="388">
        <f t="shared" si="51"/>
        <v>61</v>
      </c>
      <c r="W1454" s="477"/>
    </row>
    <row r="1455" spans="1:23" x14ac:dyDescent="0.35">
      <c r="A1455" s="919"/>
      <c r="B1455" s="402" t="s">
        <v>43</v>
      </c>
      <c r="C1455" s="526">
        <v>22</v>
      </c>
      <c r="D1455" s="526">
        <v>16</v>
      </c>
      <c r="E1455" s="473" t="str">
        <f t="shared" si="50"/>
        <v>032216</v>
      </c>
      <c r="F1455" s="376" t="s">
        <v>36</v>
      </c>
      <c r="G1455" s="384" t="s">
        <v>24</v>
      </c>
      <c r="H1455" s="385" t="s">
        <v>8106</v>
      </c>
      <c r="I1455" s="384" t="s">
        <v>68</v>
      </c>
      <c r="J1455" s="385" t="s">
        <v>8067</v>
      </c>
      <c r="K1455" s="384"/>
      <c r="L1455" s="385"/>
      <c r="M1455" s="384" t="s">
        <v>68</v>
      </c>
      <c r="N1455" s="385" t="s">
        <v>8119</v>
      </c>
      <c r="O1455" s="384"/>
      <c r="P1455" s="385"/>
      <c r="Q1455" s="386"/>
      <c r="R1455" s="387"/>
      <c r="S1455" s="387"/>
      <c r="T1455" s="403"/>
      <c r="U1455" s="475"/>
      <c r="V1455" s="388">
        <f t="shared" si="51"/>
        <v>48</v>
      </c>
      <c r="W1455" s="477"/>
    </row>
    <row r="1456" spans="1:23" x14ac:dyDescent="0.35">
      <c r="A1456" s="919"/>
      <c r="B1456" s="402" t="s">
        <v>43</v>
      </c>
      <c r="C1456" s="526">
        <v>22</v>
      </c>
      <c r="D1456" s="526">
        <v>16</v>
      </c>
      <c r="E1456" s="473" t="str">
        <f t="shared" si="50"/>
        <v>032216</v>
      </c>
      <c r="F1456" s="376" t="s">
        <v>36</v>
      </c>
      <c r="G1456" s="384" t="s">
        <v>24</v>
      </c>
      <c r="H1456" s="385" t="s">
        <v>8106</v>
      </c>
      <c r="I1456" s="384" t="s">
        <v>70</v>
      </c>
      <c r="J1456" s="385" t="s">
        <v>8069</v>
      </c>
      <c r="K1456" s="384"/>
      <c r="L1456" s="385"/>
      <c r="M1456" s="384"/>
      <c r="N1456" s="385"/>
      <c r="O1456" s="384"/>
      <c r="P1456" s="385"/>
      <c r="Q1456" s="386"/>
      <c r="R1456" s="387"/>
      <c r="S1456" s="387"/>
      <c r="T1456" s="403"/>
      <c r="U1456" s="475"/>
      <c r="V1456" s="388">
        <f t="shared" si="51"/>
        <v>43</v>
      </c>
      <c r="W1456" s="477"/>
    </row>
    <row r="1457" spans="1:23" x14ac:dyDescent="0.35">
      <c r="A1457" s="919"/>
      <c r="B1457" s="402" t="s">
        <v>43</v>
      </c>
      <c r="C1457" s="526">
        <v>22</v>
      </c>
      <c r="D1457" s="526">
        <v>16</v>
      </c>
      <c r="E1457" s="473" t="str">
        <f t="shared" si="50"/>
        <v>032216</v>
      </c>
      <c r="F1457" s="376" t="s">
        <v>36</v>
      </c>
      <c r="G1457" s="384" t="s">
        <v>24</v>
      </c>
      <c r="H1457" s="385" t="s">
        <v>8106</v>
      </c>
      <c r="I1457" s="384" t="s">
        <v>72</v>
      </c>
      <c r="J1457" s="385" t="s">
        <v>8071</v>
      </c>
      <c r="K1457" s="384"/>
      <c r="L1457" s="385"/>
      <c r="M1457" s="384"/>
      <c r="N1457" s="385"/>
      <c r="O1457" s="384"/>
      <c r="P1457" s="385"/>
      <c r="Q1457" s="386"/>
      <c r="R1457" s="387"/>
      <c r="S1457" s="387"/>
      <c r="T1457" s="403"/>
      <c r="U1457" s="475"/>
      <c r="V1457" s="388">
        <f t="shared" si="51"/>
        <v>43</v>
      </c>
      <c r="W1457" s="477"/>
    </row>
    <row r="1458" spans="1:23" x14ac:dyDescent="0.35">
      <c r="A1458" s="919"/>
      <c r="B1458" s="402" t="s">
        <v>43</v>
      </c>
      <c r="C1458" s="526">
        <v>22</v>
      </c>
      <c r="D1458" s="526">
        <v>16</v>
      </c>
      <c r="E1458" s="473" t="str">
        <f t="shared" si="50"/>
        <v>032216</v>
      </c>
      <c r="F1458" s="376" t="s">
        <v>36</v>
      </c>
      <c r="G1458" s="384" t="s">
        <v>24</v>
      </c>
      <c r="H1458" s="385" t="s">
        <v>8106</v>
      </c>
      <c r="I1458" s="384" t="s">
        <v>74</v>
      </c>
      <c r="J1458" s="385" t="s">
        <v>8073</v>
      </c>
      <c r="K1458" s="384"/>
      <c r="L1458" s="385"/>
      <c r="M1458" s="384"/>
      <c r="N1458" s="385"/>
      <c r="O1458" s="384"/>
      <c r="P1458" s="385"/>
      <c r="Q1458" s="386"/>
      <c r="R1458" s="387"/>
      <c r="S1458" s="387"/>
      <c r="T1458" s="403"/>
      <c r="U1458" s="475"/>
      <c r="V1458" s="388">
        <f t="shared" si="51"/>
        <v>43</v>
      </c>
      <c r="W1458" s="477"/>
    </row>
    <row r="1459" spans="1:23" x14ac:dyDescent="0.35">
      <c r="A1459" s="919"/>
      <c r="B1459" s="402" t="s">
        <v>43</v>
      </c>
      <c r="C1459" s="526">
        <v>22</v>
      </c>
      <c r="D1459" s="526">
        <v>16</v>
      </c>
      <c r="E1459" s="473" t="str">
        <f t="shared" si="50"/>
        <v>032216</v>
      </c>
      <c r="F1459" s="376" t="s">
        <v>36</v>
      </c>
      <c r="G1459" s="384" t="s">
        <v>24</v>
      </c>
      <c r="H1459" s="385" t="s">
        <v>8106</v>
      </c>
      <c r="I1459" s="384" t="s">
        <v>76</v>
      </c>
      <c r="J1459" s="385" t="s">
        <v>8075</v>
      </c>
      <c r="K1459" s="384"/>
      <c r="L1459" s="385"/>
      <c r="M1459" s="384"/>
      <c r="N1459" s="385"/>
      <c r="O1459" s="384"/>
      <c r="P1459" s="385"/>
      <c r="Q1459" s="386"/>
      <c r="R1459" s="387"/>
      <c r="S1459" s="387"/>
      <c r="T1459" s="403"/>
      <c r="U1459" s="475"/>
      <c r="V1459" s="388">
        <f t="shared" si="51"/>
        <v>43</v>
      </c>
      <c r="W1459" s="477"/>
    </row>
    <row r="1460" spans="1:23" x14ac:dyDescent="0.35">
      <c r="A1460" s="919"/>
      <c r="B1460" s="402" t="s">
        <v>43</v>
      </c>
      <c r="C1460" s="526">
        <v>22</v>
      </c>
      <c r="D1460" s="526">
        <v>16</v>
      </c>
      <c r="E1460" s="473" t="str">
        <f t="shared" si="50"/>
        <v>032216</v>
      </c>
      <c r="F1460" s="376" t="s">
        <v>36</v>
      </c>
      <c r="G1460" s="384" t="s">
        <v>24</v>
      </c>
      <c r="H1460" s="385" t="s">
        <v>8106</v>
      </c>
      <c r="I1460" s="384" t="s">
        <v>78</v>
      </c>
      <c r="J1460" s="385" t="s">
        <v>8076</v>
      </c>
      <c r="K1460" s="384"/>
      <c r="L1460" s="385"/>
      <c r="M1460" s="384"/>
      <c r="N1460" s="385"/>
      <c r="O1460" s="384"/>
      <c r="P1460" s="385"/>
      <c r="Q1460" s="386"/>
      <c r="R1460" s="387"/>
      <c r="S1460" s="387"/>
      <c r="T1460" s="403"/>
      <c r="U1460" s="475"/>
      <c r="V1460" s="388">
        <f t="shared" si="51"/>
        <v>42</v>
      </c>
      <c r="W1460" s="477"/>
    </row>
    <row r="1461" spans="1:23" x14ac:dyDescent="0.35">
      <c r="A1461" s="919"/>
      <c r="B1461" s="402" t="s">
        <v>43</v>
      </c>
      <c r="C1461" s="526">
        <v>22</v>
      </c>
      <c r="D1461" s="526">
        <v>16</v>
      </c>
      <c r="E1461" s="473" t="str">
        <f t="shared" si="50"/>
        <v>032216</v>
      </c>
      <c r="F1461" s="376" t="s">
        <v>36</v>
      </c>
      <c r="G1461" s="384" t="s">
        <v>24</v>
      </c>
      <c r="H1461" s="385" t="s">
        <v>8106</v>
      </c>
      <c r="I1461" s="384" t="s">
        <v>80</v>
      </c>
      <c r="J1461" s="385" t="s">
        <v>8077</v>
      </c>
      <c r="K1461" s="384"/>
      <c r="L1461" s="385"/>
      <c r="M1461" s="384"/>
      <c r="N1461" s="385"/>
      <c r="O1461" s="384"/>
      <c r="P1461" s="385"/>
      <c r="Q1461" s="386"/>
      <c r="R1461" s="387"/>
      <c r="S1461" s="387"/>
      <c r="T1461" s="403"/>
      <c r="U1461" s="475"/>
      <c r="V1461" s="388">
        <f t="shared" si="51"/>
        <v>42</v>
      </c>
      <c r="W1461" s="477"/>
    </row>
    <row r="1462" spans="1:23" x14ac:dyDescent="0.35">
      <c r="A1462" s="919"/>
      <c r="B1462" s="402" t="s">
        <v>43</v>
      </c>
      <c r="C1462" s="526">
        <v>22</v>
      </c>
      <c r="D1462" s="526">
        <v>16</v>
      </c>
      <c r="E1462" s="473" t="str">
        <f t="shared" si="50"/>
        <v>032216</v>
      </c>
      <c r="F1462" s="376" t="s">
        <v>36</v>
      </c>
      <c r="G1462" s="384" t="s">
        <v>24</v>
      </c>
      <c r="H1462" s="385" t="s">
        <v>8106</v>
      </c>
      <c r="I1462" s="384" t="s">
        <v>82</v>
      </c>
      <c r="J1462" s="385" t="s">
        <v>8078</v>
      </c>
      <c r="K1462" s="384"/>
      <c r="L1462" s="385"/>
      <c r="M1462" s="384"/>
      <c r="N1462" s="385"/>
      <c r="O1462" s="384"/>
      <c r="P1462" s="385"/>
      <c r="Q1462" s="386"/>
      <c r="R1462" s="387"/>
      <c r="S1462" s="387"/>
      <c r="T1462" s="403"/>
      <c r="U1462" s="475"/>
      <c r="V1462" s="388">
        <f t="shared" si="51"/>
        <v>52</v>
      </c>
      <c r="W1462" s="477"/>
    </row>
    <row r="1463" spans="1:23" x14ac:dyDescent="0.35">
      <c r="A1463" s="919"/>
      <c r="B1463" s="402" t="s">
        <v>43</v>
      </c>
      <c r="C1463" s="526">
        <v>22</v>
      </c>
      <c r="D1463" s="526">
        <v>16</v>
      </c>
      <c r="E1463" s="473" t="str">
        <f t="shared" si="50"/>
        <v>032216</v>
      </c>
      <c r="F1463" s="376" t="s">
        <v>36</v>
      </c>
      <c r="G1463" s="384" t="s">
        <v>24</v>
      </c>
      <c r="H1463" s="385" t="s">
        <v>8106</v>
      </c>
      <c r="I1463" s="384" t="s">
        <v>84</v>
      </c>
      <c r="J1463" s="385" t="s">
        <v>8079</v>
      </c>
      <c r="K1463" s="384"/>
      <c r="L1463" s="385"/>
      <c r="M1463" s="384"/>
      <c r="N1463" s="385"/>
      <c r="O1463" s="384"/>
      <c r="P1463" s="385"/>
      <c r="Q1463" s="386"/>
      <c r="R1463" s="387"/>
      <c r="S1463" s="387"/>
      <c r="T1463" s="403"/>
      <c r="U1463" s="475"/>
      <c r="V1463" s="388">
        <f t="shared" si="51"/>
        <v>48</v>
      </c>
      <c r="W1463" s="477"/>
    </row>
    <row r="1464" spans="1:23" x14ac:dyDescent="0.35">
      <c r="A1464" s="919"/>
      <c r="B1464" s="402" t="s">
        <v>43</v>
      </c>
      <c r="C1464" s="526">
        <v>22</v>
      </c>
      <c r="D1464" s="526">
        <v>16</v>
      </c>
      <c r="E1464" s="473" t="str">
        <f t="shared" si="50"/>
        <v>032216</v>
      </c>
      <c r="F1464" s="376" t="s">
        <v>36</v>
      </c>
      <c r="G1464" s="384" t="s">
        <v>24</v>
      </c>
      <c r="H1464" s="385" t="s">
        <v>8106</v>
      </c>
      <c r="I1464" s="384" t="s">
        <v>86</v>
      </c>
      <c r="J1464" s="385" t="s">
        <v>8080</v>
      </c>
      <c r="K1464" s="384"/>
      <c r="L1464" s="385"/>
      <c r="M1464" s="384"/>
      <c r="N1464" s="385"/>
      <c r="O1464" s="384"/>
      <c r="P1464" s="385"/>
      <c r="Q1464" s="386"/>
      <c r="R1464" s="387"/>
      <c r="S1464" s="387"/>
      <c r="T1464" s="403"/>
      <c r="U1464" s="475"/>
      <c r="V1464" s="388">
        <f t="shared" si="51"/>
        <v>43</v>
      </c>
      <c r="W1464" s="477"/>
    </row>
    <row r="1465" spans="1:23" x14ac:dyDescent="0.35">
      <c r="A1465" s="919"/>
      <c r="B1465" s="402" t="s">
        <v>43</v>
      </c>
      <c r="C1465" s="526">
        <v>22</v>
      </c>
      <c r="D1465" s="526">
        <v>16</v>
      </c>
      <c r="E1465" s="473" t="str">
        <f t="shared" si="50"/>
        <v>032216</v>
      </c>
      <c r="F1465" s="376" t="s">
        <v>36</v>
      </c>
      <c r="G1465" s="384" t="s">
        <v>24</v>
      </c>
      <c r="H1465" s="385" t="s">
        <v>8106</v>
      </c>
      <c r="I1465" s="384" t="s">
        <v>25</v>
      </c>
      <c r="J1465" s="385" t="s">
        <v>8081</v>
      </c>
      <c r="K1465" s="384"/>
      <c r="L1465" s="385"/>
      <c r="M1465" s="384"/>
      <c r="N1465" s="385"/>
      <c r="O1465" s="384"/>
      <c r="P1465" s="385"/>
      <c r="Q1465" s="386"/>
      <c r="R1465" s="387"/>
      <c r="S1465" s="387"/>
      <c r="T1465" s="403"/>
      <c r="U1465" s="475"/>
      <c r="V1465" s="388">
        <f t="shared" si="51"/>
        <v>43</v>
      </c>
      <c r="W1465" s="477"/>
    </row>
    <row r="1466" spans="1:23" x14ac:dyDescent="0.35">
      <c r="A1466" s="919"/>
      <c r="B1466" s="402" t="s">
        <v>43</v>
      </c>
      <c r="C1466" s="526">
        <v>22</v>
      </c>
      <c r="D1466" s="526">
        <v>16</v>
      </c>
      <c r="E1466" s="473" t="str">
        <f t="shared" si="50"/>
        <v>032216</v>
      </c>
      <c r="F1466" s="376" t="s">
        <v>36</v>
      </c>
      <c r="G1466" s="384" t="s">
        <v>24</v>
      </c>
      <c r="H1466" s="385" t="s">
        <v>8106</v>
      </c>
      <c r="I1466" s="384" t="s">
        <v>89</v>
      </c>
      <c r="J1466" s="385" t="s">
        <v>8082</v>
      </c>
      <c r="K1466" s="384"/>
      <c r="L1466" s="385"/>
      <c r="M1466" s="384"/>
      <c r="N1466" s="385"/>
      <c r="O1466" s="384"/>
      <c r="P1466" s="385"/>
      <c r="Q1466" s="386"/>
      <c r="R1466" s="387"/>
      <c r="S1466" s="387"/>
      <c r="T1466" s="403"/>
      <c r="U1466" s="475"/>
      <c r="V1466" s="388">
        <f t="shared" si="51"/>
        <v>43</v>
      </c>
      <c r="W1466" s="477"/>
    </row>
    <row r="1467" spans="1:23" x14ac:dyDescent="0.35">
      <c r="A1467" s="919"/>
      <c r="B1467" s="402" t="s">
        <v>43</v>
      </c>
      <c r="C1467" s="526">
        <v>22</v>
      </c>
      <c r="D1467" s="526">
        <v>16</v>
      </c>
      <c r="E1467" s="473" t="str">
        <f t="shared" si="50"/>
        <v>032216</v>
      </c>
      <c r="F1467" s="376" t="s">
        <v>36</v>
      </c>
      <c r="G1467" s="384" t="s">
        <v>24</v>
      </c>
      <c r="H1467" s="385" t="s">
        <v>8106</v>
      </c>
      <c r="I1467" s="384" t="s">
        <v>91</v>
      </c>
      <c r="J1467" s="385" t="s">
        <v>8083</v>
      </c>
      <c r="K1467" s="384"/>
      <c r="L1467" s="385"/>
      <c r="M1467" s="384"/>
      <c r="N1467" s="385"/>
      <c r="O1467" s="384"/>
      <c r="P1467" s="385"/>
      <c r="Q1467" s="386"/>
      <c r="R1467" s="387"/>
      <c r="S1467" s="387"/>
      <c r="T1467" s="403"/>
      <c r="U1467" s="475"/>
      <c r="V1467" s="388">
        <f t="shared" si="51"/>
        <v>43</v>
      </c>
      <c r="W1467" s="477"/>
    </row>
    <row r="1468" spans="1:23" x14ac:dyDescent="0.35">
      <c r="A1468" s="919"/>
      <c r="B1468" s="425" t="s">
        <v>43</v>
      </c>
      <c r="C1468" s="514">
        <v>22</v>
      </c>
      <c r="D1468" s="514">
        <v>16</v>
      </c>
      <c r="E1468" s="473" t="str">
        <f t="shared" si="50"/>
        <v>032216</v>
      </c>
      <c r="F1468" s="429" t="s">
        <v>36</v>
      </c>
      <c r="G1468" s="384" t="s">
        <v>24</v>
      </c>
      <c r="H1468" s="385" t="s">
        <v>8106</v>
      </c>
      <c r="I1468" s="430" t="s">
        <v>231</v>
      </c>
      <c r="J1468" s="424" t="s">
        <v>8084</v>
      </c>
      <c r="K1468" s="430"/>
      <c r="L1468" s="424"/>
      <c r="M1468" s="430"/>
      <c r="N1468" s="424"/>
      <c r="O1468" s="430"/>
      <c r="P1468" s="424"/>
      <c r="Q1468" s="431"/>
      <c r="R1468" s="432"/>
      <c r="S1468" s="432"/>
      <c r="T1468" s="433"/>
      <c r="U1468" s="479"/>
      <c r="V1468" s="388">
        <f t="shared" si="51"/>
        <v>42</v>
      </c>
      <c r="W1468" s="477"/>
    </row>
    <row r="1469" spans="1:23" x14ac:dyDescent="0.35">
      <c r="A1469" s="919"/>
      <c r="B1469" s="425" t="s">
        <v>43</v>
      </c>
      <c r="C1469" s="514">
        <v>22</v>
      </c>
      <c r="D1469" s="514">
        <v>16</v>
      </c>
      <c r="E1469" s="473" t="str">
        <f t="shared" si="50"/>
        <v>032216</v>
      </c>
      <c r="F1469" s="429" t="s">
        <v>36</v>
      </c>
      <c r="G1469" s="384" t="s">
        <v>24</v>
      </c>
      <c r="H1469" s="385" t="s">
        <v>8106</v>
      </c>
      <c r="I1469" s="384" t="s">
        <v>233</v>
      </c>
      <c r="J1469" s="385" t="s">
        <v>8085</v>
      </c>
      <c r="K1469" s="430"/>
      <c r="L1469" s="424"/>
      <c r="M1469" s="430"/>
      <c r="N1469" s="424"/>
      <c r="O1469" s="430"/>
      <c r="P1469" s="424"/>
      <c r="Q1469" s="431"/>
      <c r="R1469" s="432"/>
      <c r="S1469" s="433"/>
      <c r="T1469" s="433"/>
      <c r="U1469" s="479"/>
      <c r="V1469" s="388">
        <f t="shared" si="51"/>
        <v>43</v>
      </c>
      <c r="W1469" s="477"/>
    </row>
    <row r="1470" spans="1:23" x14ac:dyDescent="0.35">
      <c r="A1470" s="919"/>
      <c r="B1470" s="425" t="s">
        <v>43</v>
      </c>
      <c r="C1470" s="514">
        <v>22</v>
      </c>
      <c r="D1470" s="514">
        <v>16</v>
      </c>
      <c r="E1470" s="473" t="str">
        <f t="shared" ref="E1470:E1588" si="53">B1470&amp;C1470&amp;D1470</f>
        <v>032216</v>
      </c>
      <c r="F1470" s="429" t="s">
        <v>36</v>
      </c>
      <c r="G1470" s="384" t="s">
        <v>24</v>
      </c>
      <c r="H1470" s="385" t="s">
        <v>8106</v>
      </c>
      <c r="I1470" s="384" t="s">
        <v>235</v>
      </c>
      <c r="J1470" s="385" t="s">
        <v>8086</v>
      </c>
      <c r="K1470" s="430"/>
      <c r="L1470" s="424"/>
      <c r="M1470" s="430"/>
      <c r="N1470" s="424"/>
      <c r="O1470" s="430"/>
      <c r="P1470" s="424"/>
      <c r="Q1470" s="431"/>
      <c r="R1470" s="432"/>
      <c r="S1470" s="433"/>
      <c r="T1470" s="433"/>
      <c r="U1470" s="479"/>
      <c r="V1470" s="388">
        <f t="shared" si="51"/>
        <v>42</v>
      </c>
      <c r="W1470" s="477"/>
    </row>
    <row r="1471" spans="1:23" x14ac:dyDescent="0.35">
      <c r="A1471" s="919"/>
      <c r="B1471" s="425" t="s">
        <v>43</v>
      </c>
      <c r="C1471" s="514">
        <v>22</v>
      </c>
      <c r="D1471" s="514">
        <v>16</v>
      </c>
      <c r="E1471" s="473" t="str">
        <f t="shared" si="53"/>
        <v>032216</v>
      </c>
      <c r="F1471" s="429" t="s">
        <v>36</v>
      </c>
      <c r="G1471" s="384" t="s">
        <v>24</v>
      </c>
      <c r="H1471" s="385" t="s">
        <v>8106</v>
      </c>
      <c r="I1471" s="384" t="s">
        <v>237</v>
      </c>
      <c r="J1471" s="385" t="s">
        <v>8087</v>
      </c>
      <c r="K1471" s="430"/>
      <c r="L1471" s="424"/>
      <c r="M1471" s="430"/>
      <c r="N1471" s="424"/>
      <c r="O1471" s="430"/>
      <c r="P1471" s="424"/>
      <c r="Q1471" s="431"/>
      <c r="R1471" s="432"/>
      <c r="S1471" s="433"/>
      <c r="T1471" s="433"/>
      <c r="U1471" s="479"/>
      <c r="V1471" s="388">
        <f t="shared" si="51"/>
        <v>43</v>
      </c>
      <c r="W1471" s="477"/>
    </row>
    <row r="1472" spans="1:23" x14ac:dyDescent="0.35">
      <c r="A1472" s="919"/>
      <c r="B1472" s="425" t="s">
        <v>43</v>
      </c>
      <c r="C1472" s="514">
        <v>22</v>
      </c>
      <c r="D1472" s="514">
        <v>16</v>
      </c>
      <c r="E1472" s="473" t="str">
        <f t="shared" si="53"/>
        <v>032216</v>
      </c>
      <c r="F1472" s="429" t="s">
        <v>36</v>
      </c>
      <c r="G1472" s="384" t="s">
        <v>24</v>
      </c>
      <c r="H1472" s="385" t="s">
        <v>8106</v>
      </c>
      <c r="I1472" s="384" t="s">
        <v>239</v>
      </c>
      <c r="J1472" s="385" t="s">
        <v>8088</v>
      </c>
      <c r="K1472" s="430"/>
      <c r="L1472" s="424"/>
      <c r="M1472" s="430"/>
      <c r="N1472" s="424"/>
      <c r="O1472" s="430"/>
      <c r="P1472" s="424"/>
      <c r="Q1472" s="431"/>
      <c r="R1472" s="432"/>
      <c r="S1472" s="433"/>
      <c r="T1472" s="433"/>
      <c r="U1472" s="479"/>
      <c r="V1472" s="388">
        <f t="shared" si="51"/>
        <v>43</v>
      </c>
      <c r="W1472" s="477"/>
    </row>
    <row r="1473" spans="1:23" x14ac:dyDescent="0.35">
      <c r="A1473" s="919"/>
      <c r="B1473" s="425" t="s">
        <v>43</v>
      </c>
      <c r="C1473" s="514">
        <v>22</v>
      </c>
      <c r="D1473" s="514">
        <v>16</v>
      </c>
      <c r="E1473" s="473" t="str">
        <f t="shared" si="53"/>
        <v>032216</v>
      </c>
      <c r="F1473" s="429" t="s">
        <v>36</v>
      </c>
      <c r="G1473" s="384" t="s">
        <v>24</v>
      </c>
      <c r="H1473" s="385" t="s">
        <v>8106</v>
      </c>
      <c r="I1473" s="384" t="s">
        <v>241</v>
      </c>
      <c r="J1473" s="385" t="s">
        <v>8089</v>
      </c>
      <c r="K1473" s="430"/>
      <c r="L1473" s="424"/>
      <c r="M1473" s="430"/>
      <c r="N1473" s="424"/>
      <c r="O1473" s="430"/>
      <c r="P1473" s="424"/>
      <c r="Q1473" s="431"/>
      <c r="R1473" s="432"/>
      <c r="S1473" s="433"/>
      <c r="T1473" s="433"/>
      <c r="U1473" s="479"/>
      <c r="V1473" s="388">
        <f t="shared" si="51"/>
        <v>43</v>
      </c>
      <c r="W1473" s="477"/>
    </row>
    <row r="1474" spans="1:23" x14ac:dyDescent="0.35">
      <c r="A1474" s="919"/>
      <c r="B1474" s="425" t="s">
        <v>43</v>
      </c>
      <c r="C1474" s="514">
        <v>22</v>
      </c>
      <c r="D1474" s="514">
        <v>16</v>
      </c>
      <c r="E1474" s="473" t="str">
        <f t="shared" si="53"/>
        <v>032216</v>
      </c>
      <c r="F1474" s="429" t="s">
        <v>36</v>
      </c>
      <c r="G1474" s="384" t="s">
        <v>24</v>
      </c>
      <c r="H1474" s="385" t="s">
        <v>8106</v>
      </c>
      <c r="I1474" s="384" t="s">
        <v>243</v>
      </c>
      <c r="J1474" s="385" t="s">
        <v>8090</v>
      </c>
      <c r="K1474" s="430"/>
      <c r="L1474" s="424"/>
      <c r="M1474" s="430"/>
      <c r="N1474" s="424"/>
      <c r="O1474" s="430"/>
      <c r="P1474" s="424"/>
      <c r="Q1474" s="431"/>
      <c r="R1474" s="432"/>
      <c r="S1474" s="433"/>
      <c r="T1474" s="433"/>
      <c r="U1474" s="479"/>
      <c r="V1474" s="388">
        <f t="shared" ref="V1474:V1558" si="54">LEN(H1474&amp;J1474&amp;L1474&amp;N1474&amp;P1474&amp;R1474)+5</f>
        <v>43</v>
      </c>
      <c r="W1474" s="477"/>
    </row>
    <row r="1475" spans="1:23" x14ac:dyDescent="0.35">
      <c r="A1475" s="919"/>
      <c r="B1475" s="425" t="s">
        <v>43</v>
      </c>
      <c r="C1475" s="514">
        <v>22</v>
      </c>
      <c r="D1475" s="514">
        <v>16</v>
      </c>
      <c r="E1475" s="473" t="str">
        <f t="shared" si="53"/>
        <v>032216</v>
      </c>
      <c r="F1475" s="429" t="s">
        <v>36</v>
      </c>
      <c r="G1475" s="384" t="s">
        <v>24</v>
      </c>
      <c r="H1475" s="385" t="s">
        <v>8106</v>
      </c>
      <c r="I1475" s="384" t="s">
        <v>245</v>
      </c>
      <c r="J1475" s="385" t="s">
        <v>8091</v>
      </c>
      <c r="K1475" s="430"/>
      <c r="L1475" s="424"/>
      <c r="M1475" s="430"/>
      <c r="N1475" s="424"/>
      <c r="O1475" s="430"/>
      <c r="P1475" s="424"/>
      <c r="Q1475" s="431"/>
      <c r="R1475" s="432"/>
      <c r="S1475" s="433"/>
      <c r="T1475" s="433"/>
      <c r="U1475" s="479"/>
      <c r="V1475" s="388">
        <f t="shared" si="54"/>
        <v>44</v>
      </c>
      <c r="W1475" s="477"/>
    </row>
    <row r="1476" spans="1:23" x14ac:dyDescent="0.35">
      <c r="A1476" s="919"/>
      <c r="B1476" s="425" t="s">
        <v>43</v>
      </c>
      <c r="C1476" s="514">
        <v>22</v>
      </c>
      <c r="D1476" s="514">
        <v>16</v>
      </c>
      <c r="E1476" s="473" t="str">
        <f t="shared" si="53"/>
        <v>032216</v>
      </c>
      <c r="F1476" s="429" t="s">
        <v>36</v>
      </c>
      <c r="G1476" s="384" t="s">
        <v>24</v>
      </c>
      <c r="H1476" s="385" t="s">
        <v>8106</v>
      </c>
      <c r="I1476" s="496" t="s">
        <v>247</v>
      </c>
      <c r="J1476" s="385" t="s">
        <v>8092</v>
      </c>
      <c r="K1476" s="430"/>
      <c r="L1476" s="424"/>
      <c r="M1476" s="430"/>
      <c r="N1476" s="424"/>
      <c r="O1476" s="430"/>
      <c r="P1476" s="424"/>
      <c r="Q1476" s="431"/>
      <c r="R1476" s="432"/>
      <c r="S1476" s="433"/>
      <c r="T1476" s="433"/>
      <c r="U1476" s="479"/>
      <c r="V1476" s="388">
        <f t="shared" si="54"/>
        <v>44</v>
      </c>
      <c r="W1476" s="477"/>
    </row>
    <row r="1477" spans="1:23" x14ac:dyDescent="0.35">
      <c r="A1477" s="919"/>
      <c r="B1477" s="425" t="s">
        <v>43</v>
      </c>
      <c r="C1477" s="514">
        <v>22</v>
      </c>
      <c r="D1477" s="514">
        <v>16</v>
      </c>
      <c r="E1477" s="473" t="str">
        <f t="shared" si="53"/>
        <v>032216</v>
      </c>
      <c r="F1477" s="429" t="s">
        <v>36</v>
      </c>
      <c r="G1477" s="384" t="s">
        <v>24</v>
      </c>
      <c r="H1477" s="385" t="s">
        <v>8106</v>
      </c>
      <c r="I1477" s="496" t="s">
        <v>249</v>
      </c>
      <c r="J1477" s="385" t="s">
        <v>8093</v>
      </c>
      <c r="K1477" s="430"/>
      <c r="L1477" s="424"/>
      <c r="M1477" s="430"/>
      <c r="N1477" s="424"/>
      <c r="O1477" s="430"/>
      <c r="P1477" s="424"/>
      <c r="Q1477" s="431"/>
      <c r="R1477" s="432"/>
      <c r="S1477" s="433"/>
      <c r="T1477" s="433"/>
      <c r="U1477" s="479"/>
      <c r="V1477" s="388">
        <f t="shared" si="54"/>
        <v>44</v>
      </c>
      <c r="W1477" s="477"/>
    </row>
    <row r="1478" spans="1:23" x14ac:dyDescent="0.35">
      <c r="A1478" s="919"/>
      <c r="B1478" s="425" t="s">
        <v>43</v>
      </c>
      <c r="C1478" s="514">
        <v>22</v>
      </c>
      <c r="D1478" s="514">
        <v>16</v>
      </c>
      <c r="E1478" s="473" t="str">
        <f t="shared" si="53"/>
        <v>032216</v>
      </c>
      <c r="F1478" s="429" t="s">
        <v>36</v>
      </c>
      <c r="G1478" s="384" t="s">
        <v>24</v>
      </c>
      <c r="H1478" s="385" t="s">
        <v>8106</v>
      </c>
      <c r="I1478" s="496" t="s">
        <v>447</v>
      </c>
      <c r="J1478" s="385" t="s">
        <v>8094</v>
      </c>
      <c r="K1478" s="430"/>
      <c r="L1478" s="424"/>
      <c r="M1478" s="430"/>
      <c r="N1478" s="424"/>
      <c r="O1478" s="430"/>
      <c r="P1478" s="424"/>
      <c r="Q1478" s="431"/>
      <c r="R1478" s="432"/>
      <c r="S1478" s="433"/>
      <c r="T1478" s="433"/>
      <c r="U1478" s="479"/>
      <c r="V1478" s="388">
        <f t="shared" si="54"/>
        <v>44</v>
      </c>
      <c r="W1478" s="477"/>
    </row>
    <row r="1479" spans="1:23" x14ac:dyDescent="0.35">
      <c r="A1479" s="919"/>
      <c r="B1479" s="425" t="s">
        <v>43</v>
      </c>
      <c r="C1479" s="514">
        <v>22</v>
      </c>
      <c r="D1479" s="514">
        <v>16</v>
      </c>
      <c r="E1479" s="473" t="str">
        <f t="shared" si="53"/>
        <v>032216</v>
      </c>
      <c r="F1479" s="429" t="s">
        <v>36</v>
      </c>
      <c r="G1479" s="384" t="s">
        <v>24</v>
      </c>
      <c r="H1479" s="385" t="s">
        <v>8106</v>
      </c>
      <c r="I1479" s="496" t="s">
        <v>451</v>
      </c>
      <c r="J1479" s="385" t="s">
        <v>8095</v>
      </c>
      <c r="K1479" s="430"/>
      <c r="L1479" s="424"/>
      <c r="M1479" s="430"/>
      <c r="N1479" s="424"/>
      <c r="O1479" s="430"/>
      <c r="P1479" s="424"/>
      <c r="Q1479" s="431"/>
      <c r="R1479" s="432"/>
      <c r="S1479" s="433"/>
      <c r="T1479" s="433"/>
      <c r="U1479" s="479"/>
      <c r="V1479" s="388">
        <f t="shared" si="54"/>
        <v>44</v>
      </c>
      <c r="W1479" s="477"/>
    </row>
    <row r="1480" spans="1:23" x14ac:dyDescent="0.35">
      <c r="A1480" s="919"/>
      <c r="B1480" s="425" t="s">
        <v>43</v>
      </c>
      <c r="C1480" s="514">
        <v>22</v>
      </c>
      <c r="D1480" s="514">
        <v>16</v>
      </c>
      <c r="E1480" s="473" t="str">
        <f t="shared" si="53"/>
        <v>032216</v>
      </c>
      <c r="F1480" s="429" t="s">
        <v>36</v>
      </c>
      <c r="G1480" s="384" t="s">
        <v>24</v>
      </c>
      <c r="H1480" s="385" t="s">
        <v>8106</v>
      </c>
      <c r="I1480" s="496" t="s">
        <v>455</v>
      </c>
      <c r="J1480" s="385" t="s">
        <v>8096</v>
      </c>
      <c r="K1480" s="430"/>
      <c r="L1480" s="424"/>
      <c r="M1480" s="430"/>
      <c r="N1480" s="424"/>
      <c r="O1480" s="430"/>
      <c r="P1480" s="424"/>
      <c r="Q1480" s="431"/>
      <c r="R1480" s="432"/>
      <c r="S1480" s="433"/>
      <c r="T1480" s="433"/>
      <c r="U1480" s="479"/>
      <c r="V1480" s="388">
        <f t="shared" si="54"/>
        <v>44</v>
      </c>
      <c r="W1480" s="477"/>
    </row>
    <row r="1481" spans="1:23" x14ac:dyDescent="0.35">
      <c r="A1481" s="919"/>
      <c r="B1481" s="425" t="s">
        <v>43</v>
      </c>
      <c r="C1481" s="514">
        <v>22</v>
      </c>
      <c r="D1481" s="514">
        <v>16</v>
      </c>
      <c r="E1481" s="473" t="str">
        <f t="shared" si="53"/>
        <v>032216</v>
      </c>
      <c r="F1481" s="429" t="s">
        <v>36</v>
      </c>
      <c r="G1481" s="384" t="s">
        <v>24</v>
      </c>
      <c r="H1481" s="385" t="s">
        <v>8106</v>
      </c>
      <c r="I1481" s="496" t="s">
        <v>459</v>
      </c>
      <c r="J1481" s="385" t="s">
        <v>8097</v>
      </c>
      <c r="K1481" s="430"/>
      <c r="L1481" s="424"/>
      <c r="M1481" s="430"/>
      <c r="N1481" s="424"/>
      <c r="O1481" s="430"/>
      <c r="P1481" s="424"/>
      <c r="Q1481" s="431"/>
      <c r="R1481" s="432"/>
      <c r="S1481" s="433"/>
      <c r="T1481" s="433"/>
      <c r="U1481" s="479"/>
      <c r="V1481" s="388">
        <f t="shared" si="54"/>
        <v>44</v>
      </c>
      <c r="W1481" s="477"/>
    </row>
    <row r="1482" spans="1:23" x14ac:dyDescent="0.35">
      <c r="A1482" s="919"/>
      <c r="B1482" s="425" t="s">
        <v>43</v>
      </c>
      <c r="C1482" s="514">
        <v>22</v>
      </c>
      <c r="D1482" s="514">
        <v>16</v>
      </c>
      <c r="E1482" s="473" t="str">
        <f t="shared" si="53"/>
        <v>032216</v>
      </c>
      <c r="F1482" s="429" t="s">
        <v>36</v>
      </c>
      <c r="G1482" s="384" t="s">
        <v>24</v>
      </c>
      <c r="H1482" s="385" t="s">
        <v>8106</v>
      </c>
      <c r="I1482" s="496" t="s">
        <v>463</v>
      </c>
      <c r="J1482" s="385" t="s">
        <v>8098</v>
      </c>
      <c r="K1482" s="430"/>
      <c r="L1482" s="424"/>
      <c r="M1482" s="430"/>
      <c r="N1482" s="424"/>
      <c r="O1482" s="430"/>
      <c r="P1482" s="424"/>
      <c r="Q1482" s="431"/>
      <c r="R1482" s="432"/>
      <c r="S1482" s="433"/>
      <c r="T1482" s="433"/>
      <c r="U1482" s="479"/>
      <c r="V1482" s="388">
        <f t="shared" si="54"/>
        <v>44</v>
      </c>
      <c r="W1482" s="477"/>
    </row>
    <row r="1483" spans="1:23" x14ac:dyDescent="0.35">
      <c r="A1483" s="919"/>
      <c r="B1483" s="425" t="s">
        <v>43</v>
      </c>
      <c r="C1483" s="514">
        <v>22</v>
      </c>
      <c r="D1483" s="514">
        <v>16</v>
      </c>
      <c r="E1483" s="473" t="str">
        <f t="shared" si="53"/>
        <v>032216</v>
      </c>
      <c r="F1483" s="429" t="s">
        <v>36</v>
      </c>
      <c r="G1483" s="384" t="s">
        <v>24</v>
      </c>
      <c r="H1483" s="385" t="s">
        <v>8106</v>
      </c>
      <c r="I1483" s="496" t="s">
        <v>466</v>
      </c>
      <c r="J1483" s="385" t="s">
        <v>8099</v>
      </c>
      <c r="K1483" s="430"/>
      <c r="L1483" s="424"/>
      <c r="M1483" s="430"/>
      <c r="N1483" s="424"/>
      <c r="O1483" s="430"/>
      <c r="P1483" s="424"/>
      <c r="Q1483" s="431"/>
      <c r="R1483" s="432"/>
      <c r="S1483" s="433"/>
      <c r="T1483" s="433"/>
      <c r="U1483" s="479"/>
      <c r="V1483" s="388">
        <f t="shared" si="54"/>
        <v>44</v>
      </c>
      <c r="W1483" s="477"/>
    </row>
    <row r="1484" spans="1:23" x14ac:dyDescent="0.35">
      <c r="A1484" s="919"/>
      <c r="B1484" s="425" t="s">
        <v>43</v>
      </c>
      <c r="C1484" s="514">
        <v>22</v>
      </c>
      <c r="D1484" s="514">
        <v>16</v>
      </c>
      <c r="E1484" s="473" t="str">
        <f t="shared" si="53"/>
        <v>032216</v>
      </c>
      <c r="F1484" s="429" t="s">
        <v>36</v>
      </c>
      <c r="G1484" s="384" t="s">
        <v>24</v>
      </c>
      <c r="H1484" s="385" t="s">
        <v>8106</v>
      </c>
      <c r="I1484" s="496" t="s">
        <v>469</v>
      </c>
      <c r="J1484" s="385" t="s">
        <v>8100</v>
      </c>
      <c r="K1484" s="430"/>
      <c r="L1484" s="424"/>
      <c r="M1484" s="430"/>
      <c r="N1484" s="424"/>
      <c r="O1484" s="430"/>
      <c r="P1484" s="424"/>
      <c r="Q1484" s="431"/>
      <c r="R1484" s="432"/>
      <c r="S1484" s="433"/>
      <c r="T1484" s="433"/>
      <c r="U1484" s="479"/>
      <c r="V1484" s="388">
        <f t="shared" si="54"/>
        <v>45</v>
      </c>
      <c r="W1484" s="477"/>
    </row>
    <row r="1485" spans="1:23" x14ac:dyDescent="0.35">
      <c r="A1485" s="919"/>
      <c r="B1485" s="425" t="s">
        <v>43</v>
      </c>
      <c r="C1485" s="514">
        <v>22</v>
      </c>
      <c r="D1485" s="514">
        <v>16</v>
      </c>
      <c r="E1485" s="473" t="str">
        <f t="shared" si="53"/>
        <v>032216</v>
      </c>
      <c r="F1485" s="429" t="s">
        <v>36</v>
      </c>
      <c r="G1485" s="384" t="s">
        <v>24</v>
      </c>
      <c r="H1485" s="385" t="s">
        <v>8106</v>
      </c>
      <c r="I1485" s="496" t="s">
        <v>472</v>
      </c>
      <c r="J1485" s="385" t="s">
        <v>8101</v>
      </c>
      <c r="K1485" s="430"/>
      <c r="L1485" s="424"/>
      <c r="M1485" s="430"/>
      <c r="N1485" s="424"/>
      <c r="O1485" s="430"/>
      <c r="P1485" s="424"/>
      <c r="Q1485" s="431"/>
      <c r="R1485" s="432"/>
      <c r="S1485" s="433"/>
      <c r="T1485" s="433"/>
      <c r="U1485" s="479"/>
      <c r="V1485" s="388">
        <f t="shared" si="54"/>
        <v>45</v>
      </c>
      <c r="W1485" s="477"/>
    </row>
    <row r="1486" spans="1:23" x14ac:dyDescent="0.35">
      <c r="A1486" s="919"/>
      <c r="B1486" s="425" t="s">
        <v>43</v>
      </c>
      <c r="C1486" s="514">
        <v>22</v>
      </c>
      <c r="D1486" s="514">
        <v>16</v>
      </c>
      <c r="E1486" s="473" t="str">
        <f t="shared" si="53"/>
        <v>032216</v>
      </c>
      <c r="F1486" s="429" t="s">
        <v>36</v>
      </c>
      <c r="G1486" s="384" t="s">
        <v>24</v>
      </c>
      <c r="H1486" s="385" t="s">
        <v>8106</v>
      </c>
      <c r="I1486" s="496" t="s">
        <v>475</v>
      </c>
      <c r="J1486" s="385" t="s">
        <v>8120</v>
      </c>
      <c r="K1486" s="430"/>
      <c r="L1486" s="424"/>
      <c r="M1486" s="430"/>
      <c r="N1486" s="424"/>
      <c r="O1486" s="430"/>
      <c r="P1486" s="424"/>
      <c r="Q1486" s="431"/>
      <c r="R1486" s="432"/>
      <c r="S1486" s="433"/>
      <c r="T1486" s="433"/>
      <c r="U1486" s="479"/>
      <c r="V1486" s="388"/>
      <c r="W1486" s="477"/>
    </row>
    <row r="1487" spans="1:23" s="371" customFormat="1" x14ac:dyDescent="0.35">
      <c r="A1487" s="919"/>
      <c r="B1487" s="425" t="s">
        <v>43</v>
      </c>
      <c r="C1487" s="514">
        <v>22</v>
      </c>
      <c r="D1487" s="514">
        <v>16</v>
      </c>
      <c r="E1487" s="473" t="str">
        <f t="shared" si="53"/>
        <v>032216</v>
      </c>
      <c r="F1487" s="429" t="s">
        <v>26</v>
      </c>
      <c r="G1487" s="377" t="s">
        <v>40</v>
      </c>
      <c r="H1487" s="378" t="s">
        <v>103</v>
      </c>
      <c r="I1487" s="379" t="s">
        <v>28</v>
      </c>
      <c r="J1487" s="378" t="s">
        <v>1358</v>
      </c>
      <c r="K1487" s="379" t="s">
        <v>30</v>
      </c>
      <c r="L1487" s="378" t="s">
        <v>8121</v>
      </c>
      <c r="M1487" s="379" t="s">
        <v>32</v>
      </c>
      <c r="N1487" s="378" t="s">
        <v>8122</v>
      </c>
      <c r="O1487" s="379" t="s">
        <v>33</v>
      </c>
      <c r="P1487" s="378" t="s">
        <v>3121</v>
      </c>
      <c r="Q1487" s="380" t="s">
        <v>34</v>
      </c>
      <c r="R1487" s="381"/>
      <c r="S1487" s="478" t="s">
        <v>35</v>
      </c>
      <c r="T1487" s="478"/>
      <c r="U1487" s="475"/>
      <c r="V1487" s="388">
        <f t="shared" si="54"/>
        <v>53</v>
      </c>
      <c r="W1487" s="469"/>
    </row>
    <row r="1488" spans="1:23" x14ac:dyDescent="0.35">
      <c r="A1488" s="919"/>
      <c r="B1488" s="402" t="s">
        <v>43</v>
      </c>
      <c r="C1488" s="526">
        <v>22</v>
      </c>
      <c r="D1488" s="526">
        <v>16</v>
      </c>
      <c r="E1488" s="473" t="str">
        <f t="shared" si="53"/>
        <v>032216</v>
      </c>
      <c r="F1488" s="376" t="s">
        <v>36</v>
      </c>
      <c r="G1488" s="496" t="s">
        <v>40</v>
      </c>
      <c r="H1488" s="385" t="s">
        <v>8103</v>
      </c>
      <c r="I1488" s="496" t="s">
        <v>24</v>
      </c>
      <c r="J1488" s="385" t="s">
        <v>8104</v>
      </c>
      <c r="K1488" s="384" t="s">
        <v>24</v>
      </c>
      <c r="L1488" s="385" t="s">
        <v>8123</v>
      </c>
      <c r="M1488" s="384" t="s">
        <v>24</v>
      </c>
      <c r="N1488" s="385" t="s">
        <v>8124</v>
      </c>
      <c r="O1488" s="384" t="s">
        <v>24</v>
      </c>
      <c r="P1488" s="385" t="s">
        <v>8125</v>
      </c>
      <c r="Q1488" s="386"/>
      <c r="R1488" s="387"/>
      <c r="S1488" s="387" t="s">
        <v>42</v>
      </c>
      <c r="T1488" s="387"/>
      <c r="U1488" s="475" t="s">
        <v>2457</v>
      </c>
      <c r="V1488" s="388">
        <f t="shared" si="54"/>
        <v>86</v>
      </c>
      <c r="W1488" s="477"/>
    </row>
    <row r="1489" spans="1:23" ht="15" thickBot="1" x14ac:dyDescent="0.4">
      <c r="A1489" s="919"/>
      <c r="B1489" s="435" t="s">
        <v>43</v>
      </c>
      <c r="C1489" s="589">
        <v>22</v>
      </c>
      <c r="D1489" s="589">
        <v>16</v>
      </c>
      <c r="E1489" s="473" t="str">
        <f t="shared" si="53"/>
        <v>032216</v>
      </c>
      <c r="F1489" s="439" t="s">
        <v>36</v>
      </c>
      <c r="G1489" s="578" t="s">
        <v>40</v>
      </c>
      <c r="H1489" s="405" t="s">
        <v>8103</v>
      </c>
      <c r="I1489" s="578" t="s">
        <v>40</v>
      </c>
      <c r="J1489" s="405" t="s">
        <v>8126</v>
      </c>
      <c r="K1489" s="440"/>
      <c r="L1489" s="405"/>
      <c r="M1489" s="440"/>
      <c r="N1489" s="405"/>
      <c r="O1489" s="440"/>
      <c r="P1489" s="405"/>
      <c r="Q1489" s="441"/>
      <c r="R1489" s="442"/>
      <c r="S1489" s="442"/>
      <c r="T1489" s="442"/>
      <c r="U1489" s="579"/>
      <c r="V1489" s="388"/>
      <c r="W1489" s="477"/>
    </row>
    <row r="1490" spans="1:23" s="371" customFormat="1" x14ac:dyDescent="0.35">
      <c r="A1490" s="920" t="s">
        <v>8127</v>
      </c>
      <c r="B1490" s="390" t="s">
        <v>43</v>
      </c>
      <c r="C1490" s="569" t="s">
        <v>25</v>
      </c>
      <c r="D1490" s="569" t="s">
        <v>66</v>
      </c>
      <c r="E1490" s="473" t="str">
        <f t="shared" si="53"/>
        <v>032413</v>
      </c>
      <c r="F1490" s="394" t="s">
        <v>26</v>
      </c>
      <c r="G1490" s="395" t="s">
        <v>24</v>
      </c>
      <c r="H1490" s="396" t="s">
        <v>162</v>
      </c>
      <c r="I1490" s="397" t="s">
        <v>28</v>
      </c>
      <c r="J1490" s="396" t="s">
        <v>8128</v>
      </c>
      <c r="K1490" s="397" t="s">
        <v>30</v>
      </c>
      <c r="L1490" s="396" t="s">
        <v>282</v>
      </c>
      <c r="M1490" s="397" t="s">
        <v>32</v>
      </c>
      <c r="N1490" s="396" t="s">
        <v>8129</v>
      </c>
      <c r="O1490" s="397" t="s">
        <v>33</v>
      </c>
      <c r="P1490" s="396"/>
      <c r="Q1490" s="398" t="s">
        <v>34</v>
      </c>
      <c r="R1490" s="498"/>
      <c r="S1490" s="400" t="s">
        <v>35</v>
      </c>
      <c r="T1490" s="400"/>
      <c r="U1490" s="518"/>
      <c r="V1490" s="388">
        <f t="shared" si="54"/>
        <v>33</v>
      </c>
      <c r="W1490" s="476">
        <f>LEN(H1491&amp;J1491&amp;L1491&amp;N1493&amp;P1493)</f>
        <v>63</v>
      </c>
    </row>
    <row r="1491" spans="1:23" x14ac:dyDescent="0.35">
      <c r="A1491" s="920"/>
      <c r="B1491" s="402" t="s">
        <v>43</v>
      </c>
      <c r="C1491" s="526" t="s">
        <v>25</v>
      </c>
      <c r="D1491" s="526" t="s">
        <v>66</v>
      </c>
      <c r="E1491" s="473" t="str">
        <f t="shared" si="53"/>
        <v>032413</v>
      </c>
      <c r="F1491" s="394" t="s">
        <v>36</v>
      </c>
      <c r="G1491" s="384" t="s">
        <v>24</v>
      </c>
      <c r="H1491" s="385" t="s">
        <v>8130</v>
      </c>
      <c r="I1491" s="384" t="s">
        <v>24</v>
      </c>
      <c r="J1491" s="385" t="s">
        <v>8131</v>
      </c>
      <c r="K1491" s="384" t="s">
        <v>24</v>
      </c>
      <c r="L1491" s="474" t="s">
        <v>7928</v>
      </c>
      <c r="M1491" s="384" t="s">
        <v>24</v>
      </c>
      <c r="N1491" s="385" t="s">
        <v>2726</v>
      </c>
      <c r="O1491" s="384"/>
      <c r="P1491" s="385"/>
      <c r="Q1491" s="386"/>
      <c r="R1491" s="403"/>
      <c r="S1491" s="387" t="s">
        <v>2728</v>
      </c>
      <c r="T1491" s="403"/>
      <c r="U1491" s="475" t="s">
        <v>2457</v>
      </c>
      <c r="V1491" s="388">
        <f t="shared" si="54"/>
        <v>56</v>
      </c>
      <c r="W1491" s="477"/>
    </row>
    <row r="1492" spans="1:23" x14ac:dyDescent="0.35">
      <c r="A1492" s="920"/>
      <c r="B1492" s="402" t="s">
        <v>43</v>
      </c>
      <c r="C1492" s="526" t="s">
        <v>25</v>
      </c>
      <c r="D1492" s="526" t="s">
        <v>66</v>
      </c>
      <c r="E1492" s="473" t="str">
        <f t="shared" si="53"/>
        <v>032413</v>
      </c>
      <c r="F1492" s="394" t="s">
        <v>36</v>
      </c>
      <c r="G1492" s="384" t="s">
        <v>24</v>
      </c>
      <c r="H1492" s="385" t="s">
        <v>8130</v>
      </c>
      <c r="I1492" s="384"/>
      <c r="J1492" s="385"/>
      <c r="K1492" s="384"/>
      <c r="L1492" s="474"/>
      <c r="M1492" s="384" t="s">
        <v>40</v>
      </c>
      <c r="N1492" s="385" t="s">
        <v>8132</v>
      </c>
      <c r="O1492" s="384"/>
      <c r="P1492" s="385"/>
      <c r="Q1492" s="386"/>
      <c r="R1492" s="403"/>
      <c r="S1492" s="387" t="s">
        <v>3873</v>
      </c>
      <c r="T1492" s="403"/>
      <c r="U1492" s="475"/>
      <c r="V1492" s="388">
        <f t="shared" si="54"/>
        <v>31</v>
      </c>
      <c r="W1492" s="477"/>
    </row>
    <row r="1493" spans="1:23" x14ac:dyDescent="0.35">
      <c r="A1493" s="920"/>
      <c r="B1493" s="402" t="s">
        <v>43</v>
      </c>
      <c r="C1493" s="526" t="s">
        <v>25</v>
      </c>
      <c r="D1493" s="526" t="s">
        <v>66</v>
      </c>
      <c r="E1493" s="473" t="str">
        <f t="shared" si="53"/>
        <v>032413</v>
      </c>
      <c r="F1493" s="590" t="s">
        <v>36</v>
      </c>
      <c r="G1493" s="384" t="s">
        <v>24</v>
      </c>
      <c r="H1493" s="385" t="s">
        <v>8130</v>
      </c>
      <c r="I1493" s="384"/>
      <c r="J1493" s="385"/>
      <c r="K1493" s="384"/>
      <c r="L1493" s="474"/>
      <c r="M1493" s="384" t="s">
        <v>43</v>
      </c>
      <c r="N1493" s="385" t="s">
        <v>2733</v>
      </c>
      <c r="O1493" s="384"/>
      <c r="P1493" s="385"/>
      <c r="Q1493" s="386"/>
      <c r="R1493" s="403"/>
      <c r="S1493" s="387"/>
      <c r="T1493" s="403"/>
      <c r="U1493" s="475"/>
      <c r="V1493" s="388">
        <f t="shared" si="54"/>
        <v>38</v>
      </c>
      <c r="W1493" s="477"/>
    </row>
    <row r="1494" spans="1:23" s="371" customFormat="1" x14ac:dyDescent="0.35">
      <c r="A1494" s="920"/>
      <c r="B1494" s="390" t="s">
        <v>43</v>
      </c>
      <c r="C1494" s="569" t="s">
        <v>25</v>
      </c>
      <c r="D1494" s="569" t="s">
        <v>66</v>
      </c>
      <c r="E1494" s="473" t="str">
        <f t="shared" si="53"/>
        <v>032413</v>
      </c>
      <c r="F1494" s="394" t="s">
        <v>26</v>
      </c>
      <c r="G1494" s="395" t="s">
        <v>40</v>
      </c>
      <c r="H1494" s="396" t="s">
        <v>162</v>
      </c>
      <c r="I1494" s="397" t="s">
        <v>28</v>
      </c>
      <c r="J1494" s="396" t="s">
        <v>8128</v>
      </c>
      <c r="K1494" s="397" t="s">
        <v>30</v>
      </c>
      <c r="L1494" s="396" t="s">
        <v>282</v>
      </c>
      <c r="M1494" s="397" t="s">
        <v>32</v>
      </c>
      <c r="N1494" s="396" t="s">
        <v>3095</v>
      </c>
      <c r="O1494" s="397" t="s">
        <v>33</v>
      </c>
      <c r="P1494" s="396"/>
      <c r="Q1494" s="398" t="s">
        <v>34</v>
      </c>
      <c r="R1494" s="498"/>
      <c r="S1494" s="400" t="s">
        <v>35</v>
      </c>
      <c r="T1494" s="400"/>
      <c r="U1494" s="518"/>
      <c r="V1494" s="388">
        <f t="shared" si="54"/>
        <v>36</v>
      </c>
      <c r="W1494" s="476"/>
    </row>
    <row r="1495" spans="1:23" x14ac:dyDescent="0.35">
      <c r="A1495" s="920"/>
      <c r="B1495" s="402" t="s">
        <v>43</v>
      </c>
      <c r="C1495" s="526" t="s">
        <v>25</v>
      </c>
      <c r="D1495" s="526" t="s">
        <v>66</v>
      </c>
      <c r="E1495" s="473" t="str">
        <f t="shared" si="53"/>
        <v>032413</v>
      </c>
      <c r="F1495" s="394" t="s">
        <v>36</v>
      </c>
      <c r="G1495" s="384" t="s">
        <v>40</v>
      </c>
      <c r="H1495" s="385" t="s">
        <v>8133</v>
      </c>
      <c r="I1495" s="384" t="s">
        <v>24</v>
      </c>
      <c r="J1495" s="385" t="s">
        <v>8134</v>
      </c>
      <c r="K1495" s="384" t="s">
        <v>24</v>
      </c>
      <c r="L1495" s="474" t="s">
        <v>7928</v>
      </c>
      <c r="M1495" s="384" t="s">
        <v>24</v>
      </c>
      <c r="N1495" s="474" t="s">
        <v>8135</v>
      </c>
      <c r="O1495" s="384"/>
      <c r="P1495" s="385"/>
      <c r="Q1495" s="386"/>
      <c r="R1495" s="403"/>
      <c r="S1495" s="387" t="s">
        <v>1830</v>
      </c>
      <c r="T1495" s="403"/>
      <c r="U1495" s="475" t="s">
        <v>2457</v>
      </c>
      <c r="V1495" s="388">
        <f t="shared" si="54"/>
        <v>53</v>
      </c>
      <c r="W1495" s="477"/>
    </row>
    <row r="1496" spans="1:23" s="371" customFormat="1" x14ac:dyDescent="0.35">
      <c r="A1496" s="591"/>
      <c r="B1496" s="390" t="s">
        <v>43</v>
      </c>
      <c r="C1496" s="569" t="s">
        <v>25</v>
      </c>
      <c r="D1496" s="569" t="s">
        <v>66</v>
      </c>
      <c r="E1496" s="473" t="str">
        <f t="shared" si="53"/>
        <v>032413</v>
      </c>
      <c r="F1496" s="394" t="s">
        <v>26</v>
      </c>
      <c r="G1496" s="395" t="s">
        <v>43</v>
      </c>
      <c r="H1496" s="396" t="s">
        <v>162</v>
      </c>
      <c r="I1496" s="397" t="s">
        <v>28</v>
      </c>
      <c r="J1496" s="396" t="s">
        <v>8136</v>
      </c>
      <c r="K1496" s="397" t="s">
        <v>30</v>
      </c>
      <c r="L1496" s="396" t="s">
        <v>282</v>
      </c>
      <c r="M1496" s="397" t="s">
        <v>32</v>
      </c>
      <c r="N1496" s="396" t="s">
        <v>3095</v>
      </c>
      <c r="O1496" s="397" t="s">
        <v>33</v>
      </c>
      <c r="P1496" s="396"/>
      <c r="Q1496" s="398" t="s">
        <v>34</v>
      </c>
      <c r="R1496" s="498"/>
      <c r="S1496" s="400" t="s">
        <v>35</v>
      </c>
      <c r="T1496" s="400"/>
      <c r="U1496" s="518"/>
      <c r="V1496" s="388">
        <f t="shared" si="54"/>
        <v>33</v>
      </c>
      <c r="W1496" s="476"/>
    </row>
    <row r="1497" spans="1:23" x14ac:dyDescent="0.35">
      <c r="A1497" s="591"/>
      <c r="B1497" s="402" t="s">
        <v>43</v>
      </c>
      <c r="C1497" s="526" t="s">
        <v>25</v>
      </c>
      <c r="D1497" s="526" t="s">
        <v>66</v>
      </c>
      <c r="E1497" s="473" t="str">
        <f t="shared" si="53"/>
        <v>032413</v>
      </c>
      <c r="F1497" s="394" t="s">
        <v>36</v>
      </c>
      <c r="G1497" s="384" t="s">
        <v>43</v>
      </c>
      <c r="H1497" s="385" t="s">
        <v>8137</v>
      </c>
      <c r="I1497" s="384" t="s">
        <v>24</v>
      </c>
      <c r="J1497" s="385" t="s">
        <v>8138</v>
      </c>
      <c r="K1497" s="384" t="s">
        <v>24</v>
      </c>
      <c r="L1497" s="474" t="s">
        <v>8139</v>
      </c>
      <c r="M1497" s="384" t="s">
        <v>24</v>
      </c>
      <c r="N1497" s="474" t="s">
        <v>8140</v>
      </c>
      <c r="O1497" s="384"/>
      <c r="P1497" s="385"/>
      <c r="Q1497" s="386"/>
      <c r="R1497" s="403"/>
      <c r="S1497" s="387" t="s">
        <v>2625</v>
      </c>
      <c r="T1497" s="403"/>
      <c r="U1497" s="475" t="s">
        <v>2457</v>
      </c>
      <c r="V1497" s="388">
        <f t="shared" si="54"/>
        <v>54</v>
      </c>
      <c r="W1497" s="477"/>
    </row>
    <row r="1498" spans="1:23" x14ac:dyDescent="0.35">
      <c r="A1498" s="591"/>
      <c r="B1498" s="402" t="s">
        <v>43</v>
      </c>
      <c r="C1498" s="526" t="s">
        <v>25</v>
      </c>
      <c r="D1498" s="526" t="s">
        <v>66</v>
      </c>
      <c r="E1498" s="473" t="str">
        <f t="shared" si="53"/>
        <v>032413</v>
      </c>
      <c r="F1498" s="394" t="s">
        <v>36</v>
      </c>
      <c r="G1498" s="384" t="s">
        <v>43</v>
      </c>
      <c r="H1498" s="385" t="s">
        <v>8137</v>
      </c>
      <c r="I1498" s="418" t="s">
        <v>40</v>
      </c>
      <c r="J1498" s="385" t="s">
        <v>8141</v>
      </c>
      <c r="K1498" s="418"/>
      <c r="L1498" s="592"/>
      <c r="M1498" s="418"/>
      <c r="N1498" s="592"/>
      <c r="O1498" s="418"/>
      <c r="P1498" s="419"/>
      <c r="Q1498" s="420"/>
      <c r="R1498" s="422"/>
      <c r="S1498" s="422"/>
      <c r="T1498" s="422"/>
      <c r="U1498" s="518"/>
      <c r="V1498" s="388"/>
      <c r="W1498" s="477"/>
    </row>
    <row r="1499" spans="1:23" s="371" customFormat="1" x14ac:dyDescent="0.35">
      <c r="A1499" s="591"/>
      <c r="B1499" s="390" t="s">
        <v>43</v>
      </c>
      <c r="C1499" s="569" t="s">
        <v>25</v>
      </c>
      <c r="D1499" s="569" t="s">
        <v>66</v>
      </c>
      <c r="E1499" s="473" t="str">
        <f t="shared" si="53"/>
        <v>032413</v>
      </c>
      <c r="F1499" s="394" t="s">
        <v>26</v>
      </c>
      <c r="G1499" s="395" t="s">
        <v>46</v>
      </c>
      <c r="H1499" s="396" t="s">
        <v>162</v>
      </c>
      <c r="I1499" s="397" t="s">
        <v>28</v>
      </c>
      <c r="J1499" s="396" t="s">
        <v>6453</v>
      </c>
      <c r="K1499" s="397" t="s">
        <v>30</v>
      </c>
      <c r="L1499" s="396"/>
      <c r="M1499" s="397" t="s">
        <v>32</v>
      </c>
      <c r="N1499" s="396"/>
      <c r="O1499" s="397" t="s">
        <v>33</v>
      </c>
      <c r="P1499" s="396"/>
      <c r="Q1499" s="398" t="s">
        <v>34</v>
      </c>
      <c r="R1499" s="498"/>
      <c r="S1499" s="400" t="s">
        <v>35</v>
      </c>
      <c r="T1499" s="400"/>
      <c r="U1499" s="518"/>
      <c r="V1499" s="388">
        <f t="shared" si="54"/>
        <v>26</v>
      </c>
      <c r="W1499" s="476"/>
    </row>
    <row r="1500" spans="1:23" x14ac:dyDescent="0.35">
      <c r="A1500" s="591"/>
      <c r="B1500" s="402" t="s">
        <v>43</v>
      </c>
      <c r="C1500" s="526" t="s">
        <v>25</v>
      </c>
      <c r="D1500" s="526" t="s">
        <v>66</v>
      </c>
      <c r="E1500" s="473" t="str">
        <f t="shared" si="53"/>
        <v>032413</v>
      </c>
      <c r="F1500" s="394" t="s">
        <v>36</v>
      </c>
      <c r="G1500" s="384" t="s">
        <v>46</v>
      </c>
      <c r="H1500" s="385" t="s">
        <v>8142</v>
      </c>
      <c r="I1500" s="384" t="s">
        <v>24</v>
      </c>
      <c r="J1500" s="385" t="s">
        <v>8143</v>
      </c>
      <c r="K1500" s="384"/>
      <c r="L1500" s="474"/>
      <c r="M1500" s="384"/>
      <c r="N1500" s="474"/>
      <c r="O1500" s="384"/>
      <c r="P1500" s="385"/>
      <c r="Q1500" s="386"/>
      <c r="R1500" s="403"/>
      <c r="S1500" s="387" t="s">
        <v>649</v>
      </c>
      <c r="T1500" s="403"/>
      <c r="U1500" s="475" t="s">
        <v>2457</v>
      </c>
      <c r="V1500" s="388">
        <f t="shared" si="54"/>
        <v>72</v>
      </c>
      <c r="W1500" s="477"/>
    </row>
    <row r="1501" spans="1:23" s="371" customFormat="1" x14ac:dyDescent="0.35">
      <c r="A1501" s="921" t="s">
        <v>8144</v>
      </c>
      <c r="B1501" s="390" t="s">
        <v>43</v>
      </c>
      <c r="C1501" s="569">
        <v>31</v>
      </c>
      <c r="D1501" s="569">
        <v>13</v>
      </c>
      <c r="E1501" s="473" t="str">
        <f t="shared" si="53"/>
        <v>033113</v>
      </c>
      <c r="F1501" s="394" t="s">
        <v>26</v>
      </c>
      <c r="G1501" s="395" t="s">
        <v>24</v>
      </c>
      <c r="H1501" s="396" t="s">
        <v>162</v>
      </c>
      <c r="I1501" s="397" t="s">
        <v>28</v>
      </c>
      <c r="J1501" s="396" t="s">
        <v>8145</v>
      </c>
      <c r="K1501" s="397" t="s">
        <v>30</v>
      </c>
      <c r="L1501" s="396" t="s">
        <v>8146</v>
      </c>
      <c r="M1501" s="397" t="s">
        <v>32</v>
      </c>
      <c r="N1501" s="396" t="s">
        <v>8147</v>
      </c>
      <c r="O1501" s="397" t="s">
        <v>33</v>
      </c>
      <c r="P1501" s="396" t="s">
        <v>8148</v>
      </c>
      <c r="Q1501" s="398" t="s">
        <v>34</v>
      </c>
      <c r="R1501" s="381" t="s">
        <v>3121</v>
      </c>
      <c r="S1501" s="399" t="s">
        <v>35</v>
      </c>
      <c r="T1501" s="400"/>
      <c r="U1501" s="518"/>
      <c r="V1501" s="593">
        <f t="shared" si="54"/>
        <v>113</v>
      </c>
      <c r="W1501" s="476">
        <f>LEN(H1502&amp;J1502&amp;L1504&amp;N1502&amp;P1505&amp;R1502)+5</f>
        <v>126</v>
      </c>
    </row>
    <row r="1502" spans="1:23" x14ac:dyDescent="0.35">
      <c r="A1502" s="921"/>
      <c r="B1502" s="402" t="s">
        <v>43</v>
      </c>
      <c r="C1502" s="526">
        <v>31</v>
      </c>
      <c r="D1502" s="526">
        <v>13</v>
      </c>
      <c r="E1502" s="473" t="str">
        <f t="shared" si="53"/>
        <v>033113</v>
      </c>
      <c r="F1502" s="394" t="s">
        <v>36</v>
      </c>
      <c r="G1502" s="496" t="s">
        <v>24</v>
      </c>
      <c r="H1502" s="530" t="s">
        <v>8149</v>
      </c>
      <c r="I1502" s="384" t="s">
        <v>24</v>
      </c>
      <c r="J1502" s="530" t="s">
        <v>8150</v>
      </c>
      <c r="K1502" s="384" t="s">
        <v>24</v>
      </c>
      <c r="L1502" s="385" t="s">
        <v>8151</v>
      </c>
      <c r="M1502" s="384" t="s">
        <v>24</v>
      </c>
      <c r="N1502" s="385" t="s">
        <v>8152</v>
      </c>
      <c r="O1502" s="384" t="s">
        <v>24</v>
      </c>
      <c r="P1502" s="385" t="s">
        <v>8153</v>
      </c>
      <c r="Q1502" s="386" t="s">
        <v>24</v>
      </c>
      <c r="R1502" s="507" t="s">
        <v>8154</v>
      </c>
      <c r="S1502" s="387" t="s">
        <v>2476</v>
      </c>
      <c r="T1502" s="403"/>
      <c r="U1502" s="475" t="s">
        <v>2610</v>
      </c>
      <c r="V1502" s="388">
        <f t="shared" si="54"/>
        <v>110</v>
      </c>
      <c r="W1502" s="476">
        <f>LEN(H1502&amp;J1507&amp;L1504&amp;N1506&amp;P1506)</f>
        <v>82</v>
      </c>
    </row>
    <row r="1503" spans="1:23" x14ac:dyDescent="0.35">
      <c r="A1503" s="921"/>
      <c r="B1503" s="402" t="s">
        <v>43</v>
      </c>
      <c r="C1503" s="526">
        <v>31</v>
      </c>
      <c r="D1503" s="526">
        <v>13</v>
      </c>
      <c r="E1503" s="473" t="str">
        <f t="shared" si="53"/>
        <v>033113</v>
      </c>
      <c r="F1503" s="394" t="s">
        <v>36</v>
      </c>
      <c r="G1503" s="384" t="s">
        <v>24</v>
      </c>
      <c r="H1503" s="530" t="s">
        <v>8149</v>
      </c>
      <c r="I1503" s="384" t="s">
        <v>40</v>
      </c>
      <c r="J1503" s="530" t="s">
        <v>8155</v>
      </c>
      <c r="K1503" s="384" t="s">
        <v>40</v>
      </c>
      <c r="L1503" s="385" t="s">
        <v>8156</v>
      </c>
      <c r="M1503" s="496" t="s">
        <v>40</v>
      </c>
      <c r="N1503" s="385" t="s">
        <v>8157</v>
      </c>
      <c r="O1503" s="496" t="s">
        <v>40</v>
      </c>
      <c r="P1503" s="385" t="s">
        <v>8158</v>
      </c>
      <c r="Q1503" s="386" t="s">
        <v>40</v>
      </c>
      <c r="R1503" s="403" t="s">
        <v>8159</v>
      </c>
      <c r="S1503" s="403"/>
      <c r="T1503" s="403"/>
      <c r="U1503" s="475"/>
      <c r="V1503" s="388">
        <f t="shared" si="54"/>
        <v>96</v>
      </c>
      <c r="W1503" s="477"/>
    </row>
    <row r="1504" spans="1:23" x14ac:dyDescent="0.35">
      <c r="A1504" s="921"/>
      <c r="B1504" s="402" t="s">
        <v>43</v>
      </c>
      <c r="C1504" s="526">
        <v>31</v>
      </c>
      <c r="D1504" s="526">
        <v>13</v>
      </c>
      <c r="E1504" s="473" t="str">
        <f t="shared" si="53"/>
        <v>033113</v>
      </c>
      <c r="F1504" s="394" t="s">
        <v>36</v>
      </c>
      <c r="G1504" s="384" t="s">
        <v>24</v>
      </c>
      <c r="H1504" s="530" t="s">
        <v>8149</v>
      </c>
      <c r="I1504" s="496" t="s">
        <v>43</v>
      </c>
      <c r="J1504" s="530" t="s">
        <v>8160</v>
      </c>
      <c r="K1504" s="496" t="s">
        <v>43</v>
      </c>
      <c r="L1504" s="385" t="s">
        <v>8161</v>
      </c>
      <c r="M1504" s="384" t="s">
        <v>43</v>
      </c>
      <c r="N1504" s="385" t="s">
        <v>8162</v>
      </c>
      <c r="O1504" s="384" t="s">
        <v>43</v>
      </c>
      <c r="P1504" s="385" t="s">
        <v>8163</v>
      </c>
      <c r="Q1504" s="386" t="s">
        <v>43</v>
      </c>
      <c r="R1504" s="403" t="s">
        <v>8164</v>
      </c>
      <c r="S1504" s="403"/>
      <c r="T1504" s="403"/>
      <c r="U1504" s="475"/>
      <c r="V1504" s="388">
        <f t="shared" si="54"/>
        <v>110</v>
      </c>
      <c r="W1504" s="477"/>
    </row>
    <row r="1505" spans="1:23" x14ac:dyDescent="0.35">
      <c r="A1505" s="921"/>
      <c r="B1505" s="402" t="s">
        <v>43</v>
      </c>
      <c r="C1505" s="526">
        <v>31</v>
      </c>
      <c r="D1505" s="526">
        <v>13</v>
      </c>
      <c r="E1505" s="473" t="str">
        <f t="shared" si="53"/>
        <v>033113</v>
      </c>
      <c r="F1505" s="394" t="s">
        <v>36</v>
      </c>
      <c r="G1505" s="384" t="s">
        <v>24</v>
      </c>
      <c r="H1505" s="530" t="s">
        <v>8149</v>
      </c>
      <c r="I1505" s="496" t="s">
        <v>46</v>
      </c>
      <c r="J1505" s="530" t="s">
        <v>8165</v>
      </c>
      <c r="K1505" s="384" t="s">
        <v>46</v>
      </c>
      <c r="L1505" s="385" t="s">
        <v>8166</v>
      </c>
      <c r="M1505" s="384" t="s">
        <v>46</v>
      </c>
      <c r="N1505" s="385" t="s">
        <v>8167</v>
      </c>
      <c r="O1505" s="384" t="s">
        <v>46</v>
      </c>
      <c r="P1505" s="385" t="s">
        <v>8168</v>
      </c>
      <c r="Q1505" s="386" t="s">
        <v>46</v>
      </c>
      <c r="R1505" s="403" t="s">
        <v>8169</v>
      </c>
      <c r="S1505" s="403"/>
      <c r="T1505" s="403"/>
      <c r="U1505" s="475"/>
      <c r="V1505" s="593">
        <f>LEN(H1505&amp;J1505&amp;L1505&amp;N1505&amp;P1505&amp;R1505)+5</f>
        <v>107</v>
      </c>
      <c r="W1505" s="477"/>
    </row>
    <row r="1506" spans="1:23" x14ac:dyDescent="0.35">
      <c r="A1506" s="921"/>
      <c r="B1506" s="402" t="s">
        <v>43</v>
      </c>
      <c r="C1506" s="526">
        <v>31</v>
      </c>
      <c r="D1506" s="526">
        <v>13</v>
      </c>
      <c r="E1506" s="473" t="str">
        <f t="shared" si="53"/>
        <v>033113</v>
      </c>
      <c r="F1506" s="394" t="s">
        <v>36</v>
      </c>
      <c r="G1506" s="384" t="s">
        <v>24</v>
      </c>
      <c r="H1506" s="530" t="s">
        <v>8149</v>
      </c>
      <c r="I1506" s="496" t="s">
        <v>49</v>
      </c>
      <c r="J1506" s="530" t="s">
        <v>8170</v>
      </c>
      <c r="K1506" s="384" t="s">
        <v>49</v>
      </c>
      <c r="L1506" s="385" t="s">
        <v>8171</v>
      </c>
      <c r="M1506" s="384" t="s">
        <v>49</v>
      </c>
      <c r="N1506" s="385" t="s">
        <v>8172</v>
      </c>
      <c r="O1506" s="496" t="s">
        <v>49</v>
      </c>
      <c r="P1506" s="385" t="s">
        <v>8173</v>
      </c>
      <c r="Q1506" s="386" t="s">
        <v>49</v>
      </c>
      <c r="R1506" s="403" t="s">
        <v>8174</v>
      </c>
      <c r="S1506" s="403"/>
      <c r="T1506" s="403"/>
      <c r="U1506" s="475"/>
      <c r="V1506" s="593">
        <f t="shared" si="54"/>
        <v>96</v>
      </c>
      <c r="W1506" s="477"/>
    </row>
    <row r="1507" spans="1:23" x14ac:dyDescent="0.35">
      <c r="A1507" s="921"/>
      <c r="B1507" s="402" t="s">
        <v>43</v>
      </c>
      <c r="C1507" s="526">
        <v>31</v>
      </c>
      <c r="D1507" s="526">
        <v>13</v>
      </c>
      <c r="E1507" s="473" t="str">
        <f t="shared" si="53"/>
        <v>033113</v>
      </c>
      <c r="F1507" s="394" t="s">
        <v>36</v>
      </c>
      <c r="G1507" s="384" t="s">
        <v>24</v>
      </c>
      <c r="H1507" s="530" t="s">
        <v>8149</v>
      </c>
      <c r="I1507" s="384" t="s">
        <v>52</v>
      </c>
      <c r="J1507" s="530" t="s">
        <v>8175</v>
      </c>
      <c r="K1507" s="384" t="s">
        <v>52</v>
      </c>
      <c r="L1507" s="385" t="s">
        <v>8176</v>
      </c>
      <c r="M1507" s="496" t="s">
        <v>52</v>
      </c>
      <c r="N1507" s="424" t="s">
        <v>8177</v>
      </c>
      <c r="O1507" s="384" t="s">
        <v>52</v>
      </c>
      <c r="P1507" s="385" t="s">
        <v>8178</v>
      </c>
      <c r="Q1507" s="386" t="s">
        <v>52</v>
      </c>
      <c r="R1507" s="403" t="s">
        <v>8179</v>
      </c>
      <c r="S1507" s="403"/>
      <c r="T1507" s="403"/>
      <c r="U1507" s="475"/>
      <c r="V1507" s="593">
        <f t="shared" si="54"/>
        <v>99</v>
      </c>
      <c r="W1507" s="477"/>
    </row>
    <row r="1508" spans="1:23" x14ac:dyDescent="0.35">
      <c r="A1508" s="921"/>
      <c r="B1508" s="402" t="s">
        <v>43</v>
      </c>
      <c r="C1508" s="526">
        <v>31</v>
      </c>
      <c r="D1508" s="526">
        <v>13</v>
      </c>
      <c r="E1508" s="473" t="str">
        <f t="shared" si="53"/>
        <v>033113</v>
      </c>
      <c r="F1508" s="394" t="s">
        <v>36</v>
      </c>
      <c r="G1508" s="384" t="s">
        <v>24</v>
      </c>
      <c r="H1508" s="530" t="s">
        <v>8149</v>
      </c>
      <c r="I1508" s="496" t="s">
        <v>54</v>
      </c>
      <c r="J1508" s="530" t="s">
        <v>8180</v>
      </c>
      <c r="K1508" s="496" t="s">
        <v>54</v>
      </c>
      <c r="L1508" s="385" t="s">
        <v>8181</v>
      </c>
      <c r="M1508" s="384" t="s">
        <v>54</v>
      </c>
      <c r="N1508" s="424" t="s">
        <v>8182</v>
      </c>
      <c r="O1508" s="384" t="s">
        <v>54</v>
      </c>
      <c r="P1508" s="385" t="s">
        <v>8183</v>
      </c>
      <c r="Q1508" s="386" t="s">
        <v>54</v>
      </c>
      <c r="R1508" s="403" t="s">
        <v>8184</v>
      </c>
      <c r="S1508" s="403"/>
      <c r="T1508" s="403"/>
      <c r="U1508" s="475"/>
      <c r="V1508" s="388">
        <f t="shared" si="54"/>
        <v>105</v>
      </c>
      <c r="W1508" s="477"/>
    </row>
    <row r="1509" spans="1:23" x14ac:dyDescent="0.35">
      <c r="A1509" s="921"/>
      <c r="B1509" s="402" t="s">
        <v>43</v>
      </c>
      <c r="C1509" s="526">
        <v>31</v>
      </c>
      <c r="D1509" s="526">
        <v>13</v>
      </c>
      <c r="E1509" s="473" t="str">
        <f t="shared" si="53"/>
        <v>033113</v>
      </c>
      <c r="F1509" s="394" t="s">
        <v>36</v>
      </c>
      <c r="G1509" s="384" t="s">
        <v>24</v>
      </c>
      <c r="H1509" s="530" t="s">
        <v>8149</v>
      </c>
      <c r="I1509" s="496" t="s">
        <v>56</v>
      </c>
      <c r="J1509" s="530" t="s">
        <v>8185</v>
      </c>
      <c r="K1509" s="384"/>
      <c r="L1509" s="424"/>
      <c r="M1509" s="384" t="s">
        <v>56</v>
      </c>
      <c r="N1509" s="424" t="s">
        <v>8186</v>
      </c>
      <c r="O1509" s="384" t="s">
        <v>56</v>
      </c>
      <c r="P1509" s="385" t="s">
        <v>8187</v>
      </c>
      <c r="Q1509" s="386" t="s">
        <v>56</v>
      </c>
      <c r="R1509" s="403" t="s">
        <v>8188</v>
      </c>
      <c r="S1509" s="403"/>
      <c r="T1509" s="403"/>
      <c r="U1509" s="475"/>
      <c r="V1509" s="388">
        <f t="shared" si="54"/>
        <v>96</v>
      </c>
      <c r="W1509" s="477"/>
    </row>
    <row r="1510" spans="1:23" x14ac:dyDescent="0.35">
      <c r="A1510" s="921"/>
      <c r="B1510" s="402" t="s">
        <v>43</v>
      </c>
      <c r="C1510" s="526">
        <v>31</v>
      </c>
      <c r="D1510" s="526">
        <v>13</v>
      </c>
      <c r="E1510" s="473" t="str">
        <f t="shared" si="53"/>
        <v>033113</v>
      </c>
      <c r="F1510" s="394" t="s">
        <v>36</v>
      </c>
      <c r="G1510" s="384" t="s">
        <v>24</v>
      </c>
      <c r="H1510" s="530" t="s">
        <v>8149</v>
      </c>
      <c r="I1510" s="384" t="s">
        <v>58</v>
      </c>
      <c r="J1510" s="530" t="s">
        <v>8189</v>
      </c>
      <c r="K1510" s="384"/>
      <c r="L1510" s="424"/>
      <c r="M1510" s="384" t="s">
        <v>58</v>
      </c>
      <c r="N1510" s="424" t="s">
        <v>8190</v>
      </c>
      <c r="O1510" s="384" t="s">
        <v>58</v>
      </c>
      <c r="P1510" s="385" t="s">
        <v>8191</v>
      </c>
      <c r="Q1510" s="386" t="s">
        <v>58</v>
      </c>
      <c r="R1510" s="403" t="s">
        <v>8192</v>
      </c>
      <c r="S1510" s="403"/>
      <c r="T1510" s="403"/>
      <c r="U1510" s="475"/>
      <c r="V1510" s="388">
        <f t="shared" si="54"/>
        <v>86</v>
      </c>
      <c r="W1510" s="477"/>
    </row>
    <row r="1511" spans="1:23" x14ac:dyDescent="0.35">
      <c r="A1511" s="921"/>
      <c r="B1511" s="402" t="s">
        <v>43</v>
      </c>
      <c r="C1511" s="526">
        <v>31</v>
      </c>
      <c r="D1511" s="526">
        <v>13</v>
      </c>
      <c r="E1511" s="473" t="str">
        <f t="shared" si="53"/>
        <v>033113</v>
      </c>
      <c r="F1511" s="394" t="s">
        <v>36</v>
      </c>
      <c r="G1511" s="384" t="s">
        <v>24</v>
      </c>
      <c r="H1511" s="530" t="s">
        <v>8149</v>
      </c>
      <c r="I1511" s="384" t="s">
        <v>60</v>
      </c>
      <c r="J1511" s="530" t="s">
        <v>8193</v>
      </c>
      <c r="K1511" s="384"/>
      <c r="L1511" s="424"/>
      <c r="M1511" s="384" t="s">
        <v>60</v>
      </c>
      <c r="N1511" s="424" t="s">
        <v>8194</v>
      </c>
      <c r="O1511" s="384" t="s">
        <v>60</v>
      </c>
      <c r="P1511" s="385" t="s">
        <v>8195</v>
      </c>
      <c r="Q1511" s="386" t="s">
        <v>60</v>
      </c>
      <c r="R1511" s="403" t="s">
        <v>8196</v>
      </c>
      <c r="S1511" s="403"/>
      <c r="T1511" s="403"/>
      <c r="U1511" s="475"/>
      <c r="V1511" s="388">
        <f t="shared" si="54"/>
        <v>80</v>
      </c>
      <c r="W1511" s="477"/>
    </row>
    <row r="1512" spans="1:23" x14ac:dyDescent="0.35">
      <c r="A1512" s="921"/>
      <c r="B1512" s="402" t="s">
        <v>43</v>
      </c>
      <c r="C1512" s="526">
        <v>31</v>
      </c>
      <c r="D1512" s="526">
        <v>13</v>
      </c>
      <c r="E1512" s="473" t="str">
        <f t="shared" si="53"/>
        <v>033113</v>
      </c>
      <c r="F1512" s="394" t="s">
        <v>36</v>
      </c>
      <c r="G1512" s="384" t="s">
        <v>24</v>
      </c>
      <c r="H1512" s="530" t="s">
        <v>8149</v>
      </c>
      <c r="I1512" s="384" t="s">
        <v>62</v>
      </c>
      <c r="J1512" s="594" t="s">
        <v>8197</v>
      </c>
      <c r="K1512" s="384"/>
      <c r="L1512" s="424"/>
      <c r="M1512" s="384" t="s">
        <v>62</v>
      </c>
      <c r="N1512" s="424" t="s">
        <v>8198</v>
      </c>
      <c r="O1512" s="384" t="s">
        <v>62</v>
      </c>
      <c r="P1512" s="419" t="s">
        <v>8199</v>
      </c>
      <c r="Q1512" s="420" t="s">
        <v>62</v>
      </c>
      <c r="R1512" s="422" t="s">
        <v>8200</v>
      </c>
      <c r="S1512" s="422"/>
      <c r="T1512" s="422"/>
      <c r="U1512" s="475"/>
      <c r="V1512" s="388">
        <f t="shared" si="54"/>
        <v>65</v>
      </c>
      <c r="W1512" s="477"/>
    </row>
    <row r="1513" spans="1:23" x14ac:dyDescent="0.35">
      <c r="A1513" s="921"/>
      <c r="B1513" s="402" t="s">
        <v>43</v>
      </c>
      <c r="C1513" s="526">
        <v>31</v>
      </c>
      <c r="D1513" s="526">
        <v>13</v>
      </c>
      <c r="E1513" s="473" t="str">
        <f t="shared" si="53"/>
        <v>033113</v>
      </c>
      <c r="F1513" s="394" t="s">
        <v>36</v>
      </c>
      <c r="G1513" s="384" t="s">
        <v>24</v>
      </c>
      <c r="H1513" s="530" t="s">
        <v>8149</v>
      </c>
      <c r="I1513" s="384" t="s">
        <v>64</v>
      </c>
      <c r="J1513" s="594" t="s">
        <v>8201</v>
      </c>
      <c r="K1513" s="384"/>
      <c r="L1513" s="385"/>
      <c r="M1513" s="384" t="s">
        <v>64</v>
      </c>
      <c r="N1513" s="385" t="s">
        <v>8202</v>
      </c>
      <c r="O1513" s="384" t="s">
        <v>64</v>
      </c>
      <c r="P1513" s="419" t="s">
        <v>8203</v>
      </c>
      <c r="Q1513" s="420" t="s">
        <v>64</v>
      </c>
      <c r="R1513" s="403" t="s">
        <v>8204</v>
      </c>
      <c r="S1513" s="422"/>
      <c r="T1513" s="422"/>
      <c r="U1513" s="475"/>
      <c r="V1513" s="388">
        <f t="shared" si="54"/>
        <v>82</v>
      </c>
      <c r="W1513" s="477"/>
    </row>
    <row r="1514" spans="1:23" x14ac:dyDescent="0.35">
      <c r="A1514" s="921"/>
      <c r="B1514" s="402" t="s">
        <v>43</v>
      </c>
      <c r="C1514" s="526">
        <v>31</v>
      </c>
      <c r="D1514" s="526">
        <v>13</v>
      </c>
      <c r="E1514" s="473" t="str">
        <f t="shared" si="53"/>
        <v>033113</v>
      </c>
      <c r="F1514" s="394" t="s">
        <v>36</v>
      </c>
      <c r="G1514" s="384" t="s">
        <v>24</v>
      </c>
      <c r="H1514" s="530" t="s">
        <v>8149</v>
      </c>
      <c r="I1514" s="496" t="s">
        <v>66</v>
      </c>
      <c r="J1514" s="594" t="s">
        <v>8205</v>
      </c>
      <c r="K1514" s="384"/>
      <c r="L1514" s="419"/>
      <c r="M1514" s="384" t="s">
        <v>66</v>
      </c>
      <c r="N1514" s="419" t="s">
        <v>8206</v>
      </c>
      <c r="O1514" s="418" t="s">
        <v>66</v>
      </c>
      <c r="P1514" s="419" t="s">
        <v>8207</v>
      </c>
      <c r="Q1514" s="420" t="s">
        <v>66</v>
      </c>
      <c r="R1514" s="422" t="s">
        <v>8208</v>
      </c>
      <c r="S1514" s="422"/>
      <c r="T1514" s="422"/>
      <c r="U1514" s="475"/>
      <c r="V1514" s="388">
        <f t="shared" si="54"/>
        <v>80</v>
      </c>
      <c r="W1514" s="477"/>
    </row>
    <row r="1515" spans="1:23" x14ac:dyDescent="0.35">
      <c r="A1515" s="921"/>
      <c r="B1515" s="402" t="s">
        <v>43</v>
      </c>
      <c r="C1515" s="526">
        <v>31</v>
      </c>
      <c r="D1515" s="526">
        <v>13</v>
      </c>
      <c r="E1515" s="473" t="str">
        <f t="shared" si="53"/>
        <v>033113</v>
      </c>
      <c r="F1515" s="394" t="s">
        <v>36</v>
      </c>
      <c r="G1515" s="384" t="s">
        <v>24</v>
      </c>
      <c r="H1515" s="530" t="s">
        <v>8149</v>
      </c>
      <c r="I1515" s="384" t="s">
        <v>68</v>
      </c>
      <c r="J1515" s="594" t="s">
        <v>8209</v>
      </c>
      <c r="K1515" s="384"/>
      <c r="L1515" s="419"/>
      <c r="M1515" s="384" t="s">
        <v>68</v>
      </c>
      <c r="N1515" s="419" t="s">
        <v>8210</v>
      </c>
      <c r="O1515" s="552" t="s">
        <v>68</v>
      </c>
      <c r="P1515" s="419" t="s">
        <v>8211</v>
      </c>
      <c r="Q1515" s="420"/>
      <c r="R1515" s="422"/>
      <c r="S1515" s="422"/>
      <c r="T1515" s="422"/>
      <c r="U1515" s="475"/>
      <c r="V1515" s="388">
        <f t="shared" si="54"/>
        <v>62</v>
      </c>
      <c r="W1515" s="477"/>
    </row>
    <row r="1516" spans="1:23" x14ac:dyDescent="0.35">
      <c r="A1516" s="921"/>
      <c r="B1516" s="402" t="s">
        <v>43</v>
      </c>
      <c r="C1516" s="526">
        <v>31</v>
      </c>
      <c r="D1516" s="526">
        <v>13</v>
      </c>
      <c r="E1516" s="473" t="str">
        <f t="shared" si="53"/>
        <v>033113</v>
      </c>
      <c r="F1516" s="394" t="s">
        <v>36</v>
      </c>
      <c r="G1516" s="384" t="s">
        <v>24</v>
      </c>
      <c r="H1516" s="530" t="s">
        <v>8149</v>
      </c>
      <c r="I1516" s="384" t="s">
        <v>70</v>
      </c>
      <c r="J1516" s="594" t="s">
        <v>8212</v>
      </c>
      <c r="K1516" s="384"/>
      <c r="L1516" s="419"/>
      <c r="M1516" s="384" t="s">
        <v>70</v>
      </c>
      <c r="N1516" s="419" t="s">
        <v>8213</v>
      </c>
      <c r="O1516" s="552" t="s">
        <v>70</v>
      </c>
      <c r="P1516" s="385" t="s">
        <v>8214</v>
      </c>
      <c r="Q1516" s="420"/>
      <c r="R1516" s="422"/>
      <c r="S1516" s="422"/>
      <c r="T1516" s="422"/>
      <c r="U1516" s="475"/>
      <c r="V1516" s="388">
        <f t="shared" si="54"/>
        <v>62</v>
      </c>
      <c r="W1516" s="477"/>
    </row>
    <row r="1517" spans="1:23" x14ac:dyDescent="0.35">
      <c r="A1517" s="921"/>
      <c r="B1517" s="402" t="s">
        <v>43</v>
      </c>
      <c r="C1517" s="526">
        <v>31</v>
      </c>
      <c r="D1517" s="526">
        <v>13</v>
      </c>
      <c r="E1517" s="473" t="str">
        <f t="shared" si="53"/>
        <v>033113</v>
      </c>
      <c r="F1517" s="394" t="s">
        <v>36</v>
      </c>
      <c r="G1517" s="384" t="s">
        <v>24</v>
      </c>
      <c r="H1517" s="530" t="s">
        <v>8149</v>
      </c>
      <c r="I1517" s="384" t="s">
        <v>72</v>
      </c>
      <c r="J1517" s="594" t="s">
        <v>8215</v>
      </c>
      <c r="K1517" s="384"/>
      <c r="L1517" s="419"/>
      <c r="M1517" s="496" t="s">
        <v>72</v>
      </c>
      <c r="N1517" s="419" t="s">
        <v>8216</v>
      </c>
      <c r="O1517" s="552" t="s">
        <v>72</v>
      </c>
      <c r="P1517" s="419" t="s">
        <v>8217</v>
      </c>
      <c r="Q1517" s="420"/>
      <c r="R1517" s="422"/>
      <c r="S1517" s="422"/>
      <c r="T1517" s="422"/>
      <c r="U1517" s="475"/>
      <c r="V1517" s="388">
        <f t="shared" si="54"/>
        <v>68</v>
      </c>
      <c r="W1517" s="477"/>
    </row>
    <row r="1518" spans="1:23" x14ac:dyDescent="0.35">
      <c r="A1518" s="921"/>
      <c r="B1518" s="402" t="s">
        <v>43</v>
      </c>
      <c r="C1518" s="526">
        <v>31</v>
      </c>
      <c r="D1518" s="526">
        <v>13</v>
      </c>
      <c r="E1518" s="473" t="str">
        <f t="shared" si="53"/>
        <v>033113</v>
      </c>
      <c r="F1518" s="394" t="s">
        <v>36</v>
      </c>
      <c r="G1518" s="384" t="s">
        <v>24</v>
      </c>
      <c r="H1518" s="530" t="s">
        <v>8149</v>
      </c>
      <c r="I1518" s="384" t="s">
        <v>74</v>
      </c>
      <c r="J1518" s="594" t="s">
        <v>8218</v>
      </c>
      <c r="K1518" s="384"/>
      <c r="L1518" s="419"/>
      <c r="M1518" s="384" t="s">
        <v>74</v>
      </c>
      <c r="N1518" s="419" t="s">
        <v>8219</v>
      </c>
      <c r="O1518" s="552" t="s">
        <v>74</v>
      </c>
      <c r="P1518" s="419" t="s">
        <v>8220</v>
      </c>
      <c r="Q1518" s="420"/>
      <c r="R1518" s="422"/>
      <c r="S1518" s="422"/>
      <c r="T1518" s="422"/>
      <c r="U1518" s="475"/>
      <c r="V1518" s="388">
        <f t="shared" si="54"/>
        <v>59</v>
      </c>
      <c r="W1518" s="477"/>
    </row>
    <row r="1519" spans="1:23" x14ac:dyDescent="0.35">
      <c r="A1519" s="921"/>
      <c r="B1519" s="402" t="s">
        <v>43</v>
      </c>
      <c r="C1519" s="526">
        <v>31</v>
      </c>
      <c r="D1519" s="526">
        <v>13</v>
      </c>
      <c r="E1519" s="473" t="str">
        <f t="shared" si="53"/>
        <v>033113</v>
      </c>
      <c r="F1519" s="394" t="s">
        <v>36</v>
      </c>
      <c r="G1519" s="384" t="s">
        <v>24</v>
      </c>
      <c r="H1519" s="530" t="s">
        <v>8149</v>
      </c>
      <c r="I1519" s="384" t="s">
        <v>76</v>
      </c>
      <c r="J1519" s="594" t="s">
        <v>8221</v>
      </c>
      <c r="K1519" s="384"/>
      <c r="L1519" s="385"/>
      <c r="M1519" s="384" t="s">
        <v>76</v>
      </c>
      <c r="N1519" s="419" t="s">
        <v>8222</v>
      </c>
      <c r="O1519" s="552" t="s">
        <v>76</v>
      </c>
      <c r="P1519" s="419" t="s">
        <v>8223</v>
      </c>
      <c r="Q1519" s="420"/>
      <c r="R1519" s="422"/>
      <c r="S1519" s="422"/>
      <c r="T1519" s="422"/>
      <c r="U1519" s="475"/>
      <c r="V1519" s="388">
        <f t="shared" si="54"/>
        <v>64</v>
      </c>
      <c r="W1519" s="477"/>
    </row>
    <row r="1520" spans="1:23" x14ac:dyDescent="0.35">
      <c r="A1520" s="921"/>
      <c r="B1520" s="402" t="s">
        <v>43</v>
      </c>
      <c r="C1520" s="526">
        <v>31</v>
      </c>
      <c r="D1520" s="526">
        <v>13</v>
      </c>
      <c r="E1520" s="473" t="str">
        <f t="shared" si="53"/>
        <v>033113</v>
      </c>
      <c r="F1520" s="394" t="s">
        <v>36</v>
      </c>
      <c r="G1520" s="384" t="s">
        <v>24</v>
      </c>
      <c r="H1520" s="530" t="s">
        <v>8149</v>
      </c>
      <c r="I1520" s="384" t="s">
        <v>78</v>
      </c>
      <c r="J1520" s="594" t="s">
        <v>8224</v>
      </c>
      <c r="K1520" s="384"/>
      <c r="L1520" s="385"/>
      <c r="M1520" s="384" t="s">
        <v>78</v>
      </c>
      <c r="N1520" s="419" t="s">
        <v>8225</v>
      </c>
      <c r="O1520" s="418" t="s">
        <v>78</v>
      </c>
      <c r="P1520" s="419" t="s">
        <v>8226</v>
      </c>
      <c r="Q1520" s="420"/>
      <c r="R1520" s="422"/>
      <c r="S1520" s="422"/>
      <c r="T1520" s="422"/>
      <c r="U1520" s="475"/>
      <c r="V1520" s="388">
        <f t="shared" si="54"/>
        <v>59</v>
      </c>
      <c r="W1520" s="477"/>
    </row>
    <row r="1521" spans="1:23" x14ac:dyDescent="0.35">
      <c r="A1521" s="921"/>
      <c r="B1521" s="402" t="s">
        <v>43</v>
      </c>
      <c r="C1521" s="526">
        <v>31</v>
      </c>
      <c r="D1521" s="526">
        <v>13</v>
      </c>
      <c r="E1521" s="473" t="str">
        <f t="shared" si="53"/>
        <v>033113</v>
      </c>
      <c r="F1521" s="394" t="s">
        <v>36</v>
      </c>
      <c r="G1521" s="418" t="s">
        <v>24</v>
      </c>
      <c r="H1521" s="530" t="s">
        <v>8149</v>
      </c>
      <c r="I1521" s="384" t="s">
        <v>80</v>
      </c>
      <c r="J1521" s="594" t="s">
        <v>8227</v>
      </c>
      <c r="K1521" s="384"/>
      <c r="L1521" s="385"/>
      <c r="M1521" s="384" t="s">
        <v>80</v>
      </c>
      <c r="N1521" s="419" t="s">
        <v>8228</v>
      </c>
      <c r="O1521" s="418"/>
      <c r="P1521" s="419"/>
      <c r="Q1521" s="420"/>
      <c r="R1521" s="422"/>
      <c r="S1521" s="422"/>
      <c r="T1521" s="422"/>
      <c r="U1521" s="475"/>
      <c r="V1521" s="388">
        <f t="shared" si="54"/>
        <v>52</v>
      </c>
      <c r="W1521" s="477"/>
    </row>
    <row r="1522" spans="1:23" x14ac:dyDescent="0.35">
      <c r="A1522" s="921"/>
      <c r="B1522" s="402" t="s">
        <v>43</v>
      </c>
      <c r="C1522" s="526">
        <v>31</v>
      </c>
      <c r="D1522" s="526">
        <v>13</v>
      </c>
      <c r="E1522" s="473" t="str">
        <f t="shared" si="53"/>
        <v>033113</v>
      </c>
      <c r="F1522" s="394" t="s">
        <v>36</v>
      </c>
      <c r="G1522" s="418" t="s">
        <v>24</v>
      </c>
      <c r="H1522" s="530" t="s">
        <v>8149</v>
      </c>
      <c r="I1522" s="384" t="s">
        <v>80</v>
      </c>
      <c r="J1522" s="594" t="s">
        <v>8227</v>
      </c>
      <c r="K1522" s="384"/>
      <c r="L1522" s="385"/>
      <c r="M1522" s="552" t="s">
        <v>82</v>
      </c>
      <c r="N1522" s="419" t="s">
        <v>8229</v>
      </c>
      <c r="O1522" s="418"/>
      <c r="P1522" s="419"/>
      <c r="Q1522" s="420"/>
      <c r="R1522" s="422"/>
      <c r="S1522" s="422"/>
      <c r="T1522" s="422"/>
      <c r="U1522" s="475"/>
      <c r="V1522" s="388"/>
      <c r="W1522" s="477"/>
    </row>
    <row r="1523" spans="1:23" x14ac:dyDescent="0.35">
      <c r="A1523" s="921"/>
      <c r="B1523" s="402" t="s">
        <v>43</v>
      </c>
      <c r="C1523" s="526">
        <v>31</v>
      </c>
      <c r="D1523" s="526">
        <v>13</v>
      </c>
      <c r="E1523" s="473" t="str">
        <f t="shared" si="53"/>
        <v>033113</v>
      </c>
      <c r="F1523" s="394" t="s">
        <v>36</v>
      </c>
      <c r="G1523" s="418" t="s">
        <v>24</v>
      </c>
      <c r="H1523" s="530" t="s">
        <v>8149</v>
      </c>
      <c r="I1523" s="418" t="s">
        <v>82</v>
      </c>
      <c r="J1523" s="594" t="s">
        <v>8230</v>
      </c>
      <c r="K1523" s="384"/>
      <c r="L1523" s="385"/>
      <c r="M1523" s="552" t="s">
        <v>84</v>
      </c>
      <c r="N1523" s="419" t="s">
        <v>8231</v>
      </c>
      <c r="O1523" s="418"/>
      <c r="P1523" s="419"/>
      <c r="Q1523" s="420"/>
      <c r="R1523" s="422"/>
      <c r="S1523" s="422"/>
      <c r="T1523" s="422"/>
      <c r="U1523" s="475"/>
      <c r="V1523" s="388"/>
      <c r="W1523" s="477"/>
    </row>
    <row r="1524" spans="1:23" x14ac:dyDescent="0.35">
      <c r="A1524" s="921"/>
      <c r="B1524" s="402" t="s">
        <v>43</v>
      </c>
      <c r="C1524" s="526">
        <v>31</v>
      </c>
      <c r="D1524" s="526">
        <v>13</v>
      </c>
      <c r="E1524" s="473" t="str">
        <f t="shared" si="53"/>
        <v>033113</v>
      </c>
      <c r="F1524" s="394" t="s">
        <v>36</v>
      </c>
      <c r="G1524" s="418" t="s">
        <v>24</v>
      </c>
      <c r="H1524" s="530" t="s">
        <v>8149</v>
      </c>
      <c r="I1524" s="418" t="s">
        <v>84</v>
      </c>
      <c r="J1524" s="594" t="s">
        <v>8232</v>
      </c>
      <c r="K1524" s="384"/>
      <c r="L1524" s="385"/>
      <c r="M1524" s="552" t="s">
        <v>86</v>
      </c>
      <c r="N1524" s="419" t="s">
        <v>8233</v>
      </c>
      <c r="O1524" s="418"/>
      <c r="P1524" s="419"/>
      <c r="Q1524" s="420"/>
      <c r="R1524" s="422"/>
      <c r="S1524" s="422"/>
      <c r="T1524" s="422"/>
      <c r="U1524" s="475"/>
      <c r="V1524" s="388"/>
      <c r="W1524" s="477"/>
    </row>
    <row r="1525" spans="1:23" x14ac:dyDescent="0.35">
      <c r="A1525" s="921"/>
      <c r="B1525" s="402" t="s">
        <v>43</v>
      </c>
      <c r="C1525" s="526">
        <v>31</v>
      </c>
      <c r="D1525" s="526">
        <v>13</v>
      </c>
      <c r="E1525" s="473" t="str">
        <f t="shared" si="53"/>
        <v>033113</v>
      </c>
      <c r="F1525" s="394" t="s">
        <v>36</v>
      </c>
      <c r="G1525" s="418" t="s">
        <v>24</v>
      </c>
      <c r="H1525" s="530" t="s">
        <v>8149</v>
      </c>
      <c r="I1525" s="418" t="s">
        <v>86</v>
      </c>
      <c r="J1525" s="594" t="s">
        <v>8234</v>
      </c>
      <c r="K1525" s="384"/>
      <c r="L1525" s="385"/>
      <c r="M1525" s="552" t="s">
        <v>25</v>
      </c>
      <c r="N1525" s="419" t="s">
        <v>8235</v>
      </c>
      <c r="O1525" s="418"/>
      <c r="P1525" s="419"/>
      <c r="Q1525" s="420"/>
      <c r="R1525" s="422"/>
      <c r="S1525" s="422"/>
      <c r="T1525" s="422"/>
      <c r="U1525" s="475"/>
      <c r="V1525" s="388"/>
      <c r="W1525" s="477"/>
    </row>
    <row r="1526" spans="1:23" x14ac:dyDescent="0.35">
      <c r="A1526" s="921"/>
      <c r="B1526" s="402" t="s">
        <v>43</v>
      </c>
      <c r="C1526" s="526">
        <v>31</v>
      </c>
      <c r="D1526" s="526">
        <v>13</v>
      </c>
      <c r="E1526" s="473" t="str">
        <f t="shared" si="53"/>
        <v>033113</v>
      </c>
      <c r="F1526" s="394" t="s">
        <v>36</v>
      </c>
      <c r="G1526" s="418" t="s">
        <v>24</v>
      </c>
      <c r="H1526" s="530" t="s">
        <v>8149</v>
      </c>
      <c r="I1526" s="418"/>
      <c r="J1526" s="594"/>
      <c r="K1526" s="384"/>
      <c r="L1526" s="385"/>
      <c r="M1526" s="552" t="s">
        <v>89</v>
      </c>
      <c r="N1526" s="419" t="s">
        <v>8236</v>
      </c>
      <c r="O1526" s="418"/>
      <c r="P1526" s="419"/>
      <c r="Q1526" s="420"/>
      <c r="R1526" s="422"/>
      <c r="S1526" s="422"/>
      <c r="T1526" s="422"/>
      <c r="U1526" s="475"/>
      <c r="V1526" s="388"/>
      <c r="W1526" s="477"/>
    </row>
    <row r="1527" spans="1:23" x14ac:dyDescent="0.35">
      <c r="A1527" s="921"/>
      <c r="B1527" s="402" t="s">
        <v>43</v>
      </c>
      <c r="C1527" s="526">
        <v>31</v>
      </c>
      <c r="D1527" s="526">
        <v>13</v>
      </c>
      <c r="E1527" s="473" t="str">
        <f t="shared" si="53"/>
        <v>033113</v>
      </c>
      <c r="F1527" s="394" t="s">
        <v>36</v>
      </c>
      <c r="G1527" s="418" t="s">
        <v>24</v>
      </c>
      <c r="H1527" s="530" t="s">
        <v>8149</v>
      </c>
      <c r="I1527" s="418"/>
      <c r="J1527" s="594"/>
      <c r="K1527" s="384"/>
      <c r="L1527" s="385"/>
      <c r="M1527" s="552" t="s">
        <v>91</v>
      </c>
      <c r="N1527" s="419" t="s">
        <v>8237</v>
      </c>
      <c r="O1527" s="418"/>
      <c r="P1527" s="419"/>
      <c r="Q1527" s="420"/>
      <c r="R1527" s="422"/>
      <c r="S1527" s="422"/>
      <c r="T1527" s="422"/>
      <c r="U1527" s="475"/>
      <c r="V1527" s="388"/>
      <c r="W1527" s="477"/>
    </row>
    <row r="1528" spans="1:23" x14ac:dyDescent="0.35">
      <c r="A1528" s="921"/>
      <c r="B1528" s="402" t="s">
        <v>43</v>
      </c>
      <c r="C1528" s="526">
        <v>31</v>
      </c>
      <c r="D1528" s="526">
        <v>13</v>
      </c>
      <c r="E1528" s="473" t="str">
        <f t="shared" si="53"/>
        <v>033113</v>
      </c>
      <c r="F1528" s="394" t="s">
        <v>36</v>
      </c>
      <c r="G1528" s="418" t="s">
        <v>24</v>
      </c>
      <c r="H1528" s="530" t="s">
        <v>8149</v>
      </c>
      <c r="I1528" s="418"/>
      <c r="J1528" s="594"/>
      <c r="K1528" s="384"/>
      <c r="L1528" s="385"/>
      <c r="M1528" s="552" t="s">
        <v>231</v>
      </c>
      <c r="N1528" s="419" t="s">
        <v>8238</v>
      </c>
      <c r="O1528" s="418"/>
      <c r="P1528" s="419"/>
      <c r="Q1528" s="420"/>
      <c r="R1528" s="422"/>
      <c r="S1528" s="422"/>
      <c r="T1528" s="422"/>
      <c r="U1528" s="475"/>
      <c r="V1528" s="388"/>
      <c r="W1528" s="477"/>
    </row>
    <row r="1529" spans="1:23" s="371" customFormat="1" x14ac:dyDescent="0.35">
      <c r="A1529" s="921"/>
      <c r="B1529" s="402" t="s">
        <v>43</v>
      </c>
      <c r="C1529" s="526">
        <v>31</v>
      </c>
      <c r="D1529" s="526">
        <v>13</v>
      </c>
      <c r="E1529" s="473" t="str">
        <f t="shared" si="53"/>
        <v>033113</v>
      </c>
      <c r="F1529" s="394" t="s">
        <v>26</v>
      </c>
      <c r="G1529" s="395" t="s">
        <v>40</v>
      </c>
      <c r="H1529" s="396" t="s">
        <v>7370</v>
      </c>
      <c r="I1529" s="397" t="s">
        <v>28</v>
      </c>
      <c r="J1529" s="378"/>
      <c r="K1529" s="379" t="s">
        <v>30</v>
      </c>
      <c r="L1529" s="378"/>
      <c r="M1529" s="397" t="s">
        <v>32</v>
      </c>
      <c r="N1529" s="419"/>
      <c r="O1529" s="397" t="s">
        <v>33</v>
      </c>
      <c r="P1529" s="396"/>
      <c r="Q1529" s="398" t="s">
        <v>34</v>
      </c>
      <c r="R1529" s="498"/>
      <c r="S1529" s="400" t="s">
        <v>35</v>
      </c>
      <c r="T1529" s="400"/>
      <c r="U1529" s="475"/>
      <c r="V1529" s="388">
        <f t="shared" si="54"/>
        <v>14</v>
      </c>
      <c r="W1529" s="469"/>
    </row>
    <row r="1530" spans="1:23" x14ac:dyDescent="0.35">
      <c r="A1530" s="921"/>
      <c r="B1530" s="402" t="s">
        <v>43</v>
      </c>
      <c r="C1530" s="526">
        <v>31</v>
      </c>
      <c r="D1530" s="526">
        <v>13</v>
      </c>
      <c r="E1530" s="473" t="str">
        <f t="shared" si="53"/>
        <v>033113</v>
      </c>
      <c r="F1530" s="394" t="s">
        <v>36</v>
      </c>
      <c r="G1530" s="384" t="s">
        <v>40</v>
      </c>
      <c r="H1530" s="385" t="s">
        <v>8239</v>
      </c>
      <c r="I1530" s="384"/>
      <c r="J1530" s="385"/>
      <c r="K1530" s="384"/>
      <c r="L1530" s="385"/>
      <c r="M1530" s="384"/>
      <c r="N1530" s="385"/>
      <c r="O1530" s="384"/>
      <c r="P1530" s="385"/>
      <c r="Q1530" s="386"/>
      <c r="R1530" s="403"/>
      <c r="S1530" s="403" t="s">
        <v>1216</v>
      </c>
      <c r="T1530" s="403"/>
      <c r="U1530" s="475" t="s">
        <v>2610</v>
      </c>
      <c r="V1530" s="388">
        <f t="shared" si="54"/>
        <v>21</v>
      </c>
      <c r="W1530" s="477"/>
    </row>
    <row r="1531" spans="1:23" x14ac:dyDescent="0.35">
      <c r="A1531" s="921"/>
      <c r="B1531" s="402" t="s">
        <v>43</v>
      </c>
      <c r="C1531" s="526">
        <v>31</v>
      </c>
      <c r="D1531" s="526">
        <v>13</v>
      </c>
      <c r="E1531" s="473" t="str">
        <f t="shared" si="53"/>
        <v>033113</v>
      </c>
      <c r="F1531" s="394" t="s">
        <v>36</v>
      </c>
      <c r="G1531" s="384" t="s">
        <v>40</v>
      </c>
      <c r="H1531" s="385" t="s">
        <v>8239</v>
      </c>
      <c r="I1531" s="418"/>
      <c r="J1531" s="385"/>
      <c r="K1531" s="384"/>
      <c r="L1531" s="385"/>
      <c r="M1531" s="418"/>
      <c r="N1531" s="419"/>
      <c r="O1531" s="418"/>
      <c r="P1531" s="419"/>
      <c r="Q1531" s="420"/>
      <c r="R1531" s="422"/>
      <c r="S1531" s="387" t="s">
        <v>2476</v>
      </c>
      <c r="T1531" s="403"/>
      <c r="U1531" s="475" t="s">
        <v>8240</v>
      </c>
      <c r="V1531" s="388">
        <f t="shared" si="54"/>
        <v>21</v>
      </c>
      <c r="W1531" s="477"/>
    </row>
    <row r="1532" spans="1:23" x14ac:dyDescent="0.35">
      <c r="A1532" s="921"/>
      <c r="B1532" s="402" t="s">
        <v>43</v>
      </c>
      <c r="C1532" s="526">
        <v>31</v>
      </c>
      <c r="D1532" s="526">
        <v>13</v>
      </c>
      <c r="E1532" s="473" t="str">
        <f t="shared" si="53"/>
        <v>033113</v>
      </c>
      <c r="F1532" s="394" t="s">
        <v>36</v>
      </c>
      <c r="G1532" s="384" t="s">
        <v>40</v>
      </c>
      <c r="H1532" s="385" t="s">
        <v>8239</v>
      </c>
      <c r="I1532" s="418"/>
      <c r="J1532" s="385"/>
      <c r="K1532" s="384"/>
      <c r="L1532" s="385"/>
      <c r="M1532" s="418"/>
      <c r="N1532" s="419"/>
      <c r="O1532" s="418"/>
      <c r="P1532" s="419"/>
      <c r="Q1532" s="420"/>
      <c r="R1532" s="422"/>
      <c r="S1532" s="403" t="s">
        <v>51</v>
      </c>
      <c r="T1532" s="403"/>
      <c r="U1532" s="475"/>
      <c r="V1532" s="388">
        <f t="shared" si="54"/>
        <v>21</v>
      </c>
      <c r="W1532" s="477"/>
    </row>
    <row r="1533" spans="1:23" x14ac:dyDescent="0.35">
      <c r="A1533" s="921"/>
      <c r="B1533" s="402" t="s">
        <v>43</v>
      </c>
      <c r="C1533" s="526">
        <v>31</v>
      </c>
      <c r="D1533" s="526">
        <v>13</v>
      </c>
      <c r="E1533" s="473" t="str">
        <f>B1533&amp;C1533&amp;D1533</f>
        <v>033113</v>
      </c>
      <c r="F1533" s="394" t="s">
        <v>36</v>
      </c>
      <c r="G1533" s="384" t="s">
        <v>40</v>
      </c>
      <c r="H1533" s="385" t="s">
        <v>8239</v>
      </c>
      <c r="I1533" s="418"/>
      <c r="J1533" s="385"/>
      <c r="K1533" s="384"/>
      <c r="L1533" s="385"/>
      <c r="M1533" s="418"/>
      <c r="N1533" s="419"/>
      <c r="O1533" s="418"/>
      <c r="P1533" s="419"/>
      <c r="Q1533" s="420"/>
      <c r="R1533" s="422"/>
      <c r="S1533" s="422" t="s">
        <v>313</v>
      </c>
      <c r="T1533" s="422"/>
      <c r="U1533" s="475"/>
      <c r="V1533" s="388"/>
      <c r="W1533" s="477"/>
    </row>
    <row r="1534" spans="1:23" s="371" customFormat="1" x14ac:dyDescent="0.35">
      <c r="A1534" s="921"/>
      <c r="B1534" s="402" t="s">
        <v>43</v>
      </c>
      <c r="C1534" s="526">
        <v>31</v>
      </c>
      <c r="D1534" s="526">
        <v>13</v>
      </c>
      <c r="E1534" s="473" t="str">
        <f t="shared" si="53"/>
        <v>033113</v>
      </c>
      <c r="F1534" s="394" t="s">
        <v>26</v>
      </c>
      <c r="G1534" s="395" t="s">
        <v>43</v>
      </c>
      <c r="H1534" s="396" t="s">
        <v>7370</v>
      </c>
      <c r="I1534" s="397" t="s">
        <v>28</v>
      </c>
      <c r="J1534" s="378" t="s">
        <v>123</v>
      </c>
      <c r="K1534" s="379" t="s">
        <v>30</v>
      </c>
      <c r="L1534" s="378"/>
      <c r="M1534" s="397" t="s">
        <v>32</v>
      </c>
      <c r="N1534" s="419"/>
      <c r="O1534" s="397" t="s">
        <v>33</v>
      </c>
      <c r="P1534" s="396"/>
      <c r="Q1534" s="398" t="s">
        <v>34</v>
      </c>
      <c r="R1534" s="498"/>
      <c r="S1534" s="400" t="s">
        <v>35</v>
      </c>
      <c r="T1534" s="400"/>
      <c r="U1534" s="475"/>
      <c r="V1534" s="388">
        <f t="shared" si="54"/>
        <v>18</v>
      </c>
      <c r="W1534" s="469"/>
    </row>
    <row r="1535" spans="1:23" x14ac:dyDescent="0.35">
      <c r="A1535" s="921"/>
      <c r="B1535" s="402" t="s">
        <v>43</v>
      </c>
      <c r="C1535" s="526">
        <v>31</v>
      </c>
      <c r="D1535" s="526">
        <v>13</v>
      </c>
      <c r="E1535" s="473" t="str">
        <f t="shared" si="53"/>
        <v>033113</v>
      </c>
      <c r="F1535" s="394" t="s">
        <v>36</v>
      </c>
      <c r="G1535" s="384" t="s">
        <v>43</v>
      </c>
      <c r="H1535" s="474" t="s">
        <v>8241</v>
      </c>
      <c r="I1535" s="384" t="s">
        <v>24</v>
      </c>
      <c r="J1535" s="385" t="s">
        <v>8242</v>
      </c>
      <c r="K1535" s="384"/>
      <c r="L1535" s="385"/>
      <c r="M1535" s="384"/>
      <c r="N1535" s="385"/>
      <c r="O1535" s="384"/>
      <c r="P1535" s="385"/>
      <c r="Q1535" s="386"/>
      <c r="R1535" s="403"/>
      <c r="S1535" s="403" t="s">
        <v>39</v>
      </c>
      <c r="T1535" s="403"/>
      <c r="U1535" s="475" t="s">
        <v>2610</v>
      </c>
      <c r="V1535" s="388">
        <f t="shared" si="54"/>
        <v>36</v>
      </c>
      <c r="W1535" s="477"/>
    </row>
    <row r="1536" spans="1:23" x14ac:dyDescent="0.35">
      <c r="A1536" s="921"/>
      <c r="B1536" s="402" t="s">
        <v>43</v>
      </c>
      <c r="C1536" s="526">
        <v>31</v>
      </c>
      <c r="D1536" s="526">
        <v>13</v>
      </c>
      <c r="E1536" s="473" t="str">
        <f t="shared" si="53"/>
        <v>033113</v>
      </c>
      <c r="F1536" s="394" t="s">
        <v>36</v>
      </c>
      <c r="G1536" s="384" t="s">
        <v>43</v>
      </c>
      <c r="H1536" s="474" t="s">
        <v>8241</v>
      </c>
      <c r="I1536" s="418" t="s">
        <v>40</v>
      </c>
      <c r="J1536" s="385" t="s">
        <v>8243</v>
      </c>
      <c r="K1536" s="384"/>
      <c r="L1536" s="385"/>
      <c r="M1536" s="418"/>
      <c r="N1536" s="419"/>
      <c r="O1536" s="418"/>
      <c r="P1536" s="419"/>
      <c r="Q1536" s="420"/>
      <c r="R1536" s="422"/>
      <c r="S1536" s="403" t="s">
        <v>1216</v>
      </c>
      <c r="T1536" s="403"/>
      <c r="U1536" s="475" t="s">
        <v>8240</v>
      </c>
      <c r="V1536" s="388">
        <f t="shared" si="54"/>
        <v>38</v>
      </c>
      <c r="W1536" s="477"/>
    </row>
    <row r="1537" spans="1:23" x14ac:dyDescent="0.35">
      <c r="A1537" s="921"/>
      <c r="B1537" s="402" t="s">
        <v>43</v>
      </c>
      <c r="C1537" s="526">
        <v>31</v>
      </c>
      <c r="D1537" s="526">
        <v>13</v>
      </c>
      <c r="E1537" s="473" t="str">
        <f t="shared" si="53"/>
        <v>033113</v>
      </c>
      <c r="F1537" s="394" t="s">
        <v>36</v>
      </c>
      <c r="G1537" s="384" t="s">
        <v>43</v>
      </c>
      <c r="H1537" s="474" t="s">
        <v>8241</v>
      </c>
      <c r="I1537" s="418"/>
      <c r="J1537" s="385"/>
      <c r="K1537" s="384"/>
      <c r="L1537" s="385"/>
      <c r="M1537" s="418"/>
      <c r="N1537" s="419"/>
      <c r="O1537" s="418"/>
      <c r="P1537" s="419"/>
      <c r="Q1537" s="420"/>
      <c r="R1537" s="422"/>
      <c r="S1537" s="387" t="s">
        <v>2476</v>
      </c>
      <c r="T1537" s="403"/>
      <c r="U1537" s="475"/>
      <c r="V1537" s="388">
        <f t="shared" si="54"/>
        <v>22</v>
      </c>
      <c r="W1537" s="477"/>
    </row>
    <row r="1538" spans="1:23" x14ac:dyDescent="0.35">
      <c r="A1538" s="921"/>
      <c r="B1538" s="402" t="s">
        <v>43</v>
      </c>
      <c r="C1538" s="526">
        <v>31</v>
      </c>
      <c r="D1538" s="526">
        <v>13</v>
      </c>
      <c r="E1538" s="473" t="str">
        <f t="shared" si="53"/>
        <v>033113</v>
      </c>
      <c r="F1538" s="394" t="s">
        <v>36</v>
      </c>
      <c r="G1538" s="384" t="s">
        <v>43</v>
      </c>
      <c r="H1538" s="474" t="s">
        <v>8241</v>
      </c>
      <c r="I1538" s="418"/>
      <c r="J1538" s="385"/>
      <c r="K1538" s="384"/>
      <c r="L1538" s="385"/>
      <c r="M1538" s="418"/>
      <c r="N1538" s="419"/>
      <c r="O1538" s="418"/>
      <c r="P1538" s="419"/>
      <c r="Q1538" s="420"/>
      <c r="R1538" s="422"/>
      <c r="S1538" s="403" t="s">
        <v>51</v>
      </c>
      <c r="T1538" s="403"/>
      <c r="U1538" s="475"/>
      <c r="V1538" s="388">
        <f t="shared" si="54"/>
        <v>22</v>
      </c>
      <c r="W1538" s="477"/>
    </row>
    <row r="1539" spans="1:23" x14ac:dyDescent="0.35">
      <c r="A1539" s="921"/>
      <c r="B1539" s="402" t="s">
        <v>43</v>
      </c>
      <c r="C1539" s="526">
        <v>31</v>
      </c>
      <c r="D1539" s="526">
        <v>13</v>
      </c>
      <c r="E1539" s="473" t="str">
        <f t="shared" si="53"/>
        <v>033113</v>
      </c>
      <c r="F1539" s="394" t="s">
        <v>36</v>
      </c>
      <c r="G1539" s="384" t="s">
        <v>43</v>
      </c>
      <c r="H1539" s="474" t="s">
        <v>8241</v>
      </c>
      <c r="I1539" s="418"/>
      <c r="J1539" s="385"/>
      <c r="K1539" s="384"/>
      <c r="L1539" s="385"/>
      <c r="M1539" s="418"/>
      <c r="N1539" s="419"/>
      <c r="O1539" s="418"/>
      <c r="P1539" s="419"/>
      <c r="Q1539" s="420"/>
      <c r="R1539" s="422"/>
      <c r="S1539" s="422" t="s">
        <v>1329</v>
      </c>
      <c r="T1539" s="422"/>
      <c r="U1539" s="475"/>
      <c r="V1539" s="388">
        <f t="shared" si="54"/>
        <v>22</v>
      </c>
      <c r="W1539" s="477"/>
    </row>
    <row r="1540" spans="1:23" s="371" customFormat="1" x14ac:dyDescent="0.35">
      <c r="A1540" s="921"/>
      <c r="B1540" s="402" t="s">
        <v>43</v>
      </c>
      <c r="C1540" s="526">
        <v>31</v>
      </c>
      <c r="D1540" s="526">
        <v>13</v>
      </c>
      <c r="E1540" s="473" t="str">
        <f t="shared" si="53"/>
        <v>033113</v>
      </c>
      <c r="F1540" s="394" t="s">
        <v>26</v>
      </c>
      <c r="G1540" s="395" t="s">
        <v>46</v>
      </c>
      <c r="H1540" s="396" t="s">
        <v>7370</v>
      </c>
      <c r="I1540" s="397" t="s">
        <v>28</v>
      </c>
      <c r="J1540" s="378"/>
      <c r="K1540" s="379" t="s">
        <v>30</v>
      </c>
      <c r="L1540" s="378"/>
      <c r="M1540" s="397" t="s">
        <v>32</v>
      </c>
      <c r="N1540" s="419"/>
      <c r="O1540" s="397" t="s">
        <v>33</v>
      </c>
      <c r="P1540" s="396"/>
      <c r="Q1540" s="398" t="s">
        <v>34</v>
      </c>
      <c r="R1540" s="498"/>
      <c r="S1540" s="400" t="s">
        <v>35</v>
      </c>
      <c r="T1540" s="400"/>
      <c r="U1540" s="475"/>
      <c r="V1540" s="388">
        <f t="shared" si="54"/>
        <v>14</v>
      </c>
      <c r="W1540" s="469"/>
    </row>
    <row r="1541" spans="1:23" x14ac:dyDescent="0.35">
      <c r="A1541" s="921"/>
      <c r="B1541" s="402" t="s">
        <v>43</v>
      </c>
      <c r="C1541" s="526">
        <v>31</v>
      </c>
      <c r="D1541" s="526">
        <v>13</v>
      </c>
      <c r="E1541" s="473" t="str">
        <f t="shared" si="53"/>
        <v>033113</v>
      </c>
      <c r="F1541" s="394" t="s">
        <v>36</v>
      </c>
      <c r="G1541" s="384" t="s">
        <v>46</v>
      </c>
      <c r="H1541" s="419" t="s">
        <v>8244</v>
      </c>
      <c r="I1541" s="418"/>
      <c r="J1541" s="419"/>
      <c r="K1541" s="418"/>
      <c r="L1541" s="419"/>
      <c r="M1541" s="418"/>
      <c r="N1541" s="385"/>
      <c r="O1541" s="418"/>
      <c r="P1541" s="419"/>
      <c r="Q1541" s="420"/>
      <c r="R1541" s="422"/>
      <c r="S1541" s="403" t="s">
        <v>39</v>
      </c>
      <c r="T1541" s="403"/>
      <c r="U1541" s="475" t="s">
        <v>2610</v>
      </c>
      <c r="V1541" s="388">
        <f t="shared" si="54"/>
        <v>27</v>
      </c>
      <c r="W1541" s="477"/>
    </row>
    <row r="1542" spans="1:23" x14ac:dyDescent="0.35">
      <c r="A1542" s="921"/>
      <c r="B1542" s="402" t="s">
        <v>43</v>
      </c>
      <c r="C1542" s="526">
        <v>31</v>
      </c>
      <c r="D1542" s="526">
        <v>13</v>
      </c>
      <c r="E1542" s="473" t="str">
        <f t="shared" si="53"/>
        <v>033113</v>
      </c>
      <c r="F1542" s="394" t="s">
        <v>36</v>
      </c>
      <c r="G1542" s="384" t="s">
        <v>46</v>
      </c>
      <c r="H1542" s="419" t="s">
        <v>8244</v>
      </c>
      <c r="I1542" s="418"/>
      <c r="J1542" s="419"/>
      <c r="K1542" s="418"/>
      <c r="L1542" s="419"/>
      <c r="M1542" s="418"/>
      <c r="N1542" s="385"/>
      <c r="O1542" s="418"/>
      <c r="P1542" s="419"/>
      <c r="Q1542" s="420"/>
      <c r="R1542" s="422"/>
      <c r="S1542" s="403" t="s">
        <v>1216</v>
      </c>
      <c r="T1542" s="403"/>
      <c r="U1542" s="475" t="s">
        <v>8240</v>
      </c>
      <c r="V1542" s="388">
        <f t="shared" si="54"/>
        <v>27</v>
      </c>
      <c r="W1542" s="477"/>
    </row>
    <row r="1543" spans="1:23" x14ac:dyDescent="0.35">
      <c r="A1543" s="921"/>
      <c r="B1543" s="402" t="s">
        <v>43</v>
      </c>
      <c r="C1543" s="526">
        <v>31</v>
      </c>
      <c r="D1543" s="526">
        <v>13</v>
      </c>
      <c r="E1543" s="473" t="str">
        <f t="shared" si="53"/>
        <v>033113</v>
      </c>
      <c r="F1543" s="394" t="s">
        <v>36</v>
      </c>
      <c r="G1543" s="384" t="s">
        <v>46</v>
      </c>
      <c r="H1543" s="419" t="s">
        <v>8244</v>
      </c>
      <c r="I1543" s="418"/>
      <c r="J1543" s="419"/>
      <c r="K1543" s="418"/>
      <c r="L1543" s="419"/>
      <c r="M1543" s="418"/>
      <c r="N1543" s="419"/>
      <c r="O1543" s="418"/>
      <c r="P1543" s="419"/>
      <c r="Q1543" s="420"/>
      <c r="R1543" s="422"/>
      <c r="S1543" s="387" t="s">
        <v>2476</v>
      </c>
      <c r="T1543" s="403"/>
      <c r="U1543" s="475"/>
      <c r="V1543" s="388">
        <f t="shared" si="54"/>
        <v>27</v>
      </c>
      <c r="W1543" s="477"/>
    </row>
    <row r="1544" spans="1:23" x14ac:dyDescent="0.35">
      <c r="A1544" s="921"/>
      <c r="B1544" s="402" t="s">
        <v>43</v>
      </c>
      <c r="C1544" s="526">
        <v>31</v>
      </c>
      <c r="D1544" s="526">
        <v>13</v>
      </c>
      <c r="E1544" s="473" t="str">
        <f t="shared" si="53"/>
        <v>033113</v>
      </c>
      <c r="F1544" s="394" t="s">
        <v>36</v>
      </c>
      <c r="G1544" s="384" t="s">
        <v>46</v>
      </c>
      <c r="H1544" s="419" t="s">
        <v>8244</v>
      </c>
      <c r="I1544" s="418"/>
      <c r="J1544" s="419"/>
      <c r="K1544" s="418"/>
      <c r="L1544" s="419"/>
      <c r="M1544" s="418"/>
      <c r="N1544" s="419"/>
      <c r="O1544" s="418"/>
      <c r="P1544" s="419"/>
      <c r="Q1544" s="420"/>
      <c r="R1544" s="422"/>
      <c r="S1544" s="403" t="s">
        <v>51</v>
      </c>
      <c r="T1544" s="403"/>
      <c r="U1544" s="475"/>
      <c r="V1544" s="388">
        <f t="shared" si="54"/>
        <v>27</v>
      </c>
      <c r="W1544" s="477"/>
    </row>
    <row r="1545" spans="1:23" x14ac:dyDescent="0.35">
      <c r="A1545" s="921"/>
      <c r="B1545" s="402" t="s">
        <v>43</v>
      </c>
      <c r="C1545" s="526">
        <v>31</v>
      </c>
      <c r="D1545" s="526">
        <v>13</v>
      </c>
      <c r="E1545" s="473" t="str">
        <f t="shared" si="53"/>
        <v>033113</v>
      </c>
      <c r="F1545" s="394" t="s">
        <v>36</v>
      </c>
      <c r="G1545" s="384" t="s">
        <v>46</v>
      </c>
      <c r="H1545" s="419" t="s">
        <v>8244</v>
      </c>
      <c r="I1545" s="418"/>
      <c r="J1545" s="419"/>
      <c r="K1545" s="418"/>
      <c r="L1545" s="419"/>
      <c r="M1545" s="418"/>
      <c r="N1545" s="419"/>
      <c r="O1545" s="418"/>
      <c r="P1545" s="419"/>
      <c r="Q1545" s="420"/>
      <c r="R1545" s="422"/>
      <c r="S1545" s="422" t="s">
        <v>1329</v>
      </c>
      <c r="T1545" s="422"/>
      <c r="U1545" s="475"/>
      <c r="V1545" s="388">
        <f t="shared" si="54"/>
        <v>27</v>
      </c>
      <c r="W1545" s="477"/>
    </row>
    <row r="1546" spans="1:23" s="371" customFormat="1" x14ac:dyDescent="0.35">
      <c r="A1546" s="921"/>
      <c r="B1546" s="402" t="s">
        <v>43</v>
      </c>
      <c r="C1546" s="526">
        <v>31</v>
      </c>
      <c r="D1546" s="526">
        <v>13</v>
      </c>
      <c r="E1546" s="473" t="str">
        <f t="shared" si="53"/>
        <v>033113</v>
      </c>
      <c r="F1546" s="394" t="s">
        <v>26</v>
      </c>
      <c r="G1546" s="395" t="s">
        <v>49</v>
      </c>
      <c r="H1546" s="396" t="s">
        <v>103</v>
      </c>
      <c r="I1546" s="397" t="s">
        <v>28</v>
      </c>
      <c r="J1546" s="396" t="s">
        <v>8245</v>
      </c>
      <c r="K1546" s="397" t="s">
        <v>30</v>
      </c>
      <c r="L1546" s="396" t="s">
        <v>6453</v>
      </c>
      <c r="M1546" s="397" t="s">
        <v>32</v>
      </c>
      <c r="N1546" s="396"/>
      <c r="O1546" s="397" t="s">
        <v>33</v>
      </c>
      <c r="P1546" s="396"/>
      <c r="Q1546" s="398" t="s">
        <v>34</v>
      </c>
      <c r="R1546" s="498"/>
      <c r="S1546" s="400" t="s">
        <v>35</v>
      </c>
      <c r="T1546" s="400"/>
      <c r="U1546" s="475"/>
      <c r="V1546" s="388">
        <f t="shared" si="54"/>
        <v>34</v>
      </c>
      <c r="W1546" s="469"/>
    </row>
    <row r="1547" spans="1:23" x14ac:dyDescent="0.35">
      <c r="A1547" s="921"/>
      <c r="B1547" s="402" t="s">
        <v>43</v>
      </c>
      <c r="C1547" s="526">
        <v>31</v>
      </c>
      <c r="D1547" s="526">
        <v>13</v>
      </c>
      <c r="E1547" s="473" t="str">
        <f t="shared" si="53"/>
        <v>033113</v>
      </c>
      <c r="F1547" s="394" t="s">
        <v>36</v>
      </c>
      <c r="G1547" s="496" t="s">
        <v>49</v>
      </c>
      <c r="H1547" s="385" t="s">
        <v>8246</v>
      </c>
      <c r="I1547" s="496" t="s">
        <v>24</v>
      </c>
      <c r="J1547" s="424" t="s">
        <v>8247</v>
      </c>
      <c r="K1547" s="496" t="s">
        <v>24</v>
      </c>
      <c r="L1547" s="385" t="s">
        <v>8248</v>
      </c>
      <c r="M1547" s="384"/>
      <c r="N1547" s="385"/>
      <c r="O1547" s="384"/>
      <c r="P1547" s="385"/>
      <c r="Q1547" s="386"/>
      <c r="R1547" s="403"/>
      <c r="S1547" s="387" t="s">
        <v>2476</v>
      </c>
      <c r="T1547" s="403"/>
      <c r="U1547" s="475" t="s">
        <v>2</v>
      </c>
      <c r="V1547" s="593">
        <f>LEN(H1547&amp;J1547&amp;L1547&amp;N1547&amp;P1547&amp;R1547)+5</f>
        <v>66</v>
      </c>
      <c r="W1547" s="476">
        <f>LEN(H1547&amp;J1575&amp;L1551&amp;N1548&amp;P1550&amp;R1547)+5</f>
        <v>84</v>
      </c>
    </row>
    <row r="1548" spans="1:23" x14ac:dyDescent="0.35">
      <c r="A1548" s="921"/>
      <c r="B1548" s="402" t="s">
        <v>43</v>
      </c>
      <c r="C1548" s="526">
        <v>31</v>
      </c>
      <c r="D1548" s="526">
        <v>13</v>
      </c>
      <c r="E1548" s="473" t="str">
        <f t="shared" si="53"/>
        <v>033113</v>
      </c>
      <c r="F1548" s="394" t="s">
        <v>36</v>
      </c>
      <c r="G1548" s="384" t="s">
        <v>49</v>
      </c>
      <c r="H1548" s="385" t="s">
        <v>8246</v>
      </c>
      <c r="I1548" s="496" t="s">
        <v>40</v>
      </c>
      <c r="J1548" s="424" t="s">
        <v>8249</v>
      </c>
      <c r="K1548" s="496" t="s">
        <v>40</v>
      </c>
      <c r="L1548" s="385" t="s">
        <v>8250</v>
      </c>
      <c r="M1548" s="384"/>
      <c r="N1548" s="385"/>
      <c r="O1548" s="384"/>
      <c r="P1548" s="385"/>
      <c r="Q1548" s="386"/>
      <c r="R1548" s="403"/>
      <c r="S1548" s="387" t="s">
        <v>2728</v>
      </c>
      <c r="T1548" s="403"/>
      <c r="U1548" s="475"/>
      <c r="V1548" s="593">
        <f t="shared" si="54"/>
        <v>70</v>
      </c>
      <c r="W1548" s="595"/>
    </row>
    <row r="1549" spans="1:23" x14ac:dyDescent="0.35">
      <c r="A1549" s="921"/>
      <c r="B1549" s="402" t="s">
        <v>43</v>
      </c>
      <c r="C1549" s="526">
        <v>31</v>
      </c>
      <c r="D1549" s="526">
        <v>13</v>
      </c>
      <c r="E1549" s="473" t="str">
        <f t="shared" si="53"/>
        <v>033113</v>
      </c>
      <c r="F1549" s="394" t="s">
        <v>36</v>
      </c>
      <c r="G1549" s="384" t="s">
        <v>49</v>
      </c>
      <c r="H1549" s="385" t="s">
        <v>8246</v>
      </c>
      <c r="I1549" s="384" t="s">
        <v>43</v>
      </c>
      <c r="J1549" s="424" t="s">
        <v>8251</v>
      </c>
      <c r="K1549" s="496" t="s">
        <v>43</v>
      </c>
      <c r="L1549" s="385" t="s">
        <v>8252</v>
      </c>
      <c r="M1549" s="384"/>
      <c r="N1549" s="385"/>
      <c r="O1549" s="384"/>
      <c r="P1549" s="385"/>
      <c r="Q1549" s="386"/>
      <c r="R1549" s="403"/>
      <c r="S1549" s="403" t="s">
        <v>51</v>
      </c>
      <c r="T1549" s="403"/>
      <c r="U1549" s="475"/>
      <c r="V1549" s="593">
        <f t="shared" si="54"/>
        <v>86</v>
      </c>
      <c r="W1549" s="477"/>
    </row>
    <row r="1550" spans="1:23" x14ac:dyDescent="0.35">
      <c r="A1550" s="921"/>
      <c r="B1550" s="402" t="s">
        <v>43</v>
      </c>
      <c r="C1550" s="526">
        <v>31</v>
      </c>
      <c r="D1550" s="526">
        <v>13</v>
      </c>
      <c r="E1550" s="473" t="str">
        <f t="shared" si="53"/>
        <v>033113</v>
      </c>
      <c r="F1550" s="394" t="s">
        <v>36</v>
      </c>
      <c r="G1550" s="384" t="s">
        <v>49</v>
      </c>
      <c r="H1550" s="385" t="s">
        <v>8246</v>
      </c>
      <c r="I1550" s="496" t="s">
        <v>46</v>
      </c>
      <c r="J1550" s="385" t="s">
        <v>8253</v>
      </c>
      <c r="K1550" s="496" t="s">
        <v>46</v>
      </c>
      <c r="L1550" s="385" t="s">
        <v>8254</v>
      </c>
      <c r="M1550" s="384"/>
      <c r="N1550" s="385"/>
      <c r="O1550" s="384"/>
      <c r="P1550" s="385"/>
      <c r="Q1550" s="386"/>
      <c r="R1550" s="403"/>
      <c r="S1550" s="403" t="s">
        <v>7976</v>
      </c>
      <c r="T1550" s="403"/>
      <c r="U1550" s="475"/>
      <c r="V1550" s="593">
        <f t="shared" si="54"/>
        <v>64</v>
      </c>
      <c r="W1550" s="477"/>
    </row>
    <row r="1551" spans="1:23" x14ac:dyDescent="0.35">
      <c r="A1551" s="921"/>
      <c r="B1551" s="402" t="s">
        <v>43</v>
      </c>
      <c r="C1551" s="526">
        <v>31</v>
      </c>
      <c r="D1551" s="526">
        <v>13</v>
      </c>
      <c r="E1551" s="473" t="str">
        <f t="shared" si="53"/>
        <v>033113</v>
      </c>
      <c r="F1551" s="394" t="s">
        <v>36</v>
      </c>
      <c r="G1551" s="384" t="s">
        <v>49</v>
      </c>
      <c r="H1551" s="385" t="s">
        <v>8246</v>
      </c>
      <c r="I1551" s="496" t="s">
        <v>49</v>
      </c>
      <c r="J1551" s="424" t="s">
        <v>8255</v>
      </c>
      <c r="K1551" s="496" t="s">
        <v>49</v>
      </c>
      <c r="L1551" s="385" t="s">
        <v>8256</v>
      </c>
      <c r="M1551" s="384"/>
      <c r="N1551" s="385"/>
      <c r="O1551" s="384"/>
      <c r="P1551" s="385"/>
      <c r="Q1551" s="386"/>
      <c r="R1551" s="403"/>
      <c r="S1551" s="403" t="s">
        <v>2625</v>
      </c>
      <c r="T1551" s="403"/>
      <c r="U1551" s="475"/>
      <c r="V1551" s="388">
        <f t="shared" si="54"/>
        <v>74</v>
      </c>
      <c r="W1551" s="477"/>
    </row>
    <row r="1552" spans="1:23" x14ac:dyDescent="0.35">
      <c r="A1552" s="921"/>
      <c r="B1552" s="402" t="s">
        <v>43</v>
      </c>
      <c r="C1552" s="526">
        <v>31</v>
      </c>
      <c r="D1552" s="526">
        <v>13</v>
      </c>
      <c r="E1552" s="473" t="str">
        <f t="shared" si="53"/>
        <v>033113</v>
      </c>
      <c r="F1552" s="394" t="s">
        <v>36</v>
      </c>
      <c r="G1552" s="384" t="s">
        <v>49</v>
      </c>
      <c r="H1552" s="385" t="s">
        <v>8246</v>
      </c>
      <c r="I1552" s="384" t="s">
        <v>52</v>
      </c>
      <c r="J1552" s="424" t="s">
        <v>8257</v>
      </c>
      <c r="K1552" s="496"/>
      <c r="L1552" s="385"/>
      <c r="M1552" s="384"/>
      <c r="N1552" s="385"/>
      <c r="O1552" s="384"/>
      <c r="P1552" s="385"/>
      <c r="Q1552" s="386"/>
      <c r="R1552" s="403"/>
      <c r="S1552" s="403"/>
      <c r="T1552" s="403"/>
      <c r="U1552" s="475"/>
      <c r="V1552" s="388">
        <f t="shared" si="54"/>
        <v>45</v>
      </c>
      <c r="W1552" s="477"/>
    </row>
    <row r="1553" spans="1:23" x14ac:dyDescent="0.35">
      <c r="A1553" s="921"/>
      <c r="B1553" s="402" t="s">
        <v>43</v>
      </c>
      <c r="C1553" s="526">
        <v>31</v>
      </c>
      <c r="D1553" s="526">
        <v>13</v>
      </c>
      <c r="E1553" s="473" t="str">
        <f t="shared" si="53"/>
        <v>033113</v>
      </c>
      <c r="F1553" s="394" t="s">
        <v>36</v>
      </c>
      <c r="G1553" s="384" t="s">
        <v>49</v>
      </c>
      <c r="H1553" s="385" t="s">
        <v>8246</v>
      </c>
      <c r="I1553" s="496" t="s">
        <v>54</v>
      </c>
      <c r="J1553" s="385" t="s">
        <v>8258</v>
      </c>
      <c r="K1553" s="384"/>
      <c r="L1553" s="385"/>
      <c r="M1553" s="430"/>
      <c r="N1553" s="424"/>
      <c r="O1553" s="430"/>
      <c r="P1553" s="385"/>
      <c r="Q1553" s="386"/>
      <c r="R1553" s="387"/>
      <c r="S1553" s="403"/>
      <c r="T1553" s="403"/>
      <c r="U1553" s="475"/>
      <c r="V1553" s="388">
        <f t="shared" si="54"/>
        <v>39</v>
      </c>
      <c r="W1553" s="477"/>
    </row>
    <row r="1554" spans="1:23" x14ac:dyDescent="0.35">
      <c r="A1554" s="921"/>
      <c r="B1554" s="402" t="s">
        <v>43</v>
      </c>
      <c r="C1554" s="526">
        <v>31</v>
      </c>
      <c r="D1554" s="526">
        <v>13</v>
      </c>
      <c r="E1554" s="473" t="str">
        <f t="shared" si="53"/>
        <v>033113</v>
      </c>
      <c r="F1554" s="394" t="s">
        <v>36</v>
      </c>
      <c r="G1554" s="384" t="s">
        <v>49</v>
      </c>
      <c r="H1554" s="385" t="s">
        <v>8246</v>
      </c>
      <c r="I1554" s="384" t="s">
        <v>56</v>
      </c>
      <c r="J1554" s="385" t="s">
        <v>8259</v>
      </c>
      <c r="K1554" s="430"/>
      <c r="L1554" s="424"/>
      <c r="M1554" s="430"/>
      <c r="N1554" s="424"/>
      <c r="O1554" s="430"/>
      <c r="P1554" s="385"/>
      <c r="Q1554" s="413"/>
      <c r="R1554" s="415"/>
      <c r="S1554" s="387"/>
      <c r="T1554" s="403"/>
      <c r="U1554" s="475"/>
      <c r="V1554" s="388">
        <f t="shared" si="54"/>
        <v>46</v>
      </c>
      <c r="W1554" s="477"/>
    </row>
    <row r="1555" spans="1:23" x14ac:dyDescent="0.35">
      <c r="A1555" s="921"/>
      <c r="B1555" s="402" t="s">
        <v>43</v>
      </c>
      <c r="C1555" s="526">
        <v>31</v>
      </c>
      <c r="D1555" s="526">
        <v>13</v>
      </c>
      <c r="E1555" s="473" t="str">
        <f t="shared" si="53"/>
        <v>033113</v>
      </c>
      <c r="F1555" s="394" t="s">
        <v>36</v>
      </c>
      <c r="G1555" s="384" t="s">
        <v>49</v>
      </c>
      <c r="H1555" s="385" t="s">
        <v>8246</v>
      </c>
      <c r="I1555" s="384" t="s">
        <v>58</v>
      </c>
      <c r="J1555" s="424" t="s">
        <v>8260</v>
      </c>
      <c r="K1555" s="430"/>
      <c r="L1555" s="424"/>
      <c r="M1555" s="430"/>
      <c r="N1555" s="424"/>
      <c r="O1555" s="430"/>
      <c r="P1555" s="385"/>
      <c r="Q1555" s="413"/>
      <c r="R1555" s="415"/>
      <c r="S1555" s="387"/>
      <c r="T1555" s="403"/>
      <c r="U1555" s="475"/>
      <c r="V1555" s="388">
        <f t="shared" si="54"/>
        <v>48</v>
      </c>
      <c r="W1555" s="477"/>
    </row>
    <row r="1556" spans="1:23" x14ac:dyDescent="0.35">
      <c r="A1556" s="921"/>
      <c r="B1556" s="402" t="s">
        <v>43</v>
      </c>
      <c r="C1556" s="526">
        <v>31</v>
      </c>
      <c r="D1556" s="526">
        <v>13</v>
      </c>
      <c r="E1556" s="473" t="str">
        <f t="shared" si="53"/>
        <v>033113</v>
      </c>
      <c r="F1556" s="394" t="s">
        <v>36</v>
      </c>
      <c r="G1556" s="384" t="s">
        <v>49</v>
      </c>
      <c r="H1556" s="385" t="s">
        <v>8246</v>
      </c>
      <c r="I1556" s="384" t="s">
        <v>60</v>
      </c>
      <c r="J1556" s="385" t="s">
        <v>8261</v>
      </c>
      <c r="K1556" s="430"/>
      <c r="L1556" s="424"/>
      <c r="M1556" s="430"/>
      <c r="N1556" s="424"/>
      <c r="O1556" s="430"/>
      <c r="P1556" s="385"/>
      <c r="Q1556" s="431"/>
      <c r="R1556" s="433"/>
      <c r="S1556" s="433"/>
      <c r="T1556" s="433"/>
      <c r="U1556" s="475"/>
      <c r="V1556" s="388">
        <f t="shared" si="54"/>
        <v>53</v>
      </c>
      <c r="W1556" s="477"/>
    </row>
    <row r="1557" spans="1:23" x14ac:dyDescent="0.35">
      <c r="A1557" s="921"/>
      <c r="B1557" s="402" t="s">
        <v>43</v>
      </c>
      <c r="C1557" s="526">
        <v>31</v>
      </c>
      <c r="D1557" s="526">
        <v>13</v>
      </c>
      <c r="E1557" s="473" t="str">
        <f t="shared" si="53"/>
        <v>033113</v>
      </c>
      <c r="F1557" s="394" t="s">
        <v>36</v>
      </c>
      <c r="G1557" s="384" t="s">
        <v>49</v>
      </c>
      <c r="H1557" s="385" t="s">
        <v>8246</v>
      </c>
      <c r="I1557" s="384" t="s">
        <v>62</v>
      </c>
      <c r="J1557" s="385" t="s">
        <v>8262</v>
      </c>
      <c r="K1557" s="430"/>
      <c r="L1557" s="424"/>
      <c r="M1557" s="430"/>
      <c r="N1557" s="424"/>
      <c r="O1557" s="430"/>
      <c r="P1557" s="385"/>
      <c r="Q1557" s="431"/>
      <c r="R1557" s="433"/>
      <c r="S1557" s="433"/>
      <c r="T1557" s="433"/>
      <c r="U1557" s="475"/>
      <c r="V1557" s="388">
        <f t="shared" si="54"/>
        <v>51</v>
      </c>
      <c r="W1557" s="477"/>
    </row>
    <row r="1558" spans="1:23" x14ac:dyDescent="0.35">
      <c r="A1558" s="921"/>
      <c r="B1558" s="402" t="s">
        <v>43</v>
      </c>
      <c r="C1558" s="526">
        <v>31</v>
      </c>
      <c r="D1558" s="526">
        <v>13</v>
      </c>
      <c r="E1558" s="473" t="str">
        <f t="shared" si="53"/>
        <v>033113</v>
      </c>
      <c r="F1558" s="394" t="s">
        <v>36</v>
      </c>
      <c r="G1558" s="384" t="s">
        <v>49</v>
      </c>
      <c r="H1558" s="385" t="s">
        <v>8246</v>
      </c>
      <c r="I1558" s="384" t="s">
        <v>64</v>
      </c>
      <c r="J1558" s="424" t="s">
        <v>8263</v>
      </c>
      <c r="K1558" s="430"/>
      <c r="L1558" s="424"/>
      <c r="M1558" s="430"/>
      <c r="N1558" s="424"/>
      <c r="O1558" s="430"/>
      <c r="P1558" s="385"/>
      <c r="Q1558" s="431"/>
      <c r="R1558" s="433"/>
      <c r="S1558" s="433"/>
      <c r="T1558" s="433"/>
      <c r="U1558" s="475"/>
      <c r="V1558" s="388">
        <f t="shared" si="54"/>
        <v>49</v>
      </c>
      <c r="W1558" s="477"/>
    </row>
    <row r="1559" spans="1:23" x14ac:dyDescent="0.35">
      <c r="A1559" s="921"/>
      <c r="B1559" s="402" t="s">
        <v>43</v>
      </c>
      <c r="C1559" s="526">
        <v>31</v>
      </c>
      <c r="D1559" s="526">
        <v>13</v>
      </c>
      <c r="E1559" s="473" t="str">
        <f t="shared" si="53"/>
        <v>033113</v>
      </c>
      <c r="F1559" s="394" t="s">
        <v>36</v>
      </c>
      <c r="G1559" s="384" t="s">
        <v>49</v>
      </c>
      <c r="H1559" s="385" t="s">
        <v>8246</v>
      </c>
      <c r="I1559" s="384" t="s">
        <v>66</v>
      </c>
      <c r="J1559" s="424" t="s">
        <v>8264</v>
      </c>
      <c r="K1559" s="430"/>
      <c r="L1559" s="424"/>
      <c r="M1559" s="430"/>
      <c r="N1559" s="424"/>
      <c r="O1559" s="430"/>
      <c r="P1559" s="385"/>
      <c r="Q1559" s="431"/>
      <c r="R1559" s="433"/>
      <c r="S1559" s="433"/>
      <c r="T1559" s="433"/>
      <c r="U1559" s="475"/>
      <c r="V1559" s="388">
        <f t="shared" ref="V1559:V1681" si="55">LEN(H1559&amp;J1559&amp;L1559&amp;N1559&amp;P1559&amp;R1559)+5</f>
        <v>35</v>
      </c>
      <c r="W1559" s="477"/>
    </row>
    <row r="1560" spans="1:23" x14ac:dyDescent="0.35">
      <c r="A1560" s="921"/>
      <c r="B1560" s="402" t="s">
        <v>43</v>
      </c>
      <c r="C1560" s="526">
        <v>31</v>
      </c>
      <c r="D1560" s="526">
        <v>13</v>
      </c>
      <c r="E1560" s="473" t="str">
        <f t="shared" si="53"/>
        <v>033113</v>
      </c>
      <c r="F1560" s="394" t="s">
        <v>36</v>
      </c>
      <c r="G1560" s="384" t="s">
        <v>49</v>
      </c>
      <c r="H1560" s="385" t="s">
        <v>8246</v>
      </c>
      <c r="I1560" s="384" t="s">
        <v>68</v>
      </c>
      <c r="J1560" s="385" t="s">
        <v>8265</v>
      </c>
      <c r="K1560" s="384"/>
      <c r="L1560" s="385"/>
      <c r="M1560" s="384"/>
      <c r="N1560" s="385"/>
      <c r="O1560" s="384"/>
      <c r="P1560" s="385"/>
      <c r="Q1560" s="386"/>
      <c r="R1560" s="387"/>
      <c r="S1560" s="403"/>
      <c r="T1560" s="403"/>
      <c r="U1560" s="475"/>
      <c r="V1560" s="388">
        <f t="shared" si="55"/>
        <v>40</v>
      </c>
      <c r="W1560" s="477"/>
    </row>
    <row r="1561" spans="1:23" x14ac:dyDescent="0.35">
      <c r="A1561" s="921"/>
      <c r="B1561" s="402" t="s">
        <v>43</v>
      </c>
      <c r="C1561" s="526">
        <v>31</v>
      </c>
      <c r="D1561" s="526">
        <v>13</v>
      </c>
      <c r="E1561" s="473" t="str">
        <f t="shared" si="53"/>
        <v>033113</v>
      </c>
      <c r="F1561" s="394" t="s">
        <v>36</v>
      </c>
      <c r="G1561" s="384" t="s">
        <v>49</v>
      </c>
      <c r="H1561" s="385" t="s">
        <v>8246</v>
      </c>
      <c r="I1561" s="496" t="s">
        <v>70</v>
      </c>
      <c r="J1561" s="424" t="s">
        <v>8266</v>
      </c>
      <c r="K1561" s="430"/>
      <c r="L1561" s="424"/>
      <c r="M1561" s="430"/>
      <c r="N1561" s="424"/>
      <c r="O1561" s="430"/>
      <c r="P1561" s="424"/>
      <c r="Q1561" s="431"/>
      <c r="R1561" s="432"/>
      <c r="S1561" s="433"/>
      <c r="T1561" s="433"/>
      <c r="U1561" s="475"/>
      <c r="V1561" s="388">
        <f t="shared" si="55"/>
        <v>36</v>
      </c>
      <c r="W1561" s="477"/>
    </row>
    <row r="1562" spans="1:23" x14ac:dyDescent="0.35">
      <c r="A1562" s="921"/>
      <c r="B1562" s="402" t="s">
        <v>43</v>
      </c>
      <c r="C1562" s="526">
        <v>31</v>
      </c>
      <c r="D1562" s="526">
        <v>13</v>
      </c>
      <c r="E1562" s="473" t="str">
        <f t="shared" si="53"/>
        <v>033113</v>
      </c>
      <c r="F1562" s="394" t="s">
        <v>36</v>
      </c>
      <c r="G1562" s="384" t="s">
        <v>49</v>
      </c>
      <c r="H1562" s="385" t="s">
        <v>8246</v>
      </c>
      <c r="I1562" s="384" t="s">
        <v>72</v>
      </c>
      <c r="J1562" s="385" t="s">
        <v>8267</v>
      </c>
      <c r="K1562" s="430"/>
      <c r="L1562" s="424"/>
      <c r="M1562" s="430"/>
      <c r="N1562" s="424"/>
      <c r="O1562" s="430"/>
      <c r="P1562" s="424"/>
      <c r="Q1562" s="431"/>
      <c r="R1562" s="432"/>
      <c r="S1562" s="433"/>
      <c r="T1562" s="433"/>
      <c r="U1562" s="475"/>
      <c r="V1562" s="388">
        <f t="shared" si="55"/>
        <v>38</v>
      </c>
      <c r="W1562" s="477"/>
    </row>
    <row r="1563" spans="1:23" x14ac:dyDescent="0.35">
      <c r="A1563" s="921"/>
      <c r="B1563" s="402" t="s">
        <v>43</v>
      </c>
      <c r="C1563" s="526">
        <v>31</v>
      </c>
      <c r="D1563" s="526">
        <v>13</v>
      </c>
      <c r="E1563" s="473" t="str">
        <f t="shared" si="53"/>
        <v>033113</v>
      </c>
      <c r="F1563" s="394" t="s">
        <v>36</v>
      </c>
      <c r="G1563" s="384" t="s">
        <v>49</v>
      </c>
      <c r="H1563" s="385" t="s">
        <v>8246</v>
      </c>
      <c r="I1563" s="496" t="s">
        <v>74</v>
      </c>
      <c r="J1563" s="385" t="s">
        <v>8268</v>
      </c>
      <c r="K1563" s="430"/>
      <c r="L1563" s="424"/>
      <c r="M1563" s="430"/>
      <c r="N1563" s="424"/>
      <c r="O1563" s="430"/>
      <c r="P1563" s="424"/>
      <c r="Q1563" s="431"/>
      <c r="R1563" s="432"/>
      <c r="S1563" s="433"/>
      <c r="T1563" s="433"/>
      <c r="U1563" s="475"/>
      <c r="V1563" s="388">
        <f t="shared" si="55"/>
        <v>44</v>
      </c>
      <c r="W1563" s="477"/>
    </row>
    <row r="1564" spans="1:23" x14ac:dyDescent="0.35">
      <c r="A1564" s="921"/>
      <c r="B1564" s="402" t="s">
        <v>43</v>
      </c>
      <c r="C1564" s="526">
        <v>31</v>
      </c>
      <c r="D1564" s="526">
        <v>13</v>
      </c>
      <c r="E1564" s="473" t="str">
        <f t="shared" si="53"/>
        <v>033113</v>
      </c>
      <c r="F1564" s="394" t="s">
        <v>36</v>
      </c>
      <c r="G1564" s="384" t="s">
        <v>49</v>
      </c>
      <c r="H1564" s="385" t="s">
        <v>8246</v>
      </c>
      <c r="I1564" s="496" t="s">
        <v>76</v>
      </c>
      <c r="J1564" s="385" t="s">
        <v>8269</v>
      </c>
      <c r="K1564" s="430"/>
      <c r="L1564" s="424"/>
      <c r="M1564" s="430"/>
      <c r="N1564" s="424"/>
      <c r="O1564" s="430"/>
      <c r="P1564" s="424"/>
      <c r="Q1564" s="431"/>
      <c r="R1564" s="432"/>
      <c r="S1564" s="433"/>
      <c r="T1564" s="433"/>
      <c r="U1564" s="475"/>
      <c r="V1564" s="388">
        <f t="shared" si="55"/>
        <v>44</v>
      </c>
      <c r="W1564" s="477"/>
    </row>
    <row r="1565" spans="1:23" x14ac:dyDescent="0.35">
      <c r="A1565" s="921"/>
      <c r="B1565" s="402" t="s">
        <v>43</v>
      </c>
      <c r="C1565" s="526">
        <v>31</v>
      </c>
      <c r="D1565" s="526">
        <v>13</v>
      </c>
      <c r="E1565" s="473" t="str">
        <f t="shared" si="53"/>
        <v>033113</v>
      </c>
      <c r="F1565" s="394" t="s">
        <v>36</v>
      </c>
      <c r="G1565" s="384" t="s">
        <v>49</v>
      </c>
      <c r="H1565" s="385" t="s">
        <v>8246</v>
      </c>
      <c r="I1565" s="496" t="s">
        <v>78</v>
      </c>
      <c r="J1565" s="385" t="s">
        <v>8270</v>
      </c>
      <c r="K1565" s="430"/>
      <c r="L1565" s="424"/>
      <c r="M1565" s="430"/>
      <c r="N1565" s="424"/>
      <c r="O1565" s="430"/>
      <c r="P1565" s="424"/>
      <c r="Q1565" s="431"/>
      <c r="R1565" s="432"/>
      <c r="S1565" s="433"/>
      <c r="T1565" s="433"/>
      <c r="U1565" s="475"/>
      <c r="V1565" s="388">
        <f t="shared" si="55"/>
        <v>42</v>
      </c>
      <c r="W1565" s="477"/>
    </row>
    <row r="1566" spans="1:23" x14ac:dyDescent="0.35">
      <c r="A1566" s="921"/>
      <c r="B1566" s="402" t="s">
        <v>43</v>
      </c>
      <c r="C1566" s="526">
        <v>31</v>
      </c>
      <c r="D1566" s="526">
        <v>13</v>
      </c>
      <c r="E1566" s="473" t="str">
        <f t="shared" si="53"/>
        <v>033113</v>
      </c>
      <c r="F1566" s="394" t="s">
        <v>36</v>
      </c>
      <c r="G1566" s="384" t="s">
        <v>49</v>
      </c>
      <c r="H1566" s="385" t="s">
        <v>8246</v>
      </c>
      <c r="I1566" s="384" t="s">
        <v>80</v>
      </c>
      <c r="J1566" s="385" t="s">
        <v>8271</v>
      </c>
      <c r="K1566" s="430"/>
      <c r="L1566" s="424"/>
      <c r="M1566" s="430"/>
      <c r="N1566" s="424"/>
      <c r="O1566" s="430"/>
      <c r="P1566" s="424"/>
      <c r="Q1566" s="431"/>
      <c r="R1566" s="432"/>
      <c r="S1566" s="433"/>
      <c r="T1566" s="433"/>
      <c r="U1566" s="475"/>
      <c r="V1566" s="388">
        <f t="shared" si="55"/>
        <v>54</v>
      </c>
      <c r="W1566" s="477"/>
    </row>
    <row r="1567" spans="1:23" x14ac:dyDescent="0.35">
      <c r="A1567" s="921"/>
      <c r="B1567" s="402" t="s">
        <v>43</v>
      </c>
      <c r="C1567" s="526">
        <v>31</v>
      </c>
      <c r="D1567" s="526">
        <v>13</v>
      </c>
      <c r="E1567" s="473" t="str">
        <f t="shared" si="53"/>
        <v>033113</v>
      </c>
      <c r="F1567" s="394" t="s">
        <v>36</v>
      </c>
      <c r="G1567" s="384" t="s">
        <v>49</v>
      </c>
      <c r="H1567" s="385" t="s">
        <v>8246</v>
      </c>
      <c r="I1567" s="384" t="s">
        <v>82</v>
      </c>
      <c r="J1567" s="385" t="s">
        <v>8272</v>
      </c>
      <c r="K1567" s="430"/>
      <c r="L1567" s="424"/>
      <c r="M1567" s="430"/>
      <c r="N1567" s="424"/>
      <c r="O1567" s="430"/>
      <c r="P1567" s="424"/>
      <c r="Q1567" s="431"/>
      <c r="R1567" s="432"/>
      <c r="S1567" s="433"/>
      <c r="T1567" s="433"/>
      <c r="U1567" s="475"/>
      <c r="V1567" s="388">
        <f t="shared" si="55"/>
        <v>52</v>
      </c>
      <c r="W1567" s="477"/>
    </row>
    <row r="1568" spans="1:23" x14ac:dyDescent="0.35">
      <c r="A1568" s="921"/>
      <c r="B1568" s="402" t="s">
        <v>43</v>
      </c>
      <c r="C1568" s="526">
        <v>31</v>
      </c>
      <c r="D1568" s="526">
        <v>13</v>
      </c>
      <c r="E1568" s="473" t="str">
        <f t="shared" si="53"/>
        <v>033113</v>
      </c>
      <c r="F1568" s="394" t="s">
        <v>36</v>
      </c>
      <c r="G1568" s="384" t="s">
        <v>49</v>
      </c>
      <c r="H1568" s="385" t="s">
        <v>8246</v>
      </c>
      <c r="I1568" s="496" t="s">
        <v>84</v>
      </c>
      <c r="J1568" s="385" t="s">
        <v>8273</v>
      </c>
      <c r="K1568" s="430"/>
      <c r="L1568" s="424"/>
      <c r="M1568" s="430"/>
      <c r="N1568" s="424"/>
      <c r="O1568" s="430"/>
      <c r="P1568" s="424"/>
      <c r="Q1568" s="431"/>
      <c r="R1568" s="433"/>
      <c r="S1568" s="433"/>
      <c r="T1568" s="433"/>
      <c r="U1568" s="475"/>
      <c r="V1568" s="388">
        <f t="shared" si="55"/>
        <v>42</v>
      </c>
      <c r="W1568" s="477"/>
    </row>
    <row r="1569" spans="1:23" x14ac:dyDescent="0.35">
      <c r="A1569" s="921"/>
      <c r="B1569" s="402" t="s">
        <v>43</v>
      </c>
      <c r="C1569" s="526">
        <v>31</v>
      </c>
      <c r="D1569" s="526">
        <v>13</v>
      </c>
      <c r="E1569" s="473" t="str">
        <f t="shared" si="53"/>
        <v>033113</v>
      </c>
      <c r="F1569" s="394" t="s">
        <v>36</v>
      </c>
      <c r="G1569" s="384" t="s">
        <v>49</v>
      </c>
      <c r="H1569" s="385" t="s">
        <v>8246</v>
      </c>
      <c r="I1569" s="496" t="s">
        <v>86</v>
      </c>
      <c r="J1569" s="385" t="s">
        <v>8274</v>
      </c>
      <c r="K1569" s="430"/>
      <c r="L1569" s="424"/>
      <c r="M1569" s="430"/>
      <c r="N1569" s="424"/>
      <c r="O1569" s="430"/>
      <c r="P1569" s="424"/>
      <c r="Q1569" s="431"/>
      <c r="R1569" s="433"/>
      <c r="S1569" s="433"/>
      <c r="T1569" s="433"/>
      <c r="U1569" s="475"/>
      <c r="V1569" s="388">
        <f t="shared" si="55"/>
        <v>46</v>
      </c>
      <c r="W1569" s="477"/>
    </row>
    <row r="1570" spans="1:23" x14ac:dyDescent="0.35">
      <c r="A1570" s="921"/>
      <c r="B1570" s="402" t="s">
        <v>43</v>
      </c>
      <c r="C1570" s="526">
        <v>31</v>
      </c>
      <c r="D1570" s="526">
        <v>13</v>
      </c>
      <c r="E1570" s="473" t="str">
        <f t="shared" si="53"/>
        <v>033113</v>
      </c>
      <c r="F1570" s="394" t="s">
        <v>36</v>
      </c>
      <c r="G1570" s="384" t="s">
        <v>49</v>
      </c>
      <c r="H1570" s="385" t="s">
        <v>8246</v>
      </c>
      <c r="I1570" s="496" t="s">
        <v>25</v>
      </c>
      <c r="J1570" s="385" t="s">
        <v>8275</v>
      </c>
      <c r="K1570" s="430"/>
      <c r="L1570" s="424"/>
      <c r="M1570" s="430"/>
      <c r="N1570" s="424"/>
      <c r="O1570" s="430"/>
      <c r="P1570" s="424"/>
      <c r="Q1570" s="431"/>
      <c r="R1570" s="433"/>
      <c r="S1570" s="433"/>
      <c r="T1570" s="433"/>
      <c r="U1570" s="475"/>
      <c r="V1570" s="388">
        <f t="shared" si="55"/>
        <v>39</v>
      </c>
      <c r="W1570" s="477"/>
    </row>
    <row r="1571" spans="1:23" x14ac:dyDescent="0.35">
      <c r="A1571" s="921"/>
      <c r="B1571" s="402" t="s">
        <v>43</v>
      </c>
      <c r="C1571" s="526">
        <v>31</v>
      </c>
      <c r="D1571" s="526">
        <v>13</v>
      </c>
      <c r="E1571" s="473" t="str">
        <f t="shared" si="53"/>
        <v>033113</v>
      </c>
      <c r="F1571" s="394" t="s">
        <v>36</v>
      </c>
      <c r="G1571" s="384" t="s">
        <v>49</v>
      </c>
      <c r="H1571" s="385" t="s">
        <v>8246</v>
      </c>
      <c r="I1571" s="496" t="s">
        <v>89</v>
      </c>
      <c r="J1571" s="385" t="s">
        <v>8276</v>
      </c>
      <c r="K1571" s="430"/>
      <c r="L1571" s="424"/>
      <c r="M1571" s="430"/>
      <c r="N1571" s="424"/>
      <c r="O1571" s="430"/>
      <c r="P1571" s="424"/>
      <c r="Q1571" s="431"/>
      <c r="R1571" s="433"/>
      <c r="S1571" s="433"/>
      <c r="T1571" s="433"/>
      <c r="U1571" s="475"/>
      <c r="V1571" s="388">
        <f t="shared" si="55"/>
        <v>46</v>
      </c>
      <c r="W1571" s="477"/>
    </row>
    <row r="1572" spans="1:23" x14ac:dyDescent="0.35">
      <c r="A1572" s="921"/>
      <c r="B1572" s="402" t="s">
        <v>43</v>
      </c>
      <c r="C1572" s="526">
        <v>31</v>
      </c>
      <c r="D1572" s="526">
        <v>13</v>
      </c>
      <c r="E1572" s="473" t="str">
        <f t="shared" si="53"/>
        <v>033113</v>
      </c>
      <c r="F1572" s="394" t="s">
        <v>36</v>
      </c>
      <c r="G1572" s="384" t="s">
        <v>49</v>
      </c>
      <c r="H1572" s="385" t="s">
        <v>8246</v>
      </c>
      <c r="I1572" s="496" t="s">
        <v>91</v>
      </c>
      <c r="J1572" s="385" t="s">
        <v>8277</v>
      </c>
      <c r="K1572" s="430"/>
      <c r="L1572" s="424"/>
      <c r="M1572" s="430"/>
      <c r="N1572" s="424"/>
      <c r="O1572" s="430"/>
      <c r="P1572" s="424"/>
      <c r="Q1572" s="431"/>
      <c r="R1572" s="433"/>
      <c r="S1572" s="433"/>
      <c r="T1572" s="433"/>
      <c r="U1572" s="475"/>
      <c r="V1572" s="388">
        <f t="shared" si="55"/>
        <v>44</v>
      </c>
      <c r="W1572" s="477"/>
    </row>
    <row r="1573" spans="1:23" x14ac:dyDescent="0.35">
      <c r="A1573" s="921"/>
      <c r="B1573" s="402" t="s">
        <v>43</v>
      </c>
      <c r="C1573" s="526">
        <v>31</v>
      </c>
      <c r="D1573" s="526">
        <v>13</v>
      </c>
      <c r="E1573" s="473" t="str">
        <f t="shared" si="53"/>
        <v>033113</v>
      </c>
      <c r="F1573" s="394" t="s">
        <v>36</v>
      </c>
      <c r="G1573" s="384" t="s">
        <v>49</v>
      </c>
      <c r="H1573" s="385" t="s">
        <v>8246</v>
      </c>
      <c r="I1573" s="384" t="s">
        <v>231</v>
      </c>
      <c r="J1573" s="385" t="s">
        <v>8278</v>
      </c>
      <c r="K1573" s="430"/>
      <c r="L1573" s="424"/>
      <c r="M1573" s="430"/>
      <c r="N1573" s="424"/>
      <c r="O1573" s="430"/>
      <c r="P1573" s="424"/>
      <c r="Q1573" s="431"/>
      <c r="R1573" s="433"/>
      <c r="S1573" s="433"/>
      <c r="T1573" s="433"/>
      <c r="U1573" s="475"/>
      <c r="V1573" s="388">
        <f t="shared" si="55"/>
        <v>43</v>
      </c>
      <c r="W1573" s="477"/>
    </row>
    <row r="1574" spans="1:23" x14ac:dyDescent="0.35">
      <c r="A1574" s="921"/>
      <c r="B1574" s="402" t="s">
        <v>43</v>
      </c>
      <c r="C1574" s="526">
        <v>31</v>
      </c>
      <c r="D1574" s="526">
        <v>13</v>
      </c>
      <c r="E1574" s="473" t="str">
        <f t="shared" si="53"/>
        <v>033113</v>
      </c>
      <c r="F1574" s="394" t="s">
        <v>36</v>
      </c>
      <c r="G1574" s="384" t="s">
        <v>49</v>
      </c>
      <c r="H1574" s="385" t="s">
        <v>8246</v>
      </c>
      <c r="I1574" s="496" t="s">
        <v>233</v>
      </c>
      <c r="J1574" s="424" t="s">
        <v>8279</v>
      </c>
      <c r="K1574" s="430"/>
      <c r="L1574" s="424"/>
      <c r="M1574" s="430"/>
      <c r="N1574" s="424"/>
      <c r="O1574" s="430"/>
      <c r="P1574" s="424"/>
      <c r="Q1574" s="431"/>
      <c r="R1574" s="433"/>
      <c r="S1574" s="433"/>
      <c r="T1574" s="433"/>
      <c r="U1574" s="475"/>
      <c r="V1574" s="388">
        <f t="shared" si="55"/>
        <v>54</v>
      </c>
      <c r="W1574" s="477"/>
    </row>
    <row r="1575" spans="1:23" x14ac:dyDescent="0.35">
      <c r="A1575" s="921"/>
      <c r="B1575" s="402" t="s">
        <v>43</v>
      </c>
      <c r="C1575" s="526">
        <v>31</v>
      </c>
      <c r="D1575" s="526">
        <v>13</v>
      </c>
      <c r="E1575" s="473" t="str">
        <f t="shared" si="53"/>
        <v>033113</v>
      </c>
      <c r="F1575" s="394" t="s">
        <v>36</v>
      </c>
      <c r="G1575" s="384" t="s">
        <v>49</v>
      </c>
      <c r="H1575" s="385" t="s">
        <v>8246</v>
      </c>
      <c r="I1575" s="496" t="s">
        <v>235</v>
      </c>
      <c r="J1575" s="424" t="s">
        <v>8280</v>
      </c>
      <c r="K1575" s="430"/>
      <c r="L1575" s="424"/>
      <c r="M1575" s="430"/>
      <c r="N1575" s="424"/>
      <c r="O1575" s="430"/>
      <c r="P1575" s="424"/>
      <c r="Q1575" s="431"/>
      <c r="R1575" s="433"/>
      <c r="S1575" s="433"/>
      <c r="T1575" s="433"/>
      <c r="U1575" s="475"/>
      <c r="V1575" s="388">
        <f t="shared" si="55"/>
        <v>57</v>
      </c>
      <c r="W1575" s="477"/>
    </row>
    <row r="1576" spans="1:23" x14ac:dyDescent="0.35">
      <c r="A1576" s="921"/>
      <c r="B1576" s="402" t="s">
        <v>43</v>
      </c>
      <c r="C1576" s="526">
        <v>31</v>
      </c>
      <c r="D1576" s="526">
        <v>13</v>
      </c>
      <c r="E1576" s="473" t="str">
        <f t="shared" si="53"/>
        <v>033113</v>
      </c>
      <c r="F1576" s="394" t="s">
        <v>36</v>
      </c>
      <c r="G1576" s="384" t="s">
        <v>49</v>
      </c>
      <c r="H1576" s="385" t="s">
        <v>8246</v>
      </c>
      <c r="I1576" s="496" t="s">
        <v>237</v>
      </c>
      <c r="J1576" s="424" t="s">
        <v>8281</v>
      </c>
      <c r="K1576" s="430"/>
      <c r="L1576" s="424"/>
      <c r="M1576" s="430"/>
      <c r="N1576" s="424"/>
      <c r="O1576" s="430"/>
      <c r="P1576" s="424"/>
      <c r="Q1576" s="431"/>
      <c r="R1576" s="433"/>
      <c r="S1576" s="433"/>
      <c r="T1576" s="433"/>
      <c r="U1576" s="475"/>
      <c r="V1576" s="388">
        <f t="shared" si="55"/>
        <v>48</v>
      </c>
      <c r="W1576" s="477"/>
    </row>
    <row r="1577" spans="1:23" x14ac:dyDescent="0.35">
      <c r="A1577" s="921"/>
      <c r="B1577" s="402" t="s">
        <v>43</v>
      </c>
      <c r="C1577" s="526">
        <v>31</v>
      </c>
      <c r="D1577" s="526">
        <v>13</v>
      </c>
      <c r="E1577" s="473" t="str">
        <f t="shared" si="53"/>
        <v>033113</v>
      </c>
      <c r="F1577" s="394" t="s">
        <v>36</v>
      </c>
      <c r="G1577" s="384" t="s">
        <v>49</v>
      </c>
      <c r="H1577" s="385" t="s">
        <v>8246</v>
      </c>
      <c r="I1577" s="496" t="s">
        <v>239</v>
      </c>
      <c r="J1577" s="424" t="s">
        <v>8282</v>
      </c>
      <c r="K1577" s="430"/>
      <c r="L1577" s="424"/>
      <c r="M1577" s="430"/>
      <c r="N1577" s="424"/>
      <c r="O1577" s="430"/>
      <c r="P1577" s="424"/>
      <c r="Q1577" s="431"/>
      <c r="R1577" s="433"/>
      <c r="S1577" s="433"/>
      <c r="T1577" s="433"/>
      <c r="U1577" s="475"/>
      <c r="V1577" s="388">
        <f t="shared" si="55"/>
        <v>44</v>
      </c>
      <c r="W1577" s="477"/>
    </row>
    <row r="1578" spans="1:23" x14ac:dyDescent="0.35">
      <c r="A1578" s="921"/>
      <c r="B1578" s="402" t="s">
        <v>43</v>
      </c>
      <c r="C1578" s="526">
        <v>31</v>
      </c>
      <c r="D1578" s="526">
        <v>13</v>
      </c>
      <c r="E1578" s="473" t="str">
        <f t="shared" si="53"/>
        <v>033113</v>
      </c>
      <c r="F1578" s="394" t="s">
        <v>36</v>
      </c>
      <c r="G1578" s="384" t="s">
        <v>49</v>
      </c>
      <c r="H1578" s="385" t="s">
        <v>8246</v>
      </c>
      <c r="I1578" s="496" t="s">
        <v>241</v>
      </c>
      <c r="J1578" s="424" t="s">
        <v>8283</v>
      </c>
      <c r="K1578" s="430"/>
      <c r="L1578" s="424"/>
      <c r="M1578" s="430"/>
      <c r="N1578" s="424"/>
      <c r="O1578" s="430"/>
      <c r="P1578" s="424"/>
      <c r="Q1578" s="431"/>
      <c r="R1578" s="433"/>
      <c r="S1578" s="433"/>
      <c r="T1578" s="433"/>
      <c r="U1578" s="475"/>
      <c r="V1578" s="388">
        <f t="shared" si="55"/>
        <v>44</v>
      </c>
      <c r="W1578" s="477"/>
    </row>
    <row r="1579" spans="1:23" x14ac:dyDescent="0.35">
      <c r="A1579" s="921"/>
      <c r="B1579" s="402" t="s">
        <v>43</v>
      </c>
      <c r="C1579" s="526">
        <v>31</v>
      </c>
      <c r="D1579" s="526">
        <v>13</v>
      </c>
      <c r="E1579" s="473" t="str">
        <f t="shared" si="53"/>
        <v>033113</v>
      </c>
      <c r="F1579" s="394" t="s">
        <v>36</v>
      </c>
      <c r="G1579" s="384" t="s">
        <v>49</v>
      </c>
      <c r="H1579" s="385" t="s">
        <v>8246</v>
      </c>
      <c r="I1579" s="496" t="s">
        <v>243</v>
      </c>
      <c r="J1579" s="424" t="s">
        <v>8284</v>
      </c>
      <c r="K1579" s="430"/>
      <c r="L1579" s="424"/>
      <c r="M1579" s="430"/>
      <c r="N1579" s="424"/>
      <c r="O1579" s="430"/>
      <c r="P1579" s="424"/>
      <c r="Q1579" s="431"/>
      <c r="R1579" s="433"/>
      <c r="S1579" s="433"/>
      <c r="T1579" s="433"/>
      <c r="U1579" s="475"/>
      <c r="V1579" s="388">
        <f t="shared" si="55"/>
        <v>37</v>
      </c>
      <c r="W1579" s="477"/>
    </row>
    <row r="1580" spans="1:23" x14ac:dyDescent="0.35">
      <c r="A1580" s="921"/>
      <c r="B1580" s="402" t="s">
        <v>43</v>
      </c>
      <c r="C1580" s="526">
        <v>31</v>
      </c>
      <c r="D1580" s="526">
        <v>13</v>
      </c>
      <c r="E1580" s="473" t="str">
        <f t="shared" si="53"/>
        <v>033113</v>
      </c>
      <c r="F1580" s="394" t="s">
        <v>36</v>
      </c>
      <c r="G1580" s="384" t="s">
        <v>49</v>
      </c>
      <c r="H1580" s="385" t="s">
        <v>8246</v>
      </c>
      <c r="I1580" s="496" t="s">
        <v>245</v>
      </c>
      <c r="J1580" s="424" t="s">
        <v>8285</v>
      </c>
      <c r="K1580" s="430"/>
      <c r="L1580" s="424"/>
      <c r="M1580" s="430"/>
      <c r="N1580" s="424"/>
      <c r="O1580" s="430"/>
      <c r="P1580" s="424"/>
      <c r="Q1580" s="431"/>
      <c r="R1580" s="433"/>
      <c r="S1580" s="433"/>
      <c r="T1580" s="433"/>
      <c r="U1580" s="475"/>
      <c r="V1580" s="388"/>
      <c r="W1580" s="477"/>
    </row>
    <row r="1581" spans="1:23" x14ac:dyDescent="0.35">
      <c r="A1581" s="921"/>
      <c r="B1581" s="402" t="s">
        <v>43</v>
      </c>
      <c r="C1581" s="526">
        <v>31</v>
      </c>
      <c r="D1581" s="526">
        <v>13</v>
      </c>
      <c r="E1581" s="473" t="str">
        <f t="shared" si="53"/>
        <v>033113</v>
      </c>
      <c r="F1581" s="394" t="s">
        <v>36</v>
      </c>
      <c r="G1581" s="384" t="s">
        <v>49</v>
      </c>
      <c r="H1581" s="385" t="s">
        <v>8246</v>
      </c>
      <c r="I1581" s="496" t="s">
        <v>247</v>
      </c>
      <c r="J1581" s="424" t="s">
        <v>8286</v>
      </c>
      <c r="K1581" s="430"/>
      <c r="L1581" s="424"/>
      <c r="M1581" s="430"/>
      <c r="N1581" s="424"/>
      <c r="O1581" s="430"/>
      <c r="P1581" s="424"/>
      <c r="Q1581" s="431"/>
      <c r="R1581" s="433"/>
      <c r="S1581" s="433"/>
      <c r="T1581" s="433"/>
      <c r="U1581" s="475"/>
      <c r="V1581" s="388"/>
      <c r="W1581" s="477"/>
    </row>
    <row r="1582" spans="1:23" x14ac:dyDescent="0.35">
      <c r="A1582" s="921"/>
      <c r="B1582" s="402" t="s">
        <v>43</v>
      </c>
      <c r="C1582" s="526">
        <v>31</v>
      </c>
      <c r="D1582" s="526">
        <v>13</v>
      </c>
      <c r="E1582" s="473" t="str">
        <f t="shared" si="53"/>
        <v>033113</v>
      </c>
      <c r="F1582" s="394" t="s">
        <v>36</v>
      </c>
      <c r="G1582" s="384" t="s">
        <v>49</v>
      </c>
      <c r="H1582" s="385" t="s">
        <v>8246</v>
      </c>
      <c r="I1582" s="496" t="s">
        <v>249</v>
      </c>
      <c r="J1582" s="424" t="s">
        <v>8287</v>
      </c>
      <c r="K1582" s="430"/>
      <c r="L1582" s="424"/>
      <c r="M1582" s="430"/>
      <c r="N1582" s="424"/>
      <c r="O1582" s="430"/>
      <c r="P1582" s="424"/>
      <c r="Q1582" s="431"/>
      <c r="R1582" s="433"/>
      <c r="S1582" s="433"/>
      <c r="T1582" s="433"/>
      <c r="U1582" s="475"/>
      <c r="V1582" s="388"/>
      <c r="W1582" s="477"/>
    </row>
    <row r="1583" spans="1:23" x14ac:dyDescent="0.35">
      <c r="A1583" s="921"/>
      <c r="B1583" s="402" t="s">
        <v>43</v>
      </c>
      <c r="C1583" s="526">
        <v>31</v>
      </c>
      <c r="D1583" s="526">
        <v>13</v>
      </c>
      <c r="E1583" s="473" t="str">
        <f t="shared" si="53"/>
        <v>033113</v>
      </c>
      <c r="F1583" s="394" t="s">
        <v>36</v>
      </c>
      <c r="G1583" s="384" t="s">
        <v>49</v>
      </c>
      <c r="H1583" s="385" t="s">
        <v>8246</v>
      </c>
      <c r="I1583" s="496" t="s">
        <v>447</v>
      </c>
      <c r="J1583" s="424" t="s">
        <v>8288</v>
      </c>
      <c r="K1583" s="430"/>
      <c r="L1583" s="424"/>
      <c r="M1583" s="430"/>
      <c r="N1583" s="424"/>
      <c r="O1583" s="430"/>
      <c r="P1583" s="424"/>
      <c r="Q1583" s="431"/>
      <c r="R1583" s="433"/>
      <c r="S1583" s="433"/>
      <c r="T1583" s="433"/>
      <c r="U1583" s="475"/>
      <c r="V1583" s="388"/>
      <c r="W1583" s="477"/>
    </row>
    <row r="1584" spans="1:23" x14ac:dyDescent="0.35">
      <c r="A1584" s="921"/>
      <c r="B1584" s="402" t="s">
        <v>43</v>
      </c>
      <c r="C1584" s="526">
        <v>31</v>
      </c>
      <c r="D1584" s="526">
        <v>13</v>
      </c>
      <c r="E1584" s="473" t="str">
        <f t="shared" si="53"/>
        <v>033113</v>
      </c>
      <c r="F1584" s="394" t="s">
        <v>36</v>
      </c>
      <c r="G1584" s="384" t="s">
        <v>49</v>
      </c>
      <c r="H1584" s="385" t="s">
        <v>8246</v>
      </c>
      <c r="I1584" s="496" t="s">
        <v>451</v>
      </c>
      <c r="J1584" s="424" t="s">
        <v>8289</v>
      </c>
      <c r="K1584" s="430"/>
      <c r="L1584" s="424"/>
      <c r="M1584" s="430"/>
      <c r="N1584" s="424"/>
      <c r="O1584" s="430"/>
      <c r="P1584" s="424"/>
      <c r="Q1584" s="431"/>
      <c r="R1584" s="433"/>
      <c r="S1584" s="433"/>
      <c r="T1584" s="433"/>
      <c r="U1584" s="475"/>
      <c r="V1584" s="388"/>
      <c r="W1584" s="477"/>
    </row>
    <row r="1585" spans="1:23" x14ac:dyDescent="0.35">
      <c r="A1585" s="921"/>
      <c r="B1585" s="402" t="s">
        <v>43</v>
      </c>
      <c r="C1585" s="526">
        <v>31</v>
      </c>
      <c r="D1585" s="526">
        <v>13</v>
      </c>
      <c r="E1585" s="473" t="str">
        <f t="shared" si="53"/>
        <v>033113</v>
      </c>
      <c r="F1585" s="394" t="s">
        <v>36</v>
      </c>
      <c r="G1585" s="384" t="s">
        <v>49</v>
      </c>
      <c r="H1585" s="385" t="s">
        <v>8246</v>
      </c>
      <c r="I1585" s="496" t="s">
        <v>455</v>
      </c>
      <c r="J1585" s="424" t="s">
        <v>8290</v>
      </c>
      <c r="K1585" s="384"/>
      <c r="L1585" s="385"/>
      <c r="M1585" s="430"/>
      <c r="N1585" s="424"/>
      <c r="O1585" s="430"/>
      <c r="P1585" s="424"/>
      <c r="Q1585" s="431"/>
      <c r="R1585" s="433"/>
      <c r="S1585" s="433"/>
      <c r="T1585" s="433"/>
      <c r="U1585" s="475"/>
      <c r="V1585" s="388"/>
      <c r="W1585" s="477"/>
    </row>
    <row r="1586" spans="1:23" x14ac:dyDescent="0.35">
      <c r="A1586" s="921"/>
      <c r="B1586" s="402" t="s">
        <v>43</v>
      </c>
      <c r="C1586" s="526">
        <v>31</v>
      </c>
      <c r="D1586" s="526">
        <v>13</v>
      </c>
      <c r="E1586" s="473" t="str">
        <f t="shared" si="53"/>
        <v>033113</v>
      </c>
      <c r="F1586" s="394" t="s">
        <v>36</v>
      </c>
      <c r="G1586" s="384" t="s">
        <v>49</v>
      </c>
      <c r="H1586" s="385" t="s">
        <v>8246</v>
      </c>
      <c r="I1586" s="496" t="s">
        <v>459</v>
      </c>
      <c r="J1586" s="424" t="s">
        <v>8291</v>
      </c>
      <c r="K1586" s="384"/>
      <c r="L1586" s="385"/>
      <c r="M1586" s="430"/>
      <c r="N1586" s="424"/>
      <c r="O1586" s="430"/>
      <c r="P1586" s="424"/>
      <c r="Q1586" s="431"/>
      <c r="R1586" s="433"/>
      <c r="S1586" s="433"/>
      <c r="T1586" s="433"/>
      <c r="U1586" s="475"/>
      <c r="V1586" s="388"/>
      <c r="W1586" s="477"/>
    </row>
    <row r="1587" spans="1:23" x14ac:dyDescent="0.35">
      <c r="A1587" s="921"/>
      <c r="B1587" s="402" t="s">
        <v>43</v>
      </c>
      <c r="C1587" s="526">
        <v>31</v>
      </c>
      <c r="D1587" s="526">
        <v>13</v>
      </c>
      <c r="E1587" s="473" t="str">
        <f t="shared" si="53"/>
        <v>033113</v>
      </c>
      <c r="F1587" s="394" t="s">
        <v>36</v>
      </c>
      <c r="G1587" s="384" t="s">
        <v>49</v>
      </c>
      <c r="H1587" s="385" t="s">
        <v>8246</v>
      </c>
      <c r="I1587" s="496" t="s">
        <v>463</v>
      </c>
      <c r="J1587" s="424" t="s">
        <v>8292</v>
      </c>
      <c r="K1587" s="384"/>
      <c r="L1587" s="385"/>
      <c r="M1587" s="430"/>
      <c r="N1587" s="424"/>
      <c r="O1587" s="430"/>
      <c r="P1587" s="424"/>
      <c r="Q1587" s="431"/>
      <c r="R1587" s="433"/>
      <c r="S1587" s="433"/>
      <c r="T1587" s="433"/>
      <c r="U1587" s="475"/>
      <c r="V1587" s="388"/>
      <c r="W1587" s="477"/>
    </row>
    <row r="1588" spans="1:23" x14ac:dyDescent="0.35">
      <c r="A1588" s="921"/>
      <c r="B1588" s="402" t="s">
        <v>43</v>
      </c>
      <c r="C1588" s="526">
        <v>31</v>
      </c>
      <c r="D1588" s="526">
        <v>13</v>
      </c>
      <c r="E1588" s="473" t="str">
        <f t="shared" si="53"/>
        <v>033113</v>
      </c>
      <c r="F1588" s="394" t="s">
        <v>36</v>
      </c>
      <c r="G1588" s="384" t="s">
        <v>49</v>
      </c>
      <c r="H1588" s="385" t="s">
        <v>8246</v>
      </c>
      <c r="I1588" s="496" t="s">
        <v>466</v>
      </c>
      <c r="J1588" s="424" t="s">
        <v>8293</v>
      </c>
      <c r="K1588" s="384"/>
      <c r="L1588" s="385"/>
      <c r="M1588" s="430"/>
      <c r="N1588" s="424"/>
      <c r="O1588" s="430"/>
      <c r="P1588" s="424"/>
      <c r="Q1588" s="431"/>
      <c r="R1588" s="433"/>
      <c r="S1588" s="433"/>
      <c r="T1588" s="433"/>
      <c r="U1588" s="475"/>
      <c r="V1588" s="388"/>
      <c r="W1588" s="477"/>
    </row>
    <row r="1589" spans="1:23" x14ac:dyDescent="0.35">
      <c r="A1589" s="921"/>
      <c r="B1589" s="402" t="s">
        <v>43</v>
      </c>
      <c r="C1589" s="526">
        <v>31</v>
      </c>
      <c r="D1589" s="526">
        <v>13</v>
      </c>
      <c r="E1589" s="473" t="str">
        <f t="shared" ref="E1589:E1668" si="56">B1589&amp;C1589&amp;D1589</f>
        <v>033113</v>
      </c>
      <c r="F1589" s="394" t="s">
        <v>36</v>
      </c>
      <c r="G1589" s="384" t="s">
        <v>49</v>
      </c>
      <c r="H1589" s="385" t="s">
        <v>8246</v>
      </c>
      <c r="I1589" s="496" t="s">
        <v>469</v>
      </c>
      <c r="J1589" s="424" t="s">
        <v>8294</v>
      </c>
      <c r="K1589" s="384"/>
      <c r="L1589" s="385"/>
      <c r="M1589" s="430"/>
      <c r="N1589" s="424"/>
      <c r="O1589" s="430"/>
      <c r="P1589" s="424"/>
      <c r="Q1589" s="431"/>
      <c r="R1589" s="433"/>
      <c r="S1589" s="433"/>
      <c r="T1589" s="433"/>
      <c r="U1589" s="475"/>
      <c r="V1589" s="388"/>
      <c r="W1589" s="477"/>
    </row>
    <row r="1590" spans="1:23" x14ac:dyDescent="0.35">
      <c r="A1590" s="921"/>
      <c r="B1590" s="402" t="s">
        <v>43</v>
      </c>
      <c r="C1590" s="526">
        <v>31</v>
      </c>
      <c r="D1590" s="526">
        <v>13</v>
      </c>
      <c r="E1590" s="473" t="str">
        <f t="shared" si="56"/>
        <v>033113</v>
      </c>
      <c r="F1590" s="394" t="s">
        <v>36</v>
      </c>
      <c r="G1590" s="384" t="s">
        <v>49</v>
      </c>
      <c r="H1590" s="385" t="s">
        <v>8246</v>
      </c>
      <c r="I1590" s="496" t="s">
        <v>472</v>
      </c>
      <c r="J1590" s="424" t="s">
        <v>8295</v>
      </c>
      <c r="K1590" s="384"/>
      <c r="L1590" s="385"/>
      <c r="M1590" s="430"/>
      <c r="N1590" s="424"/>
      <c r="O1590" s="430"/>
      <c r="P1590" s="424"/>
      <c r="Q1590" s="431"/>
      <c r="R1590" s="433"/>
      <c r="S1590" s="433"/>
      <c r="T1590" s="433"/>
      <c r="U1590" s="475"/>
      <c r="V1590" s="388"/>
      <c r="W1590" s="477"/>
    </row>
    <row r="1591" spans="1:23" x14ac:dyDescent="0.35">
      <c r="A1591" s="921"/>
      <c r="B1591" s="402" t="s">
        <v>43</v>
      </c>
      <c r="C1591" s="526">
        <v>31</v>
      </c>
      <c r="D1591" s="526">
        <v>13</v>
      </c>
      <c r="E1591" s="473" t="str">
        <f t="shared" si="56"/>
        <v>033113</v>
      </c>
      <c r="F1591" s="394" t="s">
        <v>36</v>
      </c>
      <c r="G1591" s="384" t="s">
        <v>49</v>
      </c>
      <c r="H1591" s="385" t="s">
        <v>8246</v>
      </c>
      <c r="I1591" s="496" t="s">
        <v>475</v>
      </c>
      <c r="J1591" s="424" t="s">
        <v>8296</v>
      </c>
      <c r="K1591" s="384"/>
      <c r="L1591" s="385"/>
      <c r="M1591" s="430"/>
      <c r="N1591" s="424"/>
      <c r="O1591" s="430"/>
      <c r="P1591" s="424"/>
      <c r="Q1591" s="431"/>
      <c r="R1591" s="433"/>
      <c r="S1591" s="433"/>
      <c r="T1591" s="433"/>
      <c r="U1591" s="475"/>
      <c r="V1591" s="388"/>
      <c r="W1591" s="477"/>
    </row>
    <row r="1592" spans="1:23" x14ac:dyDescent="0.35">
      <c r="A1592" s="921"/>
      <c r="B1592" s="402" t="s">
        <v>43</v>
      </c>
      <c r="C1592" s="526">
        <v>31</v>
      </c>
      <c r="D1592" s="526">
        <v>13</v>
      </c>
      <c r="E1592" s="473" t="str">
        <f t="shared" si="56"/>
        <v>033113</v>
      </c>
      <c r="F1592" s="394" t="s">
        <v>36</v>
      </c>
      <c r="G1592" s="384" t="s">
        <v>49</v>
      </c>
      <c r="H1592" s="385" t="s">
        <v>8246</v>
      </c>
      <c r="I1592" s="496" t="s">
        <v>478</v>
      </c>
      <c r="J1592" s="596" t="s">
        <v>8297</v>
      </c>
      <c r="K1592" s="384"/>
      <c r="L1592" s="385"/>
      <c r="M1592" s="430"/>
      <c r="N1592" s="424"/>
      <c r="O1592" s="430"/>
      <c r="P1592" s="424"/>
      <c r="Q1592" s="431"/>
      <c r="R1592" s="433"/>
      <c r="S1592" s="433"/>
      <c r="T1592" s="433"/>
      <c r="U1592" s="475"/>
      <c r="V1592" s="388"/>
      <c r="W1592" s="477"/>
    </row>
    <row r="1593" spans="1:23" x14ac:dyDescent="0.35">
      <c r="A1593" s="921"/>
      <c r="B1593" s="402" t="s">
        <v>43</v>
      </c>
      <c r="C1593" s="526">
        <v>31</v>
      </c>
      <c r="D1593" s="526">
        <v>13</v>
      </c>
      <c r="E1593" s="473" t="str">
        <f t="shared" si="56"/>
        <v>033113</v>
      </c>
      <c r="F1593" s="394" t="s">
        <v>36</v>
      </c>
      <c r="G1593" s="384" t="s">
        <v>49</v>
      </c>
      <c r="H1593" s="385" t="s">
        <v>8246</v>
      </c>
      <c r="I1593" s="496" t="s">
        <v>481</v>
      </c>
      <c r="J1593" s="424" t="s">
        <v>8298</v>
      </c>
      <c r="K1593" s="384"/>
      <c r="L1593" s="385"/>
      <c r="M1593" s="430"/>
      <c r="N1593" s="424"/>
      <c r="O1593" s="430"/>
      <c r="P1593" s="424"/>
      <c r="Q1593" s="431"/>
      <c r="R1593" s="433"/>
      <c r="S1593" s="433"/>
      <c r="T1593" s="433"/>
      <c r="U1593" s="475"/>
      <c r="V1593" s="388"/>
      <c r="W1593" s="477"/>
    </row>
    <row r="1594" spans="1:23" x14ac:dyDescent="0.35">
      <c r="A1594" s="921"/>
      <c r="B1594" s="402" t="s">
        <v>43</v>
      </c>
      <c r="C1594" s="526">
        <v>31</v>
      </c>
      <c r="D1594" s="526">
        <v>13</v>
      </c>
      <c r="E1594" s="473" t="str">
        <f t="shared" si="56"/>
        <v>033113</v>
      </c>
      <c r="F1594" s="394" t="s">
        <v>36</v>
      </c>
      <c r="G1594" s="384" t="s">
        <v>49</v>
      </c>
      <c r="H1594" s="385" t="s">
        <v>8246</v>
      </c>
      <c r="I1594" s="496" t="s">
        <v>484</v>
      </c>
      <c r="J1594" s="424" t="s">
        <v>8299</v>
      </c>
      <c r="K1594" s="384"/>
      <c r="L1594" s="385"/>
      <c r="M1594" s="430"/>
      <c r="N1594" s="424"/>
      <c r="O1594" s="430"/>
      <c r="P1594" s="424"/>
      <c r="Q1594" s="431"/>
      <c r="R1594" s="433"/>
      <c r="S1594" s="433"/>
      <c r="T1594" s="433"/>
      <c r="U1594" s="475"/>
      <c r="V1594" s="388"/>
      <c r="W1594" s="477"/>
    </row>
    <row r="1595" spans="1:23" x14ac:dyDescent="0.35">
      <c r="A1595" s="921"/>
      <c r="B1595" s="402" t="s">
        <v>43</v>
      </c>
      <c r="C1595" s="526">
        <v>31</v>
      </c>
      <c r="D1595" s="526">
        <v>13</v>
      </c>
      <c r="E1595" s="473" t="str">
        <f t="shared" si="56"/>
        <v>033113</v>
      </c>
      <c r="F1595" s="394" t="s">
        <v>36</v>
      </c>
      <c r="G1595" s="384" t="s">
        <v>49</v>
      </c>
      <c r="H1595" s="385" t="s">
        <v>8246</v>
      </c>
      <c r="I1595" s="496" t="s">
        <v>486</v>
      </c>
      <c r="J1595" s="424" t="s">
        <v>8300</v>
      </c>
      <c r="K1595" s="384"/>
      <c r="L1595" s="385"/>
      <c r="M1595" s="430"/>
      <c r="N1595" s="424"/>
      <c r="O1595" s="430"/>
      <c r="P1595" s="424"/>
      <c r="Q1595" s="431"/>
      <c r="R1595" s="433"/>
      <c r="S1595" s="433"/>
      <c r="T1595" s="433"/>
      <c r="U1595" s="475"/>
      <c r="V1595" s="388"/>
      <c r="W1595" s="477"/>
    </row>
    <row r="1596" spans="1:23" x14ac:dyDescent="0.35">
      <c r="A1596" s="921"/>
      <c r="B1596" s="402" t="s">
        <v>43</v>
      </c>
      <c r="C1596" s="526">
        <v>31</v>
      </c>
      <c r="D1596" s="526">
        <v>13</v>
      </c>
      <c r="E1596" s="473" t="str">
        <f t="shared" si="56"/>
        <v>033113</v>
      </c>
      <c r="F1596" s="394" t="s">
        <v>36</v>
      </c>
      <c r="G1596" s="384" t="s">
        <v>49</v>
      </c>
      <c r="H1596" s="385" t="s">
        <v>8246</v>
      </c>
      <c r="I1596" s="496" t="s">
        <v>488</v>
      </c>
      <c r="J1596" s="424" t="s">
        <v>8301</v>
      </c>
      <c r="K1596" s="384"/>
      <c r="L1596" s="385"/>
      <c r="M1596" s="430"/>
      <c r="N1596" s="424"/>
      <c r="O1596" s="430"/>
      <c r="P1596" s="424"/>
      <c r="Q1596" s="431"/>
      <c r="R1596" s="433"/>
      <c r="S1596" s="433"/>
      <c r="T1596" s="433"/>
      <c r="U1596" s="475"/>
      <c r="V1596" s="388"/>
      <c r="W1596" s="477"/>
    </row>
    <row r="1597" spans="1:23" x14ac:dyDescent="0.35">
      <c r="A1597" s="921"/>
      <c r="B1597" s="402" t="s">
        <v>43</v>
      </c>
      <c r="C1597" s="526">
        <v>31</v>
      </c>
      <c r="D1597" s="526">
        <v>13</v>
      </c>
      <c r="E1597" s="473" t="str">
        <f t="shared" si="56"/>
        <v>033113</v>
      </c>
      <c r="F1597" s="394" t="s">
        <v>36</v>
      </c>
      <c r="G1597" s="384" t="s">
        <v>49</v>
      </c>
      <c r="H1597" s="385" t="s">
        <v>8246</v>
      </c>
      <c r="I1597" s="496" t="s">
        <v>490</v>
      </c>
      <c r="J1597" s="424" t="s">
        <v>8302</v>
      </c>
      <c r="K1597" s="384"/>
      <c r="L1597" s="385"/>
      <c r="M1597" s="430"/>
      <c r="N1597" s="424"/>
      <c r="O1597" s="430"/>
      <c r="P1597" s="424"/>
      <c r="Q1597" s="431"/>
      <c r="R1597" s="433"/>
      <c r="S1597" s="433"/>
      <c r="T1597" s="433"/>
      <c r="U1597" s="475"/>
      <c r="V1597" s="388"/>
      <c r="W1597" s="477"/>
    </row>
    <row r="1598" spans="1:23" x14ac:dyDescent="0.35">
      <c r="A1598" s="921"/>
      <c r="B1598" s="402" t="s">
        <v>43</v>
      </c>
      <c r="C1598" s="526">
        <v>31</v>
      </c>
      <c r="D1598" s="526">
        <v>13</v>
      </c>
      <c r="E1598" s="473" t="str">
        <f t="shared" si="56"/>
        <v>033113</v>
      </c>
      <c r="F1598" s="394" t="s">
        <v>36</v>
      </c>
      <c r="G1598" s="384" t="s">
        <v>49</v>
      </c>
      <c r="H1598" s="385" t="s">
        <v>8246</v>
      </c>
      <c r="I1598" s="496" t="s">
        <v>492</v>
      </c>
      <c r="J1598" s="424" t="s">
        <v>8303</v>
      </c>
      <c r="K1598" s="384"/>
      <c r="L1598" s="385"/>
      <c r="M1598" s="430"/>
      <c r="N1598" s="424"/>
      <c r="O1598" s="430"/>
      <c r="P1598" s="424"/>
      <c r="Q1598" s="431"/>
      <c r="R1598" s="433"/>
      <c r="S1598" s="433"/>
      <c r="T1598" s="433"/>
      <c r="U1598" s="475"/>
      <c r="V1598" s="388"/>
      <c r="W1598" s="477"/>
    </row>
    <row r="1599" spans="1:23" x14ac:dyDescent="0.35">
      <c r="A1599" s="921"/>
      <c r="B1599" s="402" t="s">
        <v>43</v>
      </c>
      <c r="C1599" s="526">
        <v>31</v>
      </c>
      <c r="D1599" s="526">
        <v>13</v>
      </c>
      <c r="E1599" s="473" t="str">
        <f t="shared" si="56"/>
        <v>033113</v>
      </c>
      <c r="F1599" s="394" t="s">
        <v>36</v>
      </c>
      <c r="G1599" s="384" t="s">
        <v>49</v>
      </c>
      <c r="H1599" s="385" t="s">
        <v>8246</v>
      </c>
      <c r="I1599" s="496" t="s">
        <v>494</v>
      </c>
      <c r="J1599" s="424" t="s">
        <v>8304</v>
      </c>
      <c r="K1599" s="384"/>
      <c r="L1599" s="385"/>
      <c r="M1599" s="430"/>
      <c r="N1599" s="424"/>
      <c r="O1599" s="430"/>
      <c r="P1599" s="424"/>
      <c r="Q1599" s="431"/>
      <c r="R1599" s="433"/>
      <c r="S1599" s="433"/>
      <c r="T1599" s="433"/>
      <c r="U1599" s="475"/>
      <c r="V1599" s="388"/>
      <c r="W1599" s="477"/>
    </row>
    <row r="1600" spans="1:23" x14ac:dyDescent="0.35">
      <c r="A1600" s="921"/>
      <c r="B1600" s="402" t="s">
        <v>43</v>
      </c>
      <c r="C1600" s="526">
        <v>31</v>
      </c>
      <c r="D1600" s="526">
        <v>13</v>
      </c>
      <c r="E1600" s="473" t="str">
        <f t="shared" si="56"/>
        <v>033113</v>
      </c>
      <c r="F1600" s="394" t="s">
        <v>36</v>
      </c>
      <c r="G1600" s="384" t="s">
        <v>49</v>
      </c>
      <c r="H1600" s="385" t="s">
        <v>8246</v>
      </c>
      <c r="I1600" s="496" t="s">
        <v>496</v>
      </c>
      <c r="J1600" s="424" t="s">
        <v>8305</v>
      </c>
      <c r="K1600" s="384"/>
      <c r="L1600" s="385"/>
      <c r="M1600" s="430"/>
      <c r="N1600" s="424"/>
      <c r="O1600" s="430"/>
      <c r="P1600" s="424"/>
      <c r="Q1600" s="431"/>
      <c r="R1600" s="433"/>
      <c r="S1600" s="433"/>
      <c r="T1600" s="433"/>
      <c r="U1600" s="475"/>
      <c r="V1600" s="388"/>
      <c r="W1600" s="477"/>
    </row>
    <row r="1601" spans="1:23" x14ac:dyDescent="0.35">
      <c r="A1601" s="921"/>
      <c r="B1601" s="402" t="s">
        <v>43</v>
      </c>
      <c r="C1601" s="526">
        <v>31</v>
      </c>
      <c r="D1601" s="526">
        <v>13</v>
      </c>
      <c r="E1601" s="473" t="str">
        <f t="shared" si="56"/>
        <v>033113</v>
      </c>
      <c r="F1601" s="394" t="s">
        <v>36</v>
      </c>
      <c r="G1601" s="384" t="s">
        <v>49</v>
      </c>
      <c r="H1601" s="385" t="s">
        <v>8246</v>
      </c>
      <c r="I1601" s="496" t="s">
        <v>498</v>
      </c>
      <c r="J1601" s="424" t="s">
        <v>8306</v>
      </c>
      <c r="K1601" s="384"/>
      <c r="L1601" s="385"/>
      <c r="M1601" s="430"/>
      <c r="N1601" s="424"/>
      <c r="O1601" s="430"/>
      <c r="P1601" s="424"/>
      <c r="Q1601" s="431"/>
      <c r="R1601" s="433"/>
      <c r="S1601" s="433"/>
      <c r="T1601" s="433"/>
      <c r="U1601" s="475"/>
      <c r="V1601" s="388"/>
      <c r="W1601" s="477"/>
    </row>
    <row r="1602" spans="1:23" x14ac:dyDescent="0.35">
      <c r="A1602" s="921"/>
      <c r="B1602" s="402" t="s">
        <v>43</v>
      </c>
      <c r="C1602" s="526">
        <v>31</v>
      </c>
      <c r="D1602" s="526">
        <v>13</v>
      </c>
      <c r="E1602" s="473" t="str">
        <f t="shared" si="56"/>
        <v>033113</v>
      </c>
      <c r="F1602" s="394" t="s">
        <v>36</v>
      </c>
      <c r="G1602" s="384" t="s">
        <v>49</v>
      </c>
      <c r="H1602" s="385" t="s">
        <v>8246</v>
      </c>
      <c r="I1602" s="496" t="s">
        <v>500</v>
      </c>
      <c r="J1602" s="424" t="s">
        <v>8307</v>
      </c>
      <c r="K1602" s="384"/>
      <c r="L1602" s="385"/>
      <c r="M1602" s="430"/>
      <c r="N1602" s="424"/>
      <c r="O1602" s="430"/>
      <c r="P1602" s="424"/>
      <c r="Q1602" s="431"/>
      <c r="R1602" s="433"/>
      <c r="S1602" s="433"/>
      <c r="T1602" s="433"/>
      <c r="U1602" s="475"/>
      <c r="V1602" s="388"/>
      <c r="W1602" s="477"/>
    </row>
    <row r="1603" spans="1:23" x14ac:dyDescent="0.35">
      <c r="A1603" s="921"/>
      <c r="B1603" s="402" t="s">
        <v>43</v>
      </c>
      <c r="C1603" s="526">
        <v>31</v>
      </c>
      <c r="D1603" s="526">
        <v>13</v>
      </c>
      <c r="E1603" s="473" t="str">
        <f t="shared" si="56"/>
        <v>033113</v>
      </c>
      <c r="F1603" s="394" t="s">
        <v>36</v>
      </c>
      <c r="G1603" s="384" t="s">
        <v>49</v>
      </c>
      <c r="H1603" s="385" t="s">
        <v>8246</v>
      </c>
      <c r="I1603" s="496" t="s">
        <v>502</v>
      </c>
      <c r="J1603" s="424" t="s">
        <v>8308</v>
      </c>
      <c r="K1603" s="384"/>
      <c r="L1603" s="385"/>
      <c r="M1603" s="430"/>
      <c r="N1603" s="424"/>
      <c r="O1603" s="430"/>
      <c r="P1603" s="424"/>
      <c r="Q1603" s="431"/>
      <c r="R1603" s="433"/>
      <c r="S1603" s="433"/>
      <c r="T1603" s="433"/>
      <c r="U1603" s="475"/>
      <c r="V1603" s="388"/>
      <c r="W1603" s="477"/>
    </row>
    <row r="1604" spans="1:23" x14ac:dyDescent="0.35">
      <c r="A1604" s="921"/>
      <c r="B1604" s="402" t="s">
        <v>43</v>
      </c>
      <c r="C1604" s="526">
        <v>31</v>
      </c>
      <c r="D1604" s="526">
        <v>13</v>
      </c>
      <c r="E1604" s="473" t="str">
        <f t="shared" si="56"/>
        <v>033113</v>
      </c>
      <c r="F1604" s="394" t="s">
        <v>36</v>
      </c>
      <c r="G1604" s="384" t="s">
        <v>49</v>
      </c>
      <c r="H1604" s="385" t="s">
        <v>8246</v>
      </c>
      <c r="I1604" s="496" t="s">
        <v>504</v>
      </c>
      <c r="J1604" s="424" t="s">
        <v>8309</v>
      </c>
      <c r="K1604" s="384"/>
      <c r="L1604" s="385"/>
      <c r="M1604" s="430"/>
      <c r="N1604" s="424"/>
      <c r="O1604" s="430"/>
      <c r="P1604" s="424"/>
      <c r="Q1604" s="431"/>
      <c r="R1604" s="433"/>
      <c r="S1604" s="433"/>
      <c r="T1604" s="433"/>
      <c r="U1604" s="475"/>
      <c r="V1604" s="388"/>
      <c r="W1604" s="477"/>
    </row>
    <row r="1605" spans="1:23" x14ac:dyDescent="0.35">
      <c r="A1605" s="921"/>
      <c r="B1605" s="402" t="s">
        <v>43</v>
      </c>
      <c r="C1605" s="526">
        <v>31</v>
      </c>
      <c r="D1605" s="526">
        <v>13</v>
      </c>
      <c r="E1605" s="473" t="str">
        <f t="shared" si="56"/>
        <v>033113</v>
      </c>
      <c r="F1605" s="394" t="s">
        <v>36</v>
      </c>
      <c r="G1605" s="384" t="s">
        <v>49</v>
      </c>
      <c r="H1605" s="385" t="s">
        <v>8246</v>
      </c>
      <c r="I1605" s="496" t="s">
        <v>506</v>
      </c>
      <c r="J1605" s="424" t="s">
        <v>8310</v>
      </c>
      <c r="K1605" s="384"/>
      <c r="L1605" s="385"/>
      <c r="M1605" s="430"/>
      <c r="N1605" s="424"/>
      <c r="O1605" s="430"/>
      <c r="P1605" s="424"/>
      <c r="Q1605" s="431"/>
      <c r="R1605" s="433"/>
      <c r="S1605" s="433"/>
      <c r="T1605" s="433"/>
      <c r="U1605" s="475"/>
      <c r="V1605" s="388"/>
      <c r="W1605" s="477"/>
    </row>
    <row r="1606" spans="1:23" x14ac:dyDescent="0.35">
      <c r="A1606" s="921"/>
      <c r="B1606" s="402" t="s">
        <v>43</v>
      </c>
      <c r="C1606" s="526">
        <v>31</v>
      </c>
      <c r="D1606" s="526">
        <v>13</v>
      </c>
      <c r="E1606" s="473" t="str">
        <f t="shared" si="56"/>
        <v>033113</v>
      </c>
      <c r="F1606" s="394" t="s">
        <v>36</v>
      </c>
      <c r="G1606" s="384" t="s">
        <v>49</v>
      </c>
      <c r="H1606" s="385" t="s">
        <v>8246</v>
      </c>
      <c r="I1606" s="496" t="s">
        <v>508</v>
      </c>
      <c r="J1606" s="424" t="s">
        <v>4437</v>
      </c>
      <c r="K1606" s="384"/>
      <c r="L1606" s="385"/>
      <c r="M1606" s="430"/>
      <c r="N1606" s="424"/>
      <c r="O1606" s="430"/>
      <c r="P1606" s="424"/>
      <c r="Q1606" s="431"/>
      <c r="R1606" s="433"/>
      <c r="S1606" s="433"/>
      <c r="T1606" s="433"/>
      <c r="U1606" s="475"/>
      <c r="V1606" s="388"/>
      <c r="W1606" s="477"/>
    </row>
    <row r="1607" spans="1:23" x14ac:dyDescent="0.35">
      <c r="A1607" s="921"/>
      <c r="B1607" s="402" t="s">
        <v>43</v>
      </c>
      <c r="C1607" s="526">
        <v>31</v>
      </c>
      <c r="D1607" s="526">
        <v>13</v>
      </c>
      <c r="E1607" s="473" t="str">
        <f t="shared" si="56"/>
        <v>033113</v>
      </c>
      <c r="F1607" s="394" t="s">
        <v>36</v>
      </c>
      <c r="G1607" s="384" t="s">
        <v>49</v>
      </c>
      <c r="H1607" s="385" t="s">
        <v>8246</v>
      </c>
      <c r="I1607" s="496" t="s">
        <v>510</v>
      </c>
      <c r="J1607" s="424" t="s">
        <v>8311</v>
      </c>
      <c r="K1607" s="384"/>
      <c r="L1607" s="385"/>
      <c r="M1607" s="430"/>
      <c r="N1607" s="424"/>
      <c r="O1607" s="430"/>
      <c r="P1607" s="424"/>
      <c r="Q1607" s="431"/>
      <c r="R1607" s="433"/>
      <c r="S1607" s="433"/>
      <c r="T1607" s="433"/>
      <c r="U1607" s="475"/>
      <c r="V1607" s="388"/>
      <c r="W1607" s="477"/>
    </row>
    <row r="1608" spans="1:23" s="371" customFormat="1" x14ac:dyDescent="0.35">
      <c r="A1608" s="921"/>
      <c r="B1608" s="402" t="s">
        <v>43</v>
      </c>
      <c r="C1608" s="526">
        <v>31</v>
      </c>
      <c r="D1608" s="526">
        <v>13</v>
      </c>
      <c r="E1608" s="473" t="str">
        <f t="shared" si="56"/>
        <v>033113</v>
      </c>
      <c r="F1608" s="376" t="s">
        <v>26</v>
      </c>
      <c r="G1608" s="377" t="s">
        <v>52</v>
      </c>
      <c r="H1608" s="378" t="s">
        <v>7370</v>
      </c>
      <c r="I1608" s="379" t="s">
        <v>28</v>
      </c>
      <c r="J1608" s="378"/>
      <c r="K1608" s="379" t="s">
        <v>30</v>
      </c>
      <c r="L1608" s="378"/>
      <c r="M1608" s="379" t="s">
        <v>32</v>
      </c>
      <c r="N1608" s="378"/>
      <c r="O1608" s="379" t="s">
        <v>33</v>
      </c>
      <c r="P1608" s="378"/>
      <c r="Q1608" s="380" t="s">
        <v>34</v>
      </c>
      <c r="R1608" s="588"/>
      <c r="S1608" s="478" t="s">
        <v>35</v>
      </c>
      <c r="T1608" s="478"/>
      <c r="U1608" s="475"/>
      <c r="V1608" s="388">
        <f>LEN(H1608&amp;J1608&amp;L1608&amp;N1608&amp;P1608&amp;R1608)+5</f>
        <v>14</v>
      </c>
      <c r="W1608" s="469"/>
    </row>
    <row r="1609" spans="1:23" x14ac:dyDescent="0.35">
      <c r="A1609" s="921"/>
      <c r="B1609" s="402" t="s">
        <v>43</v>
      </c>
      <c r="C1609" s="526">
        <v>31</v>
      </c>
      <c r="D1609" s="526">
        <v>13</v>
      </c>
      <c r="E1609" s="473" t="str">
        <f t="shared" si="56"/>
        <v>033113</v>
      </c>
      <c r="F1609" s="376" t="s">
        <v>36</v>
      </c>
      <c r="G1609" s="384" t="s">
        <v>52</v>
      </c>
      <c r="H1609" s="385" t="s">
        <v>8312</v>
      </c>
      <c r="I1609" s="384"/>
      <c r="J1609" s="385"/>
      <c r="K1609" s="384"/>
      <c r="L1609" s="385"/>
      <c r="M1609" s="384"/>
      <c r="N1609" s="385"/>
      <c r="O1609" s="384"/>
      <c r="P1609" s="385"/>
      <c r="Q1609" s="386"/>
      <c r="R1609" s="387"/>
      <c r="S1609" s="387" t="s">
        <v>1501</v>
      </c>
      <c r="T1609" s="403"/>
      <c r="U1609" s="475" t="s">
        <v>2</v>
      </c>
      <c r="V1609" s="388">
        <f t="shared" si="55"/>
        <v>33</v>
      </c>
      <c r="W1609" s="477"/>
    </row>
    <row r="1610" spans="1:23" s="371" customFormat="1" x14ac:dyDescent="0.35">
      <c r="A1610" s="921"/>
      <c r="B1610" s="402" t="s">
        <v>43</v>
      </c>
      <c r="C1610" s="526">
        <v>31</v>
      </c>
      <c r="D1610" s="526">
        <v>13</v>
      </c>
      <c r="E1610" s="473" t="str">
        <f t="shared" si="56"/>
        <v>033113</v>
      </c>
      <c r="F1610" s="376" t="s">
        <v>26</v>
      </c>
      <c r="G1610" s="377" t="s">
        <v>54</v>
      </c>
      <c r="H1610" s="378" t="s">
        <v>7370</v>
      </c>
      <c r="I1610" s="379" t="s">
        <v>28</v>
      </c>
      <c r="J1610" s="378"/>
      <c r="K1610" s="379" t="s">
        <v>30</v>
      </c>
      <c r="L1610" s="378"/>
      <c r="M1610" s="379" t="s">
        <v>32</v>
      </c>
      <c r="N1610" s="378"/>
      <c r="O1610" s="379" t="s">
        <v>33</v>
      </c>
      <c r="P1610" s="378"/>
      <c r="Q1610" s="380" t="s">
        <v>34</v>
      </c>
      <c r="R1610" s="588"/>
      <c r="S1610" s="478" t="s">
        <v>35</v>
      </c>
      <c r="T1610" s="478"/>
      <c r="U1610" s="475"/>
      <c r="V1610" s="388">
        <f t="shared" si="55"/>
        <v>14</v>
      </c>
      <c r="W1610" s="469"/>
    </row>
    <row r="1611" spans="1:23" x14ac:dyDescent="0.35">
      <c r="A1611" s="921"/>
      <c r="B1611" s="425" t="s">
        <v>43</v>
      </c>
      <c r="C1611" s="514">
        <v>31</v>
      </c>
      <c r="D1611" s="514">
        <v>13</v>
      </c>
      <c r="E1611" s="537" t="str">
        <f t="shared" si="56"/>
        <v>033113</v>
      </c>
      <c r="F1611" s="429" t="s">
        <v>36</v>
      </c>
      <c r="G1611" s="430" t="s">
        <v>54</v>
      </c>
      <c r="H1611" s="424" t="s">
        <v>8313</v>
      </c>
      <c r="I1611" s="430"/>
      <c r="J1611" s="424"/>
      <c r="K1611" s="430"/>
      <c r="L1611" s="424"/>
      <c r="M1611" s="430"/>
      <c r="N1611" s="424"/>
      <c r="O1611" s="430"/>
      <c r="P1611" s="424"/>
      <c r="Q1611" s="431"/>
      <c r="R1611" s="432"/>
      <c r="S1611" s="432" t="s">
        <v>1501</v>
      </c>
      <c r="T1611" s="433"/>
      <c r="U1611" s="479" t="s">
        <v>2</v>
      </c>
      <c r="V1611" s="388">
        <f t="shared" si="55"/>
        <v>28</v>
      </c>
      <c r="W1611" s="477"/>
    </row>
    <row r="1612" spans="1:23" x14ac:dyDescent="0.35">
      <c r="A1612" s="921"/>
      <c r="B1612" s="402" t="s">
        <v>43</v>
      </c>
      <c r="C1612" s="526">
        <v>31</v>
      </c>
      <c r="D1612" s="526">
        <v>13</v>
      </c>
      <c r="E1612" s="472" t="str">
        <f t="shared" si="56"/>
        <v>033113</v>
      </c>
      <c r="F1612" s="376" t="s">
        <v>26</v>
      </c>
      <c r="G1612" s="384" t="s">
        <v>56</v>
      </c>
      <c r="H1612" s="378" t="s">
        <v>7370</v>
      </c>
      <c r="I1612" s="379" t="s">
        <v>28</v>
      </c>
      <c r="J1612" s="378" t="s">
        <v>8245</v>
      </c>
      <c r="K1612" s="379" t="s">
        <v>30</v>
      </c>
      <c r="L1612" s="378" t="s">
        <v>1358</v>
      </c>
      <c r="M1612" s="379" t="s">
        <v>32</v>
      </c>
      <c r="N1612" s="378" t="s">
        <v>3507</v>
      </c>
      <c r="O1612" s="379" t="s">
        <v>33</v>
      </c>
      <c r="P1612" s="378" t="s">
        <v>123</v>
      </c>
      <c r="Q1612" s="380" t="s">
        <v>34</v>
      </c>
      <c r="R1612" s="381"/>
      <c r="S1612" s="381" t="s">
        <v>35</v>
      </c>
      <c r="T1612" s="381"/>
      <c r="U1612" s="475"/>
      <c r="V1612" s="388">
        <f t="shared" si="55"/>
        <v>33</v>
      </c>
      <c r="W1612" s="477"/>
    </row>
    <row r="1613" spans="1:23" x14ac:dyDescent="0.35">
      <c r="A1613" s="921"/>
      <c r="B1613" s="425" t="s">
        <v>43</v>
      </c>
      <c r="C1613" s="514">
        <v>31</v>
      </c>
      <c r="D1613" s="514">
        <v>13</v>
      </c>
      <c r="E1613" s="537" t="str">
        <f t="shared" si="56"/>
        <v>033113</v>
      </c>
      <c r="F1613" s="429" t="s">
        <v>36</v>
      </c>
      <c r="G1613" s="538" t="s">
        <v>56</v>
      </c>
      <c r="H1613" s="424" t="s">
        <v>8314</v>
      </c>
      <c r="I1613" s="538" t="s">
        <v>24</v>
      </c>
      <c r="J1613" s="424" t="s">
        <v>8315</v>
      </c>
      <c r="K1613" s="538" t="s">
        <v>24</v>
      </c>
      <c r="L1613" s="424" t="s">
        <v>8316</v>
      </c>
      <c r="M1613" s="538" t="s">
        <v>24</v>
      </c>
      <c r="N1613" s="424" t="s">
        <v>7202</v>
      </c>
      <c r="O1613" s="538" t="s">
        <v>24</v>
      </c>
      <c r="P1613" s="424" t="s">
        <v>8317</v>
      </c>
      <c r="Q1613" s="431"/>
      <c r="R1613" s="432"/>
      <c r="S1613" s="432" t="s">
        <v>8318</v>
      </c>
      <c r="T1613" s="432"/>
      <c r="U1613" s="479"/>
      <c r="V1613" s="388">
        <f t="shared" si="55"/>
        <v>85</v>
      </c>
      <c r="W1613" s="476">
        <f>LEN(H1613&amp;J1613&amp;L1613&amp;N1613&amp;P1613&amp;R1613)+5</f>
        <v>85</v>
      </c>
    </row>
    <row r="1614" spans="1:23" s="371" customFormat="1" x14ac:dyDescent="0.35">
      <c r="A1614" s="921"/>
      <c r="B1614" s="402" t="s">
        <v>43</v>
      </c>
      <c r="C1614" s="526">
        <v>31</v>
      </c>
      <c r="D1614" s="526">
        <v>13</v>
      </c>
      <c r="E1614" s="472" t="str">
        <f t="shared" si="56"/>
        <v>033113</v>
      </c>
      <c r="F1614" s="376" t="s">
        <v>26</v>
      </c>
      <c r="G1614" s="377" t="s">
        <v>58</v>
      </c>
      <c r="H1614" s="378" t="s">
        <v>7370</v>
      </c>
      <c r="I1614" s="379" t="s">
        <v>28</v>
      </c>
      <c r="J1614" s="378" t="s">
        <v>6453</v>
      </c>
      <c r="K1614" s="379" t="s">
        <v>30</v>
      </c>
      <c r="L1614" s="378" t="s">
        <v>8319</v>
      </c>
      <c r="M1614" s="379" t="s">
        <v>32</v>
      </c>
      <c r="N1614" s="378" t="s">
        <v>1358</v>
      </c>
      <c r="O1614" s="379" t="s">
        <v>33</v>
      </c>
      <c r="P1614" s="378"/>
      <c r="Q1614" s="380" t="s">
        <v>34</v>
      </c>
      <c r="R1614" s="588"/>
      <c r="S1614" s="478" t="s">
        <v>35</v>
      </c>
      <c r="T1614" s="478"/>
      <c r="U1614" s="475"/>
      <c r="V1614" s="388">
        <f>LEN(H1614&amp;J1614&amp;L1614&amp;N1614&amp;P1614&amp;R1614)+5</f>
        <v>45</v>
      </c>
      <c r="W1614" s="469"/>
    </row>
    <row r="1615" spans="1:23" x14ac:dyDescent="0.35">
      <c r="A1615" s="921"/>
      <c r="B1615" s="425" t="s">
        <v>43</v>
      </c>
      <c r="C1615" s="514">
        <v>31</v>
      </c>
      <c r="D1615" s="514">
        <v>13</v>
      </c>
      <c r="E1615" s="515" t="str">
        <f t="shared" si="56"/>
        <v>033113</v>
      </c>
      <c r="F1615" s="429" t="s">
        <v>36</v>
      </c>
      <c r="G1615" s="538" t="s">
        <v>58</v>
      </c>
      <c r="H1615" s="424" t="s">
        <v>8320</v>
      </c>
      <c r="I1615" s="430" t="s">
        <v>24</v>
      </c>
      <c r="J1615" s="424" t="s">
        <v>8321</v>
      </c>
      <c r="K1615" s="430" t="s">
        <v>24</v>
      </c>
      <c r="L1615" s="385" t="s">
        <v>8322</v>
      </c>
      <c r="M1615" s="430" t="s">
        <v>24</v>
      </c>
      <c r="N1615" s="424" t="s">
        <v>8323</v>
      </c>
      <c r="O1615" s="430"/>
      <c r="P1615" s="424"/>
      <c r="Q1615" s="431"/>
      <c r="R1615" s="432"/>
      <c r="S1615" s="432" t="s">
        <v>1501</v>
      </c>
      <c r="T1615" s="433"/>
      <c r="U1615" s="479" t="s">
        <v>2</v>
      </c>
      <c r="V1615" s="388">
        <f>LEN(H1615&amp;J1615&amp;L1615&amp;N1615&amp;P1615&amp;R1615)+5</f>
        <v>103</v>
      </c>
      <c r="W1615" s="476">
        <f>LEN(H1615&amp;J1615&amp;L1615&amp;N1622&amp;P1615&amp;R1615)+5</f>
        <v>102</v>
      </c>
    </row>
    <row r="1616" spans="1:23" x14ac:dyDescent="0.35">
      <c r="A1616" s="921"/>
      <c r="B1616" s="373" t="s">
        <v>43</v>
      </c>
      <c r="C1616" s="526">
        <v>31</v>
      </c>
      <c r="D1616" s="526">
        <v>13</v>
      </c>
      <c r="E1616" s="472" t="str">
        <f t="shared" si="56"/>
        <v>033113</v>
      </c>
      <c r="F1616" s="376" t="s">
        <v>36</v>
      </c>
      <c r="G1616" s="384" t="s">
        <v>58</v>
      </c>
      <c r="H1616" s="424" t="s">
        <v>8320</v>
      </c>
      <c r="I1616" s="384" t="s">
        <v>40</v>
      </c>
      <c r="J1616" s="385" t="s">
        <v>8324</v>
      </c>
      <c r="K1616" s="384" t="s">
        <v>40</v>
      </c>
      <c r="L1616" s="385" t="s">
        <v>8325</v>
      </c>
      <c r="M1616" s="384" t="s">
        <v>40</v>
      </c>
      <c r="N1616" s="424" t="s">
        <v>8326</v>
      </c>
      <c r="O1616" s="384"/>
      <c r="P1616" s="424"/>
      <c r="Q1616" s="386"/>
      <c r="R1616" s="387"/>
      <c r="S1616" s="387" t="s">
        <v>5030</v>
      </c>
      <c r="T1616" s="387"/>
      <c r="U1616" s="539"/>
      <c r="V1616" s="388"/>
      <c r="W1616" s="477"/>
    </row>
    <row r="1617" spans="1:23" x14ac:dyDescent="0.35">
      <c r="A1617" s="921"/>
      <c r="B1617" s="373" t="s">
        <v>43</v>
      </c>
      <c r="C1617" s="526">
        <v>31</v>
      </c>
      <c r="D1617" s="526">
        <v>13</v>
      </c>
      <c r="E1617" s="472" t="str">
        <f t="shared" si="56"/>
        <v>033113</v>
      </c>
      <c r="F1617" s="376" t="s">
        <v>36</v>
      </c>
      <c r="G1617" s="384" t="s">
        <v>58</v>
      </c>
      <c r="H1617" s="424" t="s">
        <v>8320</v>
      </c>
      <c r="I1617" s="430" t="s">
        <v>43</v>
      </c>
      <c r="J1617" s="424" t="s">
        <v>8327</v>
      </c>
      <c r="K1617" s="430" t="s">
        <v>43</v>
      </c>
      <c r="L1617" s="385" t="s">
        <v>8328</v>
      </c>
      <c r="M1617" s="430" t="s">
        <v>43</v>
      </c>
      <c r="N1617" s="424" t="s">
        <v>8329</v>
      </c>
      <c r="O1617" s="430"/>
      <c r="P1617" s="424"/>
      <c r="Q1617" s="431"/>
      <c r="R1617" s="432"/>
      <c r="S1617" s="432"/>
      <c r="T1617" s="432"/>
      <c r="U1617" s="540"/>
      <c r="V1617" s="388"/>
      <c r="W1617" s="477"/>
    </row>
    <row r="1618" spans="1:23" x14ac:dyDescent="0.35">
      <c r="A1618" s="921"/>
      <c r="B1618" s="427" t="s">
        <v>43</v>
      </c>
      <c r="C1618" s="514">
        <v>31</v>
      </c>
      <c r="D1618" s="514">
        <v>13</v>
      </c>
      <c r="E1618" s="537" t="str">
        <f t="shared" si="56"/>
        <v>033113</v>
      </c>
      <c r="F1618" s="429" t="s">
        <v>36</v>
      </c>
      <c r="G1618" s="430" t="s">
        <v>58</v>
      </c>
      <c r="H1618" s="424" t="s">
        <v>8320</v>
      </c>
      <c r="I1618" s="430" t="s">
        <v>46</v>
      </c>
      <c r="J1618" s="424" t="s">
        <v>8330</v>
      </c>
      <c r="K1618" s="430"/>
      <c r="L1618" s="424"/>
      <c r="M1618" s="430" t="s">
        <v>46</v>
      </c>
      <c r="N1618" s="424" t="s">
        <v>8331</v>
      </c>
      <c r="O1618" s="430"/>
      <c r="P1618" s="424"/>
      <c r="Q1618" s="431"/>
      <c r="R1618" s="432"/>
      <c r="S1618" s="432"/>
      <c r="T1618" s="432"/>
      <c r="U1618" s="540"/>
      <c r="V1618" s="388"/>
      <c r="W1618" s="477"/>
    </row>
    <row r="1619" spans="1:23" x14ac:dyDescent="0.35">
      <c r="A1619" s="921"/>
      <c r="B1619" s="427" t="s">
        <v>43</v>
      </c>
      <c r="C1619" s="514">
        <v>31</v>
      </c>
      <c r="D1619" s="514">
        <v>13</v>
      </c>
      <c r="E1619" s="537" t="str">
        <f t="shared" si="56"/>
        <v>033113</v>
      </c>
      <c r="F1619" s="429" t="s">
        <v>36</v>
      </c>
      <c r="G1619" s="430" t="s">
        <v>58</v>
      </c>
      <c r="H1619" s="424" t="s">
        <v>8320</v>
      </c>
      <c r="I1619" s="430" t="s">
        <v>49</v>
      </c>
      <c r="J1619" s="424" t="s">
        <v>8332</v>
      </c>
      <c r="K1619" s="430"/>
      <c r="L1619" s="424"/>
      <c r="M1619" s="430" t="s">
        <v>49</v>
      </c>
      <c r="N1619" s="424" t="s">
        <v>8333</v>
      </c>
      <c r="O1619" s="430"/>
      <c r="P1619" s="424"/>
      <c r="Q1619" s="431"/>
      <c r="R1619" s="433"/>
      <c r="S1619" s="433"/>
      <c r="T1619" s="433"/>
      <c r="U1619" s="541"/>
      <c r="V1619" s="388"/>
      <c r="W1619" s="477"/>
    </row>
    <row r="1620" spans="1:23" x14ac:dyDescent="0.35">
      <c r="A1620" s="921"/>
      <c r="B1620" s="427" t="s">
        <v>43</v>
      </c>
      <c r="C1620" s="514">
        <v>31</v>
      </c>
      <c r="D1620" s="514">
        <v>13</v>
      </c>
      <c r="E1620" s="537" t="str">
        <f t="shared" si="56"/>
        <v>033113</v>
      </c>
      <c r="F1620" s="429" t="s">
        <v>36</v>
      </c>
      <c r="G1620" s="430" t="s">
        <v>58</v>
      </c>
      <c r="H1620" s="424" t="s">
        <v>8320</v>
      </c>
      <c r="I1620" s="430" t="s">
        <v>52</v>
      </c>
      <c r="J1620" s="424" t="s">
        <v>8334</v>
      </c>
      <c r="K1620" s="430"/>
      <c r="L1620" s="424"/>
      <c r="M1620" s="430" t="s">
        <v>52</v>
      </c>
      <c r="N1620" s="424" t="s">
        <v>8335</v>
      </c>
      <c r="O1620" s="430"/>
      <c r="P1620" s="424"/>
      <c r="Q1620" s="431"/>
      <c r="R1620" s="433"/>
      <c r="S1620" s="433"/>
      <c r="T1620" s="433"/>
      <c r="U1620" s="541"/>
      <c r="V1620" s="388"/>
      <c r="W1620" s="477"/>
    </row>
    <row r="1621" spans="1:23" x14ac:dyDescent="0.35">
      <c r="A1621" s="921"/>
      <c r="B1621" s="427" t="s">
        <v>43</v>
      </c>
      <c r="C1621" s="514">
        <v>31</v>
      </c>
      <c r="D1621" s="514">
        <v>13</v>
      </c>
      <c r="E1621" s="537" t="str">
        <f t="shared" si="56"/>
        <v>033113</v>
      </c>
      <c r="F1621" s="429" t="s">
        <v>36</v>
      </c>
      <c r="G1621" s="430" t="s">
        <v>58</v>
      </c>
      <c r="H1621" s="424" t="s">
        <v>8320</v>
      </c>
      <c r="I1621" s="538" t="s">
        <v>54</v>
      </c>
      <c r="J1621" s="424" t="s">
        <v>8336</v>
      </c>
      <c r="K1621" s="430"/>
      <c r="L1621" s="424"/>
      <c r="M1621" s="430" t="s">
        <v>54</v>
      </c>
      <c r="N1621" s="424" t="s">
        <v>8337</v>
      </c>
      <c r="O1621" s="430"/>
      <c r="P1621" s="424"/>
      <c r="Q1621" s="431"/>
      <c r="R1621" s="433"/>
      <c r="S1621" s="433"/>
      <c r="T1621" s="433"/>
      <c r="U1621" s="541"/>
      <c r="V1621" s="388"/>
      <c r="W1621" s="477"/>
    </row>
    <row r="1622" spans="1:23" x14ac:dyDescent="0.35">
      <c r="A1622" s="921"/>
      <c r="B1622" s="427" t="s">
        <v>43</v>
      </c>
      <c r="C1622" s="514">
        <v>31</v>
      </c>
      <c r="D1622" s="514">
        <v>13</v>
      </c>
      <c r="E1622" s="537" t="str">
        <f t="shared" si="56"/>
        <v>033113</v>
      </c>
      <c r="F1622" s="429" t="s">
        <v>36</v>
      </c>
      <c r="G1622" s="430" t="s">
        <v>58</v>
      </c>
      <c r="H1622" s="424" t="s">
        <v>8320</v>
      </c>
      <c r="I1622" s="538" t="s">
        <v>56</v>
      </c>
      <c r="J1622" s="424" t="s">
        <v>8338</v>
      </c>
      <c r="K1622" s="430"/>
      <c r="L1622" s="424"/>
      <c r="M1622" s="430" t="s">
        <v>56</v>
      </c>
      <c r="N1622" s="424" t="s">
        <v>8339</v>
      </c>
      <c r="O1622" s="430"/>
      <c r="P1622" s="424"/>
      <c r="Q1622" s="431"/>
      <c r="R1622" s="433"/>
      <c r="S1622" s="433"/>
      <c r="T1622" s="433"/>
      <c r="U1622" s="541"/>
      <c r="V1622" s="388"/>
      <c r="W1622" s="477"/>
    </row>
    <row r="1623" spans="1:23" x14ac:dyDescent="0.35">
      <c r="A1623" s="921"/>
      <c r="B1623" s="427" t="s">
        <v>43</v>
      </c>
      <c r="C1623" s="514">
        <v>31</v>
      </c>
      <c r="D1623" s="514">
        <v>13</v>
      </c>
      <c r="E1623" s="537" t="str">
        <f t="shared" si="56"/>
        <v>033113</v>
      </c>
      <c r="F1623" s="429" t="s">
        <v>36</v>
      </c>
      <c r="G1623" s="430" t="s">
        <v>58</v>
      </c>
      <c r="H1623" s="424" t="s">
        <v>8320</v>
      </c>
      <c r="I1623" s="538" t="s">
        <v>58</v>
      </c>
      <c r="J1623" s="424" t="s">
        <v>8340</v>
      </c>
      <c r="K1623" s="430"/>
      <c r="L1623" s="424"/>
      <c r="M1623" s="430" t="s">
        <v>58</v>
      </c>
      <c r="N1623" s="424" t="s">
        <v>8341</v>
      </c>
      <c r="O1623" s="430"/>
      <c r="P1623" s="424"/>
      <c r="Q1623" s="431"/>
      <c r="R1623" s="433"/>
      <c r="S1623" s="433"/>
      <c r="T1623" s="433"/>
      <c r="U1623" s="541"/>
      <c r="V1623" s="388"/>
      <c r="W1623" s="477"/>
    </row>
    <row r="1624" spans="1:23" x14ac:dyDescent="0.35">
      <c r="A1624" s="921"/>
      <c r="B1624" s="427" t="s">
        <v>43</v>
      </c>
      <c r="C1624" s="514">
        <v>31</v>
      </c>
      <c r="D1624" s="514">
        <v>13</v>
      </c>
      <c r="E1624" s="537" t="str">
        <f t="shared" si="56"/>
        <v>033113</v>
      </c>
      <c r="F1624" s="429" t="s">
        <v>36</v>
      </c>
      <c r="G1624" s="430" t="s">
        <v>58</v>
      </c>
      <c r="H1624" s="424" t="s">
        <v>8320</v>
      </c>
      <c r="I1624" s="538" t="s">
        <v>60</v>
      </c>
      <c r="J1624" s="424" t="s">
        <v>8342</v>
      </c>
      <c r="K1624" s="430"/>
      <c r="L1624" s="424"/>
      <c r="M1624" s="430" t="s">
        <v>60</v>
      </c>
      <c r="N1624" s="424" t="s">
        <v>8343</v>
      </c>
      <c r="O1624" s="430"/>
      <c r="P1624" s="424"/>
      <c r="Q1624" s="431"/>
      <c r="R1624" s="433"/>
      <c r="S1624" s="433"/>
      <c r="T1624" s="433"/>
      <c r="U1624" s="541"/>
      <c r="V1624" s="388"/>
      <c r="W1624" s="477"/>
    </row>
    <row r="1625" spans="1:23" x14ac:dyDescent="0.35">
      <c r="A1625" s="921"/>
      <c r="B1625" s="427" t="s">
        <v>43</v>
      </c>
      <c r="C1625" s="514">
        <v>31</v>
      </c>
      <c r="D1625" s="514">
        <v>13</v>
      </c>
      <c r="E1625" s="537" t="str">
        <f t="shared" si="56"/>
        <v>033113</v>
      </c>
      <c r="F1625" s="429" t="s">
        <v>36</v>
      </c>
      <c r="G1625" s="430" t="s">
        <v>58</v>
      </c>
      <c r="H1625" s="424" t="s">
        <v>8320</v>
      </c>
      <c r="I1625" s="538" t="s">
        <v>62</v>
      </c>
      <c r="J1625" s="424" t="s">
        <v>8344</v>
      </c>
      <c r="K1625" s="430"/>
      <c r="L1625" s="424"/>
      <c r="M1625" s="430" t="s">
        <v>62</v>
      </c>
      <c r="N1625" s="424" t="s">
        <v>8345</v>
      </c>
      <c r="O1625" s="430"/>
      <c r="P1625" s="424"/>
      <c r="Q1625" s="431"/>
      <c r="R1625" s="433"/>
      <c r="S1625" s="433"/>
      <c r="T1625" s="433"/>
      <c r="U1625" s="541"/>
      <c r="V1625" s="388"/>
      <c r="W1625" s="477"/>
    </row>
    <row r="1626" spans="1:23" x14ac:dyDescent="0.35">
      <c r="A1626" s="921"/>
      <c r="B1626" s="427" t="s">
        <v>43</v>
      </c>
      <c r="C1626" s="514">
        <v>31</v>
      </c>
      <c r="D1626" s="514">
        <v>13</v>
      </c>
      <c r="E1626" s="537" t="str">
        <f t="shared" si="56"/>
        <v>033113</v>
      </c>
      <c r="F1626" s="429" t="s">
        <v>36</v>
      </c>
      <c r="G1626" s="430" t="s">
        <v>58</v>
      </c>
      <c r="H1626" s="424" t="s">
        <v>8320</v>
      </c>
      <c r="I1626" s="538" t="s">
        <v>64</v>
      </c>
      <c r="J1626" s="424" t="s">
        <v>8346</v>
      </c>
      <c r="K1626" s="430"/>
      <c r="L1626" s="424"/>
      <c r="M1626" s="430" t="s">
        <v>64</v>
      </c>
      <c r="N1626" s="424" t="s">
        <v>8347</v>
      </c>
      <c r="O1626" s="430"/>
      <c r="P1626" s="424"/>
      <c r="Q1626" s="431"/>
      <c r="R1626" s="433"/>
      <c r="S1626" s="433"/>
      <c r="T1626" s="433"/>
      <c r="U1626" s="541"/>
      <c r="V1626" s="388"/>
      <c r="W1626" s="477"/>
    </row>
    <row r="1627" spans="1:23" x14ac:dyDescent="0.35">
      <c r="A1627" s="921"/>
      <c r="B1627" s="427" t="s">
        <v>43</v>
      </c>
      <c r="C1627" s="514">
        <v>31</v>
      </c>
      <c r="D1627" s="514">
        <v>13</v>
      </c>
      <c r="E1627" s="537" t="str">
        <f t="shared" si="56"/>
        <v>033113</v>
      </c>
      <c r="F1627" s="429" t="s">
        <v>36</v>
      </c>
      <c r="G1627" s="430" t="s">
        <v>58</v>
      </c>
      <c r="H1627" s="424" t="s">
        <v>8320</v>
      </c>
      <c r="I1627" s="538" t="s">
        <v>66</v>
      </c>
      <c r="J1627" s="424" t="s">
        <v>8348</v>
      </c>
      <c r="K1627" s="430"/>
      <c r="L1627" s="424"/>
      <c r="M1627" s="430" t="s">
        <v>66</v>
      </c>
      <c r="N1627" s="424" t="s">
        <v>8349</v>
      </c>
      <c r="O1627" s="430"/>
      <c r="P1627" s="424"/>
      <c r="Q1627" s="431"/>
      <c r="R1627" s="433"/>
      <c r="S1627" s="433"/>
      <c r="T1627" s="433"/>
      <c r="U1627" s="541"/>
      <c r="V1627" s="388"/>
      <c r="W1627" s="477"/>
    </row>
    <row r="1628" spans="1:23" x14ac:dyDescent="0.35">
      <c r="A1628" s="921"/>
      <c r="B1628" s="427" t="s">
        <v>43</v>
      </c>
      <c r="C1628" s="514">
        <v>31</v>
      </c>
      <c r="D1628" s="514">
        <v>13</v>
      </c>
      <c r="E1628" s="537" t="str">
        <f t="shared" si="56"/>
        <v>033113</v>
      </c>
      <c r="F1628" s="429" t="s">
        <v>36</v>
      </c>
      <c r="G1628" s="430" t="s">
        <v>58</v>
      </c>
      <c r="H1628" s="424" t="s">
        <v>8320</v>
      </c>
      <c r="I1628" s="538" t="s">
        <v>68</v>
      </c>
      <c r="J1628" s="424" t="s">
        <v>8350</v>
      </c>
      <c r="K1628" s="430"/>
      <c r="L1628" s="424"/>
      <c r="M1628" s="430" t="s">
        <v>68</v>
      </c>
      <c r="N1628" s="424" t="s">
        <v>8351</v>
      </c>
      <c r="O1628" s="430"/>
      <c r="P1628" s="424"/>
      <c r="Q1628" s="431"/>
      <c r="R1628" s="433"/>
      <c r="S1628" s="433"/>
      <c r="T1628" s="433"/>
      <c r="U1628" s="541"/>
      <c r="V1628" s="388"/>
      <c r="W1628" s="477"/>
    </row>
    <row r="1629" spans="1:23" x14ac:dyDescent="0.35">
      <c r="A1629" s="921"/>
      <c r="B1629" s="427" t="s">
        <v>43</v>
      </c>
      <c r="C1629" s="514">
        <v>31</v>
      </c>
      <c r="D1629" s="514">
        <v>13</v>
      </c>
      <c r="E1629" s="537" t="str">
        <f t="shared" si="56"/>
        <v>033113</v>
      </c>
      <c r="F1629" s="429" t="s">
        <v>36</v>
      </c>
      <c r="G1629" s="430" t="s">
        <v>58</v>
      </c>
      <c r="H1629" s="424" t="s">
        <v>8320</v>
      </c>
      <c r="I1629" s="538" t="s">
        <v>70</v>
      </c>
      <c r="J1629" s="424" t="s">
        <v>8352</v>
      </c>
      <c r="K1629" s="430"/>
      <c r="L1629" s="424"/>
      <c r="M1629" s="430" t="s">
        <v>70</v>
      </c>
      <c r="N1629" s="424" t="s">
        <v>8353</v>
      </c>
      <c r="O1629" s="430"/>
      <c r="P1629" s="424"/>
      <c r="Q1629" s="431"/>
      <c r="R1629" s="433"/>
      <c r="S1629" s="433"/>
      <c r="T1629" s="433"/>
      <c r="U1629" s="541"/>
      <c r="V1629" s="388"/>
      <c r="W1629" s="477"/>
    </row>
    <row r="1630" spans="1:23" x14ac:dyDescent="0.35">
      <c r="A1630" s="921"/>
      <c r="B1630" s="427" t="s">
        <v>43</v>
      </c>
      <c r="C1630" s="514">
        <v>31</v>
      </c>
      <c r="D1630" s="514">
        <v>13</v>
      </c>
      <c r="E1630" s="537" t="str">
        <f t="shared" si="56"/>
        <v>033113</v>
      </c>
      <c r="F1630" s="429" t="s">
        <v>36</v>
      </c>
      <c r="G1630" s="430" t="s">
        <v>58</v>
      </c>
      <c r="H1630" s="424" t="s">
        <v>8320</v>
      </c>
      <c r="I1630" s="538" t="s">
        <v>72</v>
      </c>
      <c r="J1630" s="424" t="s">
        <v>8354</v>
      </c>
      <c r="K1630" s="430"/>
      <c r="L1630" s="424"/>
      <c r="M1630" s="430" t="s">
        <v>72</v>
      </c>
      <c r="N1630" s="424" t="s">
        <v>8355</v>
      </c>
      <c r="O1630" s="430"/>
      <c r="P1630" s="424"/>
      <c r="Q1630" s="431"/>
      <c r="R1630" s="433"/>
      <c r="S1630" s="433"/>
      <c r="T1630" s="433"/>
      <c r="U1630" s="541"/>
      <c r="V1630" s="388"/>
      <c r="W1630" s="477"/>
    </row>
    <row r="1631" spans="1:23" x14ac:dyDescent="0.35">
      <c r="A1631" s="921"/>
      <c r="B1631" s="427" t="s">
        <v>43</v>
      </c>
      <c r="C1631" s="514">
        <v>31</v>
      </c>
      <c r="D1631" s="514">
        <v>13</v>
      </c>
      <c r="E1631" s="537" t="str">
        <f t="shared" si="56"/>
        <v>033113</v>
      </c>
      <c r="F1631" s="429" t="s">
        <v>36</v>
      </c>
      <c r="G1631" s="430" t="s">
        <v>58</v>
      </c>
      <c r="H1631" s="424" t="s">
        <v>8320</v>
      </c>
      <c r="I1631" s="538" t="s">
        <v>74</v>
      </c>
      <c r="J1631" s="424" t="s">
        <v>8356</v>
      </c>
      <c r="K1631" s="430"/>
      <c r="L1631" s="424"/>
      <c r="M1631" s="430" t="s">
        <v>74</v>
      </c>
      <c r="N1631" s="424" t="s">
        <v>8357</v>
      </c>
      <c r="O1631" s="430"/>
      <c r="P1631" s="424"/>
      <c r="Q1631" s="431"/>
      <c r="R1631" s="433"/>
      <c r="S1631" s="433"/>
      <c r="T1631" s="433"/>
      <c r="U1631" s="541"/>
      <c r="V1631" s="388"/>
      <c r="W1631" s="477"/>
    </row>
    <row r="1632" spans="1:23" x14ac:dyDescent="0.35">
      <c r="A1632" s="921"/>
      <c r="B1632" s="427" t="s">
        <v>43</v>
      </c>
      <c r="C1632" s="514">
        <v>31</v>
      </c>
      <c r="D1632" s="514">
        <v>13</v>
      </c>
      <c r="E1632" s="537" t="str">
        <f t="shared" si="56"/>
        <v>033113</v>
      </c>
      <c r="F1632" s="429" t="s">
        <v>36</v>
      </c>
      <c r="G1632" s="430" t="s">
        <v>58</v>
      </c>
      <c r="H1632" s="424" t="s">
        <v>8320</v>
      </c>
      <c r="I1632" s="538" t="s">
        <v>76</v>
      </c>
      <c r="J1632" s="424" t="s">
        <v>8358</v>
      </c>
      <c r="K1632" s="430"/>
      <c r="L1632" s="424"/>
      <c r="M1632" s="430" t="s">
        <v>76</v>
      </c>
      <c r="N1632" s="424" t="s">
        <v>8359</v>
      </c>
      <c r="O1632" s="430"/>
      <c r="P1632" s="424"/>
      <c r="Q1632" s="431"/>
      <c r="R1632" s="433"/>
      <c r="S1632" s="433"/>
      <c r="T1632" s="433"/>
      <c r="U1632" s="541"/>
      <c r="V1632" s="388"/>
      <c r="W1632" s="477"/>
    </row>
    <row r="1633" spans="1:23" x14ac:dyDescent="0.35">
      <c r="A1633" s="921"/>
      <c r="B1633" s="427" t="s">
        <v>43</v>
      </c>
      <c r="C1633" s="514">
        <v>31</v>
      </c>
      <c r="D1633" s="514">
        <v>13</v>
      </c>
      <c r="E1633" s="537" t="str">
        <f t="shared" si="56"/>
        <v>033113</v>
      </c>
      <c r="F1633" s="429" t="s">
        <v>36</v>
      </c>
      <c r="G1633" s="430" t="s">
        <v>58</v>
      </c>
      <c r="H1633" s="424" t="s">
        <v>8320</v>
      </c>
      <c r="I1633" s="538" t="s">
        <v>78</v>
      </c>
      <c r="J1633" s="424" t="s">
        <v>8360</v>
      </c>
      <c r="K1633" s="430"/>
      <c r="L1633" s="424"/>
      <c r="M1633" s="430" t="s">
        <v>78</v>
      </c>
      <c r="N1633" s="424" t="s">
        <v>8361</v>
      </c>
      <c r="O1633" s="430"/>
      <c r="P1633" s="424"/>
      <c r="Q1633" s="431"/>
      <c r="R1633" s="433"/>
      <c r="S1633" s="433"/>
      <c r="T1633" s="433"/>
      <c r="U1633" s="541"/>
      <c r="V1633" s="388"/>
      <c r="W1633" s="477"/>
    </row>
    <row r="1634" spans="1:23" x14ac:dyDescent="0.35">
      <c r="A1634" s="921"/>
      <c r="B1634" s="427" t="s">
        <v>43</v>
      </c>
      <c r="C1634" s="514">
        <v>31</v>
      </c>
      <c r="D1634" s="514">
        <v>13</v>
      </c>
      <c r="E1634" s="537" t="str">
        <f t="shared" si="56"/>
        <v>033113</v>
      </c>
      <c r="F1634" s="429" t="s">
        <v>36</v>
      </c>
      <c r="G1634" s="430" t="s">
        <v>58</v>
      </c>
      <c r="H1634" s="424" t="s">
        <v>8320</v>
      </c>
      <c r="I1634" s="538" t="s">
        <v>80</v>
      </c>
      <c r="J1634" s="424" t="s">
        <v>8362</v>
      </c>
      <c r="K1634" s="430"/>
      <c r="L1634" s="424"/>
      <c r="M1634" s="430" t="s">
        <v>80</v>
      </c>
      <c r="N1634" s="424" t="s">
        <v>8363</v>
      </c>
      <c r="O1634" s="430"/>
      <c r="P1634" s="424"/>
      <c r="Q1634" s="431"/>
      <c r="R1634" s="433"/>
      <c r="S1634" s="433"/>
      <c r="T1634" s="433"/>
      <c r="U1634" s="541"/>
      <c r="V1634" s="388"/>
      <c r="W1634" s="477"/>
    </row>
    <row r="1635" spans="1:23" x14ac:dyDescent="0.35">
      <c r="A1635" s="921"/>
      <c r="B1635" s="427" t="s">
        <v>43</v>
      </c>
      <c r="C1635" s="514">
        <v>31</v>
      </c>
      <c r="D1635" s="514">
        <v>13</v>
      </c>
      <c r="E1635" s="537" t="str">
        <f t="shared" si="56"/>
        <v>033113</v>
      </c>
      <c r="F1635" s="429" t="s">
        <v>36</v>
      </c>
      <c r="G1635" s="430" t="s">
        <v>58</v>
      </c>
      <c r="H1635" s="424" t="s">
        <v>8320</v>
      </c>
      <c r="I1635" s="538"/>
      <c r="J1635" s="424"/>
      <c r="K1635" s="430"/>
      <c r="L1635" s="424"/>
      <c r="M1635" s="430" t="s">
        <v>82</v>
      </c>
      <c r="N1635" s="424" t="s">
        <v>8364</v>
      </c>
      <c r="O1635" s="430"/>
      <c r="P1635" s="424"/>
      <c r="Q1635" s="431"/>
      <c r="R1635" s="433"/>
      <c r="S1635" s="433"/>
      <c r="T1635" s="433"/>
      <c r="U1635" s="541"/>
      <c r="V1635" s="388"/>
      <c r="W1635" s="477"/>
    </row>
    <row r="1636" spans="1:23" x14ac:dyDescent="0.35">
      <c r="A1636" s="921"/>
      <c r="B1636" s="427" t="s">
        <v>43</v>
      </c>
      <c r="C1636" s="514">
        <v>31</v>
      </c>
      <c r="D1636" s="514">
        <v>13</v>
      </c>
      <c r="E1636" s="537" t="str">
        <f t="shared" si="56"/>
        <v>033113</v>
      </c>
      <c r="F1636" s="429" t="s">
        <v>36</v>
      </c>
      <c r="G1636" s="430" t="s">
        <v>58</v>
      </c>
      <c r="H1636" s="424" t="s">
        <v>8320</v>
      </c>
      <c r="I1636" s="538"/>
      <c r="J1636" s="424"/>
      <c r="K1636" s="430"/>
      <c r="L1636" s="424"/>
      <c r="M1636" s="430" t="s">
        <v>84</v>
      </c>
      <c r="N1636" s="424" t="s">
        <v>8365</v>
      </c>
      <c r="O1636" s="430"/>
      <c r="P1636" s="424"/>
      <c r="Q1636" s="431"/>
      <c r="R1636" s="433"/>
      <c r="S1636" s="433"/>
      <c r="T1636" s="433"/>
      <c r="U1636" s="541"/>
      <c r="V1636" s="388"/>
      <c r="W1636" s="477"/>
    </row>
    <row r="1637" spans="1:23" x14ac:dyDescent="0.35">
      <c r="A1637" s="921"/>
      <c r="B1637" s="427" t="s">
        <v>43</v>
      </c>
      <c r="C1637" s="514">
        <v>31</v>
      </c>
      <c r="D1637" s="514">
        <v>13</v>
      </c>
      <c r="E1637" s="537" t="str">
        <f t="shared" si="56"/>
        <v>033113</v>
      </c>
      <c r="F1637" s="429" t="s">
        <v>36</v>
      </c>
      <c r="G1637" s="430" t="s">
        <v>58</v>
      </c>
      <c r="H1637" s="424" t="s">
        <v>8320</v>
      </c>
      <c r="I1637" s="538"/>
      <c r="J1637" s="424"/>
      <c r="K1637" s="430"/>
      <c r="L1637" s="424"/>
      <c r="M1637" s="430" t="s">
        <v>86</v>
      </c>
      <c r="N1637" s="424" t="s">
        <v>8366</v>
      </c>
      <c r="O1637" s="430"/>
      <c r="P1637" s="424"/>
      <c r="Q1637" s="431"/>
      <c r="R1637" s="433"/>
      <c r="S1637" s="433"/>
      <c r="T1637" s="433"/>
      <c r="U1637" s="541"/>
      <c r="V1637" s="388"/>
      <c r="W1637" s="477"/>
    </row>
    <row r="1638" spans="1:23" x14ac:dyDescent="0.35">
      <c r="A1638" s="921"/>
      <c r="B1638" s="427" t="s">
        <v>43</v>
      </c>
      <c r="C1638" s="514">
        <v>31</v>
      </c>
      <c r="D1638" s="514">
        <v>13</v>
      </c>
      <c r="E1638" s="537" t="str">
        <f t="shared" si="56"/>
        <v>033113</v>
      </c>
      <c r="F1638" s="429" t="s">
        <v>36</v>
      </c>
      <c r="G1638" s="430" t="s">
        <v>58</v>
      </c>
      <c r="H1638" s="424" t="s">
        <v>8320</v>
      </c>
      <c r="I1638" s="538"/>
      <c r="J1638" s="424"/>
      <c r="K1638" s="430"/>
      <c r="L1638" s="424"/>
      <c r="M1638" s="430" t="s">
        <v>25</v>
      </c>
      <c r="N1638" s="424" t="s">
        <v>8367</v>
      </c>
      <c r="O1638" s="430"/>
      <c r="P1638" s="424"/>
      <c r="Q1638" s="431"/>
      <c r="R1638" s="433"/>
      <c r="S1638" s="433"/>
      <c r="T1638" s="433"/>
      <c r="U1638" s="541"/>
      <c r="V1638" s="388"/>
      <c r="W1638" s="477"/>
    </row>
    <row r="1639" spans="1:23" x14ac:dyDescent="0.35">
      <c r="A1639" s="921"/>
      <c r="B1639" s="427" t="s">
        <v>43</v>
      </c>
      <c r="C1639" s="514">
        <v>31</v>
      </c>
      <c r="D1639" s="514">
        <v>13</v>
      </c>
      <c r="E1639" s="537" t="str">
        <f t="shared" si="56"/>
        <v>033113</v>
      </c>
      <c r="F1639" s="429" t="s">
        <v>36</v>
      </c>
      <c r="G1639" s="430" t="s">
        <v>58</v>
      </c>
      <c r="H1639" s="424" t="s">
        <v>8320</v>
      </c>
      <c r="I1639" s="538"/>
      <c r="J1639" s="424"/>
      <c r="K1639" s="430"/>
      <c r="L1639" s="424"/>
      <c r="M1639" s="430" t="s">
        <v>89</v>
      </c>
      <c r="N1639" s="424" t="s">
        <v>8368</v>
      </c>
      <c r="O1639" s="430"/>
      <c r="P1639" s="424"/>
      <c r="Q1639" s="431"/>
      <c r="R1639" s="433"/>
      <c r="S1639" s="433"/>
      <c r="T1639" s="433"/>
      <c r="U1639" s="541"/>
      <c r="V1639" s="388"/>
      <c r="W1639" s="477"/>
    </row>
    <row r="1640" spans="1:23" x14ac:dyDescent="0.35">
      <c r="A1640" s="921"/>
      <c r="B1640" s="427" t="s">
        <v>43</v>
      </c>
      <c r="C1640" s="514">
        <v>31</v>
      </c>
      <c r="D1640" s="514">
        <v>13</v>
      </c>
      <c r="E1640" s="537" t="str">
        <f t="shared" si="56"/>
        <v>033113</v>
      </c>
      <c r="F1640" s="429" t="s">
        <v>36</v>
      </c>
      <c r="G1640" s="430" t="s">
        <v>58</v>
      </c>
      <c r="H1640" s="424" t="s">
        <v>8320</v>
      </c>
      <c r="I1640" s="538"/>
      <c r="J1640" s="424"/>
      <c r="K1640" s="430"/>
      <c r="L1640" s="424"/>
      <c r="M1640" s="430" t="s">
        <v>91</v>
      </c>
      <c r="N1640" s="424" t="s">
        <v>8369</v>
      </c>
      <c r="O1640" s="430"/>
      <c r="P1640" s="424"/>
      <c r="Q1640" s="431"/>
      <c r="R1640" s="433"/>
      <c r="S1640" s="433"/>
      <c r="T1640" s="433"/>
      <c r="U1640" s="541"/>
      <c r="V1640" s="388"/>
      <c r="W1640" s="477"/>
    </row>
    <row r="1641" spans="1:23" x14ac:dyDescent="0.35">
      <c r="A1641" s="921"/>
      <c r="B1641" s="402" t="s">
        <v>43</v>
      </c>
      <c r="C1641" s="526">
        <v>31</v>
      </c>
      <c r="D1641" s="526">
        <v>13</v>
      </c>
      <c r="E1641" s="472" t="str">
        <f t="shared" si="56"/>
        <v>033113</v>
      </c>
      <c r="F1641" s="376" t="s">
        <v>26</v>
      </c>
      <c r="G1641" s="384" t="s">
        <v>60</v>
      </c>
      <c r="H1641" s="378" t="s">
        <v>7370</v>
      </c>
      <c r="I1641" s="379" t="s">
        <v>28</v>
      </c>
      <c r="J1641" s="378" t="s">
        <v>8245</v>
      </c>
      <c r="K1641" s="379" t="s">
        <v>30</v>
      </c>
      <c r="L1641" s="378" t="s">
        <v>123</v>
      </c>
      <c r="M1641" s="379" t="s">
        <v>32</v>
      </c>
      <c r="N1641" s="378" t="s">
        <v>3507</v>
      </c>
      <c r="O1641" s="379" t="s">
        <v>33</v>
      </c>
      <c r="P1641" s="378" t="s">
        <v>123</v>
      </c>
      <c r="Q1641" s="380" t="s">
        <v>34</v>
      </c>
      <c r="R1641" s="381"/>
      <c r="S1641" s="381" t="s">
        <v>35</v>
      </c>
      <c r="T1641" s="381"/>
      <c r="U1641" s="475"/>
      <c r="V1641" s="388">
        <f>LEN(H1641&amp;J1641&amp;L1641&amp;N1641&amp;P1641&amp;R1641)+5</f>
        <v>33</v>
      </c>
      <c r="W1641" s="477"/>
    </row>
    <row r="1642" spans="1:23" x14ac:dyDescent="0.35">
      <c r="A1642" s="921"/>
      <c r="B1642" s="425" t="s">
        <v>43</v>
      </c>
      <c r="C1642" s="514">
        <v>31</v>
      </c>
      <c r="D1642" s="514">
        <v>13</v>
      </c>
      <c r="E1642" s="537" t="str">
        <f t="shared" si="56"/>
        <v>033113</v>
      </c>
      <c r="F1642" s="429" t="s">
        <v>36</v>
      </c>
      <c r="G1642" s="430" t="s">
        <v>60</v>
      </c>
      <c r="H1642" s="424" t="s">
        <v>8370</v>
      </c>
      <c r="I1642" s="430" t="s">
        <v>24</v>
      </c>
      <c r="J1642" s="424" t="s">
        <v>8371</v>
      </c>
      <c r="K1642" s="430" t="s">
        <v>24</v>
      </c>
      <c r="L1642" s="424" t="s">
        <v>8153</v>
      </c>
      <c r="M1642" s="430"/>
      <c r="N1642" s="424"/>
      <c r="O1642" s="430"/>
      <c r="P1642" s="424"/>
      <c r="Q1642" s="431"/>
      <c r="R1642" s="432"/>
      <c r="S1642" s="432" t="s">
        <v>2476</v>
      </c>
      <c r="T1642" s="432"/>
      <c r="U1642" s="479"/>
      <c r="V1642" s="388">
        <f>LEN(H1642&amp;J1642&amp;L1642&amp;N1642&amp;P1642&amp;R1642)+5</f>
        <v>41</v>
      </c>
      <c r="W1642" s="476">
        <f>LEN(H1642&amp;J1642&amp;L1642&amp;N1642&amp;P1642&amp;R1642)+5</f>
        <v>41</v>
      </c>
    </row>
    <row r="1643" spans="1:23" x14ac:dyDescent="0.35">
      <c r="A1643" s="597"/>
      <c r="B1643" s="402" t="s">
        <v>43</v>
      </c>
      <c r="C1643" s="526">
        <v>31</v>
      </c>
      <c r="D1643" s="526">
        <v>13</v>
      </c>
      <c r="E1643" s="472" t="s">
        <v>8372</v>
      </c>
      <c r="F1643" s="376" t="s">
        <v>26</v>
      </c>
      <c r="G1643" s="384" t="s">
        <v>62</v>
      </c>
      <c r="H1643" s="378" t="s">
        <v>7370</v>
      </c>
      <c r="I1643" s="384"/>
      <c r="J1643" s="385"/>
      <c r="K1643" s="384"/>
      <c r="L1643" s="385"/>
      <c r="M1643" s="384"/>
      <c r="N1643" s="385"/>
      <c r="O1643" s="384"/>
      <c r="P1643" s="385"/>
      <c r="Q1643" s="386"/>
      <c r="R1643" s="387"/>
      <c r="S1643" s="387"/>
      <c r="T1643" s="387"/>
      <c r="U1643" s="475"/>
      <c r="V1643" s="388"/>
      <c r="W1643" s="476"/>
    </row>
    <row r="1644" spans="1:23" ht="15" thickBot="1" x14ac:dyDescent="0.4">
      <c r="A1644" s="597"/>
      <c r="B1644" s="435" t="s">
        <v>43</v>
      </c>
      <c r="C1644" s="589">
        <v>31</v>
      </c>
      <c r="D1644" s="589">
        <v>13</v>
      </c>
      <c r="E1644" s="577" t="s">
        <v>8372</v>
      </c>
      <c r="F1644" s="439" t="s">
        <v>36</v>
      </c>
      <c r="G1644" s="440" t="s">
        <v>62</v>
      </c>
      <c r="H1644" s="405" t="s">
        <v>8373</v>
      </c>
      <c r="I1644" s="440"/>
      <c r="J1644" s="405"/>
      <c r="K1644" s="440"/>
      <c r="L1644" s="405"/>
      <c r="M1644" s="440"/>
      <c r="N1644" s="405"/>
      <c r="O1644" s="440"/>
      <c r="P1644" s="405"/>
      <c r="Q1644" s="441"/>
      <c r="R1644" s="442"/>
      <c r="S1644" s="442"/>
      <c r="T1644" s="442"/>
      <c r="U1644" s="579"/>
      <c r="V1644" s="388"/>
      <c r="W1644" s="476"/>
    </row>
    <row r="1645" spans="1:23" s="371" customFormat="1" x14ac:dyDescent="0.35">
      <c r="A1645" s="922" t="s">
        <v>8374</v>
      </c>
      <c r="B1645" s="390" t="s">
        <v>43</v>
      </c>
      <c r="C1645" s="569">
        <v>35</v>
      </c>
      <c r="D1645" s="392">
        <v>33</v>
      </c>
      <c r="E1645" s="473" t="str">
        <f t="shared" si="56"/>
        <v>033533</v>
      </c>
      <c r="F1645" s="394" t="s">
        <v>26</v>
      </c>
      <c r="G1645" s="395" t="s">
        <v>24</v>
      </c>
      <c r="H1645" s="396" t="s">
        <v>162</v>
      </c>
      <c r="I1645" s="397" t="s">
        <v>28</v>
      </c>
      <c r="J1645" s="396" t="s">
        <v>3850</v>
      </c>
      <c r="K1645" s="397" t="s">
        <v>30</v>
      </c>
      <c r="L1645" s="396" t="s">
        <v>8375</v>
      </c>
      <c r="M1645" s="397" t="s">
        <v>32</v>
      </c>
      <c r="N1645" s="396" t="s">
        <v>8376</v>
      </c>
      <c r="O1645" s="397" t="s">
        <v>33</v>
      </c>
      <c r="P1645" s="396"/>
      <c r="Q1645" s="398" t="s">
        <v>34</v>
      </c>
      <c r="R1645" s="498"/>
      <c r="S1645" s="400" t="s">
        <v>35</v>
      </c>
      <c r="T1645" s="400"/>
      <c r="U1645" s="518"/>
      <c r="V1645" s="388">
        <f t="shared" si="55"/>
        <v>55</v>
      </c>
      <c r="W1645" s="469"/>
    </row>
    <row r="1646" spans="1:23" x14ac:dyDescent="0.35">
      <c r="A1646" s="922"/>
      <c r="B1646" s="402" t="s">
        <v>43</v>
      </c>
      <c r="C1646" s="526">
        <v>35</v>
      </c>
      <c r="D1646" s="373">
        <v>33</v>
      </c>
      <c r="E1646" s="473" t="str">
        <f t="shared" si="56"/>
        <v>033533</v>
      </c>
      <c r="F1646" s="394" t="s">
        <v>36</v>
      </c>
      <c r="G1646" s="384" t="s">
        <v>24</v>
      </c>
      <c r="H1646" s="385" t="s">
        <v>8377</v>
      </c>
      <c r="I1646" s="384" t="s">
        <v>24</v>
      </c>
      <c r="J1646" s="385" t="s">
        <v>8378</v>
      </c>
      <c r="K1646" s="384" t="s">
        <v>24</v>
      </c>
      <c r="L1646" s="385" t="s">
        <v>8379</v>
      </c>
      <c r="M1646" s="384" t="s">
        <v>24</v>
      </c>
      <c r="N1646" s="385" t="s">
        <v>8380</v>
      </c>
      <c r="O1646" s="384"/>
      <c r="P1646" s="385"/>
      <c r="Q1646" s="386"/>
      <c r="R1646" s="403"/>
      <c r="S1646" s="387" t="s">
        <v>2728</v>
      </c>
      <c r="T1646" s="403"/>
      <c r="U1646" s="475" t="s">
        <v>2</v>
      </c>
      <c r="V1646" s="513">
        <f t="shared" si="55"/>
        <v>86</v>
      </c>
      <c r="W1646" s="477"/>
    </row>
    <row r="1647" spans="1:23" x14ac:dyDescent="0.35">
      <c r="A1647" s="922"/>
      <c r="B1647" s="402" t="s">
        <v>43</v>
      </c>
      <c r="C1647" s="526">
        <v>35</v>
      </c>
      <c r="D1647" s="373">
        <v>33</v>
      </c>
      <c r="E1647" s="473" t="str">
        <f t="shared" si="56"/>
        <v>033533</v>
      </c>
      <c r="F1647" s="394" t="s">
        <v>36</v>
      </c>
      <c r="G1647" s="384" t="s">
        <v>24</v>
      </c>
      <c r="H1647" s="385" t="s">
        <v>8377</v>
      </c>
      <c r="I1647" s="384" t="s">
        <v>40</v>
      </c>
      <c r="J1647" s="385" t="s">
        <v>8381</v>
      </c>
      <c r="K1647" s="384" t="s">
        <v>40</v>
      </c>
      <c r="L1647" s="385" t="s">
        <v>8382</v>
      </c>
      <c r="M1647" s="384" t="s">
        <v>40</v>
      </c>
      <c r="N1647" s="385" t="s">
        <v>8383</v>
      </c>
      <c r="O1647" s="384"/>
      <c r="P1647" s="385"/>
      <c r="Q1647" s="386"/>
      <c r="R1647" s="403"/>
      <c r="S1647" s="387" t="s">
        <v>2476</v>
      </c>
      <c r="T1647" s="403"/>
      <c r="U1647" s="475"/>
      <c r="V1647" s="388">
        <f t="shared" si="55"/>
        <v>88</v>
      </c>
      <c r="W1647" s="477"/>
    </row>
    <row r="1648" spans="1:23" x14ac:dyDescent="0.35">
      <c r="A1648" s="922"/>
      <c r="B1648" s="402" t="s">
        <v>43</v>
      </c>
      <c r="C1648" s="526">
        <v>35</v>
      </c>
      <c r="D1648" s="373">
        <v>33</v>
      </c>
      <c r="E1648" s="473" t="str">
        <f t="shared" si="56"/>
        <v>033533</v>
      </c>
      <c r="F1648" s="394" t="s">
        <v>36</v>
      </c>
      <c r="G1648" s="384" t="s">
        <v>24</v>
      </c>
      <c r="H1648" s="385" t="s">
        <v>8377</v>
      </c>
      <c r="I1648" s="384" t="s">
        <v>43</v>
      </c>
      <c r="J1648" s="385" t="s">
        <v>8384</v>
      </c>
      <c r="K1648" s="384"/>
      <c r="L1648" s="385"/>
      <c r="M1648" s="384"/>
      <c r="N1648" s="385"/>
      <c r="O1648" s="384"/>
      <c r="P1648" s="385"/>
      <c r="Q1648" s="386"/>
      <c r="R1648" s="403"/>
      <c r="S1648" s="403"/>
      <c r="T1648" s="403"/>
      <c r="U1648" s="475"/>
      <c r="V1648" s="388">
        <f t="shared" si="55"/>
        <v>45</v>
      </c>
      <c r="W1648" s="477"/>
    </row>
    <row r="1649" spans="1:23" x14ac:dyDescent="0.35">
      <c r="A1649" s="922"/>
      <c r="B1649" s="402" t="s">
        <v>43</v>
      </c>
      <c r="C1649" s="526">
        <v>35</v>
      </c>
      <c r="D1649" s="373">
        <v>33</v>
      </c>
      <c r="E1649" s="473" t="str">
        <f t="shared" si="56"/>
        <v>033533</v>
      </c>
      <c r="F1649" s="394" t="s">
        <v>36</v>
      </c>
      <c r="G1649" s="384" t="s">
        <v>24</v>
      </c>
      <c r="H1649" s="385" t="s">
        <v>8377</v>
      </c>
      <c r="I1649" s="384" t="s">
        <v>46</v>
      </c>
      <c r="J1649" s="385" t="s">
        <v>8385</v>
      </c>
      <c r="K1649" s="384"/>
      <c r="L1649" s="385"/>
      <c r="M1649" s="384"/>
      <c r="N1649" s="385"/>
      <c r="O1649" s="384"/>
      <c r="P1649" s="385"/>
      <c r="Q1649" s="386"/>
      <c r="R1649" s="403"/>
      <c r="S1649" s="403"/>
      <c r="T1649" s="403"/>
      <c r="U1649" s="475"/>
      <c r="V1649" s="388">
        <f t="shared" si="55"/>
        <v>45</v>
      </c>
      <c r="W1649" s="477"/>
    </row>
    <row r="1650" spans="1:23" ht="15" thickBot="1" x14ac:dyDescent="0.4">
      <c r="A1650" s="922"/>
      <c r="B1650" s="435" t="s">
        <v>43</v>
      </c>
      <c r="C1650" s="589">
        <v>35</v>
      </c>
      <c r="D1650" s="437">
        <v>33</v>
      </c>
      <c r="E1650" s="577" t="str">
        <f t="shared" si="56"/>
        <v>033533</v>
      </c>
      <c r="F1650" s="439" t="s">
        <v>36</v>
      </c>
      <c r="G1650" s="440" t="s">
        <v>24</v>
      </c>
      <c r="H1650" s="405" t="s">
        <v>8377</v>
      </c>
      <c r="I1650" s="440" t="s">
        <v>49</v>
      </c>
      <c r="J1650" s="405" t="s">
        <v>8386</v>
      </c>
      <c r="K1650" s="598"/>
      <c r="L1650" s="405"/>
      <c r="M1650" s="440"/>
      <c r="N1650" s="405"/>
      <c r="O1650" s="440"/>
      <c r="P1650" s="405"/>
      <c r="Q1650" s="441"/>
      <c r="R1650" s="443"/>
      <c r="S1650" s="443"/>
      <c r="T1650" s="443"/>
      <c r="U1650" s="579"/>
      <c r="V1650" s="388">
        <f t="shared" si="55"/>
        <v>45</v>
      </c>
      <c r="W1650" s="477"/>
    </row>
    <row r="1651" spans="1:23" s="371" customFormat="1" x14ac:dyDescent="0.35">
      <c r="A1651" s="907" t="s">
        <v>8387</v>
      </c>
      <c r="B1651" s="599" t="s">
        <v>43</v>
      </c>
      <c r="C1651" s="600">
        <v>39</v>
      </c>
      <c r="D1651" s="600">
        <v>13</v>
      </c>
      <c r="E1651" s="473" t="str">
        <f t="shared" si="56"/>
        <v>033913</v>
      </c>
      <c r="F1651" s="601" t="s">
        <v>26</v>
      </c>
      <c r="G1651" s="602" t="s">
        <v>24</v>
      </c>
      <c r="H1651" s="396" t="s">
        <v>7370</v>
      </c>
      <c r="I1651" s="603" t="s">
        <v>28</v>
      </c>
      <c r="J1651" s="604"/>
      <c r="K1651" s="603" t="s">
        <v>30</v>
      </c>
      <c r="L1651" s="604"/>
      <c r="M1651" s="603" t="s">
        <v>32</v>
      </c>
      <c r="N1651" s="604"/>
      <c r="O1651" s="603" t="s">
        <v>33</v>
      </c>
      <c r="P1651" s="604"/>
      <c r="Q1651" s="605" t="s">
        <v>34</v>
      </c>
      <c r="R1651" s="606"/>
      <c r="S1651" s="607" t="s">
        <v>35</v>
      </c>
      <c r="T1651" s="608"/>
      <c r="U1651" s="518"/>
      <c r="V1651" s="388">
        <f t="shared" si="55"/>
        <v>14</v>
      </c>
      <c r="W1651" s="469"/>
    </row>
    <row r="1652" spans="1:23" s="371" customFormat="1" x14ac:dyDescent="0.35">
      <c r="A1652" s="907"/>
      <c r="B1652" s="402" t="s">
        <v>43</v>
      </c>
      <c r="C1652" s="526">
        <v>39</v>
      </c>
      <c r="D1652" s="526">
        <v>13</v>
      </c>
      <c r="E1652" s="473" t="str">
        <f t="shared" si="56"/>
        <v>033913</v>
      </c>
      <c r="F1652" s="376" t="s">
        <v>36</v>
      </c>
      <c r="G1652" s="384" t="s">
        <v>24</v>
      </c>
      <c r="H1652" s="385" t="s">
        <v>8388</v>
      </c>
      <c r="I1652" s="379"/>
      <c r="J1652" s="378"/>
      <c r="K1652" s="379"/>
      <c r="L1652" s="378"/>
      <c r="M1652" s="379"/>
      <c r="N1652" s="378"/>
      <c r="O1652" s="379"/>
      <c r="P1652" s="378"/>
      <c r="Q1652" s="380"/>
      <c r="R1652" s="381"/>
      <c r="S1652" s="488" t="s">
        <v>2460</v>
      </c>
      <c r="T1652" s="488"/>
      <c r="U1652" s="475" t="s">
        <v>2610</v>
      </c>
      <c r="V1652" s="388">
        <f t="shared" si="55"/>
        <v>30</v>
      </c>
      <c r="W1652" s="469"/>
    </row>
    <row r="1653" spans="1:23" s="371" customFormat="1" x14ac:dyDescent="0.35">
      <c r="A1653" s="907"/>
      <c r="B1653" s="402" t="s">
        <v>43</v>
      </c>
      <c r="C1653" s="526">
        <v>39</v>
      </c>
      <c r="D1653" s="526">
        <v>13</v>
      </c>
      <c r="E1653" s="473" t="str">
        <f t="shared" si="56"/>
        <v>033913</v>
      </c>
      <c r="F1653" s="376" t="s">
        <v>36</v>
      </c>
      <c r="G1653" s="384" t="s">
        <v>24</v>
      </c>
      <c r="H1653" s="385" t="s">
        <v>8388</v>
      </c>
      <c r="I1653" s="379"/>
      <c r="J1653" s="378"/>
      <c r="K1653" s="379"/>
      <c r="L1653" s="378"/>
      <c r="M1653" s="379"/>
      <c r="N1653" s="378"/>
      <c r="O1653" s="379"/>
      <c r="P1653" s="378"/>
      <c r="Q1653" s="380"/>
      <c r="R1653" s="381"/>
      <c r="S1653" s="488" t="s">
        <v>1497</v>
      </c>
      <c r="T1653" s="488"/>
      <c r="U1653" s="475"/>
      <c r="V1653" s="388">
        <f t="shared" si="55"/>
        <v>30</v>
      </c>
      <c r="W1653" s="469"/>
    </row>
    <row r="1654" spans="1:23" s="371" customFormat="1" x14ac:dyDescent="0.35">
      <c r="A1654" s="907"/>
      <c r="B1654" s="402" t="s">
        <v>43</v>
      </c>
      <c r="C1654" s="526">
        <v>39</v>
      </c>
      <c r="D1654" s="526">
        <v>13</v>
      </c>
      <c r="E1654" s="473" t="str">
        <f t="shared" si="56"/>
        <v>033913</v>
      </c>
      <c r="F1654" s="376" t="s">
        <v>36</v>
      </c>
      <c r="G1654" s="384" t="s">
        <v>24</v>
      </c>
      <c r="H1654" s="385" t="s">
        <v>8388</v>
      </c>
      <c r="I1654" s="379"/>
      <c r="J1654" s="378"/>
      <c r="K1654" s="379"/>
      <c r="L1654" s="378"/>
      <c r="M1654" s="379"/>
      <c r="N1654" s="378"/>
      <c r="O1654" s="379"/>
      <c r="P1654" s="378"/>
      <c r="Q1654" s="380"/>
      <c r="R1654" s="381"/>
      <c r="S1654" s="387" t="s">
        <v>2476</v>
      </c>
      <c r="T1654" s="403"/>
      <c r="U1654" s="475"/>
      <c r="V1654" s="388">
        <f t="shared" si="55"/>
        <v>30</v>
      </c>
      <c r="W1654" s="469"/>
    </row>
    <row r="1655" spans="1:23" ht="15" thickBot="1" x14ac:dyDescent="0.4">
      <c r="A1655" s="907"/>
      <c r="B1655" s="435" t="s">
        <v>43</v>
      </c>
      <c r="C1655" s="589">
        <v>39</v>
      </c>
      <c r="D1655" s="589">
        <v>13</v>
      </c>
      <c r="E1655" s="577" t="str">
        <f t="shared" si="56"/>
        <v>033913</v>
      </c>
      <c r="F1655" s="560" t="s">
        <v>36</v>
      </c>
      <c r="G1655" s="440" t="s">
        <v>24</v>
      </c>
      <c r="H1655" s="405" t="s">
        <v>8388</v>
      </c>
      <c r="I1655" s="440"/>
      <c r="J1655" s="405"/>
      <c r="K1655" s="440"/>
      <c r="L1655" s="405"/>
      <c r="M1655" s="440"/>
      <c r="N1655" s="405"/>
      <c r="O1655" s="440"/>
      <c r="P1655" s="405"/>
      <c r="Q1655" s="441"/>
      <c r="R1655" s="443"/>
      <c r="S1655" s="443" t="s">
        <v>8389</v>
      </c>
      <c r="T1655" s="443"/>
      <c r="U1655" s="579"/>
      <c r="V1655" s="388">
        <f t="shared" si="55"/>
        <v>30</v>
      </c>
      <c r="W1655" s="477"/>
    </row>
    <row r="1656" spans="1:23" s="371" customFormat="1" x14ac:dyDescent="0.35">
      <c r="A1656" s="925" t="s">
        <v>8390</v>
      </c>
      <c r="B1656" s="390" t="s">
        <v>43</v>
      </c>
      <c r="C1656" s="569">
        <v>41</v>
      </c>
      <c r="D1656" s="569">
        <v>16</v>
      </c>
      <c r="E1656" s="473" t="str">
        <f t="shared" si="56"/>
        <v>034116</v>
      </c>
      <c r="F1656" s="394" t="s">
        <v>26</v>
      </c>
      <c r="G1656" s="395" t="s">
        <v>24</v>
      </c>
      <c r="H1656" s="396" t="s">
        <v>7370</v>
      </c>
      <c r="I1656" s="397" t="s">
        <v>28</v>
      </c>
      <c r="J1656" s="396" t="s">
        <v>103</v>
      </c>
      <c r="K1656" s="397" t="s">
        <v>30</v>
      </c>
      <c r="L1656" s="396" t="s">
        <v>8391</v>
      </c>
      <c r="M1656" s="397" t="s">
        <v>32</v>
      </c>
      <c r="N1656" s="396" t="s">
        <v>8392</v>
      </c>
      <c r="O1656" s="397" t="s">
        <v>33</v>
      </c>
      <c r="P1656" s="396" t="s">
        <v>31</v>
      </c>
      <c r="Q1656" s="398" t="s">
        <v>34</v>
      </c>
      <c r="R1656" s="498"/>
      <c r="S1656" s="400" t="s">
        <v>35</v>
      </c>
      <c r="T1656" s="400"/>
      <c r="U1656" s="518"/>
      <c r="V1656" s="388">
        <f t="shared" si="55"/>
        <v>54</v>
      </c>
      <c r="W1656" s="469"/>
    </row>
    <row r="1657" spans="1:23" x14ac:dyDescent="0.35">
      <c r="A1657" s="925"/>
      <c r="B1657" s="402" t="s">
        <v>43</v>
      </c>
      <c r="C1657" s="526">
        <v>41</v>
      </c>
      <c r="D1657" s="526">
        <v>16</v>
      </c>
      <c r="E1657" s="473" t="str">
        <f t="shared" si="56"/>
        <v>034116</v>
      </c>
      <c r="F1657" s="394" t="s">
        <v>36</v>
      </c>
      <c r="G1657" s="609" t="s">
        <v>24</v>
      </c>
      <c r="H1657" s="424" t="s">
        <v>8390</v>
      </c>
      <c r="I1657" s="384" t="s">
        <v>24</v>
      </c>
      <c r="J1657" s="424" t="s">
        <v>8393</v>
      </c>
      <c r="K1657" s="384" t="s">
        <v>24</v>
      </c>
      <c r="L1657" s="385" t="s">
        <v>8394</v>
      </c>
      <c r="M1657" s="384" t="s">
        <v>24</v>
      </c>
      <c r="N1657" s="385" t="s">
        <v>8395</v>
      </c>
      <c r="O1657" s="384" t="s">
        <v>24</v>
      </c>
      <c r="P1657" s="385" t="s">
        <v>8396</v>
      </c>
      <c r="Q1657" s="386"/>
      <c r="R1657" s="403"/>
      <c r="S1657" s="387" t="s">
        <v>2728</v>
      </c>
      <c r="T1657" s="403"/>
      <c r="U1657" s="475" t="s">
        <v>2610</v>
      </c>
      <c r="V1657" s="388">
        <f t="shared" si="55"/>
        <v>81</v>
      </c>
      <c r="W1657" s="476">
        <f>LEN(H1657&amp;J1659&amp;L1657&amp;N1660&amp;P1658&amp;R1657)+5</f>
        <v>92</v>
      </c>
    </row>
    <row r="1658" spans="1:23" x14ac:dyDescent="0.35">
      <c r="A1658" s="925"/>
      <c r="B1658" s="402" t="s">
        <v>43</v>
      </c>
      <c r="C1658" s="526">
        <v>41</v>
      </c>
      <c r="D1658" s="526">
        <v>16</v>
      </c>
      <c r="E1658" s="473" t="str">
        <f t="shared" si="56"/>
        <v>034116</v>
      </c>
      <c r="F1658" s="394" t="s">
        <v>36</v>
      </c>
      <c r="G1658" s="609" t="s">
        <v>24</v>
      </c>
      <c r="H1658" s="424" t="s">
        <v>8390</v>
      </c>
      <c r="I1658" s="384" t="s">
        <v>40</v>
      </c>
      <c r="J1658" s="424" t="s">
        <v>8397</v>
      </c>
      <c r="K1658" s="384" t="s">
        <v>40</v>
      </c>
      <c r="L1658" s="385" t="s">
        <v>8398</v>
      </c>
      <c r="M1658" s="384" t="s">
        <v>40</v>
      </c>
      <c r="N1658" s="385" t="s">
        <v>8399</v>
      </c>
      <c r="O1658" s="384" t="s">
        <v>40</v>
      </c>
      <c r="P1658" s="385" t="s">
        <v>8400</v>
      </c>
      <c r="Q1658" s="386"/>
      <c r="R1658" s="403"/>
      <c r="S1658" s="403" t="s">
        <v>51</v>
      </c>
      <c r="T1658" s="403"/>
      <c r="U1658" s="475" t="s">
        <v>2</v>
      </c>
      <c r="V1658" s="388">
        <f t="shared" si="55"/>
        <v>91</v>
      </c>
      <c r="W1658" s="477"/>
    </row>
    <row r="1659" spans="1:23" x14ac:dyDescent="0.35">
      <c r="A1659" s="925"/>
      <c r="B1659" s="402" t="s">
        <v>43</v>
      </c>
      <c r="C1659" s="526">
        <v>41</v>
      </c>
      <c r="D1659" s="526">
        <v>16</v>
      </c>
      <c r="E1659" s="473" t="str">
        <f t="shared" si="56"/>
        <v>034116</v>
      </c>
      <c r="F1659" s="394" t="s">
        <v>36</v>
      </c>
      <c r="G1659" s="609" t="s">
        <v>24</v>
      </c>
      <c r="H1659" s="424" t="s">
        <v>8390</v>
      </c>
      <c r="I1659" s="384" t="s">
        <v>43</v>
      </c>
      <c r="J1659" s="424" t="s">
        <v>8401</v>
      </c>
      <c r="K1659" s="384" t="s">
        <v>43</v>
      </c>
      <c r="L1659" s="385" t="s">
        <v>8402</v>
      </c>
      <c r="M1659" s="384" t="s">
        <v>43</v>
      </c>
      <c r="N1659" s="385" t="s">
        <v>8403</v>
      </c>
      <c r="O1659" s="384" t="s">
        <v>43</v>
      </c>
      <c r="P1659" s="385" t="s">
        <v>8404</v>
      </c>
      <c r="Q1659" s="386"/>
      <c r="R1659" s="403"/>
      <c r="S1659" s="403"/>
      <c r="T1659" s="403"/>
      <c r="U1659" s="475"/>
      <c r="V1659" s="593">
        <f t="shared" si="55"/>
        <v>84</v>
      </c>
      <c r="W1659" s="477"/>
    </row>
    <row r="1660" spans="1:23" x14ac:dyDescent="0.35">
      <c r="A1660" s="925"/>
      <c r="B1660" s="402" t="s">
        <v>43</v>
      </c>
      <c r="C1660" s="526">
        <v>41</v>
      </c>
      <c r="D1660" s="526">
        <v>16</v>
      </c>
      <c r="E1660" s="473" t="str">
        <f t="shared" si="56"/>
        <v>034116</v>
      </c>
      <c r="F1660" s="394" t="s">
        <v>36</v>
      </c>
      <c r="G1660" s="609" t="s">
        <v>24</v>
      </c>
      <c r="H1660" s="424" t="s">
        <v>8390</v>
      </c>
      <c r="I1660" s="384" t="s">
        <v>46</v>
      </c>
      <c r="J1660" s="424" t="s">
        <v>8405</v>
      </c>
      <c r="K1660" s="384" t="s">
        <v>46</v>
      </c>
      <c r="L1660" s="385" t="s">
        <v>8406</v>
      </c>
      <c r="M1660" s="384" t="s">
        <v>46</v>
      </c>
      <c r="N1660" s="385" t="s">
        <v>8407</v>
      </c>
      <c r="O1660" s="384" t="s">
        <v>46</v>
      </c>
      <c r="P1660" s="385" t="s">
        <v>8408</v>
      </c>
      <c r="Q1660" s="386"/>
      <c r="R1660" s="403"/>
      <c r="S1660" s="403"/>
      <c r="T1660" s="403"/>
      <c r="U1660" s="475"/>
      <c r="V1660" s="388">
        <f t="shared" si="55"/>
        <v>99</v>
      </c>
      <c r="W1660" s="477"/>
    </row>
    <row r="1661" spans="1:23" x14ac:dyDescent="0.35">
      <c r="A1661" s="925"/>
      <c r="B1661" s="402" t="s">
        <v>43</v>
      </c>
      <c r="C1661" s="526">
        <v>41</v>
      </c>
      <c r="D1661" s="526">
        <v>16</v>
      </c>
      <c r="E1661" s="473" t="str">
        <f t="shared" si="56"/>
        <v>034116</v>
      </c>
      <c r="F1661" s="394" t="s">
        <v>36</v>
      </c>
      <c r="G1661" s="609" t="s">
        <v>24</v>
      </c>
      <c r="H1661" s="424" t="s">
        <v>8390</v>
      </c>
      <c r="I1661" s="384"/>
      <c r="J1661" s="610" t="s">
        <v>8409</v>
      </c>
      <c r="K1661" s="384" t="s">
        <v>49</v>
      </c>
      <c r="L1661" s="385" t="s">
        <v>8410</v>
      </c>
      <c r="M1661" s="384" t="s">
        <v>49</v>
      </c>
      <c r="N1661" s="385" t="s">
        <v>8411</v>
      </c>
      <c r="O1661" s="384" t="s">
        <v>49</v>
      </c>
      <c r="P1661" s="385" t="s">
        <v>8412</v>
      </c>
      <c r="Q1661" s="386"/>
      <c r="R1661" s="403"/>
      <c r="S1661" s="403"/>
      <c r="T1661" s="403"/>
      <c r="U1661" s="475"/>
      <c r="V1661" s="388">
        <f t="shared" si="55"/>
        <v>78</v>
      </c>
      <c r="W1661" s="477"/>
    </row>
    <row r="1662" spans="1:23" x14ac:dyDescent="0.35">
      <c r="A1662" s="925"/>
      <c r="B1662" s="402" t="s">
        <v>43</v>
      </c>
      <c r="C1662" s="526">
        <v>41</v>
      </c>
      <c r="D1662" s="526">
        <v>16</v>
      </c>
      <c r="E1662" s="473" t="str">
        <f t="shared" si="56"/>
        <v>034116</v>
      </c>
      <c r="F1662" s="394" t="s">
        <v>36</v>
      </c>
      <c r="G1662" s="609" t="s">
        <v>24</v>
      </c>
      <c r="H1662" s="424" t="s">
        <v>8390</v>
      </c>
      <c r="I1662" s="384"/>
      <c r="J1662" s="424"/>
      <c r="K1662" s="384" t="s">
        <v>52</v>
      </c>
      <c r="L1662" s="385" t="s">
        <v>8413</v>
      </c>
      <c r="M1662" s="384"/>
      <c r="N1662" s="385"/>
      <c r="O1662" s="384" t="s">
        <v>52</v>
      </c>
      <c r="P1662" s="385" t="s">
        <v>8414</v>
      </c>
      <c r="Q1662" s="386"/>
      <c r="R1662" s="403"/>
      <c r="S1662" s="403"/>
      <c r="T1662" s="403"/>
      <c r="U1662" s="475"/>
      <c r="V1662" s="388">
        <f t="shared" si="55"/>
        <v>58</v>
      </c>
      <c r="W1662" s="477"/>
    </row>
    <row r="1663" spans="1:23" x14ac:dyDescent="0.35">
      <c r="A1663" s="925"/>
      <c r="B1663" s="402" t="s">
        <v>43</v>
      </c>
      <c r="C1663" s="526">
        <v>41</v>
      </c>
      <c r="D1663" s="526">
        <v>16</v>
      </c>
      <c r="E1663" s="473" t="str">
        <f t="shared" si="56"/>
        <v>034116</v>
      </c>
      <c r="F1663" s="394" t="s">
        <v>36</v>
      </c>
      <c r="G1663" s="609" t="s">
        <v>24</v>
      </c>
      <c r="H1663" s="424" t="s">
        <v>8390</v>
      </c>
      <c r="I1663" s="384"/>
      <c r="J1663" s="424"/>
      <c r="K1663" s="384" t="s">
        <v>54</v>
      </c>
      <c r="L1663" s="385" t="s">
        <v>8415</v>
      </c>
      <c r="M1663" s="384"/>
      <c r="N1663" s="385"/>
      <c r="O1663" s="384"/>
      <c r="P1663" s="385"/>
      <c r="Q1663" s="386"/>
      <c r="R1663" s="403"/>
      <c r="S1663" s="403"/>
      <c r="T1663" s="403"/>
      <c r="U1663" s="475"/>
      <c r="V1663" s="388">
        <f t="shared" si="55"/>
        <v>33</v>
      </c>
      <c r="W1663" s="477"/>
    </row>
    <row r="1664" spans="1:23" x14ac:dyDescent="0.35">
      <c r="A1664" s="925"/>
      <c r="B1664" s="402" t="s">
        <v>43</v>
      </c>
      <c r="C1664" s="526">
        <v>41</v>
      </c>
      <c r="D1664" s="526">
        <v>16</v>
      </c>
      <c r="E1664" s="473" t="str">
        <f t="shared" si="56"/>
        <v>034116</v>
      </c>
      <c r="F1664" s="394" t="s">
        <v>36</v>
      </c>
      <c r="G1664" s="532" t="s">
        <v>24</v>
      </c>
      <c r="H1664" s="424" t="s">
        <v>8390</v>
      </c>
      <c r="I1664" s="384"/>
      <c r="J1664" s="424"/>
      <c r="K1664" s="384" t="s">
        <v>56</v>
      </c>
      <c r="L1664" s="385" t="s">
        <v>8416</v>
      </c>
      <c r="M1664" s="384"/>
      <c r="N1664" s="385"/>
      <c r="O1664" s="384"/>
      <c r="P1664" s="385"/>
      <c r="Q1664" s="386"/>
      <c r="R1664" s="403"/>
      <c r="S1664" s="403"/>
      <c r="T1664" s="403"/>
      <c r="U1664" s="475"/>
      <c r="V1664" s="388">
        <f t="shared" si="55"/>
        <v>33</v>
      </c>
      <c r="W1664" s="477"/>
    </row>
    <row r="1665" spans="1:23" x14ac:dyDescent="0.35">
      <c r="A1665" s="925"/>
      <c r="B1665" s="402" t="s">
        <v>43</v>
      </c>
      <c r="C1665" s="526">
        <v>41</v>
      </c>
      <c r="D1665" s="526">
        <v>16</v>
      </c>
      <c r="E1665" s="473" t="str">
        <f t="shared" si="56"/>
        <v>034116</v>
      </c>
      <c r="F1665" s="394" t="s">
        <v>36</v>
      </c>
      <c r="G1665" s="532" t="s">
        <v>24</v>
      </c>
      <c r="H1665" s="424" t="s">
        <v>8390</v>
      </c>
      <c r="I1665" s="384"/>
      <c r="J1665" s="424"/>
      <c r="K1665" s="384" t="s">
        <v>58</v>
      </c>
      <c r="L1665" s="385" t="s">
        <v>8417</v>
      </c>
      <c r="M1665" s="384"/>
      <c r="N1665" s="385"/>
      <c r="O1665" s="384"/>
      <c r="P1665" s="385"/>
      <c r="Q1665" s="386"/>
      <c r="R1665" s="403"/>
      <c r="S1665" s="403"/>
      <c r="T1665" s="403"/>
      <c r="U1665" s="475"/>
      <c r="V1665" s="388">
        <f t="shared" si="55"/>
        <v>33</v>
      </c>
      <c r="W1665" s="477"/>
    </row>
    <row r="1666" spans="1:23" x14ac:dyDescent="0.35">
      <c r="A1666" s="925"/>
      <c r="B1666" s="402" t="s">
        <v>43</v>
      </c>
      <c r="C1666" s="526">
        <v>41</v>
      </c>
      <c r="D1666" s="526">
        <v>16</v>
      </c>
      <c r="E1666" s="473" t="str">
        <f t="shared" si="56"/>
        <v>034116</v>
      </c>
      <c r="F1666" s="394" t="s">
        <v>36</v>
      </c>
      <c r="G1666" s="609" t="s">
        <v>24</v>
      </c>
      <c r="H1666" s="424" t="s">
        <v>8390</v>
      </c>
      <c r="I1666" s="384"/>
      <c r="J1666" s="424"/>
      <c r="K1666" s="384" t="s">
        <v>60</v>
      </c>
      <c r="L1666" s="424" t="s">
        <v>8418</v>
      </c>
      <c r="M1666" s="384"/>
      <c r="N1666" s="424"/>
      <c r="O1666" s="384"/>
      <c r="P1666" s="424"/>
      <c r="Q1666" s="386"/>
      <c r="R1666" s="433"/>
      <c r="S1666" s="403"/>
      <c r="T1666" s="403"/>
      <c r="U1666" s="475"/>
      <c r="V1666" s="388">
        <f t="shared" si="55"/>
        <v>33</v>
      </c>
      <c r="W1666" s="477"/>
    </row>
    <row r="1667" spans="1:23" x14ac:dyDescent="0.35">
      <c r="A1667" s="925"/>
      <c r="B1667" s="402" t="s">
        <v>43</v>
      </c>
      <c r="C1667" s="526">
        <v>41</v>
      </c>
      <c r="D1667" s="526">
        <v>16</v>
      </c>
      <c r="E1667" s="473" t="str">
        <f t="shared" si="56"/>
        <v>034116</v>
      </c>
      <c r="F1667" s="394" t="s">
        <v>36</v>
      </c>
      <c r="G1667" s="609" t="s">
        <v>24</v>
      </c>
      <c r="H1667" s="424" t="s">
        <v>8390</v>
      </c>
      <c r="I1667" s="384"/>
      <c r="J1667" s="424"/>
      <c r="K1667" s="384" t="s">
        <v>62</v>
      </c>
      <c r="L1667" s="424" t="s">
        <v>8419</v>
      </c>
      <c r="M1667" s="384"/>
      <c r="N1667" s="424"/>
      <c r="O1667" s="384"/>
      <c r="P1667" s="424"/>
      <c r="Q1667" s="386"/>
      <c r="R1667" s="433"/>
      <c r="S1667" s="403"/>
      <c r="T1667" s="403"/>
      <c r="U1667" s="475"/>
      <c r="V1667" s="388">
        <f t="shared" si="55"/>
        <v>33</v>
      </c>
      <c r="W1667" s="477"/>
    </row>
    <row r="1668" spans="1:23" x14ac:dyDescent="0.35">
      <c r="A1668" s="925"/>
      <c r="B1668" s="425" t="s">
        <v>43</v>
      </c>
      <c r="C1668" s="514">
        <v>41</v>
      </c>
      <c r="D1668" s="514">
        <v>16</v>
      </c>
      <c r="E1668" s="537" t="str">
        <f t="shared" si="56"/>
        <v>034116</v>
      </c>
      <c r="F1668" s="429" t="s">
        <v>36</v>
      </c>
      <c r="G1668" s="609" t="s">
        <v>24</v>
      </c>
      <c r="H1668" s="424" t="s">
        <v>8390</v>
      </c>
      <c r="I1668" s="609"/>
      <c r="J1668" s="424"/>
      <c r="K1668" s="609" t="s">
        <v>64</v>
      </c>
      <c r="L1668" s="424" t="s">
        <v>8420</v>
      </c>
      <c r="M1668" s="430"/>
      <c r="N1668" s="424"/>
      <c r="O1668" s="430"/>
      <c r="P1668" s="424"/>
      <c r="Q1668" s="431"/>
      <c r="R1668" s="432"/>
      <c r="S1668" s="433"/>
      <c r="T1668" s="433"/>
      <c r="U1668" s="479"/>
      <c r="V1668" s="388">
        <f t="shared" si="55"/>
        <v>34</v>
      </c>
      <c r="W1668" s="477"/>
    </row>
    <row r="1669" spans="1:23" x14ac:dyDescent="0.35">
      <c r="A1669" s="611"/>
      <c r="B1669" s="425" t="s">
        <v>43</v>
      </c>
      <c r="C1669" s="514">
        <v>41</v>
      </c>
      <c r="D1669" s="514">
        <v>16</v>
      </c>
      <c r="E1669" s="537" t="str">
        <f>B1669&amp;C1669&amp;D1669</f>
        <v>034116</v>
      </c>
      <c r="F1669" s="429" t="s">
        <v>36</v>
      </c>
      <c r="G1669" s="609" t="s">
        <v>24</v>
      </c>
      <c r="H1669" s="424" t="s">
        <v>8390</v>
      </c>
      <c r="I1669" s="609"/>
      <c r="J1669" s="424"/>
      <c r="K1669" s="538"/>
      <c r="L1669" s="610" t="s">
        <v>8409</v>
      </c>
      <c r="M1669" s="430"/>
      <c r="N1669" s="424"/>
      <c r="O1669" s="430"/>
      <c r="P1669" s="424"/>
      <c r="Q1669" s="431"/>
      <c r="R1669" s="432"/>
      <c r="S1669" s="433"/>
      <c r="T1669" s="433"/>
      <c r="U1669" s="541"/>
      <c r="V1669" s="388"/>
      <c r="W1669" s="477"/>
    </row>
    <row r="1670" spans="1:23" s="371" customFormat="1" x14ac:dyDescent="0.35">
      <c r="A1670" s="926" t="s">
        <v>8421</v>
      </c>
      <c r="B1670" s="373" t="s">
        <v>43</v>
      </c>
      <c r="C1670" s="526">
        <v>41</v>
      </c>
      <c r="D1670" s="526">
        <v>23</v>
      </c>
      <c r="E1670" s="472" t="str">
        <f t="shared" ref="E1670:E1770" si="57">B1670&amp;C1670&amp;D1670</f>
        <v>034123</v>
      </c>
      <c r="F1670" s="376" t="s">
        <v>26</v>
      </c>
      <c r="G1670" s="377" t="s">
        <v>24</v>
      </c>
      <c r="H1670" s="378" t="s">
        <v>7370</v>
      </c>
      <c r="I1670" s="379" t="s">
        <v>28</v>
      </c>
      <c r="J1670" s="378"/>
      <c r="K1670" s="379" t="s">
        <v>30</v>
      </c>
      <c r="L1670" s="378"/>
      <c r="M1670" s="379" t="s">
        <v>32</v>
      </c>
      <c r="N1670" s="378"/>
      <c r="O1670" s="379" t="s">
        <v>33</v>
      </c>
      <c r="P1670" s="378"/>
      <c r="Q1670" s="380" t="s">
        <v>34</v>
      </c>
      <c r="R1670" s="381"/>
      <c r="S1670" s="381" t="s">
        <v>35</v>
      </c>
      <c r="T1670" s="381"/>
      <c r="U1670" s="539"/>
      <c r="V1670" s="388">
        <f t="shared" si="55"/>
        <v>14</v>
      </c>
      <c r="W1670" s="469"/>
    </row>
    <row r="1671" spans="1:23" x14ac:dyDescent="0.35">
      <c r="A1671" s="926"/>
      <c r="B1671" s="373" t="s">
        <v>43</v>
      </c>
      <c r="C1671" s="526">
        <v>41</v>
      </c>
      <c r="D1671" s="526">
        <v>23</v>
      </c>
      <c r="E1671" s="472" t="str">
        <f t="shared" si="57"/>
        <v>034123</v>
      </c>
      <c r="F1671" s="376" t="s">
        <v>36</v>
      </c>
      <c r="G1671" s="384" t="s">
        <v>24</v>
      </c>
      <c r="H1671" s="385" t="s">
        <v>8422</v>
      </c>
      <c r="I1671" s="384"/>
      <c r="J1671" s="612"/>
      <c r="K1671" s="384"/>
      <c r="L1671" s="385"/>
      <c r="M1671" s="384"/>
      <c r="N1671" s="613"/>
      <c r="O1671" s="384"/>
      <c r="P1671" s="385"/>
      <c r="Q1671" s="386"/>
      <c r="R1671" s="387"/>
      <c r="S1671" s="387" t="s">
        <v>51</v>
      </c>
      <c r="T1671" s="387"/>
      <c r="U1671" s="539" t="s">
        <v>2</v>
      </c>
      <c r="V1671" s="388">
        <f t="shared" si="55"/>
        <v>19</v>
      </c>
      <c r="W1671" s="477"/>
    </row>
    <row r="1672" spans="1:23" s="371" customFormat="1" x14ac:dyDescent="0.35">
      <c r="A1672" s="926"/>
      <c r="B1672" s="373" t="s">
        <v>43</v>
      </c>
      <c r="C1672" s="526">
        <v>41</v>
      </c>
      <c r="D1672" s="526">
        <v>23</v>
      </c>
      <c r="E1672" s="472" t="str">
        <f>B1672&amp;C1672&amp;D1672</f>
        <v>034123</v>
      </c>
      <c r="F1672" s="376" t="s">
        <v>26</v>
      </c>
      <c r="G1672" s="377" t="s">
        <v>40</v>
      </c>
      <c r="H1672" s="378" t="s">
        <v>7370</v>
      </c>
      <c r="I1672" s="379" t="s">
        <v>28</v>
      </c>
      <c r="J1672" s="378" t="s">
        <v>1358</v>
      </c>
      <c r="K1672" s="379" t="s">
        <v>30</v>
      </c>
      <c r="L1672" s="378" t="s">
        <v>2722</v>
      </c>
      <c r="M1672" s="379" t="s">
        <v>32</v>
      </c>
      <c r="N1672" s="378" t="s">
        <v>103</v>
      </c>
      <c r="O1672" s="379" t="s">
        <v>33</v>
      </c>
      <c r="P1672" s="378" t="s">
        <v>2477</v>
      </c>
      <c r="Q1672" s="380" t="s">
        <v>34</v>
      </c>
      <c r="R1672" s="381"/>
      <c r="S1672" s="381" t="s">
        <v>35</v>
      </c>
      <c r="T1672" s="381"/>
      <c r="U1672" s="539"/>
      <c r="V1672" s="388">
        <f>LEN(H1672&amp;J1672&amp;L1672&amp;N1672&amp;P1672&amp;R1672)+5</f>
        <v>40</v>
      </c>
      <c r="W1672" s="469"/>
    </row>
    <row r="1673" spans="1:23" ht="15" thickBot="1" x14ac:dyDescent="0.4">
      <c r="A1673" s="926"/>
      <c r="B1673" s="437" t="s">
        <v>43</v>
      </c>
      <c r="C1673" s="589">
        <v>41</v>
      </c>
      <c r="D1673" s="589">
        <v>23</v>
      </c>
      <c r="E1673" s="577" t="str">
        <f>B1673&amp;C1673&amp;D1673</f>
        <v>034123</v>
      </c>
      <c r="F1673" s="439" t="s">
        <v>36</v>
      </c>
      <c r="G1673" s="440" t="s">
        <v>40</v>
      </c>
      <c r="H1673" s="405" t="s">
        <v>8423</v>
      </c>
      <c r="I1673" s="440" t="s">
        <v>24</v>
      </c>
      <c r="J1673" s="614" t="s">
        <v>8424</v>
      </c>
      <c r="K1673" s="440" t="s">
        <v>24</v>
      </c>
      <c r="L1673" s="405" t="s">
        <v>8425</v>
      </c>
      <c r="M1673" s="440" t="s">
        <v>24</v>
      </c>
      <c r="N1673" s="405" t="s">
        <v>8426</v>
      </c>
      <c r="O1673" s="440" t="s">
        <v>24</v>
      </c>
      <c r="P1673" s="405" t="s">
        <v>3002</v>
      </c>
      <c r="Q1673" s="441"/>
      <c r="R1673" s="442"/>
      <c r="S1673" s="442" t="s">
        <v>42</v>
      </c>
      <c r="T1673" s="442"/>
      <c r="U1673" s="615" t="s">
        <v>2</v>
      </c>
      <c r="V1673" s="388">
        <f>LEN(H1673&amp;J1673&amp;L1673&amp;N1673&amp;P1673&amp;R1673)+5</f>
        <v>72</v>
      </c>
      <c r="W1673" s="477"/>
    </row>
    <row r="1674" spans="1:23" s="371" customFormat="1" x14ac:dyDescent="0.35">
      <c r="A1674" s="927" t="s">
        <v>8427</v>
      </c>
      <c r="B1674" s="390" t="s">
        <v>43</v>
      </c>
      <c r="C1674" s="569">
        <v>41</v>
      </c>
      <c r="D1674" s="569">
        <v>37</v>
      </c>
      <c r="E1674" s="473" t="str">
        <f t="shared" si="57"/>
        <v>034137</v>
      </c>
      <c r="F1674" s="394" t="s">
        <v>26</v>
      </c>
      <c r="G1674" s="395" t="s">
        <v>24</v>
      </c>
      <c r="H1674" s="396" t="s">
        <v>103</v>
      </c>
      <c r="I1674" s="397" t="s">
        <v>8428</v>
      </c>
      <c r="J1674" s="396" t="s">
        <v>7370</v>
      </c>
      <c r="K1674" s="397" t="s">
        <v>30</v>
      </c>
      <c r="L1674" s="396" t="s">
        <v>8429</v>
      </c>
      <c r="M1674" s="397" t="s">
        <v>32</v>
      </c>
      <c r="N1674" s="396" t="s">
        <v>8430</v>
      </c>
      <c r="O1674" s="397" t="s">
        <v>33</v>
      </c>
      <c r="P1674" s="396" t="s">
        <v>8431</v>
      </c>
      <c r="Q1674" s="398" t="s">
        <v>34</v>
      </c>
      <c r="R1674" s="478" t="s">
        <v>8429</v>
      </c>
      <c r="S1674" s="400" t="s">
        <v>35</v>
      </c>
      <c r="T1674" s="400"/>
      <c r="U1674" s="518"/>
      <c r="V1674" s="388">
        <f t="shared" si="55"/>
        <v>75</v>
      </c>
      <c r="W1674" s="469"/>
    </row>
    <row r="1675" spans="1:23" x14ac:dyDescent="0.35">
      <c r="A1675" s="927"/>
      <c r="B1675" s="402" t="s">
        <v>43</v>
      </c>
      <c r="C1675" s="526">
        <v>41</v>
      </c>
      <c r="D1675" s="526">
        <v>37</v>
      </c>
      <c r="E1675" s="472" t="str">
        <f t="shared" si="57"/>
        <v>034137</v>
      </c>
      <c r="F1675" s="376" t="s">
        <v>36</v>
      </c>
      <c r="G1675" s="496" t="s">
        <v>24</v>
      </c>
      <c r="H1675" s="385" t="s">
        <v>8432</v>
      </c>
      <c r="I1675" s="384" t="s">
        <v>24</v>
      </c>
      <c r="J1675" s="385" t="s">
        <v>8433</v>
      </c>
      <c r="K1675" s="384" t="s">
        <v>24</v>
      </c>
      <c r="L1675" s="385" t="s">
        <v>8434</v>
      </c>
      <c r="M1675" s="496" t="s">
        <v>24</v>
      </c>
      <c r="N1675" s="424" t="s">
        <v>8435</v>
      </c>
      <c r="O1675" s="384" t="s">
        <v>24</v>
      </c>
      <c r="P1675" s="385" t="s">
        <v>5629</v>
      </c>
      <c r="Q1675" s="386" t="s">
        <v>24</v>
      </c>
      <c r="R1675" s="403" t="s">
        <v>8436</v>
      </c>
      <c r="S1675" s="403" t="s">
        <v>51</v>
      </c>
      <c r="T1675" s="403"/>
      <c r="U1675" s="475" t="s">
        <v>2</v>
      </c>
      <c r="V1675" s="388">
        <f t="shared" si="55"/>
        <v>94</v>
      </c>
      <c r="W1675" s="476">
        <f>LEN(H1676&amp;J1678&amp;L1676&amp;N1675&amp;P1676&amp;R1675)+5</f>
        <v>102</v>
      </c>
    </row>
    <row r="1676" spans="1:23" x14ac:dyDescent="0.35">
      <c r="A1676" s="927"/>
      <c r="B1676" s="402" t="s">
        <v>43</v>
      </c>
      <c r="C1676" s="526">
        <v>41</v>
      </c>
      <c r="D1676" s="526">
        <v>37</v>
      </c>
      <c r="E1676" s="472" t="str">
        <f t="shared" si="57"/>
        <v>034137</v>
      </c>
      <c r="F1676" s="376" t="s">
        <v>36</v>
      </c>
      <c r="G1676" s="384" t="s">
        <v>24</v>
      </c>
      <c r="H1676" s="385" t="s">
        <v>8432</v>
      </c>
      <c r="I1676" s="384" t="s">
        <v>40</v>
      </c>
      <c r="J1676" s="385" t="s">
        <v>8253</v>
      </c>
      <c r="K1676" s="384" t="s">
        <v>40</v>
      </c>
      <c r="L1676" s="385" t="s">
        <v>8437</v>
      </c>
      <c r="M1676" s="384" t="s">
        <v>40</v>
      </c>
      <c r="N1676" s="424" t="s">
        <v>8438</v>
      </c>
      <c r="O1676" s="384" t="s">
        <v>40</v>
      </c>
      <c r="P1676" s="385" t="s">
        <v>8439</v>
      </c>
      <c r="Q1676" s="386" t="s">
        <v>40</v>
      </c>
      <c r="R1676" s="403" t="s">
        <v>2726</v>
      </c>
      <c r="S1676" s="403"/>
      <c r="T1676" s="403"/>
      <c r="U1676" s="475"/>
      <c r="V1676" s="388">
        <f t="shared" si="55"/>
        <v>82</v>
      </c>
      <c r="W1676" s="477"/>
    </row>
    <row r="1677" spans="1:23" x14ac:dyDescent="0.35">
      <c r="A1677" s="927"/>
      <c r="B1677" s="402" t="s">
        <v>43</v>
      </c>
      <c r="C1677" s="526">
        <v>41</v>
      </c>
      <c r="D1677" s="526">
        <v>37</v>
      </c>
      <c r="E1677" s="472" t="str">
        <f t="shared" si="57"/>
        <v>034137</v>
      </c>
      <c r="F1677" s="376" t="s">
        <v>36</v>
      </c>
      <c r="G1677" s="384" t="s">
        <v>24</v>
      </c>
      <c r="H1677" s="385" t="s">
        <v>8432</v>
      </c>
      <c r="I1677" s="384" t="s">
        <v>43</v>
      </c>
      <c r="J1677" s="385" t="s">
        <v>8440</v>
      </c>
      <c r="K1677" s="384"/>
      <c r="L1677" s="385"/>
      <c r="M1677" s="384" t="s">
        <v>43</v>
      </c>
      <c r="N1677" s="424" t="s">
        <v>8441</v>
      </c>
      <c r="O1677" s="384"/>
      <c r="P1677" s="385"/>
      <c r="Q1677" s="386" t="s">
        <v>43</v>
      </c>
      <c r="R1677" s="403" t="s">
        <v>8442</v>
      </c>
      <c r="S1677" s="403"/>
      <c r="T1677" s="403"/>
      <c r="U1677" s="475"/>
      <c r="V1677" s="388">
        <f t="shared" si="55"/>
        <v>62</v>
      </c>
      <c r="W1677" s="477"/>
    </row>
    <row r="1678" spans="1:23" x14ac:dyDescent="0.35">
      <c r="A1678" s="927"/>
      <c r="B1678" s="402" t="s">
        <v>43</v>
      </c>
      <c r="C1678" s="526">
        <v>41</v>
      </c>
      <c r="D1678" s="526">
        <v>37</v>
      </c>
      <c r="E1678" s="472" t="str">
        <f t="shared" si="57"/>
        <v>034137</v>
      </c>
      <c r="F1678" s="376" t="s">
        <v>36</v>
      </c>
      <c r="G1678" s="384" t="s">
        <v>24</v>
      </c>
      <c r="H1678" s="385" t="s">
        <v>8432</v>
      </c>
      <c r="I1678" s="384" t="s">
        <v>46</v>
      </c>
      <c r="J1678" s="385" t="s">
        <v>8443</v>
      </c>
      <c r="K1678" s="384"/>
      <c r="L1678" s="385"/>
      <c r="M1678" s="384" t="s">
        <v>46</v>
      </c>
      <c r="N1678" s="385" t="s">
        <v>8444</v>
      </c>
      <c r="O1678" s="384"/>
      <c r="P1678" s="385"/>
      <c r="Q1678" s="386"/>
      <c r="R1678" s="403"/>
      <c r="S1678" s="403"/>
      <c r="T1678" s="403"/>
      <c r="U1678" s="475"/>
      <c r="V1678" s="388">
        <f t="shared" si="55"/>
        <v>45</v>
      </c>
      <c r="W1678" s="477"/>
    </row>
    <row r="1679" spans="1:23" x14ac:dyDescent="0.35">
      <c r="A1679" s="927"/>
      <c r="B1679" s="402" t="s">
        <v>43</v>
      </c>
      <c r="C1679" s="526">
        <v>41</v>
      </c>
      <c r="D1679" s="526">
        <v>37</v>
      </c>
      <c r="E1679" s="472" t="str">
        <f t="shared" si="57"/>
        <v>034137</v>
      </c>
      <c r="F1679" s="376" t="s">
        <v>36</v>
      </c>
      <c r="G1679" s="384" t="s">
        <v>24</v>
      </c>
      <c r="H1679" s="385" t="s">
        <v>8432</v>
      </c>
      <c r="I1679" s="384" t="s">
        <v>49</v>
      </c>
      <c r="J1679" s="385" t="s">
        <v>8445</v>
      </c>
      <c r="K1679" s="384"/>
      <c r="L1679" s="385"/>
      <c r="M1679" s="384" t="s">
        <v>49</v>
      </c>
      <c r="N1679" s="385" t="s">
        <v>8446</v>
      </c>
      <c r="O1679" s="384"/>
      <c r="P1679" s="385"/>
      <c r="Q1679" s="386"/>
      <c r="R1679" s="403"/>
      <c r="S1679" s="403"/>
      <c r="T1679" s="403"/>
      <c r="U1679" s="475"/>
      <c r="V1679" s="388">
        <f t="shared" si="55"/>
        <v>49</v>
      </c>
      <c r="W1679" s="477"/>
    </row>
    <row r="1680" spans="1:23" x14ac:dyDescent="0.35">
      <c r="A1680" s="927"/>
      <c r="B1680" s="402" t="s">
        <v>43</v>
      </c>
      <c r="C1680" s="526">
        <v>41</v>
      </c>
      <c r="D1680" s="526">
        <v>37</v>
      </c>
      <c r="E1680" s="472" t="str">
        <f t="shared" si="57"/>
        <v>034137</v>
      </c>
      <c r="F1680" s="376" t="s">
        <v>36</v>
      </c>
      <c r="G1680" s="384" t="s">
        <v>24</v>
      </c>
      <c r="H1680" s="385" t="s">
        <v>8432</v>
      </c>
      <c r="I1680" s="496" t="s">
        <v>52</v>
      </c>
      <c r="J1680" s="424" t="s">
        <v>8447</v>
      </c>
      <c r="K1680" s="384"/>
      <c r="L1680" s="385"/>
      <c r="M1680" s="384" t="s">
        <v>52</v>
      </c>
      <c r="N1680" s="385" t="s">
        <v>8448</v>
      </c>
      <c r="O1680" s="384"/>
      <c r="P1680" s="385"/>
      <c r="Q1680" s="386"/>
      <c r="R1680" s="403"/>
      <c r="S1680" s="403"/>
      <c r="T1680" s="403"/>
      <c r="U1680" s="475"/>
      <c r="V1680" s="388">
        <f t="shared" si="55"/>
        <v>51</v>
      </c>
      <c r="W1680" s="477"/>
    </row>
    <row r="1681" spans="1:25" x14ac:dyDescent="0.35">
      <c r="A1681" s="927"/>
      <c r="B1681" s="402" t="s">
        <v>43</v>
      </c>
      <c r="C1681" s="526">
        <v>41</v>
      </c>
      <c r="D1681" s="526">
        <v>37</v>
      </c>
      <c r="E1681" s="472" t="str">
        <f t="shared" si="57"/>
        <v>034137</v>
      </c>
      <c r="F1681" s="376" t="s">
        <v>36</v>
      </c>
      <c r="G1681" s="384" t="s">
        <v>24</v>
      </c>
      <c r="H1681" s="385" t="s">
        <v>8432</v>
      </c>
      <c r="I1681" s="384" t="s">
        <v>54</v>
      </c>
      <c r="J1681" s="424" t="s">
        <v>8449</v>
      </c>
      <c r="K1681" s="384"/>
      <c r="L1681" s="385"/>
      <c r="M1681" s="384" t="s">
        <v>54</v>
      </c>
      <c r="N1681" s="385" t="s">
        <v>8450</v>
      </c>
      <c r="O1681" s="384"/>
      <c r="P1681" s="385"/>
      <c r="Q1681" s="386"/>
      <c r="R1681" s="403"/>
      <c r="S1681" s="403"/>
      <c r="T1681" s="403"/>
      <c r="U1681" s="475"/>
      <c r="V1681" s="388">
        <f t="shared" si="55"/>
        <v>52</v>
      </c>
      <c r="W1681" s="477"/>
    </row>
    <row r="1682" spans="1:25" x14ac:dyDescent="0.35">
      <c r="A1682" s="927"/>
      <c r="B1682" s="402" t="s">
        <v>43</v>
      </c>
      <c r="C1682" s="526">
        <v>41</v>
      </c>
      <c r="D1682" s="526">
        <v>37</v>
      </c>
      <c r="E1682" s="472" t="str">
        <f t="shared" si="57"/>
        <v>034137</v>
      </c>
      <c r="F1682" s="376" t="s">
        <v>36</v>
      </c>
      <c r="G1682" s="384" t="s">
        <v>24</v>
      </c>
      <c r="H1682" s="385" t="s">
        <v>8432</v>
      </c>
      <c r="I1682" s="496" t="s">
        <v>56</v>
      </c>
      <c r="J1682" s="424" t="s">
        <v>8451</v>
      </c>
      <c r="K1682" s="384"/>
      <c r="L1682" s="385"/>
      <c r="M1682" s="384" t="s">
        <v>56</v>
      </c>
      <c r="N1682" s="385" t="s">
        <v>8452</v>
      </c>
      <c r="O1682" s="384"/>
      <c r="P1682" s="385"/>
      <c r="Q1682" s="386"/>
      <c r="R1682" s="403"/>
      <c r="S1682" s="403"/>
      <c r="T1682" s="403"/>
      <c r="U1682" s="475"/>
      <c r="V1682" s="388"/>
      <c r="W1682" s="477"/>
    </row>
    <row r="1683" spans="1:25" x14ac:dyDescent="0.35">
      <c r="A1683" s="927"/>
      <c r="B1683" s="402" t="s">
        <v>43</v>
      </c>
      <c r="C1683" s="526">
        <v>41</v>
      </c>
      <c r="D1683" s="526">
        <v>37</v>
      </c>
      <c r="E1683" s="472" t="str">
        <f t="shared" si="57"/>
        <v>034137</v>
      </c>
      <c r="F1683" s="376" t="s">
        <v>36</v>
      </c>
      <c r="G1683" s="384" t="s">
        <v>24</v>
      </c>
      <c r="H1683" s="385" t="s">
        <v>8432</v>
      </c>
      <c r="I1683" s="496" t="s">
        <v>58</v>
      </c>
      <c r="J1683" s="424" t="s">
        <v>8453</v>
      </c>
      <c r="K1683" s="384"/>
      <c r="L1683" s="385"/>
      <c r="M1683" s="384" t="s">
        <v>58</v>
      </c>
      <c r="N1683" s="385" t="s">
        <v>8454</v>
      </c>
      <c r="O1683" s="384"/>
      <c r="P1683" s="385"/>
      <c r="Q1683" s="386"/>
      <c r="R1683" s="403"/>
      <c r="S1683" s="403"/>
      <c r="T1683" s="403"/>
      <c r="U1683" s="475"/>
      <c r="V1683" s="388"/>
      <c r="W1683" s="477"/>
    </row>
    <row r="1684" spans="1:25" x14ac:dyDescent="0.35">
      <c r="A1684" s="927"/>
      <c r="B1684" s="402" t="s">
        <v>43</v>
      </c>
      <c r="C1684" s="526">
        <v>41</v>
      </c>
      <c r="D1684" s="526">
        <v>37</v>
      </c>
      <c r="E1684" s="472" t="str">
        <f t="shared" si="57"/>
        <v>034137</v>
      </c>
      <c r="F1684" s="376" t="s">
        <v>36</v>
      </c>
      <c r="G1684" s="384" t="s">
        <v>24</v>
      </c>
      <c r="H1684" s="385" t="s">
        <v>8432</v>
      </c>
      <c r="I1684" s="496" t="s">
        <v>60</v>
      </c>
      <c r="J1684" s="424" t="s">
        <v>8455</v>
      </c>
      <c r="K1684" s="384"/>
      <c r="L1684" s="385"/>
      <c r="M1684" s="384" t="s">
        <v>60</v>
      </c>
      <c r="N1684" s="385" t="s">
        <v>8456</v>
      </c>
      <c r="O1684" s="384"/>
      <c r="P1684" s="385"/>
      <c r="Q1684" s="386"/>
      <c r="R1684" s="403"/>
      <c r="S1684" s="403"/>
      <c r="T1684" s="403"/>
      <c r="U1684" s="475"/>
      <c r="V1684" s="388"/>
      <c r="W1684" s="477"/>
    </row>
    <row r="1685" spans="1:25" x14ac:dyDescent="0.35">
      <c r="A1685" s="927"/>
      <c r="B1685" s="402" t="s">
        <v>43</v>
      </c>
      <c r="C1685" s="526">
        <v>41</v>
      </c>
      <c r="D1685" s="526">
        <v>37</v>
      </c>
      <c r="E1685" s="472" t="str">
        <f t="shared" si="57"/>
        <v>034137</v>
      </c>
      <c r="F1685" s="376" t="s">
        <v>36</v>
      </c>
      <c r="G1685" s="384" t="s">
        <v>24</v>
      </c>
      <c r="H1685" s="385" t="s">
        <v>8432</v>
      </c>
      <c r="I1685" s="496" t="s">
        <v>62</v>
      </c>
      <c r="J1685" s="424" t="s">
        <v>8457</v>
      </c>
      <c r="K1685" s="384"/>
      <c r="L1685" s="385"/>
      <c r="M1685" s="384"/>
      <c r="N1685" s="385"/>
      <c r="O1685" s="384"/>
      <c r="P1685" s="385"/>
      <c r="Q1685" s="386"/>
      <c r="R1685" s="403"/>
      <c r="S1685" s="403"/>
      <c r="T1685" s="403"/>
      <c r="U1685" s="475"/>
      <c r="V1685" s="388"/>
      <c r="W1685" s="477"/>
    </row>
    <row r="1686" spans="1:25" s="371" customFormat="1" x14ac:dyDescent="0.35">
      <c r="A1686" s="927"/>
      <c r="B1686" s="402" t="s">
        <v>43</v>
      </c>
      <c r="C1686" s="526">
        <v>41</v>
      </c>
      <c r="D1686" s="526">
        <v>37</v>
      </c>
      <c r="E1686" s="472" t="str">
        <f t="shared" si="57"/>
        <v>034137</v>
      </c>
      <c r="F1686" s="376" t="s">
        <v>26</v>
      </c>
      <c r="G1686" s="377" t="s">
        <v>40</v>
      </c>
      <c r="H1686" s="378" t="s">
        <v>103</v>
      </c>
      <c r="I1686" s="379" t="s">
        <v>8428</v>
      </c>
      <c r="J1686" s="378" t="s">
        <v>1358</v>
      </c>
      <c r="K1686" s="379" t="s">
        <v>30</v>
      </c>
      <c r="L1686" s="378"/>
      <c r="M1686" s="379" t="s">
        <v>32</v>
      </c>
      <c r="N1686" s="378"/>
      <c r="O1686" s="379" t="s">
        <v>33</v>
      </c>
      <c r="P1686" s="378"/>
      <c r="Q1686" s="380" t="s">
        <v>34</v>
      </c>
      <c r="R1686" s="588"/>
      <c r="S1686" s="478" t="s">
        <v>35</v>
      </c>
      <c r="T1686" s="478"/>
      <c r="U1686" s="475"/>
      <c r="V1686" s="388">
        <f t="shared" ref="V1686:V1753" si="58">LEN(H1686&amp;J1686&amp;L1686&amp;N1686&amp;P1686&amp;R1686)+5</f>
        <v>20</v>
      </c>
      <c r="W1686" s="469"/>
    </row>
    <row r="1687" spans="1:25" x14ac:dyDescent="0.35">
      <c r="A1687" s="927"/>
      <c r="B1687" s="425" t="s">
        <v>43</v>
      </c>
      <c r="C1687" s="514">
        <v>41</v>
      </c>
      <c r="D1687" s="514">
        <v>37</v>
      </c>
      <c r="E1687" s="537" t="str">
        <f t="shared" si="57"/>
        <v>034137</v>
      </c>
      <c r="F1687" s="429" t="s">
        <v>36</v>
      </c>
      <c r="G1687" s="430" t="s">
        <v>40</v>
      </c>
      <c r="H1687" s="424" t="s">
        <v>8458</v>
      </c>
      <c r="I1687" s="430" t="s">
        <v>24</v>
      </c>
      <c r="J1687" s="424" t="s">
        <v>8459</v>
      </c>
      <c r="K1687" s="430"/>
      <c r="L1687" s="424"/>
      <c r="M1687" s="430"/>
      <c r="N1687" s="616"/>
      <c r="O1687" s="430"/>
      <c r="P1687" s="424"/>
      <c r="Q1687" s="431"/>
      <c r="R1687" s="433"/>
      <c r="S1687" s="433" t="s">
        <v>2880</v>
      </c>
      <c r="T1687" s="433"/>
      <c r="U1687" s="479" t="s">
        <v>2457</v>
      </c>
      <c r="V1687" s="388">
        <f>LEN(H1687&amp;J1687&amp;L1687&amp;N1687&amp;P1687&amp;R1687)+5</f>
        <v>37</v>
      </c>
      <c r="W1687" s="477"/>
      <c r="Y1687" s="372" t="s">
        <v>8460</v>
      </c>
    </row>
    <row r="1688" spans="1:25" s="371" customFormat="1" x14ac:dyDescent="0.35">
      <c r="A1688" s="617"/>
      <c r="B1688" s="373" t="s">
        <v>43</v>
      </c>
      <c r="C1688" s="526">
        <v>41</v>
      </c>
      <c r="D1688" s="526">
        <v>37</v>
      </c>
      <c r="E1688" s="472" t="str">
        <f t="shared" si="57"/>
        <v>034137</v>
      </c>
      <c r="F1688" s="376" t="s">
        <v>26</v>
      </c>
      <c r="G1688" s="377" t="s">
        <v>43</v>
      </c>
      <c r="H1688" s="378" t="s">
        <v>103</v>
      </c>
      <c r="I1688" s="379" t="s">
        <v>8428</v>
      </c>
      <c r="J1688" s="378" t="s">
        <v>6453</v>
      </c>
      <c r="K1688" s="379" t="s">
        <v>30</v>
      </c>
      <c r="L1688" s="378" t="s">
        <v>8461</v>
      </c>
      <c r="M1688" s="379" t="s">
        <v>32</v>
      </c>
      <c r="N1688" s="378" t="s">
        <v>8129</v>
      </c>
      <c r="O1688" s="379" t="s">
        <v>33</v>
      </c>
      <c r="P1688" s="378"/>
      <c r="Q1688" s="380" t="s">
        <v>34</v>
      </c>
      <c r="R1688" s="381"/>
      <c r="S1688" s="381" t="s">
        <v>35</v>
      </c>
      <c r="T1688" s="381"/>
      <c r="U1688" s="539"/>
      <c r="V1688" s="618">
        <f>LEN(H1688&amp;J1688&amp;L1688&amp;N1688&amp;P1688&amp;R1688)+5</f>
        <v>50</v>
      </c>
      <c r="W1688" s="619"/>
    </row>
    <row r="1689" spans="1:25" x14ac:dyDescent="0.35">
      <c r="A1689" s="617"/>
      <c r="B1689" s="373" t="s">
        <v>43</v>
      </c>
      <c r="C1689" s="526">
        <v>41</v>
      </c>
      <c r="D1689" s="526">
        <v>37</v>
      </c>
      <c r="E1689" s="472" t="str">
        <f t="shared" si="57"/>
        <v>034137</v>
      </c>
      <c r="F1689" s="376" t="s">
        <v>36</v>
      </c>
      <c r="G1689" s="384" t="s">
        <v>43</v>
      </c>
      <c r="H1689" s="385" t="s">
        <v>8462</v>
      </c>
      <c r="I1689" s="384" t="s">
        <v>24</v>
      </c>
      <c r="J1689" s="385" t="s">
        <v>8463</v>
      </c>
      <c r="K1689" s="384" t="s">
        <v>24</v>
      </c>
      <c r="L1689" s="385" t="s">
        <v>8464</v>
      </c>
      <c r="M1689" s="384" t="s">
        <v>24</v>
      </c>
      <c r="N1689" s="385" t="s">
        <v>8465</v>
      </c>
      <c r="O1689" s="384"/>
      <c r="P1689" s="385"/>
      <c r="Q1689" s="386"/>
      <c r="R1689" s="387"/>
      <c r="S1689" s="387" t="s">
        <v>2728</v>
      </c>
      <c r="T1689" s="387"/>
      <c r="U1689" s="539" t="s">
        <v>2</v>
      </c>
      <c r="V1689" s="618">
        <f>LEN(H1689&amp;J1689&amp;L1689&amp;N1689&amp;P1689&amp;R1689)+5</f>
        <v>91</v>
      </c>
      <c r="W1689" s="620"/>
      <c r="Y1689" s="372" t="s">
        <v>8460</v>
      </c>
    </row>
    <row r="1690" spans="1:25" x14ac:dyDescent="0.35">
      <c r="A1690" s="617"/>
      <c r="B1690" s="373" t="s">
        <v>43</v>
      </c>
      <c r="C1690" s="526">
        <v>41</v>
      </c>
      <c r="D1690" s="526">
        <v>37</v>
      </c>
      <c r="E1690" s="472" t="str">
        <f t="shared" si="57"/>
        <v>034137</v>
      </c>
      <c r="F1690" s="376" t="s">
        <v>36</v>
      </c>
      <c r="G1690" s="384" t="s">
        <v>43</v>
      </c>
      <c r="H1690" s="385" t="s">
        <v>8462</v>
      </c>
      <c r="I1690" s="384"/>
      <c r="J1690" s="385"/>
      <c r="K1690" s="384"/>
      <c r="L1690" s="385"/>
      <c r="M1690" s="384" t="s">
        <v>40</v>
      </c>
      <c r="N1690" s="385" t="s">
        <v>8132</v>
      </c>
      <c r="O1690" s="384"/>
      <c r="P1690" s="385"/>
      <c r="Q1690" s="386"/>
      <c r="R1690" s="387"/>
      <c r="S1690" s="387"/>
      <c r="T1690" s="387"/>
      <c r="U1690" s="539"/>
      <c r="V1690" s="618"/>
      <c r="W1690" s="620"/>
    </row>
    <row r="1691" spans="1:25" s="371" customFormat="1" x14ac:dyDescent="0.35">
      <c r="A1691" s="928" t="s">
        <v>8466</v>
      </c>
      <c r="B1691" s="390" t="s">
        <v>43</v>
      </c>
      <c r="C1691" s="569">
        <v>52</v>
      </c>
      <c r="D1691" s="392">
        <v>16</v>
      </c>
      <c r="E1691" s="473" t="str">
        <f t="shared" si="57"/>
        <v>035216</v>
      </c>
      <c r="F1691" s="394" t="s">
        <v>26</v>
      </c>
      <c r="G1691" s="395" t="s">
        <v>24</v>
      </c>
      <c r="H1691" s="396" t="s">
        <v>7370</v>
      </c>
      <c r="I1691" s="397" t="s">
        <v>28</v>
      </c>
      <c r="J1691" s="396" t="s">
        <v>123</v>
      </c>
      <c r="K1691" s="397" t="s">
        <v>30</v>
      </c>
      <c r="L1691" s="396" t="s">
        <v>8467</v>
      </c>
      <c r="M1691" s="397" t="s">
        <v>32</v>
      </c>
      <c r="N1691" s="396" t="s">
        <v>8468</v>
      </c>
      <c r="O1691" s="397" t="s">
        <v>33</v>
      </c>
      <c r="P1691" s="396" t="s">
        <v>8469</v>
      </c>
      <c r="Q1691" s="398" t="s">
        <v>34</v>
      </c>
      <c r="R1691" s="498"/>
      <c r="S1691" s="400" t="s">
        <v>35</v>
      </c>
      <c r="T1691" s="400"/>
      <c r="U1691" s="518"/>
      <c r="V1691" s="388">
        <f t="shared" si="58"/>
        <v>48</v>
      </c>
      <c r="W1691" s="476">
        <f>LEN(H1692&amp;J1692&amp;L1693&amp;N1692&amp;P1693&amp;R1691)+5</f>
        <v>14</v>
      </c>
    </row>
    <row r="1692" spans="1:25" x14ac:dyDescent="0.35">
      <c r="A1692" s="928"/>
      <c r="B1692" s="402" t="s">
        <v>43</v>
      </c>
      <c r="C1692" s="526">
        <v>52</v>
      </c>
      <c r="D1692" s="373">
        <v>16</v>
      </c>
      <c r="E1692" s="473" t="str">
        <f t="shared" si="57"/>
        <v>035216</v>
      </c>
      <c r="F1692" s="394" t="s">
        <v>36</v>
      </c>
      <c r="G1692" s="384"/>
      <c r="H1692" s="417" t="s">
        <v>8470</v>
      </c>
      <c r="I1692" s="384"/>
      <c r="J1692" s="385"/>
      <c r="K1692" s="384"/>
      <c r="L1692" s="385"/>
      <c r="M1692" s="384"/>
      <c r="N1692" s="385"/>
      <c r="O1692" s="384"/>
      <c r="P1692" s="385"/>
      <c r="Q1692" s="386"/>
      <c r="R1692" s="403"/>
      <c r="S1692" s="387"/>
      <c r="T1692" s="403"/>
      <c r="U1692" s="475" t="s">
        <v>2</v>
      </c>
      <c r="V1692" s="388">
        <f t="shared" si="58"/>
        <v>14</v>
      </c>
      <c r="W1692" s="477"/>
    </row>
    <row r="1693" spans="1:25" x14ac:dyDescent="0.35">
      <c r="A1693" s="928"/>
      <c r="B1693" s="402" t="s">
        <v>43</v>
      </c>
      <c r="C1693" s="526">
        <v>52</v>
      </c>
      <c r="D1693" s="373">
        <v>16</v>
      </c>
      <c r="E1693" s="473" t="str">
        <f t="shared" si="57"/>
        <v>035216</v>
      </c>
      <c r="F1693" s="394" t="s">
        <v>36</v>
      </c>
      <c r="G1693" s="384"/>
      <c r="H1693" s="385"/>
      <c r="I1693" s="384"/>
      <c r="J1693" s="385"/>
      <c r="K1693" s="384"/>
      <c r="L1693" s="385"/>
      <c r="M1693" s="384"/>
      <c r="N1693" s="385"/>
      <c r="O1693" s="384"/>
      <c r="P1693" s="385"/>
      <c r="Q1693" s="386"/>
      <c r="R1693" s="403"/>
      <c r="S1693" s="403"/>
      <c r="T1693" s="403"/>
      <c r="U1693" s="475"/>
      <c r="V1693" s="388">
        <f t="shared" si="58"/>
        <v>5</v>
      </c>
      <c r="W1693" s="477"/>
    </row>
    <row r="1694" spans="1:25" x14ac:dyDescent="0.35">
      <c r="A1694" s="928"/>
      <c r="B1694" s="402" t="s">
        <v>43</v>
      </c>
      <c r="C1694" s="526">
        <v>52</v>
      </c>
      <c r="D1694" s="373">
        <v>16</v>
      </c>
      <c r="E1694" s="473" t="str">
        <f t="shared" si="57"/>
        <v>035216</v>
      </c>
      <c r="F1694" s="394" t="s">
        <v>36</v>
      </c>
      <c r="G1694" s="384"/>
      <c r="H1694" s="385"/>
      <c r="I1694" s="384"/>
      <c r="J1694" s="385"/>
      <c r="K1694" s="384"/>
      <c r="L1694" s="385"/>
      <c r="M1694" s="384"/>
      <c r="N1694" s="385"/>
      <c r="O1694" s="384"/>
      <c r="P1694" s="385"/>
      <c r="Q1694" s="386"/>
      <c r="R1694" s="403"/>
      <c r="S1694" s="403"/>
      <c r="T1694" s="403"/>
      <c r="U1694" s="475"/>
      <c r="V1694" s="388">
        <f t="shared" si="58"/>
        <v>5</v>
      </c>
      <c r="W1694" s="477"/>
    </row>
    <row r="1695" spans="1:25" x14ac:dyDescent="0.35">
      <c r="A1695" s="928"/>
      <c r="B1695" s="425" t="s">
        <v>43</v>
      </c>
      <c r="C1695" s="514">
        <v>52</v>
      </c>
      <c r="D1695" s="427">
        <v>16</v>
      </c>
      <c r="E1695" s="473" t="str">
        <f t="shared" si="57"/>
        <v>035216</v>
      </c>
      <c r="F1695" s="429" t="s">
        <v>36</v>
      </c>
      <c r="G1695" s="609"/>
      <c r="H1695" s="385"/>
      <c r="I1695" s="609"/>
      <c r="J1695" s="424"/>
      <c r="K1695" s="430"/>
      <c r="L1695" s="412"/>
      <c r="M1695" s="430"/>
      <c r="N1695" s="424"/>
      <c r="O1695" s="430"/>
      <c r="P1695" s="424"/>
      <c r="Q1695" s="431"/>
      <c r="R1695" s="433"/>
      <c r="S1695" s="433"/>
      <c r="T1695" s="433"/>
      <c r="U1695" s="479"/>
      <c r="V1695" s="388">
        <f t="shared" si="58"/>
        <v>5</v>
      </c>
      <c r="W1695" s="477"/>
    </row>
    <row r="1696" spans="1:25" s="371" customFormat="1" x14ac:dyDescent="0.35">
      <c r="A1696" s="928"/>
      <c r="B1696" s="402" t="s">
        <v>43</v>
      </c>
      <c r="C1696" s="526">
        <v>31</v>
      </c>
      <c r="D1696" s="526">
        <v>16</v>
      </c>
      <c r="E1696" s="473" t="str">
        <f t="shared" si="57"/>
        <v>033116</v>
      </c>
      <c r="F1696" s="376" t="s">
        <v>26</v>
      </c>
      <c r="G1696" s="377" t="s">
        <v>40</v>
      </c>
      <c r="H1696" s="378" t="s">
        <v>162</v>
      </c>
      <c r="I1696" s="379" t="s">
        <v>28</v>
      </c>
      <c r="J1696" s="378" t="s">
        <v>123</v>
      </c>
      <c r="K1696" s="379" t="s">
        <v>30</v>
      </c>
      <c r="L1696" s="378" t="s">
        <v>8471</v>
      </c>
      <c r="M1696" s="379" t="s">
        <v>32</v>
      </c>
      <c r="N1696" s="378" t="s">
        <v>261</v>
      </c>
      <c r="O1696" s="379" t="s">
        <v>33</v>
      </c>
      <c r="P1696" s="378" t="s">
        <v>31</v>
      </c>
      <c r="Q1696" s="380" t="s">
        <v>34</v>
      </c>
      <c r="R1696" s="381" t="s">
        <v>3850</v>
      </c>
      <c r="S1696" s="381" t="s">
        <v>35</v>
      </c>
      <c r="T1696" s="478"/>
      <c r="U1696" s="475"/>
      <c r="V1696" s="388">
        <f t="shared" si="58"/>
        <v>54</v>
      </c>
      <c r="W1696" s="469"/>
    </row>
    <row r="1697" spans="1:23" x14ac:dyDescent="0.35">
      <c r="A1697" s="928"/>
      <c r="B1697" s="402" t="s">
        <v>43</v>
      </c>
      <c r="C1697" s="526">
        <v>31</v>
      </c>
      <c r="D1697" s="526">
        <v>16</v>
      </c>
      <c r="E1697" s="472" t="str">
        <f t="shared" si="57"/>
        <v>033116</v>
      </c>
      <c r="F1697" s="376" t="s">
        <v>36</v>
      </c>
      <c r="G1697" s="384" t="s">
        <v>40</v>
      </c>
      <c r="H1697" s="385" t="s">
        <v>8472</v>
      </c>
      <c r="I1697" s="384" t="s">
        <v>24</v>
      </c>
      <c r="J1697" s="385" t="s">
        <v>8473</v>
      </c>
      <c r="K1697" s="384" t="s">
        <v>24</v>
      </c>
      <c r="L1697" s="385" t="s">
        <v>8474</v>
      </c>
      <c r="M1697" s="384" t="s">
        <v>24</v>
      </c>
      <c r="N1697" s="385" t="s">
        <v>8475</v>
      </c>
      <c r="O1697" s="384" t="s">
        <v>24</v>
      </c>
      <c r="P1697" s="385" t="s">
        <v>8476</v>
      </c>
      <c r="Q1697" s="386" t="s">
        <v>24</v>
      </c>
      <c r="R1697" s="621" t="s">
        <v>8477</v>
      </c>
      <c r="S1697" s="387" t="s">
        <v>2476</v>
      </c>
      <c r="T1697" s="403"/>
      <c r="U1697" s="475" t="s">
        <v>2</v>
      </c>
      <c r="V1697" s="388">
        <f t="shared" si="58"/>
        <v>93</v>
      </c>
      <c r="W1697" s="476">
        <f>LEN(H1697&amp;J1699&amp;L1697&amp;N1700&amp;P1698&amp;R1697)+5</f>
        <v>90</v>
      </c>
    </row>
    <row r="1698" spans="1:23" x14ac:dyDescent="0.35">
      <c r="A1698" s="928"/>
      <c r="B1698" s="425" t="s">
        <v>43</v>
      </c>
      <c r="C1698" s="514">
        <v>31</v>
      </c>
      <c r="D1698" s="514">
        <v>16</v>
      </c>
      <c r="E1698" s="537" t="str">
        <f t="shared" si="57"/>
        <v>033116</v>
      </c>
      <c r="F1698" s="429" t="s">
        <v>36</v>
      </c>
      <c r="G1698" s="430" t="s">
        <v>40</v>
      </c>
      <c r="H1698" s="385" t="s">
        <v>8472</v>
      </c>
      <c r="I1698" s="430" t="s">
        <v>40</v>
      </c>
      <c r="J1698" s="424" t="s">
        <v>8478</v>
      </c>
      <c r="K1698" s="430" t="s">
        <v>40</v>
      </c>
      <c r="L1698" s="424" t="s">
        <v>8479</v>
      </c>
      <c r="M1698" s="430" t="s">
        <v>40</v>
      </c>
      <c r="N1698" s="424" t="s">
        <v>8480</v>
      </c>
      <c r="O1698" s="430" t="s">
        <v>40</v>
      </c>
      <c r="P1698" s="424" t="s">
        <v>8481</v>
      </c>
      <c r="Q1698" s="431" t="s">
        <v>40</v>
      </c>
      <c r="R1698" s="622" t="s">
        <v>8482</v>
      </c>
      <c r="S1698" s="432" t="s">
        <v>2728</v>
      </c>
      <c r="T1698" s="433"/>
      <c r="U1698" s="479"/>
      <c r="V1698" s="388">
        <f t="shared" si="58"/>
        <v>82</v>
      </c>
      <c r="W1698" s="477"/>
    </row>
    <row r="1699" spans="1:23" x14ac:dyDescent="0.35">
      <c r="A1699" s="928"/>
      <c r="B1699" s="427" t="s">
        <v>43</v>
      </c>
      <c r="C1699" s="514">
        <v>31</v>
      </c>
      <c r="D1699" s="514">
        <v>16</v>
      </c>
      <c r="E1699" s="537" t="str">
        <f t="shared" si="57"/>
        <v>033116</v>
      </c>
      <c r="F1699" s="429" t="s">
        <v>36</v>
      </c>
      <c r="G1699" s="430" t="s">
        <v>40</v>
      </c>
      <c r="H1699" s="424" t="s">
        <v>8472</v>
      </c>
      <c r="I1699" s="430" t="s">
        <v>43</v>
      </c>
      <c r="J1699" s="424" t="s">
        <v>8483</v>
      </c>
      <c r="K1699" s="430" t="s">
        <v>43</v>
      </c>
      <c r="L1699" s="424" t="s">
        <v>8484</v>
      </c>
      <c r="M1699" s="430" t="s">
        <v>43</v>
      </c>
      <c r="N1699" s="424" t="s">
        <v>8485</v>
      </c>
      <c r="O1699" s="430"/>
      <c r="P1699" s="424"/>
      <c r="Q1699" s="431" t="s">
        <v>43</v>
      </c>
      <c r="R1699" s="622" t="s">
        <v>3422</v>
      </c>
      <c r="S1699" s="432"/>
      <c r="T1699" s="432"/>
      <c r="U1699" s="540"/>
      <c r="V1699" s="388">
        <f t="shared" si="58"/>
        <v>83</v>
      </c>
      <c r="W1699" s="477"/>
    </row>
    <row r="1700" spans="1:23" ht="15" thickBot="1" x14ac:dyDescent="0.4">
      <c r="A1700" s="928"/>
      <c r="B1700" s="437" t="s">
        <v>43</v>
      </c>
      <c r="C1700" s="589">
        <v>31</v>
      </c>
      <c r="D1700" s="589">
        <v>16</v>
      </c>
      <c r="E1700" s="577" t="str">
        <f t="shared" si="57"/>
        <v>033116</v>
      </c>
      <c r="F1700" s="439" t="s">
        <v>36</v>
      </c>
      <c r="G1700" s="440" t="s">
        <v>40</v>
      </c>
      <c r="H1700" s="405" t="s">
        <v>8472</v>
      </c>
      <c r="I1700" s="440"/>
      <c r="J1700" s="405"/>
      <c r="K1700" s="440"/>
      <c r="L1700" s="405"/>
      <c r="M1700" s="440" t="s">
        <v>46</v>
      </c>
      <c r="N1700" s="405" t="s">
        <v>8486</v>
      </c>
      <c r="O1700" s="440"/>
      <c r="P1700" s="405"/>
      <c r="Q1700" s="441"/>
      <c r="R1700" s="623"/>
      <c r="S1700" s="443"/>
      <c r="T1700" s="443"/>
      <c r="U1700" s="624"/>
      <c r="V1700" s="388"/>
      <c r="W1700" s="477"/>
    </row>
    <row r="1701" spans="1:23" s="371" customFormat="1" x14ac:dyDescent="0.35">
      <c r="A1701" s="929" t="s">
        <v>8487</v>
      </c>
      <c r="B1701" s="587" t="s">
        <v>43</v>
      </c>
      <c r="C1701" s="522" t="s">
        <v>484</v>
      </c>
      <c r="D1701" s="522" t="s">
        <v>66</v>
      </c>
      <c r="E1701" s="523" t="str">
        <f t="shared" si="57"/>
        <v>034813</v>
      </c>
      <c r="F1701" s="445" t="s">
        <v>26</v>
      </c>
      <c r="G1701" s="446" t="s">
        <v>24</v>
      </c>
      <c r="H1701" s="464" t="s">
        <v>103</v>
      </c>
      <c r="I1701" s="463" t="s">
        <v>28</v>
      </c>
      <c r="J1701" s="464" t="s">
        <v>123</v>
      </c>
      <c r="K1701" s="463" t="s">
        <v>30</v>
      </c>
      <c r="L1701" s="464" t="s">
        <v>1358</v>
      </c>
      <c r="M1701" s="463" t="s">
        <v>32</v>
      </c>
      <c r="N1701" s="464" t="s">
        <v>8392</v>
      </c>
      <c r="O1701" s="463" t="s">
        <v>33</v>
      </c>
      <c r="P1701" s="464" t="s">
        <v>31</v>
      </c>
      <c r="Q1701" s="465" t="s">
        <v>34</v>
      </c>
      <c r="R1701" s="524" t="s">
        <v>3850</v>
      </c>
      <c r="S1701" s="524" t="s">
        <v>35</v>
      </c>
      <c r="T1701" s="467"/>
      <c r="U1701" s="468"/>
      <c r="V1701" s="388">
        <f>LEN(H1701&amp;J1701&amp;L1701&amp;N1701&amp;P1701&amp;R1701)+5</f>
        <v>47</v>
      </c>
      <c r="W1701" s="469"/>
    </row>
    <row r="1702" spans="1:23" x14ac:dyDescent="0.35">
      <c r="A1702" s="929"/>
      <c r="B1702" s="402" t="s">
        <v>43</v>
      </c>
      <c r="C1702" s="526" t="s">
        <v>484</v>
      </c>
      <c r="D1702" s="526" t="s">
        <v>66</v>
      </c>
      <c r="E1702" s="472" t="str">
        <f t="shared" si="57"/>
        <v>034813</v>
      </c>
      <c r="F1702" s="376" t="s">
        <v>36</v>
      </c>
      <c r="G1702" s="384" t="s">
        <v>24</v>
      </c>
      <c r="H1702" s="385" t="s">
        <v>8488</v>
      </c>
      <c r="I1702" s="384" t="s">
        <v>24</v>
      </c>
      <c r="J1702" s="385" t="s">
        <v>8489</v>
      </c>
      <c r="K1702" s="384" t="s">
        <v>24</v>
      </c>
      <c r="L1702" s="385" t="s">
        <v>8490</v>
      </c>
      <c r="M1702" s="384" t="s">
        <v>24</v>
      </c>
      <c r="N1702" s="385" t="s">
        <v>8491</v>
      </c>
      <c r="O1702" s="384" t="s">
        <v>24</v>
      </c>
      <c r="P1702" s="385" t="s">
        <v>8476</v>
      </c>
      <c r="Q1702" s="386"/>
      <c r="R1702" s="621"/>
      <c r="S1702" s="387" t="s">
        <v>42</v>
      </c>
      <c r="T1702" s="403"/>
      <c r="U1702" s="475" t="s">
        <v>2</v>
      </c>
      <c r="V1702" s="388">
        <f>LEN(H1702&amp;J1702&amp;L1702&amp;N1702&amp;P1702&amp;R1702)+5</f>
        <v>64</v>
      </c>
      <c r="W1702" s="476">
        <f>LEN(H1702&amp;J1704&amp;L1702&amp;N1702&amp;P1703&amp;R1702)+5</f>
        <v>52</v>
      </c>
    </row>
    <row r="1703" spans="1:23" x14ac:dyDescent="0.35">
      <c r="A1703" s="929"/>
      <c r="B1703" s="402" t="s">
        <v>43</v>
      </c>
      <c r="C1703" s="526" t="s">
        <v>484</v>
      </c>
      <c r="D1703" s="526" t="s">
        <v>66</v>
      </c>
      <c r="E1703" s="537" t="str">
        <f t="shared" si="57"/>
        <v>034813</v>
      </c>
      <c r="F1703" s="429" t="s">
        <v>36</v>
      </c>
      <c r="G1703" s="384" t="s">
        <v>24</v>
      </c>
      <c r="H1703" s="385" t="s">
        <v>8488</v>
      </c>
      <c r="I1703" s="430" t="s">
        <v>40</v>
      </c>
      <c r="J1703" s="385" t="s">
        <v>8492</v>
      </c>
      <c r="K1703" s="430" t="s">
        <v>40</v>
      </c>
      <c r="L1703" s="424" t="s">
        <v>8493</v>
      </c>
      <c r="M1703" s="430" t="s">
        <v>40</v>
      </c>
      <c r="N1703" s="424" t="s">
        <v>8494</v>
      </c>
      <c r="O1703" s="430" t="s">
        <v>40</v>
      </c>
      <c r="P1703" s="424" t="s">
        <v>8481</v>
      </c>
      <c r="Q1703" s="431"/>
      <c r="R1703" s="622"/>
      <c r="S1703" s="432"/>
      <c r="T1703" s="433"/>
      <c r="U1703" s="479"/>
      <c r="V1703" s="388">
        <f>LEN(H1703&amp;J1703&amp;L1703&amp;N1703&amp;P1703&amp;R1703)+5</f>
        <v>60</v>
      </c>
      <c r="W1703" s="477"/>
    </row>
    <row r="1704" spans="1:23" ht="15" thickBot="1" x14ac:dyDescent="0.4">
      <c r="A1704" s="929"/>
      <c r="B1704" s="435" t="s">
        <v>43</v>
      </c>
      <c r="C1704" s="589" t="s">
        <v>484</v>
      </c>
      <c r="D1704" s="589" t="s">
        <v>66</v>
      </c>
      <c r="E1704" s="577" t="str">
        <f t="shared" si="57"/>
        <v>034813</v>
      </c>
      <c r="F1704" s="439" t="s">
        <v>36</v>
      </c>
      <c r="G1704" s="440" t="s">
        <v>24</v>
      </c>
      <c r="H1704" s="405" t="s">
        <v>8488</v>
      </c>
      <c r="I1704" s="440"/>
      <c r="J1704" s="405"/>
      <c r="K1704" s="440"/>
      <c r="L1704" s="405"/>
      <c r="M1704" s="440"/>
      <c r="N1704" s="405"/>
      <c r="O1704" s="440" t="s">
        <v>43</v>
      </c>
      <c r="P1704" s="405" t="s">
        <v>2726</v>
      </c>
      <c r="Q1704" s="441"/>
      <c r="R1704" s="625"/>
      <c r="S1704" s="442"/>
      <c r="T1704" s="442"/>
      <c r="U1704" s="579"/>
      <c r="V1704" s="388">
        <f>LEN(H1704&amp;J1704&amp;L1704&amp;N1704&amp;P1704&amp;R1704)+5</f>
        <v>32</v>
      </c>
      <c r="W1704" s="477"/>
    </row>
    <row r="1705" spans="1:23" s="371" customFormat="1" x14ac:dyDescent="0.35">
      <c r="A1705" s="919" t="s">
        <v>8495</v>
      </c>
      <c r="B1705" s="390" t="s">
        <v>43</v>
      </c>
      <c r="C1705" s="569">
        <v>62</v>
      </c>
      <c r="D1705" s="569">
        <v>13</v>
      </c>
      <c r="E1705" s="473" t="str">
        <f t="shared" si="57"/>
        <v>036213</v>
      </c>
      <c r="F1705" s="394" t="s">
        <v>26</v>
      </c>
      <c r="G1705" s="395" t="s">
        <v>24</v>
      </c>
      <c r="H1705" s="396" t="s">
        <v>8496</v>
      </c>
      <c r="I1705" s="397" t="s">
        <v>28</v>
      </c>
      <c r="J1705" s="396" t="s">
        <v>8497</v>
      </c>
      <c r="K1705" s="397" t="s">
        <v>30</v>
      </c>
      <c r="L1705" s="396" t="s">
        <v>282</v>
      </c>
      <c r="M1705" s="397" t="s">
        <v>32</v>
      </c>
      <c r="N1705" s="396" t="s">
        <v>1744</v>
      </c>
      <c r="O1705" s="397" t="s">
        <v>33</v>
      </c>
      <c r="P1705" s="396" t="s">
        <v>8498</v>
      </c>
      <c r="Q1705" s="398" t="s">
        <v>34</v>
      </c>
      <c r="R1705" s="498"/>
      <c r="S1705" s="400" t="s">
        <v>35</v>
      </c>
      <c r="T1705" s="400"/>
      <c r="U1705" s="518"/>
      <c r="V1705" s="388">
        <f t="shared" si="58"/>
        <v>64</v>
      </c>
      <c r="W1705" s="469"/>
    </row>
    <row r="1706" spans="1:23" x14ac:dyDescent="0.35">
      <c r="A1706" s="919"/>
      <c r="B1706" s="402" t="s">
        <v>43</v>
      </c>
      <c r="C1706" s="526">
        <v>62</v>
      </c>
      <c r="D1706" s="526">
        <v>13</v>
      </c>
      <c r="E1706" s="473" t="str">
        <f t="shared" si="57"/>
        <v>036213</v>
      </c>
      <c r="F1706" s="394" t="s">
        <v>36</v>
      </c>
      <c r="G1706" s="496" t="s">
        <v>24</v>
      </c>
      <c r="H1706" s="385" t="s">
        <v>8499</v>
      </c>
      <c r="I1706" s="384" t="s">
        <v>24</v>
      </c>
      <c r="J1706" s="385" t="s">
        <v>8500</v>
      </c>
      <c r="K1706" s="384" t="s">
        <v>24</v>
      </c>
      <c r="L1706" s="385" t="s">
        <v>7928</v>
      </c>
      <c r="M1706" s="496" t="s">
        <v>24</v>
      </c>
      <c r="N1706" s="385" t="s">
        <v>4998</v>
      </c>
      <c r="O1706" s="384" t="s">
        <v>24</v>
      </c>
      <c r="P1706" s="385" t="s">
        <v>8501</v>
      </c>
      <c r="Q1706" s="386"/>
      <c r="R1706" s="403"/>
      <c r="S1706" s="403" t="s">
        <v>2633</v>
      </c>
      <c r="T1706" s="403"/>
      <c r="U1706" s="475" t="s">
        <v>2457</v>
      </c>
      <c r="V1706" s="388">
        <f t="shared" si="58"/>
        <v>67</v>
      </c>
      <c r="W1706" s="476">
        <f>LEN(H1706&amp;J1708&amp;L1706&amp;N1707&amp;P1706&amp;R1706)+5</f>
        <v>69</v>
      </c>
    </row>
    <row r="1707" spans="1:23" x14ac:dyDescent="0.35">
      <c r="A1707" s="919"/>
      <c r="B1707" s="402" t="s">
        <v>43</v>
      </c>
      <c r="C1707" s="526">
        <v>62</v>
      </c>
      <c r="D1707" s="526">
        <v>13</v>
      </c>
      <c r="E1707" s="473" t="str">
        <f t="shared" si="57"/>
        <v>036213</v>
      </c>
      <c r="F1707" s="394" t="s">
        <v>36</v>
      </c>
      <c r="G1707" s="384" t="s">
        <v>24</v>
      </c>
      <c r="H1707" s="385" t="s">
        <v>8499</v>
      </c>
      <c r="I1707" s="384" t="s">
        <v>40</v>
      </c>
      <c r="J1707" s="385" t="s">
        <v>8502</v>
      </c>
      <c r="K1707" s="384" t="s">
        <v>40</v>
      </c>
      <c r="L1707" s="385" t="s">
        <v>8503</v>
      </c>
      <c r="M1707" s="384" t="s">
        <v>40</v>
      </c>
      <c r="N1707" s="385" t="s">
        <v>8504</v>
      </c>
      <c r="O1707" s="384" t="s">
        <v>40</v>
      </c>
      <c r="P1707" s="385" t="s">
        <v>8505</v>
      </c>
      <c r="Q1707" s="386"/>
      <c r="R1707" s="403"/>
      <c r="S1707" s="403" t="s">
        <v>2625</v>
      </c>
      <c r="T1707" s="403"/>
      <c r="U1707" s="475"/>
      <c r="V1707" s="388">
        <f t="shared" si="58"/>
        <v>68</v>
      </c>
      <c r="W1707" s="477"/>
    </row>
    <row r="1708" spans="1:23" x14ac:dyDescent="0.35">
      <c r="A1708" s="919"/>
      <c r="B1708" s="402" t="s">
        <v>43</v>
      </c>
      <c r="C1708" s="526">
        <v>62</v>
      </c>
      <c r="D1708" s="526">
        <v>13</v>
      </c>
      <c r="E1708" s="473" t="str">
        <f t="shared" si="57"/>
        <v>036213</v>
      </c>
      <c r="F1708" s="394" t="s">
        <v>36</v>
      </c>
      <c r="G1708" s="384" t="s">
        <v>24</v>
      </c>
      <c r="H1708" s="385" t="s">
        <v>8499</v>
      </c>
      <c r="I1708" s="384" t="s">
        <v>43</v>
      </c>
      <c r="J1708" s="385" t="s">
        <v>8506</v>
      </c>
      <c r="K1708" s="384" t="s">
        <v>43</v>
      </c>
      <c r="L1708" s="385" t="s">
        <v>3995</v>
      </c>
      <c r="M1708" s="384" t="s">
        <v>43</v>
      </c>
      <c r="N1708" s="385" t="s">
        <v>8140</v>
      </c>
      <c r="O1708" s="384"/>
      <c r="P1708" s="385"/>
      <c r="Q1708" s="386"/>
      <c r="R1708" s="403"/>
      <c r="S1708" s="403"/>
      <c r="T1708" s="403"/>
      <c r="U1708" s="475"/>
      <c r="V1708" s="388">
        <f t="shared" si="58"/>
        <v>62</v>
      </c>
      <c r="W1708" s="477"/>
    </row>
    <row r="1709" spans="1:23" x14ac:dyDescent="0.35">
      <c r="A1709" s="919"/>
      <c r="B1709" s="402" t="s">
        <v>43</v>
      </c>
      <c r="C1709" s="526">
        <v>62</v>
      </c>
      <c r="D1709" s="526">
        <v>13</v>
      </c>
      <c r="E1709" s="473" t="str">
        <f t="shared" si="57"/>
        <v>036213</v>
      </c>
      <c r="F1709" s="394" t="s">
        <v>36</v>
      </c>
      <c r="G1709" s="384" t="s">
        <v>24</v>
      </c>
      <c r="H1709" s="385" t="s">
        <v>8499</v>
      </c>
      <c r="I1709" s="384" t="s">
        <v>46</v>
      </c>
      <c r="J1709" s="385" t="s">
        <v>8507</v>
      </c>
      <c r="K1709" s="384" t="s">
        <v>46</v>
      </c>
      <c r="L1709" s="385" t="s">
        <v>7730</v>
      </c>
      <c r="M1709" s="384"/>
      <c r="N1709" s="385"/>
      <c r="O1709" s="384"/>
      <c r="P1709" s="385"/>
      <c r="Q1709" s="386"/>
      <c r="R1709" s="403"/>
      <c r="S1709" s="403"/>
      <c r="T1709" s="403"/>
      <c r="U1709" s="475"/>
      <c r="V1709" s="388">
        <f t="shared" si="58"/>
        <v>55</v>
      </c>
      <c r="W1709" s="477"/>
    </row>
    <row r="1710" spans="1:23" x14ac:dyDescent="0.35">
      <c r="A1710" s="919"/>
      <c r="B1710" s="402" t="s">
        <v>43</v>
      </c>
      <c r="C1710" s="526">
        <v>62</v>
      </c>
      <c r="D1710" s="526">
        <v>13</v>
      </c>
      <c r="E1710" s="473" t="str">
        <f t="shared" si="57"/>
        <v>036213</v>
      </c>
      <c r="F1710" s="394" t="s">
        <v>36</v>
      </c>
      <c r="G1710" s="384" t="s">
        <v>24</v>
      </c>
      <c r="H1710" s="385" t="s">
        <v>8499</v>
      </c>
      <c r="I1710" s="384" t="s">
        <v>49</v>
      </c>
      <c r="J1710" s="385" t="s">
        <v>8508</v>
      </c>
      <c r="K1710" s="384" t="s">
        <v>49</v>
      </c>
      <c r="L1710" s="385" t="s">
        <v>2018</v>
      </c>
      <c r="M1710" s="384"/>
      <c r="N1710" s="385"/>
      <c r="O1710" s="384"/>
      <c r="P1710" s="385"/>
      <c r="Q1710" s="386"/>
      <c r="R1710" s="403"/>
      <c r="S1710" s="403"/>
      <c r="T1710" s="403"/>
      <c r="U1710" s="475"/>
      <c r="V1710" s="388">
        <f t="shared" si="58"/>
        <v>45</v>
      </c>
      <c r="W1710" s="477"/>
    </row>
    <row r="1711" spans="1:23" x14ac:dyDescent="0.35">
      <c r="A1711" s="919"/>
      <c r="B1711" s="402" t="s">
        <v>43</v>
      </c>
      <c r="C1711" s="526">
        <v>62</v>
      </c>
      <c r="D1711" s="526">
        <v>13</v>
      </c>
      <c r="E1711" s="473" t="str">
        <f t="shared" si="57"/>
        <v>036213</v>
      </c>
      <c r="F1711" s="394" t="s">
        <v>36</v>
      </c>
      <c r="G1711" s="384" t="s">
        <v>24</v>
      </c>
      <c r="H1711" s="385" t="s">
        <v>8499</v>
      </c>
      <c r="I1711" s="384" t="s">
        <v>52</v>
      </c>
      <c r="J1711" s="385" t="s">
        <v>8509</v>
      </c>
      <c r="K1711" s="384" t="s">
        <v>52</v>
      </c>
      <c r="L1711" s="385" t="s">
        <v>8510</v>
      </c>
      <c r="M1711" s="384"/>
      <c r="N1711" s="385"/>
      <c r="O1711" s="384"/>
      <c r="P1711" s="385"/>
      <c r="Q1711" s="386"/>
      <c r="R1711" s="403"/>
      <c r="S1711" s="403"/>
      <c r="T1711" s="403"/>
      <c r="U1711" s="475"/>
      <c r="V1711" s="388">
        <f t="shared" si="58"/>
        <v>48</v>
      </c>
      <c r="W1711" s="477"/>
    </row>
    <row r="1712" spans="1:23" x14ac:dyDescent="0.35">
      <c r="A1712" s="919"/>
      <c r="B1712" s="402" t="s">
        <v>43</v>
      </c>
      <c r="C1712" s="526">
        <v>62</v>
      </c>
      <c r="D1712" s="526">
        <v>13</v>
      </c>
      <c r="E1712" s="473" t="str">
        <f t="shared" si="57"/>
        <v>036213</v>
      </c>
      <c r="F1712" s="394" t="s">
        <v>36</v>
      </c>
      <c r="G1712" s="384" t="s">
        <v>24</v>
      </c>
      <c r="H1712" s="385" t="s">
        <v>8499</v>
      </c>
      <c r="I1712" s="384" t="s">
        <v>54</v>
      </c>
      <c r="J1712" s="385" t="s">
        <v>8511</v>
      </c>
      <c r="K1712" s="496" t="s">
        <v>54</v>
      </c>
      <c r="L1712" s="385" t="s">
        <v>7944</v>
      </c>
      <c r="M1712" s="384"/>
      <c r="N1712" s="385"/>
      <c r="O1712" s="384"/>
      <c r="P1712" s="385"/>
      <c r="Q1712" s="386"/>
      <c r="R1712" s="403"/>
      <c r="S1712" s="403"/>
      <c r="T1712" s="403"/>
      <c r="U1712" s="475"/>
      <c r="V1712" s="388">
        <f t="shared" si="58"/>
        <v>47</v>
      </c>
      <c r="W1712" s="477"/>
    </row>
    <row r="1713" spans="1:23" x14ac:dyDescent="0.35">
      <c r="A1713" s="919"/>
      <c r="B1713" s="402" t="s">
        <v>43</v>
      </c>
      <c r="C1713" s="526">
        <v>62</v>
      </c>
      <c r="D1713" s="526">
        <v>13</v>
      </c>
      <c r="E1713" s="473" t="str">
        <f t="shared" si="57"/>
        <v>036213</v>
      </c>
      <c r="F1713" s="394" t="s">
        <v>36</v>
      </c>
      <c r="G1713" s="384" t="s">
        <v>24</v>
      </c>
      <c r="H1713" s="385" t="s">
        <v>8499</v>
      </c>
      <c r="I1713" s="384" t="s">
        <v>56</v>
      </c>
      <c r="J1713" s="385" t="s">
        <v>8512</v>
      </c>
      <c r="K1713" s="384" t="s">
        <v>56</v>
      </c>
      <c r="L1713" s="385" t="s">
        <v>8513</v>
      </c>
      <c r="M1713" s="384"/>
      <c r="N1713" s="385"/>
      <c r="O1713" s="384"/>
      <c r="P1713" s="385"/>
      <c r="Q1713" s="386"/>
      <c r="R1713" s="403"/>
      <c r="S1713" s="403"/>
      <c r="T1713" s="403"/>
      <c r="U1713" s="475"/>
      <c r="V1713" s="388">
        <f t="shared" si="58"/>
        <v>45</v>
      </c>
      <c r="W1713" s="477"/>
    </row>
    <row r="1714" spans="1:23" x14ac:dyDescent="0.35">
      <c r="A1714" s="919"/>
      <c r="B1714" s="402" t="s">
        <v>43</v>
      </c>
      <c r="C1714" s="526">
        <v>62</v>
      </c>
      <c r="D1714" s="526">
        <v>13</v>
      </c>
      <c r="E1714" s="473" t="str">
        <f t="shared" si="57"/>
        <v>036213</v>
      </c>
      <c r="F1714" s="394" t="s">
        <v>36</v>
      </c>
      <c r="G1714" s="384" t="s">
        <v>24</v>
      </c>
      <c r="H1714" s="385" t="s">
        <v>8499</v>
      </c>
      <c r="I1714" s="384" t="s">
        <v>58</v>
      </c>
      <c r="J1714" s="385" t="s">
        <v>8514</v>
      </c>
      <c r="K1714" s="384" t="s">
        <v>58</v>
      </c>
      <c r="L1714" s="385" t="s">
        <v>8515</v>
      </c>
      <c r="M1714" s="384"/>
      <c r="N1714" s="385"/>
      <c r="O1714" s="384"/>
      <c r="P1714" s="385"/>
      <c r="Q1714" s="386"/>
      <c r="R1714" s="403"/>
      <c r="S1714" s="403"/>
      <c r="T1714" s="403"/>
      <c r="U1714" s="475"/>
      <c r="V1714" s="388">
        <f t="shared" si="58"/>
        <v>44</v>
      </c>
      <c r="W1714" s="477"/>
    </row>
    <row r="1715" spans="1:23" x14ac:dyDescent="0.35">
      <c r="A1715" s="919"/>
      <c r="B1715" s="402" t="s">
        <v>43</v>
      </c>
      <c r="C1715" s="526">
        <v>62</v>
      </c>
      <c r="D1715" s="526">
        <v>13</v>
      </c>
      <c r="E1715" s="473" t="str">
        <f t="shared" si="57"/>
        <v>036213</v>
      </c>
      <c r="F1715" s="394" t="s">
        <v>36</v>
      </c>
      <c r="G1715" s="384" t="s">
        <v>24</v>
      </c>
      <c r="H1715" s="385" t="s">
        <v>8499</v>
      </c>
      <c r="I1715" s="384" t="s">
        <v>60</v>
      </c>
      <c r="J1715" s="385" t="s">
        <v>8516</v>
      </c>
      <c r="K1715" s="384" t="s">
        <v>60</v>
      </c>
      <c r="L1715" s="385" t="s">
        <v>8517</v>
      </c>
      <c r="M1715" s="384"/>
      <c r="N1715" s="385"/>
      <c r="O1715" s="384"/>
      <c r="P1715" s="385"/>
      <c r="Q1715" s="386"/>
      <c r="R1715" s="403"/>
      <c r="S1715" s="403"/>
      <c r="T1715" s="403"/>
      <c r="U1715" s="475"/>
      <c r="V1715" s="388">
        <f t="shared" si="58"/>
        <v>44</v>
      </c>
      <c r="W1715" s="477"/>
    </row>
    <row r="1716" spans="1:23" x14ac:dyDescent="0.35">
      <c r="A1716" s="919"/>
      <c r="B1716" s="402" t="s">
        <v>43</v>
      </c>
      <c r="C1716" s="526">
        <v>62</v>
      </c>
      <c r="D1716" s="526">
        <v>13</v>
      </c>
      <c r="E1716" s="472" t="str">
        <f t="shared" si="57"/>
        <v>036213</v>
      </c>
      <c r="F1716" s="376" t="s">
        <v>36</v>
      </c>
      <c r="G1716" s="384" t="s">
        <v>24</v>
      </c>
      <c r="H1716" s="385" t="s">
        <v>8499</v>
      </c>
      <c r="I1716" s="384" t="s">
        <v>62</v>
      </c>
      <c r="J1716" s="385" t="s">
        <v>8518</v>
      </c>
      <c r="K1716" s="496" t="s">
        <v>62</v>
      </c>
      <c r="L1716" s="385" t="s">
        <v>8519</v>
      </c>
      <c r="M1716" s="384"/>
      <c r="N1716" s="385"/>
      <c r="O1716" s="384"/>
      <c r="P1716" s="385"/>
      <c r="Q1716" s="386"/>
      <c r="R1716" s="403"/>
      <c r="S1716" s="403"/>
      <c r="T1716" s="403"/>
      <c r="U1716" s="475"/>
      <c r="V1716" s="388">
        <f t="shared" si="58"/>
        <v>47</v>
      </c>
      <c r="W1716" s="477"/>
    </row>
    <row r="1717" spans="1:23" x14ac:dyDescent="0.35">
      <c r="A1717" s="919"/>
      <c r="B1717" s="425" t="s">
        <v>43</v>
      </c>
      <c r="C1717" s="514">
        <v>62</v>
      </c>
      <c r="D1717" s="514">
        <v>13</v>
      </c>
      <c r="E1717" s="515" t="str">
        <f t="shared" si="57"/>
        <v>036213</v>
      </c>
      <c r="F1717" s="410" t="s">
        <v>36</v>
      </c>
      <c r="G1717" s="430" t="s">
        <v>24</v>
      </c>
      <c r="H1717" s="385" t="s">
        <v>8499</v>
      </c>
      <c r="I1717" s="430" t="s">
        <v>64</v>
      </c>
      <c r="J1717" s="424" t="s">
        <v>8520</v>
      </c>
      <c r="K1717" s="430"/>
      <c r="L1717" s="424"/>
      <c r="M1717" s="430"/>
      <c r="N1717" s="424"/>
      <c r="O1717" s="430"/>
      <c r="P1717" s="424"/>
      <c r="Q1717" s="431"/>
      <c r="R1717" s="433"/>
      <c r="S1717" s="433"/>
      <c r="T1717" s="433"/>
      <c r="U1717" s="479"/>
      <c r="V1717" s="388">
        <f t="shared" si="58"/>
        <v>49</v>
      </c>
      <c r="W1717" s="477"/>
    </row>
    <row r="1718" spans="1:23" x14ac:dyDescent="0.35">
      <c r="A1718" s="919"/>
      <c r="B1718" s="425" t="s">
        <v>43</v>
      </c>
      <c r="C1718" s="514">
        <v>62</v>
      </c>
      <c r="D1718" s="514">
        <v>13</v>
      </c>
      <c r="E1718" s="537" t="str">
        <f>B1718&amp;C1718&amp;D1718</f>
        <v>036213</v>
      </c>
      <c r="F1718" s="429" t="s">
        <v>36</v>
      </c>
      <c r="G1718" s="430" t="s">
        <v>24</v>
      </c>
      <c r="H1718" s="385" t="s">
        <v>8499</v>
      </c>
      <c r="I1718" s="430" t="s">
        <v>66</v>
      </c>
      <c r="J1718" s="424" t="s">
        <v>8521</v>
      </c>
      <c r="K1718" s="430"/>
      <c r="L1718" s="424"/>
      <c r="M1718" s="430"/>
      <c r="N1718" s="424"/>
      <c r="O1718" s="430"/>
      <c r="P1718" s="424"/>
      <c r="Q1718" s="431"/>
      <c r="R1718" s="433"/>
      <c r="S1718" s="433"/>
      <c r="T1718" s="433"/>
      <c r="U1718" s="479"/>
      <c r="V1718" s="388">
        <f t="shared" si="58"/>
        <v>50</v>
      </c>
      <c r="W1718" s="477"/>
    </row>
    <row r="1719" spans="1:23" x14ac:dyDescent="0.35">
      <c r="A1719" s="626"/>
      <c r="B1719" s="425" t="s">
        <v>43</v>
      </c>
      <c r="C1719" s="514">
        <v>62</v>
      </c>
      <c r="D1719" s="514">
        <v>13</v>
      </c>
      <c r="E1719" s="537" t="str">
        <f>B1719&amp;C1719&amp;D1719</f>
        <v>036213</v>
      </c>
      <c r="F1719" s="429" t="s">
        <v>36</v>
      </c>
      <c r="G1719" s="430" t="s">
        <v>24</v>
      </c>
      <c r="H1719" s="385" t="s">
        <v>8499</v>
      </c>
      <c r="I1719" s="430" t="s">
        <v>68</v>
      </c>
      <c r="J1719" s="424" t="s">
        <v>8522</v>
      </c>
      <c r="K1719" s="430"/>
      <c r="L1719" s="424"/>
      <c r="M1719" s="430"/>
      <c r="N1719" s="424"/>
      <c r="O1719" s="430"/>
      <c r="P1719" s="424"/>
      <c r="Q1719" s="431"/>
      <c r="R1719" s="433"/>
      <c r="S1719" s="433"/>
      <c r="T1719" s="433"/>
      <c r="U1719" s="479"/>
      <c r="V1719" s="388"/>
      <c r="W1719" s="477"/>
    </row>
    <row r="1720" spans="1:23" x14ac:dyDescent="0.35">
      <c r="A1720" s="626"/>
      <c r="B1720" s="373" t="s">
        <v>43</v>
      </c>
      <c r="C1720" s="526">
        <v>62</v>
      </c>
      <c r="D1720" s="526">
        <v>13</v>
      </c>
      <c r="E1720" s="472" t="str">
        <f>B1720&amp;C1720&amp;D1720</f>
        <v>036213</v>
      </c>
      <c r="F1720" s="376" t="s">
        <v>36</v>
      </c>
      <c r="G1720" s="384" t="s">
        <v>24</v>
      </c>
      <c r="H1720" s="385" t="s">
        <v>8499</v>
      </c>
      <c r="I1720" s="496" t="s">
        <v>70</v>
      </c>
      <c r="J1720" s="385" t="s">
        <v>8523</v>
      </c>
      <c r="K1720" s="384"/>
      <c r="L1720" s="385"/>
      <c r="M1720" s="384"/>
      <c r="N1720" s="385"/>
      <c r="O1720" s="384"/>
      <c r="P1720" s="385"/>
      <c r="Q1720" s="386"/>
      <c r="R1720" s="387"/>
      <c r="S1720" s="387"/>
      <c r="T1720" s="387"/>
      <c r="U1720" s="539"/>
      <c r="V1720" s="388"/>
      <c r="W1720" s="477"/>
    </row>
    <row r="1721" spans="1:23" ht="15" thickBot="1" x14ac:dyDescent="0.4">
      <c r="A1721" s="626"/>
      <c r="B1721" s="373" t="s">
        <v>43</v>
      </c>
      <c r="C1721" s="526">
        <v>62</v>
      </c>
      <c r="D1721" s="526">
        <v>13</v>
      </c>
      <c r="E1721" s="472" t="str">
        <f t="shared" ref="E1721:E1722" si="59">B1721&amp;C1721&amp;D1721</f>
        <v>036213</v>
      </c>
      <c r="F1721" s="376" t="s">
        <v>36</v>
      </c>
      <c r="G1721" s="384" t="s">
        <v>24</v>
      </c>
      <c r="H1721" s="385" t="s">
        <v>8499</v>
      </c>
      <c r="I1721" s="578" t="s">
        <v>72</v>
      </c>
      <c r="J1721" s="405" t="s">
        <v>8524</v>
      </c>
      <c r="K1721" s="430"/>
      <c r="L1721" s="424"/>
      <c r="M1721" s="430"/>
      <c r="N1721" s="424"/>
      <c r="O1721" s="430"/>
      <c r="P1721" s="424"/>
      <c r="Q1721" s="431"/>
      <c r="R1721" s="432"/>
      <c r="S1721" s="432"/>
      <c r="T1721" s="432"/>
      <c r="U1721" s="540"/>
      <c r="V1721" s="388"/>
      <c r="W1721" s="477"/>
    </row>
    <row r="1722" spans="1:23" ht="15" thickBot="1" x14ac:dyDescent="0.4">
      <c r="A1722" s="626"/>
      <c r="B1722" s="373" t="s">
        <v>43</v>
      </c>
      <c r="C1722" s="526">
        <v>62</v>
      </c>
      <c r="D1722" s="526">
        <v>13</v>
      </c>
      <c r="E1722" s="472" t="str">
        <f t="shared" si="59"/>
        <v>036213</v>
      </c>
      <c r="F1722" s="376" t="s">
        <v>36</v>
      </c>
      <c r="G1722" s="384" t="s">
        <v>24</v>
      </c>
      <c r="H1722" s="385" t="s">
        <v>8499</v>
      </c>
      <c r="I1722" s="578" t="s">
        <v>74</v>
      </c>
      <c r="J1722" s="405" t="s">
        <v>8525</v>
      </c>
      <c r="K1722" s="440"/>
      <c r="L1722" s="405"/>
      <c r="M1722" s="440"/>
      <c r="N1722" s="405"/>
      <c r="O1722" s="440"/>
      <c r="P1722" s="405"/>
      <c r="Q1722" s="441"/>
      <c r="R1722" s="442"/>
      <c r="S1722" s="442"/>
      <c r="T1722" s="442"/>
      <c r="U1722" s="615"/>
      <c r="V1722" s="388"/>
      <c r="W1722" s="477"/>
    </row>
    <row r="1723" spans="1:23" s="371" customFormat="1" x14ac:dyDescent="0.35">
      <c r="A1723" s="923" t="s">
        <v>8526</v>
      </c>
      <c r="B1723" s="406" t="s">
        <v>43</v>
      </c>
      <c r="C1723" s="627">
        <v>62</v>
      </c>
      <c r="D1723" s="627">
        <v>16</v>
      </c>
      <c r="E1723" s="473" t="str">
        <f t="shared" si="57"/>
        <v>036216</v>
      </c>
      <c r="F1723" s="410" t="s">
        <v>26</v>
      </c>
      <c r="G1723" s="480" t="s">
        <v>24</v>
      </c>
      <c r="H1723" s="481" t="s">
        <v>162</v>
      </c>
      <c r="I1723" s="482" t="s">
        <v>28</v>
      </c>
      <c r="J1723" s="481" t="s">
        <v>8497</v>
      </c>
      <c r="K1723" s="482" t="s">
        <v>30</v>
      </c>
      <c r="L1723" s="481" t="s">
        <v>282</v>
      </c>
      <c r="M1723" s="482" t="s">
        <v>32</v>
      </c>
      <c r="N1723" s="396" t="s">
        <v>1744</v>
      </c>
      <c r="O1723" s="482" t="s">
        <v>33</v>
      </c>
      <c r="P1723" s="481"/>
      <c r="Q1723" s="483" t="s">
        <v>34</v>
      </c>
      <c r="R1723" s="628"/>
      <c r="S1723" s="608" t="s">
        <v>35</v>
      </c>
      <c r="T1723" s="608"/>
      <c r="U1723" s="518"/>
      <c r="V1723" s="388">
        <f t="shared" si="58"/>
        <v>48</v>
      </c>
      <c r="W1723" s="469"/>
    </row>
    <row r="1724" spans="1:23" x14ac:dyDescent="0.35">
      <c r="A1724" s="923"/>
      <c r="B1724" s="402" t="s">
        <v>43</v>
      </c>
      <c r="C1724" s="526">
        <v>62</v>
      </c>
      <c r="D1724" s="526">
        <v>16</v>
      </c>
      <c r="E1724" s="473" t="str">
        <f t="shared" si="57"/>
        <v>036216</v>
      </c>
      <c r="F1724" s="376" t="s">
        <v>36</v>
      </c>
      <c r="G1724" s="384" t="s">
        <v>24</v>
      </c>
      <c r="H1724" s="385" t="s">
        <v>8527</v>
      </c>
      <c r="I1724" s="384" t="s">
        <v>24</v>
      </c>
      <c r="J1724" s="385" t="s">
        <v>8528</v>
      </c>
      <c r="K1724" s="384" t="s">
        <v>24</v>
      </c>
      <c r="L1724" s="385" t="s">
        <v>8529</v>
      </c>
      <c r="M1724" s="384" t="s">
        <v>24</v>
      </c>
      <c r="N1724" s="385" t="s">
        <v>8504</v>
      </c>
      <c r="O1724" s="384"/>
      <c r="P1724" s="385"/>
      <c r="Q1724" s="386"/>
      <c r="R1724" s="387"/>
      <c r="S1724" s="403" t="s">
        <v>2633</v>
      </c>
      <c r="T1724" s="403"/>
      <c r="U1724" s="475" t="s">
        <v>2457</v>
      </c>
      <c r="V1724" s="513">
        <f t="shared" si="58"/>
        <v>82</v>
      </c>
      <c r="W1724" s="476">
        <f>LEN(H1724&amp;J1724&amp;L1724&amp;N1724&amp;P1724&amp;R1724)+5</f>
        <v>82</v>
      </c>
    </row>
    <row r="1725" spans="1:23" x14ac:dyDescent="0.35">
      <c r="A1725" s="923"/>
      <c r="B1725" s="402" t="s">
        <v>43</v>
      </c>
      <c r="C1725" s="526">
        <v>62</v>
      </c>
      <c r="D1725" s="526">
        <v>16</v>
      </c>
      <c r="E1725" s="473" t="str">
        <f t="shared" si="57"/>
        <v>036216</v>
      </c>
      <c r="F1725" s="376" t="s">
        <v>36</v>
      </c>
      <c r="G1725" s="384" t="s">
        <v>24</v>
      </c>
      <c r="H1725" s="385" t="s">
        <v>8527</v>
      </c>
      <c r="I1725" s="384" t="s">
        <v>40</v>
      </c>
      <c r="J1725" s="424" t="s">
        <v>8530</v>
      </c>
      <c r="K1725" s="384" t="s">
        <v>40</v>
      </c>
      <c r="L1725" s="385" t="s">
        <v>8519</v>
      </c>
      <c r="M1725" s="384" t="s">
        <v>40</v>
      </c>
      <c r="N1725" s="385" t="s">
        <v>8140</v>
      </c>
      <c r="O1725" s="384"/>
      <c r="P1725" s="385"/>
      <c r="Q1725" s="386"/>
      <c r="R1725" s="387"/>
      <c r="S1725" s="403" t="s">
        <v>2625</v>
      </c>
      <c r="T1725" s="403"/>
      <c r="U1725" s="475"/>
      <c r="V1725" s="388">
        <f t="shared" si="58"/>
        <v>55</v>
      </c>
      <c r="W1725" s="477"/>
    </row>
    <row r="1726" spans="1:23" x14ac:dyDescent="0.35">
      <c r="A1726" s="923"/>
      <c r="B1726" s="402" t="s">
        <v>43</v>
      </c>
      <c r="C1726" s="526">
        <v>62</v>
      </c>
      <c r="D1726" s="526">
        <v>16</v>
      </c>
      <c r="E1726" s="473" t="str">
        <f t="shared" si="57"/>
        <v>036216</v>
      </c>
      <c r="F1726" s="376" t="s">
        <v>36</v>
      </c>
      <c r="G1726" s="384" t="s">
        <v>24</v>
      </c>
      <c r="H1726" s="385" t="s">
        <v>8527</v>
      </c>
      <c r="I1726" s="384" t="s">
        <v>43</v>
      </c>
      <c r="J1726" s="385" t="s">
        <v>8531</v>
      </c>
      <c r="K1726" s="384" t="s">
        <v>43</v>
      </c>
      <c r="L1726" s="385" t="s">
        <v>7944</v>
      </c>
      <c r="M1726" s="384" t="s">
        <v>43</v>
      </c>
      <c r="N1726" s="385" t="s">
        <v>4998</v>
      </c>
      <c r="O1726" s="384"/>
      <c r="P1726" s="385"/>
      <c r="Q1726" s="386"/>
      <c r="R1726" s="387"/>
      <c r="S1726" s="403"/>
      <c r="T1726" s="403"/>
      <c r="U1726" s="475"/>
      <c r="V1726" s="388">
        <f t="shared" si="58"/>
        <v>51</v>
      </c>
      <c r="W1726" s="477"/>
    </row>
    <row r="1727" spans="1:23" x14ac:dyDescent="0.35">
      <c r="A1727" s="923"/>
      <c r="B1727" s="402" t="s">
        <v>43</v>
      </c>
      <c r="C1727" s="526">
        <v>62</v>
      </c>
      <c r="D1727" s="526">
        <v>16</v>
      </c>
      <c r="E1727" s="473" t="str">
        <f t="shared" si="57"/>
        <v>036216</v>
      </c>
      <c r="F1727" s="394" t="s">
        <v>36</v>
      </c>
      <c r="G1727" s="384" t="s">
        <v>24</v>
      </c>
      <c r="H1727" s="385" t="s">
        <v>8527</v>
      </c>
      <c r="I1727" s="384" t="s">
        <v>46</v>
      </c>
      <c r="J1727" s="385" t="s">
        <v>8532</v>
      </c>
      <c r="K1727" s="384" t="s">
        <v>46</v>
      </c>
      <c r="L1727" s="385" t="s">
        <v>8533</v>
      </c>
      <c r="M1727" s="384" t="s">
        <v>46</v>
      </c>
      <c r="N1727" s="385" t="s">
        <v>8534</v>
      </c>
      <c r="O1727" s="384"/>
      <c r="P1727" s="385"/>
      <c r="Q1727" s="386"/>
      <c r="R1727" s="403"/>
      <c r="S1727" s="403"/>
      <c r="T1727" s="403"/>
      <c r="U1727" s="475"/>
      <c r="V1727" s="388">
        <f t="shared" si="58"/>
        <v>54</v>
      </c>
      <c r="W1727" s="477"/>
    </row>
    <row r="1728" spans="1:23" ht="15" thickBot="1" x14ac:dyDescent="0.4">
      <c r="A1728" s="923"/>
      <c r="B1728" s="435" t="s">
        <v>43</v>
      </c>
      <c r="C1728" s="514">
        <v>62</v>
      </c>
      <c r="D1728" s="514">
        <v>16</v>
      </c>
      <c r="E1728" s="537" t="str">
        <f t="shared" si="57"/>
        <v>036216</v>
      </c>
      <c r="F1728" s="429" t="s">
        <v>36</v>
      </c>
      <c r="G1728" s="430" t="s">
        <v>24</v>
      </c>
      <c r="H1728" s="385" t="s">
        <v>8527</v>
      </c>
      <c r="I1728" s="430" t="s">
        <v>49</v>
      </c>
      <c r="J1728" s="424" t="s">
        <v>8535</v>
      </c>
      <c r="K1728" s="430" t="s">
        <v>49</v>
      </c>
      <c r="L1728" s="424" t="s">
        <v>8536</v>
      </c>
      <c r="M1728" s="430"/>
      <c r="N1728" s="424"/>
      <c r="O1728" s="430"/>
      <c r="P1728" s="424"/>
      <c r="Q1728" s="431"/>
      <c r="R1728" s="432"/>
      <c r="S1728" s="433"/>
      <c r="T1728" s="433"/>
      <c r="U1728" s="479"/>
      <c r="V1728" s="388">
        <f t="shared" si="58"/>
        <v>49</v>
      </c>
      <c r="W1728" s="477"/>
    </row>
    <row r="1729" spans="1:23" ht="15" thickBot="1" x14ac:dyDescent="0.4">
      <c r="A1729" s="629"/>
      <c r="B1729" s="435" t="s">
        <v>43</v>
      </c>
      <c r="C1729" s="589">
        <v>62</v>
      </c>
      <c r="D1729" s="589">
        <v>16</v>
      </c>
      <c r="E1729" s="577" t="str">
        <f>B1729&amp;C1729&amp;D1729</f>
        <v>036216</v>
      </c>
      <c r="F1729" s="439" t="s">
        <v>36</v>
      </c>
      <c r="G1729" s="440" t="s">
        <v>24</v>
      </c>
      <c r="H1729" s="385" t="s">
        <v>8527</v>
      </c>
      <c r="I1729" s="440" t="s">
        <v>52</v>
      </c>
      <c r="J1729" s="405" t="s">
        <v>8537</v>
      </c>
      <c r="K1729" s="440" t="s">
        <v>52</v>
      </c>
      <c r="L1729" s="405" t="s">
        <v>7730</v>
      </c>
      <c r="M1729" s="440"/>
      <c r="N1729" s="405"/>
      <c r="O1729" s="440"/>
      <c r="P1729" s="405"/>
      <c r="Q1729" s="441"/>
      <c r="R1729" s="443"/>
      <c r="S1729" s="443"/>
      <c r="T1729" s="443"/>
      <c r="U1729" s="579"/>
      <c r="V1729" s="388">
        <f t="shared" si="58"/>
        <v>49</v>
      </c>
      <c r="W1729" s="477"/>
    </row>
    <row r="1730" spans="1:23" s="371" customFormat="1" x14ac:dyDescent="0.35">
      <c r="A1730" s="924" t="s">
        <v>8538</v>
      </c>
      <c r="B1730" s="390" t="s">
        <v>43</v>
      </c>
      <c r="C1730" s="569">
        <v>64</v>
      </c>
      <c r="D1730" s="569">
        <v>23</v>
      </c>
      <c r="E1730" s="473" t="str">
        <f t="shared" si="57"/>
        <v>036423</v>
      </c>
      <c r="F1730" s="394" t="s">
        <v>26</v>
      </c>
      <c r="G1730" s="395" t="s">
        <v>24</v>
      </c>
      <c r="H1730" s="396" t="s">
        <v>162</v>
      </c>
      <c r="I1730" s="397" t="s">
        <v>28</v>
      </c>
      <c r="J1730" s="396" t="s">
        <v>8497</v>
      </c>
      <c r="K1730" s="397" t="s">
        <v>30</v>
      </c>
      <c r="L1730" s="396" t="s">
        <v>282</v>
      </c>
      <c r="M1730" s="397" t="s">
        <v>32</v>
      </c>
      <c r="N1730" s="396" t="s">
        <v>1744</v>
      </c>
      <c r="O1730" s="397" t="s">
        <v>33</v>
      </c>
      <c r="P1730" s="396"/>
      <c r="Q1730" s="398" t="s">
        <v>34</v>
      </c>
      <c r="R1730" s="498"/>
      <c r="S1730" s="400" t="s">
        <v>35</v>
      </c>
      <c r="T1730" s="400"/>
      <c r="U1730" s="518"/>
      <c r="V1730" s="388">
        <f t="shared" si="58"/>
        <v>48</v>
      </c>
      <c r="W1730" s="469"/>
    </row>
    <row r="1731" spans="1:23" x14ac:dyDescent="0.35">
      <c r="A1731" s="924"/>
      <c r="B1731" s="402" t="s">
        <v>43</v>
      </c>
      <c r="C1731" s="526">
        <v>64</v>
      </c>
      <c r="D1731" s="526">
        <v>23</v>
      </c>
      <c r="E1731" s="473" t="str">
        <f t="shared" si="57"/>
        <v>036423</v>
      </c>
      <c r="F1731" s="394" t="s">
        <v>36</v>
      </c>
      <c r="G1731" s="496" t="s">
        <v>24</v>
      </c>
      <c r="H1731" s="385" t="s">
        <v>8539</v>
      </c>
      <c r="I1731" s="384" t="s">
        <v>24</v>
      </c>
      <c r="J1731" s="385" t="s">
        <v>8540</v>
      </c>
      <c r="K1731" s="384" t="s">
        <v>24</v>
      </c>
      <c r="L1731" s="385" t="s">
        <v>7928</v>
      </c>
      <c r="M1731" s="384" t="s">
        <v>24</v>
      </c>
      <c r="N1731" s="385" t="s">
        <v>8541</v>
      </c>
      <c r="O1731" s="384"/>
      <c r="P1731" s="385"/>
      <c r="Q1731" s="386"/>
      <c r="R1731" s="403"/>
      <c r="S1731" s="403" t="s">
        <v>2633</v>
      </c>
      <c r="T1731" s="403"/>
      <c r="U1731" s="475" t="s">
        <v>2457</v>
      </c>
      <c r="V1731" s="388">
        <f t="shared" si="58"/>
        <v>58</v>
      </c>
      <c r="W1731" s="476">
        <f>LEN(H1732&amp;J1740&amp;L1731&amp;N1731&amp;P1733&amp;R1731)+5</f>
        <v>65</v>
      </c>
    </row>
    <row r="1732" spans="1:23" x14ac:dyDescent="0.35">
      <c r="A1732" s="924"/>
      <c r="B1732" s="402" t="s">
        <v>43</v>
      </c>
      <c r="C1732" s="526">
        <v>64</v>
      </c>
      <c r="D1732" s="526">
        <v>23</v>
      </c>
      <c r="E1732" s="473" t="str">
        <f t="shared" si="57"/>
        <v>036423</v>
      </c>
      <c r="F1732" s="394" t="s">
        <v>36</v>
      </c>
      <c r="G1732" s="496" t="s">
        <v>24</v>
      </c>
      <c r="H1732" s="385" t="s">
        <v>8539</v>
      </c>
      <c r="I1732" s="384" t="s">
        <v>40</v>
      </c>
      <c r="J1732" s="385" t="s">
        <v>8542</v>
      </c>
      <c r="K1732" s="384" t="s">
        <v>40</v>
      </c>
      <c r="L1732" s="385" t="s">
        <v>7730</v>
      </c>
      <c r="M1732" s="384" t="s">
        <v>40</v>
      </c>
      <c r="N1732" s="385" t="s">
        <v>8543</v>
      </c>
      <c r="O1732" s="384"/>
      <c r="P1732" s="385"/>
      <c r="Q1732" s="386"/>
      <c r="R1732" s="403"/>
      <c r="S1732" s="403" t="s">
        <v>2625</v>
      </c>
      <c r="T1732" s="403"/>
      <c r="U1732" s="475"/>
      <c r="V1732" s="388">
        <f t="shared" si="58"/>
        <v>54</v>
      </c>
      <c r="W1732" s="477"/>
    </row>
    <row r="1733" spans="1:23" x14ac:dyDescent="0.35">
      <c r="A1733" s="924"/>
      <c r="B1733" s="402" t="s">
        <v>43</v>
      </c>
      <c r="C1733" s="526">
        <v>64</v>
      </c>
      <c r="D1733" s="526">
        <v>23</v>
      </c>
      <c r="E1733" s="473" t="str">
        <f t="shared" si="57"/>
        <v>036423</v>
      </c>
      <c r="F1733" s="394" t="s">
        <v>36</v>
      </c>
      <c r="G1733" s="496" t="s">
        <v>24</v>
      </c>
      <c r="H1733" s="385" t="s">
        <v>8539</v>
      </c>
      <c r="I1733" s="384" t="s">
        <v>43</v>
      </c>
      <c r="J1733" s="385" t="s">
        <v>8544</v>
      </c>
      <c r="K1733" s="384" t="s">
        <v>43</v>
      </c>
      <c r="L1733" s="385" t="s">
        <v>8545</v>
      </c>
      <c r="M1733" s="384" t="s">
        <v>43</v>
      </c>
      <c r="N1733" s="385" t="s">
        <v>8140</v>
      </c>
      <c r="O1733" s="384"/>
      <c r="P1733" s="385"/>
      <c r="Q1733" s="386"/>
      <c r="R1733" s="403"/>
      <c r="S1733" s="488" t="s">
        <v>1497</v>
      </c>
      <c r="T1733" s="403"/>
      <c r="U1733" s="475"/>
      <c r="V1733" s="388">
        <f t="shared" si="58"/>
        <v>55</v>
      </c>
      <c r="W1733" s="477"/>
    </row>
    <row r="1734" spans="1:23" x14ac:dyDescent="0.35">
      <c r="A1734" s="924"/>
      <c r="B1734" s="402" t="s">
        <v>43</v>
      </c>
      <c r="C1734" s="526">
        <v>64</v>
      </c>
      <c r="D1734" s="526">
        <v>23</v>
      </c>
      <c r="E1734" s="473" t="str">
        <f t="shared" si="57"/>
        <v>036423</v>
      </c>
      <c r="F1734" s="394" t="s">
        <v>36</v>
      </c>
      <c r="G1734" s="496" t="s">
        <v>24</v>
      </c>
      <c r="H1734" s="385" t="s">
        <v>8539</v>
      </c>
      <c r="I1734" s="384" t="s">
        <v>46</v>
      </c>
      <c r="J1734" s="385" t="s">
        <v>8546</v>
      </c>
      <c r="K1734" s="384"/>
      <c r="L1734" s="417" t="s">
        <v>325</v>
      </c>
      <c r="M1734" s="384" t="s">
        <v>46</v>
      </c>
      <c r="N1734" s="385" t="s">
        <v>4998</v>
      </c>
      <c r="O1734" s="384"/>
      <c r="P1734" s="385"/>
      <c r="Q1734" s="386"/>
      <c r="R1734" s="403"/>
      <c r="S1734" s="403" t="s">
        <v>7732</v>
      </c>
      <c r="T1734" s="403"/>
      <c r="U1734" s="475"/>
      <c r="V1734" s="388">
        <f t="shared" si="58"/>
        <v>55</v>
      </c>
      <c r="W1734" s="477"/>
    </row>
    <row r="1735" spans="1:23" x14ac:dyDescent="0.35">
      <c r="A1735" s="924"/>
      <c r="B1735" s="402" t="s">
        <v>43</v>
      </c>
      <c r="C1735" s="526">
        <v>64</v>
      </c>
      <c r="D1735" s="526">
        <v>23</v>
      </c>
      <c r="E1735" s="473" t="str">
        <f t="shared" si="57"/>
        <v>036423</v>
      </c>
      <c r="F1735" s="394" t="s">
        <v>36</v>
      </c>
      <c r="G1735" s="496" t="s">
        <v>24</v>
      </c>
      <c r="H1735" s="385" t="s">
        <v>8539</v>
      </c>
      <c r="I1735" s="384" t="s">
        <v>49</v>
      </c>
      <c r="J1735" s="385" t="s">
        <v>8547</v>
      </c>
      <c r="K1735" s="496" t="s">
        <v>49</v>
      </c>
      <c r="L1735" s="385" t="s">
        <v>7944</v>
      </c>
      <c r="M1735" s="384" t="s">
        <v>49</v>
      </c>
      <c r="N1735" s="385" t="s">
        <v>5325</v>
      </c>
      <c r="O1735" s="384"/>
      <c r="P1735" s="385"/>
      <c r="Q1735" s="386"/>
      <c r="R1735" s="403"/>
      <c r="S1735" s="403"/>
      <c r="T1735" s="403"/>
      <c r="U1735" s="475"/>
      <c r="V1735" s="388">
        <f t="shared" si="58"/>
        <v>52</v>
      </c>
      <c r="W1735" s="477"/>
    </row>
    <row r="1736" spans="1:23" x14ac:dyDescent="0.35">
      <c r="A1736" s="924"/>
      <c r="B1736" s="402" t="s">
        <v>43</v>
      </c>
      <c r="C1736" s="526">
        <v>64</v>
      </c>
      <c r="D1736" s="526">
        <v>23</v>
      </c>
      <c r="E1736" s="473" t="str">
        <f t="shared" si="57"/>
        <v>036423</v>
      </c>
      <c r="F1736" s="394" t="s">
        <v>36</v>
      </c>
      <c r="G1736" s="496" t="s">
        <v>24</v>
      </c>
      <c r="H1736" s="385" t="s">
        <v>8539</v>
      </c>
      <c r="I1736" s="384" t="s">
        <v>52</v>
      </c>
      <c r="J1736" s="385" t="s">
        <v>8548</v>
      </c>
      <c r="K1736" s="496" t="s">
        <v>52</v>
      </c>
      <c r="L1736" s="385" t="s">
        <v>8533</v>
      </c>
      <c r="M1736" s="384" t="s">
        <v>52</v>
      </c>
      <c r="N1736" s="385" t="s">
        <v>8549</v>
      </c>
      <c r="O1736" s="384"/>
      <c r="P1736" s="385"/>
      <c r="Q1736" s="386"/>
      <c r="R1736" s="403"/>
      <c r="S1736" s="403"/>
      <c r="T1736" s="403"/>
      <c r="U1736" s="475"/>
      <c r="V1736" s="388">
        <f t="shared" si="58"/>
        <v>59</v>
      </c>
      <c r="W1736" s="477"/>
    </row>
    <row r="1737" spans="1:23" x14ac:dyDescent="0.35">
      <c r="A1737" s="924"/>
      <c r="B1737" s="402" t="s">
        <v>43</v>
      </c>
      <c r="C1737" s="526">
        <v>64</v>
      </c>
      <c r="D1737" s="526">
        <v>23</v>
      </c>
      <c r="E1737" s="473" t="str">
        <f t="shared" si="57"/>
        <v>036423</v>
      </c>
      <c r="F1737" s="394" t="s">
        <v>36</v>
      </c>
      <c r="G1737" s="496" t="s">
        <v>24</v>
      </c>
      <c r="H1737" s="385" t="s">
        <v>8539</v>
      </c>
      <c r="I1737" s="384" t="s">
        <v>54</v>
      </c>
      <c r="J1737" s="385" t="s">
        <v>8550</v>
      </c>
      <c r="K1737" s="496" t="s">
        <v>54</v>
      </c>
      <c r="L1737" s="385" t="s">
        <v>2018</v>
      </c>
      <c r="M1737" s="384" t="s">
        <v>54</v>
      </c>
      <c r="N1737" s="385" t="s">
        <v>8551</v>
      </c>
      <c r="O1737" s="384"/>
      <c r="P1737" s="385"/>
      <c r="Q1737" s="386"/>
      <c r="R1737" s="403"/>
      <c r="S1737" s="403"/>
      <c r="T1737" s="403"/>
      <c r="U1737" s="475"/>
      <c r="V1737" s="388">
        <f t="shared" si="58"/>
        <v>52</v>
      </c>
      <c r="W1737" s="477"/>
    </row>
    <row r="1738" spans="1:23" x14ac:dyDescent="0.35">
      <c r="A1738" s="924"/>
      <c r="B1738" s="402" t="s">
        <v>43</v>
      </c>
      <c r="C1738" s="526">
        <v>64</v>
      </c>
      <c r="D1738" s="526">
        <v>23</v>
      </c>
      <c r="E1738" s="473" t="str">
        <f t="shared" si="57"/>
        <v>036423</v>
      </c>
      <c r="F1738" s="394" t="s">
        <v>36</v>
      </c>
      <c r="G1738" s="496" t="s">
        <v>24</v>
      </c>
      <c r="H1738" s="385" t="s">
        <v>8539</v>
      </c>
      <c r="I1738" s="384" t="s">
        <v>56</v>
      </c>
      <c r="J1738" s="385" t="s">
        <v>8552</v>
      </c>
      <c r="K1738" s="496" t="s">
        <v>56</v>
      </c>
      <c r="L1738" s="385" t="s">
        <v>8519</v>
      </c>
      <c r="M1738" s="384" t="s">
        <v>56</v>
      </c>
      <c r="N1738" s="385" t="s">
        <v>8553</v>
      </c>
      <c r="O1738" s="384"/>
      <c r="P1738" s="385"/>
      <c r="Q1738" s="386"/>
      <c r="R1738" s="403"/>
      <c r="S1738" s="403"/>
      <c r="T1738" s="403"/>
      <c r="U1738" s="475"/>
      <c r="V1738" s="388">
        <f t="shared" si="58"/>
        <v>61</v>
      </c>
      <c r="W1738" s="477"/>
    </row>
    <row r="1739" spans="1:23" x14ac:dyDescent="0.35">
      <c r="A1739" s="924"/>
      <c r="B1739" s="402" t="s">
        <v>43</v>
      </c>
      <c r="C1739" s="526">
        <v>64</v>
      </c>
      <c r="D1739" s="526">
        <v>23</v>
      </c>
      <c r="E1739" s="473" t="str">
        <f t="shared" si="57"/>
        <v>036423</v>
      </c>
      <c r="F1739" s="394" t="s">
        <v>36</v>
      </c>
      <c r="G1739" s="496" t="s">
        <v>24</v>
      </c>
      <c r="H1739" s="385" t="s">
        <v>8539</v>
      </c>
      <c r="I1739" s="384" t="s">
        <v>58</v>
      </c>
      <c r="J1739" s="419" t="s">
        <v>8554</v>
      </c>
      <c r="K1739" s="384"/>
      <c r="L1739" s="385"/>
      <c r="M1739" s="384" t="s">
        <v>58</v>
      </c>
      <c r="N1739" s="385" t="s">
        <v>5090</v>
      </c>
      <c r="O1739" s="384"/>
      <c r="P1739" s="385"/>
      <c r="Q1739" s="386"/>
      <c r="R1739" s="403"/>
      <c r="S1739" s="403"/>
      <c r="T1739" s="403"/>
      <c r="U1739" s="475"/>
      <c r="V1739" s="388">
        <f t="shared" si="58"/>
        <v>43</v>
      </c>
      <c r="W1739" s="477"/>
    </row>
    <row r="1740" spans="1:23" x14ac:dyDescent="0.35">
      <c r="A1740" s="924"/>
      <c r="B1740" s="402" t="s">
        <v>43</v>
      </c>
      <c r="C1740" s="526">
        <v>64</v>
      </c>
      <c r="D1740" s="526">
        <v>23</v>
      </c>
      <c r="E1740" s="473" t="str">
        <f>B1740&amp;C1740&amp;D1740</f>
        <v>036423</v>
      </c>
      <c r="F1740" s="394" t="s">
        <v>36</v>
      </c>
      <c r="G1740" s="496" t="s">
        <v>24</v>
      </c>
      <c r="H1740" s="385" t="s">
        <v>8539</v>
      </c>
      <c r="I1740" s="384" t="s">
        <v>60</v>
      </c>
      <c r="J1740" s="419" t="s">
        <v>8555</v>
      </c>
      <c r="K1740" s="384"/>
      <c r="L1740" s="419"/>
      <c r="M1740" s="384"/>
      <c r="N1740" s="419"/>
      <c r="O1740" s="384"/>
      <c r="P1740" s="385"/>
      <c r="Q1740" s="386"/>
      <c r="R1740" s="403"/>
      <c r="S1740" s="403"/>
      <c r="T1740" s="403"/>
      <c r="U1740" s="475"/>
      <c r="V1740" s="388">
        <f t="shared" si="58"/>
        <v>51</v>
      </c>
      <c r="W1740" s="477"/>
    </row>
    <row r="1741" spans="1:23" x14ac:dyDescent="0.35">
      <c r="A1741" s="924"/>
      <c r="B1741" s="402" t="s">
        <v>43</v>
      </c>
      <c r="C1741" s="526">
        <v>64</v>
      </c>
      <c r="D1741" s="526">
        <v>23</v>
      </c>
      <c r="E1741" s="473" t="str">
        <f>B1741&amp;C1741&amp;D1741</f>
        <v>036423</v>
      </c>
      <c r="F1741" s="394" t="s">
        <v>36</v>
      </c>
      <c r="G1741" s="496" t="s">
        <v>24</v>
      </c>
      <c r="H1741" s="385" t="s">
        <v>8539</v>
      </c>
      <c r="I1741" s="496" t="s">
        <v>62</v>
      </c>
      <c r="J1741" s="419" t="s">
        <v>8556</v>
      </c>
      <c r="K1741" s="384"/>
      <c r="L1741" s="419"/>
      <c r="M1741" s="384"/>
      <c r="N1741" s="419"/>
      <c r="O1741" s="384"/>
      <c r="P1741" s="385"/>
      <c r="Q1741" s="386"/>
      <c r="R1741" s="403"/>
      <c r="S1741" s="403"/>
      <c r="T1741" s="403"/>
      <c r="U1741" s="475"/>
      <c r="V1741" s="388">
        <f t="shared" si="58"/>
        <v>42</v>
      </c>
      <c r="W1741" s="477"/>
    </row>
    <row r="1742" spans="1:23" x14ac:dyDescent="0.35">
      <c r="A1742" s="924"/>
      <c r="B1742" s="402" t="s">
        <v>43</v>
      </c>
      <c r="C1742" s="526">
        <v>64</v>
      </c>
      <c r="D1742" s="526">
        <v>23</v>
      </c>
      <c r="E1742" s="473" t="str">
        <f>B1742&amp;C1742&amp;D1742</f>
        <v>036423</v>
      </c>
      <c r="F1742" s="394" t="s">
        <v>36</v>
      </c>
      <c r="G1742" s="496" t="s">
        <v>24</v>
      </c>
      <c r="H1742" s="385" t="s">
        <v>8539</v>
      </c>
      <c r="I1742" s="384" t="s">
        <v>64</v>
      </c>
      <c r="J1742" s="419" t="s">
        <v>8557</v>
      </c>
      <c r="K1742" s="384"/>
      <c r="L1742" s="419"/>
      <c r="M1742" s="384"/>
      <c r="N1742" s="419"/>
      <c r="O1742" s="384"/>
      <c r="P1742" s="385"/>
      <c r="Q1742" s="386"/>
      <c r="R1742" s="403"/>
      <c r="S1742" s="403"/>
      <c r="T1742" s="403"/>
      <c r="U1742" s="475"/>
      <c r="V1742" s="388"/>
      <c r="W1742" s="477"/>
    </row>
    <row r="1743" spans="1:23" x14ac:dyDescent="0.35">
      <c r="A1743" s="924"/>
      <c r="B1743" s="402" t="s">
        <v>43</v>
      </c>
      <c r="C1743" s="526">
        <v>64</v>
      </c>
      <c r="D1743" s="526">
        <v>23</v>
      </c>
      <c r="E1743" s="473" t="str">
        <f>B1743&amp;C1743&amp;D1743</f>
        <v>036423</v>
      </c>
      <c r="F1743" s="394" t="s">
        <v>36</v>
      </c>
      <c r="G1743" s="496" t="s">
        <v>24</v>
      </c>
      <c r="H1743" s="385" t="s">
        <v>8539</v>
      </c>
      <c r="I1743" s="384" t="s">
        <v>66</v>
      </c>
      <c r="J1743" s="419" t="s">
        <v>8558</v>
      </c>
      <c r="K1743" s="384"/>
      <c r="L1743" s="419"/>
      <c r="M1743" s="384"/>
      <c r="N1743" s="419"/>
      <c r="O1743" s="384"/>
      <c r="P1743" s="385"/>
      <c r="Q1743" s="386"/>
      <c r="R1743" s="403"/>
      <c r="S1743" s="403"/>
      <c r="T1743" s="403"/>
      <c r="U1743" s="475"/>
      <c r="V1743" s="388"/>
      <c r="W1743" s="477"/>
    </row>
    <row r="1744" spans="1:23" x14ac:dyDescent="0.35">
      <c r="A1744" s="924"/>
      <c r="B1744" s="402" t="s">
        <v>43</v>
      </c>
      <c r="C1744" s="526">
        <v>64</v>
      </c>
      <c r="D1744" s="526">
        <v>23</v>
      </c>
      <c r="E1744" s="473" t="str">
        <f>B1744&amp;C1744&amp;D1744</f>
        <v>036423</v>
      </c>
      <c r="F1744" s="394" t="s">
        <v>36</v>
      </c>
      <c r="G1744" s="496" t="s">
        <v>24</v>
      </c>
      <c r="H1744" s="385" t="s">
        <v>8539</v>
      </c>
      <c r="I1744" s="384" t="s">
        <v>68</v>
      </c>
      <c r="J1744" s="419" t="s">
        <v>8559</v>
      </c>
      <c r="K1744" s="384"/>
      <c r="L1744" s="419"/>
      <c r="M1744" s="384"/>
      <c r="N1744" s="419"/>
      <c r="O1744" s="384"/>
      <c r="P1744" s="385"/>
      <c r="Q1744" s="386"/>
      <c r="R1744" s="403"/>
      <c r="S1744" s="403"/>
      <c r="T1744" s="403"/>
      <c r="U1744" s="475"/>
      <c r="V1744" s="388"/>
      <c r="W1744" s="477"/>
    </row>
    <row r="1745" spans="1:23" s="371" customFormat="1" x14ac:dyDescent="0.35">
      <c r="A1745" s="924"/>
      <c r="B1745" s="402" t="s">
        <v>43</v>
      </c>
      <c r="C1745" s="526">
        <v>64</v>
      </c>
      <c r="D1745" s="526">
        <v>23</v>
      </c>
      <c r="E1745" s="473" t="str">
        <f t="shared" si="57"/>
        <v>036423</v>
      </c>
      <c r="F1745" s="376" t="s">
        <v>26</v>
      </c>
      <c r="G1745" s="377" t="s">
        <v>40</v>
      </c>
      <c r="H1745" s="378" t="s">
        <v>7370</v>
      </c>
      <c r="I1745" s="379" t="s">
        <v>28</v>
      </c>
      <c r="J1745" s="396" t="s">
        <v>8497</v>
      </c>
      <c r="K1745" s="379" t="s">
        <v>30</v>
      </c>
      <c r="L1745" s="396" t="s">
        <v>282</v>
      </c>
      <c r="M1745" s="379" t="s">
        <v>32</v>
      </c>
      <c r="N1745" s="396" t="s">
        <v>1744</v>
      </c>
      <c r="O1745" s="379" t="s">
        <v>33</v>
      </c>
      <c r="P1745" s="378"/>
      <c r="Q1745" s="380" t="s">
        <v>34</v>
      </c>
      <c r="R1745" s="381"/>
      <c r="S1745" s="478" t="s">
        <v>35</v>
      </c>
      <c r="T1745" s="478"/>
      <c r="U1745" s="475"/>
      <c r="V1745" s="388">
        <f t="shared" si="58"/>
        <v>49</v>
      </c>
      <c r="W1745" s="469"/>
    </row>
    <row r="1746" spans="1:23" x14ac:dyDescent="0.35">
      <c r="A1746" s="924"/>
      <c r="B1746" s="402" t="s">
        <v>43</v>
      </c>
      <c r="C1746" s="526">
        <v>64</v>
      </c>
      <c r="D1746" s="526">
        <v>23</v>
      </c>
      <c r="E1746" s="473" t="str">
        <f t="shared" si="57"/>
        <v>036423</v>
      </c>
      <c r="F1746" s="376" t="s">
        <v>36</v>
      </c>
      <c r="G1746" s="384" t="s">
        <v>40</v>
      </c>
      <c r="H1746" s="385" t="s">
        <v>8560</v>
      </c>
      <c r="I1746" s="384" t="s">
        <v>24</v>
      </c>
      <c r="J1746" s="385" t="s">
        <v>8561</v>
      </c>
      <c r="K1746" s="384" t="s">
        <v>24</v>
      </c>
      <c r="L1746" s="385" t="s">
        <v>8562</v>
      </c>
      <c r="M1746" s="384" t="s">
        <v>24</v>
      </c>
      <c r="N1746" s="385" t="s">
        <v>8563</v>
      </c>
      <c r="O1746" s="384"/>
      <c r="P1746" s="385"/>
      <c r="Q1746" s="386"/>
      <c r="R1746" s="387"/>
      <c r="S1746" s="387" t="s">
        <v>4078</v>
      </c>
      <c r="T1746" s="403"/>
      <c r="U1746" s="475" t="s">
        <v>2457</v>
      </c>
      <c r="V1746" s="388">
        <f t="shared" si="58"/>
        <v>50</v>
      </c>
      <c r="W1746" s="476">
        <f>LEN(H1747&amp;J1746&amp;L1746&amp;N1747&amp;P1748&amp;R1746)+5</f>
        <v>62</v>
      </c>
    </row>
    <row r="1747" spans="1:23" x14ac:dyDescent="0.35">
      <c r="A1747" s="924"/>
      <c r="B1747" s="402" t="s">
        <v>43</v>
      </c>
      <c r="C1747" s="526">
        <v>64</v>
      </c>
      <c r="D1747" s="526">
        <v>23</v>
      </c>
      <c r="E1747" s="473" t="str">
        <f t="shared" si="57"/>
        <v>036423</v>
      </c>
      <c r="F1747" s="376" t="s">
        <v>36</v>
      </c>
      <c r="G1747" s="384" t="s">
        <v>40</v>
      </c>
      <c r="H1747" s="385" t="s">
        <v>8560</v>
      </c>
      <c r="I1747" s="384" t="s">
        <v>40</v>
      </c>
      <c r="J1747" s="385" t="s">
        <v>8564</v>
      </c>
      <c r="K1747" s="384" t="s">
        <v>40</v>
      </c>
      <c r="L1747" s="385" t="s">
        <v>7730</v>
      </c>
      <c r="M1747" s="384" t="s">
        <v>40</v>
      </c>
      <c r="N1747" s="385" t="s">
        <v>8565</v>
      </c>
      <c r="O1747" s="384"/>
      <c r="P1747" s="385"/>
      <c r="Q1747" s="386"/>
      <c r="R1747" s="387"/>
      <c r="S1747" s="500" t="s">
        <v>1830</v>
      </c>
      <c r="T1747" s="500"/>
      <c r="U1747" s="475"/>
      <c r="V1747" s="388">
        <f t="shared" si="58"/>
        <v>63</v>
      </c>
      <c r="W1747" s="477"/>
    </row>
    <row r="1748" spans="1:23" x14ac:dyDescent="0.35">
      <c r="A1748" s="924"/>
      <c r="B1748" s="402" t="s">
        <v>43</v>
      </c>
      <c r="C1748" s="526">
        <v>64</v>
      </c>
      <c r="D1748" s="526">
        <v>23</v>
      </c>
      <c r="E1748" s="473" t="str">
        <f t="shared" si="57"/>
        <v>036423</v>
      </c>
      <c r="F1748" s="376" t="s">
        <v>36</v>
      </c>
      <c r="G1748" s="384" t="s">
        <v>40</v>
      </c>
      <c r="H1748" s="385" t="s">
        <v>8560</v>
      </c>
      <c r="I1748" s="384" t="s">
        <v>43</v>
      </c>
      <c r="J1748" s="385" t="s">
        <v>8566</v>
      </c>
      <c r="K1748" s="384" t="s">
        <v>43</v>
      </c>
      <c r="L1748" s="385" t="s">
        <v>6935</v>
      </c>
      <c r="M1748" s="384" t="s">
        <v>43</v>
      </c>
      <c r="N1748" s="385" t="s">
        <v>8567</v>
      </c>
      <c r="O1748" s="384"/>
      <c r="P1748" s="385"/>
      <c r="Q1748" s="386"/>
      <c r="R1748" s="387"/>
      <c r="S1748" s="403" t="s">
        <v>1488</v>
      </c>
      <c r="T1748" s="403"/>
      <c r="U1748" s="475"/>
      <c r="V1748" s="388">
        <f t="shared" si="58"/>
        <v>48</v>
      </c>
      <c r="W1748" s="477"/>
    </row>
    <row r="1749" spans="1:23" x14ac:dyDescent="0.35">
      <c r="A1749" s="924"/>
      <c r="B1749" s="402" t="s">
        <v>43</v>
      </c>
      <c r="C1749" s="526">
        <v>64</v>
      </c>
      <c r="D1749" s="526">
        <v>23</v>
      </c>
      <c r="E1749" s="473" t="str">
        <f t="shared" si="57"/>
        <v>036423</v>
      </c>
      <c r="F1749" s="376" t="s">
        <v>36</v>
      </c>
      <c r="G1749" s="384" t="s">
        <v>40</v>
      </c>
      <c r="H1749" s="385" t="s">
        <v>8560</v>
      </c>
      <c r="I1749" s="384" t="s">
        <v>46</v>
      </c>
      <c r="J1749" s="385" t="s">
        <v>8568</v>
      </c>
      <c r="K1749" s="384" t="s">
        <v>46</v>
      </c>
      <c r="L1749" s="385" t="s">
        <v>7944</v>
      </c>
      <c r="M1749" s="384" t="s">
        <v>46</v>
      </c>
      <c r="N1749" s="385" t="s">
        <v>8569</v>
      </c>
      <c r="O1749" s="384"/>
      <c r="P1749" s="385"/>
      <c r="Q1749" s="386"/>
      <c r="R1749" s="387"/>
      <c r="S1749" s="403"/>
      <c r="T1749" s="403"/>
      <c r="U1749" s="475"/>
      <c r="V1749" s="388">
        <f t="shared" si="58"/>
        <v>51</v>
      </c>
      <c r="W1749" s="477"/>
    </row>
    <row r="1750" spans="1:23" x14ac:dyDescent="0.35">
      <c r="A1750" s="924"/>
      <c r="B1750" s="402" t="s">
        <v>43</v>
      </c>
      <c r="C1750" s="526">
        <v>64</v>
      </c>
      <c r="D1750" s="526">
        <v>23</v>
      </c>
      <c r="E1750" s="473" t="str">
        <f t="shared" si="57"/>
        <v>036423</v>
      </c>
      <c r="F1750" s="376" t="s">
        <v>36</v>
      </c>
      <c r="G1750" s="430" t="s">
        <v>40</v>
      </c>
      <c r="H1750" s="424" t="s">
        <v>8560</v>
      </c>
      <c r="I1750" s="430" t="s">
        <v>49</v>
      </c>
      <c r="J1750" s="424" t="s">
        <v>8570</v>
      </c>
      <c r="K1750" s="430" t="s">
        <v>49</v>
      </c>
      <c r="L1750" s="385" t="s">
        <v>7928</v>
      </c>
      <c r="M1750" s="430" t="s">
        <v>49</v>
      </c>
      <c r="N1750" s="424" t="s">
        <v>8571</v>
      </c>
      <c r="O1750" s="430"/>
      <c r="P1750" s="424"/>
      <c r="Q1750" s="431"/>
      <c r="R1750" s="433"/>
      <c r="S1750" s="433"/>
      <c r="T1750" s="433"/>
      <c r="U1750" s="479"/>
      <c r="V1750" s="388">
        <f t="shared" si="58"/>
        <v>51</v>
      </c>
      <c r="W1750" s="477"/>
    </row>
    <row r="1751" spans="1:23" x14ac:dyDescent="0.35">
      <c r="A1751" s="924"/>
      <c r="B1751" s="402" t="s">
        <v>43</v>
      </c>
      <c r="C1751" s="526">
        <v>64</v>
      </c>
      <c r="D1751" s="526">
        <v>23</v>
      </c>
      <c r="E1751" s="473" t="str">
        <f t="shared" si="57"/>
        <v>036423</v>
      </c>
      <c r="F1751" s="376" t="s">
        <v>36</v>
      </c>
      <c r="G1751" s="430" t="s">
        <v>40</v>
      </c>
      <c r="H1751" s="424" t="s">
        <v>8560</v>
      </c>
      <c r="I1751" s="430" t="s">
        <v>52</v>
      </c>
      <c r="J1751" s="424" t="s">
        <v>8572</v>
      </c>
      <c r="K1751" s="430" t="s">
        <v>52</v>
      </c>
      <c r="L1751" s="385" t="s">
        <v>8573</v>
      </c>
      <c r="M1751" s="430" t="s">
        <v>52</v>
      </c>
      <c r="N1751" s="424" t="s">
        <v>8574</v>
      </c>
      <c r="O1751" s="430"/>
      <c r="P1751" s="424"/>
      <c r="Q1751" s="431"/>
      <c r="R1751" s="433"/>
      <c r="S1751" s="433"/>
      <c r="T1751" s="433"/>
      <c r="U1751" s="479"/>
      <c r="V1751" s="388">
        <f t="shared" si="58"/>
        <v>56</v>
      </c>
      <c r="W1751" s="477"/>
    </row>
    <row r="1752" spans="1:23" x14ac:dyDescent="0.35">
      <c r="A1752" s="630"/>
      <c r="B1752" s="402" t="s">
        <v>43</v>
      </c>
      <c r="C1752" s="526">
        <v>64</v>
      </c>
      <c r="D1752" s="526">
        <v>23</v>
      </c>
      <c r="E1752" s="473" t="str">
        <f t="shared" si="57"/>
        <v>036423</v>
      </c>
      <c r="F1752" s="376" t="s">
        <v>36</v>
      </c>
      <c r="G1752" s="430" t="s">
        <v>40</v>
      </c>
      <c r="H1752" s="424" t="s">
        <v>8560</v>
      </c>
      <c r="I1752" s="430" t="s">
        <v>54</v>
      </c>
      <c r="J1752" s="424" t="s">
        <v>8575</v>
      </c>
      <c r="K1752" s="430"/>
      <c r="L1752" s="424"/>
      <c r="M1752" s="430"/>
      <c r="N1752" s="424"/>
      <c r="O1752" s="430"/>
      <c r="P1752" s="424"/>
      <c r="Q1752" s="431"/>
      <c r="R1752" s="433"/>
      <c r="S1752" s="433"/>
      <c r="T1752" s="433"/>
      <c r="U1752" s="479"/>
      <c r="V1752" s="388">
        <f t="shared" si="58"/>
        <v>34</v>
      </c>
      <c r="W1752" s="477"/>
    </row>
    <row r="1753" spans="1:23" x14ac:dyDescent="0.35">
      <c r="A1753" s="630"/>
      <c r="B1753" s="402" t="s">
        <v>43</v>
      </c>
      <c r="C1753" s="526">
        <v>64</v>
      </c>
      <c r="D1753" s="526">
        <v>23</v>
      </c>
      <c r="E1753" s="473" t="str">
        <f t="shared" si="57"/>
        <v>036423</v>
      </c>
      <c r="F1753" s="376" t="s">
        <v>36</v>
      </c>
      <c r="G1753" s="430" t="s">
        <v>40</v>
      </c>
      <c r="H1753" s="424" t="s">
        <v>8560</v>
      </c>
      <c r="I1753" s="430" t="s">
        <v>56</v>
      </c>
      <c r="J1753" s="424" t="s">
        <v>8576</v>
      </c>
      <c r="K1753" s="430"/>
      <c r="L1753" s="424"/>
      <c r="M1753" s="430"/>
      <c r="N1753" s="424"/>
      <c r="O1753" s="430"/>
      <c r="P1753" s="424"/>
      <c r="Q1753" s="431"/>
      <c r="R1753" s="433"/>
      <c r="S1753" s="433"/>
      <c r="T1753" s="433"/>
      <c r="U1753" s="479"/>
      <c r="V1753" s="388">
        <f t="shared" si="58"/>
        <v>39</v>
      </c>
      <c r="W1753" s="477"/>
    </row>
    <row r="1754" spans="1:23" x14ac:dyDescent="0.35">
      <c r="A1754" s="630"/>
      <c r="B1754" s="402" t="s">
        <v>43</v>
      </c>
      <c r="C1754" s="526">
        <v>64</v>
      </c>
      <c r="D1754" s="526">
        <v>23</v>
      </c>
      <c r="E1754" s="473" t="str">
        <f t="shared" si="57"/>
        <v>036423</v>
      </c>
      <c r="F1754" s="376" t="s">
        <v>36</v>
      </c>
      <c r="G1754" s="430" t="s">
        <v>40</v>
      </c>
      <c r="H1754" s="424" t="s">
        <v>8560</v>
      </c>
      <c r="I1754" s="430" t="s">
        <v>58</v>
      </c>
      <c r="J1754" s="424" t="s">
        <v>8577</v>
      </c>
      <c r="K1754" s="430"/>
      <c r="L1754" s="424"/>
      <c r="M1754" s="430"/>
      <c r="N1754" s="424"/>
      <c r="O1754" s="430"/>
      <c r="P1754" s="424"/>
      <c r="Q1754" s="431"/>
      <c r="R1754" s="433"/>
      <c r="S1754" s="433"/>
      <c r="T1754" s="433"/>
      <c r="U1754" s="479"/>
      <c r="V1754" s="388"/>
      <c r="W1754" s="477"/>
    </row>
    <row r="1755" spans="1:23" x14ac:dyDescent="0.35">
      <c r="A1755" s="630"/>
      <c r="B1755" s="402" t="s">
        <v>43</v>
      </c>
      <c r="C1755" s="526">
        <v>64</v>
      </c>
      <c r="D1755" s="526">
        <v>23</v>
      </c>
      <c r="E1755" s="473" t="str">
        <f t="shared" si="57"/>
        <v>036423</v>
      </c>
      <c r="F1755" s="376" t="s">
        <v>36</v>
      </c>
      <c r="G1755" s="430" t="s">
        <v>40</v>
      </c>
      <c r="H1755" s="424" t="s">
        <v>8560</v>
      </c>
      <c r="I1755" s="430" t="s">
        <v>60</v>
      </c>
      <c r="J1755" s="385" t="s">
        <v>8578</v>
      </c>
      <c r="K1755" s="430"/>
      <c r="L1755" s="424"/>
      <c r="M1755" s="430"/>
      <c r="N1755" s="424"/>
      <c r="O1755" s="430"/>
      <c r="P1755" s="424"/>
      <c r="Q1755" s="431"/>
      <c r="R1755" s="433"/>
      <c r="S1755" s="433"/>
      <c r="T1755" s="433"/>
      <c r="U1755" s="479"/>
      <c r="V1755" s="388"/>
      <c r="W1755" s="477"/>
    </row>
    <row r="1756" spans="1:23" x14ac:dyDescent="0.35">
      <c r="A1756" s="630"/>
      <c r="B1756" s="402" t="s">
        <v>43</v>
      </c>
      <c r="C1756" s="526">
        <v>64</v>
      </c>
      <c r="D1756" s="526">
        <v>23</v>
      </c>
      <c r="E1756" s="473" t="str">
        <f t="shared" si="57"/>
        <v>036423</v>
      </c>
      <c r="F1756" s="376" t="s">
        <v>36</v>
      </c>
      <c r="G1756" s="430" t="s">
        <v>40</v>
      </c>
      <c r="H1756" s="424" t="s">
        <v>8560</v>
      </c>
      <c r="I1756" s="430" t="s">
        <v>62</v>
      </c>
      <c r="J1756" s="385" t="s">
        <v>8579</v>
      </c>
      <c r="K1756" s="430"/>
      <c r="L1756" s="424"/>
      <c r="M1756" s="430"/>
      <c r="N1756" s="424"/>
      <c r="O1756" s="430"/>
      <c r="P1756" s="424"/>
      <c r="Q1756" s="431"/>
      <c r="R1756" s="433"/>
      <c r="S1756" s="433"/>
      <c r="T1756" s="433"/>
      <c r="U1756" s="479"/>
      <c r="V1756" s="388"/>
      <c r="W1756" s="477"/>
    </row>
    <row r="1757" spans="1:23" x14ac:dyDescent="0.35">
      <c r="A1757" s="630"/>
      <c r="B1757" s="402" t="s">
        <v>43</v>
      </c>
      <c r="C1757" s="526">
        <v>64</v>
      </c>
      <c r="D1757" s="526">
        <v>23</v>
      </c>
      <c r="E1757" s="473" t="str">
        <f t="shared" si="57"/>
        <v>036423</v>
      </c>
      <c r="F1757" s="376" t="s">
        <v>36</v>
      </c>
      <c r="G1757" s="430" t="s">
        <v>40</v>
      </c>
      <c r="H1757" s="424" t="s">
        <v>8560</v>
      </c>
      <c r="I1757" s="430" t="s">
        <v>64</v>
      </c>
      <c r="J1757" s="385" t="s">
        <v>8580</v>
      </c>
      <c r="K1757" s="430"/>
      <c r="L1757" s="424"/>
      <c r="M1757" s="430"/>
      <c r="N1757" s="424"/>
      <c r="O1757" s="430"/>
      <c r="P1757" s="424"/>
      <c r="Q1757" s="431"/>
      <c r="R1757" s="433"/>
      <c r="S1757" s="433"/>
      <c r="T1757" s="433"/>
      <c r="U1757" s="479"/>
      <c r="V1757" s="388"/>
      <c r="W1757" s="477"/>
    </row>
    <row r="1758" spans="1:23" s="371" customFormat="1" x14ac:dyDescent="0.35">
      <c r="A1758" s="630"/>
      <c r="B1758" s="402" t="s">
        <v>43</v>
      </c>
      <c r="C1758" s="526">
        <v>64</v>
      </c>
      <c r="D1758" s="526">
        <v>23</v>
      </c>
      <c r="E1758" s="473" t="str">
        <f t="shared" si="57"/>
        <v>036423</v>
      </c>
      <c r="F1758" s="376" t="s">
        <v>26</v>
      </c>
      <c r="G1758" s="377" t="s">
        <v>43</v>
      </c>
      <c r="H1758" s="378" t="s">
        <v>7370</v>
      </c>
      <c r="I1758" s="379" t="s">
        <v>28</v>
      </c>
      <c r="J1758" s="378" t="s">
        <v>8497</v>
      </c>
      <c r="K1758" s="379" t="s">
        <v>30</v>
      </c>
      <c r="L1758" s="378" t="s">
        <v>4067</v>
      </c>
      <c r="M1758" s="379" t="s">
        <v>32</v>
      </c>
      <c r="N1758" s="378"/>
      <c r="O1758" s="379" t="s">
        <v>33</v>
      </c>
      <c r="P1758" s="378"/>
      <c r="Q1758" s="380" t="s">
        <v>34</v>
      </c>
      <c r="R1758" s="381"/>
      <c r="S1758" s="478" t="s">
        <v>35</v>
      </c>
      <c r="T1758" s="478"/>
      <c r="U1758" s="475"/>
      <c r="V1758" s="388">
        <f t="shared" ref="V1758:V1771" si="60">LEN(H1758&amp;J1758&amp;L1758&amp;N1758&amp;P1758&amp;R1758)+5</f>
        <v>44</v>
      </c>
      <c r="W1758" s="469"/>
    </row>
    <row r="1759" spans="1:23" x14ac:dyDescent="0.35">
      <c r="A1759" s="630"/>
      <c r="B1759" s="402" t="s">
        <v>43</v>
      </c>
      <c r="C1759" s="526">
        <v>64</v>
      </c>
      <c r="D1759" s="526">
        <v>23</v>
      </c>
      <c r="E1759" s="473" t="str">
        <f t="shared" si="57"/>
        <v>036423</v>
      </c>
      <c r="F1759" s="376" t="s">
        <v>36</v>
      </c>
      <c r="G1759" s="384" t="s">
        <v>43</v>
      </c>
      <c r="H1759" s="385" t="s">
        <v>8581</v>
      </c>
      <c r="I1759" s="384" t="s">
        <v>24</v>
      </c>
      <c r="J1759" s="385" t="s">
        <v>8582</v>
      </c>
      <c r="K1759" s="384" t="s">
        <v>24</v>
      </c>
      <c r="L1759" s="385" t="s">
        <v>7928</v>
      </c>
      <c r="M1759" s="384"/>
      <c r="N1759" s="385"/>
      <c r="O1759" s="384"/>
      <c r="P1759" s="385"/>
      <c r="Q1759" s="386"/>
      <c r="R1759" s="387"/>
      <c r="S1759" s="488" t="s">
        <v>1497</v>
      </c>
      <c r="T1759" s="403"/>
      <c r="U1759" s="475" t="s">
        <v>2457</v>
      </c>
      <c r="V1759" s="388">
        <f t="shared" si="60"/>
        <v>44</v>
      </c>
      <c r="W1759" s="477"/>
    </row>
    <row r="1760" spans="1:23" x14ac:dyDescent="0.35">
      <c r="A1760" s="630"/>
      <c r="B1760" s="402" t="s">
        <v>43</v>
      </c>
      <c r="C1760" s="526">
        <v>64</v>
      </c>
      <c r="D1760" s="526">
        <v>23</v>
      </c>
      <c r="E1760" s="473" t="str">
        <f t="shared" si="57"/>
        <v>036423</v>
      </c>
      <c r="F1760" s="376" t="s">
        <v>36</v>
      </c>
      <c r="G1760" s="384" t="s">
        <v>43</v>
      </c>
      <c r="H1760" s="385" t="s">
        <v>8581</v>
      </c>
      <c r="I1760" s="384" t="s">
        <v>40</v>
      </c>
      <c r="J1760" s="385" t="s">
        <v>8583</v>
      </c>
      <c r="K1760" s="384" t="s">
        <v>40</v>
      </c>
      <c r="L1760" s="385" t="s">
        <v>8501</v>
      </c>
      <c r="M1760" s="384"/>
      <c r="N1760" s="385"/>
      <c r="O1760" s="384"/>
      <c r="P1760" s="385"/>
      <c r="Q1760" s="386"/>
      <c r="R1760" s="387"/>
      <c r="S1760" s="403"/>
      <c r="T1760" s="403"/>
      <c r="U1760" s="475"/>
      <c r="V1760" s="388">
        <f t="shared" si="60"/>
        <v>46</v>
      </c>
      <c r="W1760" s="477"/>
    </row>
    <row r="1761" spans="1:23" ht="15" thickBot="1" x14ac:dyDescent="0.4">
      <c r="A1761" s="630"/>
      <c r="B1761" s="435" t="s">
        <v>43</v>
      </c>
      <c r="C1761" s="589">
        <v>64</v>
      </c>
      <c r="D1761" s="589">
        <v>23</v>
      </c>
      <c r="E1761" s="577" t="str">
        <f t="shared" si="57"/>
        <v>036423</v>
      </c>
      <c r="F1761" s="439" t="s">
        <v>36</v>
      </c>
      <c r="G1761" s="440" t="s">
        <v>43</v>
      </c>
      <c r="H1761" s="405" t="s">
        <v>8581</v>
      </c>
      <c r="I1761" s="440" t="s">
        <v>43</v>
      </c>
      <c r="J1761" s="405" t="s">
        <v>8584</v>
      </c>
      <c r="K1761" s="440"/>
      <c r="L1761" s="405"/>
      <c r="M1761" s="440"/>
      <c r="N1761" s="405"/>
      <c r="O1761" s="440"/>
      <c r="P1761" s="405"/>
      <c r="Q1761" s="441"/>
      <c r="R1761" s="442"/>
      <c r="S1761" s="443"/>
      <c r="T1761" s="443"/>
      <c r="U1761" s="579"/>
      <c r="V1761" s="388">
        <f t="shared" si="60"/>
        <v>42</v>
      </c>
      <c r="W1761" s="477"/>
    </row>
    <row r="1762" spans="1:23" s="371" customFormat="1" x14ac:dyDescent="0.35">
      <c r="A1762" s="913" t="s">
        <v>8585</v>
      </c>
      <c r="B1762" s="568" t="s">
        <v>43</v>
      </c>
      <c r="C1762" s="569">
        <v>64</v>
      </c>
      <c r="D1762" s="569">
        <v>24</v>
      </c>
      <c r="E1762" s="473" t="str">
        <f t="shared" si="57"/>
        <v>036424</v>
      </c>
      <c r="F1762" s="394" t="s">
        <v>26</v>
      </c>
      <c r="G1762" s="395" t="s">
        <v>24</v>
      </c>
      <c r="H1762" s="396" t="s">
        <v>162</v>
      </c>
      <c r="I1762" s="397" t="s">
        <v>28</v>
      </c>
      <c r="J1762" s="396" t="s">
        <v>8497</v>
      </c>
      <c r="K1762" s="397" t="s">
        <v>30</v>
      </c>
      <c r="L1762" s="396" t="s">
        <v>282</v>
      </c>
      <c r="M1762" s="397" t="s">
        <v>32</v>
      </c>
      <c r="N1762" s="396" t="s">
        <v>1744</v>
      </c>
      <c r="O1762" s="397" t="s">
        <v>33</v>
      </c>
      <c r="P1762" s="396"/>
      <c r="Q1762" s="398" t="s">
        <v>34</v>
      </c>
      <c r="R1762" s="399"/>
      <c r="S1762" s="399" t="s">
        <v>35</v>
      </c>
      <c r="T1762" s="400"/>
      <c r="U1762" s="518"/>
      <c r="V1762" s="388">
        <f t="shared" si="60"/>
        <v>48</v>
      </c>
      <c r="W1762" s="469"/>
    </row>
    <row r="1763" spans="1:23" x14ac:dyDescent="0.35">
      <c r="A1763" s="913"/>
      <c r="B1763" s="568" t="s">
        <v>43</v>
      </c>
      <c r="C1763" s="569">
        <v>64</v>
      </c>
      <c r="D1763" s="569">
        <v>24</v>
      </c>
      <c r="E1763" s="473" t="str">
        <f t="shared" si="57"/>
        <v>036424</v>
      </c>
      <c r="F1763" s="394" t="s">
        <v>36</v>
      </c>
      <c r="G1763" s="384" t="s">
        <v>24</v>
      </c>
      <c r="H1763" s="385" t="s">
        <v>8586</v>
      </c>
      <c r="I1763" s="384" t="s">
        <v>24</v>
      </c>
      <c r="J1763" s="385" t="s">
        <v>8587</v>
      </c>
      <c r="K1763" s="384" t="s">
        <v>24</v>
      </c>
      <c r="L1763" s="385" t="s">
        <v>7928</v>
      </c>
      <c r="M1763" s="384" t="s">
        <v>24</v>
      </c>
      <c r="N1763" s="495" t="s">
        <v>8571</v>
      </c>
      <c r="O1763" s="384"/>
      <c r="P1763" s="385"/>
      <c r="Q1763" s="386"/>
      <c r="R1763" s="403"/>
      <c r="S1763" s="488" t="s">
        <v>1497</v>
      </c>
      <c r="T1763" s="403"/>
      <c r="U1763" s="475" t="s">
        <v>2457</v>
      </c>
      <c r="V1763" s="388">
        <f t="shared" si="60"/>
        <v>57</v>
      </c>
      <c r="W1763" s="477"/>
    </row>
    <row r="1764" spans="1:23" x14ac:dyDescent="0.35">
      <c r="A1764" s="913"/>
      <c r="B1764" s="568" t="s">
        <v>43</v>
      </c>
      <c r="C1764" s="569">
        <v>64</v>
      </c>
      <c r="D1764" s="569">
        <v>24</v>
      </c>
      <c r="E1764" s="473" t="str">
        <f t="shared" si="57"/>
        <v>036424</v>
      </c>
      <c r="F1764" s="394" t="s">
        <v>36</v>
      </c>
      <c r="G1764" s="384" t="s">
        <v>24</v>
      </c>
      <c r="H1764" s="385" t="s">
        <v>8586</v>
      </c>
      <c r="I1764" s="384" t="s">
        <v>40</v>
      </c>
      <c r="J1764" s="385" t="s">
        <v>8588</v>
      </c>
      <c r="K1764" s="384" t="s">
        <v>40</v>
      </c>
      <c r="L1764" s="385" t="s">
        <v>8562</v>
      </c>
      <c r="M1764" s="384" t="s">
        <v>40</v>
      </c>
      <c r="N1764" s="495" t="s">
        <v>8589</v>
      </c>
      <c r="O1764" s="384"/>
      <c r="P1764" s="385"/>
      <c r="Q1764" s="386"/>
      <c r="R1764" s="403"/>
      <c r="S1764" s="403" t="s">
        <v>1488</v>
      </c>
      <c r="T1764" s="403"/>
      <c r="U1764" s="475"/>
      <c r="V1764" s="388">
        <f t="shared" si="60"/>
        <v>56</v>
      </c>
      <c r="W1764" s="476">
        <f>LEN(H1765&amp;J1771&amp;L1764&amp;N1765&amp;P1766&amp;R1764)+5</f>
        <v>70</v>
      </c>
    </row>
    <row r="1765" spans="1:23" x14ac:dyDescent="0.35">
      <c r="A1765" s="913"/>
      <c r="B1765" s="568" t="s">
        <v>43</v>
      </c>
      <c r="C1765" s="569">
        <v>64</v>
      </c>
      <c r="D1765" s="569">
        <v>24</v>
      </c>
      <c r="E1765" s="473" t="str">
        <f t="shared" si="57"/>
        <v>036424</v>
      </c>
      <c r="F1765" s="394" t="s">
        <v>36</v>
      </c>
      <c r="G1765" s="384" t="s">
        <v>24</v>
      </c>
      <c r="H1765" s="385" t="s">
        <v>8586</v>
      </c>
      <c r="I1765" s="384" t="s">
        <v>43</v>
      </c>
      <c r="J1765" s="385" t="s">
        <v>8590</v>
      </c>
      <c r="K1765" s="384" t="s">
        <v>43</v>
      </c>
      <c r="L1765" s="385" t="s">
        <v>7730</v>
      </c>
      <c r="M1765" s="384" t="s">
        <v>43</v>
      </c>
      <c r="N1765" s="385" t="s">
        <v>7956</v>
      </c>
      <c r="O1765" s="384"/>
      <c r="P1765" s="385"/>
      <c r="Q1765" s="386"/>
      <c r="R1765" s="403"/>
      <c r="S1765" s="403"/>
      <c r="T1765" s="403"/>
      <c r="U1765" s="475"/>
      <c r="V1765" s="388">
        <f t="shared" si="60"/>
        <v>62</v>
      </c>
      <c r="W1765" s="477"/>
    </row>
    <row r="1766" spans="1:23" x14ac:dyDescent="0.35">
      <c r="A1766" s="913"/>
      <c r="B1766" s="568" t="s">
        <v>43</v>
      </c>
      <c r="C1766" s="569">
        <v>64</v>
      </c>
      <c r="D1766" s="569">
        <v>24</v>
      </c>
      <c r="E1766" s="473" t="str">
        <f t="shared" si="57"/>
        <v>036424</v>
      </c>
      <c r="F1766" s="394" t="s">
        <v>36</v>
      </c>
      <c r="G1766" s="418" t="s">
        <v>24</v>
      </c>
      <c r="H1766" s="385" t="s">
        <v>8586</v>
      </c>
      <c r="I1766" s="384" t="s">
        <v>49</v>
      </c>
      <c r="J1766" s="385" t="s">
        <v>8591</v>
      </c>
      <c r="K1766" s="384" t="s">
        <v>46</v>
      </c>
      <c r="L1766" s="385" t="s">
        <v>8519</v>
      </c>
      <c r="M1766" s="418" t="s">
        <v>46</v>
      </c>
      <c r="N1766" s="385" t="s">
        <v>8592</v>
      </c>
      <c r="O1766" s="418"/>
      <c r="P1766" s="419"/>
      <c r="Q1766" s="420"/>
      <c r="R1766" s="422"/>
      <c r="S1766" s="422"/>
      <c r="T1766" s="422"/>
      <c r="U1766" s="475"/>
      <c r="V1766" s="388">
        <f t="shared" si="60"/>
        <v>62</v>
      </c>
      <c r="W1766" s="477"/>
    </row>
    <row r="1767" spans="1:23" x14ac:dyDescent="0.35">
      <c r="A1767" s="913"/>
      <c r="B1767" s="568" t="s">
        <v>43</v>
      </c>
      <c r="C1767" s="569">
        <v>64</v>
      </c>
      <c r="D1767" s="569">
        <v>24</v>
      </c>
      <c r="E1767" s="473" t="str">
        <f t="shared" si="57"/>
        <v>036424</v>
      </c>
      <c r="F1767" s="394" t="s">
        <v>36</v>
      </c>
      <c r="G1767" s="418" t="s">
        <v>24</v>
      </c>
      <c r="H1767" s="385" t="s">
        <v>8586</v>
      </c>
      <c r="I1767" s="384" t="s">
        <v>49</v>
      </c>
      <c r="J1767" s="385" t="s">
        <v>8591</v>
      </c>
      <c r="K1767" s="384" t="s">
        <v>49</v>
      </c>
      <c r="L1767" s="385" t="s">
        <v>7944</v>
      </c>
      <c r="M1767" s="418"/>
      <c r="N1767" s="419"/>
      <c r="O1767" s="418"/>
      <c r="P1767" s="419"/>
      <c r="Q1767" s="420"/>
      <c r="R1767" s="422"/>
      <c r="S1767" s="422"/>
      <c r="T1767" s="422"/>
      <c r="U1767" s="475"/>
      <c r="V1767" s="388">
        <f t="shared" si="60"/>
        <v>50</v>
      </c>
      <c r="W1767" s="477"/>
    </row>
    <row r="1768" spans="1:23" x14ac:dyDescent="0.35">
      <c r="A1768" s="913"/>
      <c r="B1768" s="568" t="s">
        <v>43</v>
      </c>
      <c r="C1768" s="569">
        <v>64</v>
      </c>
      <c r="D1768" s="569">
        <v>24</v>
      </c>
      <c r="E1768" s="473" t="str">
        <f t="shared" si="57"/>
        <v>036424</v>
      </c>
      <c r="F1768" s="394" t="s">
        <v>36</v>
      </c>
      <c r="G1768" s="418" t="s">
        <v>24</v>
      </c>
      <c r="H1768" s="385" t="s">
        <v>8586</v>
      </c>
      <c r="I1768" s="384" t="s">
        <v>52</v>
      </c>
      <c r="J1768" s="385" t="s">
        <v>8593</v>
      </c>
      <c r="K1768" s="384" t="s">
        <v>52</v>
      </c>
      <c r="L1768" s="385" t="s">
        <v>8594</v>
      </c>
      <c r="M1768" s="418"/>
      <c r="N1768" s="419"/>
      <c r="O1768" s="418"/>
      <c r="P1768" s="419"/>
      <c r="Q1768" s="420"/>
      <c r="R1768" s="422"/>
      <c r="S1768" s="422"/>
      <c r="T1768" s="422"/>
      <c r="U1768" s="475"/>
      <c r="V1768" s="388">
        <f t="shared" si="60"/>
        <v>51</v>
      </c>
      <c r="W1768" s="477"/>
    </row>
    <row r="1769" spans="1:23" x14ac:dyDescent="0.35">
      <c r="A1769" s="913"/>
      <c r="B1769" s="568" t="s">
        <v>43</v>
      </c>
      <c r="C1769" s="569">
        <v>64</v>
      </c>
      <c r="D1769" s="569">
        <v>24</v>
      </c>
      <c r="E1769" s="473" t="str">
        <f t="shared" si="57"/>
        <v>036424</v>
      </c>
      <c r="F1769" s="394" t="s">
        <v>36</v>
      </c>
      <c r="G1769" s="418" t="s">
        <v>24</v>
      </c>
      <c r="H1769" s="385" t="s">
        <v>8586</v>
      </c>
      <c r="I1769" s="384" t="s">
        <v>54</v>
      </c>
      <c r="J1769" s="385" t="s">
        <v>8595</v>
      </c>
      <c r="K1769" s="418" t="s">
        <v>54</v>
      </c>
      <c r="L1769" s="385" t="s">
        <v>8573</v>
      </c>
      <c r="M1769" s="418"/>
      <c r="N1769" s="419"/>
      <c r="O1769" s="418"/>
      <c r="P1769" s="419"/>
      <c r="Q1769" s="420"/>
      <c r="R1769" s="422"/>
      <c r="S1769" s="422"/>
      <c r="T1769" s="422"/>
      <c r="U1769" s="475"/>
      <c r="V1769" s="388">
        <f t="shared" si="60"/>
        <v>59</v>
      </c>
      <c r="W1769" s="477"/>
    </row>
    <row r="1770" spans="1:23" x14ac:dyDescent="0.35">
      <c r="A1770" s="913"/>
      <c r="B1770" s="568" t="s">
        <v>43</v>
      </c>
      <c r="C1770" s="569">
        <v>64</v>
      </c>
      <c r="D1770" s="569">
        <v>24</v>
      </c>
      <c r="E1770" s="473" t="str">
        <f t="shared" si="57"/>
        <v>036424</v>
      </c>
      <c r="F1770" s="394" t="s">
        <v>36</v>
      </c>
      <c r="G1770" s="418" t="s">
        <v>24</v>
      </c>
      <c r="H1770" s="385" t="s">
        <v>8586</v>
      </c>
      <c r="I1770" s="384" t="s">
        <v>56</v>
      </c>
      <c r="J1770" s="385" t="s">
        <v>8596</v>
      </c>
      <c r="K1770" s="552" t="s">
        <v>56</v>
      </c>
      <c r="L1770" s="385" t="s">
        <v>8501</v>
      </c>
      <c r="M1770" s="418"/>
      <c r="N1770" s="419"/>
      <c r="O1770" s="418"/>
      <c r="P1770" s="419"/>
      <c r="Q1770" s="420"/>
      <c r="R1770" s="422"/>
      <c r="S1770" s="422"/>
      <c r="T1770" s="422"/>
      <c r="U1770" s="475"/>
      <c r="V1770" s="388">
        <f t="shared" si="60"/>
        <v>52</v>
      </c>
      <c r="W1770" s="477"/>
    </row>
    <row r="1771" spans="1:23" x14ac:dyDescent="0.35">
      <c r="A1771" s="913"/>
      <c r="B1771" s="568" t="s">
        <v>43</v>
      </c>
      <c r="C1771" s="569">
        <v>64</v>
      </c>
      <c r="D1771" s="569">
        <v>24</v>
      </c>
      <c r="E1771" s="473" t="str">
        <f>B1771&amp;C1771&amp;D1771</f>
        <v>036424</v>
      </c>
      <c r="F1771" s="394" t="s">
        <v>36</v>
      </c>
      <c r="G1771" s="418" t="s">
        <v>24</v>
      </c>
      <c r="H1771" s="385" t="s">
        <v>8586</v>
      </c>
      <c r="I1771" s="418" t="s">
        <v>58</v>
      </c>
      <c r="J1771" s="385" t="s">
        <v>8597</v>
      </c>
      <c r="K1771" s="418"/>
      <c r="L1771" s="385"/>
      <c r="M1771" s="418"/>
      <c r="N1771" s="419"/>
      <c r="O1771" s="418"/>
      <c r="P1771" s="419"/>
      <c r="Q1771" s="420"/>
      <c r="R1771" s="422"/>
      <c r="S1771" s="422"/>
      <c r="T1771" s="422"/>
      <c r="U1771" s="475"/>
      <c r="V1771" s="388">
        <f t="shared" si="60"/>
        <v>55</v>
      </c>
      <c r="W1771" s="477"/>
    </row>
    <row r="1772" spans="1:23" x14ac:dyDescent="0.35">
      <c r="A1772" s="913"/>
      <c r="B1772" s="568" t="s">
        <v>43</v>
      </c>
      <c r="C1772" s="569">
        <v>64</v>
      </c>
      <c r="D1772" s="569">
        <v>24</v>
      </c>
      <c r="E1772" s="473" t="str">
        <f>B1772&amp;C1772&amp;D1772</f>
        <v>036424</v>
      </c>
      <c r="F1772" s="394" t="s">
        <v>36</v>
      </c>
      <c r="G1772" s="418" t="s">
        <v>24</v>
      </c>
      <c r="H1772" s="385" t="s">
        <v>8586</v>
      </c>
      <c r="I1772" s="418" t="s">
        <v>60</v>
      </c>
      <c r="J1772" s="385" t="s">
        <v>8598</v>
      </c>
      <c r="K1772" s="418"/>
      <c r="L1772" s="385"/>
      <c r="M1772" s="418"/>
      <c r="N1772" s="419"/>
      <c r="O1772" s="418"/>
      <c r="P1772" s="419"/>
      <c r="Q1772" s="420"/>
      <c r="R1772" s="422"/>
      <c r="S1772" s="422"/>
      <c r="T1772" s="422"/>
      <c r="U1772" s="475"/>
      <c r="V1772" s="388"/>
      <c r="W1772" s="477"/>
    </row>
    <row r="1773" spans="1:23" x14ac:dyDescent="0.35">
      <c r="A1773" s="913"/>
      <c r="B1773" s="568" t="s">
        <v>43</v>
      </c>
      <c r="C1773" s="569">
        <v>64</v>
      </c>
      <c r="D1773" s="569">
        <v>24</v>
      </c>
      <c r="E1773" s="473" t="str">
        <f>B1773&amp;C1773&amp;D1773</f>
        <v>036424</v>
      </c>
      <c r="F1773" s="394" t="s">
        <v>36</v>
      </c>
      <c r="G1773" s="418" t="s">
        <v>24</v>
      </c>
      <c r="H1773" s="385" t="s">
        <v>8586</v>
      </c>
      <c r="I1773" s="418" t="s">
        <v>62</v>
      </c>
      <c r="J1773" s="385" t="s">
        <v>8578</v>
      </c>
      <c r="K1773" s="384"/>
      <c r="L1773" s="385"/>
      <c r="M1773" s="418"/>
      <c r="N1773" s="419"/>
      <c r="O1773" s="418"/>
      <c r="P1773" s="419"/>
      <c r="Q1773" s="420"/>
      <c r="R1773" s="422"/>
      <c r="S1773" s="422"/>
      <c r="T1773" s="422"/>
      <c r="U1773" s="475"/>
      <c r="V1773" s="388"/>
      <c r="W1773" s="477"/>
    </row>
    <row r="1774" spans="1:23" x14ac:dyDescent="0.35">
      <c r="A1774" s="913"/>
      <c r="B1774" s="568" t="s">
        <v>43</v>
      </c>
      <c r="C1774" s="569">
        <v>64</v>
      </c>
      <c r="D1774" s="569">
        <v>24</v>
      </c>
      <c r="E1774" s="473" t="str">
        <f>B1774&amp;C1774&amp;D1774</f>
        <v>036424</v>
      </c>
      <c r="F1774" s="394" t="s">
        <v>36</v>
      </c>
      <c r="G1774" s="418" t="s">
        <v>24</v>
      </c>
      <c r="H1774" s="385" t="s">
        <v>8586</v>
      </c>
      <c r="I1774" s="552" t="s">
        <v>64</v>
      </c>
      <c r="J1774" s="385" t="s">
        <v>8599</v>
      </c>
      <c r="K1774" s="418"/>
      <c r="L1774" s="385"/>
      <c r="M1774" s="418"/>
      <c r="N1774" s="419"/>
      <c r="O1774" s="418"/>
      <c r="P1774" s="419"/>
      <c r="Q1774" s="420"/>
      <c r="R1774" s="422"/>
      <c r="S1774" s="422"/>
      <c r="T1774" s="422"/>
      <c r="U1774" s="475"/>
      <c r="V1774" s="388"/>
      <c r="W1774" s="477"/>
    </row>
    <row r="1775" spans="1:23" s="371" customFormat="1" x14ac:dyDescent="0.35">
      <c r="A1775" s="913"/>
      <c r="B1775" s="568" t="s">
        <v>43</v>
      </c>
      <c r="C1775" s="569">
        <v>64</v>
      </c>
      <c r="D1775" s="569">
        <v>24</v>
      </c>
      <c r="E1775" s="473" t="str">
        <f t="shared" ref="E1775:E1849" si="61">B1775&amp;C1775&amp;D1775</f>
        <v>036424</v>
      </c>
      <c r="F1775" s="394" t="s">
        <v>26</v>
      </c>
      <c r="G1775" s="395" t="s">
        <v>40</v>
      </c>
      <c r="H1775" s="396" t="s">
        <v>7370</v>
      </c>
      <c r="I1775" s="397" t="s">
        <v>28</v>
      </c>
      <c r="J1775" s="378" t="s">
        <v>8497</v>
      </c>
      <c r="K1775" s="397" t="s">
        <v>30</v>
      </c>
      <c r="L1775" s="378" t="s">
        <v>282</v>
      </c>
      <c r="M1775" s="397" t="s">
        <v>32</v>
      </c>
      <c r="N1775" s="396" t="s">
        <v>1744</v>
      </c>
      <c r="O1775" s="397" t="s">
        <v>33</v>
      </c>
      <c r="P1775" s="396"/>
      <c r="Q1775" s="398" t="s">
        <v>34</v>
      </c>
      <c r="R1775" s="498"/>
      <c r="S1775" s="400" t="s">
        <v>35</v>
      </c>
      <c r="T1775" s="400"/>
      <c r="U1775" s="475"/>
      <c r="V1775" s="388">
        <f t="shared" ref="V1775:V1790" si="62">LEN(H1775&amp;J1775&amp;L1775&amp;N1775&amp;P1775&amp;R1775)+5</f>
        <v>49</v>
      </c>
      <c r="W1775" s="469"/>
    </row>
    <row r="1776" spans="1:23" x14ac:dyDescent="0.35">
      <c r="A1776" s="913"/>
      <c r="B1776" s="568" t="s">
        <v>43</v>
      </c>
      <c r="C1776" s="569">
        <v>64</v>
      </c>
      <c r="D1776" s="569">
        <v>24</v>
      </c>
      <c r="E1776" s="473" t="str">
        <f t="shared" si="61"/>
        <v>036424</v>
      </c>
      <c r="F1776" s="394" t="s">
        <v>36</v>
      </c>
      <c r="G1776" s="384" t="s">
        <v>40</v>
      </c>
      <c r="H1776" s="385" t="s">
        <v>8600</v>
      </c>
      <c r="I1776" s="384" t="s">
        <v>24</v>
      </c>
      <c r="J1776" s="385" t="s">
        <v>8601</v>
      </c>
      <c r="K1776" s="384" t="s">
        <v>24</v>
      </c>
      <c r="L1776" s="385" t="s">
        <v>7928</v>
      </c>
      <c r="M1776" s="384" t="s">
        <v>24</v>
      </c>
      <c r="N1776" s="385" t="s">
        <v>8602</v>
      </c>
      <c r="O1776" s="384"/>
      <c r="P1776" s="385"/>
      <c r="Q1776" s="386"/>
      <c r="R1776" s="403"/>
      <c r="S1776" s="488" t="s">
        <v>1497</v>
      </c>
      <c r="T1776" s="403"/>
      <c r="U1776" s="475" t="s">
        <v>2457</v>
      </c>
      <c r="V1776" s="388">
        <f t="shared" si="62"/>
        <v>40</v>
      </c>
      <c r="W1776" s="477"/>
    </row>
    <row r="1777" spans="1:23" x14ac:dyDescent="0.35">
      <c r="A1777" s="913"/>
      <c r="B1777" s="568" t="s">
        <v>43</v>
      </c>
      <c r="C1777" s="569">
        <v>64</v>
      </c>
      <c r="D1777" s="569">
        <v>24</v>
      </c>
      <c r="E1777" s="473" t="str">
        <f t="shared" si="61"/>
        <v>036424</v>
      </c>
      <c r="F1777" s="394" t="s">
        <v>36</v>
      </c>
      <c r="G1777" s="384" t="s">
        <v>40</v>
      </c>
      <c r="H1777" s="385" t="s">
        <v>8600</v>
      </c>
      <c r="I1777" s="384" t="s">
        <v>40</v>
      </c>
      <c r="J1777" s="385" t="s">
        <v>8603</v>
      </c>
      <c r="K1777" s="384" t="s">
        <v>40</v>
      </c>
      <c r="L1777" s="385" t="s">
        <v>8562</v>
      </c>
      <c r="M1777" s="384" t="s">
        <v>40</v>
      </c>
      <c r="N1777" s="385" t="s">
        <v>8604</v>
      </c>
      <c r="O1777" s="384"/>
      <c r="P1777" s="385"/>
      <c r="Q1777" s="386"/>
      <c r="R1777" s="403"/>
      <c r="S1777" s="403" t="s">
        <v>8605</v>
      </c>
      <c r="T1777" s="403"/>
      <c r="U1777" s="475"/>
      <c r="V1777" s="388">
        <f t="shared" si="62"/>
        <v>45</v>
      </c>
      <c r="W1777" s="476">
        <f>LEN(H1778&amp;J1791&amp;L1777&amp;N1778&amp;P1779&amp;R1777)+5</f>
        <v>70</v>
      </c>
    </row>
    <row r="1778" spans="1:23" x14ac:dyDescent="0.35">
      <c r="A1778" s="913"/>
      <c r="B1778" s="568" t="s">
        <v>43</v>
      </c>
      <c r="C1778" s="569">
        <v>64</v>
      </c>
      <c r="D1778" s="569">
        <v>24</v>
      </c>
      <c r="E1778" s="473" t="str">
        <f t="shared" si="61"/>
        <v>036424</v>
      </c>
      <c r="F1778" s="394" t="s">
        <v>36</v>
      </c>
      <c r="G1778" s="418" t="s">
        <v>40</v>
      </c>
      <c r="H1778" s="385" t="s">
        <v>8600</v>
      </c>
      <c r="I1778" s="384" t="s">
        <v>43</v>
      </c>
      <c r="J1778" s="385" t="s">
        <v>8606</v>
      </c>
      <c r="K1778" s="384" t="s">
        <v>43</v>
      </c>
      <c r="L1778" s="385" t="s">
        <v>8607</v>
      </c>
      <c r="M1778" s="384" t="s">
        <v>43</v>
      </c>
      <c r="N1778" s="385" t="s">
        <v>3476</v>
      </c>
      <c r="O1778" s="418"/>
      <c r="P1778" s="419"/>
      <c r="Q1778" s="420"/>
      <c r="R1778" s="422"/>
      <c r="S1778" s="403" t="s">
        <v>2625</v>
      </c>
      <c r="T1778" s="422"/>
      <c r="U1778" s="475"/>
      <c r="V1778" s="388">
        <f t="shared" si="62"/>
        <v>46</v>
      </c>
      <c r="W1778" s="477"/>
    </row>
    <row r="1779" spans="1:23" x14ac:dyDescent="0.35">
      <c r="A1779" s="913"/>
      <c r="B1779" s="568" t="s">
        <v>43</v>
      </c>
      <c r="C1779" s="569">
        <v>64</v>
      </c>
      <c r="D1779" s="569">
        <v>24</v>
      </c>
      <c r="E1779" s="473" t="str">
        <f t="shared" si="61"/>
        <v>036424</v>
      </c>
      <c r="F1779" s="394" t="s">
        <v>36</v>
      </c>
      <c r="G1779" s="418" t="s">
        <v>40</v>
      </c>
      <c r="H1779" s="385" t="s">
        <v>8600</v>
      </c>
      <c r="I1779" s="384" t="s">
        <v>46</v>
      </c>
      <c r="J1779" s="385" t="s">
        <v>8608</v>
      </c>
      <c r="K1779" s="384" t="s">
        <v>46</v>
      </c>
      <c r="L1779" s="385" t="s">
        <v>7730</v>
      </c>
      <c r="M1779" s="384" t="s">
        <v>46</v>
      </c>
      <c r="N1779" s="419" t="s">
        <v>8140</v>
      </c>
      <c r="O1779" s="418"/>
      <c r="P1779" s="419"/>
      <c r="Q1779" s="420"/>
      <c r="R1779" s="422"/>
      <c r="S1779" s="403" t="s">
        <v>2633</v>
      </c>
      <c r="T1779" s="422"/>
      <c r="U1779" s="475"/>
      <c r="V1779" s="388">
        <f t="shared" si="62"/>
        <v>47</v>
      </c>
      <c r="W1779" s="477"/>
    </row>
    <row r="1780" spans="1:23" x14ac:dyDescent="0.35">
      <c r="A1780" s="913"/>
      <c r="B1780" s="568" t="s">
        <v>43</v>
      </c>
      <c r="C1780" s="569">
        <v>64</v>
      </c>
      <c r="D1780" s="569">
        <v>24</v>
      </c>
      <c r="E1780" s="473" t="str">
        <f t="shared" si="61"/>
        <v>036424</v>
      </c>
      <c r="F1780" s="394" t="s">
        <v>36</v>
      </c>
      <c r="G1780" s="384" t="s">
        <v>40</v>
      </c>
      <c r="H1780" s="385" t="s">
        <v>8600</v>
      </c>
      <c r="I1780" s="384" t="s">
        <v>49</v>
      </c>
      <c r="J1780" s="385" t="s">
        <v>8609</v>
      </c>
      <c r="K1780" s="384" t="s">
        <v>49</v>
      </c>
      <c r="L1780" s="419" t="s">
        <v>8519</v>
      </c>
      <c r="M1780" s="384" t="s">
        <v>49</v>
      </c>
      <c r="N1780" s="385" t="s">
        <v>8610</v>
      </c>
      <c r="O1780" s="384"/>
      <c r="P1780" s="385"/>
      <c r="Q1780" s="386"/>
      <c r="R1780" s="387"/>
      <c r="S1780" s="387" t="s">
        <v>4078</v>
      </c>
      <c r="T1780" s="403"/>
      <c r="U1780" s="475"/>
      <c r="V1780" s="388">
        <f t="shared" si="62"/>
        <v>48</v>
      </c>
      <c r="W1780" s="477"/>
    </row>
    <row r="1781" spans="1:23" x14ac:dyDescent="0.35">
      <c r="A1781" s="913"/>
      <c r="B1781" s="568" t="s">
        <v>43</v>
      </c>
      <c r="C1781" s="569">
        <v>64</v>
      </c>
      <c r="D1781" s="569">
        <v>24</v>
      </c>
      <c r="E1781" s="473" t="str">
        <f t="shared" si="61"/>
        <v>036424</v>
      </c>
      <c r="F1781" s="394" t="s">
        <v>36</v>
      </c>
      <c r="G1781" s="384" t="s">
        <v>40</v>
      </c>
      <c r="H1781" s="385" t="s">
        <v>8600</v>
      </c>
      <c r="I1781" s="384" t="s">
        <v>52</v>
      </c>
      <c r="J1781" s="385" t="s">
        <v>8611</v>
      </c>
      <c r="K1781" s="384" t="s">
        <v>52</v>
      </c>
      <c r="L1781" s="385" t="s">
        <v>7944</v>
      </c>
      <c r="M1781" s="384" t="s">
        <v>52</v>
      </c>
      <c r="N1781" s="385" t="s">
        <v>4998</v>
      </c>
      <c r="O1781" s="384"/>
      <c r="P1781" s="385"/>
      <c r="Q1781" s="386"/>
      <c r="R1781" s="387"/>
      <c r="S1781" s="403" t="s">
        <v>2615</v>
      </c>
      <c r="T1781" s="403"/>
      <c r="U1781" s="475"/>
      <c r="V1781" s="388">
        <f t="shared" si="62"/>
        <v>48</v>
      </c>
      <c r="W1781" s="477"/>
    </row>
    <row r="1782" spans="1:23" x14ac:dyDescent="0.35">
      <c r="A1782" s="913"/>
      <c r="B1782" s="568" t="s">
        <v>43</v>
      </c>
      <c r="C1782" s="569">
        <v>64</v>
      </c>
      <c r="D1782" s="569">
        <v>24</v>
      </c>
      <c r="E1782" s="473" t="str">
        <f t="shared" si="61"/>
        <v>036424</v>
      </c>
      <c r="F1782" s="394" t="s">
        <v>36</v>
      </c>
      <c r="G1782" s="384" t="s">
        <v>40</v>
      </c>
      <c r="H1782" s="385" t="s">
        <v>8600</v>
      </c>
      <c r="I1782" s="384" t="s">
        <v>54</v>
      </c>
      <c r="J1782" s="385" t="s">
        <v>8612</v>
      </c>
      <c r="K1782" s="384" t="s">
        <v>54</v>
      </c>
      <c r="L1782" s="385" t="s">
        <v>8517</v>
      </c>
      <c r="M1782" s="384" t="s">
        <v>54</v>
      </c>
      <c r="N1782" s="385" t="s">
        <v>8613</v>
      </c>
      <c r="O1782" s="384"/>
      <c r="P1782" s="385"/>
      <c r="Q1782" s="386"/>
      <c r="R1782" s="387"/>
      <c r="S1782" s="387" t="s">
        <v>1830</v>
      </c>
      <c r="T1782" s="403"/>
      <c r="U1782" s="475"/>
      <c r="V1782" s="388">
        <f t="shared" si="62"/>
        <v>52</v>
      </c>
      <c r="W1782" s="477"/>
    </row>
    <row r="1783" spans="1:23" x14ac:dyDescent="0.35">
      <c r="A1783" s="913"/>
      <c r="B1783" s="568" t="s">
        <v>43</v>
      </c>
      <c r="C1783" s="569">
        <v>64</v>
      </c>
      <c r="D1783" s="569">
        <v>24</v>
      </c>
      <c r="E1783" s="473" t="str">
        <f t="shared" si="61"/>
        <v>036424</v>
      </c>
      <c r="F1783" s="394" t="s">
        <v>36</v>
      </c>
      <c r="G1783" s="384" t="s">
        <v>40</v>
      </c>
      <c r="H1783" s="385" t="s">
        <v>8600</v>
      </c>
      <c r="I1783" s="384" t="s">
        <v>56</v>
      </c>
      <c r="J1783" s="385" t="s">
        <v>8614</v>
      </c>
      <c r="K1783" s="384" t="s">
        <v>56</v>
      </c>
      <c r="L1783" s="385" t="s">
        <v>2018</v>
      </c>
      <c r="M1783" s="384" t="s">
        <v>56</v>
      </c>
      <c r="N1783" s="385" t="s">
        <v>8615</v>
      </c>
      <c r="O1783" s="384"/>
      <c r="P1783" s="385"/>
      <c r="Q1783" s="386"/>
      <c r="R1783" s="403"/>
      <c r="S1783" s="403"/>
      <c r="T1783" s="403"/>
      <c r="U1783" s="475"/>
      <c r="V1783" s="388">
        <f t="shared" si="62"/>
        <v>49</v>
      </c>
      <c r="W1783" s="477"/>
    </row>
    <row r="1784" spans="1:23" x14ac:dyDescent="0.35">
      <c r="A1784" s="913"/>
      <c r="B1784" s="568" t="s">
        <v>43</v>
      </c>
      <c r="C1784" s="569">
        <v>64</v>
      </c>
      <c r="D1784" s="569">
        <v>24</v>
      </c>
      <c r="E1784" s="473" t="str">
        <f t="shared" si="61"/>
        <v>036424</v>
      </c>
      <c r="F1784" s="394" t="s">
        <v>36</v>
      </c>
      <c r="G1784" s="384" t="s">
        <v>40</v>
      </c>
      <c r="H1784" s="385" t="s">
        <v>8600</v>
      </c>
      <c r="I1784" s="384" t="s">
        <v>58</v>
      </c>
      <c r="J1784" s="385" t="s">
        <v>8616</v>
      </c>
      <c r="K1784" s="384" t="s">
        <v>58</v>
      </c>
      <c r="L1784" s="385" t="s">
        <v>8573</v>
      </c>
      <c r="M1784" s="384" t="s">
        <v>58</v>
      </c>
      <c r="N1784" s="385" t="s">
        <v>7956</v>
      </c>
      <c r="O1784" s="384"/>
      <c r="P1784" s="385"/>
      <c r="Q1784" s="386"/>
      <c r="R1784" s="403"/>
      <c r="S1784" s="403"/>
      <c r="T1784" s="403"/>
      <c r="U1784" s="475"/>
      <c r="V1784" s="388">
        <f t="shared" si="62"/>
        <v>61</v>
      </c>
      <c r="W1784" s="477"/>
    </row>
    <row r="1785" spans="1:23" x14ac:dyDescent="0.35">
      <c r="A1785" s="913"/>
      <c r="B1785" s="568" t="s">
        <v>43</v>
      </c>
      <c r="C1785" s="569">
        <v>64</v>
      </c>
      <c r="D1785" s="569">
        <v>24</v>
      </c>
      <c r="E1785" s="473" t="str">
        <f t="shared" si="61"/>
        <v>036424</v>
      </c>
      <c r="F1785" s="394" t="s">
        <v>36</v>
      </c>
      <c r="G1785" s="384" t="s">
        <v>40</v>
      </c>
      <c r="H1785" s="385" t="s">
        <v>8600</v>
      </c>
      <c r="I1785" s="384" t="s">
        <v>60</v>
      </c>
      <c r="J1785" s="385" t="s">
        <v>8617</v>
      </c>
      <c r="K1785" s="384" t="s">
        <v>60</v>
      </c>
      <c r="L1785" s="385" t="s">
        <v>8618</v>
      </c>
      <c r="M1785" s="384" t="s">
        <v>60</v>
      </c>
      <c r="N1785" s="385" t="s">
        <v>8571</v>
      </c>
      <c r="O1785" s="384"/>
      <c r="P1785" s="385"/>
      <c r="Q1785" s="386"/>
      <c r="R1785" s="403"/>
      <c r="S1785" s="403"/>
      <c r="T1785" s="403"/>
      <c r="U1785" s="475"/>
      <c r="V1785" s="388">
        <f t="shared" si="62"/>
        <v>54</v>
      </c>
      <c r="W1785" s="477"/>
    </row>
    <row r="1786" spans="1:23" x14ac:dyDescent="0.35">
      <c r="A1786" s="913"/>
      <c r="B1786" s="568" t="s">
        <v>43</v>
      </c>
      <c r="C1786" s="569">
        <v>64</v>
      </c>
      <c r="D1786" s="569">
        <v>24</v>
      </c>
      <c r="E1786" s="473" t="str">
        <f t="shared" si="61"/>
        <v>036424</v>
      </c>
      <c r="F1786" s="394" t="s">
        <v>36</v>
      </c>
      <c r="G1786" s="384" t="s">
        <v>40</v>
      </c>
      <c r="H1786" s="385" t="s">
        <v>8600</v>
      </c>
      <c r="I1786" s="418" t="s">
        <v>62</v>
      </c>
      <c r="J1786" s="385" t="s">
        <v>8619</v>
      </c>
      <c r="K1786" s="418"/>
      <c r="L1786" s="385"/>
      <c r="M1786" s="418" t="s">
        <v>62</v>
      </c>
      <c r="N1786" s="419" t="s">
        <v>8620</v>
      </c>
      <c r="O1786" s="418"/>
      <c r="P1786" s="419"/>
      <c r="Q1786" s="420"/>
      <c r="R1786" s="422"/>
      <c r="S1786" s="422"/>
      <c r="T1786" s="422"/>
      <c r="U1786" s="475"/>
      <c r="V1786" s="388">
        <f t="shared" si="62"/>
        <v>48</v>
      </c>
      <c r="W1786" s="477"/>
    </row>
    <row r="1787" spans="1:23" x14ac:dyDescent="0.35">
      <c r="A1787" s="913"/>
      <c r="B1787" s="568" t="s">
        <v>43</v>
      </c>
      <c r="C1787" s="569">
        <v>64</v>
      </c>
      <c r="D1787" s="569">
        <v>24</v>
      </c>
      <c r="E1787" s="473" t="str">
        <f t="shared" si="61"/>
        <v>036424</v>
      </c>
      <c r="F1787" s="394" t="s">
        <v>36</v>
      </c>
      <c r="G1787" s="384" t="s">
        <v>40</v>
      </c>
      <c r="H1787" s="385" t="s">
        <v>8600</v>
      </c>
      <c r="I1787" s="418" t="s">
        <v>64</v>
      </c>
      <c r="J1787" s="385" t="s">
        <v>8621</v>
      </c>
      <c r="K1787" s="418"/>
      <c r="L1787" s="385"/>
      <c r="M1787" s="384" t="s">
        <v>64</v>
      </c>
      <c r="N1787" s="385" t="s">
        <v>8622</v>
      </c>
      <c r="O1787" s="418"/>
      <c r="P1787" s="419"/>
      <c r="Q1787" s="420"/>
      <c r="R1787" s="422"/>
      <c r="S1787" s="422"/>
      <c r="T1787" s="422"/>
      <c r="U1787" s="475"/>
      <c r="V1787" s="388">
        <f t="shared" si="62"/>
        <v>49</v>
      </c>
      <c r="W1787" s="477"/>
    </row>
    <row r="1788" spans="1:23" x14ac:dyDescent="0.35">
      <c r="A1788" s="913"/>
      <c r="B1788" s="568" t="s">
        <v>43</v>
      </c>
      <c r="C1788" s="569">
        <v>64</v>
      </c>
      <c r="D1788" s="569">
        <v>24</v>
      </c>
      <c r="E1788" s="473" t="str">
        <f t="shared" si="61"/>
        <v>036424</v>
      </c>
      <c r="F1788" s="394" t="s">
        <v>36</v>
      </c>
      <c r="G1788" s="384" t="s">
        <v>40</v>
      </c>
      <c r="H1788" s="385" t="s">
        <v>8600</v>
      </c>
      <c r="I1788" s="418" t="s">
        <v>66</v>
      </c>
      <c r="J1788" s="385" t="s">
        <v>8623</v>
      </c>
      <c r="K1788" s="418"/>
      <c r="L1788" s="385"/>
      <c r="M1788" s="418" t="s">
        <v>66</v>
      </c>
      <c r="N1788" s="419" t="s">
        <v>8624</v>
      </c>
      <c r="O1788" s="418"/>
      <c r="P1788" s="419"/>
      <c r="Q1788" s="420"/>
      <c r="R1788" s="422"/>
      <c r="S1788" s="422"/>
      <c r="T1788" s="422"/>
      <c r="U1788" s="475"/>
      <c r="V1788" s="388">
        <f t="shared" si="62"/>
        <v>41</v>
      </c>
      <c r="W1788" s="477"/>
    </row>
    <row r="1789" spans="1:23" x14ac:dyDescent="0.35">
      <c r="A1789" s="913"/>
      <c r="B1789" s="568" t="s">
        <v>43</v>
      </c>
      <c r="C1789" s="569">
        <v>64</v>
      </c>
      <c r="D1789" s="569">
        <v>24</v>
      </c>
      <c r="E1789" s="473" t="str">
        <f t="shared" si="61"/>
        <v>036424</v>
      </c>
      <c r="F1789" s="394" t="s">
        <v>36</v>
      </c>
      <c r="G1789" s="384" t="s">
        <v>40</v>
      </c>
      <c r="H1789" s="385" t="s">
        <v>8600</v>
      </c>
      <c r="I1789" s="418" t="s">
        <v>68</v>
      </c>
      <c r="J1789" s="385" t="s">
        <v>8625</v>
      </c>
      <c r="K1789" s="384"/>
      <c r="L1789" s="385"/>
      <c r="M1789" s="418" t="s">
        <v>68</v>
      </c>
      <c r="N1789" s="419" t="s">
        <v>8626</v>
      </c>
      <c r="O1789" s="418"/>
      <c r="P1789" s="419"/>
      <c r="Q1789" s="420"/>
      <c r="R1789" s="422"/>
      <c r="S1789" s="422"/>
      <c r="T1789" s="422"/>
      <c r="U1789" s="475"/>
      <c r="V1789" s="388">
        <f t="shared" si="62"/>
        <v>49</v>
      </c>
      <c r="W1789" s="477"/>
    </row>
    <row r="1790" spans="1:23" x14ac:dyDescent="0.35">
      <c r="A1790" s="913"/>
      <c r="B1790" s="568" t="s">
        <v>43</v>
      </c>
      <c r="C1790" s="569">
        <v>64</v>
      </c>
      <c r="D1790" s="569">
        <v>24</v>
      </c>
      <c r="E1790" s="473" t="str">
        <f t="shared" si="61"/>
        <v>036424</v>
      </c>
      <c r="F1790" s="394" t="s">
        <v>36</v>
      </c>
      <c r="G1790" s="384" t="s">
        <v>40</v>
      </c>
      <c r="H1790" s="385" t="s">
        <v>8600</v>
      </c>
      <c r="I1790" s="418" t="s">
        <v>70</v>
      </c>
      <c r="J1790" s="385" t="s">
        <v>8627</v>
      </c>
      <c r="K1790" s="418"/>
      <c r="L1790" s="385"/>
      <c r="M1790" s="418"/>
      <c r="N1790" s="419"/>
      <c r="O1790" s="418"/>
      <c r="P1790" s="419"/>
      <c r="Q1790" s="420"/>
      <c r="R1790" s="422"/>
      <c r="S1790" s="422"/>
      <c r="T1790" s="422"/>
      <c r="U1790" s="475"/>
      <c r="V1790" s="388">
        <f t="shared" si="62"/>
        <v>37</v>
      </c>
      <c r="W1790" s="477"/>
    </row>
    <row r="1791" spans="1:23" x14ac:dyDescent="0.35">
      <c r="A1791" s="913"/>
      <c r="B1791" s="568" t="s">
        <v>43</v>
      </c>
      <c r="C1791" s="569">
        <v>64</v>
      </c>
      <c r="D1791" s="569">
        <v>24</v>
      </c>
      <c r="E1791" s="473" t="str">
        <f t="shared" si="61"/>
        <v>036424</v>
      </c>
      <c r="F1791" s="394" t="s">
        <v>36</v>
      </c>
      <c r="G1791" s="384" t="s">
        <v>40</v>
      </c>
      <c r="H1791" s="385" t="s">
        <v>8600</v>
      </c>
      <c r="I1791" s="418" t="s">
        <v>72</v>
      </c>
      <c r="J1791" s="385" t="s">
        <v>8628</v>
      </c>
      <c r="K1791" s="418"/>
      <c r="L1791" s="385"/>
      <c r="M1791" s="418"/>
      <c r="N1791" s="419"/>
      <c r="O1791" s="418"/>
      <c r="P1791" s="419"/>
      <c r="Q1791" s="420"/>
      <c r="R1791" s="422"/>
      <c r="S1791" s="422"/>
      <c r="T1791" s="422"/>
      <c r="U1791" s="475"/>
      <c r="V1791" s="388"/>
      <c r="W1791" s="477"/>
    </row>
    <row r="1792" spans="1:23" x14ac:dyDescent="0.35">
      <c r="A1792" s="913"/>
      <c r="B1792" s="568" t="s">
        <v>43</v>
      </c>
      <c r="C1792" s="569">
        <v>64</v>
      </c>
      <c r="D1792" s="569">
        <v>24</v>
      </c>
      <c r="E1792" s="473" t="str">
        <f t="shared" si="61"/>
        <v>036424</v>
      </c>
      <c r="F1792" s="394" t="s">
        <v>36</v>
      </c>
      <c r="G1792" s="384" t="s">
        <v>40</v>
      </c>
      <c r="H1792" s="385" t="s">
        <v>8600</v>
      </c>
      <c r="I1792" s="418" t="s">
        <v>74</v>
      </c>
      <c r="J1792" s="385" t="s">
        <v>8629</v>
      </c>
      <c r="K1792" s="418"/>
      <c r="L1792" s="385"/>
      <c r="M1792" s="418"/>
      <c r="N1792" s="419"/>
      <c r="O1792" s="418"/>
      <c r="P1792" s="419"/>
      <c r="Q1792" s="420"/>
      <c r="R1792" s="422"/>
      <c r="S1792" s="422"/>
      <c r="T1792" s="422"/>
      <c r="U1792" s="475"/>
      <c r="V1792" s="388"/>
      <c r="W1792" s="477"/>
    </row>
    <row r="1793" spans="1:23" x14ac:dyDescent="0.35">
      <c r="A1793" s="913"/>
      <c r="B1793" s="568" t="s">
        <v>43</v>
      </c>
      <c r="C1793" s="569">
        <v>64</v>
      </c>
      <c r="D1793" s="569">
        <v>24</v>
      </c>
      <c r="E1793" s="473" t="str">
        <f t="shared" si="61"/>
        <v>036424</v>
      </c>
      <c r="F1793" s="394" t="s">
        <v>36</v>
      </c>
      <c r="G1793" s="384" t="s">
        <v>40</v>
      </c>
      <c r="H1793" s="385" t="s">
        <v>8600</v>
      </c>
      <c r="I1793" s="418" t="s">
        <v>76</v>
      </c>
      <c r="J1793" s="385" t="s">
        <v>8630</v>
      </c>
      <c r="K1793" s="418"/>
      <c r="L1793" s="385"/>
      <c r="M1793" s="418"/>
      <c r="N1793" s="419"/>
      <c r="O1793" s="418"/>
      <c r="P1793" s="419"/>
      <c r="Q1793" s="420"/>
      <c r="R1793" s="422"/>
      <c r="S1793" s="422"/>
      <c r="T1793" s="422"/>
      <c r="U1793" s="475"/>
      <c r="V1793" s="388"/>
      <c r="W1793" s="477"/>
    </row>
    <row r="1794" spans="1:23" x14ac:dyDescent="0.35">
      <c r="A1794" s="913"/>
      <c r="B1794" s="568" t="s">
        <v>43</v>
      </c>
      <c r="C1794" s="569">
        <v>64</v>
      </c>
      <c r="D1794" s="569">
        <v>24</v>
      </c>
      <c r="E1794" s="473" t="str">
        <f t="shared" si="61"/>
        <v>036424</v>
      </c>
      <c r="F1794" s="394" t="s">
        <v>36</v>
      </c>
      <c r="G1794" s="384" t="s">
        <v>40</v>
      </c>
      <c r="H1794" s="385" t="s">
        <v>8600</v>
      </c>
      <c r="I1794" s="418" t="s">
        <v>78</v>
      </c>
      <c r="J1794" s="385" t="s">
        <v>8631</v>
      </c>
      <c r="K1794" s="418"/>
      <c r="L1794" s="385"/>
      <c r="M1794" s="418"/>
      <c r="N1794" s="419"/>
      <c r="O1794" s="418"/>
      <c r="P1794" s="419"/>
      <c r="Q1794" s="420"/>
      <c r="R1794" s="422"/>
      <c r="S1794" s="422"/>
      <c r="T1794" s="422"/>
      <c r="U1794" s="475"/>
      <c r="V1794" s="388"/>
      <c r="W1794" s="477"/>
    </row>
    <row r="1795" spans="1:23" x14ac:dyDescent="0.35">
      <c r="A1795" s="913"/>
      <c r="B1795" s="568" t="s">
        <v>43</v>
      </c>
      <c r="C1795" s="569">
        <v>64</v>
      </c>
      <c r="D1795" s="569">
        <v>24</v>
      </c>
      <c r="E1795" s="473" t="str">
        <f t="shared" si="61"/>
        <v>036424</v>
      </c>
      <c r="F1795" s="394" t="s">
        <v>36</v>
      </c>
      <c r="G1795" s="384" t="s">
        <v>40</v>
      </c>
      <c r="H1795" s="385" t="s">
        <v>8600</v>
      </c>
      <c r="I1795" s="418" t="s">
        <v>80</v>
      </c>
      <c r="J1795" s="385" t="s">
        <v>8632</v>
      </c>
      <c r="K1795" s="418"/>
      <c r="L1795" s="385"/>
      <c r="M1795" s="418"/>
      <c r="N1795" s="419"/>
      <c r="O1795" s="418"/>
      <c r="P1795" s="419"/>
      <c r="Q1795" s="420"/>
      <c r="R1795" s="422"/>
      <c r="S1795" s="422"/>
      <c r="T1795" s="422"/>
      <c r="U1795" s="475"/>
      <c r="V1795" s="388"/>
      <c r="W1795" s="477"/>
    </row>
    <row r="1796" spans="1:23" x14ac:dyDescent="0.35">
      <c r="A1796" s="913"/>
      <c r="B1796" s="568" t="s">
        <v>43</v>
      </c>
      <c r="C1796" s="569">
        <v>64</v>
      </c>
      <c r="D1796" s="569">
        <v>24</v>
      </c>
      <c r="E1796" s="473" t="str">
        <f t="shared" si="61"/>
        <v>036424</v>
      </c>
      <c r="F1796" s="394" t="s">
        <v>36</v>
      </c>
      <c r="G1796" s="384" t="s">
        <v>40</v>
      </c>
      <c r="H1796" s="385" t="s">
        <v>8600</v>
      </c>
      <c r="I1796" s="418" t="s">
        <v>82</v>
      </c>
      <c r="J1796" s="385" t="s">
        <v>8633</v>
      </c>
      <c r="K1796" s="418"/>
      <c r="L1796" s="385"/>
      <c r="M1796" s="418"/>
      <c r="N1796" s="419"/>
      <c r="O1796" s="418"/>
      <c r="P1796" s="419"/>
      <c r="Q1796" s="420"/>
      <c r="R1796" s="422"/>
      <c r="S1796" s="422"/>
      <c r="T1796" s="422"/>
      <c r="U1796" s="475"/>
      <c r="V1796" s="388"/>
      <c r="W1796" s="477"/>
    </row>
    <row r="1797" spans="1:23" x14ac:dyDescent="0.35">
      <c r="A1797" s="913"/>
      <c r="B1797" s="568" t="s">
        <v>43</v>
      </c>
      <c r="C1797" s="569">
        <v>64</v>
      </c>
      <c r="D1797" s="569">
        <v>24</v>
      </c>
      <c r="E1797" s="473" t="str">
        <f t="shared" si="61"/>
        <v>036424</v>
      </c>
      <c r="F1797" s="394" t="s">
        <v>36</v>
      </c>
      <c r="G1797" s="384" t="s">
        <v>40</v>
      </c>
      <c r="H1797" s="385" t="s">
        <v>8600</v>
      </c>
      <c r="I1797" s="418" t="s">
        <v>84</v>
      </c>
      <c r="J1797" s="385" t="s">
        <v>8634</v>
      </c>
      <c r="K1797" s="418"/>
      <c r="L1797" s="385"/>
      <c r="M1797" s="418"/>
      <c r="N1797" s="419"/>
      <c r="O1797" s="418"/>
      <c r="P1797" s="419"/>
      <c r="Q1797" s="420"/>
      <c r="R1797" s="422"/>
      <c r="S1797" s="422"/>
      <c r="T1797" s="422"/>
      <c r="U1797" s="475"/>
      <c r="V1797" s="388"/>
      <c r="W1797" s="477"/>
    </row>
    <row r="1798" spans="1:23" x14ac:dyDescent="0.35">
      <c r="A1798" s="913"/>
      <c r="B1798" s="568" t="s">
        <v>43</v>
      </c>
      <c r="C1798" s="569">
        <v>64</v>
      </c>
      <c r="D1798" s="569">
        <v>24</v>
      </c>
      <c r="E1798" s="473" t="str">
        <f t="shared" si="61"/>
        <v>036424</v>
      </c>
      <c r="F1798" s="394" t="s">
        <v>36</v>
      </c>
      <c r="G1798" s="384" t="s">
        <v>40</v>
      </c>
      <c r="H1798" s="385" t="s">
        <v>8600</v>
      </c>
      <c r="I1798" s="418" t="s">
        <v>86</v>
      </c>
      <c r="J1798" s="385" t="s">
        <v>8635</v>
      </c>
      <c r="K1798" s="418"/>
      <c r="L1798" s="385"/>
      <c r="M1798" s="418"/>
      <c r="N1798" s="419"/>
      <c r="O1798" s="418"/>
      <c r="P1798" s="419"/>
      <c r="Q1798" s="420"/>
      <c r="R1798" s="422"/>
      <c r="S1798" s="422"/>
      <c r="T1798" s="422"/>
      <c r="U1798" s="475"/>
      <c r="V1798" s="388"/>
      <c r="W1798" s="477"/>
    </row>
    <row r="1799" spans="1:23" x14ac:dyDescent="0.35">
      <c r="A1799" s="913"/>
      <c r="B1799" s="568" t="s">
        <v>43</v>
      </c>
      <c r="C1799" s="569">
        <v>64</v>
      </c>
      <c r="D1799" s="569">
        <v>24</v>
      </c>
      <c r="E1799" s="473" t="str">
        <f t="shared" si="61"/>
        <v>036424</v>
      </c>
      <c r="F1799" s="394" t="s">
        <v>36</v>
      </c>
      <c r="G1799" s="384" t="s">
        <v>40</v>
      </c>
      <c r="H1799" s="385" t="s">
        <v>8600</v>
      </c>
      <c r="I1799" s="418" t="s">
        <v>25</v>
      </c>
      <c r="J1799" s="385" t="s">
        <v>8636</v>
      </c>
      <c r="K1799" s="418"/>
      <c r="L1799" s="385"/>
      <c r="M1799" s="418"/>
      <c r="N1799" s="419"/>
      <c r="O1799" s="418"/>
      <c r="P1799" s="419"/>
      <c r="Q1799" s="420"/>
      <c r="R1799" s="422"/>
      <c r="S1799" s="422"/>
      <c r="T1799" s="422"/>
      <c r="U1799" s="475"/>
      <c r="V1799" s="388"/>
      <c r="W1799" s="477"/>
    </row>
    <row r="1800" spans="1:23" x14ac:dyDescent="0.35">
      <c r="A1800" s="913"/>
      <c r="B1800" s="568" t="s">
        <v>43</v>
      </c>
      <c r="C1800" s="569">
        <v>64</v>
      </c>
      <c r="D1800" s="569">
        <v>24</v>
      </c>
      <c r="E1800" s="473" t="str">
        <f t="shared" si="61"/>
        <v>036424</v>
      </c>
      <c r="F1800" s="394" t="s">
        <v>36</v>
      </c>
      <c r="G1800" s="384" t="s">
        <v>40</v>
      </c>
      <c r="H1800" s="385" t="s">
        <v>8600</v>
      </c>
      <c r="I1800" s="418" t="s">
        <v>89</v>
      </c>
      <c r="J1800" s="385" t="s">
        <v>8637</v>
      </c>
      <c r="K1800" s="418"/>
      <c r="L1800" s="385"/>
      <c r="M1800" s="418"/>
      <c r="N1800" s="419"/>
      <c r="O1800" s="418"/>
      <c r="P1800" s="419"/>
      <c r="Q1800" s="420"/>
      <c r="R1800" s="422"/>
      <c r="S1800" s="422"/>
      <c r="T1800" s="422"/>
      <c r="U1800" s="475"/>
      <c r="V1800" s="388"/>
      <c r="W1800" s="477"/>
    </row>
    <row r="1801" spans="1:23" x14ac:dyDescent="0.35">
      <c r="A1801" s="913"/>
      <c r="B1801" s="568" t="s">
        <v>43</v>
      </c>
      <c r="C1801" s="569">
        <v>64</v>
      </c>
      <c r="D1801" s="569">
        <v>24</v>
      </c>
      <c r="E1801" s="473" t="str">
        <f t="shared" si="61"/>
        <v>036424</v>
      </c>
      <c r="F1801" s="394" t="s">
        <v>36</v>
      </c>
      <c r="G1801" s="384" t="s">
        <v>40</v>
      </c>
      <c r="H1801" s="385" t="s">
        <v>8600</v>
      </c>
      <c r="I1801" s="418" t="s">
        <v>91</v>
      </c>
      <c r="J1801" s="385" t="s">
        <v>8638</v>
      </c>
      <c r="K1801" s="418"/>
      <c r="L1801" s="385"/>
      <c r="M1801" s="418"/>
      <c r="N1801" s="419"/>
      <c r="O1801" s="418"/>
      <c r="P1801" s="419"/>
      <c r="Q1801" s="420"/>
      <c r="R1801" s="422"/>
      <c r="S1801" s="422"/>
      <c r="T1801" s="422"/>
      <c r="U1801" s="475"/>
      <c r="V1801" s="388"/>
      <c r="W1801" s="477"/>
    </row>
    <row r="1802" spans="1:23" x14ac:dyDescent="0.35">
      <c r="A1802" s="913"/>
      <c r="B1802" s="568" t="s">
        <v>43</v>
      </c>
      <c r="C1802" s="569">
        <v>64</v>
      </c>
      <c r="D1802" s="569">
        <v>24</v>
      </c>
      <c r="E1802" s="473" t="str">
        <f t="shared" si="61"/>
        <v>036424</v>
      </c>
      <c r="F1802" s="394" t="s">
        <v>36</v>
      </c>
      <c r="G1802" s="384" t="s">
        <v>40</v>
      </c>
      <c r="H1802" s="385" t="s">
        <v>8600</v>
      </c>
      <c r="I1802" s="418" t="s">
        <v>231</v>
      </c>
      <c r="J1802" s="385" t="s">
        <v>8639</v>
      </c>
      <c r="K1802" s="418"/>
      <c r="L1802" s="385"/>
      <c r="M1802" s="418"/>
      <c r="N1802" s="419"/>
      <c r="O1802" s="418"/>
      <c r="P1802" s="419"/>
      <c r="Q1802" s="420"/>
      <c r="R1802" s="422"/>
      <c r="S1802" s="422"/>
      <c r="T1802" s="422"/>
      <c r="U1802" s="475"/>
      <c r="V1802" s="388"/>
      <c r="W1802" s="477"/>
    </row>
    <row r="1803" spans="1:23" x14ac:dyDescent="0.35">
      <c r="A1803" s="913"/>
      <c r="B1803" s="568" t="s">
        <v>43</v>
      </c>
      <c r="C1803" s="569">
        <v>64</v>
      </c>
      <c r="D1803" s="569">
        <v>24</v>
      </c>
      <c r="E1803" s="473" t="str">
        <f t="shared" si="61"/>
        <v>036424</v>
      </c>
      <c r="F1803" s="394" t="s">
        <v>36</v>
      </c>
      <c r="G1803" s="384" t="s">
        <v>40</v>
      </c>
      <c r="H1803" s="385" t="s">
        <v>8600</v>
      </c>
      <c r="I1803" s="418" t="s">
        <v>233</v>
      </c>
      <c r="J1803" s="385" t="s">
        <v>8640</v>
      </c>
      <c r="K1803" s="418"/>
      <c r="L1803" s="385"/>
      <c r="M1803" s="418"/>
      <c r="N1803" s="419"/>
      <c r="O1803" s="418"/>
      <c r="P1803" s="419"/>
      <c r="Q1803" s="420"/>
      <c r="R1803" s="422"/>
      <c r="S1803" s="422"/>
      <c r="T1803" s="422"/>
      <c r="U1803" s="475"/>
      <c r="V1803" s="388"/>
      <c r="W1803" s="477"/>
    </row>
    <row r="1804" spans="1:23" x14ac:dyDescent="0.35">
      <c r="A1804" s="913"/>
      <c r="B1804" s="568" t="s">
        <v>43</v>
      </c>
      <c r="C1804" s="569">
        <v>64</v>
      </c>
      <c r="D1804" s="569">
        <v>24</v>
      </c>
      <c r="E1804" s="473" t="str">
        <f t="shared" si="61"/>
        <v>036424</v>
      </c>
      <c r="F1804" s="394" t="s">
        <v>36</v>
      </c>
      <c r="G1804" s="384" t="s">
        <v>40</v>
      </c>
      <c r="H1804" s="385" t="s">
        <v>8600</v>
      </c>
      <c r="I1804" s="418" t="s">
        <v>235</v>
      </c>
      <c r="J1804" s="385" t="s">
        <v>8641</v>
      </c>
      <c r="K1804" s="418"/>
      <c r="L1804" s="385"/>
      <c r="M1804" s="418"/>
      <c r="N1804" s="419"/>
      <c r="O1804" s="418"/>
      <c r="P1804" s="419"/>
      <c r="Q1804" s="420"/>
      <c r="R1804" s="422"/>
      <c r="S1804" s="422"/>
      <c r="T1804" s="422"/>
      <c r="U1804" s="475"/>
      <c r="V1804" s="388"/>
      <c r="W1804" s="477"/>
    </row>
    <row r="1805" spans="1:23" x14ac:dyDescent="0.35">
      <c r="A1805" s="913"/>
      <c r="B1805" s="568" t="s">
        <v>43</v>
      </c>
      <c r="C1805" s="569">
        <v>64</v>
      </c>
      <c r="D1805" s="569">
        <v>24</v>
      </c>
      <c r="E1805" s="473" t="str">
        <f t="shared" si="61"/>
        <v>036424</v>
      </c>
      <c r="F1805" s="394" t="s">
        <v>36</v>
      </c>
      <c r="G1805" s="384" t="s">
        <v>40</v>
      </c>
      <c r="H1805" s="385" t="s">
        <v>8600</v>
      </c>
      <c r="I1805" s="418" t="s">
        <v>237</v>
      </c>
      <c r="J1805" s="385" t="s">
        <v>8642</v>
      </c>
      <c r="K1805" s="384"/>
      <c r="L1805" s="419"/>
      <c r="M1805" s="384"/>
      <c r="N1805" s="419"/>
      <c r="O1805" s="418"/>
      <c r="P1805" s="419"/>
      <c r="Q1805" s="420"/>
      <c r="R1805" s="422"/>
      <c r="S1805" s="422"/>
      <c r="T1805" s="422"/>
      <c r="U1805" s="475"/>
      <c r="V1805" s="388"/>
      <c r="W1805" s="477"/>
    </row>
    <row r="1806" spans="1:23" x14ac:dyDescent="0.35">
      <c r="A1806" s="913"/>
      <c r="B1806" s="568" t="s">
        <v>43</v>
      </c>
      <c r="C1806" s="569">
        <v>64</v>
      </c>
      <c r="D1806" s="569">
        <v>24</v>
      </c>
      <c r="E1806" s="473" t="str">
        <f t="shared" si="61"/>
        <v>036424</v>
      </c>
      <c r="F1806" s="394" t="s">
        <v>36</v>
      </c>
      <c r="G1806" s="384" t="s">
        <v>40</v>
      </c>
      <c r="H1806" s="385" t="s">
        <v>8600</v>
      </c>
      <c r="I1806" s="418" t="s">
        <v>239</v>
      </c>
      <c r="J1806" s="385" t="s">
        <v>8643</v>
      </c>
      <c r="K1806" s="418"/>
      <c r="L1806" s="419"/>
      <c r="M1806" s="418"/>
      <c r="N1806" s="419"/>
      <c r="O1806" s="418"/>
      <c r="P1806" s="419"/>
      <c r="Q1806" s="420"/>
      <c r="R1806" s="422"/>
      <c r="S1806" s="422"/>
      <c r="T1806" s="422"/>
      <c r="U1806" s="475"/>
      <c r="V1806" s="388"/>
      <c r="W1806" s="477"/>
    </row>
    <row r="1807" spans="1:23" x14ac:dyDescent="0.35">
      <c r="A1807" s="913"/>
      <c r="B1807" s="568" t="s">
        <v>43</v>
      </c>
      <c r="C1807" s="569">
        <v>64</v>
      </c>
      <c r="D1807" s="569">
        <v>24</v>
      </c>
      <c r="E1807" s="473" t="str">
        <f t="shared" si="61"/>
        <v>036424</v>
      </c>
      <c r="F1807" s="394" t="s">
        <v>36</v>
      </c>
      <c r="G1807" s="384" t="s">
        <v>40</v>
      </c>
      <c r="H1807" s="385" t="s">
        <v>8600</v>
      </c>
      <c r="I1807" s="418" t="s">
        <v>241</v>
      </c>
      <c r="J1807" s="385" t="s">
        <v>8644</v>
      </c>
      <c r="K1807" s="418"/>
      <c r="L1807" s="419"/>
      <c r="M1807" s="418"/>
      <c r="N1807" s="419"/>
      <c r="O1807" s="418"/>
      <c r="P1807" s="419"/>
      <c r="Q1807" s="420"/>
      <c r="R1807" s="422"/>
      <c r="S1807" s="422"/>
      <c r="T1807" s="422"/>
      <c r="U1807" s="475"/>
      <c r="V1807" s="388"/>
      <c r="W1807" s="477"/>
    </row>
    <row r="1808" spans="1:23" x14ac:dyDescent="0.35">
      <c r="A1808" s="913"/>
      <c r="B1808" s="568" t="s">
        <v>43</v>
      </c>
      <c r="C1808" s="569">
        <v>64</v>
      </c>
      <c r="D1808" s="569">
        <v>24</v>
      </c>
      <c r="E1808" s="473" t="str">
        <f t="shared" si="61"/>
        <v>036424</v>
      </c>
      <c r="F1808" s="394" t="s">
        <v>36</v>
      </c>
      <c r="G1808" s="384" t="s">
        <v>40</v>
      </c>
      <c r="H1808" s="385" t="s">
        <v>8600</v>
      </c>
      <c r="I1808" s="418" t="s">
        <v>243</v>
      </c>
      <c r="J1808" s="385" t="s">
        <v>8645</v>
      </c>
      <c r="K1808" s="418"/>
      <c r="L1808" s="419"/>
      <c r="M1808" s="418"/>
      <c r="N1808" s="419"/>
      <c r="O1808" s="418"/>
      <c r="P1808" s="419"/>
      <c r="Q1808" s="420"/>
      <c r="R1808" s="422"/>
      <c r="S1808" s="422"/>
      <c r="T1808" s="422"/>
      <c r="U1808" s="475"/>
      <c r="V1808" s="388"/>
      <c r="W1808" s="477"/>
    </row>
    <row r="1809" spans="1:23" x14ac:dyDescent="0.35">
      <c r="A1809" s="913"/>
      <c r="B1809" s="568" t="s">
        <v>43</v>
      </c>
      <c r="C1809" s="569">
        <v>64</v>
      </c>
      <c r="D1809" s="569">
        <v>24</v>
      </c>
      <c r="E1809" s="473" t="str">
        <f t="shared" si="61"/>
        <v>036424</v>
      </c>
      <c r="F1809" s="394" t="s">
        <v>36</v>
      </c>
      <c r="G1809" s="384" t="s">
        <v>40</v>
      </c>
      <c r="H1809" s="385" t="s">
        <v>8600</v>
      </c>
      <c r="I1809" s="418" t="s">
        <v>245</v>
      </c>
      <c r="J1809" s="385" t="s">
        <v>8646</v>
      </c>
      <c r="K1809" s="418"/>
      <c r="L1809" s="419"/>
      <c r="M1809" s="418"/>
      <c r="N1809" s="419"/>
      <c r="O1809" s="418"/>
      <c r="P1809" s="419"/>
      <c r="Q1809" s="420"/>
      <c r="R1809" s="422"/>
      <c r="S1809" s="422"/>
      <c r="T1809" s="422"/>
      <c r="U1809" s="475"/>
      <c r="V1809" s="388"/>
      <c r="W1809" s="477"/>
    </row>
    <row r="1810" spans="1:23" x14ac:dyDescent="0.35">
      <c r="A1810" s="913"/>
      <c r="B1810" s="568" t="s">
        <v>43</v>
      </c>
      <c r="C1810" s="569">
        <v>64</v>
      </c>
      <c r="D1810" s="569">
        <v>24</v>
      </c>
      <c r="E1810" s="473" t="str">
        <f t="shared" si="61"/>
        <v>036424</v>
      </c>
      <c r="F1810" s="394" t="s">
        <v>36</v>
      </c>
      <c r="G1810" s="384" t="s">
        <v>40</v>
      </c>
      <c r="H1810" s="385" t="s">
        <v>8600</v>
      </c>
      <c r="I1810" s="418" t="s">
        <v>247</v>
      </c>
      <c r="J1810" s="385" t="s">
        <v>8647</v>
      </c>
      <c r="K1810" s="418"/>
      <c r="L1810" s="419"/>
      <c r="M1810" s="418"/>
      <c r="N1810" s="419"/>
      <c r="O1810" s="418"/>
      <c r="P1810" s="419"/>
      <c r="Q1810" s="420"/>
      <c r="R1810" s="422"/>
      <c r="S1810" s="422"/>
      <c r="T1810" s="422"/>
      <c r="U1810" s="475"/>
      <c r="V1810" s="388"/>
      <c r="W1810" s="477"/>
    </row>
    <row r="1811" spans="1:23" x14ac:dyDescent="0.35">
      <c r="A1811" s="913"/>
      <c r="B1811" s="568" t="s">
        <v>43</v>
      </c>
      <c r="C1811" s="569">
        <v>64</v>
      </c>
      <c r="D1811" s="569">
        <v>24</v>
      </c>
      <c r="E1811" s="473" t="str">
        <f t="shared" si="61"/>
        <v>036424</v>
      </c>
      <c r="F1811" s="394" t="s">
        <v>36</v>
      </c>
      <c r="G1811" s="384" t="s">
        <v>40</v>
      </c>
      <c r="H1811" s="385" t="s">
        <v>8600</v>
      </c>
      <c r="I1811" s="418" t="s">
        <v>249</v>
      </c>
      <c r="J1811" s="385" t="s">
        <v>8648</v>
      </c>
      <c r="K1811" s="418"/>
      <c r="L1811" s="419"/>
      <c r="M1811" s="418"/>
      <c r="N1811" s="419"/>
      <c r="O1811" s="418"/>
      <c r="P1811" s="419"/>
      <c r="Q1811" s="420"/>
      <c r="R1811" s="422"/>
      <c r="S1811" s="422"/>
      <c r="T1811" s="422"/>
      <c r="U1811" s="475"/>
      <c r="V1811" s="388"/>
      <c r="W1811" s="477"/>
    </row>
    <row r="1812" spans="1:23" x14ac:dyDescent="0.35">
      <c r="A1812" s="913"/>
      <c r="B1812" s="568" t="s">
        <v>43</v>
      </c>
      <c r="C1812" s="569">
        <v>64</v>
      </c>
      <c r="D1812" s="569">
        <v>24</v>
      </c>
      <c r="E1812" s="473" t="str">
        <f t="shared" si="61"/>
        <v>036424</v>
      </c>
      <c r="F1812" s="394" t="s">
        <v>36</v>
      </c>
      <c r="G1812" s="384" t="s">
        <v>40</v>
      </c>
      <c r="H1812" s="385" t="s">
        <v>8600</v>
      </c>
      <c r="I1812" s="418" t="s">
        <v>447</v>
      </c>
      <c r="J1812" s="385" t="s">
        <v>8649</v>
      </c>
      <c r="K1812" s="418"/>
      <c r="L1812" s="419"/>
      <c r="M1812" s="418"/>
      <c r="N1812" s="419"/>
      <c r="O1812" s="418"/>
      <c r="P1812" s="419"/>
      <c r="Q1812" s="420"/>
      <c r="R1812" s="422"/>
      <c r="S1812" s="422"/>
      <c r="T1812" s="422"/>
      <c r="U1812" s="475"/>
      <c r="V1812" s="388"/>
      <c r="W1812" s="477"/>
    </row>
    <row r="1813" spans="1:23" s="371" customFormat="1" x14ac:dyDescent="0.35">
      <c r="A1813" s="913"/>
      <c r="B1813" s="568" t="s">
        <v>43</v>
      </c>
      <c r="C1813" s="569">
        <v>64</v>
      </c>
      <c r="D1813" s="569">
        <v>24</v>
      </c>
      <c r="E1813" s="473" t="str">
        <f t="shared" si="61"/>
        <v>036424</v>
      </c>
      <c r="F1813" s="394" t="s">
        <v>26</v>
      </c>
      <c r="G1813" s="395" t="s">
        <v>43</v>
      </c>
      <c r="H1813" s="396" t="s">
        <v>7370</v>
      </c>
      <c r="I1813" s="397" t="s">
        <v>28</v>
      </c>
      <c r="J1813" s="378" t="s">
        <v>8497</v>
      </c>
      <c r="K1813" s="397" t="s">
        <v>30</v>
      </c>
      <c r="L1813" s="378" t="s">
        <v>282</v>
      </c>
      <c r="M1813" s="397" t="s">
        <v>32</v>
      </c>
      <c r="N1813" s="396" t="s">
        <v>1744</v>
      </c>
      <c r="O1813" s="397" t="s">
        <v>33</v>
      </c>
      <c r="P1813" s="396"/>
      <c r="Q1813" s="398" t="s">
        <v>34</v>
      </c>
      <c r="R1813" s="498"/>
      <c r="S1813" s="400" t="s">
        <v>35</v>
      </c>
      <c r="T1813" s="400"/>
      <c r="U1813" s="475"/>
      <c r="V1813" s="388">
        <f>LEN(H1813&amp;J1813&amp;L1813&amp;N1813&amp;P1813&amp;R1813)+5</f>
        <v>49</v>
      </c>
      <c r="W1813" s="469"/>
    </row>
    <row r="1814" spans="1:23" x14ac:dyDescent="0.35">
      <c r="A1814" s="913"/>
      <c r="B1814" s="568" t="s">
        <v>43</v>
      </c>
      <c r="C1814" s="569">
        <v>64</v>
      </c>
      <c r="D1814" s="569">
        <v>24</v>
      </c>
      <c r="E1814" s="473" t="str">
        <f t="shared" si="61"/>
        <v>036424</v>
      </c>
      <c r="F1814" s="394" t="s">
        <v>36</v>
      </c>
      <c r="G1814" s="496" t="s">
        <v>43</v>
      </c>
      <c r="H1814" s="385" t="s">
        <v>8650</v>
      </c>
      <c r="I1814" s="384" t="s">
        <v>24</v>
      </c>
      <c r="J1814" s="385" t="s">
        <v>8651</v>
      </c>
      <c r="K1814" s="384" t="s">
        <v>24</v>
      </c>
      <c r="L1814" s="385" t="s">
        <v>7928</v>
      </c>
      <c r="M1814" s="496" t="s">
        <v>24</v>
      </c>
      <c r="N1814" s="385" t="s">
        <v>8613</v>
      </c>
      <c r="O1814" s="384"/>
      <c r="P1814" s="385"/>
      <c r="Q1814" s="386"/>
      <c r="R1814" s="403"/>
      <c r="S1814" s="488" t="s">
        <v>1497</v>
      </c>
      <c r="T1814" s="403"/>
      <c r="U1814" s="475" t="s">
        <v>2457</v>
      </c>
      <c r="V1814" s="388">
        <f t="shared" ref="V1814:V1829" si="63">LEN(H1814&amp;J1814&amp;L1814&amp;N1814&amp;P1814&amp;R1814)+5</f>
        <v>53</v>
      </c>
      <c r="W1814" s="477"/>
    </row>
    <row r="1815" spans="1:23" x14ac:dyDescent="0.35">
      <c r="A1815" s="913"/>
      <c r="B1815" s="568" t="s">
        <v>43</v>
      </c>
      <c r="C1815" s="569">
        <v>64</v>
      </c>
      <c r="D1815" s="569">
        <v>24</v>
      </c>
      <c r="E1815" s="473" t="str">
        <f t="shared" si="61"/>
        <v>036424</v>
      </c>
      <c r="F1815" s="394" t="s">
        <v>36</v>
      </c>
      <c r="G1815" s="384" t="s">
        <v>43</v>
      </c>
      <c r="H1815" s="385" t="s">
        <v>8650</v>
      </c>
      <c r="I1815" s="384" t="s">
        <v>40</v>
      </c>
      <c r="J1815" s="385" t="s">
        <v>8652</v>
      </c>
      <c r="K1815" s="384" t="s">
        <v>40</v>
      </c>
      <c r="L1815" s="385" t="s">
        <v>8562</v>
      </c>
      <c r="M1815" s="496" t="s">
        <v>40</v>
      </c>
      <c r="N1815" s="385" t="s">
        <v>8653</v>
      </c>
      <c r="O1815" s="384"/>
      <c r="P1815" s="385"/>
      <c r="Q1815" s="386"/>
      <c r="R1815" s="403"/>
      <c r="S1815" s="403" t="s">
        <v>2633</v>
      </c>
      <c r="T1815" s="403"/>
      <c r="U1815" s="475"/>
      <c r="V1815" s="388">
        <f t="shared" si="63"/>
        <v>49</v>
      </c>
      <c r="W1815" s="477"/>
    </row>
    <row r="1816" spans="1:23" x14ac:dyDescent="0.35">
      <c r="A1816" s="913"/>
      <c r="B1816" s="568" t="s">
        <v>43</v>
      </c>
      <c r="C1816" s="569">
        <v>64</v>
      </c>
      <c r="D1816" s="569">
        <v>24</v>
      </c>
      <c r="E1816" s="473" t="str">
        <f t="shared" si="61"/>
        <v>036424</v>
      </c>
      <c r="F1816" s="394" t="s">
        <v>36</v>
      </c>
      <c r="G1816" s="384" t="s">
        <v>43</v>
      </c>
      <c r="H1816" s="385" t="s">
        <v>8650</v>
      </c>
      <c r="I1816" s="384" t="s">
        <v>43</v>
      </c>
      <c r="J1816" s="385" t="s">
        <v>8654</v>
      </c>
      <c r="K1816" s="384" t="s">
        <v>43</v>
      </c>
      <c r="L1816" s="385" t="s">
        <v>8607</v>
      </c>
      <c r="M1816" s="496" t="s">
        <v>43</v>
      </c>
      <c r="N1816" s="385" t="s">
        <v>8571</v>
      </c>
      <c r="O1816" s="384"/>
      <c r="P1816" s="385"/>
      <c r="Q1816" s="386"/>
      <c r="R1816" s="403"/>
      <c r="S1816" s="403" t="s">
        <v>2625</v>
      </c>
      <c r="T1816" s="403"/>
      <c r="U1816" s="475"/>
      <c r="V1816" s="388">
        <f t="shared" si="63"/>
        <v>52</v>
      </c>
      <c r="W1816" s="477"/>
    </row>
    <row r="1817" spans="1:23" x14ac:dyDescent="0.35">
      <c r="A1817" s="913"/>
      <c r="B1817" s="568" t="s">
        <v>43</v>
      </c>
      <c r="C1817" s="569">
        <v>64</v>
      </c>
      <c r="D1817" s="569">
        <v>24</v>
      </c>
      <c r="E1817" s="473" t="str">
        <f t="shared" si="61"/>
        <v>036424</v>
      </c>
      <c r="F1817" s="394" t="s">
        <v>36</v>
      </c>
      <c r="G1817" s="384" t="s">
        <v>43</v>
      </c>
      <c r="H1817" s="385" t="s">
        <v>8650</v>
      </c>
      <c r="I1817" s="384" t="s">
        <v>46</v>
      </c>
      <c r="J1817" s="385" t="s">
        <v>8655</v>
      </c>
      <c r="K1817" s="384" t="s">
        <v>46</v>
      </c>
      <c r="L1817" s="385" t="s">
        <v>7730</v>
      </c>
      <c r="M1817" s="384"/>
      <c r="N1817" s="385"/>
      <c r="O1817" s="384"/>
      <c r="P1817" s="385"/>
      <c r="Q1817" s="386"/>
      <c r="R1817" s="403"/>
      <c r="S1817" s="403" t="s">
        <v>8656</v>
      </c>
      <c r="T1817" s="403"/>
      <c r="U1817" s="475"/>
      <c r="V1817" s="388">
        <f t="shared" si="63"/>
        <v>45</v>
      </c>
      <c r="W1817" s="477"/>
    </row>
    <row r="1818" spans="1:23" x14ac:dyDescent="0.35">
      <c r="A1818" s="913"/>
      <c r="B1818" s="568" t="s">
        <v>43</v>
      </c>
      <c r="C1818" s="569">
        <v>64</v>
      </c>
      <c r="D1818" s="569">
        <v>24</v>
      </c>
      <c r="E1818" s="473" t="str">
        <f t="shared" si="61"/>
        <v>036424</v>
      </c>
      <c r="F1818" s="394" t="s">
        <v>36</v>
      </c>
      <c r="G1818" s="384" t="s">
        <v>43</v>
      </c>
      <c r="H1818" s="385" t="s">
        <v>8650</v>
      </c>
      <c r="I1818" s="384" t="s">
        <v>49</v>
      </c>
      <c r="J1818" s="385" t="s">
        <v>8657</v>
      </c>
      <c r="K1818" s="384" t="s">
        <v>49</v>
      </c>
      <c r="L1818" s="419" t="s">
        <v>8519</v>
      </c>
      <c r="M1818" s="384"/>
      <c r="N1818" s="385"/>
      <c r="O1818" s="384"/>
      <c r="P1818" s="385"/>
      <c r="Q1818" s="386"/>
      <c r="R1818" s="403"/>
      <c r="S1818" s="403" t="s">
        <v>7976</v>
      </c>
      <c r="T1818" s="403"/>
      <c r="U1818" s="475"/>
      <c r="V1818" s="388">
        <f t="shared" si="63"/>
        <v>44</v>
      </c>
      <c r="W1818" s="477"/>
    </row>
    <row r="1819" spans="1:23" x14ac:dyDescent="0.35">
      <c r="A1819" s="913"/>
      <c r="B1819" s="568" t="s">
        <v>43</v>
      </c>
      <c r="C1819" s="569">
        <v>64</v>
      </c>
      <c r="D1819" s="569">
        <v>24</v>
      </c>
      <c r="E1819" s="473" t="str">
        <f t="shared" si="61"/>
        <v>036424</v>
      </c>
      <c r="F1819" s="394" t="s">
        <v>36</v>
      </c>
      <c r="G1819" s="384" t="s">
        <v>43</v>
      </c>
      <c r="H1819" s="385" t="s">
        <v>8650</v>
      </c>
      <c r="I1819" s="384" t="s">
        <v>52</v>
      </c>
      <c r="J1819" s="385" t="s">
        <v>8658</v>
      </c>
      <c r="K1819" s="496" t="s">
        <v>52</v>
      </c>
      <c r="L1819" s="385" t="s">
        <v>7944</v>
      </c>
      <c r="M1819" s="384"/>
      <c r="N1819" s="385"/>
      <c r="O1819" s="384"/>
      <c r="P1819" s="385"/>
      <c r="Q1819" s="386"/>
      <c r="R1819" s="403"/>
      <c r="S1819" s="403"/>
      <c r="T1819" s="403"/>
      <c r="U1819" s="475"/>
      <c r="V1819" s="388">
        <f t="shared" si="63"/>
        <v>40</v>
      </c>
      <c r="W1819" s="477"/>
    </row>
    <row r="1820" spans="1:23" x14ac:dyDescent="0.35">
      <c r="A1820" s="913"/>
      <c r="B1820" s="568" t="s">
        <v>43</v>
      </c>
      <c r="C1820" s="569">
        <v>64</v>
      </c>
      <c r="D1820" s="569">
        <v>24</v>
      </c>
      <c r="E1820" s="473" t="str">
        <f t="shared" si="61"/>
        <v>036424</v>
      </c>
      <c r="F1820" s="394" t="s">
        <v>36</v>
      </c>
      <c r="G1820" s="384" t="s">
        <v>43</v>
      </c>
      <c r="H1820" s="385" t="s">
        <v>8650</v>
      </c>
      <c r="I1820" s="384" t="s">
        <v>54</v>
      </c>
      <c r="J1820" s="631" t="s">
        <v>325</v>
      </c>
      <c r="K1820" s="384" t="s">
        <v>54</v>
      </c>
      <c r="L1820" s="385" t="s">
        <v>8659</v>
      </c>
      <c r="M1820" s="384"/>
      <c r="N1820" s="385"/>
      <c r="O1820" s="384"/>
      <c r="P1820" s="385"/>
      <c r="Q1820" s="386"/>
      <c r="R1820" s="403"/>
      <c r="S1820" s="403"/>
      <c r="T1820" s="403"/>
      <c r="U1820" s="475"/>
      <c r="V1820" s="388">
        <f t="shared" si="63"/>
        <v>44</v>
      </c>
      <c r="W1820" s="477"/>
    </row>
    <row r="1821" spans="1:23" x14ac:dyDescent="0.35">
      <c r="A1821" s="913"/>
      <c r="B1821" s="568" t="s">
        <v>43</v>
      </c>
      <c r="C1821" s="569">
        <v>64</v>
      </c>
      <c r="D1821" s="569">
        <v>24</v>
      </c>
      <c r="E1821" s="473" t="str">
        <f t="shared" si="61"/>
        <v>036424</v>
      </c>
      <c r="F1821" s="394" t="s">
        <v>36</v>
      </c>
      <c r="G1821" s="384" t="s">
        <v>43</v>
      </c>
      <c r="H1821" s="385" t="s">
        <v>8650</v>
      </c>
      <c r="I1821" s="384" t="s">
        <v>56</v>
      </c>
      <c r="J1821" s="385" t="s">
        <v>8660</v>
      </c>
      <c r="K1821" s="384"/>
      <c r="L1821" s="385"/>
      <c r="M1821" s="384"/>
      <c r="N1821" s="385"/>
      <c r="O1821" s="384"/>
      <c r="P1821" s="385"/>
      <c r="Q1821" s="386"/>
      <c r="R1821" s="403"/>
      <c r="S1821" s="403"/>
      <c r="T1821" s="403"/>
      <c r="U1821" s="475"/>
      <c r="V1821" s="388">
        <f t="shared" si="63"/>
        <v>40</v>
      </c>
      <c r="W1821" s="477"/>
    </row>
    <row r="1822" spans="1:23" x14ac:dyDescent="0.35">
      <c r="A1822" s="913"/>
      <c r="B1822" s="568" t="s">
        <v>43</v>
      </c>
      <c r="C1822" s="569">
        <v>64</v>
      </c>
      <c r="D1822" s="569">
        <v>24</v>
      </c>
      <c r="E1822" s="473" t="str">
        <f t="shared" si="61"/>
        <v>036424</v>
      </c>
      <c r="F1822" s="394" t="s">
        <v>36</v>
      </c>
      <c r="G1822" s="384" t="s">
        <v>43</v>
      </c>
      <c r="H1822" s="385" t="s">
        <v>8650</v>
      </c>
      <c r="I1822" s="384" t="s">
        <v>58</v>
      </c>
      <c r="J1822" s="385" t="s">
        <v>8661</v>
      </c>
      <c r="K1822" s="384"/>
      <c r="L1822" s="385"/>
      <c r="M1822" s="384"/>
      <c r="N1822" s="385"/>
      <c r="O1822" s="384"/>
      <c r="P1822" s="385"/>
      <c r="Q1822" s="386"/>
      <c r="R1822" s="403"/>
      <c r="S1822" s="403"/>
      <c r="T1822" s="403"/>
      <c r="U1822" s="475"/>
      <c r="V1822" s="388">
        <f t="shared" si="63"/>
        <v>39</v>
      </c>
      <c r="W1822" s="477"/>
    </row>
    <row r="1823" spans="1:23" x14ac:dyDescent="0.35">
      <c r="A1823" s="913"/>
      <c r="B1823" s="568" t="s">
        <v>43</v>
      </c>
      <c r="C1823" s="569">
        <v>64</v>
      </c>
      <c r="D1823" s="569">
        <v>24</v>
      </c>
      <c r="E1823" s="473" t="str">
        <f t="shared" si="61"/>
        <v>036424</v>
      </c>
      <c r="F1823" s="394" t="s">
        <v>36</v>
      </c>
      <c r="G1823" s="384" t="s">
        <v>43</v>
      </c>
      <c r="H1823" s="385" t="s">
        <v>8650</v>
      </c>
      <c r="I1823" s="384" t="s">
        <v>60</v>
      </c>
      <c r="J1823" s="385" t="s">
        <v>8662</v>
      </c>
      <c r="K1823" s="384"/>
      <c r="L1823" s="385"/>
      <c r="M1823" s="384"/>
      <c r="N1823" s="385"/>
      <c r="O1823" s="384"/>
      <c r="P1823" s="385"/>
      <c r="Q1823" s="386"/>
      <c r="R1823" s="403"/>
      <c r="S1823" s="403"/>
      <c r="T1823" s="403"/>
      <c r="U1823" s="475"/>
      <c r="V1823" s="388">
        <f t="shared" si="63"/>
        <v>38</v>
      </c>
      <c r="W1823" s="477"/>
    </row>
    <row r="1824" spans="1:23" x14ac:dyDescent="0.35">
      <c r="A1824" s="913"/>
      <c r="B1824" s="568" t="s">
        <v>43</v>
      </c>
      <c r="C1824" s="569">
        <v>64</v>
      </c>
      <c r="D1824" s="569">
        <v>24</v>
      </c>
      <c r="E1824" s="473" t="str">
        <f t="shared" si="61"/>
        <v>036424</v>
      </c>
      <c r="F1824" s="394" t="s">
        <v>36</v>
      </c>
      <c r="G1824" s="384" t="s">
        <v>43</v>
      </c>
      <c r="H1824" s="385" t="s">
        <v>8650</v>
      </c>
      <c r="I1824" s="384" t="s">
        <v>62</v>
      </c>
      <c r="J1824" s="385" t="s">
        <v>8663</v>
      </c>
      <c r="K1824" s="384"/>
      <c r="L1824" s="385"/>
      <c r="M1824" s="384"/>
      <c r="N1824" s="385"/>
      <c r="O1824" s="384"/>
      <c r="P1824" s="385"/>
      <c r="Q1824" s="386"/>
      <c r="R1824" s="403"/>
      <c r="S1824" s="403"/>
      <c r="T1824" s="403"/>
      <c r="U1824" s="475"/>
      <c r="V1824" s="388">
        <f t="shared" si="63"/>
        <v>38</v>
      </c>
      <c r="W1824" s="477"/>
    </row>
    <row r="1825" spans="1:23" x14ac:dyDescent="0.35">
      <c r="A1825" s="913"/>
      <c r="B1825" s="568" t="s">
        <v>43</v>
      </c>
      <c r="C1825" s="569">
        <v>64</v>
      </c>
      <c r="D1825" s="569">
        <v>24</v>
      </c>
      <c r="E1825" s="473" t="str">
        <f t="shared" si="61"/>
        <v>036424</v>
      </c>
      <c r="F1825" s="394" t="s">
        <v>36</v>
      </c>
      <c r="G1825" s="384" t="s">
        <v>43</v>
      </c>
      <c r="H1825" s="385" t="s">
        <v>8650</v>
      </c>
      <c r="I1825" s="384" t="s">
        <v>64</v>
      </c>
      <c r="J1825" s="385" t="s">
        <v>8664</v>
      </c>
      <c r="K1825" s="384"/>
      <c r="L1825" s="385"/>
      <c r="M1825" s="384"/>
      <c r="N1825" s="385"/>
      <c r="O1825" s="384"/>
      <c r="P1825" s="385"/>
      <c r="Q1825" s="386"/>
      <c r="R1825" s="403"/>
      <c r="S1825" s="403"/>
      <c r="T1825" s="403"/>
      <c r="U1825" s="475"/>
      <c r="V1825" s="388">
        <f t="shared" si="63"/>
        <v>35</v>
      </c>
      <c r="W1825" s="477"/>
    </row>
    <row r="1826" spans="1:23" x14ac:dyDescent="0.35">
      <c r="A1826" s="913"/>
      <c r="B1826" s="568" t="s">
        <v>43</v>
      </c>
      <c r="C1826" s="569">
        <v>64</v>
      </c>
      <c r="D1826" s="569">
        <v>24</v>
      </c>
      <c r="E1826" s="473" t="str">
        <f t="shared" si="61"/>
        <v>036424</v>
      </c>
      <c r="F1826" s="394" t="s">
        <v>36</v>
      </c>
      <c r="G1826" s="418" t="s">
        <v>43</v>
      </c>
      <c r="H1826" s="385" t="s">
        <v>8650</v>
      </c>
      <c r="I1826" s="384" t="s">
        <v>66</v>
      </c>
      <c r="J1826" s="385" t="s">
        <v>8665</v>
      </c>
      <c r="K1826" s="418"/>
      <c r="L1826" s="419"/>
      <c r="M1826" s="418"/>
      <c r="N1826" s="419"/>
      <c r="O1826" s="418"/>
      <c r="P1826" s="419"/>
      <c r="Q1826" s="420"/>
      <c r="R1826" s="422"/>
      <c r="S1826" s="422"/>
      <c r="T1826" s="422"/>
      <c r="U1826" s="475"/>
      <c r="V1826" s="388">
        <f t="shared" si="63"/>
        <v>35</v>
      </c>
      <c r="W1826" s="477"/>
    </row>
    <row r="1827" spans="1:23" x14ac:dyDescent="0.35">
      <c r="A1827" s="913"/>
      <c r="B1827" s="568" t="s">
        <v>43</v>
      </c>
      <c r="C1827" s="569">
        <v>64</v>
      </c>
      <c r="D1827" s="569">
        <v>24</v>
      </c>
      <c r="E1827" s="473" t="str">
        <f t="shared" si="61"/>
        <v>036424</v>
      </c>
      <c r="F1827" s="376" t="s">
        <v>36</v>
      </c>
      <c r="G1827" s="384" t="s">
        <v>43</v>
      </c>
      <c r="H1827" s="385" t="s">
        <v>8650</v>
      </c>
      <c r="I1827" s="384" t="s">
        <v>68</v>
      </c>
      <c r="J1827" s="385" t="s">
        <v>8666</v>
      </c>
      <c r="K1827" s="384"/>
      <c r="L1827" s="385"/>
      <c r="M1827" s="384"/>
      <c r="N1827" s="385"/>
      <c r="O1827" s="384"/>
      <c r="P1827" s="385"/>
      <c r="Q1827" s="386"/>
      <c r="R1827" s="387"/>
      <c r="S1827" s="403"/>
      <c r="T1827" s="403"/>
      <c r="U1827" s="475"/>
      <c r="V1827" s="388">
        <f t="shared" si="63"/>
        <v>35</v>
      </c>
      <c r="W1827" s="477"/>
    </row>
    <row r="1828" spans="1:23" x14ac:dyDescent="0.35">
      <c r="A1828" s="913"/>
      <c r="B1828" s="568" t="s">
        <v>43</v>
      </c>
      <c r="C1828" s="569">
        <v>64</v>
      </c>
      <c r="D1828" s="569">
        <v>24</v>
      </c>
      <c r="E1828" s="473" t="str">
        <f t="shared" si="61"/>
        <v>036424</v>
      </c>
      <c r="F1828" s="376" t="s">
        <v>36</v>
      </c>
      <c r="G1828" s="418" t="s">
        <v>43</v>
      </c>
      <c r="H1828" s="385" t="s">
        <v>8650</v>
      </c>
      <c r="I1828" s="384" t="s">
        <v>70</v>
      </c>
      <c r="J1828" s="385" t="s">
        <v>8667</v>
      </c>
      <c r="K1828" s="418"/>
      <c r="L1828" s="419"/>
      <c r="M1828" s="418"/>
      <c r="N1828" s="419"/>
      <c r="O1828" s="418"/>
      <c r="P1828" s="419"/>
      <c r="Q1828" s="420"/>
      <c r="R1828" s="422"/>
      <c r="S1828" s="422"/>
      <c r="T1828" s="422"/>
      <c r="U1828" s="475"/>
      <c r="V1828" s="388">
        <f t="shared" si="63"/>
        <v>49</v>
      </c>
      <c r="W1828" s="477"/>
    </row>
    <row r="1829" spans="1:23" x14ac:dyDescent="0.35">
      <c r="A1829" s="913"/>
      <c r="B1829" s="568" t="s">
        <v>43</v>
      </c>
      <c r="C1829" s="569">
        <v>64</v>
      </c>
      <c r="D1829" s="569">
        <v>24</v>
      </c>
      <c r="E1829" s="473" t="str">
        <f t="shared" si="61"/>
        <v>036424</v>
      </c>
      <c r="F1829" s="376" t="s">
        <v>36</v>
      </c>
      <c r="G1829" s="384" t="s">
        <v>43</v>
      </c>
      <c r="H1829" s="385" t="s">
        <v>8650</v>
      </c>
      <c r="I1829" s="496" t="s">
        <v>72</v>
      </c>
      <c r="J1829" s="385" t="s">
        <v>8668</v>
      </c>
      <c r="K1829" s="418"/>
      <c r="L1829" s="419"/>
      <c r="M1829" s="418"/>
      <c r="N1829" s="419"/>
      <c r="O1829" s="418"/>
      <c r="P1829" s="419"/>
      <c r="Q1829" s="420"/>
      <c r="R1829" s="422"/>
      <c r="S1829" s="422"/>
      <c r="T1829" s="422"/>
      <c r="U1829" s="475"/>
      <c r="V1829" s="388">
        <f t="shared" si="63"/>
        <v>37</v>
      </c>
      <c r="W1829" s="477"/>
    </row>
    <row r="1830" spans="1:23" x14ac:dyDescent="0.35">
      <c r="A1830" s="913"/>
      <c r="B1830" s="568" t="s">
        <v>43</v>
      </c>
      <c r="C1830" s="569">
        <v>64</v>
      </c>
      <c r="D1830" s="569">
        <v>24</v>
      </c>
      <c r="E1830" s="473" t="str">
        <f>B1830&amp;C1830&amp;D1830</f>
        <v>036424</v>
      </c>
      <c r="F1830" s="376" t="s">
        <v>36</v>
      </c>
      <c r="G1830" s="384" t="s">
        <v>43</v>
      </c>
      <c r="H1830" s="385" t="s">
        <v>8650</v>
      </c>
      <c r="I1830" s="552" t="s">
        <v>74</v>
      </c>
      <c r="J1830" s="419" t="s">
        <v>8669</v>
      </c>
      <c r="K1830" s="418"/>
      <c r="L1830" s="419"/>
      <c r="M1830" s="418"/>
      <c r="N1830" s="419"/>
      <c r="O1830" s="418"/>
      <c r="P1830" s="419"/>
      <c r="Q1830" s="420"/>
      <c r="R1830" s="422"/>
      <c r="S1830" s="422"/>
      <c r="T1830" s="422"/>
      <c r="U1830" s="475"/>
      <c r="V1830" s="388"/>
      <c r="W1830" s="477"/>
    </row>
    <row r="1831" spans="1:23" x14ac:dyDescent="0.35">
      <c r="A1831" s="913"/>
      <c r="B1831" s="568" t="s">
        <v>43</v>
      </c>
      <c r="C1831" s="569">
        <v>64</v>
      </c>
      <c r="D1831" s="569">
        <v>24</v>
      </c>
      <c r="E1831" s="473" t="str">
        <f>B1831&amp;C1831&amp;D1831</f>
        <v>036424</v>
      </c>
      <c r="F1831" s="376" t="s">
        <v>36</v>
      </c>
      <c r="G1831" s="384" t="s">
        <v>43</v>
      </c>
      <c r="H1831" s="385" t="s">
        <v>8650</v>
      </c>
      <c r="I1831" s="496" t="s">
        <v>76</v>
      </c>
      <c r="J1831" s="419" t="s">
        <v>8670</v>
      </c>
      <c r="K1831" s="418"/>
      <c r="L1831" s="419"/>
      <c r="M1831" s="418"/>
      <c r="N1831" s="419"/>
      <c r="O1831" s="418"/>
      <c r="P1831" s="419"/>
      <c r="Q1831" s="420"/>
      <c r="R1831" s="422"/>
      <c r="S1831" s="422"/>
      <c r="T1831" s="422"/>
      <c r="U1831" s="475"/>
      <c r="V1831" s="388"/>
      <c r="W1831" s="477"/>
    </row>
    <row r="1832" spans="1:23" x14ac:dyDescent="0.35">
      <c r="A1832" s="913"/>
      <c r="B1832" s="568" t="s">
        <v>43</v>
      </c>
      <c r="C1832" s="569">
        <v>64</v>
      </c>
      <c r="D1832" s="569">
        <v>24</v>
      </c>
      <c r="E1832" s="473" t="str">
        <f>B1832&amp;C1832&amp;D1832</f>
        <v>036424</v>
      </c>
      <c r="F1832" s="376" t="s">
        <v>36</v>
      </c>
      <c r="G1832" s="384" t="s">
        <v>43</v>
      </c>
      <c r="H1832" s="385" t="s">
        <v>8650</v>
      </c>
      <c r="I1832" s="552" t="s">
        <v>78</v>
      </c>
      <c r="J1832" s="419" t="s">
        <v>8671</v>
      </c>
      <c r="K1832" s="418"/>
      <c r="L1832" s="419"/>
      <c r="M1832" s="418"/>
      <c r="N1832" s="419"/>
      <c r="O1832" s="418"/>
      <c r="P1832" s="419"/>
      <c r="Q1832" s="420"/>
      <c r="R1832" s="422"/>
      <c r="S1832" s="422"/>
      <c r="T1832" s="422"/>
      <c r="U1832" s="475"/>
      <c r="V1832" s="388"/>
      <c r="W1832" s="477"/>
    </row>
    <row r="1833" spans="1:23" s="371" customFormat="1" x14ac:dyDescent="0.35">
      <c r="A1833" s="913"/>
      <c r="B1833" s="568" t="s">
        <v>43</v>
      </c>
      <c r="C1833" s="569">
        <v>64</v>
      </c>
      <c r="D1833" s="569">
        <v>24</v>
      </c>
      <c r="E1833" s="473" t="str">
        <f t="shared" si="61"/>
        <v>036424</v>
      </c>
      <c r="F1833" s="394" t="s">
        <v>26</v>
      </c>
      <c r="G1833" s="395" t="s">
        <v>46</v>
      </c>
      <c r="H1833" s="396" t="s">
        <v>162</v>
      </c>
      <c r="I1833" s="397" t="s">
        <v>28</v>
      </c>
      <c r="J1833" s="396" t="s">
        <v>8497</v>
      </c>
      <c r="K1833" s="397" t="s">
        <v>30</v>
      </c>
      <c r="L1833" s="396" t="s">
        <v>282</v>
      </c>
      <c r="M1833" s="397" t="s">
        <v>32</v>
      </c>
      <c r="N1833" s="396" t="s">
        <v>1744</v>
      </c>
      <c r="O1833" s="397" t="s">
        <v>33</v>
      </c>
      <c r="P1833" s="396"/>
      <c r="Q1833" s="398" t="s">
        <v>34</v>
      </c>
      <c r="R1833" s="498"/>
      <c r="S1833" s="400" t="s">
        <v>35</v>
      </c>
      <c r="T1833" s="400"/>
      <c r="U1833" s="475"/>
      <c r="V1833" s="388">
        <f t="shared" ref="V1833:V1845" si="64">LEN(H1833&amp;J1833&amp;L1833&amp;N1833&amp;P1833&amp;R1833)+5</f>
        <v>48</v>
      </c>
      <c r="W1833" s="469"/>
    </row>
    <row r="1834" spans="1:23" x14ac:dyDescent="0.35">
      <c r="A1834" s="913"/>
      <c r="B1834" s="568" t="s">
        <v>43</v>
      </c>
      <c r="C1834" s="569">
        <v>64</v>
      </c>
      <c r="D1834" s="569">
        <v>24</v>
      </c>
      <c r="E1834" s="473" t="str">
        <f t="shared" si="61"/>
        <v>036424</v>
      </c>
      <c r="F1834" s="394" t="s">
        <v>36</v>
      </c>
      <c r="G1834" s="384" t="s">
        <v>46</v>
      </c>
      <c r="H1834" s="385" t="s">
        <v>8672</v>
      </c>
      <c r="I1834" s="384" t="s">
        <v>24</v>
      </c>
      <c r="J1834" s="385" t="s">
        <v>8673</v>
      </c>
      <c r="K1834" s="384" t="s">
        <v>24</v>
      </c>
      <c r="L1834" s="385" t="s">
        <v>8674</v>
      </c>
      <c r="M1834" s="384" t="s">
        <v>24</v>
      </c>
      <c r="N1834" s="385" t="s">
        <v>8675</v>
      </c>
      <c r="O1834" s="384"/>
      <c r="P1834" s="385"/>
      <c r="Q1834" s="386"/>
      <c r="R1834" s="403"/>
      <c r="S1834" s="403" t="s">
        <v>2625</v>
      </c>
      <c r="T1834" s="403"/>
      <c r="U1834" s="475" t="s">
        <v>2457</v>
      </c>
      <c r="V1834" s="388">
        <f t="shared" si="64"/>
        <v>63</v>
      </c>
      <c r="W1834" s="476">
        <f>LEN(H1835&amp;J1834&amp;L1834&amp;N1835&amp;P1836&amp;R1834)+5</f>
        <v>62</v>
      </c>
    </row>
    <row r="1835" spans="1:23" x14ac:dyDescent="0.35">
      <c r="A1835" s="913"/>
      <c r="B1835" s="568" t="s">
        <v>43</v>
      </c>
      <c r="C1835" s="569">
        <v>64</v>
      </c>
      <c r="D1835" s="569">
        <v>24</v>
      </c>
      <c r="E1835" s="473" t="str">
        <f t="shared" si="61"/>
        <v>036424</v>
      </c>
      <c r="F1835" s="394" t="s">
        <v>36</v>
      </c>
      <c r="G1835" s="384" t="s">
        <v>46</v>
      </c>
      <c r="H1835" s="385" t="s">
        <v>8672</v>
      </c>
      <c r="I1835" s="384" t="s">
        <v>40</v>
      </c>
      <c r="J1835" s="385" t="s">
        <v>8676</v>
      </c>
      <c r="K1835" s="384" t="s">
        <v>40</v>
      </c>
      <c r="L1835" s="385" t="s">
        <v>7730</v>
      </c>
      <c r="M1835" s="384" t="s">
        <v>40</v>
      </c>
      <c r="N1835" s="385" t="s">
        <v>8677</v>
      </c>
      <c r="O1835" s="384"/>
      <c r="P1835" s="385"/>
      <c r="Q1835" s="386"/>
      <c r="R1835" s="403"/>
      <c r="S1835" s="488" t="s">
        <v>1497</v>
      </c>
      <c r="T1835" s="403"/>
      <c r="U1835" s="475"/>
      <c r="V1835" s="388">
        <f t="shared" si="64"/>
        <v>64</v>
      </c>
      <c r="W1835" s="477"/>
    </row>
    <row r="1836" spans="1:23" x14ac:dyDescent="0.35">
      <c r="A1836" s="913"/>
      <c r="B1836" s="568" t="s">
        <v>43</v>
      </c>
      <c r="C1836" s="569">
        <v>64</v>
      </c>
      <c r="D1836" s="569">
        <v>24</v>
      </c>
      <c r="E1836" s="473" t="str">
        <f t="shared" si="61"/>
        <v>036424</v>
      </c>
      <c r="F1836" s="394" t="s">
        <v>36</v>
      </c>
      <c r="G1836" s="384" t="s">
        <v>46</v>
      </c>
      <c r="H1836" s="385" t="s">
        <v>8672</v>
      </c>
      <c r="I1836" s="384" t="s">
        <v>43</v>
      </c>
      <c r="J1836" s="385" t="s">
        <v>8678</v>
      </c>
      <c r="K1836" s="384" t="s">
        <v>43</v>
      </c>
      <c r="L1836" s="385" t="s">
        <v>6935</v>
      </c>
      <c r="M1836" s="384"/>
      <c r="N1836" s="385"/>
      <c r="O1836" s="384"/>
      <c r="P1836" s="385"/>
      <c r="Q1836" s="386"/>
      <c r="R1836" s="403"/>
      <c r="S1836" s="403" t="s">
        <v>1488</v>
      </c>
      <c r="T1836" s="403"/>
      <c r="U1836" s="475"/>
      <c r="V1836" s="388">
        <f t="shared" si="64"/>
        <v>45</v>
      </c>
      <c r="W1836" s="477"/>
    </row>
    <row r="1837" spans="1:23" x14ac:dyDescent="0.35">
      <c r="A1837" s="913"/>
      <c r="B1837" s="568" t="s">
        <v>43</v>
      </c>
      <c r="C1837" s="569">
        <v>64</v>
      </c>
      <c r="D1837" s="569">
        <v>24</v>
      </c>
      <c r="E1837" s="473" t="str">
        <f t="shared" si="61"/>
        <v>036424</v>
      </c>
      <c r="F1837" s="376" t="s">
        <v>36</v>
      </c>
      <c r="G1837" s="384" t="s">
        <v>46</v>
      </c>
      <c r="H1837" s="385" t="s">
        <v>8672</v>
      </c>
      <c r="I1837" s="384" t="s">
        <v>46</v>
      </c>
      <c r="J1837" s="385" t="s">
        <v>8679</v>
      </c>
      <c r="K1837" s="384" t="s">
        <v>46</v>
      </c>
      <c r="L1837" s="385" t="s">
        <v>7944</v>
      </c>
      <c r="M1837" s="384"/>
      <c r="N1837" s="385"/>
      <c r="O1837" s="384"/>
      <c r="P1837" s="385"/>
      <c r="Q1837" s="386"/>
      <c r="R1837" s="403"/>
      <c r="S1837" s="403"/>
      <c r="T1837" s="403"/>
      <c r="U1837" s="475"/>
      <c r="V1837" s="388">
        <f t="shared" si="64"/>
        <v>51</v>
      </c>
      <c r="W1837" s="477"/>
    </row>
    <row r="1838" spans="1:23" x14ac:dyDescent="0.35">
      <c r="A1838" s="913"/>
      <c r="B1838" s="568" t="s">
        <v>43</v>
      </c>
      <c r="C1838" s="569">
        <v>64</v>
      </c>
      <c r="D1838" s="569">
        <v>24</v>
      </c>
      <c r="E1838" s="473" t="str">
        <f t="shared" si="61"/>
        <v>036424</v>
      </c>
      <c r="F1838" s="376" t="s">
        <v>36</v>
      </c>
      <c r="G1838" s="384" t="s">
        <v>46</v>
      </c>
      <c r="H1838" s="385" t="s">
        <v>8672</v>
      </c>
      <c r="I1838" s="384" t="s">
        <v>49</v>
      </c>
      <c r="J1838" s="385" t="s">
        <v>8680</v>
      </c>
      <c r="K1838" s="384"/>
      <c r="L1838" s="385"/>
      <c r="M1838" s="384"/>
      <c r="N1838" s="385"/>
      <c r="O1838" s="384"/>
      <c r="P1838" s="385"/>
      <c r="Q1838" s="386"/>
      <c r="R1838" s="387"/>
      <c r="S1838" s="403"/>
      <c r="T1838" s="403"/>
      <c r="U1838" s="475"/>
      <c r="V1838" s="388">
        <f t="shared" si="64"/>
        <v>36</v>
      </c>
      <c r="W1838" s="477"/>
    </row>
    <row r="1839" spans="1:23" s="371" customFormat="1" x14ac:dyDescent="0.35">
      <c r="A1839" s="913"/>
      <c r="B1839" s="568" t="s">
        <v>43</v>
      </c>
      <c r="C1839" s="569">
        <v>64</v>
      </c>
      <c r="D1839" s="569">
        <v>24</v>
      </c>
      <c r="E1839" s="473" t="str">
        <f t="shared" si="61"/>
        <v>036424</v>
      </c>
      <c r="F1839" s="394" t="s">
        <v>26</v>
      </c>
      <c r="G1839" s="395" t="s">
        <v>49</v>
      </c>
      <c r="H1839" s="396" t="s">
        <v>7370</v>
      </c>
      <c r="I1839" s="397" t="s">
        <v>28</v>
      </c>
      <c r="J1839" s="396" t="s">
        <v>8497</v>
      </c>
      <c r="K1839" s="397" t="s">
        <v>30</v>
      </c>
      <c r="L1839" s="396" t="s">
        <v>282</v>
      </c>
      <c r="M1839" s="397" t="s">
        <v>32</v>
      </c>
      <c r="N1839" s="396" t="s">
        <v>1744</v>
      </c>
      <c r="O1839" s="397" t="s">
        <v>33</v>
      </c>
      <c r="P1839" s="396"/>
      <c r="Q1839" s="398" t="s">
        <v>34</v>
      </c>
      <c r="R1839" s="498"/>
      <c r="S1839" s="400" t="s">
        <v>35</v>
      </c>
      <c r="T1839" s="400"/>
      <c r="U1839" s="475"/>
      <c r="V1839" s="388">
        <f t="shared" si="64"/>
        <v>49</v>
      </c>
      <c r="W1839" s="469"/>
    </row>
    <row r="1840" spans="1:23" x14ac:dyDescent="0.35">
      <c r="A1840" s="913"/>
      <c r="B1840" s="568" t="s">
        <v>43</v>
      </c>
      <c r="C1840" s="569">
        <v>64</v>
      </c>
      <c r="D1840" s="569">
        <v>24</v>
      </c>
      <c r="E1840" s="473" t="str">
        <f t="shared" si="61"/>
        <v>036424</v>
      </c>
      <c r="F1840" s="394" t="s">
        <v>36</v>
      </c>
      <c r="G1840" s="384" t="s">
        <v>49</v>
      </c>
      <c r="H1840" s="385" t="s">
        <v>8681</v>
      </c>
      <c r="I1840" s="384" t="s">
        <v>24</v>
      </c>
      <c r="J1840" s="385" t="s">
        <v>8682</v>
      </c>
      <c r="K1840" s="384" t="s">
        <v>24</v>
      </c>
      <c r="L1840" s="424" t="s">
        <v>7923</v>
      </c>
      <c r="M1840" s="384" t="s">
        <v>24</v>
      </c>
      <c r="N1840" s="424" t="s">
        <v>7956</v>
      </c>
      <c r="O1840" s="384"/>
      <c r="P1840" s="385"/>
      <c r="Q1840" s="386"/>
      <c r="R1840" s="403"/>
      <c r="S1840" s="403" t="s">
        <v>1488</v>
      </c>
      <c r="T1840" s="403"/>
      <c r="U1840" s="475" t="s">
        <v>2457</v>
      </c>
      <c r="V1840" s="388">
        <f t="shared" si="64"/>
        <v>60</v>
      </c>
      <c r="W1840" s="477"/>
    </row>
    <row r="1841" spans="1:23" x14ac:dyDescent="0.35">
      <c r="A1841" s="913"/>
      <c r="B1841" s="568" t="s">
        <v>43</v>
      </c>
      <c r="C1841" s="569">
        <v>64</v>
      </c>
      <c r="D1841" s="569">
        <v>24</v>
      </c>
      <c r="E1841" s="473" t="str">
        <f t="shared" si="61"/>
        <v>036424</v>
      </c>
      <c r="F1841" s="394" t="s">
        <v>36</v>
      </c>
      <c r="G1841" s="384" t="s">
        <v>49</v>
      </c>
      <c r="H1841" s="385" t="s">
        <v>8681</v>
      </c>
      <c r="I1841" s="384" t="s">
        <v>40</v>
      </c>
      <c r="J1841" s="385" t="s">
        <v>8683</v>
      </c>
      <c r="K1841" s="384" t="s">
        <v>40</v>
      </c>
      <c r="L1841" s="385" t="s">
        <v>8674</v>
      </c>
      <c r="M1841" s="384" t="s">
        <v>40</v>
      </c>
      <c r="N1841" s="424" t="s">
        <v>8592</v>
      </c>
      <c r="O1841" s="384"/>
      <c r="P1841" s="385"/>
      <c r="Q1841" s="386"/>
      <c r="R1841" s="403"/>
      <c r="S1841" s="488" t="s">
        <v>1497</v>
      </c>
      <c r="T1841" s="403"/>
      <c r="U1841" s="475"/>
      <c r="V1841" s="388">
        <f t="shared" si="64"/>
        <v>52</v>
      </c>
      <c r="W1841" s="477"/>
    </row>
    <row r="1842" spans="1:23" x14ac:dyDescent="0.35">
      <c r="A1842" s="913"/>
      <c r="B1842" s="568" t="s">
        <v>43</v>
      </c>
      <c r="C1842" s="569">
        <v>64</v>
      </c>
      <c r="D1842" s="569">
        <v>24</v>
      </c>
      <c r="E1842" s="473" t="str">
        <f t="shared" si="61"/>
        <v>036424</v>
      </c>
      <c r="F1842" s="394" t="s">
        <v>36</v>
      </c>
      <c r="G1842" s="384" t="s">
        <v>49</v>
      </c>
      <c r="H1842" s="385" t="s">
        <v>8681</v>
      </c>
      <c r="I1842" s="384" t="s">
        <v>43</v>
      </c>
      <c r="J1842" s="385" t="s">
        <v>8684</v>
      </c>
      <c r="K1842" s="384" t="s">
        <v>43</v>
      </c>
      <c r="L1842" s="385" t="s">
        <v>7940</v>
      </c>
      <c r="M1842" s="384"/>
      <c r="N1842" s="385"/>
      <c r="O1842" s="384"/>
      <c r="P1842" s="385"/>
      <c r="Q1842" s="386"/>
      <c r="R1842" s="403"/>
      <c r="S1842" s="403" t="s">
        <v>8685</v>
      </c>
      <c r="T1842" s="403"/>
      <c r="U1842" s="475"/>
      <c r="V1842" s="388">
        <f t="shared" si="64"/>
        <v>41</v>
      </c>
      <c r="W1842" s="477"/>
    </row>
    <row r="1843" spans="1:23" x14ac:dyDescent="0.35">
      <c r="A1843" s="913"/>
      <c r="B1843" s="568" t="s">
        <v>43</v>
      </c>
      <c r="C1843" s="569">
        <v>64</v>
      </c>
      <c r="D1843" s="569">
        <v>24</v>
      </c>
      <c r="E1843" s="473" t="str">
        <f t="shared" si="61"/>
        <v>036424</v>
      </c>
      <c r="F1843" s="394" t="s">
        <v>36</v>
      </c>
      <c r="G1843" s="384" t="s">
        <v>49</v>
      </c>
      <c r="H1843" s="385" t="s">
        <v>8681</v>
      </c>
      <c r="I1843" s="384" t="s">
        <v>46</v>
      </c>
      <c r="J1843" s="385" t="s">
        <v>8686</v>
      </c>
      <c r="K1843" s="384" t="s">
        <v>46</v>
      </c>
      <c r="L1843" s="385" t="s">
        <v>7730</v>
      </c>
      <c r="M1843" s="384"/>
      <c r="N1843" s="385"/>
      <c r="O1843" s="384"/>
      <c r="P1843" s="385"/>
      <c r="Q1843" s="386"/>
      <c r="R1843" s="403"/>
      <c r="S1843" s="403" t="s">
        <v>8687</v>
      </c>
      <c r="T1843" s="403"/>
      <c r="U1843" s="475"/>
      <c r="V1843" s="388">
        <f t="shared" si="64"/>
        <v>36</v>
      </c>
      <c r="W1843" s="477"/>
    </row>
    <row r="1844" spans="1:23" x14ac:dyDescent="0.35">
      <c r="A1844" s="913"/>
      <c r="B1844" s="568" t="s">
        <v>43</v>
      </c>
      <c r="C1844" s="569">
        <v>64</v>
      </c>
      <c r="D1844" s="569">
        <v>24</v>
      </c>
      <c r="E1844" s="473" t="str">
        <f t="shared" si="61"/>
        <v>036424</v>
      </c>
      <c r="F1844" s="394" t="s">
        <v>36</v>
      </c>
      <c r="G1844" s="384" t="s">
        <v>49</v>
      </c>
      <c r="H1844" s="385" t="s">
        <v>8681</v>
      </c>
      <c r="I1844" s="384" t="s">
        <v>49</v>
      </c>
      <c r="J1844" s="385" t="s">
        <v>8688</v>
      </c>
      <c r="K1844" s="384" t="s">
        <v>49</v>
      </c>
      <c r="L1844" s="385" t="s">
        <v>6935</v>
      </c>
      <c r="M1844" s="384"/>
      <c r="N1844" s="385"/>
      <c r="O1844" s="384"/>
      <c r="P1844" s="385"/>
      <c r="Q1844" s="386"/>
      <c r="R1844" s="403"/>
      <c r="S1844" s="403"/>
      <c r="T1844" s="403"/>
      <c r="U1844" s="475"/>
      <c r="V1844" s="388">
        <f t="shared" si="64"/>
        <v>39</v>
      </c>
      <c r="W1844" s="477"/>
    </row>
    <row r="1845" spans="1:23" x14ac:dyDescent="0.35">
      <c r="A1845" s="913"/>
      <c r="B1845" s="568" t="s">
        <v>43</v>
      </c>
      <c r="C1845" s="569">
        <v>64</v>
      </c>
      <c r="D1845" s="569">
        <v>24</v>
      </c>
      <c r="E1845" s="473" t="str">
        <f t="shared" si="61"/>
        <v>036424</v>
      </c>
      <c r="F1845" s="394" t="s">
        <v>36</v>
      </c>
      <c r="G1845" s="384" t="s">
        <v>49</v>
      </c>
      <c r="H1845" s="385" t="s">
        <v>8681</v>
      </c>
      <c r="I1845" s="384" t="s">
        <v>52</v>
      </c>
      <c r="J1845" s="385" t="s">
        <v>8689</v>
      </c>
      <c r="K1845" s="384" t="s">
        <v>52</v>
      </c>
      <c r="L1845" s="385" t="s">
        <v>7944</v>
      </c>
      <c r="M1845" s="384"/>
      <c r="N1845" s="385"/>
      <c r="O1845" s="430"/>
      <c r="P1845" s="424"/>
      <c r="Q1845" s="431"/>
      <c r="R1845" s="433"/>
      <c r="S1845" s="433"/>
      <c r="T1845" s="433"/>
      <c r="U1845" s="479"/>
      <c r="V1845" s="388">
        <f t="shared" si="64"/>
        <v>41</v>
      </c>
      <c r="W1845" s="477"/>
    </row>
    <row r="1846" spans="1:23" x14ac:dyDescent="0.35">
      <c r="A1846" s="913"/>
      <c r="B1846" s="568" t="s">
        <v>43</v>
      </c>
      <c r="C1846" s="569">
        <v>64</v>
      </c>
      <c r="D1846" s="569">
        <v>24</v>
      </c>
      <c r="E1846" s="473" t="str">
        <f t="shared" si="61"/>
        <v>036424</v>
      </c>
      <c r="F1846" s="394" t="s">
        <v>36</v>
      </c>
      <c r="G1846" s="384" t="s">
        <v>49</v>
      </c>
      <c r="H1846" s="385" t="s">
        <v>8681</v>
      </c>
      <c r="I1846" s="384"/>
      <c r="J1846" s="385"/>
      <c r="K1846" s="384" t="s">
        <v>54</v>
      </c>
      <c r="L1846" s="385" t="s">
        <v>8519</v>
      </c>
      <c r="M1846" s="384"/>
      <c r="N1846" s="385"/>
      <c r="O1846" s="632"/>
      <c r="P1846" s="385"/>
      <c r="Q1846" s="386"/>
      <c r="R1846" s="403"/>
      <c r="S1846" s="403"/>
      <c r="T1846" s="403"/>
      <c r="U1846" s="475"/>
    </row>
    <row r="1847" spans="1:23" x14ac:dyDescent="0.35">
      <c r="A1847" s="586"/>
      <c r="B1847" s="568" t="s">
        <v>43</v>
      </c>
      <c r="C1847" s="569">
        <v>64</v>
      </c>
      <c r="D1847" s="569">
        <v>24</v>
      </c>
      <c r="E1847" s="473" t="str">
        <f t="shared" si="61"/>
        <v>036424</v>
      </c>
      <c r="F1847" s="394" t="s">
        <v>26</v>
      </c>
      <c r="G1847" s="395" t="s">
        <v>52</v>
      </c>
      <c r="H1847" s="396" t="s">
        <v>7370</v>
      </c>
      <c r="I1847" s="397" t="s">
        <v>28</v>
      </c>
      <c r="J1847" s="396" t="s">
        <v>8497</v>
      </c>
      <c r="K1847" s="397" t="s">
        <v>30</v>
      </c>
      <c r="L1847" s="396" t="s">
        <v>282</v>
      </c>
      <c r="M1847" s="397" t="s">
        <v>32</v>
      </c>
      <c r="N1847" s="396" t="s">
        <v>1744</v>
      </c>
      <c r="O1847" s="379" t="s">
        <v>33</v>
      </c>
      <c r="P1847" s="385"/>
      <c r="Q1847" s="386"/>
      <c r="R1847" s="403"/>
      <c r="S1847" s="403"/>
      <c r="T1847" s="403"/>
      <c r="U1847" s="475"/>
    </row>
    <row r="1848" spans="1:23" x14ac:dyDescent="0.35">
      <c r="A1848" s="586"/>
      <c r="B1848" s="568" t="s">
        <v>43</v>
      </c>
      <c r="C1848" s="569">
        <v>64</v>
      </c>
      <c r="D1848" s="569">
        <v>24</v>
      </c>
      <c r="E1848" s="473" t="str">
        <f t="shared" si="61"/>
        <v>036424</v>
      </c>
      <c r="F1848" s="394" t="s">
        <v>36</v>
      </c>
      <c r="G1848" s="384" t="s">
        <v>52</v>
      </c>
      <c r="H1848" s="385" t="s">
        <v>8690</v>
      </c>
      <c r="I1848" s="384" t="s">
        <v>24</v>
      </c>
      <c r="J1848" s="385" t="s">
        <v>8686</v>
      </c>
      <c r="K1848" s="384" t="s">
        <v>24</v>
      </c>
      <c r="L1848" s="424" t="s">
        <v>7730</v>
      </c>
      <c r="M1848" s="384" t="s">
        <v>24</v>
      </c>
      <c r="N1848" s="424" t="s">
        <v>7956</v>
      </c>
      <c r="O1848" s="384"/>
      <c r="P1848" s="385"/>
      <c r="Q1848" s="386"/>
      <c r="R1848" s="403"/>
      <c r="S1848" s="403"/>
      <c r="T1848" s="403"/>
      <c r="U1848" s="475"/>
    </row>
    <row r="1849" spans="1:23" x14ac:dyDescent="0.35">
      <c r="A1849" s="586"/>
      <c r="B1849" s="568" t="s">
        <v>43</v>
      </c>
      <c r="C1849" s="569">
        <v>64</v>
      </c>
      <c r="D1849" s="569">
        <v>24</v>
      </c>
      <c r="E1849" s="473" t="str">
        <f t="shared" si="61"/>
        <v>036424</v>
      </c>
      <c r="F1849" s="394" t="s">
        <v>36</v>
      </c>
      <c r="G1849" s="384" t="s">
        <v>52</v>
      </c>
      <c r="H1849" s="385" t="s">
        <v>8690</v>
      </c>
      <c r="I1849" s="384" t="s">
        <v>40</v>
      </c>
      <c r="J1849" s="385" t="s">
        <v>8683</v>
      </c>
      <c r="K1849" s="384" t="s">
        <v>40</v>
      </c>
      <c r="L1849" s="385" t="s">
        <v>8674</v>
      </c>
      <c r="M1849" s="384" t="s">
        <v>40</v>
      </c>
      <c r="N1849" s="424" t="s">
        <v>8592</v>
      </c>
      <c r="O1849" s="384"/>
      <c r="P1849" s="385"/>
      <c r="Q1849" s="386"/>
      <c r="R1849" s="403"/>
      <c r="S1849" s="403"/>
      <c r="T1849" s="403"/>
      <c r="U1849" s="475"/>
    </row>
    <row r="1857" spans="5:23" x14ac:dyDescent="0.35">
      <c r="E1857" s="372"/>
      <c r="F1857" s="372"/>
      <c r="G1857" s="372"/>
      <c r="I1857" s="372"/>
      <c r="K1857" s="372"/>
      <c r="M1857" s="372"/>
      <c r="O1857" s="372"/>
      <c r="Q1857" s="372"/>
      <c r="W1857" s="372"/>
    </row>
    <row r="1859" spans="5:23" x14ac:dyDescent="0.35">
      <c r="E1859" s="372"/>
      <c r="F1859" s="372"/>
      <c r="G1859" s="372"/>
      <c r="I1859" s="372"/>
      <c r="K1859" s="372"/>
      <c r="M1859" s="372"/>
      <c r="O1859" s="372"/>
      <c r="Q1859" s="372"/>
      <c r="S1859" s="372" t="s">
        <v>51</v>
      </c>
      <c r="W1859" s="372"/>
    </row>
  </sheetData>
  <mergeCells count="21">
    <mergeCell ref="A1723:A1728"/>
    <mergeCell ref="A1730:A1751"/>
    <mergeCell ref="A1762:A1846"/>
    <mergeCell ref="A1656:A1668"/>
    <mergeCell ref="A1670:A1673"/>
    <mergeCell ref="A1674:A1687"/>
    <mergeCell ref="A1691:A1700"/>
    <mergeCell ref="A1701:A1704"/>
    <mergeCell ref="A1705:A1718"/>
    <mergeCell ref="A1651:A1655"/>
    <mergeCell ref="A1:A313"/>
    <mergeCell ref="A320:A798"/>
    <mergeCell ref="A799:A1101"/>
    <mergeCell ref="A1132:A1259"/>
    <mergeCell ref="A1279:A1322"/>
    <mergeCell ref="A1323:A1392"/>
    <mergeCell ref="A1393:A1440"/>
    <mergeCell ref="A1441:A1489"/>
    <mergeCell ref="A1490:A1495"/>
    <mergeCell ref="A1501:A1642"/>
    <mergeCell ref="A1645:A1650"/>
  </mergeCells>
  <conditionalFormatting sqref="F1529:F1530 F397:F402 F58:F61 F200:F202 F1546:F1547 F615:F619 F320:F322 F463:F470 F510:F518 F1441:F1446 F628:F630 F567 F1608 F1501:F1511 F1393:F1401 F1416 F1450:F1454 F532:F535 F571:F579 F599:F612 F337 F375:F376 F648 F1780:F1781 F206:F210 F214:F221 F638:F642 F1323:F1339 F1365:F1371 F1854:F1048576 F1705:F1717 F3:F7 F1535 F1 F339 F345:F346 F378 F380 F556:F557 F584:F585 F657 F665:F668 F676:F678 F681:F683 F685 F687:F688 F833 F1246:F1251 F802:F808 F1069 F1279:F1282 F1254:F1255 F1071 F1730:F1733 F1723:F1728 F1691:F1695 F1670:F1671 F1674:F1680 F659:F663 F1645:F1668 F547:F554 F342:F343 F1044:F1051 F1238:F1244">
    <cfRule type="containsText" dxfId="1493" priority="788" operator="containsText" text="h">
      <formula>NOT(ISERROR(SEARCH("h",F1)))</formula>
    </cfRule>
  </conditionalFormatting>
  <conditionalFormatting sqref="F1512 F1514:F1517">
    <cfRule type="containsText" dxfId="1492" priority="787" operator="containsText" text="h">
      <formula>NOT(ISERROR(SEARCH("h",F1512)))</formula>
    </cfRule>
  </conditionalFormatting>
  <conditionalFormatting sqref="F57">
    <cfRule type="containsText" dxfId="1491" priority="786" operator="containsText" text="h">
      <formula>NOT(ISERROR(SEARCH("h",F57)))</formula>
    </cfRule>
  </conditionalFormatting>
  <conditionalFormatting sqref="F1283 F1287:F1288 F1285">
    <cfRule type="containsText" dxfId="1490" priority="785" operator="containsText" text="h">
      <formula>NOT(ISERROR(SEARCH("h",F1283)))</formula>
    </cfRule>
  </conditionalFormatting>
  <conditionalFormatting sqref="F1518:F1520">
    <cfRule type="containsText" dxfId="1489" priority="784" operator="containsText" text="h">
      <formula>NOT(ISERROR(SEARCH("h",F1518)))</formula>
    </cfRule>
  </conditionalFormatting>
  <conditionalFormatting sqref="F62:F63">
    <cfRule type="containsText" dxfId="1488" priority="783" operator="containsText" text="h">
      <formula>NOT(ISERROR(SEARCH("h",F62)))</formula>
    </cfRule>
  </conditionalFormatting>
  <conditionalFormatting sqref="F1541:F1542">
    <cfRule type="containsText" dxfId="1487" priority="782" operator="containsText" text="h">
      <formula>NOT(ISERROR(SEARCH("h",F1541)))</formula>
    </cfRule>
  </conditionalFormatting>
  <conditionalFormatting sqref="F1286">
    <cfRule type="containsText" dxfId="1486" priority="781" operator="containsText" text="h">
      <formula>NOT(ISERROR(SEARCH("h",F1286)))</formula>
    </cfRule>
  </conditionalFormatting>
  <conditionalFormatting sqref="F394">
    <cfRule type="containsText" dxfId="1485" priority="780" operator="containsText" text="h">
      <formula>NOT(ISERROR(SEARCH("h",F394)))</formula>
    </cfRule>
  </conditionalFormatting>
  <conditionalFormatting sqref="F1734">
    <cfRule type="containsText" dxfId="1484" priority="779" operator="containsText" text="h">
      <formula>NOT(ISERROR(SEARCH("h",F1734)))</formula>
    </cfRule>
  </conditionalFormatting>
  <conditionalFormatting sqref="F1358:F1359">
    <cfRule type="containsText" dxfId="1483" priority="778" operator="containsText" text="h">
      <formula>NOT(ISERROR(SEARCH("h",F1358)))</formula>
    </cfRule>
  </conditionalFormatting>
  <conditionalFormatting sqref="F1360:F1361">
    <cfRule type="containsText" dxfId="1482" priority="777" operator="containsText" text="h">
      <formula>NOT(ISERROR(SEARCH("h",F1360)))</formula>
    </cfRule>
  </conditionalFormatting>
  <conditionalFormatting sqref="F1362 F1373">
    <cfRule type="containsText" dxfId="1481" priority="776" operator="containsText" text="h">
      <formula>NOT(ISERROR(SEARCH("h",F1362)))</formula>
    </cfRule>
  </conditionalFormatting>
  <conditionalFormatting sqref="F614">
    <cfRule type="containsText" dxfId="1480" priority="775" operator="containsText" text="h">
      <formula>NOT(ISERROR(SEARCH("h",F614)))</formula>
    </cfRule>
  </conditionalFormatting>
  <conditionalFormatting sqref="F1609 F1611">
    <cfRule type="containsText" dxfId="1479" priority="774" operator="containsText" text="h">
      <formula>NOT(ISERROR(SEARCH("h",F1609)))</formula>
    </cfRule>
  </conditionalFormatting>
  <conditionalFormatting sqref="F1284">
    <cfRule type="containsText" dxfId="1478" priority="773" operator="containsText" text="h">
      <formula>NOT(ISERROR(SEARCH("h",F1284)))</formula>
    </cfRule>
  </conditionalFormatting>
  <conditionalFormatting sqref="F395">
    <cfRule type="containsText" dxfId="1477" priority="772" operator="containsText" text="h">
      <formula>NOT(ISERROR(SEARCH("h",F395)))</formula>
    </cfRule>
  </conditionalFormatting>
  <conditionalFormatting sqref="F1447:F1449">
    <cfRule type="containsText" dxfId="1476" priority="771" operator="containsText" text="h">
      <formula>NOT(ISERROR(SEARCH("h",F1447)))</formula>
    </cfRule>
  </conditionalFormatting>
  <conditionalFormatting sqref="F64:F65">
    <cfRule type="containsText" dxfId="1475" priority="770" operator="containsText" text="h">
      <formula>NOT(ISERROR(SEARCH("h",F64)))</formula>
    </cfRule>
  </conditionalFormatting>
  <conditionalFormatting sqref="F82">
    <cfRule type="containsText" dxfId="1474" priority="769" operator="containsText" text="h">
      <formula>NOT(ISERROR(SEARCH("h",F82)))</formula>
    </cfRule>
  </conditionalFormatting>
  <conditionalFormatting sqref="F66">
    <cfRule type="containsText" dxfId="1473" priority="768" operator="containsText" text="h">
      <formula>NOT(ISERROR(SEARCH("h",F66)))</formula>
    </cfRule>
  </conditionalFormatting>
  <conditionalFormatting sqref="F81">
    <cfRule type="containsText" dxfId="1472" priority="767" operator="containsText" text="h">
      <formula>NOT(ISERROR(SEARCH("h",F81)))</formula>
    </cfRule>
  </conditionalFormatting>
  <conditionalFormatting sqref="F561:F562">
    <cfRule type="containsText" dxfId="1471" priority="766" operator="containsText" text="h">
      <formula>NOT(ISERROR(SEARCH("h",F561)))</formula>
    </cfRule>
  </conditionalFormatting>
  <conditionalFormatting sqref="F563:F564">
    <cfRule type="containsText" dxfId="1470" priority="765" operator="containsText" text="h">
      <formula>NOT(ISERROR(SEARCH("h",F563)))</formula>
    </cfRule>
  </conditionalFormatting>
  <conditionalFormatting sqref="F566">
    <cfRule type="containsText" dxfId="1469" priority="764" operator="containsText" text="h">
      <formula>NOT(ISERROR(SEARCH("h",F566)))</formula>
    </cfRule>
  </conditionalFormatting>
  <conditionalFormatting sqref="F565">
    <cfRule type="containsText" dxfId="1468" priority="763" operator="containsText" text="h">
      <formula>NOT(ISERROR(SEARCH("h",F565)))</formula>
    </cfRule>
  </conditionalFormatting>
  <conditionalFormatting sqref="F519">
    <cfRule type="containsText" dxfId="1467" priority="762" operator="containsText" text="h">
      <formula>NOT(ISERROR(SEARCH("h",F519)))</formula>
    </cfRule>
  </conditionalFormatting>
  <conditionalFormatting sqref="F1289">
    <cfRule type="containsText" dxfId="1466" priority="761" operator="containsText" text="h">
      <formula>NOT(ISERROR(SEARCH("h",F1289)))</formula>
    </cfRule>
  </conditionalFormatting>
  <conditionalFormatting sqref="F1363:F1364">
    <cfRule type="containsText" dxfId="1465" priority="760" operator="containsText" text="h">
      <formula>NOT(ISERROR(SEARCH("h",F1363)))</formula>
    </cfRule>
  </conditionalFormatting>
  <conditionalFormatting sqref="F1417:F1420">
    <cfRule type="containsText" dxfId="1464" priority="759" operator="containsText" text="h">
      <formula>NOT(ISERROR(SEARCH("h",F1417)))</formula>
    </cfRule>
  </conditionalFormatting>
  <conditionalFormatting sqref="F1439">
    <cfRule type="containsText" dxfId="1463" priority="758" operator="containsText" text="h">
      <formula>NOT(ISERROR(SEARCH("h",F1439)))</formula>
    </cfRule>
  </conditionalFormatting>
  <conditionalFormatting sqref="F1440">
    <cfRule type="containsText" dxfId="1462" priority="757" operator="containsText" text="h">
      <formula>NOT(ISERROR(SEARCH("h",F1440)))</formula>
    </cfRule>
  </conditionalFormatting>
  <conditionalFormatting sqref="F67">
    <cfRule type="containsText" dxfId="1461" priority="756" operator="containsText" text="h">
      <formula>NOT(ISERROR(SEARCH("h",F67)))</formula>
    </cfRule>
  </conditionalFormatting>
  <conditionalFormatting sqref="F84">
    <cfRule type="containsText" dxfId="1460" priority="755" operator="containsText" text="h">
      <formula>NOT(ISERROR(SEARCH("h",F84)))</formula>
    </cfRule>
  </conditionalFormatting>
  <conditionalFormatting sqref="F83">
    <cfRule type="containsText" dxfId="1459" priority="754" operator="containsText" text="h">
      <formula>NOT(ISERROR(SEARCH("h",F83)))</formula>
    </cfRule>
  </conditionalFormatting>
  <conditionalFormatting sqref="F1317">
    <cfRule type="containsText" dxfId="1458" priority="753" operator="containsText" text="h">
      <formula>NOT(ISERROR(SEARCH("h",F1317)))</formula>
    </cfRule>
  </conditionalFormatting>
  <conditionalFormatting sqref="F347:F349 F351:F356">
    <cfRule type="containsText" dxfId="1457" priority="752" operator="containsText" text="h">
      <formula>NOT(ISERROR(SEARCH("h",F347)))</formula>
    </cfRule>
  </conditionalFormatting>
  <conditionalFormatting sqref="F644:F647">
    <cfRule type="containsText" dxfId="1456" priority="751" operator="containsText" text="h">
      <formula>NOT(ISERROR(SEARCH("h",F644)))</formula>
    </cfRule>
  </conditionalFormatting>
  <conditionalFormatting sqref="F520:F523">
    <cfRule type="containsText" dxfId="1455" priority="750" operator="containsText" text="h">
      <formula>NOT(ISERROR(SEARCH("h",F520)))</formula>
    </cfRule>
  </conditionalFormatting>
  <conditionalFormatting sqref="F334:F335">
    <cfRule type="containsText" dxfId="1454" priority="749" operator="containsText" text="h">
      <formula>NOT(ISERROR(SEARCH("h",F334)))</formula>
    </cfRule>
  </conditionalFormatting>
  <conditionalFormatting sqref="F323">
    <cfRule type="containsText" dxfId="1453" priority="748" operator="containsText" text="h">
      <formula>NOT(ISERROR(SEARCH("h",F323)))</formula>
    </cfRule>
  </conditionalFormatting>
  <conditionalFormatting sqref="F330:F331">
    <cfRule type="containsText" dxfId="1452" priority="747" operator="containsText" text="h">
      <formula>NOT(ISERROR(SEARCH("h",F330)))</formula>
    </cfRule>
  </conditionalFormatting>
  <conditionalFormatting sqref="F332">
    <cfRule type="containsText" dxfId="1451" priority="746" operator="containsText" text="h">
      <formula>NOT(ISERROR(SEARCH("h",F332)))</formula>
    </cfRule>
  </conditionalFormatting>
  <conditionalFormatting sqref="F350">
    <cfRule type="containsText" dxfId="1450" priority="745" operator="containsText" text="h">
      <formula>NOT(ISERROR(SEARCH("h",F350)))</formula>
    </cfRule>
  </conditionalFormatting>
  <conditionalFormatting sqref="F357">
    <cfRule type="containsText" dxfId="1449" priority="744" operator="containsText" text="h">
      <formula>NOT(ISERROR(SEARCH("h",F357)))</formula>
    </cfRule>
  </conditionalFormatting>
  <conditionalFormatting sqref="F402:F408">
    <cfRule type="containsText" dxfId="1448" priority="743" operator="containsText" text="h">
      <formula>NOT(ISERROR(SEARCH("h",F402)))</formula>
    </cfRule>
  </conditionalFormatting>
  <conditionalFormatting sqref="F497:F500">
    <cfRule type="containsText" dxfId="1447" priority="742" operator="containsText" text="h">
      <formula>NOT(ISERROR(SEARCH("h",F497)))</formula>
    </cfRule>
  </conditionalFormatting>
  <conditionalFormatting sqref="F409:F410">
    <cfRule type="containsText" dxfId="1446" priority="741" operator="containsText" text="h">
      <formula>NOT(ISERROR(SEARCH("h",F409)))</formula>
    </cfRule>
  </conditionalFormatting>
  <conditionalFormatting sqref="F620:F626">
    <cfRule type="containsText" dxfId="1445" priority="740" operator="containsText" text="h">
      <formula>NOT(ISERROR(SEARCH("h",F620)))</formula>
    </cfRule>
  </conditionalFormatting>
  <conditionalFormatting sqref="F631:F633 F635">
    <cfRule type="containsText" dxfId="1444" priority="739" operator="containsText" text="h">
      <formula>NOT(ISERROR(SEARCH("h",F631)))</formula>
    </cfRule>
  </conditionalFormatting>
  <conditionalFormatting sqref="F593">
    <cfRule type="containsText" dxfId="1443" priority="738" operator="containsText" text="h">
      <formula>NOT(ISERROR(SEARCH("h",F593)))</formula>
    </cfRule>
  </conditionalFormatting>
  <conditionalFormatting sqref="F388">
    <cfRule type="containsText" dxfId="1442" priority="737" operator="containsText" text="h">
      <formula>NOT(ISERROR(SEARCH("h",F388)))</formula>
    </cfRule>
  </conditionalFormatting>
  <conditionalFormatting sqref="F389">
    <cfRule type="containsText" dxfId="1441" priority="736" operator="containsText" text="h">
      <formula>NOT(ISERROR(SEARCH("h",F389)))</formula>
    </cfRule>
  </conditionalFormatting>
  <conditionalFormatting sqref="F390">
    <cfRule type="containsText" dxfId="1440" priority="735" operator="containsText" text="h">
      <formula>NOT(ISERROR(SEARCH("h",F390)))</formula>
    </cfRule>
  </conditionalFormatting>
  <conditionalFormatting sqref="F381">
    <cfRule type="containsText" dxfId="1439" priority="734" operator="containsText" text="h">
      <formula>NOT(ISERROR(SEARCH("h",F381)))</formula>
    </cfRule>
  </conditionalFormatting>
  <conditionalFormatting sqref="F502">
    <cfRule type="containsText" dxfId="1438" priority="733" operator="containsText" text="h">
      <formula>NOT(ISERROR(SEARCH("h",F502)))</formula>
    </cfRule>
  </conditionalFormatting>
  <conditionalFormatting sqref="F508">
    <cfRule type="containsText" dxfId="1437" priority="732" operator="containsText" text="h">
      <formula>NOT(ISERROR(SEARCH("h",F508)))</formula>
    </cfRule>
  </conditionalFormatting>
  <conditionalFormatting sqref="F504">
    <cfRule type="containsText" dxfId="1436" priority="731" operator="containsText" text="h">
      <formula>NOT(ISERROR(SEARCH("h",F504)))</formula>
    </cfRule>
  </conditionalFormatting>
  <conditionalFormatting sqref="F423">
    <cfRule type="containsText" dxfId="1435" priority="730" operator="containsText" text="h">
      <formula>NOT(ISERROR(SEARCH("h",F423)))</formula>
    </cfRule>
  </conditionalFormatting>
  <conditionalFormatting sqref="F424:F431">
    <cfRule type="containsText" dxfId="1434" priority="729" operator="containsText" text="h">
      <formula>NOT(ISERROR(SEARCH("h",F424)))</formula>
    </cfRule>
  </conditionalFormatting>
  <conditionalFormatting sqref="F415:F420">
    <cfRule type="containsText" dxfId="1433" priority="728" operator="containsText" text="h">
      <formula>NOT(ISERROR(SEARCH("h",F415)))</formula>
    </cfRule>
  </conditionalFormatting>
  <conditionalFormatting sqref="F1315:F1316">
    <cfRule type="containsText" dxfId="1432" priority="722" operator="containsText" text="h">
      <formula>NOT(ISERROR(SEARCH("h",F1315)))</formula>
    </cfRule>
  </conditionalFormatting>
  <conditionalFormatting sqref="F1321">
    <cfRule type="containsText" dxfId="1431" priority="721" operator="containsText" text="h">
      <formula>NOT(ISERROR(SEARCH("h",F1321)))</formula>
    </cfRule>
  </conditionalFormatting>
  <conditionalFormatting sqref="F1292">
    <cfRule type="containsText" dxfId="1430" priority="727" operator="containsText" text="h">
      <formula>NOT(ISERROR(SEARCH("h",F1292)))</formula>
    </cfRule>
  </conditionalFormatting>
  <conditionalFormatting sqref="F1293">
    <cfRule type="containsText" dxfId="1429" priority="726" operator="containsText" text="h">
      <formula>NOT(ISERROR(SEARCH("h",F1293)))</formula>
    </cfRule>
  </conditionalFormatting>
  <conditionalFormatting sqref="F1318">
    <cfRule type="containsText" dxfId="1428" priority="725" operator="containsText" text="h">
      <formula>NOT(ISERROR(SEARCH("h",F1318)))</formula>
    </cfRule>
  </conditionalFormatting>
  <conditionalFormatting sqref="F1320">
    <cfRule type="containsText" dxfId="1427" priority="724" operator="containsText" text="h">
      <formula>NOT(ISERROR(SEARCH("h",F1320)))</formula>
    </cfRule>
  </conditionalFormatting>
  <conditionalFormatting sqref="F1314">
    <cfRule type="containsText" dxfId="1426" priority="723" operator="containsText" text="h">
      <formula>NOT(ISERROR(SEARCH("h",F1314)))</formula>
    </cfRule>
  </conditionalFormatting>
  <conditionalFormatting sqref="F1322">
    <cfRule type="containsText" dxfId="1425" priority="720" operator="containsText" text="h">
      <formula>NOT(ISERROR(SEARCH("h",F1322)))</formula>
    </cfRule>
  </conditionalFormatting>
  <conditionalFormatting sqref="F1294:F1295">
    <cfRule type="containsText" dxfId="1424" priority="719" operator="containsText" text="h">
      <formula>NOT(ISERROR(SEARCH("h",F1294)))</formula>
    </cfRule>
  </conditionalFormatting>
  <conditionalFormatting sqref="F1319">
    <cfRule type="containsText" dxfId="1423" priority="718" operator="containsText" text="h">
      <formula>NOT(ISERROR(SEARCH("h",F1319)))</formula>
    </cfRule>
  </conditionalFormatting>
  <conditionalFormatting sqref="F1513">
    <cfRule type="containsText" dxfId="1422" priority="717" operator="containsText" text="h">
      <formula>NOT(ISERROR(SEARCH("h",F1513)))</formula>
    </cfRule>
  </conditionalFormatting>
  <conditionalFormatting sqref="F1543">
    <cfRule type="containsText" dxfId="1421" priority="716" operator="containsText" text="h">
      <formula>NOT(ISERROR(SEARCH("h",F1543)))</formula>
    </cfRule>
  </conditionalFormatting>
  <conditionalFormatting sqref="F1372">
    <cfRule type="containsText" dxfId="1420" priority="715" operator="containsText" text="h">
      <formula>NOT(ISERROR(SEARCH("h",F1372)))</formula>
    </cfRule>
  </conditionalFormatting>
  <conditionalFormatting sqref="F1735:F1739">
    <cfRule type="containsText" dxfId="1419" priority="714" operator="containsText" text="h">
      <formula>NOT(ISERROR(SEARCH("h",F1735)))</formula>
    </cfRule>
  </conditionalFormatting>
  <conditionalFormatting sqref="F1357">
    <cfRule type="containsText" dxfId="1418" priority="713" operator="containsText" text="h">
      <formula>NOT(ISERROR(SEARCH("h",F1357)))</formula>
    </cfRule>
  </conditionalFormatting>
  <conditionalFormatting sqref="F1402:F1415">
    <cfRule type="containsText" dxfId="1417" priority="712" operator="containsText" text="h">
      <formula>NOT(ISERROR(SEARCH("h",F1402)))</formula>
    </cfRule>
  </conditionalFormatting>
  <conditionalFormatting sqref="F1455:F1468">
    <cfRule type="containsText" dxfId="1416" priority="711" operator="containsText" text="h">
      <formula>NOT(ISERROR(SEARCH("h",F1455)))</formula>
    </cfRule>
  </conditionalFormatting>
  <conditionalFormatting sqref="F1548:F1556">
    <cfRule type="containsText" dxfId="1415" priority="710" operator="containsText" text="h">
      <formula>NOT(ISERROR(SEARCH("h",F1548)))</formula>
    </cfRule>
  </conditionalFormatting>
  <conditionalFormatting sqref="F1303">
    <cfRule type="containsText" dxfId="1414" priority="709" operator="containsText" text="h">
      <formula>NOT(ISERROR(SEARCH("h",F1303)))</formula>
    </cfRule>
  </conditionalFormatting>
  <conditionalFormatting sqref="F1304">
    <cfRule type="containsText" dxfId="1413" priority="708" operator="containsText" text="h">
      <formula>NOT(ISERROR(SEARCH("h",F1304)))</formula>
    </cfRule>
  </conditionalFormatting>
  <conditionalFormatting sqref="F1305:F1306">
    <cfRule type="containsText" dxfId="1412" priority="707" operator="containsText" text="h">
      <formula>NOT(ISERROR(SEARCH("h",F1305)))</formula>
    </cfRule>
  </conditionalFormatting>
  <conditionalFormatting sqref="F882:F885 F887:F888 F1022:F1026 F1053 F915:F917 F810:F816">
    <cfRule type="containsText" dxfId="1411" priority="706" operator="containsText" text="h">
      <formula>NOT(ISERROR(SEARCH("h",F810)))</formula>
    </cfRule>
  </conditionalFormatting>
  <conditionalFormatting sqref="F993:F995">
    <cfRule type="containsText" dxfId="1410" priority="704" operator="containsText" text="h">
      <formula>NOT(ISERROR(SEARCH("h",F993)))</formula>
    </cfRule>
  </conditionalFormatting>
  <conditionalFormatting sqref="F848:F849">
    <cfRule type="containsText" dxfId="1409" priority="700" operator="containsText" text="h">
      <formula>NOT(ISERROR(SEARCH("h",F848)))</formula>
    </cfRule>
  </conditionalFormatting>
  <conditionalFormatting sqref="F889">
    <cfRule type="containsText" dxfId="1408" priority="705" operator="containsText" text="h">
      <formula>NOT(ISERROR(SEARCH("h",F889)))</formula>
    </cfRule>
  </conditionalFormatting>
  <conditionalFormatting sqref="F847">
    <cfRule type="containsText" dxfId="1407" priority="701" operator="containsText" text="h">
      <formula>NOT(ISERROR(SEARCH("h",F847)))</formula>
    </cfRule>
  </conditionalFormatting>
  <conditionalFormatting sqref="F844:F846">
    <cfRule type="containsText" dxfId="1406" priority="703" operator="containsText" text="h">
      <formula>NOT(ISERROR(SEARCH("h",F844)))</formula>
    </cfRule>
  </conditionalFormatting>
  <conditionalFormatting sqref="F890:F891">
    <cfRule type="containsText" dxfId="1405" priority="702" operator="containsText" text="h">
      <formula>NOT(ISERROR(SEARCH("h",F890)))</formula>
    </cfRule>
  </conditionalFormatting>
  <conditionalFormatting sqref="F634">
    <cfRule type="containsText" dxfId="1404" priority="677" operator="containsText" text="h">
      <formula>NOT(ISERROR(SEARCH("h",F634)))</formula>
    </cfRule>
  </conditionalFormatting>
  <conditionalFormatting sqref="F879">
    <cfRule type="containsText" dxfId="1403" priority="699" operator="containsText" text="h">
      <formula>NOT(ISERROR(SEARCH("h",F879)))</formula>
    </cfRule>
  </conditionalFormatting>
  <conditionalFormatting sqref="F1005">
    <cfRule type="containsText" dxfId="1402" priority="698" operator="containsText" text="h">
      <formula>NOT(ISERROR(SEARCH("h",F1005)))</formula>
    </cfRule>
  </conditionalFormatting>
  <conditionalFormatting sqref="F886">
    <cfRule type="containsText" dxfId="1401" priority="697" operator="containsText" text="h">
      <formula>NOT(ISERROR(SEARCH("h",F886)))</formula>
    </cfRule>
  </conditionalFormatting>
  <conditionalFormatting sqref="F1147:F1151">
    <cfRule type="containsText" dxfId="1400" priority="670" operator="containsText" text="h">
      <formula>NOT(ISERROR(SEARCH("h",F1147)))</formula>
    </cfRule>
  </conditionalFormatting>
  <conditionalFormatting sqref="F824">
    <cfRule type="containsText" dxfId="1399" priority="696" operator="containsText" text="h">
      <formula>NOT(ISERROR(SEARCH("h",F824)))</formula>
    </cfRule>
  </conditionalFormatting>
  <conditionalFormatting sqref="F829">
    <cfRule type="containsText" dxfId="1398" priority="695" operator="containsText" text="h">
      <formula>NOT(ISERROR(SEARCH("h",F829)))</formula>
    </cfRule>
  </conditionalFormatting>
  <conditionalFormatting sqref="F831">
    <cfRule type="containsText" dxfId="1397" priority="694" operator="containsText" text="h">
      <formula>NOT(ISERROR(SEARCH("h",F831)))</formula>
    </cfRule>
  </conditionalFormatting>
  <conditionalFormatting sqref="F1054:F1057">
    <cfRule type="containsText" dxfId="1396" priority="693" operator="containsText" text="h">
      <formula>NOT(ISERROR(SEARCH("h",F1054)))</formula>
    </cfRule>
  </conditionalFormatting>
  <conditionalFormatting sqref="F892:F894">
    <cfRule type="containsText" dxfId="1395" priority="692" operator="containsText" text="h">
      <formula>NOT(ISERROR(SEARCH("h",F892)))</formula>
    </cfRule>
  </conditionalFormatting>
  <conditionalFormatting sqref="F1068 F1075:F1078">
    <cfRule type="containsText" dxfId="1394" priority="691" operator="containsText" text="h">
      <formula>NOT(ISERROR(SEARCH("h",F1068)))</formula>
    </cfRule>
  </conditionalFormatting>
  <conditionalFormatting sqref="F837">
    <cfRule type="containsText" dxfId="1393" priority="690" operator="containsText" text="h">
      <formula>NOT(ISERROR(SEARCH("h",F837)))</formula>
    </cfRule>
  </conditionalFormatting>
  <conditionalFormatting sqref="F838:F840">
    <cfRule type="containsText" dxfId="1392" priority="689" operator="containsText" text="h">
      <formula>NOT(ISERROR(SEARCH("h",F838)))</formula>
    </cfRule>
  </conditionalFormatting>
  <conditionalFormatting sqref="F841:F842">
    <cfRule type="containsText" dxfId="1391" priority="688" operator="containsText" text="h">
      <formula>NOT(ISERROR(SEARCH("h",F841)))</formula>
    </cfRule>
  </conditionalFormatting>
  <conditionalFormatting sqref="F870">
    <cfRule type="containsText" dxfId="1390" priority="687" operator="containsText" text="h">
      <formula>NOT(ISERROR(SEARCH("h",F870)))</formula>
    </cfRule>
  </conditionalFormatting>
  <conditionalFormatting sqref="F871:F876">
    <cfRule type="containsText" dxfId="1389" priority="686" operator="containsText" text="h">
      <formula>NOT(ISERROR(SEARCH("h",F871)))</formula>
    </cfRule>
  </conditionalFormatting>
  <conditionalFormatting sqref="F867">
    <cfRule type="containsText" dxfId="1388" priority="685" operator="containsText" text="h">
      <formula>NOT(ISERROR(SEARCH("h",F867)))</formula>
    </cfRule>
  </conditionalFormatting>
  <conditionalFormatting sqref="F868">
    <cfRule type="containsText" dxfId="1387" priority="684" operator="containsText" text="h">
      <formula>NOT(ISERROR(SEARCH("h",F868)))</formula>
    </cfRule>
  </conditionalFormatting>
  <conditionalFormatting sqref="F239:F240">
    <cfRule type="containsText" dxfId="1386" priority="680" operator="containsText" text="h">
      <formula>NOT(ISERROR(SEARCH("h",F239)))</formula>
    </cfRule>
  </conditionalFormatting>
  <conditionalFormatting sqref="F800">
    <cfRule type="containsText" dxfId="1385" priority="683" operator="containsText" text="h">
      <formula>NOT(ISERROR(SEARCH("h",F800)))</formula>
    </cfRule>
  </conditionalFormatting>
  <conditionalFormatting sqref="F896:F914">
    <cfRule type="containsText" dxfId="1384" priority="682" operator="containsText" text="h">
      <formula>NOT(ISERROR(SEARCH("h",F896)))</formula>
    </cfRule>
  </conditionalFormatting>
  <conditionalFormatting sqref="F382">
    <cfRule type="containsText" dxfId="1383" priority="681" operator="containsText" text="h">
      <formula>NOT(ISERROR(SEARCH("h",F382)))</formula>
    </cfRule>
  </conditionalFormatting>
  <conditionalFormatting sqref="F241:F242">
    <cfRule type="containsText" dxfId="1382" priority="679" operator="containsText" text="h">
      <formula>NOT(ISERROR(SEARCH("h",F241)))</formula>
    </cfRule>
  </conditionalFormatting>
  <conditionalFormatting sqref="F324">
    <cfRule type="containsText" dxfId="1381" priority="678" operator="containsText" text="h">
      <formula>NOT(ISERROR(SEARCH("h",F324)))</formula>
    </cfRule>
  </conditionalFormatting>
  <conditionalFormatting sqref="F972:F973">
    <cfRule type="containsText" dxfId="1380" priority="676" operator="containsText" text="h">
      <formula>NOT(ISERROR(SEARCH("h",F972)))</formula>
    </cfRule>
  </conditionalFormatting>
  <conditionalFormatting sqref="F1061 F1066:F1067">
    <cfRule type="containsText" dxfId="1379" priority="675" operator="containsText" text="h">
      <formula>NOT(ISERROR(SEARCH("h",F1061)))</formula>
    </cfRule>
  </conditionalFormatting>
  <conditionalFormatting sqref="F1187:F1189 F1246:F1251 F1195:F1204 F1211:F1213 F1154:F1161 F1215:F1218">
    <cfRule type="containsText" dxfId="1378" priority="674" operator="containsText" text="h">
      <formula>NOT(ISERROR(SEARCH("h",F1154)))</formula>
    </cfRule>
  </conditionalFormatting>
  <conditionalFormatting sqref="F1238:F1244">
    <cfRule type="containsText" dxfId="1377" priority="673" operator="containsText" text="h">
      <formula>NOT(ISERROR(SEARCH("h",F1238)))</formula>
    </cfRule>
  </conditionalFormatting>
  <conditionalFormatting sqref="F1211:F1213 F1195:F1207 F1215:F1218 F1190:F1193">
    <cfRule type="containsText" dxfId="1376" priority="671" operator="containsText" text="h">
      <formula>NOT(ISERROR(SEARCH("h",F1190)))</formula>
    </cfRule>
  </conditionalFormatting>
  <conditionalFormatting sqref="F1182 F1187:F1189 F1184:F1185">
    <cfRule type="containsText" dxfId="1375" priority="672" operator="containsText" text="h">
      <formula>NOT(ISERROR(SEARCH("h",F1182)))</formula>
    </cfRule>
  </conditionalFormatting>
  <conditionalFormatting sqref="F1133:F1136">
    <cfRule type="containsText" dxfId="1374" priority="669" operator="containsText" text="h">
      <formula>NOT(ISERROR(SEARCH("h",F1133)))</formula>
    </cfRule>
  </conditionalFormatting>
  <conditionalFormatting sqref="F1137:F1138">
    <cfRule type="containsText" dxfId="1373" priority="668" operator="containsText" text="h">
      <formula>NOT(ISERROR(SEARCH("h",F1137)))</formula>
    </cfRule>
  </conditionalFormatting>
  <conditionalFormatting sqref="F1132">
    <cfRule type="containsText" dxfId="1372" priority="667" operator="containsText" text="h">
      <formula>NOT(ISERROR(SEARCH("h",F1132)))</formula>
    </cfRule>
  </conditionalFormatting>
  <conditionalFormatting sqref="F1205:F1207">
    <cfRule type="containsText" dxfId="1371" priority="666" operator="containsText" text="h">
      <formula>NOT(ISERROR(SEARCH("h",F1205)))</formula>
    </cfRule>
  </conditionalFormatting>
  <conditionalFormatting sqref="F1171">
    <cfRule type="containsText" dxfId="1370" priority="665" operator="containsText" text="h">
      <formula>NOT(ISERROR(SEARCH("h",F1171)))</formula>
    </cfRule>
  </conditionalFormatting>
  <conditionalFormatting sqref="F1255">
    <cfRule type="containsText" dxfId="1369" priority="664" operator="containsText" text="h">
      <formula>NOT(ISERROR(SEARCH("h",F1255)))</formula>
    </cfRule>
  </conditionalFormatting>
  <conditionalFormatting sqref="F1254">
    <cfRule type="containsText" dxfId="1368" priority="663" operator="containsText" text="h">
      <formula>NOT(ISERROR(SEARCH("h",F1254)))</formula>
    </cfRule>
  </conditionalFormatting>
  <conditionalFormatting sqref="F1154:F1156">
    <cfRule type="containsText" dxfId="1367" priority="662" operator="containsText" text="h">
      <formula>NOT(ISERROR(SEARCH("h",F1154)))</formula>
    </cfRule>
  </conditionalFormatting>
  <conditionalFormatting sqref="F1166:F1167 F1169:F1170">
    <cfRule type="containsText" dxfId="1366" priority="661" operator="containsText" text="h">
      <formula>NOT(ISERROR(SEARCH("h",F1166)))</formula>
    </cfRule>
  </conditionalFormatting>
  <conditionalFormatting sqref="F1172 F1181:F1182 F1184">
    <cfRule type="containsText" dxfId="1365" priority="660" operator="containsText" text="h">
      <formula>NOT(ISERROR(SEARCH("h",F1172)))</formula>
    </cfRule>
  </conditionalFormatting>
  <conditionalFormatting sqref="F1160:F1163 F1165">
    <cfRule type="containsText" dxfId="1364" priority="659" operator="containsText" text="h">
      <formula>NOT(ISERROR(SEARCH("h",F1160)))</formula>
    </cfRule>
  </conditionalFormatting>
  <conditionalFormatting sqref="F643">
    <cfRule type="containsText" dxfId="1363" priority="658" operator="containsText" text="h">
      <formula>NOT(ISERROR(SEARCH("h",F643)))</formula>
    </cfRule>
  </conditionalFormatting>
  <conditionalFormatting sqref="F996:F998 F1000:F1004">
    <cfRule type="containsText" dxfId="1362" priority="657" operator="containsText" text="h">
      <formula>NOT(ISERROR(SEARCH("h",F996)))</formula>
    </cfRule>
  </conditionalFormatting>
  <conditionalFormatting sqref="F975">
    <cfRule type="containsText" dxfId="1361" priority="656" operator="containsText" text="h">
      <formula>NOT(ISERROR(SEARCH("h",F975)))</formula>
    </cfRule>
  </conditionalFormatting>
  <conditionalFormatting sqref="F587:F592">
    <cfRule type="containsText" dxfId="1360" priority="655" operator="containsText" text="h">
      <formula>NOT(ISERROR(SEARCH("h",F587)))</formula>
    </cfRule>
  </conditionalFormatting>
  <conditionalFormatting sqref="F825:F827">
    <cfRule type="containsText" dxfId="1359" priority="654" operator="containsText" text="h">
      <formula>NOT(ISERROR(SEARCH("h",F825)))</formula>
    </cfRule>
  </conditionalFormatting>
  <conditionalFormatting sqref="F976:F978 F980:F982">
    <cfRule type="containsText" dxfId="1358" priority="653" operator="containsText" text="h">
      <formula>NOT(ISERROR(SEARCH("h",F976)))</formula>
    </cfRule>
  </conditionalFormatting>
  <conditionalFormatting sqref="F1521">
    <cfRule type="containsText" dxfId="1357" priority="652" operator="containsText" text="h">
      <formula>NOT(ISERROR(SEARCH("h",F1521)))</formula>
    </cfRule>
  </conditionalFormatting>
  <conditionalFormatting sqref="F1296:F1302">
    <cfRule type="containsText" dxfId="1356" priority="651" operator="containsText" text="h">
      <formula>NOT(ISERROR(SEARCH("h",F1296)))</formula>
    </cfRule>
  </conditionalFormatting>
  <conditionalFormatting sqref="F1307:F1313">
    <cfRule type="containsText" dxfId="1355" priority="650" operator="containsText" text="h">
      <formula>NOT(ISERROR(SEARCH("h",F1307)))</formula>
    </cfRule>
  </conditionalFormatting>
  <conditionalFormatting sqref="F1220:F1225 F1234:F1237">
    <cfRule type="containsText" dxfId="1354" priority="649" operator="containsText" text="h">
      <formula>NOT(ISERROR(SEARCH("h",F1220)))</formula>
    </cfRule>
  </conditionalFormatting>
  <conditionalFormatting sqref="F1220:F1225 F1234:F1237">
    <cfRule type="containsText" dxfId="1353" priority="648" operator="containsText" text="h">
      <formula>NOT(ISERROR(SEARCH("h",F1220)))</formula>
    </cfRule>
  </conditionalFormatting>
  <conditionalFormatting sqref="F1745:F1746">
    <cfRule type="containsText" dxfId="1352" priority="647" operator="containsText" text="h">
      <formula>NOT(ISERROR(SEARCH("h",F1745)))</formula>
    </cfRule>
  </conditionalFormatting>
  <conditionalFormatting sqref="F1813:F1825 F1762:F1763 F1765">
    <cfRule type="containsText" dxfId="1351" priority="646" operator="containsText" text="h">
      <formula>NOT(ISERROR(SEARCH("h",F1762)))</formula>
    </cfRule>
  </conditionalFormatting>
  <conditionalFormatting sqref="F1775:F1777">
    <cfRule type="containsText" dxfId="1350" priority="645" operator="containsText" text="h">
      <formula>NOT(ISERROR(SEARCH("h",F1775)))</formula>
    </cfRule>
  </conditionalFormatting>
  <conditionalFormatting sqref="F1826">
    <cfRule type="containsText" dxfId="1349" priority="644" operator="containsText" text="h">
      <formula>NOT(ISERROR(SEARCH("h",F1826)))</formula>
    </cfRule>
  </conditionalFormatting>
  <conditionalFormatting sqref="F1827">
    <cfRule type="containsText" dxfId="1348" priority="643" operator="containsText" text="h">
      <formula>NOT(ISERROR(SEARCH("h",F1827)))</formula>
    </cfRule>
  </conditionalFormatting>
  <conditionalFormatting sqref="F1778:F1779">
    <cfRule type="containsText" dxfId="1347" priority="642" operator="containsText" text="h">
      <formula>NOT(ISERROR(SEARCH("h",F1778)))</formula>
    </cfRule>
  </conditionalFormatting>
  <conditionalFormatting sqref="F1839:F1844">
    <cfRule type="containsText" dxfId="1346" priority="641" operator="containsText" text="h">
      <formula>NOT(ISERROR(SEARCH("h",F1839)))</formula>
    </cfRule>
  </conditionalFormatting>
  <conditionalFormatting sqref="F1833:F1838">
    <cfRule type="containsText" dxfId="1345" priority="640" operator="containsText" text="h">
      <formula>NOT(ISERROR(SEARCH("h",F1833)))</formula>
    </cfRule>
  </conditionalFormatting>
  <conditionalFormatting sqref="F1557:F1576">
    <cfRule type="containsText" dxfId="1344" priority="639" operator="containsText" text="h">
      <formula>NOT(ISERROR(SEARCH("h",F1557)))</formula>
    </cfRule>
  </conditionalFormatting>
  <conditionalFormatting sqref="F1697">
    <cfRule type="containsText" dxfId="1343" priority="638" operator="containsText" text="h">
      <formula>NOT(ISERROR(SEARCH("h",F1697)))</formula>
    </cfRule>
  </conditionalFormatting>
  <conditionalFormatting sqref="F1696">
    <cfRule type="containsText" dxfId="1342" priority="637" operator="containsText" text="h">
      <formula>NOT(ISERROR(SEARCH("h",F1696)))</formula>
    </cfRule>
  </conditionalFormatting>
  <conditionalFormatting sqref="F1698">
    <cfRule type="containsText" dxfId="1341" priority="636" operator="containsText" text="h">
      <formula>NOT(ISERROR(SEARCH("h",F1698)))</formula>
    </cfRule>
  </conditionalFormatting>
  <conditionalFormatting sqref="F8:F11">
    <cfRule type="containsText" dxfId="1340" priority="633" operator="containsText" text="h">
      <formula>NOT(ISERROR(SEARCH("h",F8)))</formula>
    </cfRule>
  </conditionalFormatting>
  <conditionalFormatting sqref="F12:F16">
    <cfRule type="containsText" dxfId="1339" priority="634" operator="containsText" text="h">
      <formula>NOT(ISERROR(SEARCH("h",F12)))</formula>
    </cfRule>
  </conditionalFormatting>
  <conditionalFormatting sqref="F21:F22">
    <cfRule type="containsText" dxfId="1338" priority="632" operator="containsText" text="h">
      <formula>NOT(ISERROR(SEARCH("h",F21)))</formula>
    </cfRule>
  </conditionalFormatting>
  <conditionalFormatting sqref="F20">
    <cfRule type="containsText" dxfId="1337" priority="631" operator="containsText" text="h">
      <formula>NOT(ISERROR(SEARCH("h",F20)))</formula>
    </cfRule>
  </conditionalFormatting>
  <conditionalFormatting sqref="F16:F19">
    <cfRule type="containsText" dxfId="1336" priority="635" operator="containsText" text="h">
      <formula>NOT(ISERROR(SEARCH("h",F16)))</formula>
    </cfRule>
  </conditionalFormatting>
  <conditionalFormatting sqref="F23:F24">
    <cfRule type="containsText" dxfId="1335" priority="630" operator="containsText" text="h">
      <formula>NOT(ISERROR(SEARCH("h",F23)))</formula>
    </cfRule>
  </conditionalFormatting>
  <conditionalFormatting sqref="F26:F28">
    <cfRule type="containsText" dxfId="1334" priority="629" operator="containsText" text="h">
      <formula>NOT(ISERROR(SEARCH("h",F26)))</formula>
    </cfRule>
  </conditionalFormatting>
  <conditionalFormatting sqref="F29:F30">
    <cfRule type="containsText" dxfId="1333" priority="628" operator="containsText" text="h">
      <formula>NOT(ISERROR(SEARCH("h",F29)))</formula>
    </cfRule>
  </conditionalFormatting>
  <conditionalFormatting sqref="F37:F38">
    <cfRule type="containsText" dxfId="1332" priority="627" operator="containsText" text="h">
      <formula>NOT(ISERROR(SEARCH("h",F37)))</formula>
    </cfRule>
  </conditionalFormatting>
  <conditionalFormatting sqref="F32:F35">
    <cfRule type="containsText" dxfId="1331" priority="626" operator="containsText" text="h">
      <formula>NOT(ISERROR(SEARCH("h",F32)))</formula>
    </cfRule>
  </conditionalFormatting>
  <conditionalFormatting sqref="F36">
    <cfRule type="containsText" dxfId="1330" priority="625" operator="containsText" text="h">
      <formula>NOT(ISERROR(SEARCH("h",F36)))</formula>
    </cfRule>
  </conditionalFormatting>
  <conditionalFormatting sqref="F40:F41">
    <cfRule type="containsText" dxfId="1329" priority="624" operator="containsText" text="h">
      <formula>NOT(ISERROR(SEARCH("h",F40)))</formula>
    </cfRule>
  </conditionalFormatting>
  <conditionalFormatting sqref="F42">
    <cfRule type="containsText" dxfId="1328" priority="622" operator="containsText" text="h">
      <formula>NOT(ISERROR(SEARCH("h",F42)))</formula>
    </cfRule>
  </conditionalFormatting>
  <conditionalFormatting sqref="F39">
    <cfRule type="containsText" dxfId="1327" priority="623" operator="containsText" text="h">
      <formula>NOT(ISERROR(SEARCH("h",F39)))</formula>
    </cfRule>
  </conditionalFormatting>
  <conditionalFormatting sqref="F43:F44">
    <cfRule type="containsText" dxfId="1326" priority="621" operator="containsText" text="h">
      <formula>NOT(ISERROR(SEARCH("h",F43)))</formula>
    </cfRule>
  </conditionalFormatting>
  <conditionalFormatting sqref="F48">
    <cfRule type="containsText" dxfId="1325" priority="619" operator="containsText" text="h">
      <formula>NOT(ISERROR(SEARCH("h",F48)))</formula>
    </cfRule>
  </conditionalFormatting>
  <conditionalFormatting sqref="F49:F51">
    <cfRule type="containsText" dxfId="1324" priority="620" operator="containsText" text="h">
      <formula>NOT(ISERROR(SEARCH("h",F49)))</formula>
    </cfRule>
  </conditionalFormatting>
  <conditionalFormatting sqref="F47">
    <cfRule type="containsText" dxfId="1323" priority="618" operator="containsText" text="h">
      <formula>NOT(ISERROR(SEARCH("h",F47)))</formula>
    </cfRule>
  </conditionalFormatting>
  <conditionalFormatting sqref="F46">
    <cfRule type="containsText" dxfId="1322" priority="617" operator="containsText" text="h">
      <formula>NOT(ISERROR(SEARCH("h",F46)))</formula>
    </cfRule>
  </conditionalFormatting>
  <conditionalFormatting sqref="F45">
    <cfRule type="containsText" dxfId="1321" priority="616" operator="containsText" text="h">
      <formula>NOT(ISERROR(SEARCH("h",F45)))</formula>
    </cfRule>
  </conditionalFormatting>
  <conditionalFormatting sqref="F56">
    <cfRule type="containsText" dxfId="1320" priority="615" operator="containsText" text="h">
      <formula>NOT(ISERROR(SEARCH("h",F56)))</formula>
    </cfRule>
  </conditionalFormatting>
  <conditionalFormatting sqref="F86">
    <cfRule type="containsText" dxfId="1319" priority="614" operator="containsText" text="h">
      <formula>NOT(ISERROR(SEARCH("h",F86)))</formula>
    </cfRule>
  </conditionalFormatting>
  <conditionalFormatting sqref="F85">
    <cfRule type="containsText" dxfId="1318" priority="613" operator="containsText" text="h">
      <formula>NOT(ISERROR(SEARCH("h",F85)))</formula>
    </cfRule>
  </conditionalFormatting>
  <conditionalFormatting sqref="F87">
    <cfRule type="containsText" dxfId="1317" priority="612" operator="containsText" text="h">
      <formula>NOT(ISERROR(SEARCH("h",F87)))</formula>
    </cfRule>
  </conditionalFormatting>
  <conditionalFormatting sqref="F121">
    <cfRule type="containsText" dxfId="1316" priority="611" operator="containsText" text="h">
      <formula>NOT(ISERROR(SEARCH("h",F121)))</formula>
    </cfRule>
  </conditionalFormatting>
  <conditionalFormatting sqref="F120">
    <cfRule type="containsText" dxfId="1315" priority="610" operator="containsText" text="h">
      <formula>NOT(ISERROR(SEARCH("h",F120)))</formula>
    </cfRule>
  </conditionalFormatting>
  <conditionalFormatting sqref="F90:F93">
    <cfRule type="containsText" dxfId="1314" priority="608" operator="containsText" text="h">
      <formula>NOT(ISERROR(SEARCH("h",F90)))</formula>
    </cfRule>
  </conditionalFormatting>
  <conditionalFormatting sqref="F94:F95">
    <cfRule type="containsText" dxfId="1313" priority="609" operator="containsText" text="h">
      <formula>NOT(ISERROR(SEARCH("h",F94)))</formula>
    </cfRule>
  </conditionalFormatting>
  <conditionalFormatting sqref="F109">
    <cfRule type="containsText" dxfId="1312" priority="607" operator="containsText" text="h">
      <formula>NOT(ISERROR(SEARCH("h",F109)))</formula>
    </cfRule>
  </conditionalFormatting>
  <conditionalFormatting sqref="F108">
    <cfRule type="containsText" dxfId="1311" priority="606" operator="containsText" text="h">
      <formula>NOT(ISERROR(SEARCH("h",F108)))</formula>
    </cfRule>
  </conditionalFormatting>
  <conditionalFormatting sqref="F96:F97">
    <cfRule type="containsText" dxfId="1310" priority="605" operator="containsText" text="h">
      <formula>NOT(ISERROR(SEARCH("h",F96)))</formula>
    </cfRule>
  </conditionalFormatting>
  <conditionalFormatting sqref="F98:F99">
    <cfRule type="containsText" dxfId="1309" priority="604" operator="containsText" text="h">
      <formula>NOT(ISERROR(SEARCH("h",F98)))</formula>
    </cfRule>
  </conditionalFormatting>
  <conditionalFormatting sqref="F100:F101">
    <cfRule type="containsText" dxfId="1308" priority="603" operator="containsText" text="h">
      <formula>NOT(ISERROR(SEARCH("h",F100)))</formula>
    </cfRule>
  </conditionalFormatting>
  <conditionalFormatting sqref="F103:F104">
    <cfRule type="containsText" dxfId="1307" priority="602" operator="containsText" text="h">
      <formula>NOT(ISERROR(SEARCH("h",F103)))</formula>
    </cfRule>
  </conditionalFormatting>
  <conditionalFormatting sqref="F122">
    <cfRule type="containsText" dxfId="1306" priority="600" operator="containsText" text="h">
      <formula>NOT(ISERROR(SEARCH("h",F122)))</formula>
    </cfRule>
  </conditionalFormatting>
  <conditionalFormatting sqref="F123">
    <cfRule type="containsText" dxfId="1305" priority="601" operator="containsText" text="h">
      <formula>NOT(ISERROR(SEARCH("h",F123)))</formula>
    </cfRule>
  </conditionalFormatting>
  <conditionalFormatting sqref="F130">
    <cfRule type="containsText" dxfId="1304" priority="599" operator="containsText" text="h">
      <formula>NOT(ISERROR(SEARCH("h",F130)))</formula>
    </cfRule>
  </conditionalFormatting>
  <conditionalFormatting sqref="L130:L177 P130:P173">
    <cfRule type="duplicateValues" dxfId="1303" priority="598"/>
  </conditionalFormatting>
  <conditionalFormatting sqref="F131:F175">
    <cfRule type="containsText" dxfId="1302" priority="597" operator="containsText" text="h">
      <formula>NOT(ISERROR(SEARCH("h",F131)))</formula>
    </cfRule>
  </conditionalFormatting>
  <conditionalFormatting sqref="F115">
    <cfRule type="containsText" dxfId="1301" priority="596" operator="containsText" text="h">
      <formula>NOT(ISERROR(SEARCH("h",F115)))</formula>
    </cfRule>
  </conditionalFormatting>
  <conditionalFormatting sqref="F114">
    <cfRule type="containsText" dxfId="1300" priority="595" operator="containsText" text="h">
      <formula>NOT(ISERROR(SEARCH("h",F114)))</formula>
    </cfRule>
  </conditionalFormatting>
  <conditionalFormatting sqref="F112">
    <cfRule type="containsText" dxfId="1299" priority="594" operator="containsText" text="h">
      <formula>NOT(ISERROR(SEARCH("h",F112)))</formula>
    </cfRule>
  </conditionalFormatting>
  <conditionalFormatting sqref="F111">
    <cfRule type="containsText" dxfId="1298" priority="593" operator="containsText" text="h">
      <formula>NOT(ISERROR(SEARCH("h",F111)))</formula>
    </cfRule>
  </conditionalFormatting>
  <conditionalFormatting sqref="F119">
    <cfRule type="containsText" dxfId="1297" priority="592" operator="containsText" text="h">
      <formula>NOT(ISERROR(SEARCH("h",F119)))</formula>
    </cfRule>
  </conditionalFormatting>
  <conditionalFormatting sqref="F118">
    <cfRule type="containsText" dxfId="1296" priority="591" operator="containsText" text="h">
      <formula>NOT(ISERROR(SEARCH("h",F118)))</formula>
    </cfRule>
  </conditionalFormatting>
  <conditionalFormatting sqref="F116:F117">
    <cfRule type="containsText" dxfId="1295" priority="590" operator="containsText" text="h">
      <formula>NOT(ISERROR(SEARCH("h",F116)))</formula>
    </cfRule>
  </conditionalFormatting>
  <conditionalFormatting sqref="F204">
    <cfRule type="containsText" dxfId="1294" priority="589" operator="containsText" text="h">
      <formula>NOT(ISERROR(SEARCH("h",F204)))</formula>
    </cfRule>
  </conditionalFormatting>
  <conditionalFormatting sqref="F203">
    <cfRule type="containsText" dxfId="1293" priority="588" operator="containsText" text="h">
      <formula>NOT(ISERROR(SEARCH("h",F203)))</formula>
    </cfRule>
  </conditionalFormatting>
  <conditionalFormatting sqref="F235">
    <cfRule type="containsText" dxfId="1292" priority="586" operator="containsText" text="h">
      <formula>NOT(ISERROR(SEARCH("h",F235)))</formula>
    </cfRule>
  </conditionalFormatting>
  <conditionalFormatting sqref="F236:F238">
    <cfRule type="containsText" dxfId="1291" priority="587" operator="containsText" text="h">
      <formula>NOT(ISERROR(SEARCH("h",F236)))</formula>
    </cfRule>
  </conditionalFormatting>
  <conditionalFormatting sqref="F244">
    <cfRule type="containsText" dxfId="1290" priority="585" operator="containsText" text="h">
      <formula>NOT(ISERROR(SEARCH("h",F244)))</formula>
    </cfRule>
  </conditionalFormatting>
  <conditionalFormatting sqref="F243">
    <cfRule type="containsText" dxfId="1289" priority="584" operator="containsText" text="h">
      <formula>NOT(ISERROR(SEARCH("h",F243)))</formula>
    </cfRule>
  </conditionalFormatting>
  <conditionalFormatting sqref="F247">
    <cfRule type="containsText" dxfId="1288" priority="583" operator="containsText" text="h">
      <formula>NOT(ISERROR(SEARCH("h",F247)))</formula>
    </cfRule>
  </conditionalFormatting>
  <conditionalFormatting sqref="F249">
    <cfRule type="containsText" dxfId="1287" priority="582" operator="containsText" text="h">
      <formula>NOT(ISERROR(SEARCH("h",F249)))</formula>
    </cfRule>
  </conditionalFormatting>
  <conditionalFormatting sqref="F250">
    <cfRule type="containsText" dxfId="1286" priority="581" operator="containsText" text="h">
      <formula>NOT(ISERROR(SEARCH("h",F250)))</formula>
    </cfRule>
  </conditionalFormatting>
  <conditionalFormatting sqref="F260">
    <cfRule type="containsText" dxfId="1285" priority="580" operator="containsText" text="h">
      <formula>NOT(ISERROR(SEARCH("h",F260)))</formula>
    </cfRule>
  </conditionalFormatting>
  <conditionalFormatting sqref="F261 F264">
    <cfRule type="containsText" dxfId="1284" priority="579" operator="containsText" text="h">
      <formula>NOT(ISERROR(SEARCH("h",F261)))</formula>
    </cfRule>
  </conditionalFormatting>
  <conditionalFormatting sqref="F252">
    <cfRule type="containsText" dxfId="1283" priority="578" operator="containsText" text="h">
      <formula>NOT(ISERROR(SEARCH("h",F252)))</formula>
    </cfRule>
  </conditionalFormatting>
  <conditionalFormatting sqref="F253:F258">
    <cfRule type="containsText" dxfId="1282" priority="577" operator="containsText" text="h">
      <formula>NOT(ISERROR(SEARCH("h",F253)))</formula>
    </cfRule>
  </conditionalFormatting>
  <conditionalFormatting sqref="F251 F248 F246">
    <cfRule type="containsText" dxfId="1281" priority="576" operator="containsText" text="h">
      <formula>NOT(ISERROR(SEARCH("h",F246)))</formula>
    </cfRule>
  </conditionalFormatting>
  <conditionalFormatting sqref="F31">
    <cfRule type="containsText" dxfId="1280" priority="575" operator="containsText" text="h">
      <formula>NOT(ISERROR(SEARCH("h",F31)))</formula>
    </cfRule>
  </conditionalFormatting>
  <conditionalFormatting sqref="F880">
    <cfRule type="containsText" dxfId="1279" priority="574" operator="containsText" text="h">
      <formula>NOT(ISERROR(SEARCH("h",F880)))</formula>
    </cfRule>
  </conditionalFormatting>
  <conditionalFormatting sqref="F1766:F1769">
    <cfRule type="containsText" dxfId="1278" priority="573" operator="containsText" text="h">
      <formula>NOT(ISERROR(SEARCH("h",F1766)))</formula>
    </cfRule>
  </conditionalFormatting>
  <conditionalFormatting sqref="F1764">
    <cfRule type="containsText" dxfId="1277" priority="572" operator="containsText" text="h">
      <formula>NOT(ISERROR(SEARCH("h",F1764)))</formula>
    </cfRule>
  </conditionalFormatting>
  <conditionalFormatting sqref="F1782 F1784:F1785">
    <cfRule type="containsText" dxfId="1276" priority="571" operator="containsText" text="h">
      <formula>NOT(ISERROR(SEARCH("h",F1782)))</formula>
    </cfRule>
  </conditionalFormatting>
  <conditionalFormatting sqref="F1758">
    <cfRule type="containsText" dxfId="1275" priority="569" operator="containsText" text="h">
      <formula>NOT(ISERROR(SEARCH("h",F1758)))</formula>
    </cfRule>
  </conditionalFormatting>
  <conditionalFormatting sqref="F1747:F1751 F1759:F1761">
    <cfRule type="containsText" dxfId="1274" priority="570" operator="containsText" text="h">
      <formula>NOT(ISERROR(SEARCH("h",F1747)))</formula>
    </cfRule>
  </conditionalFormatting>
  <conditionalFormatting sqref="F102">
    <cfRule type="containsText" dxfId="1273" priority="568" operator="containsText" text="h">
      <formula>NOT(ISERROR(SEARCH("h",F102)))</formula>
    </cfRule>
  </conditionalFormatting>
  <conditionalFormatting sqref="F105">
    <cfRule type="containsText" dxfId="1272" priority="567" operator="containsText" text="h">
      <formula>NOT(ISERROR(SEARCH("h",F105)))</formula>
    </cfRule>
  </conditionalFormatting>
  <conditionalFormatting sqref="F110">
    <cfRule type="containsText" dxfId="1271" priority="566" operator="containsText" text="h">
      <formula>NOT(ISERROR(SEARCH("h",F110)))</formula>
    </cfRule>
  </conditionalFormatting>
  <conditionalFormatting sqref="F113">
    <cfRule type="containsText" dxfId="1270" priority="565" operator="containsText" text="h">
      <formula>NOT(ISERROR(SEARCH("h",F113)))</formula>
    </cfRule>
  </conditionalFormatting>
  <conditionalFormatting sqref="F124:F128">
    <cfRule type="containsText" dxfId="1269" priority="564" operator="containsText" text="h">
      <formula>NOT(ISERROR(SEARCH("h",F124)))</formula>
    </cfRule>
  </conditionalFormatting>
  <conditionalFormatting sqref="F245">
    <cfRule type="containsText" dxfId="1268" priority="563" operator="containsText" text="h">
      <formula>NOT(ISERROR(SEARCH("h",F245)))</formula>
    </cfRule>
  </conditionalFormatting>
  <conditionalFormatting sqref="F205">
    <cfRule type="containsText" dxfId="1267" priority="562" operator="containsText" text="h">
      <formula>NOT(ISERROR(SEARCH("h",F205)))</formula>
    </cfRule>
  </conditionalFormatting>
  <conditionalFormatting sqref="F211:F213">
    <cfRule type="containsText" dxfId="1266" priority="561" operator="containsText" text="h">
      <formula>NOT(ISERROR(SEARCH("h",F211)))</formula>
    </cfRule>
  </conditionalFormatting>
  <conditionalFormatting sqref="F68">
    <cfRule type="containsText" dxfId="1265" priority="560" operator="containsText" text="h">
      <formula>NOT(ISERROR(SEARCH("h",F68)))</formula>
    </cfRule>
  </conditionalFormatting>
  <conditionalFormatting sqref="F1783">
    <cfRule type="containsText" dxfId="1264" priority="559" operator="containsText" text="h">
      <formula>NOT(ISERROR(SEARCH("h",F1783)))</formula>
    </cfRule>
  </conditionalFormatting>
  <conditionalFormatting sqref="F1380:F1392">
    <cfRule type="containsText" dxfId="1263" priority="558" operator="containsText" text="h">
      <formula>NOT(ISERROR(SEARCH("h",F1380)))</formula>
    </cfRule>
  </conditionalFormatting>
  <conditionalFormatting sqref="F1379">
    <cfRule type="containsText" dxfId="1262" priority="557" operator="containsText" text="h">
      <formula>NOT(ISERROR(SEARCH("h",F1379)))</formula>
    </cfRule>
  </conditionalFormatting>
  <conditionalFormatting sqref="F1487">
    <cfRule type="containsText" dxfId="1261" priority="556" operator="containsText" text="h">
      <formula>NOT(ISERROR(SEARCH("h",F1487)))</formula>
    </cfRule>
  </conditionalFormatting>
  <conditionalFormatting sqref="F1488">
    <cfRule type="containsText" dxfId="1260" priority="555" operator="containsText" text="h">
      <formula>NOT(ISERROR(SEARCH("h",F1488)))</formula>
    </cfRule>
  </conditionalFormatting>
  <conditionalFormatting sqref="F1828:F1829">
    <cfRule type="containsText" dxfId="1259" priority="554" operator="containsText" text="h">
      <formula>NOT(ISERROR(SEARCH("h",F1828)))</formula>
    </cfRule>
  </conditionalFormatting>
  <conditionalFormatting sqref="F895">
    <cfRule type="containsText" dxfId="1258" priority="553" operator="containsText" text="h">
      <formula>NOT(ISERROR(SEARCH("h",F895)))</formula>
    </cfRule>
  </conditionalFormatting>
  <conditionalFormatting sqref="F1770">
    <cfRule type="containsText" dxfId="1257" priority="552" operator="containsText" text="h">
      <formula>NOT(ISERROR(SEARCH("h",F1770)))</formula>
    </cfRule>
  </conditionalFormatting>
  <conditionalFormatting sqref="F1139">
    <cfRule type="containsText" dxfId="1256" priority="551" operator="containsText" text="h">
      <formula>NOT(ISERROR(SEARCH("h",F1139)))</formula>
    </cfRule>
  </conditionalFormatting>
  <conditionalFormatting sqref="F2">
    <cfRule type="containsText" dxfId="1255" priority="550" operator="containsText" text="h">
      <formula>NOT(ISERROR(SEARCH("h",F2)))</formula>
    </cfRule>
  </conditionalFormatting>
  <conditionalFormatting sqref="F55">
    <cfRule type="containsText" dxfId="1254" priority="549" operator="containsText" text="h">
      <formula>NOT(ISERROR(SEARCH("h",F55)))</formula>
    </cfRule>
  </conditionalFormatting>
  <conditionalFormatting sqref="F1534">
    <cfRule type="containsText" dxfId="1253" priority="548" operator="containsText" text="h">
      <formula>NOT(ISERROR(SEARCH("h",F1534)))</formula>
    </cfRule>
  </conditionalFormatting>
  <conditionalFormatting sqref="F1540">
    <cfRule type="containsText" dxfId="1252" priority="547" operator="containsText" text="h">
      <formula>NOT(ISERROR(SEARCH("h",F1540)))</formula>
    </cfRule>
  </conditionalFormatting>
  <conditionalFormatting sqref="F1531:F1532">
    <cfRule type="containsText" dxfId="1251" priority="546" operator="containsText" text="h">
      <formula>NOT(ISERROR(SEARCH("h",F1531)))</formula>
    </cfRule>
  </conditionalFormatting>
  <conditionalFormatting sqref="F1536:F1539">
    <cfRule type="containsText" dxfId="1250" priority="545" operator="containsText" text="h">
      <formula>NOT(ISERROR(SEARCH("h",F1536)))</formula>
    </cfRule>
  </conditionalFormatting>
  <conditionalFormatting sqref="F1544:F1545">
    <cfRule type="containsText" dxfId="1249" priority="544" operator="containsText" text="h">
      <formula>NOT(ISERROR(SEARCH("h",F1544)))</formula>
    </cfRule>
  </conditionalFormatting>
  <conditionalFormatting sqref="F1610">
    <cfRule type="containsText" dxfId="1248" priority="543" operator="containsText" text="h">
      <formula>NOT(ISERROR(SEARCH("h",F1610)))</formula>
    </cfRule>
  </conditionalFormatting>
  <conditionalFormatting sqref="F637 F627 F613 F598 F586 F583 F570 F560 F555 F546 F531 F509 F507 F503 F501 F496 F462 F422 F414 F396 F393 F387 F379 F377 F374 F344 F341 F338 F336 F333 F329 F259">
    <cfRule type="containsText" dxfId="1247" priority="542" operator="containsText" text="h">
      <formula>NOT(ISERROR(SEARCH("h",F259)))</formula>
    </cfRule>
  </conditionalFormatting>
  <conditionalFormatting sqref="F656">
    <cfRule type="containsText" dxfId="1246" priority="541" operator="containsText" text="h">
      <formula>NOT(ISERROR(SEARCH("h",F656)))</formula>
    </cfRule>
  </conditionalFormatting>
  <conditionalFormatting sqref="F658">
    <cfRule type="containsText" dxfId="1245" priority="540" operator="containsText" text="h">
      <formula>NOT(ISERROR(SEARCH("h",F658)))</formula>
    </cfRule>
  </conditionalFormatting>
  <conditionalFormatting sqref="F664">
    <cfRule type="containsText" dxfId="1244" priority="539" operator="containsText" text="h">
      <formula>NOT(ISERROR(SEARCH("h",F664)))</formula>
    </cfRule>
  </conditionalFormatting>
  <conditionalFormatting sqref="F799 F686 F684 F680 F675">
    <cfRule type="containsText" dxfId="1243" priority="538" operator="containsText" text="h">
      <formula>NOT(ISERROR(SEARCH("h",F675)))</formula>
    </cfRule>
  </conditionalFormatting>
  <conditionalFormatting sqref="F856:F857">
    <cfRule type="containsText" dxfId="1242" priority="535" operator="containsText" text="h">
      <formula>NOT(ISERROR(SEARCH("h",F856)))</formula>
    </cfRule>
  </conditionalFormatting>
  <conditionalFormatting sqref="F855">
    <cfRule type="containsText" dxfId="1241" priority="536" operator="containsText" text="h">
      <formula>NOT(ISERROR(SEARCH("h",F855)))</formula>
    </cfRule>
  </conditionalFormatting>
  <conditionalFormatting sqref="F852:F854">
    <cfRule type="containsText" dxfId="1240" priority="537" operator="containsText" text="h">
      <formula>NOT(ISERROR(SEARCH("h",F852)))</formula>
    </cfRule>
  </conditionalFormatting>
  <conditionalFormatting sqref="F864:F865">
    <cfRule type="containsText" dxfId="1239" priority="532" operator="containsText" text="h">
      <formula>NOT(ISERROR(SEARCH("h",F864)))</formula>
    </cfRule>
  </conditionalFormatting>
  <conditionalFormatting sqref="F863">
    <cfRule type="containsText" dxfId="1238" priority="533" operator="containsText" text="h">
      <formula>NOT(ISERROR(SEARCH("h",F863)))</formula>
    </cfRule>
  </conditionalFormatting>
  <conditionalFormatting sqref="F860:F862">
    <cfRule type="containsText" dxfId="1237" priority="534" operator="containsText" text="h">
      <formula>NOT(ISERROR(SEARCH("h",F860)))</formula>
    </cfRule>
  </conditionalFormatting>
  <conditionalFormatting sqref="F1013">
    <cfRule type="containsText" dxfId="1236" priority="531" operator="containsText" text="h">
      <formula>NOT(ISERROR(SEARCH("h",F1013)))</formula>
    </cfRule>
  </conditionalFormatting>
  <conditionalFormatting sqref="F1008:F1012">
    <cfRule type="containsText" dxfId="1235" priority="530" operator="containsText" text="h">
      <formula>NOT(ISERROR(SEARCH("h",F1008)))</formula>
    </cfRule>
  </conditionalFormatting>
  <conditionalFormatting sqref="F878 F881 F971 F974 F979 F992 F999 F1007 F1021 F1052 F1060 F1153 F1164 F1168 F1180 F1186 F1194 F1210 F1219 F1233 F1245">
    <cfRule type="containsText" dxfId="1234" priority="529" operator="containsText" text="h">
      <formula>NOT(ISERROR(SEARCH("h",F878)))</formula>
    </cfRule>
  </conditionalFormatting>
  <conditionalFormatting sqref="F801 F809 F823 F828 F830 F832 F836 F843 F851 F859 F866 F869">
    <cfRule type="containsText" dxfId="1233" priority="528" operator="containsText" text="h">
      <formula>NOT(ISERROR(SEARCH("h",F801)))</formula>
    </cfRule>
  </conditionalFormatting>
  <conditionalFormatting sqref="F1146">
    <cfRule type="containsText" dxfId="1232" priority="527" operator="containsText" text="h">
      <formula>NOT(ISERROR(SEARCH("h",F1146)))</formula>
    </cfRule>
  </conditionalFormatting>
  <conditionalFormatting sqref="F1340:F1356">
    <cfRule type="containsText" dxfId="1231" priority="526" operator="containsText" text="h">
      <formula>NOT(ISERROR(SEARCH("h",F1340)))</formula>
    </cfRule>
  </conditionalFormatting>
  <conditionalFormatting sqref="F222">
    <cfRule type="containsText" dxfId="1230" priority="525" operator="containsText" text="h">
      <formula>NOT(ISERROR(SEARCH("h",F222)))</formula>
    </cfRule>
  </conditionalFormatting>
  <conditionalFormatting sqref="F1183">
    <cfRule type="containsText" dxfId="1229" priority="524" operator="containsText" text="h">
      <formula>NOT(ISERROR(SEARCH("h",F1183)))</formula>
    </cfRule>
  </conditionalFormatting>
  <conditionalFormatting sqref="F1183">
    <cfRule type="containsText" dxfId="1228" priority="523" operator="containsText" text="h">
      <formula>NOT(ISERROR(SEARCH("h",F1183)))</formula>
    </cfRule>
  </conditionalFormatting>
  <conditionalFormatting sqref="F129">
    <cfRule type="containsText" dxfId="1227" priority="522" operator="containsText" text="h">
      <formula>NOT(ISERROR(SEARCH("h",F129)))</formula>
    </cfRule>
  </conditionalFormatting>
  <conditionalFormatting sqref="F817">
    <cfRule type="containsText" dxfId="1226" priority="521" operator="containsText" text="h">
      <formula>NOT(ISERROR(SEARCH("h",F817)))</formula>
    </cfRule>
  </conditionalFormatting>
  <conditionalFormatting sqref="F691">
    <cfRule type="containsText" dxfId="1225" priority="520" operator="containsText" text="h">
      <formula>NOT(ISERROR(SEARCH("h",F691)))</formula>
    </cfRule>
  </conditionalFormatting>
  <conditionalFormatting sqref="F690">
    <cfRule type="containsText" dxfId="1224" priority="519" operator="containsText" text="h">
      <formula>NOT(ISERROR(SEARCH("h",F690)))</formula>
    </cfRule>
  </conditionalFormatting>
  <conditionalFormatting sqref="F850">
    <cfRule type="containsText" dxfId="1223" priority="518" operator="containsText" text="h">
      <formula>NOT(ISERROR(SEARCH("h",F850)))</formula>
    </cfRule>
  </conditionalFormatting>
  <conditionalFormatting sqref="F358">
    <cfRule type="containsText" dxfId="1222" priority="517" operator="containsText" text="h">
      <formula>NOT(ISERROR(SEARCH("h",F358)))</formula>
    </cfRule>
  </conditionalFormatting>
  <conditionalFormatting sqref="F1072:F1074">
    <cfRule type="containsText" dxfId="1221" priority="516" operator="containsText" text="h">
      <formula>NOT(ISERROR(SEARCH("h",F1072)))</formula>
    </cfRule>
  </conditionalFormatting>
  <conditionalFormatting sqref="F1079">
    <cfRule type="containsText" dxfId="1220" priority="515" operator="containsText" text="h">
      <formula>NOT(ISERROR(SEARCH("h",F1079)))</formula>
    </cfRule>
  </conditionalFormatting>
  <conditionalFormatting sqref="F69">
    <cfRule type="containsText" dxfId="1219" priority="514" operator="containsText" text="h">
      <formula>NOT(ISERROR(SEARCH("h",F69)))</formula>
    </cfRule>
  </conditionalFormatting>
  <conditionalFormatting sqref="F692">
    <cfRule type="containsText" dxfId="1218" priority="513" operator="containsText" text="h">
      <formula>NOT(ISERROR(SEARCH("h",F692)))</formula>
    </cfRule>
  </conditionalFormatting>
  <conditionalFormatting sqref="F1257:F1258">
    <cfRule type="containsText" dxfId="1217" priority="512" operator="containsText" text="h">
      <formula>NOT(ISERROR(SEARCH("h",F1257)))</formula>
    </cfRule>
  </conditionalFormatting>
  <conditionalFormatting sqref="F1258">
    <cfRule type="containsText" dxfId="1216" priority="511" operator="containsText" text="h">
      <formula>NOT(ISERROR(SEARCH("h",F1258)))</formula>
    </cfRule>
  </conditionalFormatting>
  <conditionalFormatting sqref="F1257">
    <cfRule type="containsText" dxfId="1215" priority="510" operator="containsText" text="h">
      <formula>NOT(ISERROR(SEARCH("h",F1257)))</formula>
    </cfRule>
  </conditionalFormatting>
  <conditionalFormatting sqref="F1259">
    <cfRule type="containsText" dxfId="1214" priority="509" operator="containsText" text="h">
      <formula>NOT(ISERROR(SEARCH("h",F1259)))</formula>
    </cfRule>
  </conditionalFormatting>
  <conditionalFormatting sqref="F1259">
    <cfRule type="containsText" dxfId="1213" priority="508" operator="containsText" text="h">
      <formula>NOT(ISERROR(SEARCH("h",F1259)))</formula>
    </cfRule>
  </conditionalFormatting>
  <conditionalFormatting sqref="F697">
    <cfRule type="containsText" dxfId="1212" priority="507" operator="containsText" text="h">
      <formula>NOT(ISERROR(SEARCH("h",F697)))</formula>
    </cfRule>
  </conditionalFormatting>
  <conditionalFormatting sqref="F696">
    <cfRule type="containsText" dxfId="1211" priority="506" operator="containsText" text="h">
      <formula>NOT(ISERROR(SEARCH("h",F696)))</formula>
    </cfRule>
  </conditionalFormatting>
  <conditionalFormatting sqref="F1260">
    <cfRule type="containsText" dxfId="1210" priority="505" operator="containsText" text="h">
      <formula>NOT(ISERROR(SEARCH("h",F1260)))</formula>
    </cfRule>
  </conditionalFormatting>
  <conditionalFormatting sqref="F1260">
    <cfRule type="containsText" dxfId="1209" priority="504" operator="containsText" text="h">
      <formula>NOT(ISERROR(SEARCH("h",F1260)))</formula>
    </cfRule>
  </conditionalFormatting>
  <conditionalFormatting sqref="F1082">
    <cfRule type="containsText" dxfId="1208" priority="503" operator="containsText" text="h">
      <formula>NOT(ISERROR(SEARCH("h",F1082)))</formula>
    </cfRule>
  </conditionalFormatting>
  <conditionalFormatting sqref="F1083:F1084">
    <cfRule type="containsText" dxfId="1207" priority="502" operator="containsText" text="h">
      <formula>NOT(ISERROR(SEARCH("h",F1083)))</formula>
    </cfRule>
  </conditionalFormatting>
  <conditionalFormatting sqref="F536">
    <cfRule type="containsText" dxfId="1206" priority="501" operator="containsText" text="h">
      <formula>NOT(ISERROR(SEARCH("h",F536)))</formula>
    </cfRule>
  </conditionalFormatting>
  <conditionalFormatting sqref="F1786">
    <cfRule type="containsText" dxfId="1205" priority="500" operator="containsText" text="h">
      <formula>NOT(ISERROR(SEARCH("h",F1786)))</formula>
    </cfRule>
  </conditionalFormatting>
  <conditionalFormatting sqref="F1787">
    <cfRule type="containsText" dxfId="1204" priority="499" operator="containsText" text="h">
      <formula>NOT(ISERROR(SEARCH("h",F1787)))</formula>
    </cfRule>
  </conditionalFormatting>
  <conditionalFormatting sqref="F700:F701">
    <cfRule type="containsText" dxfId="1203" priority="498" operator="containsText" text="h">
      <formula>NOT(ISERROR(SEARCH("h",F700)))</formula>
    </cfRule>
  </conditionalFormatting>
  <conditionalFormatting sqref="F699">
    <cfRule type="containsText" dxfId="1202" priority="497" operator="containsText" text="h">
      <formula>NOT(ISERROR(SEARCH("h",F699)))</formula>
    </cfRule>
  </conditionalFormatting>
  <conditionalFormatting sqref="F918:F921">
    <cfRule type="containsText" dxfId="1201" priority="496" operator="containsText" text="h">
      <formula>NOT(ISERROR(SEARCH("h",F918)))</formula>
    </cfRule>
  </conditionalFormatting>
  <conditionalFormatting sqref="F703">
    <cfRule type="containsText" dxfId="1200" priority="495" operator="containsText" text="h">
      <formula>NOT(ISERROR(SEARCH("h",F703)))</formula>
    </cfRule>
  </conditionalFormatting>
  <conditionalFormatting sqref="F704">
    <cfRule type="containsText" dxfId="1199" priority="494" operator="containsText" text="h">
      <formula>NOT(ISERROR(SEARCH("h",F704)))</formula>
    </cfRule>
  </conditionalFormatting>
  <conditionalFormatting sqref="F922">
    <cfRule type="containsText" dxfId="1198" priority="493" operator="containsText" text="h">
      <formula>NOT(ISERROR(SEARCH("h",F922)))</formula>
    </cfRule>
  </conditionalFormatting>
  <conditionalFormatting sqref="F1085">
    <cfRule type="containsText" dxfId="1197" priority="492" operator="containsText" text="h">
      <formula>NOT(ISERROR(SEARCH("h",F1085)))</formula>
    </cfRule>
  </conditionalFormatting>
  <conditionalFormatting sqref="F1086">
    <cfRule type="containsText" dxfId="1196" priority="491" operator="containsText" text="h">
      <formula>NOT(ISERROR(SEARCH("h",F1086)))</formula>
    </cfRule>
  </conditionalFormatting>
  <conditionalFormatting sqref="F1252">
    <cfRule type="containsText" dxfId="1195" priority="490" operator="containsText" text="h">
      <formula>NOT(ISERROR(SEARCH("h",F1252)))</formula>
    </cfRule>
  </conditionalFormatting>
  <conditionalFormatting sqref="F1252">
    <cfRule type="containsText" dxfId="1194" priority="489" operator="containsText" text="h">
      <formula>NOT(ISERROR(SEARCH("h",F1252)))</formula>
    </cfRule>
  </conditionalFormatting>
  <conditionalFormatting sqref="F923">
    <cfRule type="containsText" dxfId="1193" priority="488" operator="containsText" text="h">
      <formula>NOT(ISERROR(SEARCH("h",F923)))</formula>
    </cfRule>
  </conditionalFormatting>
  <conditionalFormatting sqref="F1226">
    <cfRule type="containsText" dxfId="1192" priority="487" operator="containsText" text="h">
      <formula>NOT(ISERROR(SEARCH("h",F1226)))</formula>
    </cfRule>
  </conditionalFormatting>
  <conditionalFormatting sqref="F1226">
    <cfRule type="containsText" dxfId="1191" priority="486" operator="containsText" text="h">
      <formula>NOT(ISERROR(SEARCH("h",F1226)))</formula>
    </cfRule>
  </conditionalFormatting>
  <conditionalFormatting sqref="F359">
    <cfRule type="containsText" dxfId="1190" priority="485" operator="containsText" text="h">
      <formula>NOT(ISERROR(SEARCH("h",F359)))</formula>
    </cfRule>
  </conditionalFormatting>
  <conditionalFormatting sqref="F1027:F1033">
    <cfRule type="containsText" dxfId="1189" priority="484" operator="containsText" text="h">
      <formula>NOT(ISERROR(SEARCH("h",F1027)))</formula>
    </cfRule>
  </conditionalFormatting>
  <conditionalFormatting sqref="F1771">
    <cfRule type="containsText" dxfId="1188" priority="483" operator="containsText" text="h">
      <formula>NOT(ISERROR(SEARCH("h",F1771)))</formula>
    </cfRule>
  </conditionalFormatting>
  <conditionalFormatting sqref="F710">
    <cfRule type="containsText" dxfId="1187" priority="482" operator="containsText" text="h">
      <formula>NOT(ISERROR(SEARCH("h",F710)))</formula>
    </cfRule>
  </conditionalFormatting>
  <conditionalFormatting sqref="F711">
    <cfRule type="containsText" dxfId="1186" priority="481" operator="containsText" text="h">
      <formula>NOT(ISERROR(SEARCH("h",F711)))</formula>
    </cfRule>
  </conditionalFormatting>
  <conditionalFormatting sqref="F669">
    <cfRule type="containsText" dxfId="1185" priority="480" operator="containsText" text="h">
      <formula>NOT(ISERROR(SEARCH("h",F669)))</formula>
    </cfRule>
  </conditionalFormatting>
  <conditionalFormatting sqref="F176:F177">
    <cfRule type="containsText" dxfId="1184" priority="479" operator="containsText" text="h">
      <formula>NOT(ISERROR(SEARCH("h",F176)))</formula>
    </cfRule>
  </conditionalFormatting>
  <conditionalFormatting sqref="F1421">
    <cfRule type="containsText" dxfId="1183" priority="478" operator="containsText" text="h">
      <formula>NOT(ISERROR(SEARCH("h",F1421)))</formula>
    </cfRule>
  </conditionalFormatting>
  <conditionalFormatting sqref="F1469">
    <cfRule type="containsText" dxfId="1182" priority="477" operator="containsText" text="h">
      <formula>NOT(ISERROR(SEARCH("h",F1469)))</formula>
    </cfRule>
  </conditionalFormatting>
  <conditionalFormatting sqref="F712">
    <cfRule type="containsText" dxfId="1181" priority="476" operator="containsText" text="h">
      <formula>NOT(ISERROR(SEARCH("h",F712)))</formula>
    </cfRule>
  </conditionalFormatting>
  <conditionalFormatting sqref="F715">
    <cfRule type="containsText" dxfId="1180" priority="475" operator="containsText" text="h">
      <formula>NOT(ISERROR(SEARCH("h",F715)))</formula>
    </cfRule>
  </conditionalFormatting>
  <conditionalFormatting sqref="F716">
    <cfRule type="containsText" dxfId="1179" priority="474" operator="containsText" text="h">
      <formula>NOT(ISERROR(SEARCH("h",F716)))</formula>
    </cfRule>
  </conditionalFormatting>
  <conditionalFormatting sqref="L178">
    <cfRule type="duplicateValues" dxfId="1178" priority="473"/>
  </conditionalFormatting>
  <conditionalFormatting sqref="F178">
    <cfRule type="containsText" dxfId="1177" priority="472" operator="containsText" text="h">
      <formula>NOT(ISERROR(SEARCH("h",F178)))</formula>
    </cfRule>
  </conditionalFormatting>
  <conditionalFormatting sqref="F1577:F1579">
    <cfRule type="containsText" dxfId="1176" priority="471" operator="containsText" text="h">
      <formula>NOT(ISERROR(SEARCH("h",F1577)))</formula>
    </cfRule>
  </conditionalFormatting>
  <conditionalFormatting sqref="F983">
    <cfRule type="containsText" dxfId="1175" priority="470" operator="containsText" text="h">
      <formula>NOT(ISERROR(SEARCH("h",F983)))</formula>
    </cfRule>
  </conditionalFormatting>
  <conditionalFormatting sqref="F649">
    <cfRule type="containsText" dxfId="1174" priority="469" operator="containsText" text="h">
      <formula>NOT(ISERROR(SEARCH("h",F649)))</formula>
    </cfRule>
  </conditionalFormatting>
  <conditionalFormatting sqref="F1470:F1472">
    <cfRule type="containsText" dxfId="1173" priority="468" operator="containsText" text="h">
      <formula>NOT(ISERROR(SEARCH("h",F1470)))</formula>
    </cfRule>
  </conditionalFormatting>
  <conditionalFormatting sqref="F1473:F1486">
    <cfRule type="containsText" dxfId="1172" priority="467" operator="containsText" text="h">
      <formula>NOT(ISERROR(SEARCH("h",F1473)))</formula>
    </cfRule>
  </conditionalFormatting>
  <conditionalFormatting sqref="F1422:F1437">
    <cfRule type="containsText" dxfId="1171" priority="466" operator="containsText" text="h">
      <formula>NOT(ISERROR(SEARCH("h",F1422)))</formula>
    </cfRule>
  </conditionalFormatting>
  <conditionalFormatting sqref="F1070">
    <cfRule type="containsText" dxfId="1170" priority="465" operator="containsText" text="h">
      <formula>NOT(ISERROR(SEARCH("h",F1070)))</formula>
    </cfRule>
  </conditionalFormatting>
  <conditionalFormatting sqref="F432">
    <cfRule type="containsText" dxfId="1169" priority="464" operator="containsText" text="h">
      <formula>NOT(ISERROR(SEARCH("h",F432)))</formula>
    </cfRule>
  </conditionalFormatting>
  <conditionalFormatting sqref="F52">
    <cfRule type="containsText" dxfId="1168" priority="463" operator="containsText" text="h">
      <formula>NOT(ISERROR(SEARCH("h",F52)))</formula>
    </cfRule>
  </conditionalFormatting>
  <conditionalFormatting sqref="F70">
    <cfRule type="containsText" dxfId="1167" priority="462" operator="containsText" text="h">
      <formula>NOT(ISERROR(SEARCH("h",F70)))</formula>
    </cfRule>
  </conditionalFormatting>
  <conditionalFormatting sqref="F1729">
    <cfRule type="containsText" dxfId="1166" priority="461" operator="containsText" text="h">
      <formula>NOT(ISERROR(SEARCH("h",F1729)))</formula>
    </cfRule>
  </conditionalFormatting>
  <conditionalFormatting sqref="F1718">
    <cfRule type="containsText" dxfId="1165" priority="460" operator="containsText" text="h">
      <formula>NOT(ISERROR(SEARCH("h",F1718)))</formula>
    </cfRule>
  </conditionalFormatting>
  <conditionalFormatting sqref="F471">
    <cfRule type="containsText" dxfId="1164" priority="459" operator="containsText" text="h">
      <formula>NOT(ISERROR(SEARCH("h",F471)))</formula>
    </cfRule>
  </conditionalFormatting>
  <conditionalFormatting sqref="F71">
    <cfRule type="containsText" dxfId="1163" priority="458" operator="containsText" text="h">
      <formula>NOT(ISERROR(SEARCH("h",F71)))</formula>
    </cfRule>
  </conditionalFormatting>
  <conditionalFormatting sqref="F537">
    <cfRule type="containsText" dxfId="1162" priority="457" operator="containsText" text="h">
      <formula>NOT(ISERROR(SEARCH("h",F537)))</formula>
    </cfRule>
  </conditionalFormatting>
  <conditionalFormatting sqref="F720">
    <cfRule type="containsText" dxfId="1161" priority="456" operator="containsText" text="h">
      <formula>NOT(ISERROR(SEARCH("h",F720)))</formula>
    </cfRule>
  </conditionalFormatting>
  <conditionalFormatting sqref="F721:F722">
    <cfRule type="containsText" dxfId="1160" priority="455" operator="containsText" text="h">
      <formula>NOT(ISERROR(SEARCH("h",F721)))</formula>
    </cfRule>
  </conditionalFormatting>
  <conditionalFormatting sqref="F1261">
    <cfRule type="containsText" dxfId="1159" priority="454" operator="containsText" text="h">
      <formula>NOT(ISERROR(SEARCH("h",F1261)))</formula>
    </cfRule>
  </conditionalFormatting>
  <conditionalFormatting sqref="F1261">
    <cfRule type="containsText" dxfId="1158" priority="453" operator="containsText" text="h">
      <formula>NOT(ISERROR(SEARCH("h",F1261)))</formula>
    </cfRule>
  </conditionalFormatting>
  <conditionalFormatting sqref="F360">
    <cfRule type="containsText" dxfId="1157" priority="452" operator="containsText" text="h">
      <formula>NOT(ISERROR(SEARCH("h",F360)))</formula>
    </cfRule>
  </conditionalFormatting>
  <conditionalFormatting sqref="F705">
    <cfRule type="containsText" dxfId="1156" priority="451" operator="containsText" text="h">
      <formula>NOT(ISERROR(SEARCH("h",F705)))</formula>
    </cfRule>
  </conditionalFormatting>
  <conditionalFormatting sqref="F723">
    <cfRule type="containsText" dxfId="1155" priority="450" operator="containsText" text="h">
      <formula>NOT(ISERROR(SEARCH("h",F723)))</formula>
    </cfRule>
  </conditionalFormatting>
  <conditionalFormatting sqref="F717">
    <cfRule type="containsText" dxfId="1154" priority="449" operator="containsText" text="h">
      <formula>NOT(ISERROR(SEARCH("h",F717)))</formula>
    </cfRule>
  </conditionalFormatting>
  <conditionalFormatting sqref="F1173">
    <cfRule type="containsText" dxfId="1153" priority="448" operator="containsText" text="h">
      <formula>NOT(ISERROR(SEARCH("h",F1173)))</formula>
    </cfRule>
  </conditionalFormatting>
  <conditionalFormatting sqref="F689">
    <cfRule type="containsText" dxfId="1152" priority="447" operator="containsText" text="h">
      <formula>NOT(ISERROR(SEARCH("h",F689)))</formula>
    </cfRule>
  </conditionalFormatting>
  <conditionalFormatting sqref="F433:F434">
    <cfRule type="containsText" dxfId="1151" priority="446" operator="containsText" text="h">
      <formula>NOT(ISERROR(SEARCH("h",F433)))</formula>
    </cfRule>
  </conditionalFormatting>
  <conditionalFormatting sqref="F1268 F1270:F1271">
    <cfRule type="containsText" dxfId="1150" priority="445" operator="containsText" text="h">
      <formula>NOT(ISERROR(SEARCH("h",F1268)))</formula>
    </cfRule>
  </conditionalFormatting>
  <conditionalFormatting sqref="F1270:F1271">
    <cfRule type="containsText" dxfId="1149" priority="444" operator="containsText" text="h">
      <formula>NOT(ISERROR(SEARCH("h",F1270)))</formula>
    </cfRule>
  </conditionalFormatting>
  <conditionalFormatting sqref="F1268">
    <cfRule type="containsText" dxfId="1148" priority="443" operator="containsText" text="h">
      <formula>NOT(ISERROR(SEARCH("h",F1268)))</formula>
    </cfRule>
  </conditionalFormatting>
  <conditionalFormatting sqref="F1374">
    <cfRule type="containsText" dxfId="1147" priority="442" operator="containsText" text="h">
      <formula>NOT(ISERROR(SEARCH("h",F1374)))</formula>
    </cfRule>
  </conditionalFormatting>
  <conditionalFormatting sqref="F594">
    <cfRule type="containsText" dxfId="1146" priority="441" operator="containsText" text="h">
      <formula>NOT(ISERROR(SEARCH("h",F594)))</formula>
    </cfRule>
  </conditionalFormatting>
  <conditionalFormatting sqref="F53">
    <cfRule type="containsText" dxfId="1145" priority="440" operator="containsText" text="h">
      <formula>NOT(ISERROR(SEARCH("h",F53)))</formula>
    </cfRule>
  </conditionalFormatting>
  <conditionalFormatting sqref="F1612">
    <cfRule type="containsText" dxfId="1144" priority="439" operator="containsText" text="h">
      <formula>NOT(ISERROR(SEARCH("h",F1612)))</formula>
    </cfRule>
  </conditionalFormatting>
  <conditionalFormatting sqref="F1613">
    <cfRule type="containsText" dxfId="1143" priority="438" operator="containsText" text="h">
      <formula>NOT(ISERROR(SEARCH("h",F1613)))</formula>
    </cfRule>
  </conditionalFormatting>
  <conditionalFormatting sqref="F636">
    <cfRule type="containsText" dxfId="1142" priority="437" operator="containsText" text="h">
      <formula>NOT(ISERROR(SEARCH("h",F636)))</formula>
    </cfRule>
  </conditionalFormatting>
  <conditionalFormatting sqref="F726">
    <cfRule type="containsText" dxfId="1141" priority="436" operator="containsText" text="h">
      <formula>NOT(ISERROR(SEARCH("h",F726)))</formula>
    </cfRule>
  </conditionalFormatting>
  <conditionalFormatting sqref="F727">
    <cfRule type="containsText" dxfId="1140" priority="435" operator="containsText" text="h">
      <formula>NOT(ISERROR(SEARCH("h",F727)))</formula>
    </cfRule>
  </conditionalFormatting>
  <conditionalFormatting sqref="F729">
    <cfRule type="containsText" dxfId="1139" priority="433" operator="containsText" text="h">
      <formula>NOT(ISERROR(SEARCH("h",F729)))</formula>
    </cfRule>
  </conditionalFormatting>
  <conditionalFormatting sqref="F728">
    <cfRule type="containsText" dxfId="1138" priority="434" operator="containsText" text="h">
      <formula>NOT(ISERROR(SEARCH("h",F728)))</formula>
    </cfRule>
  </conditionalFormatting>
  <conditionalFormatting sqref="F361:F362">
    <cfRule type="containsText" dxfId="1137" priority="432" operator="containsText" text="h">
      <formula>NOT(ISERROR(SEARCH("h",F361)))</formula>
    </cfRule>
  </conditionalFormatting>
  <conditionalFormatting sqref="F730:F735">
    <cfRule type="containsText" dxfId="1136" priority="431" operator="containsText" text="h">
      <formula>NOT(ISERROR(SEARCH("h",F730)))</formula>
    </cfRule>
  </conditionalFormatting>
  <conditionalFormatting sqref="F262">
    <cfRule type="containsText" dxfId="1135" priority="430" operator="containsText" text="h">
      <formula>NOT(ISERROR(SEARCH("h",F262)))</formula>
    </cfRule>
  </conditionalFormatting>
  <conditionalFormatting sqref="F263">
    <cfRule type="containsText" dxfId="1134" priority="429" operator="containsText" text="h">
      <formula>NOT(ISERROR(SEARCH("h",F263)))</formula>
    </cfRule>
  </conditionalFormatting>
  <conditionalFormatting sqref="F1088">
    <cfRule type="containsText" dxfId="1133" priority="428" operator="containsText" text="h">
      <formula>NOT(ISERROR(SEARCH("h",F1088)))</formula>
    </cfRule>
  </conditionalFormatting>
  <conditionalFormatting sqref="F1087">
    <cfRule type="containsText" dxfId="1132" priority="427" operator="containsText" text="h">
      <formula>NOT(ISERROR(SEARCH("h",F1087)))</formula>
    </cfRule>
  </conditionalFormatting>
  <conditionalFormatting sqref="F1262">
    <cfRule type="containsText" dxfId="1131" priority="426" operator="containsText" text="h">
      <formula>NOT(ISERROR(SEARCH("h",F1262)))</formula>
    </cfRule>
  </conditionalFormatting>
  <conditionalFormatting sqref="F1262">
    <cfRule type="containsText" dxfId="1130" priority="425" operator="containsText" text="h">
      <formula>NOT(ISERROR(SEARCH("h",F1262)))</formula>
    </cfRule>
  </conditionalFormatting>
  <conditionalFormatting sqref="F1174">
    <cfRule type="containsText" dxfId="1129" priority="424" operator="containsText" text="h">
      <formula>NOT(ISERROR(SEARCH("h",F1174)))</formula>
    </cfRule>
  </conditionalFormatting>
  <conditionalFormatting sqref="F670">
    <cfRule type="containsText" dxfId="1128" priority="423" operator="containsText" text="h">
      <formula>NOT(ISERROR(SEARCH("h",F670)))</formula>
    </cfRule>
  </conditionalFormatting>
  <conditionalFormatting sqref="F223">
    <cfRule type="containsText" dxfId="1127" priority="422" operator="containsText" text="h">
      <formula>NOT(ISERROR(SEARCH("h",F223)))</formula>
    </cfRule>
  </conditionalFormatting>
  <conditionalFormatting sqref="F224">
    <cfRule type="containsText" dxfId="1126" priority="421" operator="containsText" text="h">
      <formula>NOT(ISERROR(SEARCH("h",F224)))</formula>
    </cfRule>
  </conditionalFormatting>
  <conditionalFormatting sqref="F1175">
    <cfRule type="containsText" dxfId="1125" priority="420" operator="containsText" text="h">
      <formula>NOT(ISERROR(SEARCH("h",F1175)))</formula>
    </cfRule>
  </conditionalFormatting>
  <conditionalFormatting sqref="F1227">
    <cfRule type="containsText" dxfId="1124" priority="419" operator="containsText" text="h">
      <formula>NOT(ISERROR(SEARCH("h",F1227)))</formula>
    </cfRule>
  </conditionalFormatting>
  <conditionalFormatting sqref="F1227">
    <cfRule type="containsText" dxfId="1123" priority="418" operator="containsText" text="h">
      <formula>NOT(ISERROR(SEARCH("h",F1227)))</formula>
    </cfRule>
  </conditionalFormatting>
  <conditionalFormatting sqref="F1014">
    <cfRule type="containsText" dxfId="1122" priority="417" operator="containsText" text="h">
      <formula>NOT(ISERROR(SEARCH("h",F1014)))</formula>
    </cfRule>
  </conditionalFormatting>
  <conditionalFormatting sqref="F924">
    <cfRule type="containsText" dxfId="1121" priority="416" operator="containsText" text="h">
      <formula>NOT(ISERROR(SEARCH("h",F924)))</formula>
    </cfRule>
  </conditionalFormatting>
  <conditionalFormatting sqref="F524">
    <cfRule type="containsText" dxfId="1120" priority="415" operator="containsText" text="h">
      <formula>NOT(ISERROR(SEARCH("h",F524)))</formula>
    </cfRule>
  </conditionalFormatting>
  <conditionalFormatting sqref="F271">
    <cfRule type="containsText" dxfId="1119" priority="414" operator="containsText" text="h">
      <formula>NOT(ISERROR(SEARCH("h",F271)))</formula>
    </cfRule>
  </conditionalFormatting>
  <conditionalFormatting sqref="F270">
    <cfRule type="containsText" dxfId="1118" priority="413" operator="containsText" text="h">
      <formula>NOT(ISERROR(SEARCH("h",F270)))</formula>
    </cfRule>
  </conditionalFormatting>
  <conditionalFormatting sqref="F472">
    <cfRule type="containsText" dxfId="1117" priority="412" operator="containsText" text="h">
      <formula>NOT(ISERROR(SEARCH("h",F472)))</formula>
    </cfRule>
  </conditionalFormatting>
  <conditionalFormatting sqref="F225">
    <cfRule type="containsText" dxfId="1116" priority="411" operator="containsText" text="h">
      <formula>NOT(ISERROR(SEARCH("h",F225)))</formula>
    </cfRule>
  </conditionalFormatting>
  <conditionalFormatting sqref="F72">
    <cfRule type="containsText" dxfId="1115" priority="410" operator="containsText" text="h">
      <formula>NOT(ISERROR(SEARCH("h",F72)))</formula>
    </cfRule>
  </conditionalFormatting>
  <conditionalFormatting sqref="F1788">
    <cfRule type="containsText" dxfId="1114" priority="409" operator="containsText" text="h">
      <formula>NOT(ISERROR(SEARCH("h",F1788)))</formula>
    </cfRule>
  </conditionalFormatting>
  <conditionalFormatting sqref="F741">
    <cfRule type="containsText" dxfId="1113" priority="407" operator="containsText" text="h">
      <formula>NOT(ISERROR(SEARCH("h",F741)))</formula>
    </cfRule>
  </conditionalFormatting>
  <conditionalFormatting sqref="F740">
    <cfRule type="containsText" dxfId="1112" priority="408" operator="containsText" text="h">
      <formula>NOT(ISERROR(SEARCH("h",F740)))</formula>
    </cfRule>
  </conditionalFormatting>
  <conditionalFormatting sqref="F742">
    <cfRule type="containsText" dxfId="1111" priority="406" operator="containsText" text="h">
      <formula>NOT(ISERROR(SEARCH("h",F742)))</formula>
    </cfRule>
  </conditionalFormatting>
  <conditionalFormatting sqref="F1740">
    <cfRule type="containsText" dxfId="1110" priority="405" operator="containsText" text="h">
      <formula>NOT(ISERROR(SEARCH("h",F1740)))</formula>
    </cfRule>
  </conditionalFormatting>
  <conditionalFormatting sqref="F747">
    <cfRule type="containsText" dxfId="1109" priority="403" operator="containsText" text="h">
      <formula>NOT(ISERROR(SEARCH("h",F747)))</formula>
    </cfRule>
  </conditionalFormatting>
  <conditionalFormatting sqref="F746">
    <cfRule type="containsText" dxfId="1108" priority="404" operator="containsText" text="h">
      <formula>NOT(ISERROR(SEARCH("h",F746)))</formula>
    </cfRule>
  </conditionalFormatting>
  <conditionalFormatting sqref="F748">
    <cfRule type="containsText" dxfId="1107" priority="402" operator="containsText" text="h">
      <formula>NOT(ISERROR(SEARCH("h",F748)))</formula>
    </cfRule>
  </conditionalFormatting>
  <conditionalFormatting sqref="F1269">
    <cfRule type="containsText" dxfId="1106" priority="401" operator="containsText" text="h">
      <formula>NOT(ISERROR(SEARCH("h",F1269)))</formula>
    </cfRule>
  </conditionalFormatting>
  <conditionalFormatting sqref="F1269">
    <cfRule type="containsText" dxfId="1105" priority="400" operator="containsText" text="h">
      <formula>NOT(ISERROR(SEARCH("h",F1269)))</formula>
    </cfRule>
  </conditionalFormatting>
  <conditionalFormatting sqref="F1176">
    <cfRule type="containsText" dxfId="1104" priority="399" operator="containsText" text="h">
      <formula>NOT(ISERROR(SEARCH("h",F1176)))</formula>
    </cfRule>
  </conditionalFormatting>
  <conditionalFormatting sqref="F1789">
    <cfRule type="containsText" dxfId="1103" priority="398" operator="containsText" text="h">
      <formula>NOT(ISERROR(SEARCH("h",F1789)))</formula>
    </cfRule>
  </conditionalFormatting>
  <conditionalFormatting sqref="F1214">
    <cfRule type="containsText" dxfId="1102" priority="397" operator="containsText" text="h">
      <formula>NOT(ISERROR(SEARCH("h",F1214)))</formula>
    </cfRule>
  </conditionalFormatting>
  <conditionalFormatting sqref="F1214">
    <cfRule type="containsText" dxfId="1101" priority="396" operator="containsText" text="h">
      <formula>NOT(ISERROR(SEARCH("h",F1214)))</formula>
    </cfRule>
  </conditionalFormatting>
  <conditionalFormatting sqref="F363">
    <cfRule type="containsText" dxfId="1100" priority="395" operator="containsText" text="h">
      <formula>NOT(ISERROR(SEARCH("h",F363)))</formula>
    </cfRule>
  </conditionalFormatting>
  <conditionalFormatting sqref="F877">
    <cfRule type="containsText" dxfId="1099" priority="394" operator="containsText" text="h">
      <formula>NOT(ISERROR(SEARCH("h",F877)))</formula>
    </cfRule>
  </conditionalFormatting>
  <conditionalFormatting sqref="F73">
    <cfRule type="containsText" dxfId="1098" priority="393" operator="containsText" text="h">
      <formula>NOT(ISERROR(SEARCH("h",F73)))</formula>
    </cfRule>
  </conditionalFormatting>
  <conditionalFormatting sqref="F1177">
    <cfRule type="containsText" dxfId="1097" priority="392" operator="containsText" text="h">
      <formula>NOT(ISERROR(SEARCH("h",F1177)))</formula>
    </cfRule>
  </conditionalFormatting>
  <conditionalFormatting sqref="F281">
    <cfRule type="containsText" dxfId="1096" priority="391" operator="containsText" text="h">
      <formula>NOT(ISERROR(SEARCH("h",F281)))</formula>
    </cfRule>
  </conditionalFormatting>
  <conditionalFormatting sqref="F280">
    <cfRule type="containsText" dxfId="1095" priority="390" operator="containsText" text="h">
      <formula>NOT(ISERROR(SEARCH("h",F280)))</formula>
    </cfRule>
  </conditionalFormatting>
  <conditionalFormatting sqref="F282:F284">
    <cfRule type="containsText" dxfId="1094" priority="389" operator="containsText" text="h">
      <formula>NOT(ISERROR(SEARCH("h",F282)))</formula>
    </cfRule>
  </conditionalFormatting>
  <conditionalFormatting sqref="F285">
    <cfRule type="containsText" dxfId="1093" priority="388" operator="containsText" text="h">
      <formula>NOT(ISERROR(SEARCH("h",F285)))</formula>
    </cfRule>
  </conditionalFormatting>
  <conditionalFormatting sqref="F286">
    <cfRule type="containsText" dxfId="1092" priority="387" operator="containsText" text="h">
      <formula>NOT(ISERROR(SEARCH("h",F286)))</formula>
    </cfRule>
  </conditionalFormatting>
  <conditionalFormatting sqref="F411">
    <cfRule type="containsText" dxfId="1091" priority="386" operator="containsText" text="h">
      <formula>NOT(ISERROR(SEARCH("h",F411)))</formula>
    </cfRule>
  </conditionalFormatting>
  <conditionalFormatting sqref="F1208">
    <cfRule type="containsText" dxfId="1090" priority="385" operator="containsText" text="h">
      <formula>NOT(ISERROR(SEARCH("h",F1208)))</formula>
    </cfRule>
  </conditionalFormatting>
  <conditionalFormatting sqref="F1208">
    <cfRule type="containsText" dxfId="1089" priority="384" operator="containsText" text="h">
      <formula>NOT(ISERROR(SEARCH("h",F1208)))</formula>
    </cfRule>
  </conditionalFormatting>
  <conditionalFormatting sqref="F473">
    <cfRule type="containsText" dxfId="1088" priority="383" operator="containsText" text="h">
      <formula>NOT(ISERROR(SEARCH("h",F473)))</formula>
    </cfRule>
  </conditionalFormatting>
  <conditionalFormatting sqref="F925:F927">
    <cfRule type="containsText" dxfId="1087" priority="382" operator="containsText" text="h">
      <formula>NOT(ISERROR(SEARCH("h",F925)))</formula>
    </cfRule>
  </conditionalFormatting>
  <conditionalFormatting sqref="F525">
    <cfRule type="containsText" dxfId="1086" priority="381" operator="containsText" text="h">
      <formula>NOT(ISERROR(SEARCH("h",F525)))</formula>
    </cfRule>
  </conditionalFormatting>
  <conditionalFormatting sqref="F736">
    <cfRule type="containsText" dxfId="1085" priority="380" operator="containsText" text="h">
      <formula>NOT(ISERROR(SEARCH("h",F736)))</formula>
    </cfRule>
  </conditionalFormatting>
  <conditionalFormatting sqref="F671">
    <cfRule type="containsText" dxfId="1084" priority="379" operator="containsText" text="h">
      <formula>NOT(ISERROR(SEARCH("h",F671)))</formula>
    </cfRule>
  </conditionalFormatting>
  <conditionalFormatting sqref="F1686:F1687">
    <cfRule type="containsText" dxfId="1083" priority="378" operator="containsText" text="h">
      <formula>NOT(ISERROR(SEARCH("h",F1686)))</formula>
    </cfRule>
  </conditionalFormatting>
  <conditionalFormatting sqref="F88">
    <cfRule type="containsText" dxfId="1082" priority="377" operator="containsText" text="h">
      <formula>NOT(ISERROR(SEARCH("h",F88)))</formula>
    </cfRule>
  </conditionalFormatting>
  <conditionalFormatting sqref="F1741">
    <cfRule type="containsText" dxfId="1081" priority="376" operator="containsText" text="h">
      <formula>NOT(ISERROR(SEARCH("h",F1741)))</formula>
    </cfRule>
  </conditionalFormatting>
  <conditionalFormatting sqref="F226:F227">
    <cfRule type="containsText" dxfId="1080" priority="375" operator="containsText" text="h">
      <formula>NOT(ISERROR(SEARCH("h",F226)))</formula>
    </cfRule>
  </conditionalFormatting>
  <conditionalFormatting sqref="F538">
    <cfRule type="containsText" dxfId="1079" priority="374" operator="containsText" text="h">
      <formula>NOT(ISERROR(SEARCH("h",F538)))</formula>
    </cfRule>
  </conditionalFormatting>
  <conditionalFormatting sqref="F474">
    <cfRule type="containsText" dxfId="1078" priority="373" operator="containsText" text="h">
      <formula>NOT(ISERROR(SEARCH("h",F474)))</formula>
    </cfRule>
  </conditionalFormatting>
  <conditionalFormatting sqref="F1089:F1090">
    <cfRule type="containsText" dxfId="1077" priority="372" operator="containsText" text="h">
      <formula>NOT(ISERROR(SEARCH("h",F1089)))</formula>
    </cfRule>
  </conditionalFormatting>
  <conditionalFormatting sqref="F1580">
    <cfRule type="containsText" dxfId="1076" priority="371" operator="containsText" text="h">
      <formula>NOT(ISERROR(SEARCH("h",F1580)))</formula>
    </cfRule>
  </conditionalFormatting>
  <conditionalFormatting sqref="F1581">
    <cfRule type="containsText" dxfId="1075" priority="370" operator="containsText" text="h">
      <formula>NOT(ISERROR(SEARCH("h",F1581)))</formula>
    </cfRule>
  </conditionalFormatting>
  <conditionalFormatting sqref="F1830">
    <cfRule type="containsText" dxfId="1074" priority="369" operator="containsText" text="h">
      <formula>NOT(ISERROR(SEARCH("h",F1830)))</formula>
    </cfRule>
  </conditionalFormatting>
  <conditionalFormatting sqref="F435:F436">
    <cfRule type="containsText" dxfId="1073" priority="368" operator="containsText" text="h">
      <formula>NOT(ISERROR(SEARCH("h",F435)))</formula>
    </cfRule>
  </conditionalFormatting>
  <conditionalFormatting sqref="F475:F478">
    <cfRule type="containsText" dxfId="1072" priority="367" operator="containsText" text="h">
      <formula>NOT(ISERROR(SEARCH("h",F475)))</formula>
    </cfRule>
  </conditionalFormatting>
  <conditionalFormatting sqref="F679">
    <cfRule type="containsText" dxfId="1071" priority="366" operator="containsText" text="h">
      <formula>NOT(ISERROR(SEARCH("h",F679)))</formula>
    </cfRule>
  </conditionalFormatting>
  <conditionalFormatting sqref="F1006">
    <cfRule type="containsText" dxfId="1070" priority="365" operator="containsText" text="h">
      <formula>NOT(ISERROR(SEARCH("h",F1006)))</formula>
    </cfRule>
  </conditionalFormatting>
  <conditionalFormatting sqref="F693:F695">
    <cfRule type="containsText" dxfId="1069" priority="364" operator="containsText" text="h">
      <formula>NOT(ISERROR(SEARCH("h",F693)))</formula>
    </cfRule>
  </conditionalFormatting>
  <conditionalFormatting sqref="F272">
    <cfRule type="containsText" dxfId="1068" priority="363" operator="containsText" text="h">
      <formula>NOT(ISERROR(SEARCH("h",F272)))</formula>
    </cfRule>
  </conditionalFormatting>
  <conditionalFormatting sqref="F179">
    <cfRule type="containsText" dxfId="1067" priority="362" operator="containsText" text="h">
      <formula>NOT(ISERROR(SEARCH("h",F179)))</formula>
    </cfRule>
  </conditionalFormatting>
  <conditionalFormatting sqref="F1790">
    <cfRule type="containsText" dxfId="1066" priority="361" operator="containsText" text="h">
      <formula>NOT(ISERROR(SEARCH("h",F1790)))</formula>
    </cfRule>
  </conditionalFormatting>
  <conditionalFormatting sqref="F325:F328">
    <cfRule type="containsText" dxfId="1065" priority="360" operator="containsText" text="h">
      <formula>NOT(ISERROR(SEARCH("h",F325)))</formula>
    </cfRule>
  </conditionalFormatting>
  <conditionalFormatting sqref="F752">
    <cfRule type="containsText" dxfId="1064" priority="358" operator="containsText" text="h">
      <formula>NOT(ISERROR(SEARCH("h",F752)))</formula>
    </cfRule>
  </conditionalFormatting>
  <conditionalFormatting sqref="F751">
    <cfRule type="containsText" dxfId="1063" priority="359" operator="containsText" text="h">
      <formula>NOT(ISERROR(SEARCH("h",F751)))</formula>
    </cfRule>
  </conditionalFormatting>
  <conditionalFormatting sqref="F753">
    <cfRule type="containsText" dxfId="1062" priority="357" operator="containsText" text="h">
      <formula>NOT(ISERROR(SEARCH("h",F753)))</formula>
    </cfRule>
  </conditionalFormatting>
  <conditionalFormatting sqref="F672">
    <cfRule type="containsText" dxfId="1061" priority="356" operator="containsText" text="h">
      <formula>NOT(ISERROR(SEARCH("h",F672)))</formula>
    </cfRule>
  </conditionalFormatting>
  <conditionalFormatting sqref="F1058">
    <cfRule type="containsText" dxfId="1060" priority="355" operator="containsText" text="h">
      <formula>NOT(ISERROR(SEARCH("h",F1058)))</formula>
    </cfRule>
  </conditionalFormatting>
  <conditionalFormatting sqref="F706">
    <cfRule type="containsText" dxfId="1059" priority="354" operator="containsText" text="h">
      <formula>NOT(ISERROR(SEARCH("h",F706)))</formula>
    </cfRule>
  </conditionalFormatting>
  <conditionalFormatting sqref="F765">
    <cfRule type="containsText" dxfId="1058" priority="352" operator="containsText" text="h">
      <formula>NOT(ISERROR(SEARCH("h",F765)))</formula>
    </cfRule>
  </conditionalFormatting>
  <conditionalFormatting sqref="F764">
    <cfRule type="containsText" dxfId="1057" priority="353" operator="containsText" text="h">
      <formula>NOT(ISERROR(SEARCH("h",F764)))</formula>
    </cfRule>
  </conditionalFormatting>
  <conditionalFormatting sqref="F767">
    <cfRule type="containsText" dxfId="1056" priority="350" operator="containsText" text="h">
      <formula>NOT(ISERROR(SEARCH("h",F767)))</formula>
    </cfRule>
  </conditionalFormatting>
  <conditionalFormatting sqref="F766">
    <cfRule type="containsText" dxfId="1055" priority="351" operator="containsText" text="h">
      <formula>NOT(ISERROR(SEARCH("h",F766)))</formula>
    </cfRule>
  </conditionalFormatting>
  <conditionalFormatting sqref="F768">
    <cfRule type="containsText" dxfId="1054" priority="349" operator="containsText" text="h">
      <formula>NOT(ISERROR(SEARCH("h",F768)))</formula>
    </cfRule>
  </conditionalFormatting>
  <conditionalFormatting sqref="F984">
    <cfRule type="containsText" dxfId="1053" priority="348" operator="containsText" text="h">
      <formula>NOT(ISERROR(SEARCH("h",F984)))</formula>
    </cfRule>
  </conditionalFormatting>
  <conditionalFormatting sqref="F298">
    <cfRule type="containsText" dxfId="1052" priority="347" operator="containsText" text="h">
      <formula>NOT(ISERROR(SEARCH("h",F298)))</formula>
    </cfRule>
  </conditionalFormatting>
  <conditionalFormatting sqref="F297">
    <cfRule type="containsText" dxfId="1051" priority="346" operator="containsText" text="h">
      <formula>NOT(ISERROR(SEARCH("h",F297)))</formula>
    </cfRule>
  </conditionalFormatting>
  <conditionalFormatting sqref="F437">
    <cfRule type="containsText" dxfId="1050" priority="345" operator="containsText" text="h">
      <formula>NOT(ISERROR(SEARCH("h",F437)))</formula>
    </cfRule>
  </conditionalFormatting>
  <conditionalFormatting sqref="F1062">
    <cfRule type="containsText" dxfId="1049" priority="344" operator="containsText" text="h">
      <formula>NOT(ISERROR(SEARCH("h",F1062)))</formula>
    </cfRule>
  </conditionalFormatting>
  <conditionalFormatting sqref="F673">
    <cfRule type="containsText" dxfId="1048" priority="343" operator="containsText" text="h">
      <formula>NOT(ISERROR(SEARCH("h",F673)))</formula>
    </cfRule>
  </conditionalFormatting>
  <conditionalFormatting sqref="F737">
    <cfRule type="containsText" dxfId="1047" priority="342" operator="containsText" text="h">
      <formula>NOT(ISERROR(SEARCH("h",F737)))</formula>
    </cfRule>
  </conditionalFormatting>
  <conditionalFormatting sqref="F754:F760">
    <cfRule type="containsText" dxfId="1046" priority="341" operator="containsText" text="h">
      <formula>NOT(ISERROR(SEARCH("h",F754)))</formula>
    </cfRule>
  </conditionalFormatting>
  <conditionalFormatting sqref="F770">
    <cfRule type="containsText" dxfId="1045" priority="340" operator="containsText" text="h">
      <formula>NOT(ISERROR(SEARCH("h",F770)))</formula>
    </cfRule>
  </conditionalFormatting>
  <conditionalFormatting sqref="F769">
    <cfRule type="containsText" dxfId="1044" priority="339" operator="containsText" text="h">
      <formula>NOT(ISERROR(SEARCH("h",F769)))</formula>
    </cfRule>
  </conditionalFormatting>
  <conditionalFormatting sqref="F1063">
    <cfRule type="containsText" dxfId="1043" priority="338" operator="containsText" text="h">
      <formula>NOT(ISERROR(SEARCH("h",F1063)))</formula>
    </cfRule>
  </conditionalFormatting>
  <conditionalFormatting sqref="F650:F651">
    <cfRule type="containsText" dxfId="1042" priority="337" operator="containsText" text="h">
      <formula>NOT(ISERROR(SEARCH("h",F650)))</formula>
    </cfRule>
  </conditionalFormatting>
  <conditionalFormatting sqref="L179:L183">
    <cfRule type="duplicateValues" dxfId="1041" priority="789"/>
  </conditionalFormatting>
  <conditionalFormatting sqref="F180">
    <cfRule type="containsText" dxfId="1040" priority="336" operator="containsText" text="h">
      <formula>NOT(ISERROR(SEARCH("h",F180)))</formula>
    </cfRule>
  </conditionalFormatting>
  <conditionalFormatting sqref="F928">
    <cfRule type="containsText" dxfId="1039" priority="335" operator="containsText" text="h">
      <formula>NOT(ISERROR(SEARCH("h",F928)))</formula>
    </cfRule>
  </conditionalFormatting>
  <conditionalFormatting sqref="F438:F439">
    <cfRule type="containsText" dxfId="1038" priority="334" operator="containsText" text="h">
      <formula>NOT(ISERROR(SEARCH("h",F438)))</formula>
    </cfRule>
  </conditionalFormatting>
  <conditionalFormatting sqref="F718">
    <cfRule type="containsText" dxfId="1037" priority="333" operator="containsText" text="h">
      <formula>NOT(ISERROR(SEARCH("h",F718)))</formula>
    </cfRule>
  </conditionalFormatting>
  <conditionalFormatting sqref="F929">
    <cfRule type="containsText" dxfId="1036" priority="332" operator="containsText" text="h">
      <formula>NOT(ISERROR(SEARCH("h",F929)))</formula>
    </cfRule>
  </conditionalFormatting>
  <conditionalFormatting sqref="F1092">
    <cfRule type="containsText" dxfId="1035" priority="331" operator="containsText" text="h">
      <formula>NOT(ISERROR(SEARCH("h",F1092)))</formula>
    </cfRule>
  </conditionalFormatting>
  <conditionalFormatting sqref="F1091">
    <cfRule type="containsText" dxfId="1034" priority="330" operator="containsText" text="h">
      <formula>NOT(ISERROR(SEARCH("h",F1091)))</formula>
    </cfRule>
  </conditionalFormatting>
  <conditionalFormatting sqref="F440">
    <cfRule type="containsText" dxfId="1033" priority="329" operator="containsText" text="h">
      <formula>NOT(ISERROR(SEARCH("h",F440)))</formula>
    </cfRule>
  </conditionalFormatting>
  <conditionalFormatting sqref="F1272">
    <cfRule type="containsText" dxfId="1032" priority="328" operator="containsText" text="h">
      <formula>NOT(ISERROR(SEARCH("h",F1272)))</formula>
    </cfRule>
  </conditionalFormatting>
  <conditionalFormatting sqref="F1273">
    <cfRule type="containsText" dxfId="1031" priority="326" operator="containsText" text="h">
      <formula>NOT(ISERROR(SEARCH("h",F1273)))</formula>
    </cfRule>
  </conditionalFormatting>
  <conditionalFormatting sqref="F1272">
    <cfRule type="containsText" dxfId="1030" priority="327" operator="containsText" text="h">
      <formula>NOT(ISERROR(SEARCH("h",F1272)))</formula>
    </cfRule>
  </conditionalFormatting>
  <conditionalFormatting sqref="F1273">
    <cfRule type="containsText" dxfId="1029" priority="325" operator="containsText" text="h">
      <formula>NOT(ISERROR(SEARCH("h",F1273)))</formula>
    </cfRule>
  </conditionalFormatting>
  <conditionalFormatting sqref="F1274:F1275">
    <cfRule type="containsText" dxfId="1028" priority="324" operator="containsText" text="h">
      <formula>NOT(ISERROR(SEARCH("h",F1274)))</formula>
    </cfRule>
  </conditionalFormatting>
  <conditionalFormatting sqref="F1274:F1275">
    <cfRule type="containsText" dxfId="1027" priority="323" operator="containsText" text="h">
      <formula>NOT(ISERROR(SEARCH("h",F1274)))</formula>
    </cfRule>
  </conditionalFormatting>
  <conditionalFormatting sqref="F441">
    <cfRule type="containsText" dxfId="1026" priority="322" operator="containsText" text="h">
      <formula>NOT(ISERROR(SEARCH("h",F441)))</formula>
    </cfRule>
  </conditionalFormatting>
  <conditionalFormatting sqref="F442">
    <cfRule type="containsText" dxfId="1025" priority="321" operator="containsText" text="h">
      <formula>NOT(ISERROR(SEARCH("h",F442)))</formula>
    </cfRule>
  </conditionalFormatting>
  <conditionalFormatting sqref="F749">
    <cfRule type="containsText" dxfId="1024" priority="320" operator="containsText" text="h">
      <formula>NOT(ISERROR(SEARCH("h",F749)))</formula>
    </cfRule>
  </conditionalFormatting>
  <conditionalFormatting sqref="F364">
    <cfRule type="containsText" dxfId="1023" priority="319" operator="containsText" text="h">
      <formula>NOT(ISERROR(SEARCH("h",F364)))</formula>
    </cfRule>
  </conditionalFormatting>
  <conditionalFormatting sqref="F1152">
    <cfRule type="containsText" dxfId="1022" priority="318" operator="containsText" text="h">
      <formula>NOT(ISERROR(SEARCH("h",F1152)))</formula>
    </cfRule>
  </conditionalFormatting>
  <conditionalFormatting sqref="F1494:F1495">
    <cfRule type="containsText" dxfId="1021" priority="316" operator="containsText" text="h">
      <formula>NOT(ISERROR(SEARCH("h",F1494)))</formula>
    </cfRule>
  </conditionalFormatting>
  <conditionalFormatting sqref="F1490:F1493">
    <cfRule type="containsText" dxfId="1020" priority="317" operator="containsText" text="h">
      <formula>NOT(ISERROR(SEARCH("h",F1490)))</formula>
    </cfRule>
  </conditionalFormatting>
  <conditionalFormatting sqref="F738:F739">
    <cfRule type="containsText" dxfId="1019" priority="315" operator="containsText" text="h">
      <formula>NOT(ISERROR(SEARCH("h",F738)))</formula>
    </cfRule>
  </conditionalFormatting>
  <conditionalFormatting sqref="F228">
    <cfRule type="containsText" dxfId="1018" priority="314" operator="containsText" text="h">
      <formula>NOT(ISERROR(SEARCH("h",F228)))</formula>
    </cfRule>
  </conditionalFormatting>
  <conditionalFormatting sqref="F1742:F1743">
    <cfRule type="containsText" dxfId="1017" priority="313" operator="containsText" text="h">
      <formula>NOT(ISERROR(SEARCH("h",F1742)))</formula>
    </cfRule>
  </conditionalFormatting>
  <conditionalFormatting sqref="F479">
    <cfRule type="containsText" dxfId="1016" priority="312" operator="containsText" text="h">
      <formula>NOT(ISERROR(SEARCH("h",F479)))</formula>
    </cfRule>
  </conditionalFormatting>
  <conditionalFormatting sqref="F1015">
    <cfRule type="containsText" dxfId="1015" priority="311" operator="containsText" text="h">
      <formula>NOT(ISERROR(SEARCH("h",F1015)))</formula>
    </cfRule>
  </conditionalFormatting>
  <conditionalFormatting sqref="F1016">
    <cfRule type="containsText" dxfId="1014" priority="310" operator="containsText" text="h">
      <formula>NOT(ISERROR(SEARCH("h",F1016)))</formula>
    </cfRule>
  </conditionalFormatting>
  <conditionalFormatting sqref="F74">
    <cfRule type="containsText" dxfId="1013" priority="309" operator="containsText" text="h">
      <formula>NOT(ISERROR(SEARCH("h",F74)))</formula>
    </cfRule>
  </conditionalFormatting>
  <conditionalFormatting sqref="F75:F76">
    <cfRule type="containsText" dxfId="1012" priority="308" operator="containsText" text="h">
      <formula>NOT(ISERROR(SEARCH("h",F75)))</formula>
    </cfRule>
  </conditionalFormatting>
  <conditionalFormatting sqref="F698">
    <cfRule type="containsText" dxfId="1011" priority="307" operator="containsText" text="h">
      <formula>NOT(ISERROR(SEARCH("h",F698)))</formula>
    </cfRule>
  </conditionalFormatting>
  <conditionalFormatting sqref="F505">
    <cfRule type="containsText" dxfId="1010" priority="306" operator="containsText" text="h">
      <formula>NOT(ISERROR(SEARCH("h",F505)))</formula>
    </cfRule>
  </conditionalFormatting>
  <conditionalFormatting sqref="F1791">
    <cfRule type="containsText" dxfId="1009" priority="305" operator="containsText" text="h">
      <formula>NOT(ISERROR(SEARCH("h",F1791)))</formula>
    </cfRule>
  </conditionalFormatting>
  <conditionalFormatting sqref="F365:F366">
    <cfRule type="containsText" dxfId="1008" priority="304" operator="containsText" text="h">
      <formula>NOT(ISERROR(SEARCH("h",F365)))</formula>
    </cfRule>
  </conditionalFormatting>
  <conditionalFormatting sqref="F443">
    <cfRule type="containsText" dxfId="1007" priority="303" operator="containsText" text="h">
      <formula>NOT(ISERROR(SEARCH("h",F443)))</formula>
    </cfRule>
  </conditionalFormatting>
  <conditionalFormatting sqref="F480">
    <cfRule type="containsText" dxfId="1006" priority="302" operator="containsText" text="h">
      <formula>NOT(ISERROR(SEARCH("h",F480)))</formula>
    </cfRule>
  </conditionalFormatting>
  <conditionalFormatting sqref="F772">
    <cfRule type="containsText" dxfId="1005" priority="301" operator="containsText" text="h">
      <formula>NOT(ISERROR(SEARCH("h",F772)))</formula>
    </cfRule>
  </conditionalFormatting>
  <conditionalFormatting sqref="F771">
    <cfRule type="containsText" dxfId="1004" priority="300" operator="containsText" text="h">
      <formula>NOT(ISERROR(SEARCH("h",F771)))</formula>
    </cfRule>
  </conditionalFormatting>
  <conditionalFormatting sqref="F1522">
    <cfRule type="containsText" dxfId="1003" priority="299" operator="containsText" text="h">
      <formula>NOT(ISERROR(SEARCH("h",F1522)))</formula>
    </cfRule>
  </conditionalFormatting>
  <conditionalFormatting sqref="F1719">
    <cfRule type="containsText" dxfId="1002" priority="298" operator="containsText" text="h">
      <formula>NOT(ISERROR(SEARCH("h",F1719)))</formula>
    </cfRule>
  </conditionalFormatting>
  <conditionalFormatting sqref="F750">
    <cfRule type="containsText" dxfId="1001" priority="297" operator="containsText" text="h">
      <formula>NOT(ISERROR(SEARCH("h",F750)))</formula>
    </cfRule>
  </conditionalFormatting>
  <conditionalFormatting sqref="F1792">
    <cfRule type="containsText" dxfId="1000" priority="296" operator="containsText" text="h">
      <formula>NOT(ISERROR(SEARCH("h",F1792)))</formula>
    </cfRule>
  </conditionalFormatting>
  <conditionalFormatting sqref="F1209">
    <cfRule type="containsText" dxfId="999" priority="295" operator="containsText" text="h">
      <formula>NOT(ISERROR(SEARCH("h",F1209)))</formula>
    </cfRule>
  </conditionalFormatting>
  <conditionalFormatting sqref="F1209">
    <cfRule type="containsText" dxfId="998" priority="294" operator="containsText" text="h">
      <formula>NOT(ISERROR(SEARCH("h",F1209)))</formula>
    </cfRule>
  </conditionalFormatting>
  <conditionalFormatting sqref="F481">
    <cfRule type="containsText" dxfId="997" priority="293" operator="containsText" text="h">
      <formula>NOT(ISERROR(SEARCH("h",F481)))</formula>
    </cfRule>
  </conditionalFormatting>
  <conditionalFormatting sqref="F25">
    <cfRule type="containsText" dxfId="996" priority="292" operator="containsText" text="h">
      <formula>NOT(ISERROR(SEARCH("h",F25)))</formula>
    </cfRule>
  </conditionalFormatting>
  <conditionalFormatting sqref="F1614">
    <cfRule type="containsText" dxfId="995" priority="291" operator="containsText" text="h">
      <formula>NOT(ISERROR(SEARCH("h",F1614)))</formula>
    </cfRule>
  </conditionalFormatting>
  <conditionalFormatting sqref="F1615">
    <cfRule type="containsText" dxfId="994" priority="290" operator="containsText" text="h">
      <formula>NOT(ISERROR(SEARCH("h",F1615)))</formula>
    </cfRule>
  </conditionalFormatting>
  <conditionalFormatting sqref="F300:F301">
    <cfRule type="containsText" dxfId="993" priority="289" operator="containsText" text="h">
      <formula>NOT(ISERROR(SEARCH("h",F300)))</formula>
    </cfRule>
  </conditionalFormatting>
  <conditionalFormatting sqref="F299">
    <cfRule type="containsText" dxfId="992" priority="288" operator="containsText" text="h">
      <formula>NOT(ISERROR(SEARCH("h",F299)))</formula>
    </cfRule>
  </conditionalFormatting>
  <conditionalFormatting sqref="F1672:F1673">
    <cfRule type="containsText" dxfId="991" priority="287" operator="containsText" text="h">
      <formula>NOT(ISERROR(SEARCH("h",F1672)))</formula>
    </cfRule>
  </conditionalFormatting>
  <conditionalFormatting sqref="F1228">
    <cfRule type="containsText" dxfId="990" priority="286" operator="containsText" text="h">
      <formula>NOT(ISERROR(SEARCH("h",F1228)))</formula>
    </cfRule>
  </conditionalFormatting>
  <conditionalFormatting sqref="F1228">
    <cfRule type="containsText" dxfId="989" priority="285" operator="containsText" text="h">
      <formula>NOT(ISERROR(SEARCH("h",F1228)))</formula>
    </cfRule>
  </conditionalFormatting>
  <conditionalFormatting sqref="F1256">
    <cfRule type="containsText" dxfId="988" priority="284" operator="containsText" text="h">
      <formula>NOT(ISERROR(SEARCH("h",F1256)))</formula>
    </cfRule>
  </conditionalFormatting>
  <conditionalFormatting sqref="F1256">
    <cfRule type="containsText" dxfId="987" priority="283" operator="containsText" text="h">
      <formula>NOT(ISERROR(SEARCH("h",F1256)))</formula>
    </cfRule>
  </conditionalFormatting>
  <conditionalFormatting sqref="F774">
    <cfRule type="containsText" dxfId="986" priority="282" operator="containsText" text="h">
      <formula>NOT(ISERROR(SEARCH("h",F774)))</formula>
    </cfRule>
  </conditionalFormatting>
  <conditionalFormatting sqref="F773">
    <cfRule type="containsText" dxfId="985" priority="281" operator="containsText" text="h">
      <formula>NOT(ISERROR(SEARCH("h",F773)))</formula>
    </cfRule>
  </conditionalFormatting>
  <conditionalFormatting sqref="F1080">
    <cfRule type="containsText" dxfId="984" priority="280" operator="containsText" text="h">
      <formula>NOT(ISERROR(SEARCH("h",F1080)))</formula>
    </cfRule>
  </conditionalFormatting>
  <conditionalFormatting sqref="F580">
    <cfRule type="containsText" dxfId="983" priority="279" operator="containsText" text="h">
      <formula>NOT(ISERROR(SEARCH("h",F580)))</formula>
    </cfRule>
  </conditionalFormatting>
  <conditionalFormatting sqref="F930:F932">
    <cfRule type="containsText" dxfId="982" priority="278" operator="containsText" text="h">
      <formula>NOT(ISERROR(SEARCH("h",F930)))</formula>
    </cfRule>
  </conditionalFormatting>
  <conditionalFormatting sqref="F933:F934">
    <cfRule type="containsText" dxfId="981" priority="277" operator="containsText" text="h">
      <formula>NOT(ISERROR(SEARCH("h",F933)))</formula>
    </cfRule>
  </conditionalFormatting>
  <conditionalFormatting sqref="F340">
    <cfRule type="containsText" dxfId="980" priority="276" operator="containsText" text="h">
      <formula>NOT(ISERROR(SEARCH("h",F340)))</formula>
    </cfRule>
  </conditionalFormatting>
  <conditionalFormatting sqref="F482">
    <cfRule type="containsText" dxfId="979" priority="275" operator="containsText" text="h">
      <formula>NOT(ISERROR(SEARCH("h",F482)))</formula>
    </cfRule>
  </conditionalFormatting>
  <conditionalFormatting sqref="F776">
    <cfRule type="containsText" dxfId="978" priority="274" operator="containsText" text="h">
      <formula>NOT(ISERROR(SEARCH("h",F776)))</formula>
    </cfRule>
  </conditionalFormatting>
  <conditionalFormatting sqref="F775">
    <cfRule type="containsText" dxfId="977" priority="273" operator="containsText" text="h">
      <formula>NOT(ISERROR(SEARCH("h",F775)))</formula>
    </cfRule>
  </conditionalFormatting>
  <conditionalFormatting sqref="F777">
    <cfRule type="containsText" dxfId="976" priority="272" operator="containsText" text="h">
      <formula>NOT(ISERROR(SEARCH("h",F777)))</formula>
    </cfRule>
  </conditionalFormatting>
  <conditionalFormatting sqref="F1582">
    <cfRule type="containsText" dxfId="975" priority="271" operator="containsText" text="h">
      <formula>NOT(ISERROR(SEARCH("h",F1582)))</formula>
    </cfRule>
  </conditionalFormatting>
  <conditionalFormatting sqref="F1616">
    <cfRule type="containsText" dxfId="974" priority="270" operator="containsText" text="h">
      <formula>NOT(ISERROR(SEARCH("h",F1616)))</formula>
    </cfRule>
  </conditionalFormatting>
  <conditionalFormatting sqref="F539">
    <cfRule type="containsText" dxfId="973" priority="269" operator="containsText" text="h">
      <formula>NOT(ISERROR(SEARCH("h",F539)))</formula>
    </cfRule>
  </conditionalFormatting>
  <conditionalFormatting sqref="F1793">
    <cfRule type="containsText" dxfId="972" priority="268" operator="containsText" text="h">
      <formula>NOT(ISERROR(SEARCH("h",F1793)))</formula>
    </cfRule>
  </conditionalFormatting>
  <conditionalFormatting sqref="F743">
    <cfRule type="containsText" dxfId="971" priority="267" operator="containsText" text="h">
      <formula>NOT(ISERROR(SEARCH("h",F743)))</formula>
    </cfRule>
  </conditionalFormatting>
  <conditionalFormatting sqref="F935">
    <cfRule type="containsText" dxfId="970" priority="266" operator="containsText" text="h">
      <formula>NOT(ISERROR(SEARCH("h",F935)))</formula>
    </cfRule>
  </conditionalFormatting>
  <conditionalFormatting sqref="F779">
    <cfRule type="containsText" dxfId="969" priority="265" operator="containsText" text="h">
      <formula>NOT(ISERROR(SEARCH("h",F779)))</formula>
    </cfRule>
  </conditionalFormatting>
  <conditionalFormatting sqref="F778">
    <cfRule type="containsText" dxfId="968" priority="264" operator="containsText" text="h">
      <formula>NOT(ISERROR(SEARCH("h",F778)))</formula>
    </cfRule>
  </conditionalFormatting>
  <conditionalFormatting sqref="F780">
    <cfRule type="containsText" dxfId="967" priority="263" operator="containsText" text="h">
      <formula>NOT(ISERROR(SEARCH("h",F780)))</formula>
    </cfRule>
  </conditionalFormatting>
  <conditionalFormatting sqref="F303">
    <cfRule type="containsText" dxfId="966" priority="262" operator="containsText" text="h">
      <formula>NOT(ISERROR(SEARCH("h",F303)))</formula>
    </cfRule>
  </conditionalFormatting>
  <conditionalFormatting sqref="F302">
    <cfRule type="containsText" dxfId="965" priority="261" operator="containsText" text="h">
      <formula>NOT(ISERROR(SEARCH("h",F302)))</formula>
    </cfRule>
  </conditionalFormatting>
  <conditionalFormatting sqref="F1017">
    <cfRule type="containsText" dxfId="964" priority="260" operator="containsText" text="h">
      <formula>NOT(ISERROR(SEARCH("h",F1017)))</formula>
    </cfRule>
  </conditionalFormatting>
  <conditionalFormatting sqref="F1794">
    <cfRule type="containsText" dxfId="963" priority="259" operator="containsText" text="h">
      <formula>NOT(ISERROR(SEARCH("h",F1794)))</formula>
    </cfRule>
  </conditionalFormatting>
  <conditionalFormatting sqref="F1093">
    <cfRule type="containsText" dxfId="962" priority="258" operator="containsText" text="h">
      <formula>NOT(ISERROR(SEARCH("h",F1093)))</formula>
    </cfRule>
  </conditionalFormatting>
  <conditionalFormatting sqref="F1034:F1036">
    <cfRule type="containsText" dxfId="961" priority="257" operator="containsText" text="h">
      <formula>NOT(ISERROR(SEARCH("h",F1034)))</formula>
    </cfRule>
  </conditionalFormatting>
  <conditionalFormatting sqref="F1795">
    <cfRule type="containsText" dxfId="960" priority="256" operator="containsText" text="h">
      <formula>NOT(ISERROR(SEARCH("h",F1795)))</formula>
    </cfRule>
  </conditionalFormatting>
  <conditionalFormatting sqref="F444">
    <cfRule type="containsText" dxfId="959" priority="255" operator="containsText" text="h">
      <formula>NOT(ISERROR(SEARCH("h",F444)))</formula>
    </cfRule>
  </conditionalFormatting>
  <conditionalFormatting sqref="F1276">
    <cfRule type="containsText" dxfId="958" priority="254" operator="containsText" text="h">
      <formula>NOT(ISERROR(SEARCH("h",F1276)))</formula>
    </cfRule>
  </conditionalFormatting>
  <conditionalFormatting sqref="F1276">
    <cfRule type="containsText" dxfId="957" priority="253" operator="containsText" text="h">
      <formula>NOT(ISERROR(SEARCH("h",F1276)))</formula>
    </cfRule>
  </conditionalFormatting>
  <conditionalFormatting sqref="F936">
    <cfRule type="containsText" dxfId="956" priority="252" operator="containsText" text="h">
      <formula>NOT(ISERROR(SEARCH("h",F936)))</formula>
    </cfRule>
  </conditionalFormatting>
  <conditionalFormatting sqref="F782">
    <cfRule type="containsText" dxfId="955" priority="251" operator="containsText" text="h">
      <formula>NOT(ISERROR(SEARCH("h",F782)))</formula>
    </cfRule>
  </conditionalFormatting>
  <conditionalFormatting sqref="F781">
    <cfRule type="containsText" dxfId="954" priority="250" operator="containsText" text="h">
      <formula>NOT(ISERROR(SEARCH("h",F781)))</formula>
    </cfRule>
  </conditionalFormatting>
  <conditionalFormatting sqref="F783">
    <cfRule type="containsText" dxfId="953" priority="249" operator="containsText" text="h">
      <formula>NOT(ISERROR(SEARCH("h",F783)))</formula>
    </cfRule>
  </conditionalFormatting>
  <conditionalFormatting sqref="F1095">
    <cfRule type="containsText" dxfId="952" priority="248" operator="containsText" text="h">
      <formula>NOT(ISERROR(SEARCH("h",F1095)))</formula>
    </cfRule>
  </conditionalFormatting>
  <conditionalFormatting sqref="F1094">
    <cfRule type="containsText" dxfId="951" priority="247" operator="containsText" text="h">
      <formula>NOT(ISERROR(SEARCH("h",F1094)))</formula>
    </cfRule>
  </conditionalFormatting>
  <conditionalFormatting sqref="F273">
    <cfRule type="containsText" dxfId="950" priority="246" operator="containsText" text="h">
      <formula>NOT(ISERROR(SEARCH("h",F273)))</formula>
    </cfRule>
  </conditionalFormatting>
  <conditionalFormatting sqref="F785">
    <cfRule type="containsText" dxfId="949" priority="245" operator="containsText" text="h">
      <formula>NOT(ISERROR(SEARCH("h",F785)))</formula>
    </cfRule>
  </conditionalFormatting>
  <conditionalFormatting sqref="F784">
    <cfRule type="containsText" dxfId="948" priority="244" operator="containsText" text="h">
      <formula>NOT(ISERROR(SEARCH("h",F784)))</formula>
    </cfRule>
  </conditionalFormatting>
  <conditionalFormatting sqref="F786">
    <cfRule type="containsText" dxfId="947" priority="243" operator="containsText" text="h">
      <formula>NOT(ISERROR(SEARCH("h",F786)))</formula>
    </cfRule>
  </conditionalFormatting>
  <conditionalFormatting sqref="F787">
    <cfRule type="containsText" dxfId="946" priority="242" operator="containsText" text="h">
      <formula>NOT(ISERROR(SEARCH("h",F787)))</formula>
    </cfRule>
  </conditionalFormatting>
  <conditionalFormatting sqref="F790">
    <cfRule type="containsText" dxfId="945" priority="241" operator="containsText" text="h">
      <formula>NOT(ISERROR(SEARCH("h",F790)))</formula>
    </cfRule>
  </conditionalFormatting>
  <conditionalFormatting sqref="F789">
    <cfRule type="containsText" dxfId="944" priority="240" operator="containsText" text="h">
      <formula>NOT(ISERROR(SEARCH("h",F789)))</formula>
    </cfRule>
  </conditionalFormatting>
  <conditionalFormatting sqref="F540">
    <cfRule type="containsText" dxfId="943" priority="239" operator="containsText" text="h">
      <formula>NOT(ISERROR(SEARCH("h",F540)))</formula>
    </cfRule>
  </conditionalFormatting>
  <conditionalFormatting sqref="F1618">
    <cfRule type="containsText" dxfId="942" priority="238" operator="containsText" text="h">
      <formula>NOT(ISERROR(SEARCH("h",F1618)))</formula>
    </cfRule>
  </conditionalFormatting>
  <conditionalFormatting sqref="F1178">
    <cfRule type="containsText" dxfId="941" priority="237" operator="containsText" text="h">
      <formula>NOT(ISERROR(SEARCH("h",F1178)))</formula>
    </cfRule>
  </conditionalFormatting>
  <conditionalFormatting sqref="F483">
    <cfRule type="containsText" dxfId="940" priority="236" operator="containsText" text="h">
      <formula>NOT(ISERROR(SEARCH("h",F483)))</formula>
    </cfRule>
  </conditionalFormatting>
  <conditionalFormatting sqref="F1081">
    <cfRule type="containsText" dxfId="939" priority="235" operator="containsText" text="h">
      <formula>NOT(ISERROR(SEARCH("h",F1081)))</formula>
    </cfRule>
  </conditionalFormatting>
  <conditionalFormatting sqref="F1037:F1040">
    <cfRule type="containsText" dxfId="938" priority="234" operator="containsText" text="h">
      <formula>NOT(ISERROR(SEARCH("h",F1037)))</formula>
    </cfRule>
  </conditionalFormatting>
  <conditionalFormatting sqref="F818">
    <cfRule type="containsText" dxfId="937" priority="233" operator="containsText" text="h">
      <formula>NOT(ISERROR(SEARCH("h",F818)))</formula>
    </cfRule>
  </conditionalFormatting>
  <conditionalFormatting sqref="F526:F527">
    <cfRule type="containsText" dxfId="936" priority="232" operator="containsText" text="h">
      <formula>NOT(ISERROR(SEARCH("h",F526)))</formula>
    </cfRule>
  </conditionalFormatting>
  <conditionalFormatting sqref="F1064:F1065">
    <cfRule type="containsText" dxfId="935" priority="231" operator="containsText" text="h">
      <formula>NOT(ISERROR(SEARCH("h",F1064)))</formula>
    </cfRule>
  </conditionalFormatting>
  <conditionalFormatting sqref="F1097">
    <cfRule type="containsText" dxfId="934" priority="230" operator="containsText" text="h">
      <formula>NOT(ISERROR(SEARCH("h",F1097)))</formula>
    </cfRule>
  </conditionalFormatting>
  <conditionalFormatting sqref="F1096">
    <cfRule type="containsText" dxfId="933" priority="229" operator="containsText" text="h">
      <formula>NOT(ISERROR(SEARCH("h",F1096)))</formula>
    </cfRule>
  </conditionalFormatting>
  <conditionalFormatting sqref="F1098">
    <cfRule type="containsText" dxfId="932" priority="228" operator="containsText" text="h">
      <formula>NOT(ISERROR(SEARCH("h",F1098)))</formula>
    </cfRule>
  </conditionalFormatting>
  <conditionalFormatting sqref="F1375">
    <cfRule type="containsText" dxfId="931" priority="227" operator="containsText" text="h">
      <formula>NOT(ISERROR(SEARCH("h",F1375)))</formula>
    </cfRule>
  </conditionalFormatting>
  <conditionalFormatting sqref="F1617">
    <cfRule type="containsText" dxfId="930" priority="226" operator="containsText" text="h">
      <formula>NOT(ISERROR(SEARCH("h",F1617)))</formula>
    </cfRule>
  </conditionalFormatting>
  <conditionalFormatting sqref="F1583">
    <cfRule type="containsText" dxfId="929" priority="225" operator="containsText" text="h">
      <formula>NOT(ISERROR(SEARCH("h",F1583)))</formula>
    </cfRule>
  </conditionalFormatting>
  <conditionalFormatting sqref="F1584">
    <cfRule type="containsText" dxfId="928" priority="224" operator="containsText" text="h">
      <formula>NOT(ISERROR(SEARCH("h",F1584)))</formula>
    </cfRule>
  </conditionalFormatting>
  <conditionalFormatting sqref="F1585">
    <cfRule type="containsText" dxfId="927" priority="223" operator="containsText" text="h">
      <formula>NOT(ISERROR(SEARCH("h",F1585)))</formula>
    </cfRule>
  </conditionalFormatting>
  <conditionalFormatting sqref="F1699">
    <cfRule type="containsText" dxfId="926" priority="222" operator="containsText" text="h">
      <formula>NOT(ISERROR(SEARCH("h",F1699)))</formula>
    </cfRule>
  </conditionalFormatting>
  <conditionalFormatting sqref="F1438">
    <cfRule type="containsText" dxfId="925" priority="221" operator="containsText" text="h">
      <formula>NOT(ISERROR(SEARCH("h",F1438)))</formula>
    </cfRule>
  </conditionalFormatting>
  <conditionalFormatting sqref="F307">
    <cfRule type="containsText" dxfId="924" priority="220" operator="containsText" text="h">
      <formula>NOT(ISERROR(SEARCH("h",F307)))</formula>
    </cfRule>
  </conditionalFormatting>
  <conditionalFormatting sqref="F306">
    <cfRule type="containsText" dxfId="923" priority="219" operator="containsText" text="h">
      <formula>NOT(ISERROR(SEARCH("h",F306)))</formula>
    </cfRule>
  </conditionalFormatting>
  <conditionalFormatting sqref="F819">
    <cfRule type="containsText" dxfId="922" priority="218" operator="containsText" text="h">
      <formula>NOT(ISERROR(SEARCH("h",F819)))</formula>
    </cfRule>
  </conditionalFormatting>
  <conditionalFormatting sqref="F1100">
    <cfRule type="containsText" dxfId="921" priority="217" operator="containsText" text="h">
      <formula>NOT(ISERROR(SEARCH("h",F1100)))</formula>
    </cfRule>
  </conditionalFormatting>
  <conditionalFormatting sqref="F1099">
    <cfRule type="containsText" dxfId="920" priority="216" operator="containsText" text="h">
      <formula>NOT(ISERROR(SEARCH("h",F1099)))</formula>
    </cfRule>
  </conditionalFormatting>
  <conditionalFormatting sqref="F1101">
    <cfRule type="containsText" dxfId="919" priority="215" operator="containsText" text="h">
      <formula>NOT(ISERROR(SEARCH("h",F1101)))</formula>
    </cfRule>
  </conditionalFormatting>
  <conditionalFormatting sqref="F581:F582">
    <cfRule type="containsText" dxfId="918" priority="214" operator="containsText" text="h">
      <formula>NOT(ISERROR(SEARCH("h",F581)))</formula>
    </cfRule>
  </conditionalFormatting>
  <conditionalFormatting sqref="F937">
    <cfRule type="containsText" dxfId="917" priority="213" operator="containsText" text="h">
      <formula>NOT(ISERROR(SEARCH("h",F937)))</formula>
    </cfRule>
  </conditionalFormatting>
  <conditionalFormatting sqref="F1831">
    <cfRule type="containsText" dxfId="916" priority="212" operator="containsText" text="h">
      <formula>NOT(ISERROR(SEARCH("h",F1831)))</formula>
    </cfRule>
  </conditionalFormatting>
  <conditionalFormatting sqref="F1018:F1020">
    <cfRule type="containsText" dxfId="915" priority="211" operator="containsText" text="h">
      <formula>NOT(ISERROR(SEARCH("h",F1018)))</formula>
    </cfRule>
  </conditionalFormatting>
  <conditionalFormatting sqref="F484">
    <cfRule type="containsText" dxfId="914" priority="210" operator="containsText" text="h">
      <formula>NOT(ISERROR(SEARCH("h",F484)))</formula>
    </cfRule>
  </conditionalFormatting>
  <conditionalFormatting sqref="F1140">
    <cfRule type="containsText" dxfId="913" priority="209" operator="containsText" text="h">
      <formula>NOT(ISERROR(SEARCH("h",F1140)))</formula>
    </cfRule>
  </conditionalFormatting>
  <conditionalFormatting sqref="F367">
    <cfRule type="containsText" dxfId="912" priority="208" operator="containsText" text="h">
      <formula>NOT(ISERROR(SEARCH("h",F367)))</formula>
    </cfRule>
  </conditionalFormatting>
  <conditionalFormatting sqref="F368">
    <cfRule type="containsText" dxfId="911" priority="207" operator="containsText" text="h">
      <formula>NOT(ISERROR(SEARCH("h",F368)))</formula>
    </cfRule>
  </conditionalFormatting>
  <conditionalFormatting sqref="F1523:F1526">
    <cfRule type="containsText" dxfId="910" priority="206" operator="containsText" text="h">
      <formula>NOT(ISERROR(SEARCH("h",F1523)))</formula>
    </cfRule>
  </conditionalFormatting>
  <conditionalFormatting sqref="F985">
    <cfRule type="containsText" dxfId="909" priority="205" operator="containsText" text="h">
      <formula>NOT(ISERROR(SEARCH("h",F985)))</formula>
    </cfRule>
  </conditionalFormatting>
  <conditionalFormatting sqref="F986">
    <cfRule type="containsText" dxfId="908" priority="204" operator="containsText" text="h">
      <formula>NOT(ISERROR(SEARCH("h",F986)))</formula>
    </cfRule>
  </conditionalFormatting>
  <conditionalFormatting sqref="F1229:F1232">
    <cfRule type="containsText" dxfId="907" priority="203" operator="containsText" text="h">
      <formula>NOT(ISERROR(SEARCH("h",F1229)))</formula>
    </cfRule>
  </conditionalFormatting>
  <conditionalFormatting sqref="F1229:F1232">
    <cfRule type="containsText" dxfId="906" priority="202" operator="containsText" text="h">
      <formula>NOT(ISERROR(SEARCH("h",F1229)))</formula>
    </cfRule>
  </conditionalFormatting>
  <conditionalFormatting sqref="F445">
    <cfRule type="containsText" dxfId="905" priority="201" operator="containsText" text="h">
      <formula>NOT(ISERROR(SEARCH("h",F445)))</formula>
    </cfRule>
  </conditionalFormatting>
  <conditionalFormatting sqref="F1796">
    <cfRule type="containsText" dxfId="904" priority="200" operator="containsText" text="h">
      <formula>NOT(ISERROR(SEARCH("h",F1796)))</formula>
    </cfRule>
  </conditionalFormatting>
  <conditionalFormatting sqref="F938:F939">
    <cfRule type="containsText" dxfId="903" priority="199" operator="containsText" text="h">
      <formula>NOT(ISERROR(SEARCH("h",F938)))</formula>
    </cfRule>
  </conditionalFormatting>
  <conditionalFormatting sqref="F1619">
    <cfRule type="containsText" dxfId="902" priority="198" operator="containsText" text="h">
      <formula>NOT(ISERROR(SEARCH("h",F1619)))</formula>
    </cfRule>
  </conditionalFormatting>
  <conditionalFormatting sqref="F713">
    <cfRule type="containsText" dxfId="901" priority="197" operator="containsText" text="h">
      <formula>NOT(ISERROR(SEARCH("h",F713)))</formula>
    </cfRule>
  </conditionalFormatting>
  <conditionalFormatting sqref="F1641">
    <cfRule type="containsText" dxfId="900" priority="196" operator="containsText" text="h">
      <formula>NOT(ISERROR(SEARCH("h",F1641)))</formula>
    </cfRule>
  </conditionalFormatting>
  <conditionalFormatting sqref="F1642:F1644">
    <cfRule type="containsText" dxfId="899" priority="195" operator="containsText" text="h">
      <formula>NOT(ISERROR(SEARCH("h",F1642)))</formula>
    </cfRule>
  </conditionalFormatting>
  <conditionalFormatting sqref="F834:F835">
    <cfRule type="containsText" dxfId="898" priority="194" operator="containsText" text="h">
      <formula>NOT(ISERROR(SEARCH("h",F834)))</formula>
    </cfRule>
  </conditionalFormatting>
  <conditionalFormatting sqref="F485">
    <cfRule type="containsText" dxfId="897" priority="193" operator="containsText" text="h">
      <formula>NOT(ISERROR(SEARCH("h",F485)))</formula>
    </cfRule>
  </conditionalFormatting>
  <conditionalFormatting sqref="F1586:F1591">
    <cfRule type="containsText" dxfId="896" priority="192" operator="containsText" text="h">
      <formula>NOT(ISERROR(SEARCH("h",F1586)))</formula>
    </cfRule>
  </conditionalFormatting>
  <conditionalFormatting sqref="F287:F288">
    <cfRule type="containsText" dxfId="895" priority="191" operator="containsText" text="h">
      <formula>NOT(ISERROR(SEARCH("h",F287)))</formula>
    </cfRule>
  </conditionalFormatting>
  <conditionalFormatting sqref="F820">
    <cfRule type="containsText" dxfId="894" priority="190" operator="containsText" text="h">
      <formula>NOT(ISERROR(SEARCH("h",F820)))</formula>
    </cfRule>
  </conditionalFormatting>
  <conditionalFormatting sqref="F1720:F1722">
    <cfRule type="containsText" dxfId="893" priority="189" operator="containsText" text="h">
      <formula>NOT(ISERROR(SEARCH("h",F1720)))</formula>
    </cfRule>
  </conditionalFormatting>
  <conditionalFormatting sqref="F1620">
    <cfRule type="containsText" dxfId="892" priority="188" operator="containsText" text="h">
      <formula>NOT(ISERROR(SEARCH("h",F1620)))</formula>
    </cfRule>
  </conditionalFormatting>
  <conditionalFormatting sqref="F446:F447">
    <cfRule type="containsText" dxfId="891" priority="187" operator="containsText" text="h">
      <formula>NOT(ISERROR(SEARCH("h",F446)))</formula>
    </cfRule>
  </conditionalFormatting>
  <conditionalFormatting sqref="F541:F544">
    <cfRule type="containsText" dxfId="890" priority="186" operator="containsText" text="h">
      <formula>NOT(ISERROR(SEARCH("h",F541)))</formula>
    </cfRule>
  </conditionalFormatting>
  <conditionalFormatting sqref="F229">
    <cfRule type="containsText" dxfId="889" priority="185" operator="containsText" text="h">
      <formula>NOT(ISERROR(SEARCH("h",F229)))</formula>
    </cfRule>
  </conditionalFormatting>
  <conditionalFormatting sqref="F1592:F1594">
    <cfRule type="containsText" dxfId="888" priority="184" operator="containsText" text="h">
      <formula>NOT(ISERROR(SEARCH("h",F1592)))</formula>
    </cfRule>
  </conditionalFormatting>
  <conditionalFormatting sqref="F595">
    <cfRule type="containsText" dxfId="887" priority="183" operator="containsText" text="h">
      <formula>NOT(ISERROR(SEARCH("h",F595)))</formula>
    </cfRule>
  </conditionalFormatting>
  <conditionalFormatting sqref="F1700">
    <cfRule type="containsText" dxfId="886" priority="182" operator="containsText" text="h">
      <formula>NOT(ISERROR(SEARCH("h",F1700)))</formula>
    </cfRule>
  </conditionalFormatting>
  <conditionalFormatting sqref="F1595:F1597">
    <cfRule type="containsText" dxfId="885" priority="181" operator="containsText" text="h">
      <formula>NOT(ISERROR(SEARCH("h",F1595)))</formula>
    </cfRule>
  </conditionalFormatting>
  <conditionalFormatting sqref="F274">
    <cfRule type="containsText" dxfId="884" priority="180" operator="containsText" text="h">
      <formula>NOT(ISERROR(SEARCH("h",F274)))</formula>
    </cfRule>
  </conditionalFormatting>
  <conditionalFormatting sqref="F181">
    <cfRule type="containsText" dxfId="883" priority="179" operator="containsText" text="h">
      <formula>NOT(ISERROR(SEARCH("h",F181)))</formula>
    </cfRule>
  </conditionalFormatting>
  <conditionalFormatting sqref="F1797">
    <cfRule type="containsText" dxfId="882" priority="178" operator="containsText" text="h">
      <formula>NOT(ISERROR(SEARCH("h",F1797)))</formula>
    </cfRule>
  </conditionalFormatting>
  <conditionalFormatting sqref="F1772">
    <cfRule type="containsText" dxfId="881" priority="177" operator="containsText" text="h">
      <formula>NOT(ISERROR(SEARCH("h",F1772)))</formula>
    </cfRule>
  </conditionalFormatting>
  <conditionalFormatting sqref="F719">
    <cfRule type="containsText" dxfId="880" priority="176" operator="containsText" text="h">
      <formula>NOT(ISERROR(SEARCH("h",F719)))</formula>
    </cfRule>
  </conditionalFormatting>
  <conditionalFormatting sqref="F486">
    <cfRule type="containsText" dxfId="879" priority="175" operator="containsText" text="h">
      <formula>NOT(ISERROR(SEARCH("h",F486)))</formula>
    </cfRule>
  </conditionalFormatting>
  <conditionalFormatting sqref="F792">
    <cfRule type="containsText" dxfId="878" priority="174" operator="containsText" text="h">
      <formula>NOT(ISERROR(SEARCH("h",F792)))</formula>
    </cfRule>
  </conditionalFormatting>
  <conditionalFormatting sqref="F791">
    <cfRule type="containsText" dxfId="877" priority="173" operator="containsText" text="h">
      <formula>NOT(ISERROR(SEARCH("h",F791)))</formula>
    </cfRule>
  </conditionalFormatting>
  <conditionalFormatting sqref="F1798">
    <cfRule type="containsText" dxfId="876" priority="172" operator="containsText" text="h">
      <formula>NOT(ISERROR(SEARCH("h",F1798)))</formula>
    </cfRule>
  </conditionalFormatting>
  <conditionalFormatting sqref="F487">
    <cfRule type="containsText" dxfId="875" priority="171" operator="containsText" text="h">
      <formula>NOT(ISERROR(SEARCH("h",F487)))</formula>
    </cfRule>
  </conditionalFormatting>
  <conditionalFormatting sqref="F1533">
    <cfRule type="containsText" dxfId="874" priority="170" operator="containsText" text="h">
      <formula>NOT(ISERROR(SEARCH("h",F1533)))</formula>
    </cfRule>
  </conditionalFormatting>
  <conditionalFormatting sqref="F488">
    <cfRule type="containsText" dxfId="873" priority="169" operator="containsText" text="h">
      <formula>NOT(ISERROR(SEARCH("h",F488)))</formula>
    </cfRule>
  </conditionalFormatting>
  <conditionalFormatting sqref="F1669">
    <cfRule type="containsText" dxfId="872" priority="168" operator="containsText" text="h">
      <formula>NOT(ISERROR(SEARCH("h",F1669)))</formula>
    </cfRule>
  </conditionalFormatting>
  <conditionalFormatting sqref="F230:F231">
    <cfRule type="containsText" dxfId="871" priority="167" operator="containsText" text="h">
      <formula>NOT(ISERROR(SEARCH("h",F230)))</formula>
    </cfRule>
  </conditionalFormatting>
  <conditionalFormatting sqref="F821:F822">
    <cfRule type="containsText" dxfId="870" priority="166" operator="containsText" text="h">
      <formula>NOT(ISERROR(SEARCH("h",F821)))</formula>
    </cfRule>
  </conditionalFormatting>
  <conditionalFormatting sqref="F489:F490">
    <cfRule type="containsText" dxfId="869" priority="165" operator="containsText" text="h">
      <formula>NOT(ISERROR(SEARCH("h",F489)))</formula>
    </cfRule>
  </conditionalFormatting>
  <conditionalFormatting sqref="F448:F461">
    <cfRule type="containsText" dxfId="868" priority="164" operator="containsText" text="h">
      <formula>NOT(ISERROR(SEARCH("h",F448)))</formula>
    </cfRule>
  </conditionalFormatting>
  <conditionalFormatting sqref="F275:F276">
    <cfRule type="containsText" dxfId="867" priority="163" operator="containsText" text="h">
      <formula>NOT(ISERROR(SEARCH("h",F275)))</formula>
    </cfRule>
  </conditionalFormatting>
  <conditionalFormatting sqref="F182:F184">
    <cfRule type="containsText" dxfId="866" priority="162" operator="containsText" text="h">
      <formula>NOT(ISERROR(SEARCH("h",F182)))</formula>
    </cfRule>
  </conditionalFormatting>
  <conditionalFormatting sqref="F707">
    <cfRule type="containsText" dxfId="865" priority="161" operator="containsText" text="h">
      <formula>NOT(ISERROR(SEARCH("h",F707)))</formula>
    </cfRule>
  </conditionalFormatting>
  <conditionalFormatting sqref="F652:F653">
    <cfRule type="containsText" dxfId="864" priority="160" operator="containsText" text="h">
      <formula>NOT(ISERROR(SEARCH("h",F652)))</formula>
    </cfRule>
  </conditionalFormatting>
  <conditionalFormatting sqref="F794">
    <cfRule type="containsText" dxfId="863" priority="159" operator="containsText" text="h">
      <formula>NOT(ISERROR(SEARCH("h",F794)))</formula>
    </cfRule>
  </conditionalFormatting>
  <conditionalFormatting sqref="F793">
    <cfRule type="containsText" dxfId="862" priority="158" operator="containsText" text="h">
      <formula>NOT(ISERROR(SEARCH("h",F793)))</formula>
    </cfRule>
  </conditionalFormatting>
  <conditionalFormatting sqref="F1263">
    <cfRule type="containsText" dxfId="861" priority="157" operator="containsText" text="h">
      <formula>NOT(ISERROR(SEARCH("h",F1263)))</formula>
    </cfRule>
  </conditionalFormatting>
  <conditionalFormatting sqref="F1263">
    <cfRule type="containsText" dxfId="860" priority="156" operator="containsText" text="h">
      <formula>NOT(ISERROR(SEARCH("h",F1263)))</formula>
    </cfRule>
  </conditionalFormatting>
  <conditionalFormatting sqref="F1264">
    <cfRule type="containsText" dxfId="859" priority="155" operator="containsText" text="h">
      <formula>NOT(ISERROR(SEARCH("h",F1264)))</formula>
    </cfRule>
  </conditionalFormatting>
  <conditionalFormatting sqref="F1264">
    <cfRule type="containsText" dxfId="858" priority="154" operator="containsText" text="h">
      <formula>NOT(ISERROR(SEARCH("h",F1264)))</formula>
    </cfRule>
  </conditionalFormatting>
  <conditionalFormatting sqref="F1265:F1266">
    <cfRule type="containsText" dxfId="857" priority="153" operator="containsText" text="h">
      <formula>NOT(ISERROR(SEARCH("h",F1265)))</formula>
    </cfRule>
  </conditionalFormatting>
  <conditionalFormatting sqref="F1265:F1266">
    <cfRule type="containsText" dxfId="856" priority="152" operator="containsText" text="h">
      <formula>NOT(ISERROR(SEARCH("h",F1265)))</formula>
    </cfRule>
  </conditionalFormatting>
  <conditionalFormatting sqref="F796">
    <cfRule type="containsText" dxfId="855" priority="151" operator="containsText" text="h">
      <formula>NOT(ISERROR(SEARCH("h",F796)))</formula>
    </cfRule>
  </conditionalFormatting>
  <conditionalFormatting sqref="F795">
    <cfRule type="containsText" dxfId="854" priority="150" operator="containsText" text="h">
      <formula>NOT(ISERROR(SEARCH("h",F795)))</formula>
    </cfRule>
  </conditionalFormatting>
  <conditionalFormatting sqref="F369">
    <cfRule type="containsText" dxfId="853" priority="149" operator="containsText" text="h">
      <formula>NOT(ISERROR(SEARCH("h",F369)))</formula>
    </cfRule>
  </conditionalFormatting>
  <conditionalFormatting sqref="F370">
    <cfRule type="containsText" dxfId="852" priority="148" operator="containsText" text="h">
      <formula>NOT(ISERROR(SEARCH("h",F370)))</formula>
    </cfRule>
  </conditionalFormatting>
  <conditionalFormatting sqref="F412:F413">
    <cfRule type="containsText" dxfId="851" priority="147" operator="containsText" text="h">
      <formula>NOT(ISERROR(SEARCH("h",F412)))</formula>
    </cfRule>
  </conditionalFormatting>
  <conditionalFormatting sqref="F506">
    <cfRule type="containsText" dxfId="850" priority="146" operator="containsText" text="h">
      <formula>NOT(ISERROR(SEARCH("h",F506)))</formula>
    </cfRule>
  </conditionalFormatting>
  <conditionalFormatting sqref="F1799">
    <cfRule type="containsText" dxfId="849" priority="145" operator="containsText" text="h">
      <formula>NOT(ISERROR(SEARCH("h",F1799)))</formula>
    </cfRule>
  </conditionalFormatting>
  <conditionalFormatting sqref="F674">
    <cfRule type="containsText" dxfId="848" priority="144" operator="containsText" text="h">
      <formula>NOT(ISERROR(SEARCH("h",F674)))</formula>
    </cfRule>
  </conditionalFormatting>
  <conditionalFormatting sqref="F304:F305">
    <cfRule type="containsText" dxfId="847" priority="143" operator="containsText" text="h">
      <formula>NOT(ISERROR(SEARCH("h",F304)))</formula>
    </cfRule>
  </conditionalFormatting>
  <conditionalFormatting sqref="F708:F709">
    <cfRule type="containsText" dxfId="846" priority="142" operator="containsText" text="h">
      <formula>NOT(ISERROR(SEARCH("h",F708)))</formula>
    </cfRule>
  </conditionalFormatting>
  <conditionalFormatting sqref="F724">
    <cfRule type="containsText" dxfId="845" priority="141" operator="containsText" text="h">
      <formula>NOT(ISERROR(SEARCH("h",F724)))</formula>
    </cfRule>
  </conditionalFormatting>
  <conditionalFormatting sqref="F491">
    <cfRule type="containsText" dxfId="844" priority="140" operator="containsText" text="h">
      <formula>NOT(ISERROR(SEARCH("h",F491)))</formula>
    </cfRule>
  </conditionalFormatting>
  <conditionalFormatting sqref="F77">
    <cfRule type="containsText" dxfId="843" priority="139" operator="containsText" text="h">
      <formula>NOT(ISERROR(SEARCH("h",F77)))</formula>
    </cfRule>
  </conditionalFormatting>
  <conditionalFormatting sqref="F940">
    <cfRule type="containsText" dxfId="842" priority="138" operator="containsText" text="h">
      <formula>NOT(ISERROR(SEARCH("h",F940)))</formula>
    </cfRule>
  </conditionalFormatting>
  <conditionalFormatting sqref="F106:F107">
    <cfRule type="containsText" dxfId="841" priority="137" operator="containsText" text="h">
      <formula>NOT(ISERROR(SEARCH("h",F106)))</formula>
    </cfRule>
  </conditionalFormatting>
  <conditionalFormatting sqref="F568">
    <cfRule type="containsText" dxfId="840" priority="136" operator="containsText" text="h">
      <formula>NOT(ISERROR(SEARCH("h",F568)))</formula>
    </cfRule>
  </conditionalFormatting>
  <conditionalFormatting sqref="F596:F597">
    <cfRule type="containsText" dxfId="839" priority="135" operator="containsText" text="h">
      <formula>NOT(ISERROR(SEARCH("h",F596)))</formula>
    </cfRule>
  </conditionalFormatting>
  <conditionalFormatting sqref="F492:F495">
    <cfRule type="containsText" dxfId="838" priority="134" operator="containsText" text="h">
      <formula>NOT(ISERROR(SEARCH("h",F492)))</formula>
    </cfRule>
  </conditionalFormatting>
  <conditionalFormatting sqref="F558:F559">
    <cfRule type="containsText" dxfId="837" priority="133" operator="containsText" text="h">
      <formula>NOT(ISERROR(SEARCH("h",F558)))</formula>
    </cfRule>
  </conditionalFormatting>
  <conditionalFormatting sqref="F858">
    <cfRule type="containsText" dxfId="836" priority="132" operator="containsText" text="h">
      <formula>NOT(ISERROR(SEARCH("h",F858)))</formula>
    </cfRule>
  </conditionalFormatting>
  <conditionalFormatting sqref="F371">
    <cfRule type="containsText" dxfId="835" priority="131" operator="containsText" text="h">
      <formula>NOT(ISERROR(SEARCH("h",F371)))</formula>
    </cfRule>
  </conditionalFormatting>
  <conditionalFormatting sqref="F761:F763">
    <cfRule type="containsText" dxfId="834" priority="130" operator="containsText" text="h">
      <formula>NOT(ISERROR(SEARCH("h",F761)))</formula>
    </cfRule>
  </conditionalFormatting>
  <conditionalFormatting sqref="F941:F944">
    <cfRule type="containsText" dxfId="833" priority="129" operator="containsText" text="h">
      <formula>NOT(ISERROR(SEARCH("h",F941)))</formula>
    </cfRule>
  </conditionalFormatting>
  <conditionalFormatting sqref="F1489">
    <cfRule type="containsText" dxfId="832" priority="128" operator="containsText" text="h">
      <formula>NOT(ISERROR(SEARCH("h",F1489)))</formula>
    </cfRule>
  </conditionalFormatting>
  <conditionalFormatting sqref="F1376:F1378">
    <cfRule type="containsText" dxfId="831" priority="127" operator="containsText" text="h">
      <formula>NOT(ISERROR(SEARCH("h",F1376)))</formula>
    </cfRule>
  </conditionalFormatting>
  <conditionalFormatting sqref="F1621">
    <cfRule type="containsText" dxfId="830" priority="126" operator="containsText" text="h">
      <formula>NOT(ISERROR(SEARCH("h",F1621)))</formula>
    </cfRule>
  </conditionalFormatting>
  <conditionalFormatting sqref="F798">
    <cfRule type="containsText" dxfId="829" priority="125" operator="containsText" text="h">
      <formula>NOT(ISERROR(SEARCH("h",F798)))</formula>
    </cfRule>
  </conditionalFormatting>
  <conditionalFormatting sqref="F797">
    <cfRule type="containsText" dxfId="828" priority="124" operator="containsText" text="h">
      <formula>NOT(ISERROR(SEARCH("h",F797)))</formula>
    </cfRule>
  </conditionalFormatting>
  <conditionalFormatting sqref="F1681:F1682">
    <cfRule type="containsText" dxfId="827" priority="123" operator="containsText" text="h">
      <formula>NOT(ISERROR(SEARCH("h",F1681)))</formula>
    </cfRule>
  </conditionalFormatting>
  <conditionalFormatting sqref="F1688:F1689">
    <cfRule type="containsText" dxfId="826" priority="122" operator="containsText" text="h">
      <formula>NOT(ISERROR(SEARCH("h",F1688)))</formula>
    </cfRule>
  </conditionalFormatting>
  <conditionalFormatting sqref="F1690">
    <cfRule type="containsText" dxfId="825" priority="121" operator="containsText" text="h">
      <formula>NOT(ISERROR(SEARCH("h",F1690)))</formula>
    </cfRule>
  </conditionalFormatting>
  <conditionalFormatting sqref="F1059">
    <cfRule type="containsText" dxfId="824" priority="120" operator="containsText" text="h">
      <formula>NOT(ISERROR(SEARCH("h",F1059)))</formula>
    </cfRule>
  </conditionalFormatting>
  <conditionalFormatting sqref="L184:L196">
    <cfRule type="duplicateValues" dxfId="823" priority="119"/>
  </conditionalFormatting>
  <conditionalFormatting sqref="F185">
    <cfRule type="containsText" dxfId="822" priority="118" operator="containsText" text="h">
      <formula>NOT(ISERROR(SEARCH("h",F185)))</formula>
    </cfRule>
  </conditionalFormatting>
  <conditionalFormatting sqref="F186:F187">
    <cfRule type="containsText" dxfId="821" priority="117" operator="containsText" text="h">
      <formula>NOT(ISERROR(SEARCH("h",F186)))</formula>
    </cfRule>
  </conditionalFormatting>
  <conditionalFormatting sqref="F987">
    <cfRule type="containsText" dxfId="820" priority="116" operator="containsText" text="h">
      <formula>NOT(ISERROR(SEARCH("h",F987)))</formula>
    </cfRule>
  </conditionalFormatting>
  <conditionalFormatting sqref="F569">
    <cfRule type="containsText" dxfId="819" priority="115" operator="containsText" text="h">
      <formula>NOT(ISERROR(SEARCH("h",F569)))</formula>
    </cfRule>
  </conditionalFormatting>
  <conditionalFormatting sqref="F1527:F1528">
    <cfRule type="containsText" dxfId="818" priority="114" operator="containsText" text="h">
      <formula>NOT(ISERROR(SEARCH("h",F1527)))</formula>
    </cfRule>
  </conditionalFormatting>
  <conditionalFormatting sqref="F372:F373">
    <cfRule type="containsText" dxfId="817" priority="113" operator="containsText" text="h">
      <formula>NOT(ISERROR(SEARCH("h",F372)))</formula>
    </cfRule>
  </conditionalFormatting>
  <conditionalFormatting sqref="F528">
    <cfRule type="containsText" dxfId="816" priority="112" operator="containsText" text="h">
      <formula>NOT(ISERROR(SEARCH("h",F528)))</formula>
    </cfRule>
  </conditionalFormatting>
  <conditionalFormatting sqref="F1800:F1801">
    <cfRule type="containsText" dxfId="815" priority="111" operator="containsText" text="h">
      <formula>NOT(ISERROR(SEARCH("h",F1800)))</formula>
    </cfRule>
  </conditionalFormatting>
  <conditionalFormatting sqref="F1141">
    <cfRule type="containsText" dxfId="814" priority="110" operator="containsText" text="h">
      <formula>NOT(ISERROR(SEARCH("h",F1141)))</formula>
    </cfRule>
  </conditionalFormatting>
  <conditionalFormatting sqref="F1598">
    <cfRule type="containsText" dxfId="813" priority="109" operator="containsText" text="h">
      <formula>NOT(ISERROR(SEARCH("h",F1598)))</formula>
    </cfRule>
  </conditionalFormatting>
  <conditionalFormatting sqref="F89">
    <cfRule type="containsText" dxfId="812" priority="108" operator="containsText" text="h">
      <formula>NOT(ISERROR(SEARCH("h",F89)))</formula>
    </cfRule>
  </conditionalFormatting>
  <conditionalFormatting sqref="F945">
    <cfRule type="containsText" dxfId="811" priority="107" operator="containsText" text="h">
      <formula>NOT(ISERROR(SEARCH("h",F945)))</formula>
    </cfRule>
  </conditionalFormatting>
  <conditionalFormatting sqref="F391">
    <cfRule type="containsText" dxfId="810" priority="106" operator="containsText" text="h">
      <formula>NOT(ISERROR(SEARCH("h",F391)))</formula>
    </cfRule>
  </conditionalFormatting>
  <conditionalFormatting sqref="F1802">
    <cfRule type="containsText" dxfId="809" priority="105" operator="containsText" text="h">
      <formula>NOT(ISERROR(SEARCH("h",F1802)))</formula>
    </cfRule>
  </conditionalFormatting>
  <conditionalFormatting sqref="F1277">
    <cfRule type="containsText" dxfId="808" priority="104" operator="containsText" text="h">
      <formula>NOT(ISERROR(SEARCH("h",F1277)))</formula>
    </cfRule>
  </conditionalFormatting>
  <conditionalFormatting sqref="F1277">
    <cfRule type="containsText" dxfId="807" priority="103" operator="containsText" text="h">
      <formula>NOT(ISERROR(SEARCH("h",F1277)))</formula>
    </cfRule>
  </conditionalFormatting>
  <conditionalFormatting sqref="F1142:F1143">
    <cfRule type="containsText" dxfId="806" priority="102" operator="containsText" text="h">
      <formula>NOT(ISERROR(SEARCH("h",F1142)))</formula>
    </cfRule>
  </conditionalFormatting>
  <conditionalFormatting sqref="F1599:F1603">
    <cfRule type="containsText" dxfId="805" priority="101" operator="containsText" text="h">
      <formula>NOT(ISERROR(SEARCH("h",F1599)))</formula>
    </cfRule>
  </conditionalFormatting>
  <conditionalFormatting sqref="F1253">
    <cfRule type="containsText" dxfId="804" priority="100" operator="containsText" text="h">
      <formula>NOT(ISERROR(SEARCH("h",F1253)))</formula>
    </cfRule>
  </conditionalFormatting>
  <conditionalFormatting sqref="F1253">
    <cfRule type="containsText" dxfId="803" priority="99" operator="containsText" text="h">
      <formula>NOT(ISERROR(SEARCH("h",F1253)))</formula>
    </cfRule>
  </conditionalFormatting>
  <conditionalFormatting sqref="F78:F80">
    <cfRule type="containsText" dxfId="802" priority="98" operator="containsText" text="h">
      <formula>NOT(ISERROR(SEARCH("h",F78)))</formula>
    </cfRule>
  </conditionalFormatting>
  <conditionalFormatting sqref="F232">
    <cfRule type="containsText" dxfId="801" priority="97" operator="containsText" text="h">
      <formula>NOT(ISERROR(SEARCH("h",F232)))</formula>
    </cfRule>
  </conditionalFormatting>
  <conditionalFormatting sqref="F744">
    <cfRule type="containsText" dxfId="800" priority="96" operator="containsText" text="h">
      <formula>NOT(ISERROR(SEARCH("h",F744)))</formula>
    </cfRule>
  </conditionalFormatting>
  <conditionalFormatting sqref="F988:F991">
    <cfRule type="containsText" dxfId="799" priority="95" operator="containsText" text="h">
      <formula>NOT(ISERROR(SEARCH("h",F988)))</formula>
    </cfRule>
  </conditionalFormatting>
  <conditionalFormatting sqref="F529">
    <cfRule type="containsText" dxfId="798" priority="94" operator="containsText" text="h">
      <formula>NOT(ISERROR(SEARCH("h",F529)))</formula>
    </cfRule>
  </conditionalFormatting>
  <conditionalFormatting sqref="F946">
    <cfRule type="containsText" dxfId="797" priority="93" operator="containsText" text="h">
      <formula>NOT(ISERROR(SEARCH("h",F946)))</formula>
    </cfRule>
  </conditionalFormatting>
  <conditionalFormatting sqref="F1773">
    <cfRule type="containsText" dxfId="796" priority="92" operator="containsText" text="h">
      <formula>NOT(ISERROR(SEARCH("h",F1773)))</formula>
    </cfRule>
  </conditionalFormatting>
  <conditionalFormatting sqref="F947">
    <cfRule type="containsText" dxfId="795" priority="91" operator="containsText" text="h">
      <formula>NOT(ISERROR(SEARCH("h",F947)))</formula>
    </cfRule>
  </conditionalFormatting>
  <conditionalFormatting sqref="F383">
    <cfRule type="containsText" dxfId="794" priority="90" operator="containsText" text="h">
      <formula>NOT(ISERROR(SEARCH("h",F383)))</formula>
    </cfRule>
  </conditionalFormatting>
  <conditionalFormatting sqref="F384:F385">
    <cfRule type="containsText" dxfId="793" priority="89" operator="containsText" text="h">
      <formula>NOT(ISERROR(SEARCH("h",F384)))</formula>
    </cfRule>
  </conditionalFormatting>
  <conditionalFormatting sqref="F1752">
    <cfRule type="containsText" dxfId="792" priority="88" operator="containsText" text="h">
      <formula>NOT(ISERROR(SEARCH("h",F1752)))</formula>
    </cfRule>
  </conditionalFormatting>
  <conditionalFormatting sqref="F948:F954">
    <cfRule type="containsText" dxfId="791" priority="87" operator="containsText" text="h">
      <formula>NOT(ISERROR(SEARCH("h",F948)))</formula>
    </cfRule>
  </conditionalFormatting>
  <conditionalFormatting sqref="F386">
    <cfRule type="containsText" dxfId="790" priority="86" operator="containsText" text="h">
      <formula>NOT(ISERROR(SEARCH("h",F386)))</formula>
    </cfRule>
  </conditionalFormatting>
  <conditionalFormatting sqref="F188:F192">
    <cfRule type="containsText" dxfId="789" priority="85" operator="containsText" text="h">
      <formula>NOT(ISERROR(SEARCH("h",F188)))</formula>
    </cfRule>
  </conditionalFormatting>
  <conditionalFormatting sqref="F1278">
    <cfRule type="containsText" dxfId="788" priority="84" operator="containsText" text="h">
      <formula>NOT(ISERROR(SEARCH("h",F1278)))</formula>
    </cfRule>
  </conditionalFormatting>
  <conditionalFormatting sqref="F1278">
    <cfRule type="containsText" dxfId="787" priority="83" operator="containsText" text="h">
      <formula>NOT(ISERROR(SEARCH("h",F1278)))</formula>
    </cfRule>
  </conditionalFormatting>
  <conditionalFormatting sqref="F1702">
    <cfRule type="containsText" dxfId="786" priority="82" operator="containsText" text="h">
      <formula>NOT(ISERROR(SEARCH("h",F1702)))</formula>
    </cfRule>
  </conditionalFormatting>
  <conditionalFormatting sqref="F1701">
    <cfRule type="containsText" dxfId="785" priority="81" operator="containsText" text="h">
      <formula>NOT(ISERROR(SEARCH("h",F1701)))</formula>
    </cfRule>
  </conditionalFormatting>
  <conditionalFormatting sqref="F1703">
    <cfRule type="containsText" dxfId="784" priority="80" operator="containsText" text="h">
      <formula>NOT(ISERROR(SEARCH("h",F1703)))</formula>
    </cfRule>
  </conditionalFormatting>
  <conditionalFormatting sqref="F1704">
    <cfRule type="containsText" dxfId="783" priority="79" operator="containsText" text="h">
      <formula>NOT(ISERROR(SEARCH("h",F1704)))</formula>
    </cfRule>
  </conditionalFormatting>
  <conditionalFormatting sqref="F1683">
    <cfRule type="containsText" dxfId="782" priority="78" operator="containsText" text="h">
      <formula>NOT(ISERROR(SEARCH("h",F1683)))</formula>
    </cfRule>
  </conditionalFormatting>
  <conditionalFormatting sqref="F745">
    <cfRule type="containsText" dxfId="781" priority="77" operator="containsText" text="h">
      <formula>NOT(ISERROR(SEARCH("h",F745)))</formula>
    </cfRule>
  </conditionalFormatting>
  <conditionalFormatting sqref="F545">
    <cfRule type="containsText" dxfId="780" priority="76" operator="containsText" text="h">
      <formula>NOT(ISERROR(SEARCH("h",F545)))</formula>
    </cfRule>
  </conditionalFormatting>
  <conditionalFormatting sqref="F1774">
    <cfRule type="containsText" dxfId="779" priority="75" operator="containsText" text="h">
      <formula>NOT(ISERROR(SEARCH("h",F1774)))</formula>
    </cfRule>
  </conditionalFormatting>
  <conditionalFormatting sqref="F654">
    <cfRule type="containsText" dxfId="778" priority="74" operator="containsText" text="h">
      <formula>NOT(ISERROR(SEARCH("h",F654)))</formula>
    </cfRule>
  </conditionalFormatting>
  <conditionalFormatting sqref="F1179">
    <cfRule type="containsText" dxfId="777" priority="73" operator="containsText" text="h">
      <formula>NOT(ISERROR(SEARCH("h",F1179)))</formula>
    </cfRule>
  </conditionalFormatting>
  <conditionalFormatting sqref="F54">
    <cfRule type="containsText" dxfId="776" priority="72" operator="containsText" text="h">
      <formula>NOT(ISERROR(SEARCH("h",F54)))</formula>
    </cfRule>
  </conditionalFormatting>
  <conditionalFormatting sqref="F725">
    <cfRule type="containsText" dxfId="775" priority="71" operator="containsText" text="h">
      <formula>NOT(ISERROR(SEARCH("h",F725)))</formula>
    </cfRule>
  </conditionalFormatting>
  <conditionalFormatting sqref="F1622:F1623">
    <cfRule type="containsText" dxfId="774" priority="70" operator="containsText" text="h">
      <formula>NOT(ISERROR(SEARCH("h",F1622)))</formula>
    </cfRule>
  </conditionalFormatting>
  <conditionalFormatting sqref="F1753">
    <cfRule type="containsText" dxfId="773" priority="69" operator="containsText" text="h">
      <formula>NOT(ISERROR(SEARCH("h",F1753)))</formula>
    </cfRule>
  </conditionalFormatting>
  <conditionalFormatting sqref="F1754">
    <cfRule type="containsText" dxfId="772" priority="68" operator="containsText" text="h">
      <formula>NOT(ISERROR(SEARCH("h",F1754)))</formula>
    </cfRule>
  </conditionalFormatting>
  <conditionalFormatting sqref="F1803">
    <cfRule type="containsText" dxfId="771" priority="67" operator="containsText" text="h">
      <formula>NOT(ISERROR(SEARCH("h",F1803)))</formula>
    </cfRule>
  </conditionalFormatting>
  <conditionalFormatting sqref="F1624:F1625">
    <cfRule type="containsText" dxfId="770" priority="66" operator="containsText" text="h">
      <formula>NOT(ISERROR(SEARCH("h",F1624)))</formula>
    </cfRule>
  </conditionalFormatting>
  <conditionalFormatting sqref="F1290:F1291">
    <cfRule type="containsText" dxfId="769" priority="65" operator="containsText" text="h">
      <formula>NOT(ISERROR(SEARCH("h",F1290)))</formula>
    </cfRule>
  </conditionalFormatting>
  <conditionalFormatting sqref="F1804:F1812">
    <cfRule type="containsText" dxfId="768" priority="64" operator="containsText" text="h">
      <formula>NOT(ISERROR(SEARCH("h",F1804)))</formula>
    </cfRule>
  </conditionalFormatting>
  <conditionalFormatting sqref="F309">
    <cfRule type="containsText" dxfId="767" priority="63" operator="containsText" text="h">
      <formula>NOT(ISERROR(SEARCH("h",F309)))</formula>
    </cfRule>
  </conditionalFormatting>
  <conditionalFormatting sqref="F308">
    <cfRule type="containsText" dxfId="766" priority="62" operator="containsText" text="h">
      <formula>NOT(ISERROR(SEARCH("h",F308)))</formula>
    </cfRule>
  </conditionalFormatting>
  <conditionalFormatting sqref="F233">
    <cfRule type="containsText" dxfId="765" priority="61" operator="containsText" text="h">
      <formula>NOT(ISERROR(SEARCH("h",F233)))</formula>
    </cfRule>
  </conditionalFormatting>
  <conditionalFormatting sqref="F1496:F1498">
    <cfRule type="containsText" dxfId="764" priority="60" operator="containsText" text="h">
      <formula>NOT(ISERROR(SEARCH("h",F1496)))</formula>
    </cfRule>
  </conditionalFormatting>
  <conditionalFormatting sqref="F289">
    <cfRule type="containsText" dxfId="763" priority="59" operator="containsText" text="h">
      <formula>NOT(ISERROR(SEARCH("h",F289)))</formula>
    </cfRule>
  </conditionalFormatting>
  <conditionalFormatting sqref="F1604:F1607">
    <cfRule type="containsText" dxfId="762" priority="58" operator="containsText" text="h">
      <formula>NOT(ISERROR(SEARCH("h",F1604)))</formula>
    </cfRule>
  </conditionalFormatting>
  <conditionalFormatting sqref="F1041:F1042">
    <cfRule type="containsText" dxfId="761" priority="57" operator="containsText" text="h">
      <formula>NOT(ISERROR(SEARCH("h",F1041)))</formula>
    </cfRule>
  </conditionalFormatting>
  <conditionalFormatting sqref="F1043">
    <cfRule type="containsText" dxfId="760" priority="56" operator="containsText" text="h">
      <formula>NOT(ISERROR(SEARCH("h",F1043)))</formula>
    </cfRule>
  </conditionalFormatting>
  <conditionalFormatting sqref="F1755">
    <cfRule type="containsText" dxfId="759" priority="55" operator="containsText" text="h">
      <formula>NOT(ISERROR(SEARCH("h",F1755)))</formula>
    </cfRule>
  </conditionalFormatting>
  <conditionalFormatting sqref="F1832">
    <cfRule type="containsText" dxfId="758" priority="54" operator="containsText" text="h">
      <formula>NOT(ISERROR(SEARCH("h",F1832)))</formula>
    </cfRule>
  </conditionalFormatting>
  <conditionalFormatting sqref="F530">
    <cfRule type="containsText" dxfId="757" priority="53" operator="containsText" text="h">
      <formula>NOT(ISERROR(SEARCH("h",F530)))</formula>
    </cfRule>
  </conditionalFormatting>
  <conditionalFormatting sqref="F1845">
    <cfRule type="containsText" dxfId="756" priority="52" operator="containsText" text="h">
      <formula>NOT(ISERROR(SEARCH("h",F1845)))</formula>
    </cfRule>
  </conditionalFormatting>
  <conditionalFormatting sqref="F1846">
    <cfRule type="containsText" dxfId="755" priority="51" operator="containsText" text="h">
      <formula>NOT(ISERROR(SEARCH("h",F1846)))</formula>
    </cfRule>
  </conditionalFormatting>
  <conditionalFormatting sqref="F1103 F1105:F1107">
    <cfRule type="containsText" dxfId="754" priority="50" operator="containsText" text="h">
      <formula>NOT(ISERROR(SEARCH("h",F1103)))</formula>
    </cfRule>
  </conditionalFormatting>
  <conditionalFormatting sqref="F1102">
    <cfRule type="containsText" dxfId="753" priority="49" operator="containsText" text="h">
      <formula>NOT(ISERROR(SEARCH("h",F1102)))</formula>
    </cfRule>
  </conditionalFormatting>
  <conditionalFormatting sqref="F955:F962">
    <cfRule type="containsText" dxfId="752" priority="48" operator="containsText" text="h">
      <formula>NOT(ISERROR(SEARCH("h",F955)))</formula>
    </cfRule>
  </conditionalFormatting>
  <conditionalFormatting sqref="F655">
    <cfRule type="containsText" dxfId="751" priority="47" operator="containsText" text="h">
      <formula>NOT(ISERROR(SEARCH("h",F655)))</formula>
    </cfRule>
  </conditionalFormatting>
  <conditionalFormatting sqref="P192:P199">
    <cfRule type="duplicateValues" dxfId="750" priority="46"/>
  </conditionalFormatting>
  <conditionalFormatting sqref="F714">
    <cfRule type="containsText" dxfId="749" priority="45" operator="containsText" text="h">
      <formula>NOT(ISERROR(SEARCH("h",F714)))</formula>
    </cfRule>
  </conditionalFormatting>
  <conditionalFormatting sqref="F788">
    <cfRule type="containsText" dxfId="748" priority="44" operator="containsText" text="h">
      <formula>NOT(ISERROR(SEARCH("h",F788)))</formula>
    </cfRule>
  </conditionalFormatting>
  <conditionalFormatting sqref="F234">
    <cfRule type="containsText" dxfId="747" priority="43" operator="containsText" text="h">
      <formula>NOT(ISERROR(SEARCH("h",F234)))</formula>
    </cfRule>
  </conditionalFormatting>
  <conditionalFormatting sqref="F277">
    <cfRule type="containsText" dxfId="746" priority="42" operator="containsText" text="h">
      <formula>NOT(ISERROR(SEARCH("h",F277)))</formula>
    </cfRule>
  </conditionalFormatting>
  <conditionalFormatting sqref="F278:F279">
    <cfRule type="containsText" dxfId="745" priority="41" operator="containsText" text="h">
      <formula>NOT(ISERROR(SEARCH("h",F278)))</formula>
    </cfRule>
  </conditionalFormatting>
  <conditionalFormatting sqref="F392">
    <cfRule type="containsText" dxfId="744" priority="40" operator="containsText" text="h">
      <formula>NOT(ISERROR(SEARCH("h",F392)))</formula>
    </cfRule>
  </conditionalFormatting>
  <conditionalFormatting sqref="F1104">
    <cfRule type="containsText" dxfId="743" priority="39" operator="containsText" text="h">
      <formula>NOT(ISERROR(SEARCH("h",F1104)))</formula>
    </cfRule>
  </conditionalFormatting>
  <conditionalFormatting sqref="F290:F295">
    <cfRule type="containsText" dxfId="742" priority="38" operator="containsText" text="h">
      <formula>NOT(ISERROR(SEARCH("h",F290)))</formula>
    </cfRule>
  </conditionalFormatting>
  <conditionalFormatting sqref="F296">
    <cfRule type="containsText" dxfId="741" priority="37" operator="containsText" text="h">
      <formula>NOT(ISERROR(SEARCH("h",F296)))</formula>
    </cfRule>
  </conditionalFormatting>
  <conditionalFormatting sqref="F1847:F1849">
    <cfRule type="containsText" dxfId="740" priority="36" operator="containsText" text="h">
      <formula>NOT(ISERROR(SEARCH("h",F1847)))</formula>
    </cfRule>
  </conditionalFormatting>
  <conditionalFormatting sqref="F193:F196">
    <cfRule type="containsText" dxfId="739" priority="35" operator="containsText" text="h">
      <formula>NOT(ISERROR(SEARCH("h",F193)))</formula>
    </cfRule>
  </conditionalFormatting>
  <conditionalFormatting sqref="F265:F269">
    <cfRule type="containsText" dxfId="738" priority="34" operator="containsText" text="h">
      <formula>NOT(ISERROR(SEARCH("h",F265)))</formula>
    </cfRule>
  </conditionalFormatting>
  <conditionalFormatting sqref="F1684">
    <cfRule type="containsText" dxfId="737" priority="33" operator="containsText" text="h">
      <formula>NOT(ISERROR(SEARCH("h",F1684)))</formula>
    </cfRule>
  </conditionalFormatting>
  <conditionalFormatting sqref="F1685">
    <cfRule type="containsText" dxfId="736" priority="32" operator="containsText" text="h">
      <formula>NOT(ISERROR(SEARCH("h",F1685)))</formula>
    </cfRule>
  </conditionalFormatting>
  <conditionalFormatting sqref="F1744">
    <cfRule type="containsText" dxfId="735" priority="31" operator="containsText" text="h">
      <formula>NOT(ISERROR(SEARCH("h",F1744)))</formula>
    </cfRule>
  </conditionalFormatting>
  <conditionalFormatting sqref="F1109">
    <cfRule type="containsText" dxfId="734" priority="30" operator="containsText" text="h">
      <formula>NOT(ISERROR(SEARCH("h",F1109)))</formula>
    </cfRule>
  </conditionalFormatting>
  <conditionalFormatting sqref="F1108">
    <cfRule type="containsText" dxfId="733" priority="29" operator="containsText" text="h">
      <formula>NOT(ISERROR(SEARCH("h",F1108)))</formula>
    </cfRule>
  </conditionalFormatting>
  <conditionalFormatting sqref="F1144">
    <cfRule type="containsText" dxfId="732" priority="28" operator="containsText" text="h">
      <formula>NOT(ISERROR(SEARCH("h",F1144)))</formula>
    </cfRule>
  </conditionalFormatting>
  <conditionalFormatting sqref="F1626">
    <cfRule type="containsText" dxfId="731" priority="27" operator="containsText" text="h">
      <formula>NOT(ISERROR(SEARCH("h",F1626)))</formula>
    </cfRule>
  </conditionalFormatting>
  <conditionalFormatting sqref="F1499:F1500">
    <cfRule type="containsText" dxfId="730" priority="26" operator="containsText" text="h">
      <formula>NOT(ISERROR(SEARCH("h",F1499)))</formula>
    </cfRule>
  </conditionalFormatting>
  <conditionalFormatting sqref="F421">
    <cfRule type="containsText" dxfId="729" priority="25" operator="containsText" text="h">
      <formula>NOT(ISERROR(SEARCH("h",F421)))</formula>
    </cfRule>
  </conditionalFormatting>
  <conditionalFormatting sqref="F1145">
    <cfRule type="containsText" dxfId="728" priority="24" operator="containsText" text="h">
      <formula>NOT(ISERROR(SEARCH("h",F1145)))</formula>
    </cfRule>
  </conditionalFormatting>
  <conditionalFormatting sqref="F1627:F1640">
    <cfRule type="containsText" dxfId="727" priority="23" operator="containsText" text="h">
      <formula>NOT(ISERROR(SEARCH("h",F1627)))</formula>
    </cfRule>
  </conditionalFormatting>
  <conditionalFormatting sqref="L197:L199">
    <cfRule type="duplicateValues" dxfId="726" priority="22"/>
  </conditionalFormatting>
  <conditionalFormatting sqref="F197:F199">
    <cfRule type="containsText" dxfId="725" priority="21" operator="containsText" text="h">
      <formula>NOT(ISERROR(SEARCH("h",F197)))</formula>
    </cfRule>
  </conditionalFormatting>
  <conditionalFormatting sqref="F963:F970">
    <cfRule type="containsText" dxfId="724" priority="20" operator="containsText" text="h">
      <formula>NOT(ISERROR(SEARCH("h",F963)))</formula>
    </cfRule>
  </conditionalFormatting>
  <conditionalFormatting sqref="F702">
    <cfRule type="containsText" dxfId="723" priority="19" operator="containsText" text="h">
      <formula>NOT(ISERROR(SEARCH("h",F702)))</formula>
    </cfRule>
  </conditionalFormatting>
  <conditionalFormatting sqref="F311:F313">
    <cfRule type="containsText" dxfId="722" priority="18" operator="containsText" text="h">
      <formula>NOT(ISERROR(SEARCH("h",F311)))</formula>
    </cfRule>
  </conditionalFormatting>
  <conditionalFormatting sqref="F310">
    <cfRule type="containsText" dxfId="721" priority="17" operator="containsText" text="h">
      <formula>NOT(ISERROR(SEARCH("h",F310)))</formula>
    </cfRule>
  </conditionalFormatting>
  <conditionalFormatting sqref="F1111:F1114 F1116:F1117">
    <cfRule type="containsText" dxfId="720" priority="16" operator="containsText" text="h">
      <formula>NOT(ISERROR(SEARCH("h",F1111)))</formula>
    </cfRule>
  </conditionalFormatting>
  <conditionalFormatting sqref="F1118">
    <cfRule type="containsText" dxfId="719" priority="15" operator="containsText" text="h">
      <formula>NOT(ISERROR(SEARCH("h",F1118)))</formula>
    </cfRule>
  </conditionalFormatting>
  <conditionalFormatting sqref="F1119:F1120">
    <cfRule type="containsText" dxfId="718" priority="14" operator="containsText" text="h">
      <formula>NOT(ISERROR(SEARCH("h",F1119)))</formula>
    </cfRule>
  </conditionalFormatting>
  <conditionalFormatting sqref="F1115">
    <cfRule type="containsText" dxfId="717" priority="13" operator="containsText" text="h">
      <formula>NOT(ISERROR(SEARCH("h",F1115)))</formula>
    </cfRule>
  </conditionalFormatting>
  <conditionalFormatting sqref="F1121:F1123">
    <cfRule type="containsText" dxfId="716" priority="12" operator="containsText" text="h">
      <formula>NOT(ISERROR(SEARCH("h",F1121)))</formula>
    </cfRule>
  </conditionalFormatting>
  <conditionalFormatting sqref="F1125:F1131">
    <cfRule type="containsText" dxfId="715" priority="11" operator="containsText" text="h">
      <formula>NOT(ISERROR(SEARCH("h",F1125)))</formula>
    </cfRule>
  </conditionalFormatting>
  <conditionalFormatting sqref="F1124">
    <cfRule type="containsText" dxfId="714" priority="10" operator="containsText" text="h">
      <formula>NOT(ISERROR(SEARCH("h",F1124)))</formula>
    </cfRule>
  </conditionalFormatting>
  <conditionalFormatting sqref="F1110">
    <cfRule type="containsText" dxfId="713" priority="9" operator="containsText" text="h">
      <formula>NOT(ISERROR(SEARCH("h",F1110)))</formula>
    </cfRule>
  </conditionalFormatting>
  <conditionalFormatting sqref="F1756">
    <cfRule type="containsText" dxfId="712" priority="8" operator="containsText" text="h">
      <formula>NOT(ISERROR(SEARCH("h",F1756)))</formula>
    </cfRule>
  </conditionalFormatting>
  <conditionalFormatting sqref="F1757">
    <cfRule type="containsText" dxfId="711" priority="7" operator="containsText" text="h">
      <formula>NOT(ISERROR(SEARCH("h",F1757)))</formula>
    </cfRule>
  </conditionalFormatting>
  <conditionalFormatting sqref="F1267">
    <cfRule type="containsText" dxfId="710" priority="6" operator="containsText" text="h">
      <formula>NOT(ISERROR(SEARCH("h",F1267)))</formula>
    </cfRule>
  </conditionalFormatting>
  <conditionalFormatting sqref="F1267">
    <cfRule type="containsText" dxfId="709" priority="5" operator="containsText" text="h">
      <formula>NOT(ISERROR(SEARCH("h",F1267)))</formula>
    </cfRule>
  </conditionalFormatting>
  <conditionalFormatting sqref="F315">
    <cfRule type="containsText" dxfId="708" priority="4" operator="containsText" text="h">
      <formula>NOT(ISERROR(SEARCH("h",F315)))</formula>
    </cfRule>
  </conditionalFormatting>
  <conditionalFormatting sqref="F314">
    <cfRule type="containsText" dxfId="707" priority="3" operator="containsText" text="h">
      <formula>NOT(ISERROR(SEARCH("h",F314)))</formula>
    </cfRule>
  </conditionalFormatting>
  <conditionalFormatting sqref="F316">
    <cfRule type="containsText" dxfId="706" priority="2" operator="containsText" text="h">
      <formula>NOT(ISERROR(SEARCH("h",F316)))</formula>
    </cfRule>
  </conditionalFormatting>
  <conditionalFormatting sqref="F317:F319">
    <cfRule type="containsText" dxfId="705" priority="1" operator="containsText" text="h">
      <formula>NOT(ISERROR(SEARCH("h",F317)))</formula>
    </cfRule>
  </conditionalFormatting>
  <hyperlinks>
    <hyperlink ref="J1523" r:id="rId1"/>
    <hyperlink ref="J1524" r:id="rId2"/>
    <hyperlink ref="J1525" r:id="rId3" display="17MPA@28 days"/>
  </hyperlinks>
  <pageMargins left="0.7" right="0.7" top="0.75" bottom="0.75" header="0.3" footer="0.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0"/>
  <sheetViews>
    <sheetView workbookViewId="0">
      <selection activeCell="G29" sqref="G29"/>
    </sheetView>
  </sheetViews>
  <sheetFormatPr defaultColWidth="9.08984375" defaultRowHeight="14.5" x14ac:dyDescent="0.35"/>
  <cols>
    <col min="1" max="3" width="6" style="372" customWidth="1"/>
    <col min="4" max="4" width="10.90625" style="447" customWidth="1"/>
    <col min="5" max="5" width="7.453125" style="447" bestFit="1" customWidth="1"/>
    <col min="6" max="6" width="16.453125" style="372" customWidth="1"/>
    <col min="7" max="7" width="43.90625" style="372" customWidth="1"/>
    <col min="8" max="8" width="13" style="447" customWidth="1"/>
    <col min="9" max="9" width="36.90625" style="447" customWidth="1"/>
    <col min="10" max="10" width="17.6328125" style="447" customWidth="1"/>
    <col min="11" max="11" width="38.453125" style="447" customWidth="1"/>
    <col min="12" max="12" width="7.36328125" style="447" customWidth="1"/>
    <col min="13" max="13" width="32" style="447" customWidth="1"/>
    <col min="14" max="14" width="8" style="447" customWidth="1"/>
    <col min="15" max="15" width="23.6328125" style="447" customWidth="1"/>
    <col min="16" max="16" width="7.08984375" style="372" customWidth="1"/>
    <col min="17" max="17" width="24.08984375" style="372" customWidth="1"/>
    <col min="18" max="19" width="17.08984375" style="372" customWidth="1"/>
    <col min="20" max="20" width="16.6328125" style="701" hidden="1" customWidth="1"/>
    <col min="21" max="21" width="0" style="372" hidden="1" customWidth="1"/>
    <col min="22" max="22" width="12.36328125" style="372" customWidth="1"/>
    <col min="23" max="16384" width="9.08984375" style="372"/>
  </cols>
  <sheetData>
    <row r="1" spans="1:22" ht="21.5" thickBot="1" x14ac:dyDescent="0.55000000000000004">
      <c r="A1" s="635" t="s">
        <v>2</v>
      </c>
      <c r="B1" s="636" t="s">
        <v>3</v>
      </c>
      <c r="C1" s="636" t="s">
        <v>4</v>
      </c>
      <c r="D1" s="637" t="s">
        <v>5</v>
      </c>
      <c r="E1" s="637" t="s">
        <v>6</v>
      </c>
      <c r="F1" s="638" t="s">
        <v>7</v>
      </c>
      <c r="G1" s="638" t="s">
        <v>8</v>
      </c>
      <c r="H1" s="638" t="s">
        <v>9</v>
      </c>
      <c r="I1" s="638" t="s">
        <v>10</v>
      </c>
      <c r="J1" s="638" t="s">
        <v>11</v>
      </c>
      <c r="K1" s="638" t="s">
        <v>12</v>
      </c>
      <c r="L1" s="638" t="s">
        <v>13</v>
      </c>
      <c r="M1" s="638" t="s">
        <v>14</v>
      </c>
      <c r="N1" s="638" t="s">
        <v>15</v>
      </c>
      <c r="O1" s="638" t="s">
        <v>16</v>
      </c>
      <c r="P1" s="638" t="s">
        <v>17</v>
      </c>
      <c r="Q1" s="638" t="s">
        <v>18</v>
      </c>
      <c r="R1" s="638" t="s">
        <v>19</v>
      </c>
      <c r="S1" s="639" t="s">
        <v>20</v>
      </c>
      <c r="T1" s="640"/>
    </row>
    <row r="2" spans="1:22" s="371" customFormat="1" ht="15" customHeight="1" x14ac:dyDescent="0.35">
      <c r="A2" s="641" t="s">
        <v>46</v>
      </c>
      <c r="B2" s="642" t="s">
        <v>49</v>
      </c>
      <c r="C2" s="526">
        <v>13</v>
      </c>
      <c r="D2" s="643" t="str">
        <f t="shared" ref="D2:D68" si="0">A2&amp;B2&amp;C2</f>
        <v>040513</v>
      </c>
      <c r="E2" s="644" t="s">
        <v>26</v>
      </c>
      <c r="F2" s="384" t="s">
        <v>24</v>
      </c>
      <c r="G2" s="464" t="s">
        <v>8691</v>
      </c>
      <c r="H2" s="463" t="s">
        <v>28</v>
      </c>
      <c r="I2" s="463" t="s">
        <v>8692</v>
      </c>
      <c r="J2" s="463" t="s">
        <v>30</v>
      </c>
      <c r="K2" s="463" t="s">
        <v>1358</v>
      </c>
      <c r="L2" s="463" t="s">
        <v>32</v>
      </c>
      <c r="M2" s="463" t="s">
        <v>8693</v>
      </c>
      <c r="N2" s="463" t="s">
        <v>33</v>
      </c>
      <c r="O2" s="463" t="s">
        <v>8129</v>
      </c>
      <c r="P2" s="524" t="s">
        <v>34</v>
      </c>
      <c r="Q2" s="524" t="s">
        <v>8694</v>
      </c>
      <c r="R2" s="467" t="s">
        <v>35</v>
      </c>
      <c r="S2" s="467"/>
      <c r="T2" s="645" t="s">
        <v>21</v>
      </c>
      <c r="U2" s="646"/>
      <c r="V2" s="647"/>
    </row>
    <row r="3" spans="1:22" ht="15.75" customHeight="1" x14ac:dyDescent="0.35">
      <c r="A3" s="641" t="s">
        <v>46</v>
      </c>
      <c r="B3" s="642" t="s">
        <v>49</v>
      </c>
      <c r="C3" s="526">
        <v>13</v>
      </c>
      <c r="D3" s="643" t="str">
        <f t="shared" si="0"/>
        <v>040513</v>
      </c>
      <c r="E3" s="643" t="s">
        <v>36</v>
      </c>
      <c r="F3" s="384" t="s">
        <v>24</v>
      </c>
      <c r="G3" s="648" t="s">
        <v>8695</v>
      </c>
      <c r="H3" s="649" t="s">
        <v>24</v>
      </c>
      <c r="I3" s="532" t="s">
        <v>8696</v>
      </c>
      <c r="J3" s="384" t="s">
        <v>24</v>
      </c>
      <c r="K3" s="532" t="s">
        <v>8697</v>
      </c>
      <c r="L3" s="384" t="s">
        <v>24</v>
      </c>
      <c r="M3" s="532" t="s">
        <v>8698</v>
      </c>
      <c r="N3" s="649" t="s">
        <v>24</v>
      </c>
      <c r="O3" s="532" t="s">
        <v>2726</v>
      </c>
      <c r="P3" s="650"/>
      <c r="Q3" s="387"/>
      <c r="R3" s="651" t="s">
        <v>8699</v>
      </c>
      <c r="S3" s="651"/>
      <c r="T3" s="652" t="s">
        <v>2457</v>
      </c>
      <c r="U3" s="653"/>
      <c r="V3" s="654"/>
    </row>
    <row r="4" spans="1:22" ht="15.5" x14ac:dyDescent="0.35">
      <c r="A4" s="641" t="s">
        <v>46</v>
      </c>
      <c r="B4" s="642" t="s">
        <v>49</v>
      </c>
      <c r="C4" s="526">
        <v>13</v>
      </c>
      <c r="D4" s="643" t="str">
        <f t="shared" si="0"/>
        <v>040513</v>
      </c>
      <c r="E4" s="643" t="s">
        <v>36</v>
      </c>
      <c r="F4" s="384" t="s">
        <v>24</v>
      </c>
      <c r="G4" s="648" t="s">
        <v>8695</v>
      </c>
      <c r="H4" s="649" t="s">
        <v>40</v>
      </c>
      <c r="I4" s="532" t="s">
        <v>8700</v>
      </c>
      <c r="J4" s="649" t="s">
        <v>40</v>
      </c>
      <c r="K4" s="532" t="s">
        <v>8701</v>
      </c>
      <c r="L4" s="649" t="s">
        <v>40</v>
      </c>
      <c r="M4" s="532" t="s">
        <v>8702</v>
      </c>
      <c r="N4" s="384" t="s">
        <v>40</v>
      </c>
      <c r="O4" s="532" t="s">
        <v>8703</v>
      </c>
      <c r="P4" s="650"/>
      <c r="Q4" s="387"/>
      <c r="R4" s="651" t="s">
        <v>8389</v>
      </c>
      <c r="S4" s="651"/>
      <c r="T4" s="652"/>
      <c r="U4" s="653"/>
      <c r="V4" s="654">
        <f>LEN(G3&amp;I6&amp;K17&amp;M6)+5</f>
        <v>51</v>
      </c>
    </row>
    <row r="5" spans="1:22" ht="15.5" x14ac:dyDescent="0.35">
      <c r="A5" s="641" t="s">
        <v>46</v>
      </c>
      <c r="B5" s="642" t="s">
        <v>49</v>
      </c>
      <c r="C5" s="526">
        <v>13</v>
      </c>
      <c r="D5" s="643" t="str">
        <f t="shared" si="0"/>
        <v>040513</v>
      </c>
      <c r="E5" s="643" t="s">
        <v>36</v>
      </c>
      <c r="F5" s="384" t="s">
        <v>24</v>
      </c>
      <c r="G5" s="648" t="s">
        <v>8695</v>
      </c>
      <c r="H5" s="384" t="s">
        <v>43</v>
      </c>
      <c r="I5" s="532" t="s">
        <v>8704</v>
      </c>
      <c r="J5" s="649" t="s">
        <v>43</v>
      </c>
      <c r="K5" s="532" t="s">
        <v>7407</v>
      </c>
      <c r="L5" s="384" t="s">
        <v>43</v>
      </c>
      <c r="M5" s="532" t="s">
        <v>8705</v>
      </c>
      <c r="N5" s="384"/>
      <c r="O5" s="532"/>
      <c r="P5" s="650"/>
      <c r="Q5" s="387"/>
      <c r="R5" s="651"/>
      <c r="S5" s="651"/>
      <c r="T5" s="652"/>
      <c r="U5" s="653"/>
      <c r="V5" s="654"/>
    </row>
    <row r="6" spans="1:22" ht="15.5" x14ac:dyDescent="0.35">
      <c r="A6" s="641" t="s">
        <v>46</v>
      </c>
      <c r="B6" s="642" t="s">
        <v>49</v>
      </c>
      <c r="C6" s="526">
        <v>13</v>
      </c>
      <c r="D6" s="643" t="str">
        <f t="shared" si="0"/>
        <v>040513</v>
      </c>
      <c r="E6" s="643" t="s">
        <v>36</v>
      </c>
      <c r="F6" s="384" t="s">
        <v>24</v>
      </c>
      <c r="G6" s="648" t="s">
        <v>8695</v>
      </c>
      <c r="H6" s="384" t="s">
        <v>46</v>
      </c>
      <c r="I6" s="532" t="s">
        <v>8706</v>
      </c>
      <c r="J6" s="384" t="s">
        <v>46</v>
      </c>
      <c r="K6" s="532" t="s">
        <v>2825</v>
      </c>
      <c r="L6" s="649" t="s">
        <v>46</v>
      </c>
      <c r="M6" s="532" t="s">
        <v>8707</v>
      </c>
      <c r="N6" s="384"/>
      <c r="O6" s="532"/>
      <c r="P6" s="650"/>
      <c r="Q6" s="387"/>
      <c r="R6" s="651"/>
      <c r="S6" s="651"/>
      <c r="T6" s="652"/>
      <c r="U6" s="653"/>
      <c r="V6" s="654"/>
    </row>
    <row r="7" spans="1:22" ht="15.5" x14ac:dyDescent="0.35">
      <c r="A7" s="641" t="s">
        <v>46</v>
      </c>
      <c r="B7" s="642" t="s">
        <v>49</v>
      </c>
      <c r="C7" s="526">
        <v>13</v>
      </c>
      <c r="D7" s="643" t="str">
        <f t="shared" si="0"/>
        <v>040513</v>
      </c>
      <c r="E7" s="643" t="s">
        <v>36</v>
      </c>
      <c r="F7" s="384" t="s">
        <v>24</v>
      </c>
      <c r="G7" s="648" t="s">
        <v>8695</v>
      </c>
      <c r="H7" s="649" t="s">
        <v>49</v>
      </c>
      <c r="I7" s="532" t="s">
        <v>8708</v>
      </c>
      <c r="J7" s="649" t="s">
        <v>49</v>
      </c>
      <c r="K7" s="532" t="s">
        <v>2831</v>
      </c>
      <c r="L7" s="649" t="s">
        <v>49</v>
      </c>
      <c r="M7" s="532" t="s">
        <v>8709</v>
      </c>
      <c r="N7" s="384"/>
      <c r="O7" s="532"/>
      <c r="P7" s="650"/>
      <c r="Q7" s="387"/>
      <c r="R7" s="651"/>
      <c r="S7" s="651"/>
      <c r="T7" s="652"/>
      <c r="U7" s="653"/>
      <c r="V7" s="654"/>
    </row>
    <row r="8" spans="1:22" x14ac:dyDescent="0.35">
      <c r="A8" s="641" t="s">
        <v>46</v>
      </c>
      <c r="B8" s="642" t="s">
        <v>49</v>
      </c>
      <c r="C8" s="526">
        <v>13</v>
      </c>
      <c r="D8" s="643" t="str">
        <f t="shared" si="0"/>
        <v>040513</v>
      </c>
      <c r="E8" s="643" t="s">
        <v>36</v>
      </c>
      <c r="F8" s="384" t="s">
        <v>24</v>
      </c>
      <c r="G8" s="648" t="s">
        <v>8695</v>
      </c>
      <c r="H8" s="649" t="s">
        <v>52</v>
      </c>
      <c r="I8" s="532" t="s">
        <v>8710</v>
      </c>
      <c r="J8" s="384" t="s">
        <v>52</v>
      </c>
      <c r="K8" s="532" t="s">
        <v>2835</v>
      </c>
      <c r="L8" s="649" t="s">
        <v>52</v>
      </c>
      <c r="M8" s="532" t="s">
        <v>8711</v>
      </c>
      <c r="N8" s="384"/>
      <c r="O8" s="532"/>
      <c r="P8" s="650"/>
      <c r="Q8" s="387"/>
      <c r="R8" s="403"/>
      <c r="S8" s="403"/>
      <c r="T8" s="652"/>
      <c r="U8" s="653"/>
      <c r="V8" s="654"/>
    </row>
    <row r="9" spans="1:22" x14ac:dyDescent="0.35">
      <c r="A9" s="641" t="s">
        <v>46</v>
      </c>
      <c r="B9" s="642" t="s">
        <v>49</v>
      </c>
      <c r="C9" s="526">
        <v>13</v>
      </c>
      <c r="D9" s="643" t="str">
        <f t="shared" si="0"/>
        <v>040513</v>
      </c>
      <c r="E9" s="643" t="s">
        <v>36</v>
      </c>
      <c r="F9" s="384" t="s">
        <v>24</v>
      </c>
      <c r="G9" s="648" t="s">
        <v>8695</v>
      </c>
      <c r="H9" s="649" t="s">
        <v>54</v>
      </c>
      <c r="I9" s="532" t="s">
        <v>8712</v>
      </c>
      <c r="J9" s="384" t="s">
        <v>54</v>
      </c>
      <c r="K9" s="532" t="s">
        <v>2837</v>
      </c>
      <c r="L9" s="649" t="s">
        <v>54</v>
      </c>
      <c r="M9" s="532" t="s">
        <v>8713</v>
      </c>
      <c r="N9" s="384"/>
      <c r="O9" s="532"/>
      <c r="P9" s="650"/>
      <c r="Q9" s="387"/>
      <c r="R9" s="403"/>
      <c r="S9" s="403"/>
      <c r="T9" s="652"/>
      <c r="U9" s="653"/>
      <c r="V9" s="654"/>
    </row>
    <row r="10" spans="1:22" x14ac:dyDescent="0.35">
      <c r="A10" s="641" t="s">
        <v>46</v>
      </c>
      <c r="B10" s="642" t="s">
        <v>49</v>
      </c>
      <c r="C10" s="526">
        <v>13</v>
      </c>
      <c r="D10" s="643" t="str">
        <f t="shared" si="0"/>
        <v>040513</v>
      </c>
      <c r="E10" s="643" t="s">
        <v>36</v>
      </c>
      <c r="F10" s="384" t="s">
        <v>24</v>
      </c>
      <c r="G10" s="648" t="s">
        <v>8695</v>
      </c>
      <c r="H10" s="649" t="s">
        <v>56</v>
      </c>
      <c r="I10" s="532" t="s">
        <v>8714</v>
      </c>
      <c r="J10" s="384" t="s">
        <v>56</v>
      </c>
      <c r="K10" s="532" t="s">
        <v>2839</v>
      </c>
      <c r="L10" s="384" t="s">
        <v>56</v>
      </c>
      <c r="M10" s="532" t="s">
        <v>8140</v>
      </c>
      <c r="N10" s="384"/>
      <c r="O10" s="532"/>
      <c r="P10" s="650"/>
      <c r="Q10" s="387"/>
      <c r="R10" s="403"/>
      <c r="S10" s="403"/>
      <c r="T10" s="652"/>
      <c r="U10" s="653"/>
      <c r="V10" s="654"/>
    </row>
    <row r="11" spans="1:22" x14ac:dyDescent="0.35">
      <c r="A11" s="641" t="s">
        <v>46</v>
      </c>
      <c r="B11" s="642" t="s">
        <v>49</v>
      </c>
      <c r="C11" s="526">
        <v>13</v>
      </c>
      <c r="D11" s="643" t="str">
        <f t="shared" si="0"/>
        <v>040513</v>
      </c>
      <c r="E11" s="643" t="s">
        <v>36</v>
      </c>
      <c r="F11" s="384" t="s">
        <v>24</v>
      </c>
      <c r="G11" s="648" t="s">
        <v>8695</v>
      </c>
      <c r="H11" s="649" t="s">
        <v>58</v>
      </c>
      <c r="I11" s="532" t="s">
        <v>8715</v>
      </c>
      <c r="J11" s="384" t="s">
        <v>58</v>
      </c>
      <c r="K11" s="532" t="s">
        <v>2843</v>
      </c>
      <c r="L11" s="384"/>
      <c r="M11" s="532"/>
      <c r="N11" s="384"/>
      <c r="O11" s="532"/>
      <c r="P11" s="650"/>
      <c r="Q11" s="387"/>
      <c r="R11" s="403"/>
      <c r="S11" s="403"/>
      <c r="T11" s="652"/>
      <c r="U11" s="653"/>
      <c r="V11" s="654"/>
    </row>
    <row r="12" spans="1:22" x14ac:dyDescent="0.35">
      <c r="A12" s="641" t="s">
        <v>46</v>
      </c>
      <c r="B12" s="642" t="s">
        <v>49</v>
      </c>
      <c r="C12" s="526">
        <v>13</v>
      </c>
      <c r="D12" s="643" t="str">
        <f t="shared" si="0"/>
        <v>040513</v>
      </c>
      <c r="E12" s="643" t="s">
        <v>36</v>
      </c>
      <c r="F12" s="384" t="s">
        <v>24</v>
      </c>
      <c r="G12" s="648" t="s">
        <v>8695</v>
      </c>
      <c r="H12" s="649" t="s">
        <v>60</v>
      </c>
      <c r="I12" s="532" t="s">
        <v>8716</v>
      </c>
      <c r="J12" s="384" t="s">
        <v>60</v>
      </c>
      <c r="K12" s="532" t="s">
        <v>8717</v>
      </c>
      <c r="L12" s="384"/>
      <c r="M12" s="532"/>
      <c r="N12" s="384"/>
      <c r="O12" s="532"/>
      <c r="P12" s="650"/>
      <c r="Q12" s="387"/>
      <c r="R12" s="403"/>
      <c r="S12" s="403"/>
      <c r="T12" s="652"/>
      <c r="U12" s="653"/>
      <c r="V12" s="654"/>
    </row>
    <row r="13" spans="1:22" x14ac:dyDescent="0.35">
      <c r="A13" s="641" t="s">
        <v>46</v>
      </c>
      <c r="B13" s="642" t="s">
        <v>49</v>
      </c>
      <c r="C13" s="526">
        <v>13</v>
      </c>
      <c r="D13" s="643" t="str">
        <f t="shared" si="0"/>
        <v>040513</v>
      </c>
      <c r="E13" s="643" t="s">
        <v>36</v>
      </c>
      <c r="F13" s="384" t="s">
        <v>24</v>
      </c>
      <c r="G13" s="648" t="s">
        <v>8695</v>
      </c>
      <c r="H13" s="384" t="s">
        <v>62</v>
      </c>
      <c r="I13" s="532" t="s">
        <v>8718</v>
      </c>
      <c r="J13" s="384" t="s">
        <v>62</v>
      </c>
      <c r="K13" s="532" t="s">
        <v>8719</v>
      </c>
      <c r="L13" s="384"/>
      <c r="M13" s="532"/>
      <c r="N13" s="384"/>
      <c r="O13" s="532"/>
      <c r="P13" s="650"/>
      <c r="Q13" s="387"/>
      <c r="R13" s="403"/>
      <c r="S13" s="403"/>
      <c r="T13" s="652"/>
      <c r="U13" s="653"/>
      <c r="V13" s="654"/>
    </row>
    <row r="14" spans="1:22" x14ac:dyDescent="0.35">
      <c r="A14" s="641" t="s">
        <v>46</v>
      </c>
      <c r="B14" s="642" t="s">
        <v>49</v>
      </c>
      <c r="C14" s="526">
        <v>13</v>
      </c>
      <c r="D14" s="643" t="str">
        <f t="shared" si="0"/>
        <v>040513</v>
      </c>
      <c r="E14" s="643" t="s">
        <v>36</v>
      </c>
      <c r="F14" s="384" t="s">
        <v>24</v>
      </c>
      <c r="G14" s="648" t="s">
        <v>8695</v>
      </c>
      <c r="H14" s="384"/>
      <c r="I14" s="532"/>
      <c r="J14" s="384" t="s">
        <v>64</v>
      </c>
      <c r="K14" s="532" t="s">
        <v>8720</v>
      </c>
      <c r="L14" s="384"/>
      <c r="M14" s="532"/>
      <c r="N14" s="384"/>
      <c r="O14" s="532"/>
      <c r="P14" s="650"/>
      <c r="Q14" s="387"/>
      <c r="R14" s="403"/>
      <c r="S14" s="403"/>
      <c r="T14" s="652"/>
      <c r="U14" s="653"/>
      <c r="V14" s="654"/>
    </row>
    <row r="15" spans="1:22" x14ac:dyDescent="0.35">
      <c r="A15" s="641" t="s">
        <v>46</v>
      </c>
      <c r="B15" s="642" t="s">
        <v>49</v>
      </c>
      <c r="C15" s="526">
        <v>13</v>
      </c>
      <c r="D15" s="643" t="str">
        <f t="shared" si="0"/>
        <v>040513</v>
      </c>
      <c r="E15" s="643" t="s">
        <v>36</v>
      </c>
      <c r="F15" s="384" t="s">
        <v>24</v>
      </c>
      <c r="G15" s="648" t="s">
        <v>8695</v>
      </c>
      <c r="H15" s="384"/>
      <c r="I15" s="532"/>
      <c r="J15" s="384" t="s">
        <v>66</v>
      </c>
      <c r="K15" s="532" t="s">
        <v>8721</v>
      </c>
      <c r="L15" s="384"/>
      <c r="M15" s="532"/>
      <c r="N15" s="384"/>
      <c r="O15" s="532"/>
      <c r="P15" s="650"/>
      <c r="Q15" s="387"/>
      <c r="R15" s="403"/>
      <c r="S15" s="403"/>
      <c r="T15" s="652"/>
      <c r="U15" s="653"/>
      <c r="V15" s="654"/>
    </row>
    <row r="16" spans="1:22" x14ac:dyDescent="0.35">
      <c r="A16" s="641" t="s">
        <v>46</v>
      </c>
      <c r="B16" s="642" t="s">
        <v>49</v>
      </c>
      <c r="C16" s="526">
        <v>13</v>
      </c>
      <c r="D16" s="643" t="str">
        <f t="shared" si="0"/>
        <v>040513</v>
      </c>
      <c r="E16" s="643" t="s">
        <v>36</v>
      </c>
      <c r="F16" s="384" t="s">
        <v>24</v>
      </c>
      <c r="G16" s="648" t="s">
        <v>8695</v>
      </c>
      <c r="H16" s="384"/>
      <c r="I16" s="532"/>
      <c r="J16" s="384" t="s">
        <v>68</v>
      </c>
      <c r="K16" s="532" t="s">
        <v>8722</v>
      </c>
      <c r="L16" s="384"/>
      <c r="M16" s="532"/>
      <c r="N16" s="384"/>
      <c r="O16" s="532"/>
      <c r="P16" s="650"/>
      <c r="Q16" s="387"/>
      <c r="R16" s="403"/>
      <c r="S16" s="403"/>
      <c r="T16" s="652"/>
      <c r="U16" s="653"/>
      <c r="V16" s="654"/>
    </row>
    <row r="17" spans="1:22" x14ac:dyDescent="0.35">
      <c r="A17" s="641" t="s">
        <v>46</v>
      </c>
      <c r="B17" s="642" t="s">
        <v>49</v>
      </c>
      <c r="C17" s="526">
        <v>13</v>
      </c>
      <c r="D17" s="643" t="str">
        <f t="shared" si="0"/>
        <v>040513</v>
      </c>
      <c r="E17" s="643" t="s">
        <v>36</v>
      </c>
      <c r="F17" s="384" t="s">
        <v>24</v>
      </c>
      <c r="G17" s="648" t="s">
        <v>8695</v>
      </c>
      <c r="H17" s="384"/>
      <c r="I17" s="532"/>
      <c r="J17" s="649" t="s">
        <v>70</v>
      </c>
      <c r="K17" s="532" t="s">
        <v>8723</v>
      </c>
      <c r="L17" s="384"/>
      <c r="M17" s="532"/>
      <c r="N17" s="384"/>
      <c r="O17" s="532"/>
      <c r="P17" s="650"/>
      <c r="Q17" s="387"/>
      <c r="R17" s="403"/>
      <c r="S17" s="403"/>
      <c r="T17" s="652"/>
      <c r="U17" s="653"/>
      <c r="V17" s="654"/>
    </row>
    <row r="18" spans="1:22" x14ac:dyDescent="0.35">
      <c r="A18" s="641" t="s">
        <v>46</v>
      </c>
      <c r="B18" s="642" t="s">
        <v>49</v>
      </c>
      <c r="C18" s="526">
        <v>13</v>
      </c>
      <c r="D18" s="643" t="str">
        <f t="shared" si="0"/>
        <v>040513</v>
      </c>
      <c r="E18" s="643" t="s">
        <v>36</v>
      </c>
      <c r="F18" s="384" t="s">
        <v>24</v>
      </c>
      <c r="G18" s="648" t="s">
        <v>8695</v>
      </c>
      <c r="H18" s="384"/>
      <c r="I18" s="532"/>
      <c r="J18" s="649" t="s">
        <v>72</v>
      </c>
      <c r="K18" s="532" t="s">
        <v>8724</v>
      </c>
      <c r="L18" s="384"/>
      <c r="M18" s="532"/>
      <c r="N18" s="384"/>
      <c r="O18" s="532"/>
      <c r="P18" s="650"/>
      <c r="Q18" s="387"/>
      <c r="R18" s="403"/>
      <c r="S18" s="403"/>
      <c r="T18" s="652"/>
      <c r="U18" s="653"/>
      <c r="V18" s="654"/>
    </row>
    <row r="19" spans="1:22" x14ac:dyDescent="0.35">
      <c r="A19" s="641" t="s">
        <v>46</v>
      </c>
      <c r="B19" s="642" t="s">
        <v>49</v>
      </c>
      <c r="C19" s="526">
        <v>13</v>
      </c>
      <c r="D19" s="643" t="str">
        <f t="shared" si="0"/>
        <v>040513</v>
      </c>
      <c r="E19" s="643" t="s">
        <v>36</v>
      </c>
      <c r="F19" s="384" t="s">
        <v>24</v>
      </c>
      <c r="G19" s="648" t="s">
        <v>8695</v>
      </c>
      <c r="H19" s="384"/>
      <c r="I19" s="532"/>
      <c r="J19" s="649" t="s">
        <v>74</v>
      </c>
      <c r="K19" s="532" t="s">
        <v>2941</v>
      </c>
      <c r="L19" s="384"/>
      <c r="M19" s="532"/>
      <c r="N19" s="384"/>
      <c r="O19" s="532"/>
      <c r="P19" s="650"/>
      <c r="Q19" s="387"/>
      <c r="R19" s="403"/>
      <c r="S19" s="403"/>
      <c r="T19" s="652"/>
      <c r="U19" s="653"/>
      <c r="V19" s="654"/>
    </row>
    <row r="20" spans="1:22" x14ac:dyDescent="0.35">
      <c r="A20" s="641" t="s">
        <v>46</v>
      </c>
      <c r="B20" s="642" t="s">
        <v>49</v>
      </c>
      <c r="C20" s="526">
        <v>13</v>
      </c>
      <c r="D20" s="643" t="str">
        <f t="shared" si="0"/>
        <v>040513</v>
      </c>
      <c r="E20" s="643" t="s">
        <v>36</v>
      </c>
      <c r="F20" s="384" t="s">
        <v>24</v>
      </c>
      <c r="G20" s="648" t="s">
        <v>8695</v>
      </c>
      <c r="H20" s="384"/>
      <c r="I20" s="532"/>
      <c r="J20" s="649" t="s">
        <v>76</v>
      </c>
      <c r="K20" s="532" t="s">
        <v>8725</v>
      </c>
      <c r="L20" s="384"/>
      <c r="M20" s="532"/>
      <c r="N20" s="384"/>
      <c r="O20" s="532"/>
      <c r="P20" s="650"/>
      <c r="Q20" s="387"/>
      <c r="R20" s="403"/>
      <c r="S20" s="403"/>
      <c r="T20" s="652"/>
      <c r="U20" s="653"/>
      <c r="V20" s="654"/>
    </row>
    <row r="21" spans="1:22" x14ac:dyDescent="0.35">
      <c r="A21" s="641" t="s">
        <v>46</v>
      </c>
      <c r="B21" s="642" t="s">
        <v>49</v>
      </c>
      <c r="C21" s="526">
        <v>13</v>
      </c>
      <c r="D21" s="643" t="str">
        <f t="shared" si="0"/>
        <v>040513</v>
      </c>
      <c r="E21" s="643" t="s">
        <v>36</v>
      </c>
      <c r="F21" s="384" t="s">
        <v>24</v>
      </c>
      <c r="G21" s="648" t="s">
        <v>8695</v>
      </c>
      <c r="H21" s="384"/>
      <c r="I21" s="532"/>
      <c r="J21" s="649" t="s">
        <v>78</v>
      </c>
      <c r="K21" s="532" t="s">
        <v>8726</v>
      </c>
      <c r="L21" s="384"/>
      <c r="M21" s="532"/>
      <c r="N21" s="384"/>
      <c r="O21" s="532"/>
      <c r="P21" s="650"/>
      <c r="Q21" s="387"/>
      <c r="R21" s="403"/>
      <c r="S21" s="403"/>
      <c r="T21" s="652"/>
      <c r="U21" s="653"/>
      <c r="V21" s="654"/>
    </row>
    <row r="22" spans="1:22" s="371" customFormat="1" x14ac:dyDescent="0.35">
      <c r="A22" s="641" t="s">
        <v>46</v>
      </c>
      <c r="B22" s="642" t="s">
        <v>49</v>
      </c>
      <c r="C22" s="526">
        <v>13</v>
      </c>
      <c r="D22" s="643" t="str">
        <f t="shared" si="0"/>
        <v>040513</v>
      </c>
      <c r="E22" s="643" t="s">
        <v>26</v>
      </c>
      <c r="F22" s="384" t="s">
        <v>40</v>
      </c>
      <c r="G22" s="378" t="s">
        <v>8691</v>
      </c>
      <c r="H22" s="379" t="s">
        <v>28</v>
      </c>
      <c r="I22" s="379" t="s">
        <v>8727</v>
      </c>
      <c r="J22" s="379" t="s">
        <v>30</v>
      </c>
      <c r="K22" s="379" t="s">
        <v>2477</v>
      </c>
      <c r="L22" s="379" t="s">
        <v>32</v>
      </c>
      <c r="M22" s="379" t="s">
        <v>1744</v>
      </c>
      <c r="N22" s="379" t="s">
        <v>33</v>
      </c>
      <c r="O22" s="379" t="s">
        <v>282</v>
      </c>
      <c r="P22" s="381" t="s">
        <v>34</v>
      </c>
      <c r="Q22" s="381" t="s">
        <v>8694</v>
      </c>
      <c r="R22" s="478" t="s">
        <v>35</v>
      </c>
      <c r="S22" s="478"/>
      <c r="T22" s="652"/>
      <c r="U22" s="655"/>
      <c r="V22" s="654"/>
    </row>
    <row r="23" spans="1:22" ht="15.5" x14ac:dyDescent="0.35">
      <c r="A23" s="641" t="s">
        <v>46</v>
      </c>
      <c r="B23" s="642" t="s">
        <v>49</v>
      </c>
      <c r="C23" s="526">
        <v>13</v>
      </c>
      <c r="D23" s="643" t="str">
        <f t="shared" si="0"/>
        <v>040513</v>
      </c>
      <c r="E23" s="643" t="s">
        <v>36</v>
      </c>
      <c r="F23" s="384" t="s">
        <v>40</v>
      </c>
      <c r="G23" s="648" t="s">
        <v>8728</v>
      </c>
      <c r="H23" s="649" t="s">
        <v>24</v>
      </c>
      <c r="I23" s="532" t="s">
        <v>8153</v>
      </c>
      <c r="J23" s="384" t="s">
        <v>24</v>
      </c>
      <c r="K23" s="532" t="s">
        <v>8729</v>
      </c>
      <c r="L23" s="649" t="s">
        <v>24</v>
      </c>
      <c r="M23" s="532" t="s">
        <v>8730</v>
      </c>
      <c r="N23" s="649" t="s">
        <v>24</v>
      </c>
      <c r="O23" s="532" t="s">
        <v>8731</v>
      </c>
      <c r="P23" s="650"/>
      <c r="Q23" s="387"/>
      <c r="R23" s="656" t="s">
        <v>2633</v>
      </c>
      <c r="S23" s="651"/>
      <c r="T23" s="652" t="s">
        <v>2457</v>
      </c>
      <c r="U23" s="653"/>
      <c r="V23" s="654">
        <f>LEN(G23&amp;I24&amp;K23&amp;M23&amp;O24)+5</f>
        <v>43</v>
      </c>
    </row>
    <row r="24" spans="1:22" ht="15.5" x14ac:dyDescent="0.35">
      <c r="A24" s="641" t="s">
        <v>46</v>
      </c>
      <c r="B24" s="642" t="s">
        <v>49</v>
      </c>
      <c r="C24" s="526">
        <v>13</v>
      </c>
      <c r="D24" s="643" t="str">
        <f t="shared" si="0"/>
        <v>040513</v>
      </c>
      <c r="E24" s="643" t="s">
        <v>36</v>
      </c>
      <c r="F24" s="384" t="s">
        <v>40</v>
      </c>
      <c r="G24" s="648" t="s">
        <v>8728</v>
      </c>
      <c r="H24" s="384" t="s">
        <v>40</v>
      </c>
      <c r="I24" s="532" t="s">
        <v>8158</v>
      </c>
      <c r="J24" s="649" t="s">
        <v>40</v>
      </c>
      <c r="K24" s="532" t="s">
        <v>3002</v>
      </c>
      <c r="L24" s="384" t="s">
        <v>40</v>
      </c>
      <c r="M24" s="532" t="s">
        <v>8732</v>
      </c>
      <c r="N24" s="384" t="s">
        <v>40</v>
      </c>
      <c r="O24" s="532" t="s">
        <v>8733</v>
      </c>
      <c r="P24" s="650"/>
      <c r="Q24" s="387"/>
      <c r="R24" s="656" t="s">
        <v>2625</v>
      </c>
      <c r="S24" s="651"/>
      <c r="T24" s="652"/>
      <c r="U24" s="653"/>
      <c r="V24" s="654"/>
    </row>
    <row r="25" spans="1:22" ht="15.5" x14ac:dyDescent="0.35">
      <c r="A25" s="641" t="s">
        <v>46</v>
      </c>
      <c r="B25" s="642" t="s">
        <v>49</v>
      </c>
      <c r="C25" s="526">
        <v>13</v>
      </c>
      <c r="D25" s="643" t="str">
        <f t="shared" si="0"/>
        <v>040513</v>
      </c>
      <c r="E25" s="643" t="s">
        <v>36</v>
      </c>
      <c r="F25" s="384" t="s">
        <v>40</v>
      </c>
      <c r="G25" s="648" t="s">
        <v>8728</v>
      </c>
      <c r="H25" s="384"/>
      <c r="I25" s="532"/>
      <c r="J25" s="384"/>
      <c r="K25" s="532"/>
      <c r="L25" s="384"/>
      <c r="M25" s="532"/>
      <c r="N25" s="649" t="s">
        <v>43</v>
      </c>
      <c r="O25" s="532" t="s">
        <v>8734</v>
      </c>
      <c r="P25" s="650"/>
      <c r="Q25" s="387"/>
      <c r="R25" s="656"/>
      <c r="S25" s="651"/>
      <c r="T25" s="652"/>
      <c r="U25" s="653"/>
      <c r="V25" s="654"/>
    </row>
    <row r="26" spans="1:22" ht="15.5" x14ac:dyDescent="0.35">
      <c r="A26" s="641" t="s">
        <v>46</v>
      </c>
      <c r="B26" s="642" t="s">
        <v>49</v>
      </c>
      <c r="C26" s="526">
        <v>13</v>
      </c>
      <c r="D26" s="643" t="str">
        <f t="shared" si="0"/>
        <v>040513</v>
      </c>
      <c r="E26" s="643" t="s">
        <v>36</v>
      </c>
      <c r="F26" s="384" t="s">
        <v>40</v>
      </c>
      <c r="G26" s="648" t="s">
        <v>8728</v>
      </c>
      <c r="H26" s="384"/>
      <c r="I26" s="532"/>
      <c r="J26" s="384"/>
      <c r="K26" s="532"/>
      <c r="L26" s="384"/>
      <c r="M26" s="532"/>
      <c r="N26" s="649" t="s">
        <v>46</v>
      </c>
      <c r="O26" s="532" t="s">
        <v>8735</v>
      </c>
      <c r="P26" s="650"/>
      <c r="Q26" s="387"/>
      <c r="R26" s="656"/>
      <c r="S26" s="651"/>
      <c r="T26" s="652"/>
      <c r="U26" s="653"/>
      <c r="V26" s="654"/>
    </row>
    <row r="27" spans="1:22" ht="15.5" x14ac:dyDescent="0.35">
      <c r="A27" s="641" t="s">
        <v>46</v>
      </c>
      <c r="B27" s="642" t="s">
        <v>49</v>
      </c>
      <c r="C27" s="526">
        <v>13</v>
      </c>
      <c r="D27" s="643" t="str">
        <f t="shared" si="0"/>
        <v>040513</v>
      </c>
      <c r="E27" s="643" t="s">
        <v>36</v>
      </c>
      <c r="F27" s="384" t="s">
        <v>40</v>
      </c>
      <c r="G27" s="648" t="s">
        <v>8728</v>
      </c>
      <c r="H27" s="384"/>
      <c r="I27" s="532"/>
      <c r="J27" s="384"/>
      <c r="K27" s="532"/>
      <c r="L27" s="384"/>
      <c r="M27" s="532"/>
      <c r="N27" s="649" t="s">
        <v>49</v>
      </c>
      <c r="O27" s="532" t="s">
        <v>8736</v>
      </c>
      <c r="P27" s="650"/>
      <c r="Q27" s="387"/>
      <c r="R27" s="656"/>
      <c r="S27" s="651"/>
      <c r="T27" s="652"/>
      <c r="U27" s="653"/>
      <c r="V27" s="654"/>
    </row>
    <row r="28" spans="1:22" ht="15.5" x14ac:dyDescent="0.35">
      <c r="A28" s="641" t="s">
        <v>46</v>
      </c>
      <c r="B28" s="642" t="s">
        <v>49</v>
      </c>
      <c r="C28" s="526">
        <v>13</v>
      </c>
      <c r="D28" s="643" t="str">
        <f t="shared" si="0"/>
        <v>040513</v>
      </c>
      <c r="E28" s="643" t="s">
        <v>36</v>
      </c>
      <c r="F28" s="384" t="s">
        <v>40</v>
      </c>
      <c r="G28" s="648" t="s">
        <v>8728</v>
      </c>
      <c r="H28" s="384"/>
      <c r="I28" s="532"/>
      <c r="J28" s="384"/>
      <c r="K28" s="532"/>
      <c r="L28" s="384"/>
      <c r="M28" s="532"/>
      <c r="N28" s="649" t="s">
        <v>52</v>
      </c>
      <c r="O28" s="532" t="s">
        <v>8737</v>
      </c>
      <c r="P28" s="650"/>
      <c r="Q28" s="387"/>
      <c r="R28" s="656"/>
      <c r="S28" s="651"/>
      <c r="T28" s="652"/>
      <c r="U28" s="653"/>
      <c r="V28" s="654"/>
    </row>
    <row r="29" spans="1:22" x14ac:dyDescent="0.35">
      <c r="A29" s="641" t="s">
        <v>46</v>
      </c>
      <c r="B29" s="642" t="s">
        <v>49</v>
      </c>
      <c r="C29" s="526">
        <v>13</v>
      </c>
      <c r="D29" s="643" t="str">
        <f t="shared" si="0"/>
        <v>040513</v>
      </c>
      <c r="E29" s="643" t="s">
        <v>26</v>
      </c>
      <c r="F29" s="384" t="s">
        <v>43</v>
      </c>
      <c r="G29" s="378" t="s">
        <v>8691</v>
      </c>
      <c r="H29" s="379" t="s">
        <v>28</v>
      </c>
      <c r="I29" s="379" t="s">
        <v>8692</v>
      </c>
      <c r="J29" s="379" t="s">
        <v>30</v>
      </c>
      <c r="K29" s="379" t="s">
        <v>4067</v>
      </c>
      <c r="L29" s="379" t="s">
        <v>32</v>
      </c>
      <c r="M29" s="379" t="s">
        <v>1744</v>
      </c>
      <c r="N29" s="379" t="s">
        <v>33</v>
      </c>
      <c r="O29" s="379"/>
      <c r="P29" s="381" t="s">
        <v>34</v>
      </c>
      <c r="Q29" s="381" t="s">
        <v>8694</v>
      </c>
      <c r="R29" s="381" t="s">
        <v>35</v>
      </c>
      <c r="S29" s="478"/>
      <c r="T29" s="652"/>
      <c r="U29" s="653"/>
      <c r="V29" s="654"/>
    </row>
    <row r="30" spans="1:22" ht="15.5" x14ac:dyDescent="0.35">
      <c r="A30" s="641" t="s">
        <v>46</v>
      </c>
      <c r="B30" s="642" t="s">
        <v>49</v>
      </c>
      <c r="C30" s="526">
        <v>13</v>
      </c>
      <c r="D30" s="643" t="str">
        <f t="shared" si="0"/>
        <v>040513</v>
      </c>
      <c r="E30" s="643" t="s">
        <v>36</v>
      </c>
      <c r="F30" s="384" t="s">
        <v>43</v>
      </c>
      <c r="G30" s="648" t="s">
        <v>8738</v>
      </c>
      <c r="H30" s="649" t="s">
        <v>24</v>
      </c>
      <c r="I30" s="532" t="s">
        <v>8739</v>
      </c>
      <c r="J30" s="649" t="s">
        <v>24</v>
      </c>
      <c r="K30" s="532" t="s">
        <v>8740</v>
      </c>
      <c r="L30" s="649" t="s">
        <v>24</v>
      </c>
      <c r="M30" s="532" t="s">
        <v>8534</v>
      </c>
      <c r="N30" s="384"/>
      <c r="O30" s="532"/>
      <c r="P30" s="650"/>
      <c r="Q30" s="387"/>
      <c r="R30" s="656" t="s">
        <v>8741</v>
      </c>
      <c r="S30" s="651"/>
      <c r="T30" s="652" t="s">
        <v>2457</v>
      </c>
      <c r="U30" s="653"/>
      <c r="V30" s="654">
        <f>LEN(G30&amp;I30&amp;K30&amp;M31&amp;O31)+5</f>
        <v>63</v>
      </c>
    </row>
    <row r="31" spans="1:22" ht="15.5" x14ac:dyDescent="0.35">
      <c r="A31" s="641" t="s">
        <v>46</v>
      </c>
      <c r="B31" s="642" t="s">
        <v>49</v>
      </c>
      <c r="C31" s="526">
        <v>13</v>
      </c>
      <c r="D31" s="643" t="str">
        <f t="shared" si="0"/>
        <v>040513</v>
      </c>
      <c r="E31" s="643" t="s">
        <v>36</v>
      </c>
      <c r="F31" s="384" t="s">
        <v>43</v>
      </c>
      <c r="G31" s="648" t="s">
        <v>8738</v>
      </c>
      <c r="H31" s="384" t="s">
        <v>40</v>
      </c>
      <c r="I31" s="532" t="s">
        <v>8742</v>
      </c>
      <c r="J31" s="649" t="s">
        <v>40</v>
      </c>
      <c r="K31" s="532" t="s">
        <v>8743</v>
      </c>
      <c r="L31" s="649" t="s">
        <v>40</v>
      </c>
      <c r="M31" s="532" t="s">
        <v>8744</v>
      </c>
      <c r="N31" s="384"/>
      <c r="O31" s="532"/>
      <c r="P31" s="650"/>
      <c r="Q31" s="387"/>
      <c r="R31" s="656" t="s">
        <v>7976</v>
      </c>
      <c r="S31" s="651"/>
      <c r="T31" s="652"/>
      <c r="U31" s="653"/>
      <c r="V31" s="654"/>
    </row>
    <row r="32" spans="1:22" ht="15.5" x14ac:dyDescent="0.35">
      <c r="A32" s="641" t="s">
        <v>46</v>
      </c>
      <c r="B32" s="642" t="s">
        <v>49</v>
      </c>
      <c r="C32" s="526">
        <v>13</v>
      </c>
      <c r="D32" s="643" t="str">
        <f t="shared" si="0"/>
        <v>040513</v>
      </c>
      <c r="E32" s="643" t="s">
        <v>36</v>
      </c>
      <c r="F32" s="384" t="s">
        <v>43</v>
      </c>
      <c r="G32" s="648" t="s">
        <v>8738</v>
      </c>
      <c r="H32" s="649" t="s">
        <v>43</v>
      </c>
      <c r="I32" s="532" t="s">
        <v>8745</v>
      </c>
      <c r="J32" s="649" t="s">
        <v>43</v>
      </c>
      <c r="K32" s="532" t="s">
        <v>8746</v>
      </c>
      <c r="L32" s="649" t="s">
        <v>43</v>
      </c>
      <c r="M32" s="532" t="s">
        <v>4998</v>
      </c>
      <c r="N32" s="384"/>
      <c r="O32" s="532"/>
      <c r="P32" s="650"/>
      <c r="Q32" s="387"/>
      <c r="R32" s="656" t="s">
        <v>2625</v>
      </c>
      <c r="S32" s="651"/>
      <c r="T32" s="652"/>
      <c r="U32" s="653"/>
      <c r="V32" s="654"/>
    </row>
    <row r="33" spans="1:22" ht="15.5" x14ac:dyDescent="0.35">
      <c r="A33" s="641" t="s">
        <v>46</v>
      </c>
      <c r="B33" s="642" t="s">
        <v>49</v>
      </c>
      <c r="C33" s="526">
        <v>13</v>
      </c>
      <c r="D33" s="643" t="str">
        <f t="shared" si="0"/>
        <v>040513</v>
      </c>
      <c r="E33" s="643" t="s">
        <v>36</v>
      </c>
      <c r="F33" s="384" t="s">
        <v>43</v>
      </c>
      <c r="G33" s="648" t="s">
        <v>8738</v>
      </c>
      <c r="H33" s="649" t="s">
        <v>46</v>
      </c>
      <c r="I33" s="532" t="s">
        <v>8747</v>
      </c>
      <c r="J33" s="649" t="s">
        <v>46</v>
      </c>
      <c r="K33" s="532" t="s">
        <v>8748</v>
      </c>
      <c r="L33" s="649" t="s">
        <v>46</v>
      </c>
      <c r="M33" s="532" t="s">
        <v>8140</v>
      </c>
      <c r="N33" s="384"/>
      <c r="O33" s="532"/>
      <c r="P33" s="650"/>
      <c r="Q33" s="387"/>
      <c r="R33" s="656"/>
      <c r="S33" s="651"/>
      <c r="T33" s="652"/>
      <c r="U33" s="653"/>
      <c r="V33" s="654"/>
    </row>
    <row r="34" spans="1:22" ht="15.5" x14ac:dyDescent="0.35">
      <c r="A34" s="641" t="s">
        <v>46</v>
      </c>
      <c r="B34" s="642" t="s">
        <v>49</v>
      </c>
      <c r="C34" s="526">
        <v>13</v>
      </c>
      <c r="D34" s="643" t="str">
        <f t="shared" si="0"/>
        <v>040513</v>
      </c>
      <c r="E34" s="643" t="s">
        <v>36</v>
      </c>
      <c r="F34" s="384" t="s">
        <v>43</v>
      </c>
      <c r="G34" s="648" t="s">
        <v>8738</v>
      </c>
      <c r="H34" s="649" t="s">
        <v>49</v>
      </c>
      <c r="I34" s="532" t="s">
        <v>8749</v>
      </c>
      <c r="J34" s="649" t="s">
        <v>49</v>
      </c>
      <c r="K34" s="532" t="s">
        <v>8519</v>
      </c>
      <c r="L34" s="649" t="s">
        <v>49</v>
      </c>
      <c r="M34" s="532" t="s">
        <v>8750</v>
      </c>
      <c r="N34" s="384"/>
      <c r="O34" s="532"/>
      <c r="P34" s="650"/>
      <c r="Q34" s="387"/>
      <c r="R34" s="656"/>
      <c r="S34" s="651"/>
      <c r="T34" s="652"/>
      <c r="U34" s="653"/>
      <c r="V34" s="654"/>
    </row>
    <row r="35" spans="1:22" ht="15.5" x14ac:dyDescent="0.35">
      <c r="A35" s="641" t="s">
        <v>46</v>
      </c>
      <c r="B35" s="642" t="s">
        <v>49</v>
      </c>
      <c r="C35" s="526">
        <v>13</v>
      </c>
      <c r="D35" s="643" t="str">
        <f t="shared" si="0"/>
        <v>040513</v>
      </c>
      <c r="E35" s="643" t="s">
        <v>36</v>
      </c>
      <c r="F35" s="384" t="s">
        <v>43</v>
      </c>
      <c r="G35" s="648" t="s">
        <v>8738</v>
      </c>
      <c r="H35" s="649" t="s">
        <v>52</v>
      </c>
      <c r="I35" s="532" t="s">
        <v>8751</v>
      </c>
      <c r="J35" s="649" t="s">
        <v>52</v>
      </c>
      <c r="K35" s="532" t="s">
        <v>8752</v>
      </c>
      <c r="L35" s="649"/>
      <c r="M35" s="532"/>
      <c r="N35" s="384"/>
      <c r="O35" s="532"/>
      <c r="P35" s="650"/>
      <c r="Q35" s="387"/>
      <c r="R35" s="656"/>
      <c r="S35" s="651"/>
      <c r="T35" s="652"/>
      <c r="U35" s="653"/>
      <c r="V35" s="654"/>
    </row>
    <row r="36" spans="1:22" ht="15.5" x14ac:dyDescent="0.35">
      <c r="A36" s="641" t="s">
        <v>46</v>
      </c>
      <c r="B36" s="642" t="s">
        <v>49</v>
      </c>
      <c r="C36" s="526">
        <v>13</v>
      </c>
      <c r="D36" s="643" t="str">
        <f t="shared" si="0"/>
        <v>040513</v>
      </c>
      <c r="E36" s="643" t="s">
        <v>36</v>
      </c>
      <c r="F36" s="384" t="s">
        <v>43</v>
      </c>
      <c r="G36" s="648" t="s">
        <v>8738</v>
      </c>
      <c r="H36" s="649"/>
      <c r="I36" s="532"/>
      <c r="J36" s="649" t="s">
        <v>54</v>
      </c>
      <c r="K36" s="532" t="s">
        <v>8753</v>
      </c>
      <c r="L36" s="649"/>
      <c r="M36" s="532"/>
      <c r="N36" s="384"/>
      <c r="O36" s="532"/>
      <c r="P36" s="650"/>
      <c r="Q36" s="387"/>
      <c r="R36" s="656"/>
      <c r="S36" s="651"/>
      <c r="T36" s="652"/>
      <c r="U36" s="653"/>
      <c r="V36" s="654"/>
    </row>
    <row r="37" spans="1:22" ht="15.5" x14ac:dyDescent="0.35">
      <c r="A37" s="641" t="s">
        <v>46</v>
      </c>
      <c r="B37" s="642" t="s">
        <v>49</v>
      </c>
      <c r="C37" s="526">
        <v>13</v>
      </c>
      <c r="D37" s="643" t="str">
        <f t="shared" si="0"/>
        <v>040513</v>
      </c>
      <c r="E37" s="643" t="s">
        <v>36</v>
      </c>
      <c r="F37" s="384" t="s">
        <v>43</v>
      </c>
      <c r="G37" s="648" t="s">
        <v>8738</v>
      </c>
      <c r="H37" s="649"/>
      <c r="I37" s="532"/>
      <c r="J37" s="649" t="s">
        <v>56</v>
      </c>
      <c r="K37" s="532" t="s">
        <v>8754</v>
      </c>
      <c r="L37" s="649"/>
      <c r="M37" s="532"/>
      <c r="N37" s="384"/>
      <c r="O37" s="532"/>
      <c r="P37" s="650"/>
      <c r="Q37" s="387"/>
      <c r="R37" s="656"/>
      <c r="S37" s="651"/>
      <c r="T37" s="652"/>
      <c r="U37" s="653"/>
      <c r="V37" s="654"/>
    </row>
    <row r="38" spans="1:22" ht="15.5" x14ac:dyDescent="0.35">
      <c r="A38" s="641" t="s">
        <v>46</v>
      </c>
      <c r="B38" s="642" t="s">
        <v>49</v>
      </c>
      <c r="C38" s="526">
        <v>13</v>
      </c>
      <c r="D38" s="643" t="str">
        <f t="shared" si="0"/>
        <v>040513</v>
      </c>
      <c r="E38" s="643" t="s">
        <v>36</v>
      </c>
      <c r="F38" s="384" t="s">
        <v>43</v>
      </c>
      <c r="G38" s="648" t="s">
        <v>8738</v>
      </c>
      <c r="H38" s="649"/>
      <c r="I38" s="532"/>
      <c r="J38" s="649" t="s">
        <v>58</v>
      </c>
      <c r="K38" s="532" t="s">
        <v>8755</v>
      </c>
      <c r="L38" s="649"/>
      <c r="M38" s="532"/>
      <c r="N38" s="384"/>
      <c r="O38" s="532"/>
      <c r="P38" s="650"/>
      <c r="Q38" s="387"/>
      <c r="R38" s="656"/>
      <c r="S38" s="651"/>
      <c r="T38" s="652"/>
      <c r="U38" s="653"/>
      <c r="V38" s="654"/>
    </row>
    <row r="39" spans="1:22" s="371" customFormat="1" x14ac:dyDescent="0.35">
      <c r="A39" s="641" t="s">
        <v>46</v>
      </c>
      <c r="B39" s="642" t="s">
        <v>49</v>
      </c>
      <c r="C39" s="526">
        <v>13</v>
      </c>
      <c r="D39" s="643" t="str">
        <f t="shared" si="0"/>
        <v>040513</v>
      </c>
      <c r="E39" s="643" t="s">
        <v>26</v>
      </c>
      <c r="F39" s="384" t="s">
        <v>46</v>
      </c>
      <c r="G39" s="378" t="s">
        <v>8691</v>
      </c>
      <c r="H39" s="379" t="s">
        <v>28</v>
      </c>
      <c r="I39" s="379" t="s">
        <v>8692</v>
      </c>
      <c r="J39" s="379" t="s">
        <v>30</v>
      </c>
      <c r="K39" s="379" t="s">
        <v>332</v>
      </c>
      <c r="L39" s="379" t="s">
        <v>32</v>
      </c>
      <c r="M39" s="379" t="s">
        <v>1358</v>
      </c>
      <c r="N39" s="379" t="s">
        <v>33</v>
      </c>
      <c r="O39" s="379" t="s">
        <v>8693</v>
      </c>
      <c r="P39" s="381" t="s">
        <v>34</v>
      </c>
      <c r="Q39" s="381" t="s">
        <v>8694</v>
      </c>
      <c r="R39" s="381" t="s">
        <v>35</v>
      </c>
      <c r="S39" s="478"/>
      <c r="T39" s="652"/>
      <c r="U39" s="655"/>
      <c r="V39" s="654"/>
    </row>
    <row r="40" spans="1:22" ht="15.5" x14ac:dyDescent="0.35">
      <c r="A40" s="641" t="s">
        <v>46</v>
      </c>
      <c r="B40" s="642" t="s">
        <v>49</v>
      </c>
      <c r="C40" s="526">
        <v>13</v>
      </c>
      <c r="D40" s="643" t="str">
        <f t="shared" si="0"/>
        <v>040513</v>
      </c>
      <c r="E40" s="643" t="s">
        <v>36</v>
      </c>
      <c r="F40" s="384" t="s">
        <v>46</v>
      </c>
      <c r="G40" s="648" t="s">
        <v>8756</v>
      </c>
      <c r="H40" s="649" t="s">
        <v>24</v>
      </c>
      <c r="I40" s="532" t="s">
        <v>8729</v>
      </c>
      <c r="J40" s="649" t="s">
        <v>24</v>
      </c>
      <c r="K40" s="532" t="s">
        <v>8757</v>
      </c>
      <c r="L40" s="649" t="s">
        <v>24</v>
      </c>
      <c r="M40" s="532" t="s">
        <v>8758</v>
      </c>
      <c r="N40" s="384" t="s">
        <v>24</v>
      </c>
      <c r="O40" s="532" t="s">
        <v>8698</v>
      </c>
      <c r="P40" s="650"/>
      <c r="Q40" s="387"/>
      <c r="R40" s="651" t="s">
        <v>8699</v>
      </c>
      <c r="S40" s="651"/>
      <c r="T40" s="652" t="s">
        <v>2457</v>
      </c>
      <c r="U40" s="653"/>
      <c r="V40" s="654">
        <f>LEN(G40&amp;I45&amp;K41&amp;M41&amp;O41)+5</f>
        <v>50</v>
      </c>
    </row>
    <row r="41" spans="1:22" x14ac:dyDescent="0.35">
      <c r="A41" s="641" t="s">
        <v>46</v>
      </c>
      <c r="B41" s="642" t="s">
        <v>49</v>
      </c>
      <c r="C41" s="526">
        <v>13</v>
      </c>
      <c r="D41" s="643" t="str">
        <f t="shared" si="0"/>
        <v>040513</v>
      </c>
      <c r="E41" s="643" t="s">
        <v>36</v>
      </c>
      <c r="F41" s="384" t="s">
        <v>46</v>
      </c>
      <c r="G41" s="648" t="s">
        <v>8756</v>
      </c>
      <c r="H41" s="384" t="s">
        <v>40</v>
      </c>
      <c r="I41" s="532" t="s">
        <v>2940</v>
      </c>
      <c r="J41" s="649" t="s">
        <v>40</v>
      </c>
      <c r="K41" s="532" t="s">
        <v>8759</v>
      </c>
      <c r="L41" s="384" t="s">
        <v>40</v>
      </c>
      <c r="M41" s="532" t="s">
        <v>8760</v>
      </c>
      <c r="N41" s="649" t="s">
        <v>40</v>
      </c>
      <c r="O41" s="532" t="s">
        <v>8702</v>
      </c>
      <c r="P41" s="650"/>
      <c r="Q41" s="387"/>
      <c r="R41" s="403" t="s">
        <v>8389</v>
      </c>
      <c r="S41" s="403"/>
      <c r="T41" s="652"/>
      <c r="U41" s="653"/>
      <c r="V41" s="654"/>
    </row>
    <row r="42" spans="1:22" ht="15.5" x14ac:dyDescent="0.35">
      <c r="A42" s="641" t="s">
        <v>46</v>
      </c>
      <c r="B42" s="642" t="s">
        <v>49</v>
      </c>
      <c r="C42" s="526">
        <v>13</v>
      </c>
      <c r="D42" s="643" t="str">
        <f t="shared" si="0"/>
        <v>040513</v>
      </c>
      <c r="E42" s="643" t="s">
        <v>36</v>
      </c>
      <c r="F42" s="384" t="s">
        <v>46</v>
      </c>
      <c r="G42" s="648" t="s">
        <v>8756</v>
      </c>
      <c r="H42" s="649" t="s">
        <v>43</v>
      </c>
      <c r="I42" s="532" t="s">
        <v>8761</v>
      </c>
      <c r="J42" s="384"/>
      <c r="K42" s="532"/>
      <c r="L42" s="384"/>
      <c r="M42" s="532"/>
      <c r="N42" s="649" t="s">
        <v>43</v>
      </c>
      <c r="O42" s="532" t="s">
        <v>8705</v>
      </c>
      <c r="P42" s="650"/>
      <c r="Q42" s="387"/>
      <c r="R42" s="651"/>
      <c r="S42" s="651"/>
      <c r="T42" s="652"/>
      <c r="U42" s="653"/>
      <c r="V42" s="654"/>
    </row>
    <row r="43" spans="1:22" ht="15.5" x14ac:dyDescent="0.35">
      <c r="A43" s="641" t="s">
        <v>46</v>
      </c>
      <c r="B43" s="642" t="s">
        <v>49</v>
      </c>
      <c r="C43" s="526">
        <v>13</v>
      </c>
      <c r="D43" s="643" t="str">
        <f t="shared" si="0"/>
        <v>040513</v>
      </c>
      <c r="E43" s="643" t="s">
        <v>36</v>
      </c>
      <c r="F43" s="384" t="s">
        <v>46</v>
      </c>
      <c r="G43" s="648" t="s">
        <v>8756</v>
      </c>
      <c r="H43" s="649" t="s">
        <v>46</v>
      </c>
      <c r="I43" s="532" t="s">
        <v>2999</v>
      </c>
      <c r="J43" s="384"/>
      <c r="K43" s="532"/>
      <c r="L43" s="384"/>
      <c r="M43" s="532"/>
      <c r="N43" s="649" t="s">
        <v>46</v>
      </c>
      <c r="O43" s="532" t="s">
        <v>8713</v>
      </c>
      <c r="P43" s="650"/>
      <c r="Q43" s="387"/>
      <c r="R43" s="651"/>
      <c r="S43" s="651"/>
      <c r="T43" s="652"/>
      <c r="U43" s="653"/>
      <c r="V43" s="654"/>
    </row>
    <row r="44" spans="1:22" ht="15.5" x14ac:dyDescent="0.35">
      <c r="A44" s="641" t="s">
        <v>46</v>
      </c>
      <c r="B44" s="642" t="s">
        <v>49</v>
      </c>
      <c r="C44" s="526">
        <v>13</v>
      </c>
      <c r="D44" s="643" t="str">
        <f t="shared" si="0"/>
        <v>040513</v>
      </c>
      <c r="E44" s="643" t="s">
        <v>36</v>
      </c>
      <c r="F44" s="384" t="s">
        <v>46</v>
      </c>
      <c r="G44" s="648" t="s">
        <v>8756</v>
      </c>
      <c r="H44" s="384" t="s">
        <v>49</v>
      </c>
      <c r="I44" s="532" t="s">
        <v>8762</v>
      </c>
      <c r="J44" s="384"/>
      <c r="K44" s="532"/>
      <c r="L44" s="384"/>
      <c r="M44" s="532"/>
      <c r="N44" s="384" t="s">
        <v>49</v>
      </c>
      <c r="O44" s="532" t="s">
        <v>8709</v>
      </c>
      <c r="P44" s="650"/>
      <c r="Q44" s="387"/>
      <c r="R44" s="651"/>
      <c r="S44" s="651"/>
      <c r="T44" s="652"/>
      <c r="U44" s="653"/>
      <c r="V44" s="654"/>
    </row>
    <row r="45" spans="1:22" ht="15.5" x14ac:dyDescent="0.35">
      <c r="A45" s="641" t="s">
        <v>46</v>
      </c>
      <c r="B45" s="642" t="s">
        <v>49</v>
      </c>
      <c r="C45" s="526">
        <v>13</v>
      </c>
      <c r="D45" s="643" t="str">
        <f t="shared" si="0"/>
        <v>040513</v>
      </c>
      <c r="E45" s="643" t="s">
        <v>36</v>
      </c>
      <c r="F45" s="384" t="s">
        <v>46</v>
      </c>
      <c r="G45" s="648" t="s">
        <v>8756</v>
      </c>
      <c r="H45" s="384" t="s">
        <v>52</v>
      </c>
      <c r="I45" s="532" t="s">
        <v>8763</v>
      </c>
      <c r="J45" s="384"/>
      <c r="K45" s="532"/>
      <c r="L45" s="384"/>
      <c r="M45" s="532"/>
      <c r="N45" s="649" t="s">
        <v>52</v>
      </c>
      <c r="O45" s="532" t="s">
        <v>8764</v>
      </c>
      <c r="P45" s="650"/>
      <c r="Q45" s="387"/>
      <c r="R45" s="651"/>
      <c r="S45" s="651"/>
      <c r="T45" s="652"/>
      <c r="U45" s="653"/>
      <c r="V45" s="654"/>
    </row>
    <row r="46" spans="1:22" ht="15.5" x14ac:dyDescent="0.35">
      <c r="A46" s="641" t="s">
        <v>46</v>
      </c>
      <c r="B46" s="642" t="s">
        <v>49</v>
      </c>
      <c r="C46" s="526">
        <v>13</v>
      </c>
      <c r="D46" s="643" t="str">
        <f t="shared" si="0"/>
        <v>040513</v>
      </c>
      <c r="E46" s="643" t="s">
        <v>36</v>
      </c>
      <c r="F46" s="384" t="s">
        <v>46</v>
      </c>
      <c r="G46" s="648" t="s">
        <v>8756</v>
      </c>
      <c r="H46" s="649" t="s">
        <v>54</v>
      </c>
      <c r="I46" s="532" t="s">
        <v>8765</v>
      </c>
      <c r="J46" s="384"/>
      <c r="K46" s="532"/>
      <c r="L46" s="384"/>
      <c r="M46" s="532"/>
      <c r="N46" s="384" t="s">
        <v>54</v>
      </c>
      <c r="O46" s="532" t="s">
        <v>8766</v>
      </c>
      <c r="P46" s="650"/>
      <c r="Q46" s="387"/>
      <c r="R46" s="651"/>
      <c r="S46" s="651"/>
      <c r="T46" s="652"/>
      <c r="U46" s="653"/>
      <c r="V46" s="654"/>
    </row>
    <row r="47" spans="1:22" ht="16" thickBot="1" x14ac:dyDescent="0.4">
      <c r="A47" s="641" t="s">
        <v>46</v>
      </c>
      <c r="B47" s="642" t="s">
        <v>49</v>
      </c>
      <c r="C47" s="526">
        <v>13</v>
      </c>
      <c r="D47" s="643" t="str">
        <f t="shared" si="0"/>
        <v>040513</v>
      </c>
      <c r="E47" s="643" t="s">
        <v>36</v>
      </c>
      <c r="F47" s="384" t="s">
        <v>46</v>
      </c>
      <c r="G47" s="648" t="s">
        <v>8756</v>
      </c>
      <c r="H47" s="649" t="s">
        <v>56</v>
      </c>
      <c r="I47" s="657" t="s">
        <v>8696</v>
      </c>
      <c r="J47" s="418"/>
      <c r="K47" s="657"/>
      <c r="L47" s="418"/>
      <c r="M47" s="657"/>
      <c r="N47" s="658" t="s">
        <v>56</v>
      </c>
      <c r="O47" s="532" t="s">
        <v>8707</v>
      </c>
      <c r="P47" s="659"/>
      <c r="Q47" s="421"/>
      <c r="R47" s="660"/>
      <c r="S47" s="660"/>
      <c r="T47" s="661"/>
      <c r="U47" s="662"/>
      <c r="V47" s="663"/>
    </row>
    <row r="48" spans="1:22" ht="15.5" x14ac:dyDescent="0.35">
      <c r="A48" s="641" t="s">
        <v>46</v>
      </c>
      <c r="B48" s="642" t="s">
        <v>49</v>
      </c>
      <c r="C48" s="526">
        <v>13</v>
      </c>
      <c r="D48" s="643" t="str">
        <f t="shared" si="0"/>
        <v>040513</v>
      </c>
      <c r="E48" s="643" t="s">
        <v>36</v>
      </c>
      <c r="F48" s="384" t="s">
        <v>46</v>
      </c>
      <c r="G48" s="648" t="s">
        <v>8756</v>
      </c>
      <c r="H48" s="418" t="s">
        <v>58</v>
      </c>
      <c r="I48" s="657" t="s">
        <v>5127</v>
      </c>
      <c r="J48" s="418"/>
      <c r="K48" s="657"/>
      <c r="L48" s="418"/>
      <c r="M48" s="657"/>
      <c r="N48" s="658" t="s">
        <v>58</v>
      </c>
      <c r="O48" s="532" t="s">
        <v>8711</v>
      </c>
      <c r="P48" s="659"/>
      <c r="Q48" s="421"/>
      <c r="R48" s="660"/>
      <c r="S48" s="660"/>
      <c r="T48" s="664"/>
      <c r="U48" s="665"/>
      <c r="V48" s="666"/>
    </row>
    <row r="49" spans="1:22" ht="16" thickBot="1" x14ac:dyDescent="0.4">
      <c r="A49" s="641" t="s">
        <v>46</v>
      </c>
      <c r="B49" s="642" t="s">
        <v>49</v>
      </c>
      <c r="C49" s="526">
        <v>13</v>
      </c>
      <c r="D49" s="643" t="str">
        <f t="shared" si="0"/>
        <v>040513</v>
      </c>
      <c r="E49" s="643" t="s">
        <v>36</v>
      </c>
      <c r="F49" s="384" t="s">
        <v>46</v>
      </c>
      <c r="G49" s="648" t="s">
        <v>8756</v>
      </c>
      <c r="H49" s="418"/>
      <c r="I49" s="657"/>
      <c r="J49" s="418"/>
      <c r="K49" s="657"/>
      <c r="L49" s="418"/>
      <c r="M49" s="657"/>
      <c r="N49" s="649" t="s">
        <v>60</v>
      </c>
      <c r="O49" s="532" t="s">
        <v>8750</v>
      </c>
      <c r="P49" s="659"/>
      <c r="Q49" s="421"/>
      <c r="R49" s="660"/>
      <c r="S49" s="660"/>
      <c r="T49" s="664"/>
      <c r="U49" s="665"/>
      <c r="V49" s="666"/>
    </row>
    <row r="50" spans="1:22" s="371" customFormat="1" ht="15" customHeight="1" x14ac:dyDescent="0.35">
      <c r="A50" s="667" t="s">
        <v>46</v>
      </c>
      <c r="B50" s="668" t="s">
        <v>49</v>
      </c>
      <c r="C50" s="522">
        <v>16</v>
      </c>
      <c r="D50" s="644" t="str">
        <f t="shared" si="0"/>
        <v>040516</v>
      </c>
      <c r="E50" s="643" t="s">
        <v>26</v>
      </c>
      <c r="F50" s="446" t="s">
        <v>24</v>
      </c>
      <c r="G50" s="464" t="s">
        <v>8691</v>
      </c>
      <c r="H50" s="463" t="s">
        <v>28</v>
      </c>
      <c r="I50" s="463" t="s">
        <v>8727</v>
      </c>
      <c r="J50" s="463" t="s">
        <v>30</v>
      </c>
      <c r="K50" s="463" t="s">
        <v>1744</v>
      </c>
      <c r="L50" s="463" t="s">
        <v>32</v>
      </c>
      <c r="M50" s="463"/>
      <c r="N50" s="463" t="s">
        <v>33</v>
      </c>
      <c r="O50" s="463"/>
      <c r="P50" s="524" t="s">
        <v>34</v>
      </c>
      <c r="Q50" s="524" t="s">
        <v>8694</v>
      </c>
      <c r="R50" s="467" t="s">
        <v>35</v>
      </c>
      <c r="S50" s="467"/>
      <c r="T50" s="669"/>
      <c r="V50" s="670"/>
    </row>
    <row r="51" spans="1:22" ht="15.5" x14ac:dyDescent="0.35">
      <c r="A51" s="641" t="s">
        <v>46</v>
      </c>
      <c r="B51" s="642" t="s">
        <v>49</v>
      </c>
      <c r="C51" s="526">
        <v>16</v>
      </c>
      <c r="D51" s="643" t="str">
        <f t="shared" si="0"/>
        <v>040516</v>
      </c>
      <c r="E51" s="643" t="s">
        <v>36</v>
      </c>
      <c r="F51" s="384" t="s">
        <v>24</v>
      </c>
      <c r="G51" s="648" t="s">
        <v>8767</v>
      </c>
      <c r="H51" s="384" t="s">
        <v>24</v>
      </c>
      <c r="I51" s="532" t="s">
        <v>8768</v>
      </c>
      <c r="J51" s="384" t="s">
        <v>24</v>
      </c>
      <c r="K51" s="532" t="s">
        <v>8769</v>
      </c>
      <c r="L51" s="384"/>
      <c r="M51" s="532"/>
      <c r="N51" s="384"/>
      <c r="O51" s="532"/>
      <c r="P51" s="650"/>
      <c r="Q51" s="387"/>
      <c r="R51" s="651" t="s">
        <v>8770</v>
      </c>
      <c r="S51" s="651"/>
      <c r="T51" s="652" t="s">
        <v>2457</v>
      </c>
      <c r="V51" s="654">
        <f>LEN(G51&amp;I51&amp;K51&amp;M51&amp;O51)+5</f>
        <v>51</v>
      </c>
    </row>
    <row r="52" spans="1:22" ht="16" thickBot="1" x14ac:dyDescent="0.4">
      <c r="A52" s="671" t="s">
        <v>46</v>
      </c>
      <c r="B52" s="672" t="s">
        <v>49</v>
      </c>
      <c r="C52" s="589">
        <v>16</v>
      </c>
      <c r="D52" s="673" t="str">
        <f t="shared" si="0"/>
        <v>040516</v>
      </c>
      <c r="E52" s="673" t="s">
        <v>36</v>
      </c>
      <c r="F52" s="440" t="s">
        <v>24</v>
      </c>
      <c r="G52" s="648" t="s">
        <v>8767</v>
      </c>
      <c r="H52" s="384"/>
      <c r="I52" s="532"/>
      <c r="J52" s="384"/>
      <c r="K52" s="598"/>
      <c r="L52" s="384"/>
      <c r="M52" s="532"/>
      <c r="N52" s="384"/>
      <c r="O52" s="532"/>
      <c r="P52" s="650"/>
      <c r="Q52" s="387"/>
      <c r="R52" s="651" t="s">
        <v>8771</v>
      </c>
      <c r="S52" s="674"/>
      <c r="T52" s="661"/>
      <c r="V52" s="663"/>
    </row>
    <row r="53" spans="1:22" s="371" customFormat="1" ht="15" customHeight="1" x14ac:dyDescent="0.35">
      <c r="A53" s="667" t="s">
        <v>46</v>
      </c>
      <c r="B53" s="668" t="s">
        <v>49</v>
      </c>
      <c r="C53" s="522">
        <v>19</v>
      </c>
      <c r="D53" s="644" t="str">
        <f t="shared" si="0"/>
        <v>040519</v>
      </c>
      <c r="E53" s="643" t="s">
        <v>26</v>
      </c>
      <c r="F53" s="446" t="s">
        <v>24</v>
      </c>
      <c r="G53" s="464" t="s">
        <v>8691</v>
      </c>
      <c r="H53" s="463" t="s">
        <v>28</v>
      </c>
      <c r="I53" s="463" t="s">
        <v>8727</v>
      </c>
      <c r="J53" s="463" t="s">
        <v>30</v>
      </c>
      <c r="K53" s="463" t="s">
        <v>8772</v>
      </c>
      <c r="L53" s="463" t="s">
        <v>32</v>
      </c>
      <c r="M53" s="463" t="s">
        <v>1346</v>
      </c>
      <c r="N53" s="463" t="s">
        <v>33</v>
      </c>
      <c r="O53" s="463" t="s">
        <v>8773</v>
      </c>
      <c r="P53" s="524" t="s">
        <v>34</v>
      </c>
      <c r="Q53" s="524" t="s">
        <v>8694</v>
      </c>
      <c r="R53" s="467" t="s">
        <v>35</v>
      </c>
      <c r="S53" s="400"/>
      <c r="T53" s="669"/>
      <c r="V53" s="670"/>
    </row>
    <row r="54" spans="1:22" ht="36" customHeight="1" x14ac:dyDescent="0.35">
      <c r="A54" s="641" t="s">
        <v>46</v>
      </c>
      <c r="B54" s="642" t="s">
        <v>49</v>
      </c>
      <c r="C54" s="526">
        <v>19</v>
      </c>
      <c r="D54" s="643" t="str">
        <f t="shared" si="0"/>
        <v>040519</v>
      </c>
      <c r="E54" s="643" t="s">
        <v>36</v>
      </c>
      <c r="F54" s="384" t="s">
        <v>24</v>
      </c>
      <c r="G54" s="675" t="s">
        <v>8774</v>
      </c>
      <c r="H54" s="384" t="s">
        <v>24</v>
      </c>
      <c r="I54" s="532" t="s">
        <v>8775</v>
      </c>
      <c r="J54" s="384" t="s">
        <v>24</v>
      </c>
      <c r="K54" s="532" t="s">
        <v>8776</v>
      </c>
      <c r="L54" s="384" t="s">
        <v>24</v>
      </c>
      <c r="M54" s="532" t="s">
        <v>8777</v>
      </c>
      <c r="N54" s="384" t="s">
        <v>24</v>
      </c>
      <c r="O54" s="532" t="s">
        <v>8778</v>
      </c>
      <c r="P54" s="650"/>
      <c r="Q54" s="387"/>
      <c r="R54" s="651" t="s">
        <v>8779</v>
      </c>
      <c r="S54" s="651"/>
      <c r="T54" s="652" t="s">
        <v>2457</v>
      </c>
      <c r="V54" s="654">
        <f>LEN(G54&amp;I55&amp;K54&amp;M54&amp;O54)+5</f>
        <v>86</v>
      </c>
    </row>
    <row r="55" spans="1:22" x14ac:dyDescent="0.35">
      <c r="A55" s="641" t="s">
        <v>46</v>
      </c>
      <c r="B55" s="642" t="s">
        <v>49</v>
      </c>
      <c r="C55" s="526">
        <v>19</v>
      </c>
      <c r="D55" s="643" t="str">
        <f t="shared" si="0"/>
        <v>040519</v>
      </c>
      <c r="E55" s="643" t="s">
        <v>36</v>
      </c>
      <c r="F55" s="384" t="s">
        <v>24</v>
      </c>
      <c r="G55" s="675" t="s">
        <v>8774</v>
      </c>
      <c r="H55" s="384" t="s">
        <v>40</v>
      </c>
      <c r="I55" s="532" t="s">
        <v>8780</v>
      </c>
      <c r="J55" s="384" t="s">
        <v>40</v>
      </c>
      <c r="K55" s="532" t="s">
        <v>8781</v>
      </c>
      <c r="L55" s="430"/>
      <c r="M55" s="609"/>
      <c r="N55" s="430"/>
      <c r="O55" s="609"/>
      <c r="P55" s="676"/>
      <c r="Q55" s="432"/>
      <c r="R55" s="433"/>
      <c r="S55" s="433"/>
      <c r="T55" s="652"/>
      <c r="V55" s="654"/>
    </row>
    <row r="56" spans="1:22" x14ac:dyDescent="0.35">
      <c r="A56" s="641" t="s">
        <v>46</v>
      </c>
      <c r="B56" s="642" t="s">
        <v>49</v>
      </c>
      <c r="C56" s="526">
        <v>19</v>
      </c>
      <c r="D56" s="643" t="str">
        <f t="shared" si="0"/>
        <v>040519</v>
      </c>
      <c r="E56" s="643" t="s">
        <v>36</v>
      </c>
      <c r="F56" s="384" t="s">
        <v>24</v>
      </c>
      <c r="G56" s="675" t="s">
        <v>8774</v>
      </c>
      <c r="H56" s="384" t="s">
        <v>43</v>
      </c>
      <c r="I56" s="532" t="s">
        <v>8782</v>
      </c>
      <c r="J56" s="384"/>
      <c r="K56" s="532"/>
      <c r="L56" s="384"/>
      <c r="M56" s="532"/>
      <c r="N56" s="384"/>
      <c r="O56" s="532"/>
      <c r="P56" s="650"/>
      <c r="Q56" s="387"/>
      <c r="R56" s="403"/>
      <c r="S56" s="403"/>
      <c r="T56" s="652"/>
      <c r="V56" s="654"/>
    </row>
    <row r="57" spans="1:22" s="371" customFormat="1" x14ac:dyDescent="0.35">
      <c r="A57" s="677" t="s">
        <v>46</v>
      </c>
      <c r="B57" s="678" t="s">
        <v>49</v>
      </c>
      <c r="C57" s="569">
        <v>19</v>
      </c>
      <c r="D57" s="679" t="str">
        <f t="shared" si="0"/>
        <v>040519</v>
      </c>
      <c r="E57" s="643" t="s">
        <v>26</v>
      </c>
      <c r="F57" s="395" t="s">
        <v>40</v>
      </c>
      <c r="G57" s="396" t="s">
        <v>8691</v>
      </c>
      <c r="H57" s="397" t="s">
        <v>28</v>
      </c>
      <c r="I57" s="397" t="s">
        <v>8727</v>
      </c>
      <c r="J57" s="397" t="s">
        <v>30</v>
      </c>
      <c r="K57" s="397" t="s">
        <v>7267</v>
      </c>
      <c r="L57" s="397" t="s">
        <v>32</v>
      </c>
      <c r="M57" s="397" t="s">
        <v>3507</v>
      </c>
      <c r="N57" s="397" t="s">
        <v>33</v>
      </c>
      <c r="O57" s="397"/>
      <c r="P57" s="399" t="s">
        <v>34</v>
      </c>
      <c r="Q57" s="399" t="s">
        <v>8694</v>
      </c>
      <c r="R57" s="400" t="s">
        <v>35</v>
      </c>
      <c r="S57" s="400"/>
      <c r="T57" s="652"/>
      <c r="V57" s="654"/>
    </row>
    <row r="58" spans="1:22" ht="15.5" x14ac:dyDescent="0.35">
      <c r="A58" s="641" t="s">
        <v>46</v>
      </c>
      <c r="B58" s="642" t="s">
        <v>49</v>
      </c>
      <c r="C58" s="526">
        <v>19</v>
      </c>
      <c r="D58" s="643" t="str">
        <f t="shared" si="0"/>
        <v>040519</v>
      </c>
      <c r="E58" s="643" t="s">
        <v>36</v>
      </c>
      <c r="F58" s="384" t="s">
        <v>40</v>
      </c>
      <c r="G58" s="675" t="s">
        <v>8783</v>
      </c>
      <c r="H58" s="384" t="s">
        <v>24</v>
      </c>
      <c r="I58" s="532" t="s">
        <v>8775</v>
      </c>
      <c r="J58" s="384" t="s">
        <v>24</v>
      </c>
      <c r="K58" s="532" t="s">
        <v>8784</v>
      </c>
      <c r="L58" s="384" t="s">
        <v>24</v>
      </c>
      <c r="M58" s="532" t="s">
        <v>8785</v>
      </c>
      <c r="N58" s="384"/>
      <c r="O58" s="532"/>
      <c r="P58" s="650"/>
      <c r="Q58" s="387"/>
      <c r="R58" s="651" t="s">
        <v>2615</v>
      </c>
      <c r="S58" s="651"/>
      <c r="T58" s="652" t="s">
        <v>2457</v>
      </c>
      <c r="V58" s="654">
        <f>LEN(G58&amp;I59&amp;K61&amp;M58&amp;O58)+5</f>
        <v>56</v>
      </c>
    </row>
    <row r="59" spans="1:22" ht="15.5" x14ac:dyDescent="0.35">
      <c r="A59" s="641" t="s">
        <v>46</v>
      </c>
      <c r="B59" s="642" t="s">
        <v>49</v>
      </c>
      <c r="C59" s="526">
        <v>19</v>
      </c>
      <c r="D59" s="643" t="str">
        <f t="shared" si="0"/>
        <v>040519</v>
      </c>
      <c r="E59" s="643" t="s">
        <v>36</v>
      </c>
      <c r="F59" s="384" t="s">
        <v>40</v>
      </c>
      <c r="G59" s="675" t="s">
        <v>8783</v>
      </c>
      <c r="H59" s="384" t="s">
        <v>40</v>
      </c>
      <c r="I59" s="532" t="s">
        <v>8780</v>
      </c>
      <c r="J59" s="384" t="s">
        <v>40</v>
      </c>
      <c r="K59" s="532" t="s">
        <v>8786</v>
      </c>
      <c r="L59" s="384" t="s">
        <v>40</v>
      </c>
      <c r="M59" s="532" t="s">
        <v>8787</v>
      </c>
      <c r="N59" s="384"/>
      <c r="O59" s="532"/>
      <c r="P59" s="650"/>
      <c r="Q59" s="387"/>
      <c r="R59" s="651" t="s">
        <v>8788</v>
      </c>
      <c r="S59" s="651"/>
      <c r="T59" s="652"/>
      <c r="V59" s="654"/>
    </row>
    <row r="60" spans="1:22" ht="15.5" x14ac:dyDescent="0.35">
      <c r="A60" s="641" t="s">
        <v>46</v>
      </c>
      <c r="B60" s="642" t="s">
        <v>49</v>
      </c>
      <c r="C60" s="526">
        <v>19</v>
      </c>
      <c r="D60" s="643" t="str">
        <f t="shared" si="0"/>
        <v>040519</v>
      </c>
      <c r="E60" s="643" t="s">
        <v>36</v>
      </c>
      <c r="F60" s="384" t="s">
        <v>40</v>
      </c>
      <c r="G60" s="675" t="s">
        <v>8783</v>
      </c>
      <c r="H60" s="384"/>
      <c r="I60" s="532"/>
      <c r="J60" s="384" t="s">
        <v>43</v>
      </c>
      <c r="K60" s="532" t="s">
        <v>8789</v>
      </c>
      <c r="L60" s="384"/>
      <c r="M60" s="532"/>
      <c r="N60" s="384"/>
      <c r="O60" s="532"/>
      <c r="P60" s="650"/>
      <c r="Q60" s="387"/>
      <c r="R60" s="651" t="s">
        <v>3486</v>
      </c>
      <c r="S60" s="651"/>
      <c r="T60" s="652"/>
      <c r="V60" s="654"/>
    </row>
    <row r="61" spans="1:22" x14ac:dyDescent="0.35">
      <c r="A61" s="641" t="s">
        <v>46</v>
      </c>
      <c r="B61" s="642" t="s">
        <v>49</v>
      </c>
      <c r="C61" s="526">
        <v>19</v>
      </c>
      <c r="D61" s="643" t="str">
        <f t="shared" si="0"/>
        <v>040519</v>
      </c>
      <c r="E61" s="643" t="s">
        <v>36</v>
      </c>
      <c r="F61" s="384" t="s">
        <v>40</v>
      </c>
      <c r="G61" s="675" t="s">
        <v>8783</v>
      </c>
      <c r="H61" s="384"/>
      <c r="I61" s="532"/>
      <c r="J61" s="384" t="s">
        <v>46</v>
      </c>
      <c r="K61" s="532" t="s">
        <v>8790</v>
      </c>
      <c r="L61" s="384"/>
      <c r="M61" s="532"/>
      <c r="N61" s="384"/>
      <c r="O61" s="532"/>
      <c r="P61" s="650"/>
      <c r="Q61" s="387"/>
      <c r="R61" s="403" t="s">
        <v>3074</v>
      </c>
      <c r="S61" s="403"/>
      <c r="T61" s="652"/>
      <c r="V61" s="654"/>
    </row>
    <row r="62" spans="1:22" x14ac:dyDescent="0.35">
      <c r="A62" s="641" t="s">
        <v>46</v>
      </c>
      <c r="B62" s="642" t="s">
        <v>49</v>
      </c>
      <c r="C62" s="526">
        <v>19</v>
      </c>
      <c r="D62" s="643" t="str">
        <f t="shared" si="0"/>
        <v>040519</v>
      </c>
      <c r="E62" s="643" t="s">
        <v>36</v>
      </c>
      <c r="F62" s="384" t="s">
        <v>40</v>
      </c>
      <c r="G62" s="675" t="s">
        <v>8783</v>
      </c>
      <c r="H62" s="384"/>
      <c r="I62" s="532"/>
      <c r="J62" s="384" t="s">
        <v>49</v>
      </c>
      <c r="K62" s="532" t="s">
        <v>8791</v>
      </c>
      <c r="L62" s="384"/>
      <c r="M62" s="532"/>
      <c r="N62" s="384"/>
      <c r="O62" s="532"/>
      <c r="P62" s="650"/>
      <c r="Q62" s="387"/>
      <c r="R62" s="403"/>
      <c r="S62" s="403"/>
      <c r="T62" s="652"/>
      <c r="V62" s="654"/>
    </row>
    <row r="63" spans="1:22" x14ac:dyDescent="0.35">
      <c r="A63" s="641" t="s">
        <v>46</v>
      </c>
      <c r="B63" s="642" t="s">
        <v>49</v>
      </c>
      <c r="C63" s="526">
        <v>19</v>
      </c>
      <c r="D63" s="643" t="str">
        <f t="shared" si="0"/>
        <v>040519</v>
      </c>
      <c r="E63" s="643" t="s">
        <v>36</v>
      </c>
      <c r="F63" s="384" t="s">
        <v>40</v>
      </c>
      <c r="G63" s="675" t="s">
        <v>8783</v>
      </c>
      <c r="H63" s="384"/>
      <c r="I63" s="532"/>
      <c r="J63" s="384" t="s">
        <v>52</v>
      </c>
      <c r="K63" s="532" t="s">
        <v>8792</v>
      </c>
      <c r="L63" s="384"/>
      <c r="M63" s="532"/>
      <c r="N63" s="384"/>
      <c r="O63" s="532"/>
      <c r="P63" s="650"/>
      <c r="Q63" s="387"/>
      <c r="R63" s="403"/>
      <c r="S63" s="403"/>
      <c r="T63" s="652"/>
      <c r="V63" s="654"/>
    </row>
    <row r="64" spans="1:22" x14ac:dyDescent="0.35">
      <c r="A64" s="641" t="s">
        <v>46</v>
      </c>
      <c r="B64" s="642" t="s">
        <v>49</v>
      </c>
      <c r="C64" s="526">
        <v>19</v>
      </c>
      <c r="D64" s="643" t="str">
        <f t="shared" si="0"/>
        <v>040519</v>
      </c>
      <c r="E64" s="643" t="s">
        <v>36</v>
      </c>
      <c r="F64" s="384" t="s">
        <v>40</v>
      </c>
      <c r="G64" s="675" t="s">
        <v>8783</v>
      </c>
      <c r="H64" s="384"/>
      <c r="I64" s="532"/>
      <c r="J64" s="384" t="s">
        <v>54</v>
      </c>
      <c r="K64" s="532" t="s">
        <v>8793</v>
      </c>
      <c r="L64" s="384"/>
      <c r="M64" s="532"/>
      <c r="N64" s="384"/>
      <c r="O64" s="532"/>
      <c r="P64" s="650"/>
      <c r="Q64" s="387"/>
      <c r="R64" s="403"/>
      <c r="S64" s="403"/>
      <c r="T64" s="652"/>
      <c r="V64" s="654"/>
    </row>
    <row r="65" spans="1:22" x14ac:dyDescent="0.35">
      <c r="A65" s="641" t="s">
        <v>46</v>
      </c>
      <c r="B65" s="642" t="s">
        <v>49</v>
      </c>
      <c r="C65" s="526">
        <v>19</v>
      </c>
      <c r="D65" s="643" t="str">
        <f t="shared" si="0"/>
        <v>040519</v>
      </c>
      <c r="E65" s="643" t="s">
        <v>36</v>
      </c>
      <c r="F65" s="384" t="s">
        <v>40</v>
      </c>
      <c r="G65" s="675" t="s">
        <v>8783</v>
      </c>
      <c r="H65" s="384"/>
      <c r="I65" s="532"/>
      <c r="J65" s="384" t="s">
        <v>56</v>
      </c>
      <c r="K65" s="532" t="s">
        <v>8794</v>
      </c>
      <c r="L65" s="384"/>
      <c r="M65" s="532"/>
      <c r="N65" s="384"/>
      <c r="O65" s="532"/>
      <c r="P65" s="650"/>
      <c r="Q65" s="387"/>
      <c r="R65" s="403"/>
      <c r="S65" s="403"/>
      <c r="T65" s="652"/>
      <c r="V65" s="654"/>
    </row>
    <row r="66" spans="1:22" ht="15" thickBot="1" x14ac:dyDescent="0.4">
      <c r="A66" s="680" t="s">
        <v>46</v>
      </c>
      <c r="B66" s="681" t="s">
        <v>49</v>
      </c>
      <c r="C66" s="514">
        <v>19</v>
      </c>
      <c r="D66" s="682" t="str">
        <f t="shared" si="0"/>
        <v>040519</v>
      </c>
      <c r="E66" s="682" t="s">
        <v>36</v>
      </c>
      <c r="F66" s="384" t="s">
        <v>40</v>
      </c>
      <c r="G66" s="675" t="s">
        <v>8783</v>
      </c>
      <c r="H66" s="430"/>
      <c r="I66" s="609"/>
      <c r="J66" s="430" t="s">
        <v>58</v>
      </c>
      <c r="K66" s="609" t="s">
        <v>8795</v>
      </c>
      <c r="L66" s="430"/>
      <c r="M66" s="609"/>
      <c r="N66" s="430"/>
      <c r="O66" s="609"/>
      <c r="P66" s="676"/>
      <c r="Q66" s="432"/>
      <c r="R66" s="433"/>
      <c r="S66" s="433"/>
      <c r="T66" s="683"/>
      <c r="V66" s="663"/>
    </row>
    <row r="67" spans="1:22" s="371" customFormat="1" ht="15" customHeight="1" x14ac:dyDescent="0.35">
      <c r="A67" s="667" t="s">
        <v>46</v>
      </c>
      <c r="B67" s="668" t="s">
        <v>49</v>
      </c>
      <c r="C67" s="522">
        <v>23</v>
      </c>
      <c r="D67" s="644" t="str">
        <f t="shared" si="0"/>
        <v>040523</v>
      </c>
      <c r="E67" s="643" t="s">
        <v>26</v>
      </c>
      <c r="F67" s="446" t="s">
        <v>24</v>
      </c>
      <c r="G67" s="464" t="s">
        <v>8691</v>
      </c>
      <c r="H67" s="463" t="s">
        <v>28</v>
      </c>
      <c r="I67" s="463" t="s">
        <v>8727</v>
      </c>
      <c r="J67" s="463" t="s">
        <v>30</v>
      </c>
      <c r="K67" s="463" t="s">
        <v>6408</v>
      </c>
      <c r="L67" s="463" t="s">
        <v>32</v>
      </c>
      <c r="M67" s="463" t="s">
        <v>1358</v>
      </c>
      <c r="N67" s="463" t="s">
        <v>33</v>
      </c>
      <c r="O67" s="463" t="s">
        <v>3507</v>
      </c>
      <c r="P67" s="524" t="s">
        <v>34</v>
      </c>
      <c r="Q67" s="524" t="s">
        <v>8694</v>
      </c>
      <c r="R67" s="467" t="s">
        <v>35</v>
      </c>
      <c r="S67" s="467"/>
      <c r="T67" s="645"/>
      <c r="V67" s="670"/>
    </row>
    <row r="68" spans="1:22" ht="15.5" x14ac:dyDescent="0.35">
      <c r="A68" s="641" t="s">
        <v>46</v>
      </c>
      <c r="B68" s="642" t="s">
        <v>49</v>
      </c>
      <c r="C68" s="526">
        <v>23</v>
      </c>
      <c r="D68" s="643" t="str">
        <f t="shared" si="0"/>
        <v>040523</v>
      </c>
      <c r="E68" s="643" t="s">
        <v>36</v>
      </c>
      <c r="F68" s="384" t="s">
        <v>24</v>
      </c>
      <c r="G68" s="675" t="s">
        <v>8796</v>
      </c>
      <c r="H68" s="384" t="s">
        <v>24</v>
      </c>
      <c r="I68" s="532" t="s">
        <v>8775</v>
      </c>
      <c r="J68" s="384" t="s">
        <v>24</v>
      </c>
      <c r="K68" s="532" t="s">
        <v>8797</v>
      </c>
      <c r="L68" s="384" t="s">
        <v>24</v>
      </c>
      <c r="M68" s="532" t="s">
        <v>8798</v>
      </c>
      <c r="N68" s="384" t="s">
        <v>24</v>
      </c>
      <c r="O68" s="532" t="s">
        <v>8799</v>
      </c>
      <c r="P68" s="650"/>
      <c r="Q68" s="387"/>
      <c r="R68" s="651" t="s">
        <v>3486</v>
      </c>
      <c r="S68" s="651"/>
      <c r="T68" s="652" t="s">
        <v>2457</v>
      </c>
      <c r="V68" s="654">
        <f>LEN(G68&amp;I69&amp;K71&amp;M69&amp;O68)+5</f>
        <v>73</v>
      </c>
    </row>
    <row r="69" spans="1:22" ht="15.5" x14ac:dyDescent="0.35">
      <c r="A69" s="641" t="s">
        <v>46</v>
      </c>
      <c r="B69" s="642" t="s">
        <v>49</v>
      </c>
      <c r="C69" s="526">
        <v>23</v>
      </c>
      <c r="D69" s="643" t="str">
        <f t="shared" ref="D69:D133" si="1">A69&amp;B69&amp;C69</f>
        <v>040523</v>
      </c>
      <c r="E69" s="643" t="s">
        <v>36</v>
      </c>
      <c r="F69" s="384" t="s">
        <v>24</v>
      </c>
      <c r="G69" s="675" t="s">
        <v>8796</v>
      </c>
      <c r="H69" s="384" t="s">
        <v>40</v>
      </c>
      <c r="I69" s="532" t="s">
        <v>8780</v>
      </c>
      <c r="J69" s="384" t="s">
        <v>40</v>
      </c>
      <c r="K69" s="532" t="s">
        <v>8800</v>
      </c>
      <c r="L69" s="384" t="s">
        <v>40</v>
      </c>
      <c r="M69" s="532" t="s">
        <v>8801</v>
      </c>
      <c r="N69" s="384" t="s">
        <v>40</v>
      </c>
      <c r="O69" s="532" t="s">
        <v>8802</v>
      </c>
      <c r="P69" s="650"/>
      <c r="Q69" s="387"/>
      <c r="R69" s="651" t="s">
        <v>2615</v>
      </c>
      <c r="S69" s="651"/>
      <c r="T69" s="652"/>
      <c r="V69" s="654"/>
    </row>
    <row r="70" spans="1:22" x14ac:dyDescent="0.35">
      <c r="A70" s="641" t="s">
        <v>46</v>
      </c>
      <c r="B70" s="642" t="s">
        <v>49</v>
      </c>
      <c r="C70" s="526">
        <v>23</v>
      </c>
      <c r="D70" s="643" t="str">
        <f t="shared" si="1"/>
        <v>040523</v>
      </c>
      <c r="E70" s="643" t="s">
        <v>36</v>
      </c>
      <c r="F70" s="384" t="s">
        <v>24</v>
      </c>
      <c r="G70" s="675" t="s">
        <v>8796</v>
      </c>
      <c r="H70" s="384"/>
      <c r="I70" s="532"/>
      <c r="J70" s="384" t="s">
        <v>43</v>
      </c>
      <c r="K70" s="532" t="s">
        <v>8803</v>
      </c>
      <c r="L70" s="384" t="s">
        <v>43</v>
      </c>
      <c r="M70" s="532" t="s">
        <v>8804</v>
      </c>
      <c r="N70" s="384" t="s">
        <v>43</v>
      </c>
      <c r="O70" s="532" t="s">
        <v>8805</v>
      </c>
      <c r="P70" s="650"/>
      <c r="Q70" s="387"/>
      <c r="R70" s="403"/>
      <c r="S70" s="403"/>
      <c r="T70" s="652"/>
      <c r="V70" s="654"/>
    </row>
    <row r="71" spans="1:22" x14ac:dyDescent="0.35">
      <c r="A71" s="641" t="s">
        <v>46</v>
      </c>
      <c r="B71" s="642" t="s">
        <v>49</v>
      </c>
      <c r="C71" s="526">
        <v>23</v>
      </c>
      <c r="D71" s="643" t="str">
        <f t="shared" si="1"/>
        <v>040523</v>
      </c>
      <c r="E71" s="643" t="s">
        <v>36</v>
      </c>
      <c r="F71" s="384" t="s">
        <v>24</v>
      </c>
      <c r="G71" s="675" t="s">
        <v>8796</v>
      </c>
      <c r="H71" s="384"/>
      <c r="I71" s="532"/>
      <c r="J71" s="384" t="s">
        <v>46</v>
      </c>
      <c r="K71" s="532" t="s">
        <v>8806</v>
      </c>
      <c r="L71" s="384"/>
      <c r="M71" s="532"/>
      <c r="N71" s="384" t="s">
        <v>46</v>
      </c>
      <c r="O71" s="532" t="s">
        <v>7195</v>
      </c>
      <c r="P71" s="650"/>
      <c r="Q71" s="387"/>
      <c r="R71" s="403"/>
      <c r="S71" s="403"/>
      <c r="T71" s="652"/>
      <c r="V71" s="654"/>
    </row>
    <row r="72" spans="1:22" x14ac:dyDescent="0.35">
      <c r="A72" s="641" t="s">
        <v>46</v>
      </c>
      <c r="B72" s="642" t="s">
        <v>49</v>
      </c>
      <c r="C72" s="526">
        <v>23</v>
      </c>
      <c r="D72" s="643" t="str">
        <f t="shared" si="1"/>
        <v>040523</v>
      </c>
      <c r="E72" s="643" t="s">
        <v>36</v>
      </c>
      <c r="F72" s="384" t="s">
        <v>24</v>
      </c>
      <c r="G72" s="675" t="s">
        <v>8796</v>
      </c>
      <c r="H72" s="384"/>
      <c r="I72" s="532"/>
      <c r="J72" s="384" t="s">
        <v>49</v>
      </c>
      <c r="K72" s="532" t="s">
        <v>8807</v>
      </c>
      <c r="L72" s="384"/>
      <c r="M72" s="532"/>
      <c r="N72" s="384" t="s">
        <v>49</v>
      </c>
      <c r="O72" s="532" t="s">
        <v>8808</v>
      </c>
      <c r="P72" s="650"/>
      <c r="Q72" s="387"/>
      <c r="R72" s="403"/>
      <c r="S72" s="403"/>
      <c r="T72" s="652"/>
      <c r="V72" s="654"/>
    </row>
    <row r="73" spans="1:22" x14ac:dyDescent="0.35">
      <c r="A73" s="641" t="s">
        <v>46</v>
      </c>
      <c r="B73" s="642" t="s">
        <v>49</v>
      </c>
      <c r="C73" s="526">
        <v>23</v>
      </c>
      <c r="D73" s="643" t="str">
        <f t="shared" si="1"/>
        <v>040523</v>
      </c>
      <c r="E73" s="643" t="s">
        <v>36</v>
      </c>
      <c r="F73" s="384" t="s">
        <v>24</v>
      </c>
      <c r="G73" s="675" t="s">
        <v>8796</v>
      </c>
      <c r="H73" s="384"/>
      <c r="I73" s="532"/>
      <c r="J73" s="384" t="s">
        <v>52</v>
      </c>
      <c r="K73" s="532" t="s">
        <v>8809</v>
      </c>
      <c r="L73" s="384"/>
      <c r="M73" s="532"/>
      <c r="N73" s="384" t="s">
        <v>52</v>
      </c>
      <c r="O73" s="532" t="s">
        <v>7197</v>
      </c>
      <c r="P73" s="650"/>
      <c r="Q73" s="387"/>
      <c r="R73" s="403"/>
      <c r="S73" s="403"/>
      <c r="T73" s="652"/>
      <c r="V73" s="654"/>
    </row>
    <row r="74" spans="1:22" s="371" customFormat="1" x14ac:dyDescent="0.35">
      <c r="A74" s="641" t="s">
        <v>46</v>
      </c>
      <c r="B74" s="642" t="s">
        <v>49</v>
      </c>
      <c r="C74" s="526">
        <v>23</v>
      </c>
      <c r="D74" s="643" t="str">
        <f t="shared" si="1"/>
        <v>040523</v>
      </c>
      <c r="E74" s="643" t="s">
        <v>26</v>
      </c>
      <c r="F74" s="377" t="s">
        <v>40</v>
      </c>
      <c r="G74" s="378" t="s">
        <v>8691</v>
      </c>
      <c r="H74" s="379" t="s">
        <v>28</v>
      </c>
      <c r="I74" s="379" t="s">
        <v>8727</v>
      </c>
      <c r="J74" s="379" t="s">
        <v>30</v>
      </c>
      <c r="K74" s="379" t="s">
        <v>1358</v>
      </c>
      <c r="L74" s="379" t="s">
        <v>32</v>
      </c>
      <c r="M74" s="379" t="s">
        <v>3507</v>
      </c>
      <c r="N74" s="379" t="s">
        <v>33</v>
      </c>
      <c r="O74" s="379"/>
      <c r="P74" s="381" t="s">
        <v>34</v>
      </c>
      <c r="Q74" s="381" t="s">
        <v>8694</v>
      </c>
      <c r="R74" s="478" t="s">
        <v>35</v>
      </c>
      <c r="S74" s="478"/>
      <c r="T74" s="652"/>
      <c r="V74" s="654"/>
    </row>
    <row r="75" spans="1:22" ht="15.5" x14ac:dyDescent="0.35">
      <c r="A75" s="641" t="s">
        <v>46</v>
      </c>
      <c r="B75" s="642" t="s">
        <v>49</v>
      </c>
      <c r="C75" s="526">
        <v>23</v>
      </c>
      <c r="D75" s="643" t="str">
        <f t="shared" si="1"/>
        <v>040523</v>
      </c>
      <c r="E75" s="643" t="s">
        <v>36</v>
      </c>
      <c r="F75" s="384" t="s">
        <v>40</v>
      </c>
      <c r="G75" s="675" t="s">
        <v>8810</v>
      </c>
      <c r="H75" s="649" t="s">
        <v>24</v>
      </c>
      <c r="I75" s="532" t="s">
        <v>7448</v>
      </c>
      <c r="J75" s="384" t="s">
        <v>24</v>
      </c>
      <c r="K75" s="532" t="s">
        <v>8811</v>
      </c>
      <c r="L75" s="649" t="s">
        <v>24</v>
      </c>
      <c r="M75" s="532" t="s">
        <v>6634</v>
      </c>
      <c r="N75" s="384"/>
      <c r="O75" s="532"/>
      <c r="P75" s="650"/>
      <c r="Q75" s="387"/>
      <c r="R75" s="651" t="s">
        <v>3486</v>
      </c>
      <c r="S75" s="651"/>
      <c r="T75" s="652" t="s">
        <v>2457</v>
      </c>
      <c r="V75" s="654">
        <f>LEN(G75&amp;I76&amp;K78&amp;M76&amp;O75)+5</f>
        <v>43</v>
      </c>
    </row>
    <row r="76" spans="1:22" ht="15.5" x14ac:dyDescent="0.35">
      <c r="A76" s="641" t="s">
        <v>46</v>
      </c>
      <c r="B76" s="642" t="s">
        <v>49</v>
      </c>
      <c r="C76" s="526">
        <v>23</v>
      </c>
      <c r="D76" s="643" t="str">
        <f t="shared" si="1"/>
        <v>040523</v>
      </c>
      <c r="E76" s="643" t="s">
        <v>36</v>
      </c>
      <c r="F76" s="384" t="s">
        <v>40</v>
      </c>
      <c r="G76" s="675" t="s">
        <v>8810</v>
      </c>
      <c r="H76" s="384" t="s">
        <v>40</v>
      </c>
      <c r="I76" s="532" t="s">
        <v>5267</v>
      </c>
      <c r="J76" s="384" t="s">
        <v>40</v>
      </c>
      <c r="K76" s="532" t="s">
        <v>8812</v>
      </c>
      <c r="L76" s="384" t="s">
        <v>40</v>
      </c>
      <c r="M76" s="532" t="s">
        <v>6639</v>
      </c>
      <c r="N76" s="384"/>
      <c r="O76" s="532"/>
      <c r="P76" s="650"/>
      <c r="Q76" s="387"/>
      <c r="R76" s="651" t="s">
        <v>5030</v>
      </c>
      <c r="S76" s="651"/>
      <c r="T76" s="652"/>
      <c r="V76" s="654"/>
    </row>
    <row r="77" spans="1:22" x14ac:dyDescent="0.35">
      <c r="A77" s="641" t="s">
        <v>46</v>
      </c>
      <c r="B77" s="642" t="s">
        <v>49</v>
      </c>
      <c r="C77" s="526">
        <v>23</v>
      </c>
      <c r="D77" s="643" t="str">
        <f t="shared" si="1"/>
        <v>040523</v>
      </c>
      <c r="E77" s="643" t="s">
        <v>36</v>
      </c>
      <c r="F77" s="384" t="s">
        <v>40</v>
      </c>
      <c r="G77" s="675" t="s">
        <v>8810</v>
      </c>
      <c r="H77" s="384" t="s">
        <v>43</v>
      </c>
      <c r="I77" s="532" t="s">
        <v>8813</v>
      </c>
      <c r="J77" s="649" t="s">
        <v>43</v>
      </c>
      <c r="K77" s="532" t="s">
        <v>8814</v>
      </c>
      <c r="L77" s="384"/>
      <c r="M77" s="532"/>
      <c r="N77" s="384"/>
      <c r="O77" s="532"/>
      <c r="P77" s="650"/>
      <c r="Q77" s="387"/>
      <c r="R77" s="403"/>
      <c r="S77" s="403"/>
      <c r="T77" s="652"/>
      <c r="V77" s="654"/>
    </row>
    <row r="78" spans="1:22" x14ac:dyDescent="0.35">
      <c r="A78" s="641" t="s">
        <v>46</v>
      </c>
      <c r="B78" s="642" t="s">
        <v>49</v>
      </c>
      <c r="C78" s="526">
        <v>23</v>
      </c>
      <c r="D78" s="643" t="str">
        <f t="shared" si="1"/>
        <v>040523</v>
      </c>
      <c r="E78" s="643" t="s">
        <v>36</v>
      </c>
      <c r="F78" s="384" t="s">
        <v>40</v>
      </c>
      <c r="G78" s="675" t="s">
        <v>8810</v>
      </c>
      <c r="H78" s="532"/>
      <c r="I78" s="532"/>
      <c r="J78" s="384" t="s">
        <v>46</v>
      </c>
      <c r="K78" s="532" t="s">
        <v>8815</v>
      </c>
      <c r="L78" s="384"/>
      <c r="M78" s="532"/>
      <c r="N78" s="384"/>
      <c r="O78" s="532"/>
      <c r="P78" s="650"/>
      <c r="Q78" s="387"/>
      <c r="R78" s="403"/>
      <c r="S78" s="403"/>
      <c r="T78" s="652"/>
      <c r="V78" s="654"/>
    </row>
    <row r="79" spans="1:22" s="371" customFormat="1" x14ac:dyDescent="0.35">
      <c r="A79" s="641" t="s">
        <v>46</v>
      </c>
      <c r="B79" s="642" t="s">
        <v>49</v>
      </c>
      <c r="C79" s="526">
        <v>23</v>
      </c>
      <c r="D79" s="643" t="str">
        <f t="shared" si="1"/>
        <v>040523</v>
      </c>
      <c r="E79" s="643" t="s">
        <v>26</v>
      </c>
      <c r="F79" s="377" t="s">
        <v>43</v>
      </c>
      <c r="G79" s="378" t="s">
        <v>8691</v>
      </c>
      <c r="H79" s="379" t="s">
        <v>28</v>
      </c>
      <c r="I79" s="379" t="s">
        <v>8727</v>
      </c>
      <c r="J79" s="379" t="s">
        <v>30</v>
      </c>
      <c r="K79" s="379" t="s">
        <v>8816</v>
      </c>
      <c r="L79" s="379" t="s">
        <v>32</v>
      </c>
      <c r="M79" s="379" t="s">
        <v>3507</v>
      </c>
      <c r="N79" s="379" t="s">
        <v>33</v>
      </c>
      <c r="O79" s="684"/>
      <c r="P79" s="381" t="s">
        <v>34</v>
      </c>
      <c r="Q79" s="381" t="s">
        <v>8694</v>
      </c>
      <c r="R79" s="478" t="s">
        <v>35</v>
      </c>
      <c r="S79" s="478"/>
      <c r="T79" s="652"/>
      <c r="V79" s="654"/>
    </row>
    <row r="80" spans="1:22" ht="15.5" x14ac:dyDescent="0.35">
      <c r="A80" s="641" t="s">
        <v>46</v>
      </c>
      <c r="B80" s="642" t="s">
        <v>49</v>
      </c>
      <c r="C80" s="526">
        <v>23</v>
      </c>
      <c r="D80" s="643" t="str">
        <f t="shared" si="1"/>
        <v>040523</v>
      </c>
      <c r="E80" s="643" t="s">
        <v>36</v>
      </c>
      <c r="F80" s="384" t="s">
        <v>43</v>
      </c>
      <c r="G80" s="675" t="s">
        <v>8817</v>
      </c>
      <c r="H80" s="649" t="s">
        <v>24</v>
      </c>
      <c r="I80" s="532" t="s">
        <v>8818</v>
      </c>
      <c r="J80" s="649" t="s">
        <v>24</v>
      </c>
      <c r="K80" s="532" t="s">
        <v>8819</v>
      </c>
      <c r="L80" s="384" t="s">
        <v>24</v>
      </c>
      <c r="M80" s="532" t="s">
        <v>8805</v>
      </c>
      <c r="N80" s="384"/>
      <c r="O80" s="532"/>
      <c r="P80" s="650"/>
      <c r="Q80" s="387"/>
      <c r="R80" s="651" t="s">
        <v>3486</v>
      </c>
      <c r="S80" s="651"/>
      <c r="T80" s="652" t="s">
        <v>2457</v>
      </c>
      <c r="V80" s="654">
        <f>LEN(G80&amp;I81&amp;K81&amp;M81&amp;O80)+5</f>
        <v>54</v>
      </c>
    </row>
    <row r="81" spans="1:22" ht="15.5" x14ac:dyDescent="0.35">
      <c r="A81" s="641" t="s">
        <v>46</v>
      </c>
      <c r="B81" s="642" t="s">
        <v>49</v>
      </c>
      <c r="C81" s="526">
        <v>23</v>
      </c>
      <c r="D81" s="643" t="str">
        <f t="shared" si="1"/>
        <v>040523</v>
      </c>
      <c r="E81" s="643" t="s">
        <v>36</v>
      </c>
      <c r="F81" s="384" t="s">
        <v>43</v>
      </c>
      <c r="G81" s="675" t="s">
        <v>8817</v>
      </c>
      <c r="H81" s="384" t="s">
        <v>40</v>
      </c>
      <c r="I81" s="532" t="s">
        <v>8820</v>
      </c>
      <c r="J81" s="384" t="s">
        <v>40</v>
      </c>
      <c r="K81" s="532" t="s">
        <v>8821</v>
      </c>
      <c r="L81" s="649" t="s">
        <v>40</v>
      </c>
      <c r="M81" s="532" t="s">
        <v>7195</v>
      </c>
      <c r="N81" s="384"/>
      <c r="O81" s="532"/>
      <c r="P81" s="650"/>
      <c r="Q81" s="387"/>
      <c r="R81" s="651" t="s">
        <v>2615</v>
      </c>
      <c r="S81" s="651"/>
      <c r="T81" s="652"/>
      <c r="V81" s="654"/>
    </row>
    <row r="82" spans="1:22" x14ac:dyDescent="0.35">
      <c r="A82" s="641" t="s">
        <v>46</v>
      </c>
      <c r="B82" s="642" t="s">
        <v>49</v>
      </c>
      <c r="C82" s="526">
        <v>23</v>
      </c>
      <c r="D82" s="643" t="str">
        <f t="shared" si="1"/>
        <v>040523</v>
      </c>
      <c r="E82" s="643" t="s">
        <v>36</v>
      </c>
      <c r="F82" s="384" t="s">
        <v>43</v>
      </c>
      <c r="G82" s="675" t="s">
        <v>8817</v>
      </c>
      <c r="H82" s="384" t="s">
        <v>43</v>
      </c>
      <c r="I82" s="532" t="s">
        <v>5267</v>
      </c>
      <c r="J82" s="384"/>
      <c r="K82" s="532"/>
      <c r="L82" s="384" t="s">
        <v>43</v>
      </c>
      <c r="M82" s="532" t="s">
        <v>8808</v>
      </c>
      <c r="N82" s="384"/>
      <c r="O82" s="532"/>
      <c r="P82" s="650"/>
      <c r="Q82" s="387"/>
      <c r="R82" s="403"/>
      <c r="S82" s="403"/>
      <c r="T82" s="652"/>
      <c r="V82" s="654"/>
    </row>
    <row r="83" spans="1:22" x14ac:dyDescent="0.35">
      <c r="A83" s="641" t="s">
        <v>46</v>
      </c>
      <c r="B83" s="642" t="s">
        <v>49</v>
      </c>
      <c r="C83" s="526">
        <v>23</v>
      </c>
      <c r="D83" s="643" t="str">
        <f t="shared" si="1"/>
        <v>040523</v>
      </c>
      <c r="E83" s="643" t="s">
        <v>36</v>
      </c>
      <c r="F83" s="384" t="s">
        <v>43</v>
      </c>
      <c r="G83" s="675" t="s">
        <v>8817</v>
      </c>
      <c r="H83" s="384"/>
      <c r="I83" s="532"/>
      <c r="J83" s="384"/>
      <c r="K83" s="532"/>
      <c r="L83" s="384" t="s">
        <v>46</v>
      </c>
      <c r="M83" s="532" t="s">
        <v>7197</v>
      </c>
      <c r="N83" s="384"/>
      <c r="O83" s="532"/>
      <c r="P83" s="650"/>
      <c r="Q83" s="387"/>
      <c r="R83" s="403"/>
      <c r="S83" s="403"/>
      <c r="T83" s="652"/>
      <c r="V83" s="654"/>
    </row>
    <row r="84" spans="1:22" s="371" customFormat="1" x14ac:dyDescent="0.35">
      <c r="A84" s="641" t="s">
        <v>46</v>
      </c>
      <c r="B84" s="642" t="s">
        <v>49</v>
      </c>
      <c r="C84" s="526">
        <v>23</v>
      </c>
      <c r="D84" s="643" t="str">
        <f t="shared" si="1"/>
        <v>040523</v>
      </c>
      <c r="E84" s="643" t="s">
        <v>26</v>
      </c>
      <c r="F84" s="377" t="s">
        <v>46</v>
      </c>
      <c r="G84" s="378" t="s">
        <v>8691</v>
      </c>
      <c r="H84" s="379" t="s">
        <v>28</v>
      </c>
      <c r="I84" s="379" t="s">
        <v>8727</v>
      </c>
      <c r="J84" s="379" t="s">
        <v>30</v>
      </c>
      <c r="K84" s="379" t="s">
        <v>8772</v>
      </c>
      <c r="L84" s="379" t="s">
        <v>32</v>
      </c>
      <c r="M84" s="379"/>
      <c r="N84" s="379" t="s">
        <v>33</v>
      </c>
      <c r="O84" s="379"/>
      <c r="P84" s="381" t="s">
        <v>34</v>
      </c>
      <c r="Q84" s="381" t="s">
        <v>8694</v>
      </c>
      <c r="R84" s="478" t="s">
        <v>35</v>
      </c>
      <c r="S84" s="478"/>
      <c r="T84" s="652"/>
      <c r="V84" s="654"/>
    </row>
    <row r="85" spans="1:22" ht="15.5" x14ac:dyDescent="0.35">
      <c r="A85" s="641" t="s">
        <v>46</v>
      </c>
      <c r="B85" s="642" t="s">
        <v>49</v>
      </c>
      <c r="C85" s="526">
        <v>23</v>
      </c>
      <c r="D85" s="643" t="str">
        <f t="shared" si="1"/>
        <v>040523</v>
      </c>
      <c r="E85" s="643" t="s">
        <v>36</v>
      </c>
      <c r="F85" s="384" t="s">
        <v>46</v>
      </c>
      <c r="G85" s="675" t="s">
        <v>8822</v>
      </c>
      <c r="H85" s="384" t="s">
        <v>24</v>
      </c>
      <c r="I85" s="532" t="s">
        <v>8775</v>
      </c>
      <c r="J85" s="384" t="s">
        <v>24</v>
      </c>
      <c r="K85" s="532" t="s">
        <v>8776</v>
      </c>
      <c r="L85" s="384"/>
      <c r="M85" s="532"/>
      <c r="N85" s="384"/>
      <c r="O85" s="532"/>
      <c r="P85" s="650"/>
      <c r="Q85" s="387"/>
      <c r="R85" s="651" t="s">
        <v>8779</v>
      </c>
      <c r="S85" s="651"/>
      <c r="T85" s="652" t="s">
        <v>2457</v>
      </c>
      <c r="V85" s="654">
        <f>LEN(G85&amp;I86&amp;K86&amp;M86&amp;O85)+5</f>
        <v>47</v>
      </c>
    </row>
    <row r="86" spans="1:22" x14ac:dyDescent="0.35">
      <c r="A86" s="641" t="s">
        <v>46</v>
      </c>
      <c r="B86" s="642" t="s">
        <v>49</v>
      </c>
      <c r="C86" s="526">
        <v>23</v>
      </c>
      <c r="D86" s="643" t="str">
        <f t="shared" si="1"/>
        <v>040523</v>
      </c>
      <c r="E86" s="643" t="s">
        <v>36</v>
      </c>
      <c r="F86" s="384" t="s">
        <v>46</v>
      </c>
      <c r="G86" s="675" t="s">
        <v>8822</v>
      </c>
      <c r="H86" s="384" t="s">
        <v>40</v>
      </c>
      <c r="I86" s="532" t="s">
        <v>8780</v>
      </c>
      <c r="J86" s="384" t="s">
        <v>40</v>
      </c>
      <c r="K86" s="532" t="s">
        <v>8823</v>
      </c>
      <c r="L86" s="384"/>
      <c r="M86" s="532"/>
      <c r="N86" s="384"/>
      <c r="O86" s="532"/>
      <c r="P86" s="650"/>
      <c r="Q86" s="387"/>
      <c r="R86" s="403"/>
      <c r="S86" s="403"/>
      <c r="T86" s="652"/>
      <c r="V86" s="654"/>
    </row>
    <row r="87" spans="1:22" x14ac:dyDescent="0.35">
      <c r="A87" s="641" t="s">
        <v>46</v>
      </c>
      <c r="B87" s="642" t="s">
        <v>49</v>
      </c>
      <c r="C87" s="526">
        <v>23</v>
      </c>
      <c r="D87" s="643" t="str">
        <f t="shared" si="1"/>
        <v>040523</v>
      </c>
      <c r="E87" s="643" t="s">
        <v>36</v>
      </c>
      <c r="F87" s="384" t="s">
        <v>46</v>
      </c>
      <c r="G87" s="675" t="s">
        <v>8822</v>
      </c>
      <c r="H87" s="384"/>
      <c r="I87" s="532"/>
      <c r="J87" s="384" t="s">
        <v>43</v>
      </c>
      <c r="K87" s="532" t="s">
        <v>8824</v>
      </c>
      <c r="L87" s="384"/>
      <c r="M87" s="532"/>
      <c r="N87" s="384"/>
      <c r="O87" s="532"/>
      <c r="P87" s="650"/>
      <c r="Q87" s="387"/>
      <c r="R87" s="403"/>
      <c r="S87" s="403"/>
      <c r="T87" s="652"/>
      <c r="V87" s="654"/>
    </row>
    <row r="88" spans="1:22" x14ac:dyDescent="0.35">
      <c r="A88" s="641" t="s">
        <v>46</v>
      </c>
      <c r="B88" s="642" t="s">
        <v>49</v>
      </c>
      <c r="C88" s="526">
        <v>23</v>
      </c>
      <c r="D88" s="643" t="str">
        <f t="shared" si="1"/>
        <v>040523</v>
      </c>
      <c r="E88" s="643" t="s">
        <v>36</v>
      </c>
      <c r="F88" s="384" t="s">
        <v>46</v>
      </c>
      <c r="G88" s="675" t="s">
        <v>8822</v>
      </c>
      <c r="H88" s="384"/>
      <c r="I88" s="532"/>
      <c r="J88" s="384" t="s">
        <v>46</v>
      </c>
      <c r="K88" s="532" t="s">
        <v>8825</v>
      </c>
      <c r="L88" s="384"/>
      <c r="M88" s="532"/>
      <c r="N88" s="384"/>
      <c r="O88" s="532"/>
      <c r="P88" s="650"/>
      <c r="Q88" s="387"/>
      <c r="R88" s="403"/>
      <c r="S88" s="403"/>
      <c r="T88" s="652"/>
      <c r="V88" s="654"/>
    </row>
    <row r="89" spans="1:22" s="371" customFormat="1" x14ac:dyDescent="0.35">
      <c r="A89" s="641" t="s">
        <v>46</v>
      </c>
      <c r="B89" s="642" t="s">
        <v>49</v>
      </c>
      <c r="C89" s="526">
        <v>23</v>
      </c>
      <c r="D89" s="643" t="str">
        <f t="shared" si="1"/>
        <v>040523</v>
      </c>
      <c r="E89" s="643" t="s">
        <v>26</v>
      </c>
      <c r="F89" s="377" t="s">
        <v>49</v>
      </c>
      <c r="G89" s="378" t="s">
        <v>8691</v>
      </c>
      <c r="H89" s="379" t="s">
        <v>28</v>
      </c>
      <c r="I89" s="379" t="s">
        <v>8727</v>
      </c>
      <c r="J89" s="379" t="s">
        <v>30</v>
      </c>
      <c r="K89" s="379" t="s">
        <v>1358</v>
      </c>
      <c r="L89" s="379" t="s">
        <v>32</v>
      </c>
      <c r="M89" s="379"/>
      <c r="N89" s="379" t="s">
        <v>33</v>
      </c>
      <c r="O89" s="379"/>
      <c r="P89" s="381" t="s">
        <v>34</v>
      </c>
      <c r="Q89" s="381" t="s">
        <v>8694</v>
      </c>
      <c r="R89" s="478" t="s">
        <v>35</v>
      </c>
      <c r="S89" s="478"/>
      <c r="T89" s="652"/>
      <c r="V89" s="654"/>
    </row>
    <row r="90" spans="1:22" ht="15.5" x14ac:dyDescent="0.35">
      <c r="A90" s="641" t="s">
        <v>46</v>
      </c>
      <c r="B90" s="642" t="s">
        <v>49</v>
      </c>
      <c r="C90" s="526">
        <v>23</v>
      </c>
      <c r="D90" s="643" t="str">
        <f t="shared" si="1"/>
        <v>040523</v>
      </c>
      <c r="E90" s="643" t="s">
        <v>36</v>
      </c>
      <c r="F90" s="384" t="s">
        <v>49</v>
      </c>
      <c r="G90" s="675" t="s">
        <v>8826</v>
      </c>
      <c r="H90" s="384" t="s">
        <v>24</v>
      </c>
      <c r="I90" s="532" t="s">
        <v>8775</v>
      </c>
      <c r="J90" s="384" t="s">
        <v>24</v>
      </c>
      <c r="K90" s="532" t="s">
        <v>7069</v>
      </c>
      <c r="L90" s="384"/>
      <c r="M90" s="532"/>
      <c r="N90" s="384"/>
      <c r="O90" s="532"/>
      <c r="P90" s="650"/>
      <c r="Q90" s="387"/>
      <c r="R90" s="651" t="s">
        <v>8779</v>
      </c>
      <c r="S90" s="651"/>
      <c r="T90" s="652" t="s">
        <v>2457</v>
      </c>
      <c r="V90" s="654"/>
    </row>
    <row r="91" spans="1:22" x14ac:dyDescent="0.35">
      <c r="A91" s="641" t="s">
        <v>46</v>
      </c>
      <c r="B91" s="642" t="s">
        <v>49</v>
      </c>
      <c r="C91" s="526">
        <v>23</v>
      </c>
      <c r="D91" s="643" t="str">
        <f t="shared" si="1"/>
        <v>040523</v>
      </c>
      <c r="E91" s="643" t="s">
        <v>36</v>
      </c>
      <c r="F91" s="384" t="s">
        <v>49</v>
      </c>
      <c r="G91" s="675" t="s">
        <v>8826</v>
      </c>
      <c r="H91" s="384" t="s">
        <v>40</v>
      </c>
      <c r="I91" s="532" t="s">
        <v>8780</v>
      </c>
      <c r="J91" s="384" t="s">
        <v>40</v>
      </c>
      <c r="K91" s="532" t="s">
        <v>7062</v>
      </c>
      <c r="L91" s="384"/>
      <c r="M91" s="532"/>
      <c r="N91" s="384"/>
      <c r="O91" s="532"/>
      <c r="P91" s="650"/>
      <c r="Q91" s="387"/>
      <c r="R91" s="403"/>
      <c r="S91" s="403"/>
      <c r="T91" s="652"/>
      <c r="V91" s="654"/>
    </row>
    <row r="92" spans="1:22" s="371" customFormat="1" x14ac:dyDescent="0.35">
      <c r="A92" s="641" t="s">
        <v>46</v>
      </c>
      <c r="B92" s="642" t="s">
        <v>49</v>
      </c>
      <c r="C92" s="526">
        <v>23</v>
      </c>
      <c r="D92" s="643" t="str">
        <f t="shared" si="1"/>
        <v>040523</v>
      </c>
      <c r="E92" s="643" t="s">
        <v>26</v>
      </c>
      <c r="F92" s="377" t="s">
        <v>52</v>
      </c>
      <c r="G92" s="378" t="s">
        <v>8691</v>
      </c>
      <c r="H92" s="379" t="s">
        <v>28</v>
      </c>
      <c r="I92" s="379" t="s">
        <v>8727</v>
      </c>
      <c r="J92" s="379" t="s">
        <v>30</v>
      </c>
      <c r="K92" s="379" t="s">
        <v>8772</v>
      </c>
      <c r="L92" s="379" t="s">
        <v>32</v>
      </c>
      <c r="M92" s="379" t="s">
        <v>1358</v>
      </c>
      <c r="N92" s="379" t="s">
        <v>33</v>
      </c>
      <c r="O92" s="684" t="s">
        <v>8827</v>
      </c>
      <c r="P92" s="381" t="s">
        <v>34</v>
      </c>
      <c r="Q92" s="381" t="s">
        <v>8694</v>
      </c>
      <c r="R92" s="478" t="s">
        <v>35</v>
      </c>
      <c r="S92" s="478"/>
      <c r="T92" s="652"/>
      <c r="V92" s="654"/>
    </row>
    <row r="93" spans="1:22" ht="15.5" x14ac:dyDescent="0.35">
      <c r="A93" s="641" t="s">
        <v>46</v>
      </c>
      <c r="B93" s="642" t="s">
        <v>49</v>
      </c>
      <c r="C93" s="526">
        <v>23</v>
      </c>
      <c r="D93" s="643" t="str">
        <f t="shared" si="1"/>
        <v>040523</v>
      </c>
      <c r="E93" s="643" t="s">
        <v>36</v>
      </c>
      <c r="F93" s="384" t="s">
        <v>52</v>
      </c>
      <c r="G93" s="675" t="s">
        <v>8828</v>
      </c>
      <c r="H93" s="384" t="s">
        <v>24</v>
      </c>
      <c r="I93" s="532" t="s">
        <v>8775</v>
      </c>
      <c r="J93" s="384" t="s">
        <v>24</v>
      </c>
      <c r="K93" s="532" t="s">
        <v>8829</v>
      </c>
      <c r="L93" s="384" t="s">
        <v>24</v>
      </c>
      <c r="M93" s="532" t="s">
        <v>3345</v>
      </c>
      <c r="N93" s="384" t="s">
        <v>24</v>
      </c>
      <c r="O93" s="532" t="s">
        <v>8830</v>
      </c>
      <c r="P93" s="650"/>
      <c r="Q93" s="387"/>
      <c r="R93" s="651" t="s">
        <v>5030</v>
      </c>
      <c r="S93" s="651"/>
      <c r="T93" s="652" t="s">
        <v>2457</v>
      </c>
      <c r="V93" s="654">
        <f>LEN(G93&amp;I94&amp;K94&amp;M96&amp;O93)+5</f>
        <v>62</v>
      </c>
    </row>
    <row r="94" spans="1:22" ht="15.5" x14ac:dyDescent="0.35">
      <c r="A94" s="641" t="s">
        <v>46</v>
      </c>
      <c r="B94" s="642" t="s">
        <v>49</v>
      </c>
      <c r="C94" s="526">
        <v>23</v>
      </c>
      <c r="D94" s="643" t="str">
        <f t="shared" si="1"/>
        <v>040523</v>
      </c>
      <c r="E94" s="643" t="s">
        <v>36</v>
      </c>
      <c r="F94" s="384" t="s">
        <v>52</v>
      </c>
      <c r="G94" s="675" t="s">
        <v>8828</v>
      </c>
      <c r="H94" s="384" t="s">
        <v>40</v>
      </c>
      <c r="I94" s="532" t="s">
        <v>8780</v>
      </c>
      <c r="J94" s="384" t="s">
        <v>40</v>
      </c>
      <c r="K94" s="532" t="s">
        <v>7760</v>
      </c>
      <c r="L94" s="384" t="s">
        <v>40</v>
      </c>
      <c r="M94" s="532" t="s">
        <v>3375</v>
      </c>
      <c r="N94" s="384" t="s">
        <v>40</v>
      </c>
      <c r="O94" s="532" t="s">
        <v>8831</v>
      </c>
      <c r="P94" s="650"/>
      <c r="Q94" s="387"/>
      <c r="R94" s="651" t="s">
        <v>3074</v>
      </c>
      <c r="S94" s="651"/>
      <c r="T94" s="652"/>
      <c r="V94" s="654"/>
    </row>
    <row r="95" spans="1:22" ht="15.5" x14ac:dyDescent="0.35">
      <c r="A95" s="641" t="s">
        <v>46</v>
      </c>
      <c r="B95" s="642" t="s">
        <v>49</v>
      </c>
      <c r="C95" s="526">
        <v>23</v>
      </c>
      <c r="D95" s="643" t="str">
        <f t="shared" si="1"/>
        <v>040523</v>
      </c>
      <c r="E95" s="643" t="s">
        <v>36</v>
      </c>
      <c r="F95" s="384" t="s">
        <v>52</v>
      </c>
      <c r="G95" s="675" t="s">
        <v>8828</v>
      </c>
      <c r="H95" s="384"/>
      <c r="I95" s="532"/>
      <c r="J95" s="384"/>
      <c r="K95" s="532"/>
      <c r="L95" s="384" t="s">
        <v>43</v>
      </c>
      <c r="M95" s="532" t="s">
        <v>8832</v>
      </c>
      <c r="N95" s="384"/>
      <c r="O95" s="532"/>
      <c r="P95" s="650"/>
      <c r="Q95" s="387"/>
      <c r="R95" s="651"/>
      <c r="S95" s="651"/>
      <c r="T95" s="652"/>
      <c r="V95" s="654"/>
    </row>
    <row r="96" spans="1:22" ht="15.5" x14ac:dyDescent="0.35">
      <c r="A96" s="641" t="s">
        <v>46</v>
      </c>
      <c r="B96" s="642" t="s">
        <v>49</v>
      </c>
      <c r="C96" s="526">
        <v>23</v>
      </c>
      <c r="D96" s="643" t="str">
        <f t="shared" si="1"/>
        <v>040523</v>
      </c>
      <c r="E96" s="643" t="s">
        <v>36</v>
      </c>
      <c r="F96" s="384" t="s">
        <v>52</v>
      </c>
      <c r="G96" s="675" t="s">
        <v>8828</v>
      </c>
      <c r="H96" s="384"/>
      <c r="I96" s="532"/>
      <c r="J96" s="384"/>
      <c r="K96" s="532"/>
      <c r="L96" s="384" t="s">
        <v>46</v>
      </c>
      <c r="M96" s="532" t="s">
        <v>3937</v>
      </c>
      <c r="N96" s="384"/>
      <c r="O96" s="532"/>
      <c r="P96" s="650"/>
      <c r="Q96" s="387"/>
      <c r="R96" s="651"/>
      <c r="S96" s="651"/>
      <c r="T96" s="652"/>
      <c r="V96" s="654"/>
    </row>
    <row r="97" spans="1:22" ht="15" thickBot="1" x14ac:dyDescent="0.4">
      <c r="A97" s="671" t="s">
        <v>46</v>
      </c>
      <c r="B97" s="672" t="s">
        <v>49</v>
      </c>
      <c r="C97" s="589">
        <v>23</v>
      </c>
      <c r="D97" s="673" t="str">
        <f t="shared" si="1"/>
        <v>040523</v>
      </c>
      <c r="E97" s="673" t="s">
        <v>36</v>
      </c>
      <c r="F97" s="384" t="s">
        <v>52</v>
      </c>
      <c r="G97" s="675" t="s">
        <v>8828</v>
      </c>
      <c r="H97" s="440"/>
      <c r="I97" s="598"/>
      <c r="J97" s="440"/>
      <c r="K97" s="598"/>
      <c r="L97" s="440" t="s">
        <v>49</v>
      </c>
      <c r="M97" s="598" t="s">
        <v>3936</v>
      </c>
      <c r="N97" s="440"/>
      <c r="O97" s="598"/>
      <c r="P97" s="685"/>
      <c r="Q97" s="442"/>
      <c r="R97" s="443"/>
      <c r="S97" s="443"/>
      <c r="T97" s="661"/>
      <c r="V97" s="663"/>
    </row>
    <row r="98" spans="1:22" s="371" customFormat="1" ht="14.4" customHeight="1" x14ac:dyDescent="0.35">
      <c r="A98" s="667" t="s">
        <v>46</v>
      </c>
      <c r="B98" s="668" t="s">
        <v>49</v>
      </c>
      <c r="C98" s="522">
        <v>26</v>
      </c>
      <c r="D98" s="644" t="str">
        <f t="shared" si="1"/>
        <v>040526</v>
      </c>
      <c r="E98" s="643" t="s">
        <v>26</v>
      </c>
      <c r="F98" s="446" t="s">
        <v>24</v>
      </c>
      <c r="G98" s="464" t="s">
        <v>8833</v>
      </c>
      <c r="H98" s="463" t="s">
        <v>28</v>
      </c>
      <c r="I98" s="463" t="s">
        <v>1346</v>
      </c>
      <c r="J98" s="463" t="s">
        <v>30</v>
      </c>
      <c r="K98" s="463" t="s">
        <v>3507</v>
      </c>
      <c r="L98" s="463" t="s">
        <v>32</v>
      </c>
      <c r="M98" s="463"/>
      <c r="N98" s="463" t="s">
        <v>33</v>
      </c>
      <c r="O98" s="463"/>
      <c r="P98" s="524" t="s">
        <v>34</v>
      </c>
      <c r="Q98" s="524" t="s">
        <v>8694</v>
      </c>
      <c r="R98" s="467" t="s">
        <v>35</v>
      </c>
      <c r="S98" s="467"/>
      <c r="T98" s="645"/>
      <c r="V98" s="670"/>
    </row>
    <row r="99" spans="1:22" ht="15.5" x14ac:dyDescent="0.35">
      <c r="A99" s="641" t="s">
        <v>46</v>
      </c>
      <c r="B99" s="642" t="s">
        <v>49</v>
      </c>
      <c r="C99" s="526">
        <v>26</v>
      </c>
      <c r="D99" s="643" t="str">
        <f t="shared" si="1"/>
        <v>040526</v>
      </c>
      <c r="E99" s="643" t="s">
        <v>36</v>
      </c>
      <c r="F99" s="384" t="s">
        <v>24</v>
      </c>
      <c r="G99" s="675" t="s">
        <v>8834</v>
      </c>
      <c r="H99" s="649" t="s">
        <v>24</v>
      </c>
      <c r="I99" s="532" t="s">
        <v>8835</v>
      </c>
      <c r="J99" s="384" t="s">
        <v>24</v>
      </c>
      <c r="K99" s="532" t="s">
        <v>6640</v>
      </c>
      <c r="L99" s="384"/>
      <c r="M99" s="532"/>
      <c r="N99" s="384"/>
      <c r="O99" s="532"/>
      <c r="P99" s="650"/>
      <c r="Q99" s="387"/>
      <c r="R99" s="651" t="s">
        <v>42</v>
      </c>
      <c r="S99" s="651"/>
      <c r="T99" s="652" t="s">
        <v>2457</v>
      </c>
      <c r="V99" s="654">
        <f>LEN(G99&amp;I101&amp;K100&amp;M99&amp;O99)+5</f>
        <v>39</v>
      </c>
    </row>
    <row r="100" spans="1:22" x14ac:dyDescent="0.35">
      <c r="A100" s="641" t="s">
        <v>46</v>
      </c>
      <c r="B100" s="642" t="s">
        <v>49</v>
      </c>
      <c r="C100" s="526">
        <v>26</v>
      </c>
      <c r="D100" s="643" t="str">
        <f t="shared" si="1"/>
        <v>040526</v>
      </c>
      <c r="E100" s="643" t="s">
        <v>36</v>
      </c>
      <c r="F100" s="384" t="s">
        <v>24</v>
      </c>
      <c r="G100" s="675" t="s">
        <v>8834</v>
      </c>
      <c r="H100" s="384" t="s">
        <v>40</v>
      </c>
      <c r="I100" s="532" t="s">
        <v>7356</v>
      </c>
      <c r="J100" s="649" t="s">
        <v>40</v>
      </c>
      <c r="K100" s="532" t="s">
        <v>7355</v>
      </c>
      <c r="L100" s="384"/>
      <c r="M100" s="532"/>
      <c r="N100" s="384"/>
      <c r="O100" s="532"/>
      <c r="P100" s="650"/>
      <c r="Q100" s="387"/>
      <c r="R100" s="403"/>
      <c r="S100" s="403"/>
      <c r="T100" s="652"/>
      <c r="V100" s="654"/>
    </row>
    <row r="101" spans="1:22" x14ac:dyDescent="0.35">
      <c r="A101" s="641" t="s">
        <v>46</v>
      </c>
      <c r="B101" s="642" t="s">
        <v>49</v>
      </c>
      <c r="C101" s="526">
        <v>26</v>
      </c>
      <c r="D101" s="643" t="str">
        <f t="shared" si="1"/>
        <v>040526</v>
      </c>
      <c r="E101" s="643" t="s">
        <v>36</v>
      </c>
      <c r="F101" s="384" t="s">
        <v>24</v>
      </c>
      <c r="G101" s="675" t="s">
        <v>8834</v>
      </c>
      <c r="H101" s="384" t="s">
        <v>43</v>
      </c>
      <c r="I101" s="532" t="s">
        <v>8836</v>
      </c>
      <c r="J101" s="384" t="s">
        <v>43</v>
      </c>
      <c r="K101" s="532" t="s">
        <v>7358</v>
      </c>
      <c r="L101" s="384"/>
      <c r="M101" s="532"/>
      <c r="N101" s="384"/>
      <c r="O101" s="532"/>
      <c r="P101" s="650"/>
      <c r="Q101" s="387"/>
      <c r="R101" s="403"/>
      <c r="S101" s="403"/>
      <c r="T101" s="652"/>
      <c r="V101" s="654"/>
    </row>
    <row r="102" spans="1:22" x14ac:dyDescent="0.35">
      <c r="A102" s="641" t="s">
        <v>46</v>
      </c>
      <c r="B102" s="642" t="s">
        <v>49</v>
      </c>
      <c r="C102" s="526">
        <v>26</v>
      </c>
      <c r="D102" s="643" t="str">
        <f t="shared" si="1"/>
        <v>040526</v>
      </c>
      <c r="E102" s="643" t="s">
        <v>36</v>
      </c>
      <c r="F102" s="384" t="s">
        <v>24</v>
      </c>
      <c r="G102" s="675" t="s">
        <v>8834</v>
      </c>
      <c r="H102" s="649" t="s">
        <v>46</v>
      </c>
      <c r="I102" s="532" t="s">
        <v>8837</v>
      </c>
      <c r="J102" s="384"/>
      <c r="K102" s="532"/>
      <c r="L102" s="384"/>
      <c r="M102" s="532"/>
      <c r="N102" s="384"/>
      <c r="O102" s="532"/>
      <c r="P102" s="650"/>
      <c r="Q102" s="387"/>
      <c r="R102" s="403"/>
      <c r="S102" s="403"/>
      <c r="T102" s="652"/>
      <c r="V102" s="654"/>
    </row>
    <row r="103" spans="1:22" x14ac:dyDescent="0.35">
      <c r="A103" s="641" t="s">
        <v>46</v>
      </c>
      <c r="B103" s="642" t="s">
        <v>49</v>
      </c>
      <c r="C103" s="526">
        <v>26</v>
      </c>
      <c r="D103" s="643" t="str">
        <f t="shared" si="1"/>
        <v>040526</v>
      </c>
      <c r="E103" s="643" t="s">
        <v>36</v>
      </c>
      <c r="F103" s="384" t="s">
        <v>24</v>
      </c>
      <c r="G103" s="675" t="s">
        <v>8834</v>
      </c>
      <c r="H103" s="649"/>
      <c r="I103" s="532"/>
      <c r="J103" s="384"/>
      <c r="K103" s="532"/>
      <c r="L103" s="384"/>
      <c r="M103" s="532"/>
      <c r="N103" s="384"/>
      <c r="O103" s="532"/>
      <c r="P103" s="650"/>
      <c r="Q103" s="387"/>
      <c r="R103" s="403"/>
      <c r="S103" s="403"/>
      <c r="T103" s="652"/>
      <c r="V103" s="654"/>
    </row>
    <row r="104" spans="1:22" s="371" customFormat="1" x14ac:dyDescent="0.35">
      <c r="A104" s="641" t="s">
        <v>46</v>
      </c>
      <c r="B104" s="642" t="s">
        <v>49</v>
      </c>
      <c r="C104" s="526">
        <v>26</v>
      </c>
      <c r="D104" s="643" t="str">
        <f t="shared" si="1"/>
        <v>040526</v>
      </c>
      <c r="E104" s="643" t="s">
        <v>26</v>
      </c>
      <c r="F104" s="384" t="s">
        <v>40</v>
      </c>
      <c r="G104" s="378" t="s">
        <v>8833</v>
      </c>
      <c r="H104" s="379" t="s">
        <v>28</v>
      </c>
      <c r="I104" s="379" t="s">
        <v>6617</v>
      </c>
      <c r="J104" s="379" t="s">
        <v>30</v>
      </c>
      <c r="K104" s="379" t="s">
        <v>3507</v>
      </c>
      <c r="L104" s="379" t="s">
        <v>32</v>
      </c>
      <c r="M104" s="379"/>
      <c r="N104" s="379" t="s">
        <v>33</v>
      </c>
      <c r="O104" s="379"/>
      <c r="P104" s="381" t="s">
        <v>34</v>
      </c>
      <c r="Q104" s="381" t="s">
        <v>8694</v>
      </c>
      <c r="R104" s="478" t="s">
        <v>35</v>
      </c>
      <c r="S104" s="478"/>
      <c r="T104" s="652"/>
      <c r="V104" s="654"/>
    </row>
    <row r="105" spans="1:22" ht="15.5" x14ac:dyDescent="0.35">
      <c r="A105" s="641" t="s">
        <v>46</v>
      </c>
      <c r="B105" s="642" t="s">
        <v>49</v>
      </c>
      <c r="C105" s="526">
        <v>26</v>
      </c>
      <c r="D105" s="643" t="str">
        <f t="shared" si="1"/>
        <v>040526</v>
      </c>
      <c r="E105" s="643" t="s">
        <v>36</v>
      </c>
      <c r="F105" s="384" t="s">
        <v>40</v>
      </c>
      <c r="G105" s="675" t="s">
        <v>8838</v>
      </c>
      <c r="H105" s="384" t="s">
        <v>24</v>
      </c>
      <c r="I105" s="532" t="s">
        <v>2941</v>
      </c>
      <c r="J105" s="384" t="s">
        <v>24</v>
      </c>
      <c r="K105" s="532" t="s">
        <v>8839</v>
      </c>
      <c r="L105" s="384"/>
      <c r="M105" s="532"/>
      <c r="N105" s="384"/>
      <c r="O105" s="532"/>
      <c r="P105" s="650"/>
      <c r="Q105" s="387"/>
      <c r="R105" s="651" t="s">
        <v>3486</v>
      </c>
      <c r="S105" s="651"/>
      <c r="T105" s="652" t="s">
        <v>2457</v>
      </c>
      <c r="V105" s="654">
        <f>LEN(G105&amp;I105&amp;K105&amp;M105&amp;O105)+5</f>
        <v>26</v>
      </c>
    </row>
    <row r="106" spans="1:22" ht="15.5" x14ac:dyDescent="0.35">
      <c r="A106" s="641" t="s">
        <v>46</v>
      </c>
      <c r="B106" s="642" t="s">
        <v>49</v>
      </c>
      <c r="C106" s="526">
        <v>26</v>
      </c>
      <c r="D106" s="643" t="str">
        <f t="shared" si="1"/>
        <v>040526</v>
      </c>
      <c r="E106" s="643" t="s">
        <v>36</v>
      </c>
      <c r="F106" s="384" t="s">
        <v>40</v>
      </c>
      <c r="G106" s="675" t="s">
        <v>8838</v>
      </c>
      <c r="H106" s="384" t="s">
        <v>40</v>
      </c>
      <c r="I106" s="532" t="s">
        <v>2939</v>
      </c>
      <c r="J106" s="649" t="s">
        <v>40</v>
      </c>
      <c r="K106" s="532" t="s">
        <v>8840</v>
      </c>
      <c r="L106" s="384"/>
      <c r="M106" s="532"/>
      <c r="N106" s="384"/>
      <c r="O106" s="532"/>
      <c r="P106" s="650"/>
      <c r="Q106" s="387"/>
      <c r="R106" s="651" t="s">
        <v>5030</v>
      </c>
      <c r="S106" s="651"/>
      <c r="T106" s="652"/>
      <c r="V106" s="654"/>
    </row>
    <row r="107" spans="1:22" ht="15.5" x14ac:dyDescent="0.35">
      <c r="A107" s="641" t="s">
        <v>46</v>
      </c>
      <c r="B107" s="642" t="s">
        <v>49</v>
      </c>
      <c r="C107" s="526">
        <v>26</v>
      </c>
      <c r="D107" s="643" t="str">
        <f t="shared" si="1"/>
        <v>040526</v>
      </c>
      <c r="E107" s="643" t="s">
        <v>36</v>
      </c>
      <c r="F107" s="384" t="s">
        <v>40</v>
      </c>
      <c r="G107" s="675" t="s">
        <v>8838</v>
      </c>
      <c r="H107" s="649" t="s">
        <v>43</v>
      </c>
      <c r="I107" s="532" t="s">
        <v>8841</v>
      </c>
      <c r="J107" s="384" t="s">
        <v>43</v>
      </c>
      <c r="K107" s="532" t="s">
        <v>8842</v>
      </c>
      <c r="L107" s="384"/>
      <c r="M107" s="532"/>
      <c r="N107" s="384"/>
      <c r="O107" s="532"/>
      <c r="P107" s="650"/>
      <c r="Q107" s="387"/>
      <c r="R107" s="651" t="s">
        <v>3074</v>
      </c>
      <c r="S107" s="651"/>
      <c r="T107" s="652"/>
      <c r="V107" s="654"/>
    </row>
    <row r="108" spans="1:22" ht="15.5" x14ac:dyDescent="0.35">
      <c r="A108" s="641" t="s">
        <v>46</v>
      </c>
      <c r="B108" s="642" t="s">
        <v>49</v>
      </c>
      <c r="C108" s="526">
        <v>26</v>
      </c>
      <c r="D108" s="643" t="str">
        <f t="shared" si="1"/>
        <v>040526</v>
      </c>
      <c r="E108" s="643" t="s">
        <v>36</v>
      </c>
      <c r="F108" s="384" t="s">
        <v>40</v>
      </c>
      <c r="G108" s="675" t="s">
        <v>8838</v>
      </c>
      <c r="H108" s="649"/>
      <c r="I108" s="532"/>
      <c r="J108" s="384" t="s">
        <v>46</v>
      </c>
      <c r="K108" s="532" t="s">
        <v>7254</v>
      </c>
      <c r="L108" s="384"/>
      <c r="M108" s="532"/>
      <c r="N108" s="384"/>
      <c r="O108" s="532"/>
      <c r="P108" s="650"/>
      <c r="Q108" s="387"/>
      <c r="R108" s="651"/>
      <c r="S108" s="651"/>
      <c r="T108" s="652"/>
      <c r="V108" s="654"/>
    </row>
    <row r="109" spans="1:22" ht="15.5" x14ac:dyDescent="0.35">
      <c r="A109" s="641" t="s">
        <v>46</v>
      </c>
      <c r="B109" s="642" t="s">
        <v>49</v>
      </c>
      <c r="C109" s="526">
        <v>26</v>
      </c>
      <c r="D109" s="643" t="str">
        <f t="shared" si="1"/>
        <v>040526</v>
      </c>
      <c r="E109" s="643" t="s">
        <v>36</v>
      </c>
      <c r="F109" s="384" t="s">
        <v>40</v>
      </c>
      <c r="G109" s="675" t="s">
        <v>8838</v>
      </c>
      <c r="H109" s="649"/>
      <c r="I109" s="532"/>
      <c r="J109" s="384" t="s">
        <v>49</v>
      </c>
      <c r="K109" s="532" t="s">
        <v>8843</v>
      </c>
      <c r="L109" s="384"/>
      <c r="M109" s="532"/>
      <c r="N109" s="384"/>
      <c r="O109" s="532"/>
      <c r="P109" s="650"/>
      <c r="Q109" s="387"/>
      <c r="R109" s="651"/>
      <c r="S109" s="651"/>
      <c r="T109" s="652"/>
      <c r="V109" s="654"/>
    </row>
    <row r="110" spans="1:22" s="371" customFormat="1" x14ac:dyDescent="0.35">
      <c r="A110" s="641" t="s">
        <v>46</v>
      </c>
      <c r="B110" s="642" t="s">
        <v>49</v>
      </c>
      <c r="C110" s="526">
        <v>26</v>
      </c>
      <c r="D110" s="643" t="str">
        <f t="shared" si="1"/>
        <v>040526</v>
      </c>
      <c r="E110" s="643" t="s">
        <v>26</v>
      </c>
      <c r="F110" s="377" t="s">
        <v>43</v>
      </c>
      <c r="G110" s="378" t="s">
        <v>8833</v>
      </c>
      <c r="H110" s="379" t="s">
        <v>28</v>
      </c>
      <c r="I110" s="379" t="s">
        <v>3121</v>
      </c>
      <c r="J110" s="379" t="s">
        <v>30</v>
      </c>
      <c r="K110" s="379" t="s">
        <v>6912</v>
      </c>
      <c r="L110" s="379" t="s">
        <v>32</v>
      </c>
      <c r="M110" s="379" t="s">
        <v>1358</v>
      </c>
      <c r="N110" s="379" t="s">
        <v>33</v>
      </c>
      <c r="O110" s="379" t="s">
        <v>7332</v>
      </c>
      <c r="P110" s="381" t="s">
        <v>34</v>
      </c>
      <c r="Q110" s="381" t="s">
        <v>8694</v>
      </c>
      <c r="R110" s="478" t="s">
        <v>35</v>
      </c>
      <c r="S110" s="478"/>
      <c r="T110" s="652"/>
      <c r="V110" s="654"/>
    </row>
    <row r="111" spans="1:22" ht="15.5" x14ac:dyDescent="0.35">
      <c r="A111" s="641" t="s">
        <v>46</v>
      </c>
      <c r="B111" s="642" t="s">
        <v>49</v>
      </c>
      <c r="C111" s="526">
        <v>26</v>
      </c>
      <c r="D111" s="643" t="str">
        <f t="shared" si="1"/>
        <v>040526</v>
      </c>
      <c r="E111" s="643" t="s">
        <v>36</v>
      </c>
      <c r="F111" s="384" t="s">
        <v>43</v>
      </c>
      <c r="G111" s="675" t="s">
        <v>8844</v>
      </c>
      <c r="H111" s="649" t="s">
        <v>24</v>
      </c>
      <c r="I111" s="532" t="s">
        <v>8845</v>
      </c>
      <c r="J111" s="649" t="s">
        <v>24</v>
      </c>
      <c r="K111" s="532" t="s">
        <v>8846</v>
      </c>
      <c r="L111" s="649" t="s">
        <v>24</v>
      </c>
      <c r="M111" s="532" t="s">
        <v>3378</v>
      </c>
      <c r="N111" s="384" t="s">
        <v>24</v>
      </c>
      <c r="O111" s="532" t="s">
        <v>5236</v>
      </c>
      <c r="P111" s="650"/>
      <c r="Q111" s="387"/>
      <c r="R111" s="651" t="s">
        <v>42</v>
      </c>
      <c r="S111" s="651"/>
      <c r="T111" s="652" t="s">
        <v>2457</v>
      </c>
      <c r="V111" s="654">
        <f>LEN(G111&amp;I113&amp;K112&amp;M114&amp;O111)+5</f>
        <v>62</v>
      </c>
    </row>
    <row r="112" spans="1:22" x14ac:dyDescent="0.35">
      <c r="A112" s="641" t="s">
        <v>46</v>
      </c>
      <c r="B112" s="642" t="s">
        <v>49</v>
      </c>
      <c r="C112" s="526">
        <v>26</v>
      </c>
      <c r="D112" s="643" t="str">
        <f t="shared" si="1"/>
        <v>040526</v>
      </c>
      <c r="E112" s="643" t="s">
        <v>36</v>
      </c>
      <c r="F112" s="384" t="s">
        <v>43</v>
      </c>
      <c r="G112" s="675" t="s">
        <v>8844</v>
      </c>
      <c r="H112" s="649" t="s">
        <v>40</v>
      </c>
      <c r="I112" s="532" t="s">
        <v>2903</v>
      </c>
      <c r="J112" s="384" t="s">
        <v>40</v>
      </c>
      <c r="K112" s="532" t="s">
        <v>8847</v>
      </c>
      <c r="L112" s="649" t="s">
        <v>40</v>
      </c>
      <c r="M112" s="532" t="s">
        <v>3376</v>
      </c>
      <c r="N112" s="384" t="s">
        <v>40</v>
      </c>
      <c r="O112" s="532" t="s">
        <v>8848</v>
      </c>
      <c r="P112" s="650"/>
      <c r="Q112" s="387"/>
      <c r="R112" s="403"/>
      <c r="S112" s="403"/>
      <c r="T112" s="652"/>
      <c r="V112" s="654"/>
    </row>
    <row r="113" spans="1:22" x14ac:dyDescent="0.35">
      <c r="A113" s="641" t="s">
        <v>46</v>
      </c>
      <c r="B113" s="642" t="s">
        <v>49</v>
      </c>
      <c r="C113" s="526">
        <v>26</v>
      </c>
      <c r="D113" s="643" t="str">
        <f t="shared" si="1"/>
        <v>040526</v>
      </c>
      <c r="E113" s="643" t="s">
        <v>36</v>
      </c>
      <c r="F113" s="384" t="s">
        <v>43</v>
      </c>
      <c r="G113" s="675" t="s">
        <v>8844</v>
      </c>
      <c r="H113" s="384" t="s">
        <v>43</v>
      </c>
      <c r="I113" s="532" t="s">
        <v>5267</v>
      </c>
      <c r="J113" s="384" t="s">
        <v>43</v>
      </c>
      <c r="K113" s="532" t="s">
        <v>8849</v>
      </c>
      <c r="L113" s="649" t="s">
        <v>43</v>
      </c>
      <c r="M113" s="532" t="s">
        <v>8850</v>
      </c>
      <c r="N113" s="384"/>
      <c r="O113" s="532"/>
      <c r="P113" s="650"/>
      <c r="Q113" s="387"/>
      <c r="R113" s="403"/>
      <c r="S113" s="403"/>
      <c r="T113" s="652"/>
      <c r="V113" s="654"/>
    </row>
    <row r="114" spans="1:22" x14ac:dyDescent="0.35">
      <c r="A114" s="641" t="s">
        <v>46</v>
      </c>
      <c r="B114" s="642" t="s">
        <v>49</v>
      </c>
      <c r="C114" s="526">
        <v>26</v>
      </c>
      <c r="D114" s="643" t="str">
        <f t="shared" si="1"/>
        <v>040526</v>
      </c>
      <c r="E114" s="643" t="s">
        <v>36</v>
      </c>
      <c r="F114" s="384" t="s">
        <v>43</v>
      </c>
      <c r="G114" s="675" t="s">
        <v>8844</v>
      </c>
      <c r="H114" s="649" t="s">
        <v>46</v>
      </c>
      <c r="I114" s="532" t="s">
        <v>7171</v>
      </c>
      <c r="J114" s="686" t="s">
        <v>46</v>
      </c>
      <c r="K114" s="532" t="s">
        <v>4229</v>
      </c>
      <c r="L114" s="649" t="s">
        <v>46</v>
      </c>
      <c r="M114" s="532" t="s">
        <v>8851</v>
      </c>
      <c r="N114" s="384"/>
      <c r="O114" s="532"/>
      <c r="P114" s="650"/>
      <c r="Q114" s="387"/>
      <c r="R114" s="403"/>
      <c r="S114" s="403"/>
      <c r="T114" s="652"/>
      <c r="V114" s="654"/>
    </row>
    <row r="115" spans="1:22" x14ac:dyDescent="0.35">
      <c r="A115" s="641" t="s">
        <v>46</v>
      </c>
      <c r="B115" s="642" t="s">
        <v>49</v>
      </c>
      <c r="C115" s="526">
        <v>26</v>
      </c>
      <c r="D115" s="643" t="str">
        <f t="shared" si="1"/>
        <v>040526</v>
      </c>
      <c r="E115" s="643" t="s">
        <v>36</v>
      </c>
      <c r="F115" s="384" t="s">
        <v>43</v>
      </c>
      <c r="G115" s="675" t="s">
        <v>8844</v>
      </c>
      <c r="H115" s="384" t="s">
        <v>49</v>
      </c>
      <c r="I115" s="532" t="s">
        <v>8852</v>
      </c>
      <c r="J115" s="649" t="s">
        <v>49</v>
      </c>
      <c r="K115" s="532" t="s">
        <v>8853</v>
      </c>
      <c r="L115" s="384" t="s">
        <v>49</v>
      </c>
      <c r="M115" s="532" t="s">
        <v>8854</v>
      </c>
      <c r="N115" s="384"/>
      <c r="O115" s="532"/>
      <c r="P115" s="650"/>
      <c r="Q115" s="387"/>
      <c r="R115" s="403"/>
      <c r="S115" s="403"/>
      <c r="T115" s="652"/>
      <c r="V115" s="654"/>
    </row>
    <row r="116" spans="1:22" x14ac:dyDescent="0.35">
      <c r="A116" s="641" t="s">
        <v>46</v>
      </c>
      <c r="B116" s="642" t="s">
        <v>49</v>
      </c>
      <c r="C116" s="526">
        <v>26</v>
      </c>
      <c r="D116" s="643" t="str">
        <f t="shared" si="1"/>
        <v>040526</v>
      </c>
      <c r="E116" s="643" t="s">
        <v>36</v>
      </c>
      <c r="F116" s="384" t="s">
        <v>43</v>
      </c>
      <c r="G116" s="675" t="s">
        <v>8844</v>
      </c>
      <c r="H116" s="384" t="s">
        <v>52</v>
      </c>
      <c r="I116" s="532" t="s">
        <v>8855</v>
      </c>
      <c r="J116" s="649" t="s">
        <v>52</v>
      </c>
      <c r="K116" s="532" t="s">
        <v>8856</v>
      </c>
      <c r="L116" s="649" t="s">
        <v>52</v>
      </c>
      <c r="M116" s="532" t="s">
        <v>8857</v>
      </c>
      <c r="N116" s="384"/>
      <c r="O116" s="532"/>
      <c r="P116" s="650"/>
      <c r="Q116" s="387"/>
      <c r="R116" s="403"/>
      <c r="S116" s="403"/>
      <c r="T116" s="652"/>
      <c r="V116" s="654"/>
    </row>
    <row r="117" spans="1:22" x14ac:dyDescent="0.35">
      <c r="A117" s="641" t="s">
        <v>46</v>
      </c>
      <c r="B117" s="642" t="s">
        <v>49</v>
      </c>
      <c r="C117" s="526">
        <v>26</v>
      </c>
      <c r="D117" s="643" t="str">
        <f t="shared" si="1"/>
        <v>040526</v>
      </c>
      <c r="E117" s="643" t="s">
        <v>36</v>
      </c>
      <c r="F117" s="384" t="s">
        <v>43</v>
      </c>
      <c r="G117" s="675" t="s">
        <v>8844</v>
      </c>
      <c r="H117" s="384" t="s">
        <v>54</v>
      </c>
      <c r="I117" s="532" t="s">
        <v>5251</v>
      </c>
      <c r="J117" s="384" t="s">
        <v>54</v>
      </c>
      <c r="K117" s="532" t="s">
        <v>6917</v>
      </c>
      <c r="L117" s="384" t="s">
        <v>54</v>
      </c>
      <c r="M117" s="532" t="s">
        <v>8858</v>
      </c>
      <c r="N117" s="384"/>
      <c r="O117" s="532"/>
      <c r="P117" s="650"/>
      <c r="Q117" s="387"/>
      <c r="R117" s="403"/>
      <c r="S117" s="403"/>
      <c r="T117" s="652"/>
      <c r="V117" s="654"/>
    </row>
    <row r="118" spans="1:22" x14ac:dyDescent="0.35">
      <c r="A118" s="641" t="s">
        <v>46</v>
      </c>
      <c r="B118" s="642" t="s">
        <v>49</v>
      </c>
      <c r="C118" s="526">
        <v>26</v>
      </c>
      <c r="D118" s="643" t="str">
        <f t="shared" si="1"/>
        <v>040526</v>
      </c>
      <c r="E118" s="643" t="s">
        <v>36</v>
      </c>
      <c r="F118" s="384" t="s">
        <v>43</v>
      </c>
      <c r="G118" s="675" t="s">
        <v>8844</v>
      </c>
      <c r="H118" s="384"/>
      <c r="I118" s="532"/>
      <c r="J118" s="649" t="s">
        <v>56</v>
      </c>
      <c r="K118" s="532" t="s">
        <v>8859</v>
      </c>
      <c r="L118" s="649" t="s">
        <v>56</v>
      </c>
      <c r="M118" s="532" t="s">
        <v>8860</v>
      </c>
      <c r="N118" s="384"/>
      <c r="O118" s="532"/>
      <c r="P118" s="650"/>
      <c r="Q118" s="387"/>
      <c r="R118" s="403"/>
      <c r="S118" s="403"/>
      <c r="T118" s="652"/>
      <c r="V118" s="654"/>
    </row>
    <row r="119" spans="1:22" x14ac:dyDescent="0.35">
      <c r="A119" s="641" t="s">
        <v>46</v>
      </c>
      <c r="B119" s="642" t="s">
        <v>49</v>
      </c>
      <c r="C119" s="526">
        <v>26</v>
      </c>
      <c r="D119" s="643" t="str">
        <f t="shared" si="1"/>
        <v>040526</v>
      </c>
      <c r="E119" s="643" t="s">
        <v>36</v>
      </c>
      <c r="F119" s="384" t="s">
        <v>43</v>
      </c>
      <c r="G119" s="675" t="s">
        <v>8844</v>
      </c>
      <c r="H119" s="384"/>
      <c r="I119" s="532"/>
      <c r="J119" s="649" t="s">
        <v>58</v>
      </c>
      <c r="K119" s="532" t="s">
        <v>7932</v>
      </c>
      <c r="L119" s="384" t="s">
        <v>58</v>
      </c>
      <c r="M119" s="532" t="s">
        <v>8861</v>
      </c>
      <c r="N119" s="384"/>
      <c r="O119" s="532"/>
      <c r="P119" s="650"/>
      <c r="Q119" s="387"/>
      <c r="R119" s="403"/>
      <c r="S119" s="403"/>
      <c r="T119" s="652"/>
      <c r="V119" s="654"/>
    </row>
    <row r="120" spans="1:22" x14ac:dyDescent="0.35">
      <c r="A120" s="641" t="s">
        <v>46</v>
      </c>
      <c r="B120" s="642" t="s">
        <v>49</v>
      </c>
      <c r="C120" s="526">
        <v>26</v>
      </c>
      <c r="D120" s="643" t="str">
        <f t="shared" si="1"/>
        <v>040526</v>
      </c>
      <c r="E120" s="643" t="s">
        <v>36</v>
      </c>
      <c r="F120" s="384" t="s">
        <v>43</v>
      </c>
      <c r="G120" s="675" t="s">
        <v>8844</v>
      </c>
      <c r="H120" s="384"/>
      <c r="I120" s="532"/>
      <c r="J120" s="649" t="s">
        <v>60</v>
      </c>
      <c r="K120" s="532" t="s">
        <v>8862</v>
      </c>
      <c r="L120" s="649" t="s">
        <v>60</v>
      </c>
      <c r="M120" s="532" t="s">
        <v>8863</v>
      </c>
      <c r="N120" s="384"/>
      <c r="O120" s="532"/>
      <c r="P120" s="650"/>
      <c r="Q120" s="387"/>
      <c r="R120" s="403"/>
      <c r="S120" s="403"/>
      <c r="T120" s="652"/>
      <c r="V120" s="654"/>
    </row>
    <row r="121" spans="1:22" x14ac:dyDescent="0.35">
      <c r="A121" s="641" t="s">
        <v>46</v>
      </c>
      <c r="B121" s="642" t="s">
        <v>49</v>
      </c>
      <c r="C121" s="526">
        <v>26</v>
      </c>
      <c r="D121" s="643" t="str">
        <f t="shared" si="1"/>
        <v>040526</v>
      </c>
      <c r="E121" s="643" t="s">
        <v>36</v>
      </c>
      <c r="F121" s="384" t="s">
        <v>43</v>
      </c>
      <c r="G121" s="675" t="s">
        <v>8844</v>
      </c>
      <c r="H121" s="384"/>
      <c r="I121" s="532"/>
      <c r="J121" s="384"/>
      <c r="K121" s="532"/>
      <c r="L121" s="649" t="s">
        <v>62</v>
      </c>
      <c r="M121" s="532" t="s">
        <v>8864</v>
      </c>
      <c r="N121" s="384"/>
      <c r="O121" s="532"/>
      <c r="P121" s="650"/>
      <c r="Q121" s="387"/>
      <c r="R121" s="403"/>
      <c r="S121" s="403"/>
      <c r="T121" s="652"/>
      <c r="V121" s="654"/>
    </row>
    <row r="122" spans="1:22" x14ac:dyDescent="0.35">
      <c r="A122" s="641" t="s">
        <v>46</v>
      </c>
      <c r="B122" s="642" t="s">
        <v>49</v>
      </c>
      <c r="C122" s="526">
        <v>26</v>
      </c>
      <c r="D122" s="643" t="str">
        <f t="shared" si="1"/>
        <v>040526</v>
      </c>
      <c r="E122" s="643" t="s">
        <v>36</v>
      </c>
      <c r="F122" s="384" t="s">
        <v>43</v>
      </c>
      <c r="G122" s="675" t="s">
        <v>8844</v>
      </c>
      <c r="H122" s="384"/>
      <c r="I122" s="532"/>
      <c r="J122" s="384"/>
      <c r="K122" s="532"/>
      <c r="L122" s="649" t="s">
        <v>64</v>
      </c>
      <c r="M122" s="532" t="s">
        <v>7418</v>
      </c>
      <c r="N122" s="384"/>
      <c r="O122" s="532"/>
      <c r="P122" s="650"/>
      <c r="Q122" s="387"/>
      <c r="R122" s="403"/>
      <c r="S122" s="403"/>
      <c r="T122" s="652"/>
      <c r="V122" s="654"/>
    </row>
    <row r="123" spans="1:22" x14ac:dyDescent="0.35">
      <c r="A123" s="641" t="s">
        <v>46</v>
      </c>
      <c r="B123" s="642" t="s">
        <v>49</v>
      </c>
      <c r="C123" s="526">
        <v>26</v>
      </c>
      <c r="D123" s="643" t="str">
        <f t="shared" si="1"/>
        <v>040526</v>
      </c>
      <c r="E123" s="643" t="s">
        <v>36</v>
      </c>
      <c r="F123" s="384" t="s">
        <v>43</v>
      </c>
      <c r="G123" s="675" t="s">
        <v>8844</v>
      </c>
      <c r="H123" s="384"/>
      <c r="I123" s="532"/>
      <c r="J123" s="384"/>
      <c r="K123" s="532"/>
      <c r="L123" s="649" t="s">
        <v>66</v>
      </c>
      <c r="M123" s="532" t="s">
        <v>8865</v>
      </c>
      <c r="N123" s="384"/>
      <c r="O123" s="532"/>
      <c r="P123" s="650"/>
      <c r="Q123" s="387"/>
      <c r="R123" s="403"/>
      <c r="S123" s="403"/>
      <c r="T123" s="652"/>
      <c r="V123" s="654"/>
    </row>
    <row r="124" spans="1:22" x14ac:dyDescent="0.35">
      <c r="A124" s="641" t="s">
        <v>46</v>
      </c>
      <c r="B124" s="642" t="s">
        <v>49</v>
      </c>
      <c r="C124" s="526">
        <v>26</v>
      </c>
      <c r="D124" s="643" t="str">
        <f t="shared" si="1"/>
        <v>040526</v>
      </c>
      <c r="E124" s="643" t="s">
        <v>36</v>
      </c>
      <c r="F124" s="384" t="s">
        <v>43</v>
      </c>
      <c r="G124" s="675" t="s">
        <v>8844</v>
      </c>
      <c r="H124" s="384"/>
      <c r="I124" s="532"/>
      <c r="J124" s="384"/>
      <c r="K124" s="532"/>
      <c r="L124" s="649" t="s">
        <v>68</v>
      </c>
      <c r="M124" s="532" t="s">
        <v>8866</v>
      </c>
      <c r="N124" s="384"/>
      <c r="O124" s="532"/>
      <c r="P124" s="650"/>
      <c r="Q124" s="387"/>
      <c r="R124" s="403"/>
      <c r="S124" s="403"/>
      <c r="T124" s="652"/>
      <c r="V124" s="654"/>
    </row>
    <row r="125" spans="1:22" s="371" customFormat="1" x14ac:dyDescent="0.35">
      <c r="A125" s="641" t="s">
        <v>46</v>
      </c>
      <c r="B125" s="642" t="s">
        <v>49</v>
      </c>
      <c r="C125" s="526">
        <v>26</v>
      </c>
      <c r="D125" s="643" t="str">
        <f t="shared" si="1"/>
        <v>040526</v>
      </c>
      <c r="E125" s="643" t="s">
        <v>26</v>
      </c>
      <c r="F125" s="384" t="s">
        <v>46</v>
      </c>
      <c r="G125" s="378" t="s">
        <v>8833</v>
      </c>
      <c r="H125" s="379" t="s">
        <v>28</v>
      </c>
      <c r="I125" s="379" t="s">
        <v>3121</v>
      </c>
      <c r="J125" s="379" t="s">
        <v>30</v>
      </c>
      <c r="K125" s="379" t="s">
        <v>6912</v>
      </c>
      <c r="L125" s="379" t="s">
        <v>32</v>
      </c>
      <c r="M125" s="379" t="s">
        <v>1358</v>
      </c>
      <c r="N125" s="379" t="s">
        <v>33</v>
      </c>
      <c r="O125" s="379" t="s">
        <v>3035</v>
      </c>
      <c r="P125" s="381" t="s">
        <v>34</v>
      </c>
      <c r="Q125" s="381" t="s">
        <v>8694</v>
      </c>
      <c r="R125" s="478" t="s">
        <v>35</v>
      </c>
      <c r="S125" s="478"/>
      <c r="T125" s="652"/>
      <c r="V125" s="654"/>
    </row>
    <row r="126" spans="1:22" ht="15.5" x14ac:dyDescent="0.35">
      <c r="A126" s="641" t="s">
        <v>46</v>
      </c>
      <c r="B126" s="642" t="s">
        <v>49</v>
      </c>
      <c r="C126" s="526">
        <v>26</v>
      </c>
      <c r="D126" s="643" t="str">
        <f t="shared" si="1"/>
        <v>040526</v>
      </c>
      <c r="E126" s="643" t="s">
        <v>36</v>
      </c>
      <c r="F126" s="384" t="s">
        <v>46</v>
      </c>
      <c r="G126" s="675" t="s">
        <v>8867</v>
      </c>
      <c r="H126" s="649" t="s">
        <v>24</v>
      </c>
      <c r="I126" s="532" t="s">
        <v>8845</v>
      </c>
      <c r="J126" s="649" t="s">
        <v>24</v>
      </c>
      <c r="K126" s="532" t="s">
        <v>8846</v>
      </c>
      <c r="L126" s="649" t="s">
        <v>24</v>
      </c>
      <c r="M126" s="532" t="s">
        <v>3378</v>
      </c>
      <c r="N126" s="649" t="s">
        <v>24</v>
      </c>
      <c r="O126" s="532" t="s">
        <v>4060</v>
      </c>
      <c r="P126" s="650"/>
      <c r="Q126" s="387"/>
      <c r="R126" s="651" t="s">
        <v>42</v>
      </c>
      <c r="S126" s="651"/>
      <c r="T126" s="652" t="s">
        <v>2457</v>
      </c>
      <c r="V126" s="654">
        <f>LEN(G126&amp;I128&amp;K127&amp;M129&amp;O126)+5</f>
        <v>53</v>
      </c>
    </row>
    <row r="127" spans="1:22" x14ac:dyDescent="0.35">
      <c r="A127" s="641" t="s">
        <v>46</v>
      </c>
      <c r="B127" s="642" t="s">
        <v>49</v>
      </c>
      <c r="C127" s="526">
        <v>26</v>
      </c>
      <c r="D127" s="643" t="str">
        <f t="shared" si="1"/>
        <v>040526</v>
      </c>
      <c r="E127" s="643" t="s">
        <v>36</v>
      </c>
      <c r="F127" s="384" t="s">
        <v>46</v>
      </c>
      <c r="G127" s="675" t="s">
        <v>8867</v>
      </c>
      <c r="H127" s="384" t="s">
        <v>40</v>
      </c>
      <c r="I127" s="532" t="s">
        <v>2903</v>
      </c>
      <c r="J127" s="384" t="s">
        <v>40</v>
      </c>
      <c r="K127" s="532" t="s">
        <v>8847</v>
      </c>
      <c r="L127" s="649" t="s">
        <v>40</v>
      </c>
      <c r="M127" s="532" t="s">
        <v>3376</v>
      </c>
      <c r="N127" s="649" t="s">
        <v>40</v>
      </c>
      <c r="O127" s="532" t="s">
        <v>2416</v>
      </c>
      <c r="P127" s="650"/>
      <c r="Q127" s="387"/>
      <c r="R127" s="403"/>
      <c r="S127" s="403"/>
      <c r="T127" s="652"/>
      <c r="V127" s="654"/>
    </row>
    <row r="128" spans="1:22" x14ac:dyDescent="0.35">
      <c r="A128" s="641" t="s">
        <v>46</v>
      </c>
      <c r="B128" s="642" t="s">
        <v>49</v>
      </c>
      <c r="C128" s="526">
        <v>26</v>
      </c>
      <c r="D128" s="643" t="str">
        <f t="shared" si="1"/>
        <v>040526</v>
      </c>
      <c r="E128" s="643" t="s">
        <v>36</v>
      </c>
      <c r="F128" s="384" t="s">
        <v>46</v>
      </c>
      <c r="G128" s="675" t="s">
        <v>8867</v>
      </c>
      <c r="H128" s="384" t="s">
        <v>43</v>
      </c>
      <c r="I128" s="532" t="s">
        <v>5267</v>
      </c>
      <c r="J128" s="384" t="s">
        <v>43</v>
      </c>
      <c r="K128" s="532" t="s">
        <v>8849</v>
      </c>
      <c r="L128" s="649" t="s">
        <v>43</v>
      </c>
      <c r="M128" s="532" t="s">
        <v>8850</v>
      </c>
      <c r="N128" s="384"/>
      <c r="O128" s="532"/>
      <c r="P128" s="650"/>
      <c r="Q128" s="387"/>
      <c r="R128" s="403"/>
      <c r="S128" s="403"/>
      <c r="T128" s="652"/>
      <c r="V128" s="654"/>
    </row>
    <row r="129" spans="1:22" x14ac:dyDescent="0.35">
      <c r="A129" s="641" t="s">
        <v>46</v>
      </c>
      <c r="B129" s="642" t="s">
        <v>49</v>
      </c>
      <c r="C129" s="526">
        <v>26</v>
      </c>
      <c r="D129" s="643" t="str">
        <f t="shared" si="1"/>
        <v>040526</v>
      </c>
      <c r="E129" s="643" t="s">
        <v>36</v>
      </c>
      <c r="F129" s="384" t="s">
        <v>46</v>
      </c>
      <c r="G129" s="675" t="s">
        <v>8867</v>
      </c>
      <c r="H129" s="384" t="s">
        <v>46</v>
      </c>
      <c r="I129" s="532" t="s">
        <v>7171</v>
      </c>
      <c r="J129" s="649" t="s">
        <v>46</v>
      </c>
      <c r="K129" s="532" t="s">
        <v>4229</v>
      </c>
      <c r="L129" s="649" t="s">
        <v>46</v>
      </c>
      <c r="M129" s="532" t="s">
        <v>8851</v>
      </c>
      <c r="N129" s="384"/>
      <c r="O129" s="532"/>
      <c r="P129" s="650"/>
      <c r="Q129" s="387"/>
      <c r="R129" s="403"/>
      <c r="S129" s="403"/>
      <c r="T129" s="652"/>
      <c r="V129" s="654"/>
    </row>
    <row r="130" spans="1:22" x14ac:dyDescent="0.35">
      <c r="A130" s="641" t="s">
        <v>46</v>
      </c>
      <c r="B130" s="642" t="s">
        <v>49</v>
      </c>
      <c r="C130" s="526">
        <v>26</v>
      </c>
      <c r="D130" s="643" t="str">
        <f t="shared" si="1"/>
        <v>040526</v>
      </c>
      <c r="E130" s="643" t="s">
        <v>36</v>
      </c>
      <c r="F130" s="384" t="s">
        <v>46</v>
      </c>
      <c r="G130" s="675" t="s">
        <v>8867</v>
      </c>
      <c r="H130" s="384" t="s">
        <v>49</v>
      </c>
      <c r="I130" s="532" t="s">
        <v>8852</v>
      </c>
      <c r="J130" s="384" t="s">
        <v>49</v>
      </c>
      <c r="K130" s="532" t="s">
        <v>8853</v>
      </c>
      <c r="L130" s="649" t="s">
        <v>49</v>
      </c>
      <c r="M130" s="532" t="s">
        <v>8854</v>
      </c>
      <c r="N130" s="384"/>
      <c r="O130" s="532"/>
      <c r="P130" s="650"/>
      <c r="Q130" s="387"/>
      <c r="R130" s="403"/>
      <c r="S130" s="403"/>
      <c r="T130" s="652"/>
      <c r="V130" s="654"/>
    </row>
    <row r="131" spans="1:22" x14ac:dyDescent="0.35">
      <c r="A131" s="641" t="s">
        <v>46</v>
      </c>
      <c r="B131" s="642" t="s">
        <v>49</v>
      </c>
      <c r="C131" s="526">
        <v>26</v>
      </c>
      <c r="D131" s="643" t="str">
        <f t="shared" si="1"/>
        <v>040526</v>
      </c>
      <c r="E131" s="643" t="s">
        <v>36</v>
      </c>
      <c r="F131" s="384" t="s">
        <v>46</v>
      </c>
      <c r="G131" s="675" t="s">
        <v>8867</v>
      </c>
      <c r="H131" s="384" t="s">
        <v>52</v>
      </c>
      <c r="I131" s="532" t="s">
        <v>8855</v>
      </c>
      <c r="J131" s="384" t="s">
        <v>52</v>
      </c>
      <c r="K131" s="532" t="s">
        <v>8856</v>
      </c>
      <c r="L131" s="384" t="s">
        <v>52</v>
      </c>
      <c r="M131" s="532" t="s">
        <v>8857</v>
      </c>
      <c r="N131" s="384"/>
      <c r="O131" s="532"/>
      <c r="P131" s="650"/>
      <c r="Q131" s="387"/>
      <c r="R131" s="403"/>
      <c r="S131" s="403"/>
      <c r="T131" s="652"/>
      <c r="V131" s="654"/>
    </row>
    <row r="132" spans="1:22" x14ac:dyDescent="0.35">
      <c r="A132" s="641" t="s">
        <v>46</v>
      </c>
      <c r="B132" s="642" t="s">
        <v>49</v>
      </c>
      <c r="C132" s="526">
        <v>26</v>
      </c>
      <c r="D132" s="643" t="str">
        <f t="shared" si="1"/>
        <v>040526</v>
      </c>
      <c r="E132" s="643" t="s">
        <v>36</v>
      </c>
      <c r="F132" s="384" t="s">
        <v>46</v>
      </c>
      <c r="G132" s="675" t="s">
        <v>8867</v>
      </c>
      <c r="H132" s="384"/>
      <c r="I132" s="532" t="s">
        <v>2830</v>
      </c>
      <c r="J132" s="649" t="s">
        <v>54</v>
      </c>
      <c r="K132" s="532" t="s">
        <v>6917</v>
      </c>
      <c r="L132" s="649" t="s">
        <v>54</v>
      </c>
      <c r="M132" s="532" t="s">
        <v>8858</v>
      </c>
      <c r="N132" s="384"/>
      <c r="O132" s="532"/>
      <c r="P132" s="650"/>
      <c r="Q132" s="387"/>
      <c r="R132" s="403"/>
      <c r="S132" s="403"/>
      <c r="T132" s="652"/>
      <c r="V132" s="654"/>
    </row>
    <row r="133" spans="1:22" x14ac:dyDescent="0.35">
      <c r="A133" s="641" t="s">
        <v>46</v>
      </c>
      <c r="B133" s="642" t="s">
        <v>49</v>
      </c>
      <c r="C133" s="526">
        <v>26</v>
      </c>
      <c r="D133" s="643" t="str">
        <f t="shared" si="1"/>
        <v>040526</v>
      </c>
      <c r="E133" s="643" t="s">
        <v>36</v>
      </c>
      <c r="F133" s="384" t="s">
        <v>46</v>
      </c>
      <c r="G133" s="675" t="s">
        <v>8867</v>
      </c>
      <c r="H133" s="384"/>
      <c r="I133" s="532" t="s">
        <v>2830</v>
      </c>
      <c r="J133" s="384" t="s">
        <v>56</v>
      </c>
      <c r="K133" s="532" t="s">
        <v>8859</v>
      </c>
      <c r="L133" s="384" t="s">
        <v>56</v>
      </c>
      <c r="M133" s="532" t="s">
        <v>8860</v>
      </c>
      <c r="N133" s="384"/>
      <c r="O133" s="532"/>
      <c r="P133" s="650"/>
      <c r="Q133" s="387"/>
      <c r="R133" s="403"/>
      <c r="S133" s="403"/>
      <c r="T133" s="652"/>
      <c r="V133" s="654"/>
    </row>
    <row r="134" spans="1:22" x14ac:dyDescent="0.35">
      <c r="A134" s="641" t="s">
        <v>46</v>
      </c>
      <c r="B134" s="642" t="s">
        <v>49</v>
      </c>
      <c r="C134" s="526">
        <v>26</v>
      </c>
      <c r="D134" s="643" t="str">
        <f t="shared" ref="D134:D197" si="2">A134&amp;B134&amp;C134</f>
        <v>040526</v>
      </c>
      <c r="E134" s="643" t="s">
        <v>36</v>
      </c>
      <c r="F134" s="384" t="s">
        <v>46</v>
      </c>
      <c r="G134" s="675" t="s">
        <v>8867</v>
      </c>
      <c r="H134" s="384"/>
      <c r="I134" s="532" t="s">
        <v>2830</v>
      </c>
      <c r="J134" s="384" t="s">
        <v>58</v>
      </c>
      <c r="K134" s="532" t="s">
        <v>7932</v>
      </c>
      <c r="L134" s="649" t="s">
        <v>58</v>
      </c>
      <c r="M134" s="532" t="s">
        <v>8868</v>
      </c>
      <c r="N134" s="384"/>
      <c r="O134" s="532"/>
      <c r="P134" s="650"/>
      <c r="Q134" s="387"/>
      <c r="R134" s="403"/>
      <c r="S134" s="403"/>
      <c r="T134" s="652"/>
      <c r="V134" s="654"/>
    </row>
    <row r="135" spans="1:22" x14ac:dyDescent="0.35">
      <c r="A135" s="641" t="s">
        <v>46</v>
      </c>
      <c r="B135" s="642" t="s">
        <v>49</v>
      </c>
      <c r="C135" s="526">
        <v>26</v>
      </c>
      <c r="D135" s="643" t="str">
        <f t="shared" si="2"/>
        <v>040526</v>
      </c>
      <c r="E135" s="643" t="s">
        <v>36</v>
      </c>
      <c r="F135" s="384" t="s">
        <v>46</v>
      </c>
      <c r="G135" s="675" t="s">
        <v>8867</v>
      </c>
      <c r="H135" s="384"/>
      <c r="I135" s="532"/>
      <c r="J135" s="384"/>
      <c r="K135" s="532"/>
      <c r="L135" s="649" t="s">
        <v>60</v>
      </c>
      <c r="M135" s="532" t="s">
        <v>8869</v>
      </c>
      <c r="N135" s="384"/>
      <c r="O135" s="532"/>
      <c r="P135" s="650"/>
      <c r="Q135" s="387"/>
      <c r="R135" s="403"/>
      <c r="S135" s="403"/>
      <c r="T135" s="652"/>
      <c r="V135" s="654"/>
    </row>
    <row r="136" spans="1:22" x14ac:dyDescent="0.35">
      <c r="A136" s="641" t="s">
        <v>46</v>
      </c>
      <c r="B136" s="642" t="s">
        <v>49</v>
      </c>
      <c r="C136" s="526">
        <v>26</v>
      </c>
      <c r="D136" s="643" t="str">
        <f t="shared" si="2"/>
        <v>040526</v>
      </c>
      <c r="E136" s="643" t="s">
        <v>36</v>
      </c>
      <c r="F136" s="384" t="s">
        <v>46</v>
      </c>
      <c r="G136" s="675" t="s">
        <v>8867</v>
      </c>
      <c r="H136" s="384"/>
      <c r="I136" s="532"/>
      <c r="J136" s="384"/>
      <c r="K136" s="532"/>
      <c r="L136" s="649" t="s">
        <v>62</v>
      </c>
      <c r="M136" s="532" t="s">
        <v>3937</v>
      </c>
      <c r="N136" s="384"/>
      <c r="O136" s="532"/>
      <c r="P136" s="650"/>
      <c r="Q136" s="387"/>
      <c r="R136" s="403"/>
      <c r="S136" s="403"/>
      <c r="T136" s="652"/>
      <c r="V136" s="654"/>
    </row>
    <row r="137" spans="1:22" x14ac:dyDescent="0.35">
      <c r="A137" s="641" t="s">
        <v>46</v>
      </c>
      <c r="B137" s="642" t="s">
        <v>49</v>
      </c>
      <c r="C137" s="526">
        <v>26</v>
      </c>
      <c r="D137" s="643" t="str">
        <f t="shared" si="2"/>
        <v>040526</v>
      </c>
      <c r="E137" s="643" t="s">
        <v>36</v>
      </c>
      <c r="F137" s="384" t="s">
        <v>46</v>
      </c>
      <c r="G137" s="675" t="s">
        <v>8867</v>
      </c>
      <c r="H137" s="649" t="s">
        <v>24</v>
      </c>
      <c r="I137" s="532" t="s">
        <v>8845</v>
      </c>
      <c r="J137" s="384"/>
      <c r="K137" s="532"/>
      <c r="L137" s="649" t="s">
        <v>64</v>
      </c>
      <c r="M137" s="532" t="s">
        <v>7107</v>
      </c>
      <c r="N137" s="384"/>
      <c r="O137" s="532"/>
      <c r="P137" s="650"/>
      <c r="Q137" s="387"/>
      <c r="R137" s="403"/>
      <c r="S137" s="403"/>
      <c r="T137" s="652"/>
      <c r="V137" s="654"/>
    </row>
    <row r="138" spans="1:22" x14ac:dyDescent="0.35">
      <c r="A138" s="641" t="s">
        <v>46</v>
      </c>
      <c r="B138" s="642" t="s">
        <v>49</v>
      </c>
      <c r="C138" s="526">
        <v>26</v>
      </c>
      <c r="D138" s="643" t="str">
        <f t="shared" si="2"/>
        <v>040526</v>
      </c>
      <c r="E138" s="643" t="s">
        <v>36</v>
      </c>
      <c r="F138" s="384" t="s">
        <v>46</v>
      </c>
      <c r="G138" s="675" t="s">
        <v>8867</v>
      </c>
      <c r="H138" s="649" t="s">
        <v>24</v>
      </c>
      <c r="I138" s="532" t="s">
        <v>8845</v>
      </c>
      <c r="J138" s="384"/>
      <c r="K138" s="532"/>
      <c r="L138" s="649" t="s">
        <v>66</v>
      </c>
      <c r="M138" s="532" t="s">
        <v>4874</v>
      </c>
      <c r="N138" s="384"/>
      <c r="O138" s="532"/>
      <c r="P138" s="650"/>
      <c r="Q138" s="387"/>
      <c r="R138" s="403"/>
      <c r="S138" s="403"/>
      <c r="T138" s="652"/>
      <c r="V138" s="654"/>
    </row>
    <row r="139" spans="1:22" s="371" customFormat="1" x14ac:dyDescent="0.35">
      <c r="A139" s="641" t="s">
        <v>46</v>
      </c>
      <c r="B139" s="642" t="s">
        <v>49</v>
      </c>
      <c r="C139" s="526">
        <v>26</v>
      </c>
      <c r="D139" s="643" t="str">
        <f t="shared" si="2"/>
        <v>040526</v>
      </c>
      <c r="E139" s="643" t="s">
        <v>26</v>
      </c>
      <c r="F139" s="377" t="s">
        <v>49</v>
      </c>
      <c r="G139" s="378" t="s">
        <v>8833</v>
      </c>
      <c r="H139" s="379" t="s">
        <v>28</v>
      </c>
      <c r="I139" s="379" t="s">
        <v>3121</v>
      </c>
      <c r="J139" s="379" t="s">
        <v>30</v>
      </c>
      <c r="K139" s="379" t="s">
        <v>7362</v>
      </c>
      <c r="L139" s="379" t="s">
        <v>32</v>
      </c>
      <c r="M139" s="379"/>
      <c r="N139" s="379" t="s">
        <v>33</v>
      </c>
      <c r="O139" s="379"/>
      <c r="P139" s="381" t="s">
        <v>34</v>
      </c>
      <c r="Q139" s="381" t="s">
        <v>8694</v>
      </c>
      <c r="R139" s="478" t="s">
        <v>35</v>
      </c>
      <c r="S139" s="478"/>
      <c r="T139" s="652"/>
      <c r="V139" s="654"/>
    </row>
    <row r="140" spans="1:22" ht="15.5" x14ac:dyDescent="0.35">
      <c r="A140" s="641" t="s">
        <v>46</v>
      </c>
      <c r="B140" s="642" t="s">
        <v>49</v>
      </c>
      <c r="C140" s="526">
        <v>26</v>
      </c>
      <c r="D140" s="643" t="str">
        <f t="shared" si="2"/>
        <v>040526</v>
      </c>
      <c r="E140" s="643" t="s">
        <v>36</v>
      </c>
      <c r="F140" s="384" t="s">
        <v>49</v>
      </c>
      <c r="G140" s="675" t="s">
        <v>8870</v>
      </c>
      <c r="H140" s="649" t="s">
        <v>24</v>
      </c>
      <c r="I140" s="532" t="s">
        <v>5020</v>
      </c>
      <c r="J140" s="649" t="s">
        <v>24</v>
      </c>
      <c r="K140" s="532" t="s">
        <v>5018</v>
      </c>
      <c r="L140" s="384"/>
      <c r="M140" s="532"/>
      <c r="N140" s="384"/>
      <c r="O140" s="532"/>
      <c r="P140" s="650"/>
      <c r="Q140" s="387"/>
      <c r="R140" s="651" t="s">
        <v>3486</v>
      </c>
      <c r="S140" s="651"/>
      <c r="T140" s="652" t="s">
        <v>2457</v>
      </c>
      <c r="V140" s="654">
        <f>LEN(G140&amp;I140&amp;K140&amp;M140&amp;O140)+5</f>
        <v>31</v>
      </c>
    </row>
    <row r="141" spans="1:22" x14ac:dyDescent="0.35">
      <c r="A141" s="641" t="s">
        <v>46</v>
      </c>
      <c r="B141" s="642" t="s">
        <v>49</v>
      </c>
      <c r="C141" s="526">
        <v>26</v>
      </c>
      <c r="D141" s="643" t="str">
        <f t="shared" si="2"/>
        <v>040526</v>
      </c>
      <c r="E141" s="643" t="s">
        <v>36</v>
      </c>
      <c r="F141" s="384" t="s">
        <v>49</v>
      </c>
      <c r="G141" s="675" t="s">
        <v>8870</v>
      </c>
      <c r="H141" s="649" t="s">
        <v>40</v>
      </c>
      <c r="I141" s="532" t="s">
        <v>8871</v>
      </c>
      <c r="J141" s="384" t="s">
        <v>40</v>
      </c>
      <c r="K141" s="532" t="s">
        <v>5021</v>
      </c>
      <c r="L141" s="384"/>
      <c r="M141" s="532"/>
      <c r="N141" s="384"/>
      <c r="O141" s="532"/>
      <c r="P141" s="650"/>
      <c r="Q141" s="387"/>
      <c r="R141" s="403"/>
      <c r="S141" s="403"/>
      <c r="T141" s="652"/>
      <c r="V141" s="654"/>
    </row>
    <row r="142" spans="1:22" s="371" customFormat="1" x14ac:dyDescent="0.35">
      <c r="A142" s="641" t="s">
        <v>46</v>
      </c>
      <c r="B142" s="642" t="s">
        <v>49</v>
      </c>
      <c r="C142" s="526">
        <v>26</v>
      </c>
      <c r="D142" s="643" t="str">
        <f t="shared" si="2"/>
        <v>040526</v>
      </c>
      <c r="E142" s="643" t="s">
        <v>26</v>
      </c>
      <c r="F142" s="377" t="s">
        <v>52</v>
      </c>
      <c r="G142" s="378" t="s">
        <v>8833</v>
      </c>
      <c r="H142" s="379" t="s">
        <v>28</v>
      </c>
      <c r="I142" s="379" t="s">
        <v>2830</v>
      </c>
      <c r="J142" s="379" t="s">
        <v>30</v>
      </c>
      <c r="K142" s="379"/>
      <c r="L142" s="379" t="s">
        <v>32</v>
      </c>
      <c r="M142" s="379"/>
      <c r="N142" s="379" t="s">
        <v>33</v>
      </c>
      <c r="O142" s="379"/>
      <c r="P142" s="381" t="s">
        <v>34</v>
      </c>
      <c r="Q142" s="381" t="s">
        <v>8694</v>
      </c>
      <c r="R142" s="478" t="s">
        <v>35</v>
      </c>
      <c r="S142" s="478"/>
      <c r="T142" s="652"/>
      <c r="V142" s="654"/>
    </row>
    <row r="143" spans="1:22" ht="15.5" x14ac:dyDescent="0.35">
      <c r="A143" s="641" t="s">
        <v>46</v>
      </c>
      <c r="B143" s="642" t="s">
        <v>49</v>
      </c>
      <c r="C143" s="526">
        <v>26</v>
      </c>
      <c r="D143" s="643" t="str">
        <f t="shared" si="2"/>
        <v>040526</v>
      </c>
      <c r="E143" s="643" t="s">
        <v>36</v>
      </c>
      <c r="F143" s="384" t="s">
        <v>52</v>
      </c>
      <c r="G143" s="675" t="s">
        <v>8872</v>
      </c>
      <c r="H143" s="384"/>
      <c r="I143" s="532" t="s">
        <v>2830</v>
      </c>
      <c r="J143" s="384"/>
      <c r="K143" s="532"/>
      <c r="L143" s="384"/>
      <c r="M143" s="532"/>
      <c r="N143" s="384"/>
      <c r="O143" s="532"/>
      <c r="P143" s="650"/>
      <c r="Q143" s="387"/>
      <c r="R143" s="651" t="s">
        <v>3486</v>
      </c>
      <c r="S143" s="651"/>
      <c r="T143" s="652" t="s">
        <v>2457</v>
      </c>
      <c r="V143" s="654">
        <f>LEN(G143&amp;I143&amp;K143&amp;M143&amp;O143)+5</f>
        <v>17</v>
      </c>
    </row>
    <row r="144" spans="1:22" s="371" customFormat="1" x14ac:dyDescent="0.35">
      <c r="A144" s="641" t="s">
        <v>46</v>
      </c>
      <c r="B144" s="642" t="s">
        <v>49</v>
      </c>
      <c r="C144" s="526">
        <v>26</v>
      </c>
      <c r="D144" s="643" t="str">
        <f t="shared" si="2"/>
        <v>040526</v>
      </c>
      <c r="E144" s="643" t="s">
        <v>26</v>
      </c>
      <c r="F144" s="377" t="s">
        <v>54</v>
      </c>
      <c r="G144" s="378" t="s">
        <v>8833</v>
      </c>
      <c r="H144" s="379" t="s">
        <v>28</v>
      </c>
      <c r="I144" s="379" t="s">
        <v>123</v>
      </c>
      <c r="J144" s="379" t="s">
        <v>30</v>
      </c>
      <c r="K144" s="379" t="s">
        <v>4004</v>
      </c>
      <c r="L144" s="379" t="s">
        <v>32</v>
      </c>
      <c r="M144" s="379" t="s">
        <v>4056</v>
      </c>
      <c r="N144" s="379" t="s">
        <v>33</v>
      </c>
      <c r="O144" s="379"/>
      <c r="P144" s="381" t="s">
        <v>34</v>
      </c>
      <c r="Q144" s="381" t="s">
        <v>8694</v>
      </c>
      <c r="R144" s="478" t="s">
        <v>35</v>
      </c>
      <c r="S144" s="478"/>
      <c r="T144" s="652"/>
      <c r="V144" s="654"/>
    </row>
    <row r="145" spans="1:22" ht="15.5" x14ac:dyDescent="0.35">
      <c r="A145" s="641" t="s">
        <v>46</v>
      </c>
      <c r="B145" s="642" t="s">
        <v>49</v>
      </c>
      <c r="C145" s="526">
        <v>26</v>
      </c>
      <c r="D145" s="643" t="str">
        <f t="shared" si="2"/>
        <v>040526</v>
      </c>
      <c r="E145" s="643" t="s">
        <v>36</v>
      </c>
      <c r="F145" s="384" t="s">
        <v>54</v>
      </c>
      <c r="G145" s="675" t="s">
        <v>8873</v>
      </c>
      <c r="H145" s="649" t="s">
        <v>24</v>
      </c>
      <c r="I145" s="532" t="s">
        <v>6932</v>
      </c>
      <c r="J145" s="649" t="s">
        <v>24</v>
      </c>
      <c r="K145" s="532" t="s">
        <v>8874</v>
      </c>
      <c r="L145" s="649" t="s">
        <v>24</v>
      </c>
      <c r="M145" s="532" t="s">
        <v>8875</v>
      </c>
      <c r="N145" s="384"/>
      <c r="O145" s="532"/>
      <c r="P145" s="650"/>
      <c r="Q145" s="387"/>
      <c r="R145" s="651" t="s">
        <v>42</v>
      </c>
      <c r="S145" s="651"/>
      <c r="T145" s="652" t="s">
        <v>2457</v>
      </c>
      <c r="V145" s="654">
        <f>LEN(G145&amp;I145&amp;K145&amp;M145&amp;O145)+5</f>
        <v>43</v>
      </c>
    </row>
    <row r="146" spans="1:22" ht="15.5" x14ac:dyDescent="0.35">
      <c r="A146" s="641" t="s">
        <v>46</v>
      </c>
      <c r="B146" s="642" t="s">
        <v>49</v>
      </c>
      <c r="C146" s="526">
        <v>26</v>
      </c>
      <c r="D146" s="643" t="str">
        <f t="shared" si="2"/>
        <v>040526</v>
      </c>
      <c r="E146" s="643" t="s">
        <v>36</v>
      </c>
      <c r="F146" s="384" t="s">
        <v>54</v>
      </c>
      <c r="G146" s="675" t="s">
        <v>8873</v>
      </c>
      <c r="H146" s="384"/>
      <c r="I146" s="532" t="s">
        <v>2830</v>
      </c>
      <c r="J146" s="649" t="s">
        <v>40</v>
      </c>
      <c r="K146" s="532" t="s">
        <v>8876</v>
      </c>
      <c r="L146" s="649" t="s">
        <v>40</v>
      </c>
      <c r="M146" s="532" t="s">
        <v>2416</v>
      </c>
      <c r="N146" s="384"/>
      <c r="O146" s="532"/>
      <c r="P146" s="650"/>
      <c r="Q146" s="387"/>
      <c r="R146" s="651"/>
      <c r="S146" s="651"/>
      <c r="T146" s="652"/>
      <c r="V146" s="654"/>
    </row>
    <row r="147" spans="1:22" s="371" customFormat="1" x14ac:dyDescent="0.35">
      <c r="A147" s="641" t="s">
        <v>46</v>
      </c>
      <c r="B147" s="642" t="s">
        <v>49</v>
      </c>
      <c r="C147" s="526">
        <v>26</v>
      </c>
      <c r="D147" s="643" t="str">
        <f t="shared" si="2"/>
        <v>040526</v>
      </c>
      <c r="E147" s="643" t="s">
        <v>26</v>
      </c>
      <c r="F147" s="377" t="s">
        <v>56</v>
      </c>
      <c r="G147" s="378" t="s">
        <v>8833</v>
      </c>
      <c r="H147" s="379" t="s">
        <v>28</v>
      </c>
      <c r="I147" s="379" t="s">
        <v>123</v>
      </c>
      <c r="J147" s="379" t="s">
        <v>30</v>
      </c>
      <c r="K147" s="379" t="s">
        <v>1358</v>
      </c>
      <c r="L147" s="379" t="s">
        <v>32</v>
      </c>
      <c r="M147" s="379" t="s">
        <v>8862</v>
      </c>
      <c r="N147" s="379" t="s">
        <v>33</v>
      </c>
      <c r="O147" s="379"/>
      <c r="P147" s="381" t="s">
        <v>34</v>
      </c>
      <c r="Q147" s="381" t="s">
        <v>8694</v>
      </c>
      <c r="R147" s="478" t="s">
        <v>35</v>
      </c>
      <c r="S147" s="478"/>
      <c r="T147" s="652"/>
      <c r="V147" s="654"/>
    </row>
    <row r="148" spans="1:22" ht="15.5" x14ac:dyDescent="0.35">
      <c r="A148" s="641" t="s">
        <v>46</v>
      </c>
      <c r="B148" s="642" t="s">
        <v>49</v>
      </c>
      <c r="C148" s="526">
        <v>26</v>
      </c>
      <c r="D148" s="643" t="str">
        <f t="shared" si="2"/>
        <v>040526</v>
      </c>
      <c r="E148" s="643" t="s">
        <v>36</v>
      </c>
      <c r="F148" s="384" t="s">
        <v>56</v>
      </c>
      <c r="G148" s="675" t="s">
        <v>8877</v>
      </c>
      <c r="H148" s="649" t="s">
        <v>24</v>
      </c>
      <c r="I148" s="532" t="s">
        <v>3117</v>
      </c>
      <c r="J148" s="384" t="s">
        <v>24</v>
      </c>
      <c r="K148" s="532" t="s">
        <v>8878</v>
      </c>
      <c r="L148" s="649" t="s">
        <v>24</v>
      </c>
      <c r="M148" s="532" t="s">
        <v>8879</v>
      </c>
      <c r="N148" s="384"/>
      <c r="O148" s="532"/>
      <c r="P148" s="650"/>
      <c r="Q148" s="387"/>
      <c r="R148" s="651" t="s">
        <v>8779</v>
      </c>
      <c r="S148" s="651"/>
      <c r="T148" s="652" t="s">
        <v>2457</v>
      </c>
      <c r="V148" s="654">
        <f>LEN(G148&amp;I149&amp;K152&amp;M148&amp;O148)+5</f>
        <v>39</v>
      </c>
    </row>
    <row r="149" spans="1:22" x14ac:dyDescent="0.35">
      <c r="A149" s="641" t="s">
        <v>46</v>
      </c>
      <c r="B149" s="642" t="s">
        <v>49</v>
      </c>
      <c r="C149" s="526">
        <v>26</v>
      </c>
      <c r="D149" s="643" t="str">
        <f t="shared" si="2"/>
        <v>040526</v>
      </c>
      <c r="E149" s="643" t="s">
        <v>36</v>
      </c>
      <c r="F149" s="384" t="s">
        <v>56</v>
      </c>
      <c r="G149" s="675" t="s">
        <v>8877</v>
      </c>
      <c r="H149" s="384" t="s">
        <v>40</v>
      </c>
      <c r="I149" s="532" t="s">
        <v>2903</v>
      </c>
      <c r="J149" s="384" t="s">
        <v>40</v>
      </c>
      <c r="K149" s="532" t="s">
        <v>8880</v>
      </c>
      <c r="L149" s="649" t="s">
        <v>40</v>
      </c>
      <c r="M149" s="532" t="s">
        <v>8881</v>
      </c>
      <c r="N149" s="384"/>
      <c r="O149" s="532"/>
      <c r="P149" s="650"/>
      <c r="Q149" s="387"/>
      <c r="R149" s="403"/>
      <c r="S149" s="403"/>
      <c r="T149" s="652"/>
      <c r="V149" s="654"/>
    </row>
    <row r="150" spans="1:22" x14ac:dyDescent="0.35">
      <c r="A150" s="641" t="s">
        <v>46</v>
      </c>
      <c r="B150" s="642" t="s">
        <v>49</v>
      </c>
      <c r="C150" s="526">
        <v>26</v>
      </c>
      <c r="D150" s="643" t="str">
        <f t="shared" si="2"/>
        <v>040526</v>
      </c>
      <c r="E150" s="643" t="s">
        <v>36</v>
      </c>
      <c r="F150" s="384" t="s">
        <v>56</v>
      </c>
      <c r="G150" s="675" t="s">
        <v>8877</v>
      </c>
      <c r="H150" s="384"/>
      <c r="I150" s="532"/>
      <c r="J150" s="649" t="s">
        <v>43</v>
      </c>
      <c r="K150" s="532" t="s">
        <v>8882</v>
      </c>
      <c r="L150" s="384"/>
      <c r="M150" s="532"/>
      <c r="N150" s="384"/>
      <c r="O150" s="532"/>
      <c r="P150" s="650"/>
      <c r="Q150" s="387"/>
      <c r="R150" s="403"/>
      <c r="S150" s="403"/>
      <c r="T150" s="652"/>
      <c r="V150" s="654"/>
    </row>
    <row r="151" spans="1:22" x14ac:dyDescent="0.35">
      <c r="A151" s="641" t="s">
        <v>46</v>
      </c>
      <c r="B151" s="642" t="s">
        <v>49</v>
      </c>
      <c r="C151" s="526">
        <v>26</v>
      </c>
      <c r="D151" s="643" t="str">
        <f t="shared" si="2"/>
        <v>040526</v>
      </c>
      <c r="E151" s="643" t="s">
        <v>36</v>
      </c>
      <c r="F151" s="384" t="s">
        <v>56</v>
      </c>
      <c r="G151" s="675" t="s">
        <v>8877</v>
      </c>
      <c r="H151" s="384"/>
      <c r="I151" s="532"/>
      <c r="J151" s="649" t="s">
        <v>46</v>
      </c>
      <c r="K151" s="532" t="s">
        <v>8883</v>
      </c>
      <c r="L151" s="384"/>
      <c r="M151" s="532"/>
      <c r="N151" s="384"/>
      <c r="O151" s="532"/>
      <c r="P151" s="650"/>
      <c r="Q151" s="387"/>
      <c r="R151" s="403"/>
      <c r="S151" s="403"/>
      <c r="T151" s="652"/>
      <c r="V151" s="654"/>
    </row>
    <row r="152" spans="1:22" x14ac:dyDescent="0.35">
      <c r="A152" s="641" t="s">
        <v>46</v>
      </c>
      <c r="B152" s="642" t="s">
        <v>49</v>
      </c>
      <c r="C152" s="526">
        <v>26</v>
      </c>
      <c r="D152" s="643" t="str">
        <f t="shared" si="2"/>
        <v>040526</v>
      </c>
      <c r="E152" s="643" t="s">
        <v>36</v>
      </c>
      <c r="F152" s="384" t="s">
        <v>56</v>
      </c>
      <c r="G152" s="675" t="s">
        <v>8877</v>
      </c>
      <c r="H152" s="384"/>
      <c r="I152" s="532"/>
      <c r="J152" s="384" t="s">
        <v>49</v>
      </c>
      <c r="K152" s="532" t="s">
        <v>8884</v>
      </c>
      <c r="L152" s="384"/>
      <c r="M152" s="532"/>
      <c r="N152" s="384"/>
      <c r="O152" s="532"/>
      <c r="P152" s="650"/>
      <c r="Q152" s="387"/>
      <c r="R152" s="403"/>
      <c r="S152" s="403"/>
      <c r="T152" s="652"/>
      <c r="V152" s="654"/>
    </row>
    <row r="153" spans="1:22" x14ac:dyDescent="0.35">
      <c r="A153" s="641" t="s">
        <v>46</v>
      </c>
      <c r="B153" s="642" t="s">
        <v>49</v>
      </c>
      <c r="C153" s="526">
        <v>26</v>
      </c>
      <c r="D153" s="643" t="str">
        <f t="shared" si="2"/>
        <v>040526</v>
      </c>
      <c r="E153" s="643" t="s">
        <v>36</v>
      </c>
      <c r="F153" s="384" t="s">
        <v>56</v>
      </c>
      <c r="G153" s="675" t="s">
        <v>8877</v>
      </c>
      <c r="H153" s="384"/>
      <c r="I153" s="532"/>
      <c r="J153" s="384" t="s">
        <v>52</v>
      </c>
      <c r="K153" s="532" t="s">
        <v>8885</v>
      </c>
      <c r="L153" s="384"/>
      <c r="M153" s="532"/>
      <c r="N153" s="384"/>
      <c r="O153" s="532"/>
      <c r="P153" s="650"/>
      <c r="Q153" s="387"/>
      <c r="R153" s="403"/>
      <c r="S153" s="403"/>
      <c r="T153" s="652"/>
      <c r="V153" s="654"/>
    </row>
    <row r="154" spans="1:22" s="371" customFormat="1" x14ac:dyDescent="0.35">
      <c r="A154" s="641" t="s">
        <v>46</v>
      </c>
      <c r="B154" s="642" t="s">
        <v>49</v>
      </c>
      <c r="C154" s="373">
        <v>26</v>
      </c>
      <c r="D154" s="643" t="str">
        <f t="shared" si="2"/>
        <v>040526</v>
      </c>
      <c r="E154" s="643" t="s">
        <v>26</v>
      </c>
      <c r="F154" s="377" t="s">
        <v>58</v>
      </c>
      <c r="G154" s="378" t="s">
        <v>8833</v>
      </c>
      <c r="H154" s="379" t="s">
        <v>28</v>
      </c>
      <c r="I154" s="379" t="s">
        <v>1358</v>
      </c>
      <c r="J154" s="379" t="s">
        <v>30</v>
      </c>
      <c r="K154" s="379" t="s">
        <v>7267</v>
      </c>
      <c r="L154" s="379" t="s">
        <v>32</v>
      </c>
      <c r="M154" s="379" t="s">
        <v>282</v>
      </c>
      <c r="N154" s="379" t="s">
        <v>33</v>
      </c>
      <c r="O154" s="379" t="s">
        <v>123</v>
      </c>
      <c r="P154" s="381" t="s">
        <v>34</v>
      </c>
      <c r="Q154" s="381" t="s">
        <v>8694</v>
      </c>
      <c r="R154" s="478" t="s">
        <v>35</v>
      </c>
      <c r="S154" s="478"/>
      <c r="T154" s="652"/>
      <c r="V154" s="654"/>
    </row>
    <row r="155" spans="1:22" ht="15.5" x14ac:dyDescent="0.35">
      <c r="A155" s="641" t="s">
        <v>46</v>
      </c>
      <c r="B155" s="642" t="s">
        <v>49</v>
      </c>
      <c r="C155" s="526">
        <v>26</v>
      </c>
      <c r="D155" s="643" t="str">
        <f t="shared" si="2"/>
        <v>040526</v>
      </c>
      <c r="E155" s="643" t="s">
        <v>36</v>
      </c>
      <c r="F155" s="384" t="s">
        <v>58</v>
      </c>
      <c r="G155" s="675" t="s">
        <v>8886</v>
      </c>
      <c r="H155" s="649" t="s">
        <v>24</v>
      </c>
      <c r="I155" s="532" t="s">
        <v>8887</v>
      </c>
      <c r="J155" s="649" t="s">
        <v>24</v>
      </c>
      <c r="K155" s="532" t="s">
        <v>7280</v>
      </c>
      <c r="L155" s="384" t="s">
        <v>24</v>
      </c>
      <c r="M155" s="532" t="s">
        <v>2914</v>
      </c>
      <c r="N155" s="649" t="s">
        <v>24</v>
      </c>
      <c r="O155" s="532" t="s">
        <v>3643</v>
      </c>
      <c r="P155" s="650"/>
      <c r="Q155" s="387"/>
      <c r="R155" s="651" t="s">
        <v>8779</v>
      </c>
      <c r="S155" s="651"/>
      <c r="T155" s="652" t="s">
        <v>2457</v>
      </c>
      <c r="V155" s="654">
        <f>LEN(G155&amp;I156&amp;K155&amp;M155&amp;O156)+5</f>
        <v>53</v>
      </c>
    </row>
    <row r="156" spans="1:22" x14ac:dyDescent="0.35">
      <c r="A156" s="641" t="s">
        <v>46</v>
      </c>
      <c r="B156" s="642" t="s">
        <v>49</v>
      </c>
      <c r="C156" s="526">
        <v>26</v>
      </c>
      <c r="D156" s="643" t="str">
        <f t="shared" si="2"/>
        <v>040526</v>
      </c>
      <c r="E156" s="643" t="s">
        <v>36</v>
      </c>
      <c r="F156" s="384" t="s">
        <v>58</v>
      </c>
      <c r="G156" s="675" t="s">
        <v>8886</v>
      </c>
      <c r="H156" s="384" t="s">
        <v>40</v>
      </c>
      <c r="I156" s="532" t="s">
        <v>8888</v>
      </c>
      <c r="J156" s="649" t="s">
        <v>40</v>
      </c>
      <c r="K156" s="532" t="s">
        <v>7270</v>
      </c>
      <c r="L156" s="384" t="s">
        <v>40</v>
      </c>
      <c r="M156" s="532" t="s">
        <v>8889</v>
      </c>
      <c r="N156" s="649" t="s">
        <v>40</v>
      </c>
      <c r="O156" s="532" t="s">
        <v>8890</v>
      </c>
      <c r="P156" s="650"/>
      <c r="Q156" s="387"/>
      <c r="R156" s="403"/>
      <c r="S156" s="403"/>
      <c r="T156" s="652"/>
      <c r="V156" s="654"/>
    </row>
    <row r="157" spans="1:22" x14ac:dyDescent="0.35">
      <c r="A157" s="641" t="s">
        <v>46</v>
      </c>
      <c r="B157" s="642" t="s">
        <v>49</v>
      </c>
      <c r="C157" s="526">
        <v>26</v>
      </c>
      <c r="D157" s="643" t="str">
        <f t="shared" si="2"/>
        <v>040526</v>
      </c>
      <c r="E157" s="643" t="s">
        <v>36</v>
      </c>
      <c r="F157" s="384" t="s">
        <v>58</v>
      </c>
      <c r="G157" s="675" t="s">
        <v>8886</v>
      </c>
      <c r="H157" s="649" t="s">
        <v>43</v>
      </c>
      <c r="I157" s="532" t="s">
        <v>8891</v>
      </c>
      <c r="J157" s="384"/>
      <c r="K157" s="532"/>
      <c r="L157" s="384" t="s">
        <v>43</v>
      </c>
      <c r="M157" s="532" t="s">
        <v>8892</v>
      </c>
      <c r="N157" s="384"/>
      <c r="O157" s="532"/>
      <c r="P157" s="650"/>
      <c r="Q157" s="387"/>
      <c r="R157" s="403"/>
      <c r="S157" s="403"/>
      <c r="T157" s="652"/>
      <c r="V157" s="654"/>
    </row>
    <row r="158" spans="1:22" x14ac:dyDescent="0.35">
      <c r="A158" s="641" t="s">
        <v>46</v>
      </c>
      <c r="B158" s="642" t="s">
        <v>49</v>
      </c>
      <c r="C158" s="526">
        <v>26</v>
      </c>
      <c r="D158" s="643" t="str">
        <f t="shared" si="2"/>
        <v>040526</v>
      </c>
      <c r="E158" s="643" t="s">
        <v>36</v>
      </c>
      <c r="F158" s="384" t="s">
        <v>58</v>
      </c>
      <c r="G158" s="675" t="s">
        <v>8886</v>
      </c>
      <c r="H158" s="384" t="s">
        <v>46</v>
      </c>
      <c r="I158" s="532" t="s">
        <v>8893</v>
      </c>
      <c r="J158" s="384"/>
      <c r="K158" s="532"/>
      <c r="L158" s="384" t="s">
        <v>46</v>
      </c>
      <c r="M158" s="532" t="s">
        <v>6558</v>
      </c>
      <c r="N158" s="384"/>
      <c r="O158" s="532"/>
      <c r="P158" s="650"/>
      <c r="Q158" s="387"/>
      <c r="R158" s="403"/>
      <c r="S158" s="403"/>
      <c r="T158" s="652"/>
      <c r="V158" s="654"/>
    </row>
    <row r="159" spans="1:22" x14ac:dyDescent="0.35">
      <c r="A159" s="641" t="s">
        <v>46</v>
      </c>
      <c r="B159" s="642" t="s">
        <v>49</v>
      </c>
      <c r="C159" s="526">
        <v>26</v>
      </c>
      <c r="D159" s="643" t="str">
        <f t="shared" si="2"/>
        <v>040526</v>
      </c>
      <c r="E159" s="643" t="s">
        <v>36</v>
      </c>
      <c r="F159" s="384" t="s">
        <v>58</v>
      </c>
      <c r="G159" s="675" t="s">
        <v>8886</v>
      </c>
      <c r="H159" s="384" t="s">
        <v>49</v>
      </c>
      <c r="I159" s="532" t="s">
        <v>7276</v>
      </c>
      <c r="J159" s="384"/>
      <c r="K159" s="532"/>
      <c r="L159" s="649" t="s">
        <v>49</v>
      </c>
      <c r="M159" s="532" t="s">
        <v>8894</v>
      </c>
      <c r="N159" s="384"/>
      <c r="O159" s="532"/>
      <c r="P159" s="650"/>
      <c r="Q159" s="387"/>
      <c r="R159" s="403"/>
      <c r="S159" s="403"/>
      <c r="T159" s="652"/>
      <c r="V159" s="654"/>
    </row>
    <row r="160" spans="1:22" x14ac:dyDescent="0.35">
      <c r="A160" s="641" t="s">
        <v>46</v>
      </c>
      <c r="B160" s="642" t="s">
        <v>49</v>
      </c>
      <c r="C160" s="526">
        <v>26</v>
      </c>
      <c r="D160" s="643" t="str">
        <f t="shared" si="2"/>
        <v>040526</v>
      </c>
      <c r="E160" s="643" t="s">
        <v>36</v>
      </c>
      <c r="F160" s="384" t="s">
        <v>58</v>
      </c>
      <c r="G160" s="675" t="s">
        <v>8886</v>
      </c>
      <c r="H160" s="384" t="s">
        <v>52</v>
      </c>
      <c r="I160" s="532" t="s">
        <v>8895</v>
      </c>
      <c r="J160" s="384"/>
      <c r="K160" s="532"/>
      <c r="L160" s="649" t="s">
        <v>52</v>
      </c>
      <c r="M160" s="532" t="s">
        <v>8896</v>
      </c>
      <c r="N160" s="384"/>
      <c r="O160" s="532"/>
      <c r="P160" s="650"/>
      <c r="Q160" s="387"/>
      <c r="R160" s="403"/>
      <c r="S160" s="403"/>
      <c r="T160" s="652"/>
      <c r="V160" s="654"/>
    </row>
    <row r="161" spans="1:22" x14ac:dyDescent="0.35">
      <c r="A161" s="641" t="s">
        <v>46</v>
      </c>
      <c r="B161" s="642" t="s">
        <v>49</v>
      </c>
      <c r="C161" s="526">
        <v>26</v>
      </c>
      <c r="D161" s="643" t="str">
        <f t="shared" si="2"/>
        <v>040526</v>
      </c>
      <c r="E161" s="643" t="s">
        <v>36</v>
      </c>
      <c r="F161" s="384" t="s">
        <v>58</v>
      </c>
      <c r="G161" s="675" t="s">
        <v>8886</v>
      </c>
      <c r="H161" s="384" t="s">
        <v>54</v>
      </c>
      <c r="I161" s="532" t="s">
        <v>8897</v>
      </c>
      <c r="J161" s="384"/>
      <c r="K161" s="532"/>
      <c r="L161" s="649" t="s">
        <v>54</v>
      </c>
      <c r="M161" s="532" t="s">
        <v>8898</v>
      </c>
      <c r="N161" s="384"/>
      <c r="O161" s="532"/>
      <c r="P161" s="650"/>
      <c r="Q161" s="387"/>
      <c r="R161" s="403"/>
      <c r="S161" s="403"/>
      <c r="T161" s="652"/>
      <c r="V161" s="654"/>
    </row>
    <row r="162" spans="1:22" x14ac:dyDescent="0.35">
      <c r="A162" s="641" t="s">
        <v>46</v>
      </c>
      <c r="B162" s="642" t="s">
        <v>49</v>
      </c>
      <c r="C162" s="526">
        <v>26</v>
      </c>
      <c r="D162" s="643" t="str">
        <f t="shared" si="2"/>
        <v>040526</v>
      </c>
      <c r="E162" s="643" t="s">
        <v>36</v>
      </c>
      <c r="F162" s="384" t="s">
        <v>58</v>
      </c>
      <c r="G162" s="675" t="s">
        <v>8886</v>
      </c>
      <c r="H162" s="384" t="s">
        <v>56</v>
      </c>
      <c r="I162" s="532" t="s">
        <v>8899</v>
      </c>
      <c r="J162" s="384"/>
      <c r="K162" s="532"/>
      <c r="L162" s="649" t="s">
        <v>56</v>
      </c>
      <c r="M162" s="532" t="s">
        <v>7862</v>
      </c>
      <c r="N162" s="384"/>
      <c r="O162" s="532"/>
      <c r="P162" s="650"/>
      <c r="Q162" s="387"/>
      <c r="R162" s="403"/>
      <c r="S162" s="403"/>
      <c r="T162" s="652"/>
      <c r="V162" s="654"/>
    </row>
    <row r="163" spans="1:22" x14ac:dyDescent="0.35">
      <c r="A163" s="680" t="s">
        <v>46</v>
      </c>
      <c r="B163" s="681" t="s">
        <v>49</v>
      </c>
      <c r="C163" s="514">
        <v>26</v>
      </c>
      <c r="D163" s="682" t="str">
        <f t="shared" si="2"/>
        <v>040526</v>
      </c>
      <c r="E163" s="682" t="s">
        <v>36</v>
      </c>
      <c r="F163" s="430" t="s">
        <v>58</v>
      </c>
      <c r="G163" s="675" t="s">
        <v>8886</v>
      </c>
      <c r="H163" s="430" t="s">
        <v>58</v>
      </c>
      <c r="I163" s="609" t="s">
        <v>8900</v>
      </c>
      <c r="J163" s="430"/>
      <c r="K163" s="609"/>
      <c r="L163" s="649" t="s">
        <v>58</v>
      </c>
      <c r="M163" s="532" t="s">
        <v>8901</v>
      </c>
      <c r="N163" s="430"/>
      <c r="O163" s="609"/>
      <c r="P163" s="676"/>
      <c r="Q163" s="432"/>
      <c r="R163" s="433"/>
      <c r="S163" s="433"/>
      <c r="T163" s="683"/>
      <c r="V163" s="654"/>
    </row>
    <row r="164" spans="1:22" x14ac:dyDescent="0.35">
      <c r="A164" s="680" t="s">
        <v>46</v>
      </c>
      <c r="B164" s="681" t="s">
        <v>49</v>
      </c>
      <c r="C164" s="514">
        <v>26</v>
      </c>
      <c r="D164" s="682" t="str">
        <f t="shared" si="2"/>
        <v>040526</v>
      </c>
      <c r="E164" s="682" t="s">
        <v>36</v>
      </c>
      <c r="F164" s="430" t="s">
        <v>58</v>
      </c>
      <c r="G164" s="675" t="s">
        <v>8886</v>
      </c>
      <c r="H164" s="430" t="s">
        <v>60</v>
      </c>
      <c r="I164" s="532" t="s">
        <v>8902</v>
      </c>
      <c r="J164" s="430"/>
      <c r="K164" s="609"/>
      <c r="L164" s="687" t="s">
        <v>60</v>
      </c>
      <c r="M164" s="532" t="s">
        <v>8903</v>
      </c>
      <c r="N164" s="430"/>
      <c r="O164" s="609"/>
      <c r="P164" s="676"/>
      <c r="Q164" s="432"/>
      <c r="R164" s="433"/>
      <c r="S164" s="433"/>
      <c r="T164" s="688"/>
      <c r="V164" s="689"/>
    </row>
    <row r="165" spans="1:22" s="371" customFormat="1" x14ac:dyDescent="0.35">
      <c r="A165" s="681" t="s">
        <v>46</v>
      </c>
      <c r="B165" s="681" t="s">
        <v>49</v>
      </c>
      <c r="C165" s="427">
        <v>26</v>
      </c>
      <c r="D165" s="682" t="str">
        <f t="shared" si="2"/>
        <v>040526</v>
      </c>
      <c r="E165" s="682" t="s">
        <v>26</v>
      </c>
      <c r="F165" s="690" t="s">
        <v>60</v>
      </c>
      <c r="G165" s="492" t="s">
        <v>8904</v>
      </c>
      <c r="H165" s="489" t="s">
        <v>28</v>
      </c>
      <c r="I165" s="489" t="s">
        <v>1358</v>
      </c>
      <c r="J165" s="489" t="s">
        <v>30</v>
      </c>
      <c r="K165" s="489" t="s">
        <v>8905</v>
      </c>
      <c r="L165" s="489" t="s">
        <v>32</v>
      </c>
      <c r="M165" s="489"/>
      <c r="N165" s="489" t="s">
        <v>33</v>
      </c>
      <c r="O165" s="489"/>
      <c r="P165" s="517" t="s">
        <v>34</v>
      </c>
      <c r="Q165" s="517" t="s">
        <v>8694</v>
      </c>
      <c r="R165" s="517" t="s">
        <v>35</v>
      </c>
      <c r="S165" s="517"/>
      <c r="T165" s="691"/>
      <c r="V165" s="689"/>
    </row>
    <row r="166" spans="1:22" ht="15.5" x14ac:dyDescent="0.35">
      <c r="A166" s="642" t="s">
        <v>46</v>
      </c>
      <c r="B166" s="642" t="s">
        <v>49</v>
      </c>
      <c r="C166" s="526">
        <v>26</v>
      </c>
      <c r="D166" s="643" t="str">
        <f t="shared" si="2"/>
        <v>040526</v>
      </c>
      <c r="E166" s="643" t="s">
        <v>36</v>
      </c>
      <c r="F166" s="384" t="s">
        <v>60</v>
      </c>
      <c r="G166" s="675" t="s">
        <v>8906</v>
      </c>
      <c r="H166" s="649" t="s">
        <v>24</v>
      </c>
      <c r="I166" s="532" t="s">
        <v>8907</v>
      </c>
      <c r="J166" s="384" t="s">
        <v>24</v>
      </c>
      <c r="K166" s="532" t="s">
        <v>8908</v>
      </c>
      <c r="L166" s="384"/>
      <c r="M166" s="532"/>
      <c r="N166" s="384"/>
      <c r="O166" s="532"/>
      <c r="P166" s="650"/>
      <c r="Q166" s="387"/>
      <c r="R166" s="656" t="s">
        <v>42</v>
      </c>
      <c r="S166" s="656"/>
      <c r="T166" s="692" t="s">
        <v>2457</v>
      </c>
      <c r="U166" s="693"/>
      <c r="V166" s="694">
        <f>LEN(G166&amp;I166&amp;K166&amp;M166&amp;O166)+5</f>
        <v>54</v>
      </c>
    </row>
    <row r="167" spans="1:22" x14ac:dyDescent="0.35">
      <c r="A167" s="642" t="s">
        <v>46</v>
      </c>
      <c r="B167" s="642" t="s">
        <v>49</v>
      </c>
      <c r="C167" s="526">
        <v>26</v>
      </c>
      <c r="D167" s="643" t="str">
        <f t="shared" si="2"/>
        <v>040526</v>
      </c>
      <c r="E167" s="643" t="s">
        <v>36</v>
      </c>
      <c r="F167" s="384" t="s">
        <v>60</v>
      </c>
      <c r="G167" s="675" t="s">
        <v>8906</v>
      </c>
      <c r="H167" s="384" t="s">
        <v>40</v>
      </c>
      <c r="I167" s="532" t="s">
        <v>8909</v>
      </c>
      <c r="J167" s="384" t="s">
        <v>40</v>
      </c>
      <c r="K167" s="532" t="s">
        <v>8910</v>
      </c>
      <c r="L167" s="384"/>
      <c r="M167" s="532"/>
      <c r="N167" s="384"/>
      <c r="O167" s="532"/>
      <c r="P167" s="650"/>
      <c r="Q167" s="387"/>
      <c r="R167" s="387"/>
      <c r="S167" s="387"/>
      <c r="T167" s="692"/>
      <c r="U167" s="693"/>
      <c r="V167" s="694"/>
    </row>
    <row r="168" spans="1:22" x14ac:dyDescent="0.35">
      <c r="A168" s="642" t="s">
        <v>46</v>
      </c>
      <c r="B168" s="642" t="s">
        <v>49</v>
      </c>
      <c r="C168" s="526">
        <v>26</v>
      </c>
      <c r="D168" s="643" t="str">
        <f t="shared" si="2"/>
        <v>040526</v>
      </c>
      <c r="E168" s="643" t="s">
        <v>36</v>
      </c>
      <c r="F168" s="384" t="s">
        <v>60</v>
      </c>
      <c r="G168" s="675" t="s">
        <v>8906</v>
      </c>
      <c r="H168" s="649" t="s">
        <v>43</v>
      </c>
      <c r="I168" s="532" t="s">
        <v>8911</v>
      </c>
      <c r="J168" s="384" t="s">
        <v>43</v>
      </c>
      <c r="K168" s="532" t="s">
        <v>8912</v>
      </c>
      <c r="L168" s="384"/>
      <c r="M168" s="532"/>
      <c r="N168" s="384"/>
      <c r="O168" s="532"/>
      <c r="P168" s="650"/>
      <c r="Q168" s="387"/>
      <c r="R168" s="387"/>
      <c r="S168" s="387"/>
      <c r="T168" s="692"/>
      <c r="U168" s="693"/>
      <c r="V168" s="694"/>
    </row>
    <row r="169" spans="1:22" x14ac:dyDescent="0.35">
      <c r="A169" s="642" t="s">
        <v>46</v>
      </c>
      <c r="B169" s="642" t="s">
        <v>49</v>
      </c>
      <c r="C169" s="526">
        <v>26</v>
      </c>
      <c r="D169" s="643" t="str">
        <f t="shared" si="2"/>
        <v>040526</v>
      </c>
      <c r="E169" s="643" t="s">
        <v>36</v>
      </c>
      <c r="F169" s="384" t="s">
        <v>60</v>
      </c>
      <c r="G169" s="675" t="s">
        <v>8906</v>
      </c>
      <c r="H169" s="649" t="s">
        <v>46</v>
      </c>
      <c r="I169" s="532" t="s">
        <v>8913</v>
      </c>
      <c r="J169" s="384" t="s">
        <v>46</v>
      </c>
      <c r="K169" s="532" t="s">
        <v>8914</v>
      </c>
      <c r="L169" s="384"/>
      <c r="M169" s="532"/>
      <c r="N169" s="384"/>
      <c r="O169" s="532"/>
      <c r="P169" s="650"/>
      <c r="Q169" s="387"/>
      <c r="R169" s="387"/>
      <c r="S169" s="387"/>
      <c r="T169" s="692"/>
      <c r="U169" s="693"/>
      <c r="V169" s="694"/>
    </row>
    <row r="170" spans="1:22" x14ac:dyDescent="0.35">
      <c r="A170" s="642" t="s">
        <v>46</v>
      </c>
      <c r="B170" s="642" t="s">
        <v>49</v>
      </c>
      <c r="C170" s="526">
        <v>26</v>
      </c>
      <c r="D170" s="643" t="str">
        <f t="shared" si="2"/>
        <v>040526</v>
      </c>
      <c r="E170" s="643" t="s">
        <v>36</v>
      </c>
      <c r="F170" s="384" t="s">
        <v>60</v>
      </c>
      <c r="G170" s="675" t="s">
        <v>8906</v>
      </c>
      <c r="H170" s="649" t="s">
        <v>49</v>
      </c>
      <c r="I170" s="532" t="s">
        <v>8915</v>
      </c>
      <c r="J170" s="384" t="s">
        <v>49</v>
      </c>
      <c r="K170" s="532" t="s">
        <v>8916</v>
      </c>
      <c r="L170" s="384"/>
      <c r="M170" s="532"/>
      <c r="N170" s="384"/>
      <c r="O170" s="532"/>
      <c r="P170" s="650"/>
      <c r="Q170" s="387"/>
      <c r="R170" s="387"/>
      <c r="S170" s="387"/>
      <c r="T170" s="692"/>
      <c r="U170" s="693"/>
      <c r="V170" s="694"/>
    </row>
    <row r="171" spans="1:22" x14ac:dyDescent="0.35">
      <c r="A171" s="642" t="s">
        <v>46</v>
      </c>
      <c r="B171" s="642" t="s">
        <v>49</v>
      </c>
      <c r="C171" s="526">
        <v>26</v>
      </c>
      <c r="D171" s="643" t="str">
        <f t="shared" si="2"/>
        <v>040526</v>
      </c>
      <c r="E171" s="643" t="s">
        <v>36</v>
      </c>
      <c r="F171" s="384" t="s">
        <v>60</v>
      </c>
      <c r="G171" s="675" t="s">
        <v>8906</v>
      </c>
      <c r="H171" s="649" t="s">
        <v>52</v>
      </c>
      <c r="I171" s="532" t="s">
        <v>8917</v>
      </c>
      <c r="J171" s="384" t="s">
        <v>52</v>
      </c>
      <c r="K171" s="532" t="s">
        <v>8918</v>
      </c>
      <c r="L171" s="384"/>
      <c r="M171" s="532"/>
      <c r="N171" s="384"/>
      <c r="O171" s="532"/>
      <c r="P171" s="650"/>
      <c r="Q171" s="387"/>
      <c r="R171" s="387"/>
      <c r="S171" s="387"/>
      <c r="T171" s="692"/>
      <c r="U171" s="693"/>
      <c r="V171" s="694"/>
    </row>
    <row r="172" spans="1:22" x14ac:dyDescent="0.35">
      <c r="A172" s="642" t="s">
        <v>46</v>
      </c>
      <c r="B172" s="642" t="s">
        <v>49</v>
      </c>
      <c r="C172" s="526">
        <v>26</v>
      </c>
      <c r="D172" s="643" t="str">
        <f t="shared" si="2"/>
        <v>040526</v>
      </c>
      <c r="E172" s="643" t="s">
        <v>36</v>
      </c>
      <c r="F172" s="384" t="s">
        <v>60</v>
      </c>
      <c r="G172" s="675" t="s">
        <v>8906</v>
      </c>
      <c r="H172" s="649" t="s">
        <v>54</v>
      </c>
      <c r="I172" s="532" t="s">
        <v>8919</v>
      </c>
      <c r="J172" s="384" t="s">
        <v>54</v>
      </c>
      <c r="K172" s="532" t="s">
        <v>8015</v>
      </c>
      <c r="L172" s="384"/>
      <c r="M172" s="532"/>
      <c r="N172" s="384"/>
      <c r="O172" s="532"/>
      <c r="P172" s="650"/>
      <c r="Q172" s="387"/>
      <c r="R172" s="387"/>
      <c r="S172" s="387"/>
      <c r="T172" s="692"/>
      <c r="U172" s="693"/>
      <c r="V172" s="694"/>
    </row>
    <row r="173" spans="1:22" x14ac:dyDescent="0.35">
      <c r="A173" s="642" t="s">
        <v>46</v>
      </c>
      <c r="B173" s="642" t="s">
        <v>49</v>
      </c>
      <c r="C173" s="526">
        <v>26</v>
      </c>
      <c r="D173" s="643" t="str">
        <f t="shared" si="2"/>
        <v>040526</v>
      </c>
      <c r="E173" s="643" t="s">
        <v>36</v>
      </c>
      <c r="F173" s="384" t="s">
        <v>60</v>
      </c>
      <c r="G173" s="675" t="s">
        <v>8906</v>
      </c>
      <c r="H173" s="649" t="s">
        <v>56</v>
      </c>
      <c r="I173" s="532" t="s">
        <v>8920</v>
      </c>
      <c r="J173" s="384"/>
      <c r="K173" s="532"/>
      <c r="L173" s="384"/>
      <c r="M173" s="532"/>
      <c r="N173" s="384"/>
      <c r="O173" s="532"/>
      <c r="P173" s="650"/>
      <c r="Q173" s="387"/>
      <c r="R173" s="387"/>
      <c r="S173" s="387"/>
      <c r="T173" s="692"/>
      <c r="U173" s="693"/>
      <c r="V173" s="694"/>
    </row>
    <row r="174" spans="1:22" x14ac:dyDescent="0.35">
      <c r="A174" s="642" t="s">
        <v>46</v>
      </c>
      <c r="B174" s="642" t="s">
        <v>49</v>
      </c>
      <c r="C174" s="526">
        <v>26</v>
      </c>
      <c r="D174" s="643" t="str">
        <f t="shared" si="2"/>
        <v>040526</v>
      </c>
      <c r="E174" s="643" t="s">
        <v>36</v>
      </c>
      <c r="F174" s="384" t="s">
        <v>60</v>
      </c>
      <c r="G174" s="675" t="s">
        <v>8906</v>
      </c>
      <c r="H174" s="649" t="s">
        <v>58</v>
      </c>
      <c r="I174" s="532" t="s">
        <v>8921</v>
      </c>
      <c r="J174" s="384"/>
      <c r="K174" s="532"/>
      <c r="L174" s="384"/>
      <c r="M174" s="532"/>
      <c r="N174" s="384"/>
      <c r="O174" s="532"/>
      <c r="P174" s="650"/>
      <c r="Q174" s="387"/>
      <c r="R174" s="387"/>
      <c r="S174" s="387"/>
      <c r="T174" s="692"/>
      <c r="U174" s="693"/>
      <c r="V174" s="694"/>
    </row>
    <row r="175" spans="1:22" x14ac:dyDescent="0.35">
      <c r="A175" s="642" t="s">
        <v>46</v>
      </c>
      <c r="B175" s="642" t="s">
        <v>49</v>
      </c>
      <c r="C175" s="526">
        <v>26</v>
      </c>
      <c r="D175" s="643" t="str">
        <f t="shared" si="2"/>
        <v>040526</v>
      </c>
      <c r="E175" s="643" t="s">
        <v>36</v>
      </c>
      <c r="F175" s="384" t="s">
        <v>60</v>
      </c>
      <c r="G175" s="675" t="s">
        <v>8906</v>
      </c>
      <c r="H175" s="649" t="s">
        <v>60</v>
      </c>
      <c r="I175" s="532" t="s">
        <v>8922</v>
      </c>
      <c r="J175" s="384"/>
      <c r="K175" s="532"/>
      <c r="L175" s="384"/>
      <c r="M175" s="532"/>
      <c r="N175" s="384"/>
      <c r="O175" s="532"/>
      <c r="P175" s="650"/>
      <c r="Q175" s="387"/>
      <c r="R175" s="387"/>
      <c r="S175" s="387"/>
      <c r="T175" s="692"/>
      <c r="U175" s="693"/>
      <c r="V175" s="694"/>
    </row>
    <row r="176" spans="1:22" x14ac:dyDescent="0.35">
      <c r="A176" s="642" t="s">
        <v>46</v>
      </c>
      <c r="B176" s="642" t="s">
        <v>49</v>
      </c>
      <c r="C176" s="526">
        <v>26</v>
      </c>
      <c r="D176" s="643" t="str">
        <f t="shared" si="2"/>
        <v>040526</v>
      </c>
      <c r="E176" s="643" t="s">
        <v>36</v>
      </c>
      <c r="F176" s="384" t="s">
        <v>60</v>
      </c>
      <c r="G176" s="675" t="s">
        <v>8906</v>
      </c>
      <c r="H176" s="649" t="s">
        <v>62</v>
      </c>
      <c r="I176" s="532" t="s">
        <v>8923</v>
      </c>
      <c r="J176" s="384"/>
      <c r="K176" s="532"/>
      <c r="L176" s="384"/>
      <c r="M176" s="532"/>
      <c r="N176" s="384"/>
      <c r="O176" s="532"/>
      <c r="P176" s="650"/>
      <c r="Q176" s="387"/>
      <c r="R176" s="387"/>
      <c r="S176" s="387"/>
      <c r="T176" s="692"/>
      <c r="U176" s="693"/>
      <c r="V176" s="694"/>
    </row>
    <row r="177" spans="1:22" x14ac:dyDescent="0.35">
      <c r="A177" s="642" t="s">
        <v>46</v>
      </c>
      <c r="B177" s="642" t="s">
        <v>49</v>
      </c>
      <c r="C177" s="526">
        <v>26</v>
      </c>
      <c r="D177" s="643" t="str">
        <f t="shared" si="2"/>
        <v>040526</v>
      </c>
      <c r="E177" s="643" t="s">
        <v>36</v>
      </c>
      <c r="F177" s="384" t="s">
        <v>60</v>
      </c>
      <c r="G177" s="675" t="s">
        <v>8906</v>
      </c>
      <c r="H177" s="649" t="s">
        <v>64</v>
      </c>
      <c r="I177" s="532" t="s">
        <v>8924</v>
      </c>
      <c r="J177" s="384"/>
      <c r="K177" s="532"/>
      <c r="L177" s="384"/>
      <c r="M177" s="532"/>
      <c r="N177" s="384"/>
      <c r="O177" s="532"/>
      <c r="P177" s="650"/>
      <c r="Q177" s="387"/>
      <c r="R177" s="387"/>
      <c r="S177" s="387"/>
      <c r="T177" s="692"/>
      <c r="U177" s="693"/>
      <c r="V177" s="694"/>
    </row>
    <row r="178" spans="1:22" s="371" customFormat="1" ht="15" customHeight="1" x14ac:dyDescent="0.35">
      <c r="A178" s="677" t="s">
        <v>46</v>
      </c>
      <c r="B178" s="678">
        <v>21</v>
      </c>
      <c r="C178" s="569">
        <v>13</v>
      </c>
      <c r="D178" s="679" t="str">
        <f t="shared" si="2"/>
        <v>042113</v>
      </c>
      <c r="E178" s="679" t="s">
        <v>26</v>
      </c>
      <c r="F178" s="395" t="s">
        <v>24</v>
      </c>
      <c r="G178" s="396" t="s">
        <v>8691</v>
      </c>
      <c r="H178" s="397" t="s">
        <v>28</v>
      </c>
      <c r="I178" s="397" t="s">
        <v>8925</v>
      </c>
      <c r="J178" s="397" t="s">
        <v>30</v>
      </c>
      <c r="K178" s="397" t="s">
        <v>123</v>
      </c>
      <c r="L178" s="397" t="s">
        <v>32</v>
      </c>
      <c r="M178" s="397" t="s">
        <v>3836</v>
      </c>
      <c r="N178" s="397" t="s">
        <v>33</v>
      </c>
      <c r="O178" s="397"/>
      <c r="P178" s="399" t="s">
        <v>34</v>
      </c>
      <c r="Q178" s="400" t="s">
        <v>8694</v>
      </c>
      <c r="R178" s="400" t="s">
        <v>35</v>
      </c>
      <c r="S178" s="400"/>
      <c r="T178" s="669"/>
      <c r="V178" s="695"/>
    </row>
    <row r="179" spans="1:22" ht="15.5" x14ac:dyDescent="0.35">
      <c r="A179" s="641" t="s">
        <v>46</v>
      </c>
      <c r="B179" s="642">
        <v>21</v>
      </c>
      <c r="C179" s="526">
        <v>13</v>
      </c>
      <c r="D179" s="643" t="str">
        <f t="shared" si="2"/>
        <v>042113</v>
      </c>
      <c r="E179" s="643" t="s">
        <v>36</v>
      </c>
      <c r="F179" s="384" t="s">
        <v>24</v>
      </c>
      <c r="G179" s="675" t="s">
        <v>8926</v>
      </c>
      <c r="H179" s="384" t="s">
        <v>24</v>
      </c>
      <c r="I179" s="532" t="s">
        <v>8927</v>
      </c>
      <c r="J179" s="384" t="s">
        <v>24</v>
      </c>
      <c r="K179" s="532" t="s">
        <v>5739</v>
      </c>
      <c r="L179" s="384" t="s">
        <v>24</v>
      </c>
      <c r="M179" s="532" t="s">
        <v>8928</v>
      </c>
      <c r="N179" s="384"/>
      <c r="O179" s="532"/>
      <c r="P179" s="650"/>
      <c r="Q179" s="403"/>
      <c r="R179" s="651" t="s">
        <v>3486</v>
      </c>
      <c r="S179" s="651"/>
      <c r="T179" s="652" t="s">
        <v>2457</v>
      </c>
      <c r="V179" s="654">
        <f>LEN(G179&amp;I180&amp;K181&amp;M184&amp;O179)+5</f>
        <v>54</v>
      </c>
    </row>
    <row r="180" spans="1:22" ht="15.5" x14ac:dyDescent="0.35">
      <c r="A180" s="641" t="s">
        <v>46</v>
      </c>
      <c r="B180" s="642">
        <v>21</v>
      </c>
      <c r="C180" s="526">
        <v>13</v>
      </c>
      <c r="D180" s="643" t="str">
        <f t="shared" si="2"/>
        <v>042113</v>
      </c>
      <c r="E180" s="643" t="s">
        <v>36</v>
      </c>
      <c r="F180" s="384" t="s">
        <v>24</v>
      </c>
      <c r="G180" s="675" t="s">
        <v>8926</v>
      </c>
      <c r="H180" s="384" t="s">
        <v>40</v>
      </c>
      <c r="I180" s="532" t="s">
        <v>8929</v>
      </c>
      <c r="J180" s="384" t="s">
        <v>40</v>
      </c>
      <c r="K180" s="532" t="s">
        <v>8930</v>
      </c>
      <c r="L180" s="384" t="s">
        <v>40</v>
      </c>
      <c r="M180" s="532" t="s">
        <v>8931</v>
      </c>
      <c r="N180" s="384"/>
      <c r="O180" s="532"/>
      <c r="P180" s="650"/>
      <c r="Q180" s="403"/>
      <c r="R180" s="696" t="s">
        <v>8932</v>
      </c>
      <c r="S180" s="651"/>
      <c r="T180" s="652"/>
      <c r="V180" s="654"/>
    </row>
    <row r="181" spans="1:22" ht="15.5" x14ac:dyDescent="0.35">
      <c r="A181" s="641" t="s">
        <v>46</v>
      </c>
      <c r="B181" s="642">
        <v>21</v>
      </c>
      <c r="C181" s="526">
        <v>13</v>
      </c>
      <c r="D181" s="643" t="str">
        <f t="shared" si="2"/>
        <v>042113</v>
      </c>
      <c r="E181" s="643" t="s">
        <v>36</v>
      </c>
      <c r="F181" s="384" t="s">
        <v>24</v>
      </c>
      <c r="G181" s="675" t="s">
        <v>8926</v>
      </c>
      <c r="H181" s="384" t="s">
        <v>43</v>
      </c>
      <c r="I181" s="609" t="s">
        <v>8933</v>
      </c>
      <c r="J181" s="384" t="s">
        <v>43</v>
      </c>
      <c r="K181" s="609" t="s">
        <v>8934</v>
      </c>
      <c r="L181" s="384" t="s">
        <v>43</v>
      </c>
      <c r="M181" s="609" t="s">
        <v>8935</v>
      </c>
      <c r="N181" s="384"/>
      <c r="O181" s="609"/>
      <c r="P181" s="650"/>
      <c r="Q181" s="433"/>
      <c r="R181" s="651" t="s">
        <v>8936</v>
      </c>
      <c r="S181" s="651"/>
      <c r="T181" s="652"/>
      <c r="V181" s="654"/>
    </row>
    <row r="182" spans="1:22" x14ac:dyDescent="0.35">
      <c r="A182" s="641" t="s">
        <v>46</v>
      </c>
      <c r="B182" s="642">
        <v>21</v>
      </c>
      <c r="C182" s="526">
        <v>13</v>
      </c>
      <c r="D182" s="643" t="str">
        <f t="shared" si="2"/>
        <v>042113</v>
      </c>
      <c r="E182" s="643" t="s">
        <v>36</v>
      </c>
      <c r="F182" s="384" t="s">
        <v>24</v>
      </c>
      <c r="G182" s="675" t="s">
        <v>8926</v>
      </c>
      <c r="H182" s="384"/>
      <c r="I182" s="532" t="s">
        <v>2830</v>
      </c>
      <c r="J182" s="384"/>
      <c r="K182" s="532"/>
      <c r="L182" s="384" t="s">
        <v>46</v>
      </c>
      <c r="M182" s="532" t="s">
        <v>8937</v>
      </c>
      <c r="N182" s="384"/>
      <c r="O182" s="532"/>
      <c r="P182" s="650"/>
      <c r="Q182" s="403"/>
      <c r="R182" s="403"/>
      <c r="S182" s="403"/>
      <c r="T182" s="652"/>
      <c r="V182" s="654"/>
    </row>
    <row r="183" spans="1:22" x14ac:dyDescent="0.35">
      <c r="A183" s="641" t="s">
        <v>46</v>
      </c>
      <c r="B183" s="642">
        <v>21</v>
      </c>
      <c r="C183" s="526">
        <v>13</v>
      </c>
      <c r="D183" s="643" t="str">
        <f t="shared" si="2"/>
        <v>042113</v>
      </c>
      <c r="E183" s="643" t="s">
        <v>36</v>
      </c>
      <c r="F183" s="384" t="s">
        <v>24</v>
      </c>
      <c r="G183" s="675" t="s">
        <v>8926</v>
      </c>
      <c r="H183" s="384"/>
      <c r="I183" s="609" t="s">
        <v>2830</v>
      </c>
      <c r="J183" s="384"/>
      <c r="K183" s="609"/>
      <c r="L183" s="384" t="s">
        <v>49</v>
      </c>
      <c r="M183" s="609" t="s">
        <v>8938</v>
      </c>
      <c r="N183" s="384"/>
      <c r="O183" s="609"/>
      <c r="P183" s="650"/>
      <c r="Q183" s="433"/>
      <c r="R183" s="403"/>
      <c r="S183" s="403"/>
      <c r="T183" s="652"/>
      <c r="V183" s="654"/>
    </row>
    <row r="184" spans="1:22" x14ac:dyDescent="0.35">
      <c r="A184" s="641" t="s">
        <v>46</v>
      </c>
      <c r="B184" s="642">
        <v>21</v>
      </c>
      <c r="C184" s="526">
        <v>13</v>
      </c>
      <c r="D184" s="643" t="str">
        <f t="shared" si="2"/>
        <v>042113</v>
      </c>
      <c r="E184" s="643" t="s">
        <v>36</v>
      </c>
      <c r="F184" s="384" t="s">
        <v>24</v>
      </c>
      <c r="G184" s="675" t="s">
        <v>8926</v>
      </c>
      <c r="H184" s="384"/>
      <c r="I184" s="609" t="s">
        <v>2830</v>
      </c>
      <c r="J184" s="384"/>
      <c r="K184" s="609"/>
      <c r="L184" s="384" t="s">
        <v>52</v>
      </c>
      <c r="M184" s="609" t="s">
        <v>184</v>
      </c>
      <c r="N184" s="384"/>
      <c r="O184" s="609"/>
      <c r="P184" s="650"/>
      <c r="Q184" s="433"/>
      <c r="R184" s="403"/>
      <c r="S184" s="403"/>
      <c r="T184" s="652"/>
      <c r="V184" s="654"/>
    </row>
    <row r="185" spans="1:22" x14ac:dyDescent="0.35">
      <c r="A185" s="641" t="s">
        <v>46</v>
      </c>
      <c r="B185" s="642">
        <v>21</v>
      </c>
      <c r="C185" s="526">
        <v>13</v>
      </c>
      <c r="D185" s="643" t="str">
        <f t="shared" si="2"/>
        <v>042113</v>
      </c>
      <c r="E185" s="643" t="s">
        <v>36</v>
      </c>
      <c r="F185" s="384" t="s">
        <v>24</v>
      </c>
      <c r="G185" s="675" t="s">
        <v>8926</v>
      </c>
      <c r="H185" s="384"/>
      <c r="I185" s="609" t="s">
        <v>2830</v>
      </c>
      <c r="J185" s="384"/>
      <c r="K185" s="609"/>
      <c r="L185" s="384" t="s">
        <v>54</v>
      </c>
      <c r="M185" s="609" t="s">
        <v>8939</v>
      </c>
      <c r="N185" s="384"/>
      <c r="O185" s="609"/>
      <c r="P185" s="650"/>
      <c r="Q185" s="433"/>
      <c r="R185" s="403"/>
      <c r="S185" s="403"/>
      <c r="T185" s="652"/>
      <c r="V185" s="654"/>
    </row>
    <row r="186" spans="1:22" ht="15" thickBot="1" x14ac:dyDescent="0.4">
      <c r="A186" s="680" t="s">
        <v>46</v>
      </c>
      <c r="B186" s="681">
        <v>21</v>
      </c>
      <c r="C186" s="514">
        <v>13</v>
      </c>
      <c r="D186" s="682" t="str">
        <f t="shared" si="2"/>
        <v>042113</v>
      </c>
      <c r="E186" s="682" t="s">
        <v>36</v>
      </c>
      <c r="F186" s="384" t="s">
        <v>24</v>
      </c>
      <c r="G186" s="675" t="s">
        <v>8926</v>
      </c>
      <c r="H186" s="430"/>
      <c r="I186" s="609" t="s">
        <v>2830</v>
      </c>
      <c r="J186" s="430"/>
      <c r="K186" s="609"/>
      <c r="L186" s="430" t="s">
        <v>56</v>
      </c>
      <c r="M186" s="609" t="s">
        <v>8940</v>
      </c>
      <c r="N186" s="430"/>
      <c r="O186" s="609"/>
      <c r="P186" s="676"/>
      <c r="Q186" s="433"/>
      <c r="R186" s="433"/>
      <c r="S186" s="433"/>
      <c r="T186" s="683"/>
      <c r="V186" s="663"/>
    </row>
    <row r="187" spans="1:22" s="371" customFormat="1" ht="15" customHeight="1" x14ac:dyDescent="0.35">
      <c r="A187" s="667" t="s">
        <v>46</v>
      </c>
      <c r="B187" s="668">
        <v>22</v>
      </c>
      <c r="C187" s="522">
        <v>19</v>
      </c>
      <c r="D187" s="644" t="str">
        <f t="shared" si="2"/>
        <v>042219</v>
      </c>
      <c r="E187" s="643" t="s">
        <v>26</v>
      </c>
      <c r="F187" s="446" t="s">
        <v>24</v>
      </c>
      <c r="G187" s="464" t="s">
        <v>8691</v>
      </c>
      <c r="H187" s="463" t="s">
        <v>28</v>
      </c>
      <c r="I187" s="463" t="s">
        <v>123</v>
      </c>
      <c r="J187" s="463" t="s">
        <v>30</v>
      </c>
      <c r="K187" s="463" t="s">
        <v>1346</v>
      </c>
      <c r="L187" s="463" t="s">
        <v>32</v>
      </c>
      <c r="M187" s="463" t="s">
        <v>8941</v>
      </c>
      <c r="N187" s="463" t="s">
        <v>33</v>
      </c>
      <c r="O187" s="463" t="s">
        <v>8942</v>
      </c>
      <c r="P187" s="524" t="s">
        <v>34</v>
      </c>
      <c r="Q187" s="524" t="s">
        <v>8694</v>
      </c>
      <c r="R187" s="467" t="s">
        <v>35</v>
      </c>
      <c r="S187" s="467"/>
      <c r="T187" s="645"/>
      <c r="V187" s="670"/>
    </row>
    <row r="188" spans="1:22" ht="15.5" x14ac:dyDescent="0.35">
      <c r="A188" s="641" t="s">
        <v>46</v>
      </c>
      <c r="B188" s="642">
        <v>22</v>
      </c>
      <c r="C188" s="526">
        <v>19</v>
      </c>
      <c r="D188" s="643" t="str">
        <f t="shared" si="2"/>
        <v>042219</v>
      </c>
      <c r="E188" s="643" t="s">
        <v>36</v>
      </c>
      <c r="F188" s="384" t="s">
        <v>24</v>
      </c>
      <c r="G188" s="675" t="s">
        <v>8943</v>
      </c>
      <c r="H188" s="384" t="s">
        <v>24</v>
      </c>
      <c r="I188" s="532" t="s">
        <v>8944</v>
      </c>
      <c r="J188" s="384" t="s">
        <v>24</v>
      </c>
      <c r="K188" s="532" t="s">
        <v>8945</v>
      </c>
      <c r="L188" s="384" t="s">
        <v>24</v>
      </c>
      <c r="M188" s="532" t="s">
        <v>8946</v>
      </c>
      <c r="N188" s="384" t="s">
        <v>24</v>
      </c>
      <c r="O188" s="532" t="s">
        <v>8947</v>
      </c>
      <c r="P188" s="650"/>
      <c r="Q188" s="387"/>
      <c r="R188" s="651" t="s">
        <v>3486</v>
      </c>
      <c r="S188" s="651"/>
      <c r="T188" s="652" t="s">
        <v>2457</v>
      </c>
      <c r="V188" s="654">
        <f>LEN(G188&amp;I189&amp;K190&amp;M188&amp;O189)+5</f>
        <v>77</v>
      </c>
    </row>
    <row r="189" spans="1:22" ht="15.5" x14ac:dyDescent="0.35">
      <c r="A189" s="641" t="s">
        <v>46</v>
      </c>
      <c r="B189" s="642">
        <v>22</v>
      </c>
      <c r="C189" s="526">
        <v>19</v>
      </c>
      <c r="D189" s="643" t="str">
        <f t="shared" si="2"/>
        <v>042219</v>
      </c>
      <c r="E189" s="643" t="s">
        <v>36</v>
      </c>
      <c r="F189" s="384" t="s">
        <v>24</v>
      </c>
      <c r="G189" s="675" t="s">
        <v>8943</v>
      </c>
      <c r="H189" s="384" t="s">
        <v>40</v>
      </c>
      <c r="I189" s="532" t="s">
        <v>8948</v>
      </c>
      <c r="J189" s="384" t="s">
        <v>40</v>
      </c>
      <c r="K189" s="532" t="s">
        <v>8949</v>
      </c>
      <c r="L189" s="384" t="s">
        <v>40</v>
      </c>
      <c r="M189" s="532" t="s">
        <v>8950</v>
      </c>
      <c r="N189" s="384" t="s">
        <v>40</v>
      </c>
      <c r="O189" s="532" t="s">
        <v>8951</v>
      </c>
      <c r="P189" s="650"/>
      <c r="Q189" s="387"/>
      <c r="R189" s="696" t="s">
        <v>8932</v>
      </c>
      <c r="S189" s="651"/>
      <c r="T189" s="652"/>
      <c r="V189" s="654"/>
    </row>
    <row r="190" spans="1:22" ht="15.5" x14ac:dyDescent="0.35">
      <c r="A190" s="641" t="s">
        <v>46</v>
      </c>
      <c r="B190" s="642">
        <v>22</v>
      </c>
      <c r="C190" s="526">
        <v>19</v>
      </c>
      <c r="D190" s="643" t="str">
        <f t="shared" si="2"/>
        <v>042219</v>
      </c>
      <c r="E190" s="643" t="s">
        <v>36</v>
      </c>
      <c r="F190" s="384" t="s">
        <v>24</v>
      </c>
      <c r="G190" s="675" t="s">
        <v>8943</v>
      </c>
      <c r="H190" s="384"/>
      <c r="I190" s="532"/>
      <c r="J190" s="384" t="s">
        <v>43</v>
      </c>
      <c r="K190" s="532" t="s">
        <v>8952</v>
      </c>
      <c r="L190" s="384"/>
      <c r="M190" s="532"/>
      <c r="N190" s="384"/>
      <c r="O190" s="532"/>
      <c r="P190" s="650"/>
      <c r="Q190" s="387"/>
      <c r="R190" s="651" t="s">
        <v>8936</v>
      </c>
      <c r="S190" s="651"/>
      <c r="T190" s="652"/>
      <c r="V190" s="654"/>
    </row>
    <row r="191" spans="1:22" x14ac:dyDescent="0.35">
      <c r="A191" s="641" t="s">
        <v>46</v>
      </c>
      <c r="B191" s="642">
        <v>22</v>
      </c>
      <c r="C191" s="526">
        <v>19</v>
      </c>
      <c r="D191" s="643" t="str">
        <f t="shared" si="2"/>
        <v>042219</v>
      </c>
      <c r="E191" s="643" t="s">
        <v>36</v>
      </c>
      <c r="F191" s="384" t="s">
        <v>24</v>
      </c>
      <c r="G191" s="675" t="s">
        <v>8943</v>
      </c>
      <c r="H191" s="384"/>
      <c r="I191" s="532"/>
      <c r="J191" s="384" t="s">
        <v>46</v>
      </c>
      <c r="K191" s="532" t="s">
        <v>8953</v>
      </c>
      <c r="L191" s="384"/>
      <c r="M191" s="532"/>
      <c r="N191" s="384"/>
      <c r="O191" s="532"/>
      <c r="P191" s="650"/>
      <c r="Q191" s="387"/>
      <c r="R191" s="403"/>
      <c r="S191" s="403"/>
      <c r="T191" s="652"/>
      <c r="V191" s="654"/>
    </row>
    <row r="192" spans="1:22" x14ac:dyDescent="0.35">
      <c r="A192" s="677" t="s">
        <v>46</v>
      </c>
      <c r="B192" s="678">
        <v>22</v>
      </c>
      <c r="C192" s="569">
        <v>19</v>
      </c>
      <c r="D192" s="679" t="str">
        <f t="shared" si="2"/>
        <v>042219</v>
      </c>
      <c r="E192" s="679" t="s">
        <v>36</v>
      </c>
      <c r="F192" s="384" t="s">
        <v>24</v>
      </c>
      <c r="G192" s="675" t="s">
        <v>8943</v>
      </c>
      <c r="H192" s="418"/>
      <c r="I192" s="657"/>
      <c r="J192" s="384" t="s">
        <v>49</v>
      </c>
      <c r="K192" s="657" t="s">
        <v>8954</v>
      </c>
      <c r="L192" s="418"/>
      <c r="M192" s="657"/>
      <c r="N192" s="418"/>
      <c r="O192" s="657"/>
      <c r="P192" s="659"/>
      <c r="Q192" s="421"/>
      <c r="R192" s="422"/>
      <c r="S192" s="422"/>
      <c r="T192" s="652"/>
      <c r="V192" s="654"/>
    </row>
    <row r="193" spans="1:22" x14ac:dyDescent="0.35">
      <c r="A193" s="641" t="s">
        <v>46</v>
      </c>
      <c r="B193" s="642">
        <v>22</v>
      </c>
      <c r="C193" s="526">
        <v>19</v>
      </c>
      <c r="D193" s="643" t="str">
        <f t="shared" si="2"/>
        <v>042219</v>
      </c>
      <c r="E193" s="643" t="s">
        <v>36</v>
      </c>
      <c r="F193" s="384" t="s">
        <v>24</v>
      </c>
      <c r="G193" s="675" t="s">
        <v>8943</v>
      </c>
      <c r="H193" s="384"/>
      <c r="I193" s="532"/>
      <c r="J193" s="384" t="s">
        <v>52</v>
      </c>
      <c r="K193" s="532" t="s">
        <v>8955</v>
      </c>
      <c r="L193" s="384"/>
      <c r="M193" s="532"/>
      <c r="N193" s="384"/>
      <c r="O193" s="532"/>
      <c r="P193" s="650"/>
      <c r="Q193" s="387"/>
      <c r="R193" s="403"/>
      <c r="S193" s="403"/>
      <c r="T193" s="652"/>
      <c r="V193" s="654"/>
    </row>
    <row r="194" spans="1:22" x14ac:dyDescent="0.35">
      <c r="A194" s="641" t="s">
        <v>46</v>
      </c>
      <c r="B194" s="642">
        <v>22</v>
      </c>
      <c r="C194" s="526">
        <v>19</v>
      </c>
      <c r="D194" s="643" t="str">
        <f t="shared" si="2"/>
        <v>042219</v>
      </c>
      <c r="E194" s="643" t="s">
        <v>36</v>
      </c>
      <c r="F194" s="384" t="s">
        <v>24</v>
      </c>
      <c r="G194" s="675" t="s">
        <v>8943</v>
      </c>
      <c r="H194" s="384"/>
      <c r="I194" s="532"/>
      <c r="J194" s="384" t="s">
        <v>54</v>
      </c>
      <c r="K194" s="532" t="s">
        <v>8956</v>
      </c>
      <c r="L194" s="384"/>
      <c r="M194" s="532"/>
      <c r="N194" s="384"/>
      <c r="O194" s="532"/>
      <c r="P194" s="650"/>
      <c r="Q194" s="387"/>
      <c r="R194" s="403"/>
      <c r="S194" s="403"/>
      <c r="T194" s="652"/>
      <c r="V194" s="654"/>
    </row>
    <row r="195" spans="1:22" ht="15" thickBot="1" x14ac:dyDescent="0.4">
      <c r="A195" s="671" t="s">
        <v>46</v>
      </c>
      <c r="B195" s="672">
        <v>22</v>
      </c>
      <c r="C195" s="589">
        <v>19</v>
      </c>
      <c r="D195" s="673" t="str">
        <f t="shared" si="2"/>
        <v>042219</v>
      </c>
      <c r="E195" s="673" t="s">
        <v>36</v>
      </c>
      <c r="F195" s="384" t="s">
        <v>24</v>
      </c>
      <c r="G195" s="675" t="s">
        <v>8943</v>
      </c>
      <c r="H195" s="440"/>
      <c r="I195" s="598"/>
      <c r="J195" s="440" t="s">
        <v>56</v>
      </c>
      <c r="K195" s="598" t="s">
        <v>8957</v>
      </c>
      <c r="L195" s="440"/>
      <c r="M195" s="598"/>
      <c r="N195" s="440"/>
      <c r="O195" s="598"/>
      <c r="P195" s="685"/>
      <c r="Q195" s="442"/>
      <c r="R195" s="443"/>
      <c r="S195" s="443"/>
      <c r="T195" s="661"/>
      <c r="V195" s="663"/>
    </row>
    <row r="196" spans="1:22" s="371" customFormat="1" ht="15" customHeight="1" x14ac:dyDescent="0.35">
      <c r="A196" s="667" t="s">
        <v>46</v>
      </c>
      <c r="B196" s="668">
        <v>22</v>
      </c>
      <c r="C196" s="522">
        <v>23</v>
      </c>
      <c r="D196" s="644" t="str">
        <f t="shared" si="2"/>
        <v>042223</v>
      </c>
      <c r="E196" s="643" t="s">
        <v>26</v>
      </c>
      <c r="F196" s="446" t="s">
        <v>24</v>
      </c>
      <c r="G196" s="464" t="s">
        <v>8691</v>
      </c>
      <c r="H196" s="463" t="s">
        <v>28</v>
      </c>
      <c r="I196" s="463" t="s">
        <v>1346</v>
      </c>
      <c r="J196" s="463" t="s">
        <v>30</v>
      </c>
      <c r="K196" s="463"/>
      <c r="L196" s="463" t="s">
        <v>32</v>
      </c>
      <c r="M196" s="463"/>
      <c r="N196" s="463" t="s">
        <v>33</v>
      </c>
      <c r="O196" s="463"/>
      <c r="P196" s="524" t="s">
        <v>34</v>
      </c>
      <c r="Q196" s="524" t="s">
        <v>8694</v>
      </c>
      <c r="R196" s="467" t="s">
        <v>35</v>
      </c>
      <c r="S196" s="467"/>
      <c r="T196" s="645"/>
      <c r="V196" s="670"/>
    </row>
    <row r="197" spans="1:22" ht="15.5" x14ac:dyDescent="0.35">
      <c r="A197" s="641" t="s">
        <v>46</v>
      </c>
      <c r="B197" s="642">
        <v>22</v>
      </c>
      <c r="C197" s="526">
        <v>23</v>
      </c>
      <c r="D197" s="643" t="str">
        <f t="shared" si="2"/>
        <v>042223</v>
      </c>
      <c r="E197" s="643" t="s">
        <v>36</v>
      </c>
      <c r="F197" s="384" t="s">
        <v>24</v>
      </c>
      <c r="G197" s="675" t="s">
        <v>8958</v>
      </c>
      <c r="H197" s="384" t="s">
        <v>24</v>
      </c>
      <c r="I197" s="532" t="s">
        <v>8959</v>
      </c>
      <c r="J197" s="384"/>
      <c r="K197" s="532"/>
      <c r="L197" s="384"/>
      <c r="M197" s="532"/>
      <c r="N197" s="384"/>
      <c r="O197" s="532"/>
      <c r="P197" s="650"/>
      <c r="Q197" s="387"/>
      <c r="R197" s="651" t="s">
        <v>3486</v>
      </c>
      <c r="S197" s="651"/>
      <c r="T197" s="652" t="s">
        <v>2457</v>
      </c>
      <c r="V197" s="654">
        <f>LEN(G197&amp;I198&amp;K197&amp;M197&amp;O197)+5</f>
        <v>29</v>
      </c>
    </row>
    <row r="198" spans="1:22" ht="15.5" x14ac:dyDescent="0.35">
      <c r="A198" s="641" t="s">
        <v>46</v>
      </c>
      <c r="B198" s="642">
        <v>22</v>
      </c>
      <c r="C198" s="526">
        <v>23</v>
      </c>
      <c r="D198" s="643" t="str">
        <f t="shared" ref="D198:D250" si="3">A198&amp;B198&amp;C198</f>
        <v>042223</v>
      </c>
      <c r="E198" s="643" t="s">
        <v>36</v>
      </c>
      <c r="F198" s="384" t="s">
        <v>24</v>
      </c>
      <c r="G198" s="675" t="s">
        <v>8958</v>
      </c>
      <c r="H198" s="384" t="s">
        <v>40</v>
      </c>
      <c r="I198" s="532" t="s">
        <v>8960</v>
      </c>
      <c r="J198" s="384"/>
      <c r="K198" s="532"/>
      <c r="L198" s="384"/>
      <c r="M198" s="532"/>
      <c r="N198" s="384"/>
      <c r="O198" s="532"/>
      <c r="P198" s="650"/>
      <c r="Q198" s="387"/>
      <c r="R198" s="696" t="s">
        <v>8932</v>
      </c>
      <c r="S198" s="651"/>
      <c r="T198" s="652"/>
      <c r="V198" s="654"/>
    </row>
    <row r="199" spans="1:22" ht="15.5" x14ac:dyDescent="0.35">
      <c r="A199" s="641" t="s">
        <v>46</v>
      </c>
      <c r="B199" s="642">
        <v>22</v>
      </c>
      <c r="C199" s="526">
        <v>23</v>
      </c>
      <c r="D199" s="643" t="str">
        <f t="shared" si="3"/>
        <v>042223</v>
      </c>
      <c r="E199" s="643" t="s">
        <v>36</v>
      </c>
      <c r="F199" s="384" t="s">
        <v>24</v>
      </c>
      <c r="G199" s="675" t="s">
        <v>8958</v>
      </c>
      <c r="H199" s="384" t="s">
        <v>43</v>
      </c>
      <c r="I199" s="532" t="s">
        <v>8961</v>
      </c>
      <c r="J199" s="384"/>
      <c r="K199" s="532"/>
      <c r="L199" s="384"/>
      <c r="M199" s="532"/>
      <c r="N199" s="384"/>
      <c r="O199" s="532"/>
      <c r="P199" s="650"/>
      <c r="Q199" s="387"/>
      <c r="R199" s="651" t="s">
        <v>8936</v>
      </c>
      <c r="S199" s="651"/>
      <c r="T199" s="652"/>
      <c r="V199" s="654"/>
    </row>
    <row r="200" spans="1:22" s="371" customFormat="1" x14ac:dyDescent="0.35">
      <c r="A200" s="641" t="s">
        <v>46</v>
      </c>
      <c r="B200" s="642">
        <v>22</v>
      </c>
      <c r="C200" s="526">
        <v>23</v>
      </c>
      <c r="D200" s="643" t="str">
        <f t="shared" si="3"/>
        <v>042223</v>
      </c>
      <c r="E200" s="643" t="s">
        <v>26</v>
      </c>
      <c r="F200" s="377" t="s">
        <v>40</v>
      </c>
      <c r="G200" s="378" t="s">
        <v>8691</v>
      </c>
      <c r="H200" s="379" t="s">
        <v>28</v>
      </c>
      <c r="I200" s="684" t="s">
        <v>8962</v>
      </c>
      <c r="J200" s="379" t="s">
        <v>30</v>
      </c>
      <c r="K200" s="379" t="s">
        <v>8963</v>
      </c>
      <c r="L200" s="379" t="s">
        <v>32</v>
      </c>
      <c r="M200" s="379" t="s">
        <v>1346</v>
      </c>
      <c r="N200" s="379" t="s">
        <v>33</v>
      </c>
      <c r="O200" s="379" t="s">
        <v>8942</v>
      </c>
      <c r="P200" s="381" t="s">
        <v>34</v>
      </c>
      <c r="Q200" s="381" t="s">
        <v>8694</v>
      </c>
      <c r="R200" s="478" t="s">
        <v>35</v>
      </c>
      <c r="S200" s="478"/>
      <c r="T200" s="652"/>
      <c r="V200" s="654"/>
    </row>
    <row r="201" spans="1:22" ht="15.5" x14ac:dyDescent="0.35">
      <c r="A201" s="641" t="s">
        <v>46</v>
      </c>
      <c r="B201" s="642">
        <v>22</v>
      </c>
      <c r="C201" s="526">
        <v>23</v>
      </c>
      <c r="D201" s="643" t="str">
        <f t="shared" si="3"/>
        <v>042223</v>
      </c>
      <c r="E201" s="643" t="s">
        <v>36</v>
      </c>
      <c r="F201" s="384" t="s">
        <v>40</v>
      </c>
      <c r="G201" s="675" t="s">
        <v>8964</v>
      </c>
      <c r="H201" s="649" t="s">
        <v>24</v>
      </c>
      <c r="I201" s="697" t="s">
        <v>8965</v>
      </c>
      <c r="J201" s="649" t="s">
        <v>24</v>
      </c>
      <c r="K201" s="532" t="s">
        <v>8966</v>
      </c>
      <c r="L201" s="384" t="s">
        <v>24</v>
      </c>
      <c r="M201" s="532" t="s">
        <v>8967</v>
      </c>
      <c r="N201" s="649" t="s">
        <v>24</v>
      </c>
      <c r="O201" s="532" t="s">
        <v>8947</v>
      </c>
      <c r="P201" s="698" t="s">
        <v>24</v>
      </c>
      <c r="Q201" s="387" t="s">
        <v>8968</v>
      </c>
      <c r="R201" s="651" t="s">
        <v>3486</v>
      </c>
      <c r="S201" s="651"/>
      <c r="T201" s="652" t="s">
        <v>2457</v>
      </c>
      <c r="V201" s="654">
        <f>LEN(G201&amp;I202&amp;K201&amp;M202&amp;O202)+5</f>
        <v>69</v>
      </c>
    </row>
    <row r="202" spans="1:22" ht="15.5" x14ac:dyDescent="0.35">
      <c r="A202" s="641" t="s">
        <v>46</v>
      </c>
      <c r="B202" s="642">
        <v>22</v>
      </c>
      <c r="C202" s="526">
        <v>23</v>
      </c>
      <c r="D202" s="643" t="str">
        <f t="shared" si="3"/>
        <v>042223</v>
      </c>
      <c r="E202" s="643" t="s">
        <v>36</v>
      </c>
      <c r="F202" s="384" t="s">
        <v>40</v>
      </c>
      <c r="G202" s="675" t="s">
        <v>8964</v>
      </c>
      <c r="H202" s="649" t="s">
        <v>40</v>
      </c>
      <c r="I202" s="697" t="s">
        <v>8969</v>
      </c>
      <c r="J202" s="649" t="s">
        <v>40</v>
      </c>
      <c r="K202" s="532" t="s">
        <v>8425</v>
      </c>
      <c r="L202" s="649" t="s">
        <v>40</v>
      </c>
      <c r="M202" s="532" t="s">
        <v>8970</v>
      </c>
      <c r="N202" s="649" t="s">
        <v>40</v>
      </c>
      <c r="O202" s="532" t="s">
        <v>8951</v>
      </c>
      <c r="P202" s="650" t="s">
        <v>40</v>
      </c>
      <c r="Q202" s="387" t="s">
        <v>8971</v>
      </c>
      <c r="R202" s="696" t="s">
        <v>8932</v>
      </c>
      <c r="S202" s="651"/>
      <c r="T202" s="652"/>
      <c r="V202" s="654"/>
    </row>
    <row r="203" spans="1:22" ht="15.5" x14ac:dyDescent="0.35">
      <c r="A203" s="641" t="s">
        <v>46</v>
      </c>
      <c r="B203" s="642">
        <v>22</v>
      </c>
      <c r="C203" s="526">
        <v>23</v>
      </c>
      <c r="D203" s="643" t="str">
        <f t="shared" si="3"/>
        <v>042223</v>
      </c>
      <c r="E203" s="643" t="s">
        <v>36</v>
      </c>
      <c r="F203" s="384" t="s">
        <v>40</v>
      </c>
      <c r="G203" s="675" t="s">
        <v>8964</v>
      </c>
      <c r="H203" s="384" t="s">
        <v>43</v>
      </c>
      <c r="I203" s="697" t="s">
        <v>8972</v>
      </c>
      <c r="J203" s="384"/>
      <c r="K203" s="532"/>
      <c r="L203" s="649" t="s">
        <v>43</v>
      </c>
      <c r="M203" s="532" t="s">
        <v>8945</v>
      </c>
      <c r="N203" s="384"/>
      <c r="O203" s="532"/>
      <c r="P203" s="650" t="s">
        <v>43</v>
      </c>
      <c r="Q203" s="387" t="s">
        <v>8973</v>
      </c>
      <c r="R203" s="651" t="s">
        <v>8936</v>
      </c>
      <c r="S203" s="651"/>
      <c r="T203" s="652"/>
      <c r="V203" s="654"/>
    </row>
    <row r="204" spans="1:22" x14ac:dyDescent="0.35">
      <c r="A204" s="641" t="s">
        <v>46</v>
      </c>
      <c r="B204" s="642">
        <v>22</v>
      </c>
      <c r="C204" s="526">
        <v>23</v>
      </c>
      <c r="D204" s="643" t="str">
        <f t="shared" si="3"/>
        <v>042223</v>
      </c>
      <c r="E204" s="643" t="s">
        <v>36</v>
      </c>
      <c r="F204" s="384" t="s">
        <v>40</v>
      </c>
      <c r="G204" s="675" t="s">
        <v>8964</v>
      </c>
      <c r="H204" s="384" t="s">
        <v>46</v>
      </c>
      <c r="I204" s="697" t="s">
        <v>8974</v>
      </c>
      <c r="J204" s="384"/>
      <c r="K204" s="532"/>
      <c r="L204" s="384" t="s">
        <v>46</v>
      </c>
      <c r="M204" s="532" t="s">
        <v>8975</v>
      </c>
      <c r="N204" s="384"/>
      <c r="O204" s="532"/>
      <c r="P204" s="650"/>
      <c r="Q204" s="387"/>
      <c r="R204" s="403"/>
      <c r="S204" s="403"/>
      <c r="T204" s="652"/>
      <c r="V204" s="654"/>
    </row>
    <row r="205" spans="1:22" x14ac:dyDescent="0.35">
      <c r="A205" s="641" t="s">
        <v>46</v>
      </c>
      <c r="B205" s="642">
        <v>22</v>
      </c>
      <c r="C205" s="526">
        <v>23</v>
      </c>
      <c r="D205" s="643" t="str">
        <f t="shared" si="3"/>
        <v>042223</v>
      </c>
      <c r="E205" s="643" t="s">
        <v>36</v>
      </c>
      <c r="F205" s="384" t="s">
        <v>40</v>
      </c>
      <c r="G205" s="675" t="s">
        <v>8964</v>
      </c>
      <c r="H205" s="384"/>
      <c r="I205" s="699"/>
      <c r="J205" s="384"/>
      <c r="K205" s="532"/>
      <c r="L205" s="649" t="s">
        <v>49</v>
      </c>
      <c r="M205" s="532" t="s">
        <v>8949</v>
      </c>
      <c r="N205" s="384"/>
      <c r="O205" s="532"/>
      <c r="P205" s="650"/>
      <c r="Q205" s="387"/>
      <c r="R205" s="403"/>
      <c r="S205" s="403"/>
      <c r="T205" s="652"/>
      <c r="V205" s="654"/>
    </row>
    <row r="206" spans="1:22" x14ac:dyDescent="0.35">
      <c r="A206" s="641" t="s">
        <v>46</v>
      </c>
      <c r="B206" s="642">
        <v>22</v>
      </c>
      <c r="C206" s="526">
        <v>23</v>
      </c>
      <c r="D206" s="643" t="str">
        <f t="shared" si="3"/>
        <v>042223</v>
      </c>
      <c r="E206" s="643" t="s">
        <v>36</v>
      </c>
      <c r="F206" s="384" t="s">
        <v>40</v>
      </c>
      <c r="G206" s="675" t="s">
        <v>8964</v>
      </c>
      <c r="H206" s="384"/>
      <c r="I206" s="699"/>
      <c r="J206" s="384"/>
      <c r="K206" s="532"/>
      <c r="L206" s="384" t="s">
        <v>52</v>
      </c>
      <c r="M206" s="532" t="s">
        <v>8952</v>
      </c>
      <c r="N206" s="384"/>
      <c r="O206" s="532"/>
      <c r="P206" s="650"/>
      <c r="Q206" s="387"/>
      <c r="R206" s="403"/>
      <c r="S206" s="403"/>
      <c r="T206" s="652"/>
      <c r="V206" s="654"/>
    </row>
    <row r="207" spans="1:22" x14ac:dyDescent="0.35">
      <c r="A207" s="641" t="s">
        <v>46</v>
      </c>
      <c r="B207" s="642">
        <v>22</v>
      </c>
      <c r="C207" s="526">
        <v>23</v>
      </c>
      <c r="D207" s="643" t="str">
        <f t="shared" si="3"/>
        <v>042223</v>
      </c>
      <c r="E207" s="643" t="s">
        <v>36</v>
      </c>
      <c r="F207" s="384" t="s">
        <v>40</v>
      </c>
      <c r="G207" s="675" t="s">
        <v>8964</v>
      </c>
      <c r="H207" s="384"/>
      <c r="I207" s="699"/>
      <c r="J207" s="384"/>
      <c r="K207" s="532"/>
      <c r="L207" s="384" t="s">
        <v>54</v>
      </c>
      <c r="M207" s="532" t="s">
        <v>8953</v>
      </c>
      <c r="N207" s="384"/>
      <c r="O207" s="532"/>
      <c r="P207" s="650"/>
      <c r="Q207" s="387"/>
      <c r="R207" s="403"/>
      <c r="S207" s="403"/>
      <c r="T207" s="652"/>
      <c r="V207" s="654"/>
    </row>
    <row r="208" spans="1:22" x14ac:dyDescent="0.35">
      <c r="A208" s="641" t="s">
        <v>46</v>
      </c>
      <c r="B208" s="642">
        <v>22</v>
      </c>
      <c r="C208" s="526">
        <v>23</v>
      </c>
      <c r="D208" s="643" t="str">
        <f t="shared" si="3"/>
        <v>042223</v>
      </c>
      <c r="E208" s="643" t="s">
        <v>36</v>
      </c>
      <c r="F208" s="384" t="s">
        <v>40</v>
      </c>
      <c r="G208" s="675" t="s">
        <v>8964</v>
      </c>
      <c r="H208" s="384"/>
      <c r="I208" s="699"/>
      <c r="J208" s="384"/>
      <c r="K208" s="532"/>
      <c r="L208" s="649" t="s">
        <v>56</v>
      </c>
      <c r="M208" s="532" t="s">
        <v>3345</v>
      </c>
      <c r="N208" s="384"/>
      <c r="O208" s="532"/>
      <c r="P208" s="650"/>
      <c r="Q208" s="387"/>
      <c r="R208" s="403"/>
      <c r="S208" s="403"/>
      <c r="T208" s="652"/>
      <c r="V208" s="654"/>
    </row>
    <row r="209" spans="1:22" x14ac:dyDescent="0.35">
      <c r="A209" s="641" t="s">
        <v>46</v>
      </c>
      <c r="B209" s="642">
        <v>22</v>
      </c>
      <c r="C209" s="526">
        <v>23</v>
      </c>
      <c r="D209" s="643" t="str">
        <f t="shared" si="3"/>
        <v>042223</v>
      </c>
      <c r="E209" s="643" t="s">
        <v>36</v>
      </c>
      <c r="F209" s="384" t="s">
        <v>40</v>
      </c>
      <c r="G209" s="675" t="s">
        <v>8964</v>
      </c>
      <c r="H209" s="384"/>
      <c r="I209" s="699"/>
      <c r="J209" s="384"/>
      <c r="K209" s="532"/>
      <c r="L209" s="649" t="s">
        <v>58</v>
      </c>
      <c r="M209" s="532" t="s">
        <v>3375</v>
      </c>
      <c r="N209" s="384"/>
      <c r="O209" s="532"/>
      <c r="P209" s="650"/>
      <c r="Q209" s="387"/>
      <c r="R209" s="403"/>
      <c r="S209" s="403"/>
      <c r="T209" s="652"/>
      <c r="V209" s="654"/>
    </row>
    <row r="210" spans="1:22" x14ac:dyDescent="0.35">
      <c r="A210" s="641" t="s">
        <v>46</v>
      </c>
      <c r="B210" s="642">
        <v>22</v>
      </c>
      <c r="C210" s="526">
        <v>23</v>
      </c>
      <c r="D210" s="643" t="str">
        <f t="shared" si="3"/>
        <v>042223</v>
      </c>
      <c r="E210" s="643" t="s">
        <v>36</v>
      </c>
      <c r="F210" s="384" t="s">
        <v>40</v>
      </c>
      <c r="G210" s="675" t="s">
        <v>8964</v>
      </c>
      <c r="H210" s="384"/>
      <c r="I210" s="699"/>
      <c r="J210" s="384"/>
      <c r="K210" s="532"/>
      <c r="L210" s="649" t="s">
        <v>60</v>
      </c>
      <c r="M210" s="532" t="s">
        <v>3376</v>
      </c>
      <c r="N210" s="384"/>
      <c r="O210" s="532"/>
      <c r="P210" s="650"/>
      <c r="Q210" s="387"/>
      <c r="R210" s="403"/>
      <c r="S210" s="403"/>
      <c r="T210" s="652"/>
      <c r="V210" s="654"/>
    </row>
    <row r="211" spans="1:22" x14ac:dyDescent="0.35">
      <c r="A211" s="641" t="s">
        <v>46</v>
      </c>
      <c r="B211" s="642">
        <v>22</v>
      </c>
      <c r="C211" s="526">
        <v>23</v>
      </c>
      <c r="D211" s="643" t="str">
        <f t="shared" si="3"/>
        <v>042223</v>
      </c>
      <c r="E211" s="643" t="s">
        <v>36</v>
      </c>
      <c r="F211" s="384" t="s">
        <v>40</v>
      </c>
      <c r="G211" s="675" t="s">
        <v>8964</v>
      </c>
      <c r="H211" s="384"/>
      <c r="I211" s="699"/>
      <c r="J211" s="384"/>
      <c r="K211" s="532"/>
      <c r="L211" s="649" t="s">
        <v>62</v>
      </c>
      <c r="M211" s="532" t="s">
        <v>8976</v>
      </c>
      <c r="N211" s="384"/>
      <c r="O211" s="532"/>
      <c r="P211" s="650"/>
      <c r="Q211" s="387"/>
      <c r="R211" s="403"/>
      <c r="S211" s="403"/>
      <c r="T211" s="652"/>
      <c r="V211" s="654"/>
    </row>
    <row r="212" spans="1:22" s="371" customFormat="1" x14ac:dyDescent="0.35">
      <c r="A212" s="641" t="s">
        <v>46</v>
      </c>
      <c r="B212" s="642">
        <v>22</v>
      </c>
      <c r="C212" s="526">
        <v>23</v>
      </c>
      <c r="D212" s="643" t="str">
        <f t="shared" si="3"/>
        <v>042223</v>
      </c>
      <c r="E212" s="643" t="s">
        <v>26</v>
      </c>
      <c r="F212" s="377" t="s">
        <v>43</v>
      </c>
      <c r="G212" s="378" t="s">
        <v>8691</v>
      </c>
      <c r="H212" s="379" t="s">
        <v>28</v>
      </c>
      <c r="I212" s="379" t="s">
        <v>123</v>
      </c>
      <c r="J212" s="379" t="s">
        <v>30</v>
      </c>
      <c r="K212" s="379" t="s">
        <v>1346</v>
      </c>
      <c r="L212" s="379" t="s">
        <v>32</v>
      </c>
      <c r="M212" s="379" t="s">
        <v>8942</v>
      </c>
      <c r="N212" s="379" t="s">
        <v>33</v>
      </c>
      <c r="O212" s="379" t="s">
        <v>8977</v>
      </c>
      <c r="P212" s="381" t="s">
        <v>34</v>
      </c>
      <c r="Q212" s="381" t="s">
        <v>8694</v>
      </c>
      <c r="R212" s="478" t="s">
        <v>35</v>
      </c>
      <c r="S212" s="478"/>
      <c r="T212" s="652"/>
      <c r="V212" s="654"/>
    </row>
    <row r="213" spans="1:22" ht="15.5" x14ac:dyDescent="0.35">
      <c r="A213" s="641" t="s">
        <v>46</v>
      </c>
      <c r="B213" s="642">
        <v>22</v>
      </c>
      <c r="C213" s="526">
        <v>23</v>
      </c>
      <c r="D213" s="643" t="str">
        <f t="shared" si="3"/>
        <v>042223</v>
      </c>
      <c r="E213" s="643" t="s">
        <v>36</v>
      </c>
      <c r="F213" s="384" t="s">
        <v>43</v>
      </c>
      <c r="G213" s="675" t="s">
        <v>8978</v>
      </c>
      <c r="H213" s="384" t="s">
        <v>24</v>
      </c>
      <c r="I213" s="532" t="s">
        <v>8944</v>
      </c>
      <c r="J213" s="384" t="s">
        <v>24</v>
      </c>
      <c r="K213" s="532" t="s">
        <v>8949</v>
      </c>
      <c r="L213" s="649" t="s">
        <v>24</v>
      </c>
      <c r="M213" s="532" t="s">
        <v>8947</v>
      </c>
      <c r="N213" s="649" t="s">
        <v>24</v>
      </c>
      <c r="O213" s="532" t="s">
        <v>2549</v>
      </c>
      <c r="P213" s="650"/>
      <c r="Q213" s="387"/>
      <c r="R213" s="651" t="s">
        <v>3486</v>
      </c>
      <c r="S213" s="651"/>
      <c r="T213" s="652" t="s">
        <v>2457</v>
      </c>
      <c r="V213" s="654">
        <f>LEN(G213&amp;I214&amp;K213&amp;M214&amp;O214)+5</f>
        <v>68</v>
      </c>
    </row>
    <row r="214" spans="1:22" ht="15.5" x14ac:dyDescent="0.35">
      <c r="A214" s="641" t="s">
        <v>46</v>
      </c>
      <c r="B214" s="642">
        <v>22</v>
      </c>
      <c r="C214" s="526">
        <v>23</v>
      </c>
      <c r="D214" s="643" t="str">
        <f t="shared" si="3"/>
        <v>042223</v>
      </c>
      <c r="E214" s="643" t="s">
        <v>36</v>
      </c>
      <c r="F214" s="384" t="s">
        <v>43</v>
      </c>
      <c r="G214" s="675" t="s">
        <v>8978</v>
      </c>
      <c r="H214" s="649" t="s">
        <v>40</v>
      </c>
      <c r="I214" s="532" t="s">
        <v>8948</v>
      </c>
      <c r="J214" s="649" t="s">
        <v>40</v>
      </c>
      <c r="K214" s="532" t="s">
        <v>8952</v>
      </c>
      <c r="L214" s="384" t="s">
        <v>40</v>
      </c>
      <c r="M214" s="532" t="s">
        <v>8951</v>
      </c>
      <c r="N214" s="649" t="s">
        <v>40</v>
      </c>
      <c r="O214" s="532" t="s">
        <v>8979</v>
      </c>
      <c r="P214" s="650"/>
      <c r="Q214" s="387"/>
      <c r="R214" s="696" t="s">
        <v>8932</v>
      </c>
      <c r="S214" s="651"/>
      <c r="T214" s="652"/>
      <c r="V214" s="654"/>
    </row>
    <row r="215" spans="1:22" ht="15.5" x14ac:dyDescent="0.35">
      <c r="A215" s="641" t="s">
        <v>46</v>
      </c>
      <c r="B215" s="642">
        <v>22</v>
      </c>
      <c r="C215" s="526">
        <v>23</v>
      </c>
      <c r="D215" s="643" t="str">
        <f t="shared" si="3"/>
        <v>042223</v>
      </c>
      <c r="E215" s="643" t="s">
        <v>36</v>
      </c>
      <c r="F215" s="384" t="s">
        <v>43</v>
      </c>
      <c r="G215" s="675" t="s">
        <v>8978</v>
      </c>
      <c r="H215" s="384"/>
      <c r="I215" s="532"/>
      <c r="J215" s="384" t="s">
        <v>43</v>
      </c>
      <c r="K215" s="532" t="s">
        <v>8953</v>
      </c>
      <c r="L215" s="384"/>
      <c r="M215" s="532"/>
      <c r="N215" s="384"/>
      <c r="O215" s="532"/>
      <c r="P215" s="650"/>
      <c r="Q215" s="387"/>
      <c r="R215" s="651" t="s">
        <v>8936</v>
      </c>
      <c r="S215" s="651"/>
      <c r="T215" s="652"/>
      <c r="V215" s="654"/>
    </row>
    <row r="216" spans="1:22" x14ac:dyDescent="0.35">
      <c r="A216" s="641" t="s">
        <v>46</v>
      </c>
      <c r="B216" s="642">
        <v>22</v>
      </c>
      <c r="C216" s="526">
        <v>23</v>
      </c>
      <c r="D216" s="643" t="str">
        <f t="shared" si="3"/>
        <v>042223</v>
      </c>
      <c r="E216" s="643" t="s">
        <v>36</v>
      </c>
      <c r="F216" s="384" t="s">
        <v>43</v>
      </c>
      <c r="G216" s="675" t="s">
        <v>8978</v>
      </c>
      <c r="H216" s="384"/>
      <c r="I216" s="532"/>
      <c r="J216" s="384" t="s">
        <v>46</v>
      </c>
      <c r="K216" s="532" t="s">
        <v>8980</v>
      </c>
      <c r="L216" s="384"/>
      <c r="M216" s="532"/>
      <c r="N216" s="384"/>
      <c r="O216" s="532"/>
      <c r="P216" s="650"/>
      <c r="Q216" s="387"/>
      <c r="R216" s="403"/>
      <c r="S216" s="403"/>
      <c r="T216" s="652"/>
      <c r="V216" s="654"/>
    </row>
    <row r="217" spans="1:22" x14ac:dyDescent="0.35">
      <c r="A217" s="641" t="s">
        <v>46</v>
      </c>
      <c r="B217" s="642">
        <v>22</v>
      </c>
      <c r="C217" s="526">
        <v>23</v>
      </c>
      <c r="D217" s="643" t="str">
        <f t="shared" si="3"/>
        <v>042223</v>
      </c>
      <c r="E217" s="643" t="s">
        <v>36</v>
      </c>
      <c r="F217" s="384" t="s">
        <v>43</v>
      </c>
      <c r="G217" s="675" t="s">
        <v>8978</v>
      </c>
      <c r="H217" s="384"/>
      <c r="I217" s="532"/>
      <c r="J217" s="384" t="s">
        <v>49</v>
      </c>
      <c r="K217" s="532" t="s">
        <v>8981</v>
      </c>
      <c r="L217" s="384"/>
      <c r="M217" s="532"/>
      <c r="N217" s="384"/>
      <c r="O217" s="532"/>
      <c r="P217" s="650"/>
      <c r="Q217" s="387"/>
      <c r="R217" s="403"/>
      <c r="S217" s="403"/>
      <c r="T217" s="652"/>
      <c r="V217" s="654"/>
    </row>
    <row r="218" spans="1:22" x14ac:dyDescent="0.35">
      <c r="A218" s="641" t="s">
        <v>46</v>
      </c>
      <c r="B218" s="642">
        <v>22</v>
      </c>
      <c r="C218" s="526">
        <v>23</v>
      </c>
      <c r="D218" s="643" t="str">
        <f t="shared" si="3"/>
        <v>042223</v>
      </c>
      <c r="E218" s="643" t="s">
        <v>36</v>
      </c>
      <c r="F218" s="384" t="s">
        <v>43</v>
      </c>
      <c r="G218" s="675" t="s">
        <v>8978</v>
      </c>
      <c r="H218" s="384"/>
      <c r="I218" s="532"/>
      <c r="J218" s="384" t="s">
        <v>52</v>
      </c>
      <c r="K218" s="532" t="s">
        <v>8955</v>
      </c>
      <c r="L218" s="384"/>
      <c r="M218" s="532"/>
      <c r="N218" s="384"/>
      <c r="O218" s="532"/>
      <c r="P218" s="650"/>
      <c r="Q218" s="387"/>
      <c r="R218" s="403"/>
      <c r="S218" s="403"/>
      <c r="T218" s="652"/>
      <c r="V218" s="654"/>
    </row>
    <row r="219" spans="1:22" x14ac:dyDescent="0.35">
      <c r="A219" s="641" t="s">
        <v>46</v>
      </c>
      <c r="B219" s="642">
        <v>22</v>
      </c>
      <c r="C219" s="526">
        <v>23</v>
      </c>
      <c r="D219" s="643" t="str">
        <f t="shared" si="3"/>
        <v>042223</v>
      </c>
      <c r="E219" s="643" t="s">
        <v>36</v>
      </c>
      <c r="F219" s="384" t="s">
        <v>43</v>
      </c>
      <c r="G219" s="675" t="s">
        <v>8978</v>
      </c>
      <c r="H219" s="384"/>
      <c r="I219" s="532"/>
      <c r="J219" s="384" t="s">
        <v>54</v>
      </c>
      <c r="K219" s="532" t="s">
        <v>8956</v>
      </c>
      <c r="L219" s="384"/>
      <c r="M219" s="532"/>
      <c r="N219" s="384"/>
      <c r="O219" s="532"/>
      <c r="P219" s="650"/>
      <c r="Q219" s="387"/>
      <c r="R219" s="403"/>
      <c r="S219" s="403"/>
      <c r="T219" s="652"/>
      <c r="V219" s="654"/>
    </row>
    <row r="220" spans="1:22" x14ac:dyDescent="0.35">
      <c r="A220" s="641" t="s">
        <v>46</v>
      </c>
      <c r="B220" s="642">
        <v>22</v>
      </c>
      <c r="C220" s="526">
        <v>23</v>
      </c>
      <c r="D220" s="643" t="str">
        <f t="shared" si="3"/>
        <v>042223</v>
      </c>
      <c r="E220" s="643" t="s">
        <v>36</v>
      </c>
      <c r="F220" s="384" t="s">
        <v>43</v>
      </c>
      <c r="G220" s="675" t="s">
        <v>8978</v>
      </c>
      <c r="H220" s="384"/>
      <c r="I220" s="532"/>
      <c r="J220" s="384" t="s">
        <v>56</v>
      </c>
      <c r="K220" s="532" t="s">
        <v>8957</v>
      </c>
      <c r="L220" s="384"/>
      <c r="M220" s="532"/>
      <c r="N220" s="384"/>
      <c r="O220" s="532"/>
      <c r="P220" s="650"/>
      <c r="Q220" s="387"/>
      <c r="R220" s="403"/>
      <c r="S220" s="403"/>
      <c r="T220" s="652"/>
      <c r="V220" s="654"/>
    </row>
    <row r="221" spans="1:22" x14ac:dyDescent="0.35">
      <c r="A221" s="641" t="s">
        <v>46</v>
      </c>
      <c r="B221" s="642">
        <v>22</v>
      </c>
      <c r="C221" s="526">
        <v>23</v>
      </c>
      <c r="D221" s="643" t="str">
        <f t="shared" si="3"/>
        <v>042223</v>
      </c>
      <c r="E221" s="643" t="s">
        <v>36</v>
      </c>
      <c r="F221" s="384" t="s">
        <v>43</v>
      </c>
      <c r="G221" s="675" t="s">
        <v>8978</v>
      </c>
      <c r="H221" s="384"/>
      <c r="I221" s="532"/>
      <c r="J221" s="384" t="s">
        <v>58</v>
      </c>
      <c r="K221" s="532" t="s">
        <v>8982</v>
      </c>
      <c r="L221" s="384"/>
      <c r="M221" s="532"/>
      <c r="N221" s="384"/>
      <c r="O221" s="532"/>
      <c r="P221" s="650"/>
      <c r="Q221" s="387"/>
      <c r="R221" s="403"/>
      <c r="S221" s="403"/>
      <c r="T221" s="652"/>
      <c r="V221" s="654"/>
    </row>
    <row r="222" spans="1:22" x14ac:dyDescent="0.35">
      <c r="A222" s="641" t="s">
        <v>46</v>
      </c>
      <c r="B222" s="642">
        <v>22</v>
      </c>
      <c r="C222" s="526">
        <v>23</v>
      </c>
      <c r="D222" s="643" t="str">
        <f t="shared" si="3"/>
        <v>042223</v>
      </c>
      <c r="E222" s="643" t="s">
        <v>36</v>
      </c>
      <c r="F222" s="384" t="s">
        <v>43</v>
      </c>
      <c r="G222" s="675" t="s">
        <v>8978</v>
      </c>
      <c r="H222" s="384"/>
      <c r="I222" s="532"/>
      <c r="J222" s="384" t="s">
        <v>60</v>
      </c>
      <c r="K222" s="532" t="s">
        <v>8983</v>
      </c>
      <c r="L222" s="384"/>
      <c r="M222" s="532"/>
      <c r="N222" s="384"/>
      <c r="O222" s="532"/>
      <c r="P222" s="650"/>
      <c r="Q222" s="387"/>
      <c r="R222" s="403"/>
      <c r="S222" s="403"/>
      <c r="T222" s="652"/>
      <c r="V222" s="654"/>
    </row>
    <row r="223" spans="1:22" s="371" customFormat="1" ht="14.4" customHeight="1" x14ac:dyDescent="0.35">
      <c r="A223" s="641" t="s">
        <v>46</v>
      </c>
      <c r="B223" s="642">
        <v>22</v>
      </c>
      <c r="C223" s="526">
        <v>23</v>
      </c>
      <c r="D223" s="643" t="str">
        <f t="shared" si="3"/>
        <v>042223</v>
      </c>
      <c r="E223" s="643" t="s">
        <v>26</v>
      </c>
      <c r="F223" s="377" t="s">
        <v>46</v>
      </c>
      <c r="G223" s="378" t="s">
        <v>8691</v>
      </c>
      <c r="H223" s="379" t="s">
        <v>28</v>
      </c>
      <c r="I223" s="379" t="s">
        <v>1346</v>
      </c>
      <c r="J223" s="379" t="s">
        <v>30</v>
      </c>
      <c r="K223" s="379" t="s">
        <v>8942</v>
      </c>
      <c r="L223" s="379" t="s">
        <v>32</v>
      </c>
      <c r="M223" s="379" t="s">
        <v>8977</v>
      </c>
      <c r="N223" s="379" t="s">
        <v>33</v>
      </c>
      <c r="O223" s="379"/>
      <c r="P223" s="381" t="s">
        <v>34</v>
      </c>
      <c r="Q223" s="381" t="s">
        <v>8694</v>
      </c>
      <c r="R223" s="478" t="s">
        <v>35</v>
      </c>
      <c r="S223" s="478"/>
      <c r="T223" s="652"/>
      <c r="V223" s="654"/>
    </row>
    <row r="224" spans="1:22" ht="15.5" x14ac:dyDescent="0.35">
      <c r="A224" s="641" t="s">
        <v>46</v>
      </c>
      <c r="B224" s="642">
        <v>22</v>
      </c>
      <c r="C224" s="526">
        <v>23</v>
      </c>
      <c r="D224" s="643" t="str">
        <f t="shared" si="3"/>
        <v>042223</v>
      </c>
      <c r="E224" s="643" t="s">
        <v>36</v>
      </c>
      <c r="F224" s="384" t="s">
        <v>46</v>
      </c>
      <c r="G224" s="675" t="s">
        <v>8984</v>
      </c>
      <c r="H224" s="384" t="s">
        <v>24</v>
      </c>
      <c r="I224" s="532" t="s">
        <v>8967</v>
      </c>
      <c r="J224" s="649" t="s">
        <v>24</v>
      </c>
      <c r="K224" s="532" t="s">
        <v>8947</v>
      </c>
      <c r="L224" s="384" t="s">
        <v>24</v>
      </c>
      <c r="M224" s="532" t="s">
        <v>2549</v>
      </c>
      <c r="N224" s="384"/>
      <c r="O224" s="532"/>
      <c r="P224" s="650"/>
      <c r="Q224" s="387"/>
      <c r="R224" s="651" t="s">
        <v>3486</v>
      </c>
      <c r="S224" s="651"/>
      <c r="T224" s="652" t="s">
        <v>2457</v>
      </c>
      <c r="V224" s="654">
        <f>LEN(G224&amp;I225&amp;K225&amp;M225&amp;O225)+5</f>
        <v>61</v>
      </c>
    </row>
    <row r="225" spans="1:22" ht="15.5" x14ac:dyDescent="0.35">
      <c r="A225" s="641" t="s">
        <v>46</v>
      </c>
      <c r="B225" s="642">
        <v>22</v>
      </c>
      <c r="C225" s="526">
        <v>23</v>
      </c>
      <c r="D225" s="643" t="str">
        <f t="shared" si="3"/>
        <v>042223</v>
      </c>
      <c r="E225" s="643" t="s">
        <v>36</v>
      </c>
      <c r="F225" s="384" t="s">
        <v>46</v>
      </c>
      <c r="G225" s="675" t="s">
        <v>8984</v>
      </c>
      <c r="H225" s="384" t="s">
        <v>40</v>
      </c>
      <c r="I225" s="532" t="s">
        <v>8970</v>
      </c>
      <c r="J225" s="384" t="s">
        <v>40</v>
      </c>
      <c r="K225" s="532" t="s">
        <v>8951</v>
      </c>
      <c r="L225" s="649" t="s">
        <v>40</v>
      </c>
      <c r="M225" s="532" t="s">
        <v>8979</v>
      </c>
      <c r="N225" s="384"/>
      <c r="O225" s="532"/>
      <c r="P225" s="650"/>
      <c r="Q225" s="387"/>
      <c r="R225" s="696" t="s">
        <v>8932</v>
      </c>
      <c r="S225" s="651"/>
      <c r="T225" s="652"/>
      <c r="V225" s="654"/>
    </row>
    <row r="226" spans="1:22" ht="15.5" x14ac:dyDescent="0.35">
      <c r="A226" s="641" t="s">
        <v>46</v>
      </c>
      <c r="B226" s="642">
        <v>22</v>
      </c>
      <c r="C226" s="526">
        <v>23</v>
      </c>
      <c r="D226" s="643" t="str">
        <f t="shared" si="3"/>
        <v>042223</v>
      </c>
      <c r="E226" s="643" t="s">
        <v>36</v>
      </c>
      <c r="F226" s="384" t="s">
        <v>46</v>
      </c>
      <c r="G226" s="675" t="s">
        <v>8984</v>
      </c>
      <c r="H226" s="384" t="s">
        <v>43</v>
      </c>
      <c r="I226" s="532" t="s">
        <v>8945</v>
      </c>
      <c r="J226" s="384"/>
      <c r="K226" s="532"/>
      <c r="L226" s="384"/>
      <c r="M226" s="532"/>
      <c r="N226" s="384"/>
      <c r="O226" s="532"/>
      <c r="P226" s="650"/>
      <c r="Q226" s="387"/>
      <c r="R226" s="651" t="s">
        <v>8936</v>
      </c>
      <c r="S226" s="651"/>
      <c r="T226" s="652"/>
      <c r="V226" s="654"/>
    </row>
    <row r="227" spans="1:22" x14ac:dyDescent="0.35">
      <c r="A227" s="641" t="s">
        <v>46</v>
      </c>
      <c r="B227" s="642">
        <v>22</v>
      </c>
      <c r="C227" s="526">
        <v>23</v>
      </c>
      <c r="D227" s="643" t="str">
        <f t="shared" si="3"/>
        <v>042223</v>
      </c>
      <c r="E227" s="643" t="s">
        <v>36</v>
      </c>
      <c r="F227" s="384" t="s">
        <v>46</v>
      </c>
      <c r="G227" s="675" t="s">
        <v>8984</v>
      </c>
      <c r="H227" s="384" t="s">
        <v>46</v>
      </c>
      <c r="I227" s="532" t="s">
        <v>8949</v>
      </c>
      <c r="J227" s="384"/>
      <c r="K227" s="532"/>
      <c r="L227" s="384"/>
      <c r="M227" s="700"/>
      <c r="N227" s="384"/>
      <c r="O227" s="532"/>
      <c r="P227" s="650"/>
      <c r="Q227" s="387"/>
      <c r="R227" s="403"/>
      <c r="S227" s="403"/>
      <c r="T227" s="652"/>
      <c r="V227" s="654"/>
    </row>
    <row r="228" spans="1:22" x14ac:dyDescent="0.35">
      <c r="A228" s="641" t="s">
        <v>46</v>
      </c>
      <c r="B228" s="642">
        <v>22</v>
      </c>
      <c r="C228" s="526">
        <v>23</v>
      </c>
      <c r="D228" s="643" t="str">
        <f t="shared" si="3"/>
        <v>042223</v>
      </c>
      <c r="E228" s="643" t="s">
        <v>36</v>
      </c>
      <c r="F228" s="384" t="s">
        <v>46</v>
      </c>
      <c r="G228" s="675" t="s">
        <v>8984</v>
      </c>
      <c r="H228" s="384" t="s">
        <v>49</v>
      </c>
      <c r="I228" s="532" t="s">
        <v>8952</v>
      </c>
      <c r="J228" s="384"/>
      <c r="K228" s="532"/>
      <c r="L228" s="384"/>
      <c r="M228" s="532"/>
      <c r="N228" s="384"/>
      <c r="O228" s="532"/>
      <c r="P228" s="650"/>
      <c r="Q228" s="387"/>
      <c r="R228" s="403"/>
      <c r="S228" s="403"/>
      <c r="T228" s="652"/>
      <c r="V228" s="654"/>
    </row>
    <row r="229" spans="1:22" x14ac:dyDescent="0.35">
      <c r="A229" s="641" t="s">
        <v>46</v>
      </c>
      <c r="B229" s="642">
        <v>22</v>
      </c>
      <c r="C229" s="526">
        <v>23</v>
      </c>
      <c r="D229" s="643" t="str">
        <f t="shared" si="3"/>
        <v>042223</v>
      </c>
      <c r="E229" s="643" t="s">
        <v>36</v>
      </c>
      <c r="F229" s="384" t="s">
        <v>46</v>
      </c>
      <c r="G229" s="675" t="s">
        <v>8984</v>
      </c>
      <c r="H229" s="384" t="s">
        <v>52</v>
      </c>
      <c r="I229" s="532" t="s">
        <v>8953</v>
      </c>
      <c r="J229" s="384"/>
      <c r="K229" s="532"/>
      <c r="L229" s="384"/>
      <c r="M229" s="532"/>
      <c r="N229" s="384"/>
      <c r="O229" s="532"/>
      <c r="P229" s="650"/>
      <c r="Q229" s="387"/>
      <c r="R229" s="403"/>
      <c r="S229" s="403"/>
      <c r="T229" s="652"/>
      <c r="V229" s="654"/>
    </row>
    <row r="230" spans="1:22" s="371" customFormat="1" x14ac:dyDescent="0.35">
      <c r="A230" s="641" t="s">
        <v>46</v>
      </c>
      <c r="B230" s="642">
        <v>22</v>
      </c>
      <c r="C230" s="526">
        <v>23</v>
      </c>
      <c r="D230" s="643" t="str">
        <f t="shared" si="3"/>
        <v>042223</v>
      </c>
      <c r="E230" s="643" t="s">
        <v>26</v>
      </c>
      <c r="F230" s="377" t="s">
        <v>49</v>
      </c>
      <c r="G230" s="378" t="s">
        <v>8691</v>
      </c>
      <c r="H230" s="379" t="s">
        <v>28</v>
      </c>
      <c r="I230" s="379" t="s">
        <v>1346</v>
      </c>
      <c r="J230" s="379" t="s">
        <v>30</v>
      </c>
      <c r="K230" s="379" t="s">
        <v>8942</v>
      </c>
      <c r="L230" s="379" t="s">
        <v>32</v>
      </c>
      <c r="M230" s="379"/>
      <c r="N230" s="379" t="s">
        <v>33</v>
      </c>
      <c r="O230" s="379"/>
      <c r="P230" s="381" t="s">
        <v>34</v>
      </c>
      <c r="Q230" s="381" t="s">
        <v>8694</v>
      </c>
      <c r="R230" s="478" t="s">
        <v>35</v>
      </c>
      <c r="S230" s="478"/>
      <c r="T230" s="652"/>
      <c r="V230" s="654"/>
    </row>
    <row r="231" spans="1:22" ht="15.5" x14ac:dyDescent="0.35">
      <c r="A231" s="641" t="s">
        <v>46</v>
      </c>
      <c r="B231" s="642">
        <v>22</v>
      </c>
      <c r="C231" s="526">
        <v>23</v>
      </c>
      <c r="D231" s="643" t="str">
        <f t="shared" si="3"/>
        <v>042223</v>
      </c>
      <c r="E231" s="643" t="s">
        <v>36</v>
      </c>
      <c r="F231" s="384" t="s">
        <v>49</v>
      </c>
      <c r="G231" s="675" t="s">
        <v>8985</v>
      </c>
      <c r="H231" s="384" t="s">
        <v>24</v>
      </c>
      <c r="I231" s="532" t="s">
        <v>8986</v>
      </c>
      <c r="J231" s="384" t="s">
        <v>24</v>
      </c>
      <c r="K231" s="532" t="s">
        <v>8947</v>
      </c>
      <c r="L231" s="384"/>
      <c r="M231" s="532"/>
      <c r="N231" s="384"/>
      <c r="O231" s="532"/>
      <c r="P231" s="650"/>
      <c r="Q231" s="387"/>
      <c r="R231" s="651" t="s">
        <v>3486</v>
      </c>
      <c r="S231" s="651"/>
      <c r="T231" s="652" t="s">
        <v>2457</v>
      </c>
      <c r="V231" s="654">
        <f>LEN(G231&amp;I232&amp;K232&amp;M231&amp;O231)+5</f>
        <v>35</v>
      </c>
    </row>
    <row r="232" spans="1:22" ht="15.5" x14ac:dyDescent="0.35">
      <c r="A232" s="641" t="s">
        <v>46</v>
      </c>
      <c r="B232" s="642">
        <v>22</v>
      </c>
      <c r="C232" s="526">
        <v>23</v>
      </c>
      <c r="D232" s="643" t="str">
        <f t="shared" si="3"/>
        <v>042223</v>
      </c>
      <c r="E232" s="643" t="s">
        <v>36</v>
      </c>
      <c r="F232" s="384" t="s">
        <v>49</v>
      </c>
      <c r="G232" s="675" t="s">
        <v>8985</v>
      </c>
      <c r="H232" s="384" t="s">
        <v>40</v>
      </c>
      <c r="I232" s="532" t="s">
        <v>8987</v>
      </c>
      <c r="J232" s="384" t="s">
        <v>40</v>
      </c>
      <c r="K232" s="532" t="s">
        <v>8951</v>
      </c>
      <c r="L232" s="384"/>
      <c r="M232" s="532"/>
      <c r="N232" s="384"/>
      <c r="O232" s="532"/>
      <c r="P232" s="650"/>
      <c r="Q232" s="387"/>
      <c r="R232" s="696" t="s">
        <v>8932</v>
      </c>
      <c r="S232" s="651"/>
      <c r="T232" s="652"/>
      <c r="V232" s="654"/>
    </row>
    <row r="233" spans="1:22" ht="15.5" x14ac:dyDescent="0.35">
      <c r="A233" s="641" t="s">
        <v>46</v>
      </c>
      <c r="B233" s="642">
        <v>22</v>
      </c>
      <c r="C233" s="526">
        <v>23</v>
      </c>
      <c r="D233" s="643" t="str">
        <f t="shared" si="3"/>
        <v>042223</v>
      </c>
      <c r="E233" s="643" t="s">
        <v>36</v>
      </c>
      <c r="F233" s="384" t="s">
        <v>49</v>
      </c>
      <c r="G233" s="675" t="s">
        <v>8985</v>
      </c>
      <c r="H233" s="384" t="s">
        <v>43</v>
      </c>
      <c r="I233" s="532" t="s">
        <v>8988</v>
      </c>
      <c r="J233" s="384"/>
      <c r="K233" s="532" t="s">
        <v>2830</v>
      </c>
      <c r="L233" s="384"/>
      <c r="M233" s="532"/>
      <c r="N233" s="384"/>
      <c r="O233" s="532"/>
      <c r="P233" s="650"/>
      <c r="Q233" s="387"/>
      <c r="R233" s="651" t="s">
        <v>8936</v>
      </c>
      <c r="S233" s="651"/>
      <c r="T233" s="652"/>
      <c r="V233" s="654"/>
    </row>
    <row r="234" spans="1:22" x14ac:dyDescent="0.35">
      <c r="A234" s="641" t="s">
        <v>46</v>
      </c>
      <c r="B234" s="642">
        <v>22</v>
      </c>
      <c r="C234" s="526">
        <v>23</v>
      </c>
      <c r="D234" s="643" t="str">
        <f t="shared" si="3"/>
        <v>042223</v>
      </c>
      <c r="E234" s="643" t="s">
        <v>36</v>
      </c>
      <c r="F234" s="384" t="s">
        <v>49</v>
      </c>
      <c r="G234" s="675" t="s">
        <v>8985</v>
      </c>
      <c r="H234" s="384" t="s">
        <v>46</v>
      </c>
      <c r="I234" s="532" t="s">
        <v>8989</v>
      </c>
      <c r="J234" s="384"/>
      <c r="K234" s="532" t="s">
        <v>2830</v>
      </c>
      <c r="L234" s="384"/>
      <c r="M234" s="532"/>
      <c r="N234" s="384"/>
      <c r="O234" s="532"/>
      <c r="P234" s="650"/>
      <c r="Q234" s="387"/>
      <c r="R234" s="403"/>
      <c r="S234" s="403"/>
      <c r="T234" s="652"/>
      <c r="V234" s="654"/>
    </row>
    <row r="235" spans="1:22" x14ac:dyDescent="0.35">
      <c r="A235" s="641" t="s">
        <v>46</v>
      </c>
      <c r="B235" s="642">
        <v>22</v>
      </c>
      <c r="C235" s="526">
        <v>23</v>
      </c>
      <c r="D235" s="643" t="str">
        <f t="shared" si="3"/>
        <v>042223</v>
      </c>
      <c r="E235" s="643" t="s">
        <v>36</v>
      </c>
      <c r="F235" s="384" t="s">
        <v>49</v>
      </c>
      <c r="G235" s="675" t="s">
        <v>8985</v>
      </c>
      <c r="H235" s="384" t="s">
        <v>49</v>
      </c>
      <c r="I235" s="532" t="s">
        <v>8990</v>
      </c>
      <c r="J235" s="384"/>
      <c r="K235" s="532" t="s">
        <v>2830</v>
      </c>
      <c r="L235" s="384"/>
      <c r="M235" s="532"/>
      <c r="N235" s="384"/>
      <c r="O235" s="532"/>
      <c r="P235" s="650"/>
      <c r="Q235" s="387"/>
      <c r="R235" s="403"/>
      <c r="S235" s="403"/>
      <c r="T235" s="652"/>
      <c r="V235" s="654"/>
    </row>
    <row r="236" spans="1:22" s="371" customFormat="1" x14ac:dyDescent="0.35">
      <c r="A236" s="641" t="s">
        <v>46</v>
      </c>
      <c r="B236" s="642">
        <v>22</v>
      </c>
      <c r="C236" s="526">
        <v>23</v>
      </c>
      <c r="D236" s="643" t="str">
        <f t="shared" si="3"/>
        <v>042223</v>
      </c>
      <c r="E236" s="643" t="s">
        <v>26</v>
      </c>
      <c r="F236" s="377" t="s">
        <v>52</v>
      </c>
      <c r="G236" s="378" t="s">
        <v>103</v>
      </c>
      <c r="H236" s="379" t="s">
        <v>28</v>
      </c>
      <c r="I236" s="379" t="s">
        <v>8727</v>
      </c>
      <c r="J236" s="379" t="s">
        <v>30</v>
      </c>
      <c r="K236" s="379" t="s">
        <v>8991</v>
      </c>
      <c r="L236" s="379" t="s">
        <v>32</v>
      </c>
      <c r="M236" s="379" t="s">
        <v>8992</v>
      </c>
      <c r="N236" s="379" t="s">
        <v>33</v>
      </c>
      <c r="O236" s="379" t="s">
        <v>8993</v>
      </c>
      <c r="P236" s="381" t="s">
        <v>34</v>
      </c>
      <c r="Q236" s="381" t="s">
        <v>8694</v>
      </c>
      <c r="R236" s="478" t="s">
        <v>35</v>
      </c>
      <c r="S236" s="478"/>
      <c r="T236" s="652"/>
      <c r="V236" s="654"/>
    </row>
    <row r="237" spans="1:22" ht="18.5" x14ac:dyDescent="0.45">
      <c r="A237" s="641" t="s">
        <v>46</v>
      </c>
      <c r="B237" s="642">
        <v>22</v>
      </c>
      <c r="C237" s="526">
        <v>23</v>
      </c>
      <c r="D237" s="643" t="str">
        <f t="shared" si="3"/>
        <v>042223</v>
      </c>
      <c r="E237" s="643" t="s">
        <v>36</v>
      </c>
      <c r="F237" s="384" t="s">
        <v>52</v>
      </c>
      <c r="G237" s="675" t="s">
        <v>8994</v>
      </c>
      <c r="H237" s="384" t="s">
        <v>24</v>
      </c>
      <c r="I237" s="532" t="s">
        <v>8995</v>
      </c>
      <c r="J237" s="384" t="s">
        <v>24</v>
      </c>
      <c r="K237" s="700" t="s">
        <v>8996</v>
      </c>
      <c r="L237" s="384" t="s">
        <v>24</v>
      </c>
      <c r="M237" s="700" t="s">
        <v>8997</v>
      </c>
      <c r="N237" s="384" t="s">
        <v>24</v>
      </c>
      <c r="O237" s="700" t="s">
        <v>8998</v>
      </c>
      <c r="P237" s="650"/>
      <c r="Q237" s="387"/>
      <c r="R237" s="696" t="s">
        <v>8932</v>
      </c>
      <c r="S237" s="37"/>
      <c r="T237" s="652" t="s">
        <v>2</v>
      </c>
      <c r="V237" s="654">
        <f>LEN(G237&amp;I241&amp;K237&amp;M237&amp;O237)+5</f>
        <v>97</v>
      </c>
    </row>
    <row r="238" spans="1:22" ht="15.5" x14ac:dyDescent="0.35">
      <c r="A238" s="641" t="s">
        <v>46</v>
      </c>
      <c r="B238" s="642">
        <v>22</v>
      </c>
      <c r="C238" s="526">
        <v>23</v>
      </c>
      <c r="D238" s="643" t="str">
        <f t="shared" si="3"/>
        <v>042223</v>
      </c>
      <c r="E238" s="643" t="s">
        <v>36</v>
      </c>
      <c r="F238" s="384" t="s">
        <v>52</v>
      </c>
      <c r="G238" s="675" t="s">
        <v>8994</v>
      </c>
      <c r="H238" s="384" t="s">
        <v>40</v>
      </c>
      <c r="I238" s="532" t="s">
        <v>8999</v>
      </c>
      <c r="J238" s="384" t="s">
        <v>40</v>
      </c>
      <c r="K238" s="700" t="s">
        <v>9000</v>
      </c>
      <c r="L238" s="384" t="s">
        <v>40</v>
      </c>
      <c r="M238" s="700" t="s">
        <v>9001</v>
      </c>
      <c r="N238" s="384" t="s">
        <v>40</v>
      </c>
      <c r="O238" s="700" t="s">
        <v>9002</v>
      </c>
      <c r="P238" s="650"/>
      <c r="Q238" s="387"/>
      <c r="R238" s="651" t="s">
        <v>6459</v>
      </c>
      <c r="S238" s="651"/>
      <c r="T238" s="652"/>
      <c r="V238" s="654"/>
    </row>
    <row r="239" spans="1:22" ht="15.5" x14ac:dyDescent="0.35">
      <c r="A239" s="641" t="s">
        <v>46</v>
      </c>
      <c r="B239" s="642">
        <v>22</v>
      </c>
      <c r="C239" s="526">
        <v>23</v>
      </c>
      <c r="D239" s="643" t="str">
        <f t="shared" si="3"/>
        <v>042223</v>
      </c>
      <c r="E239" s="643" t="s">
        <v>36</v>
      </c>
      <c r="F239" s="384" t="s">
        <v>52</v>
      </c>
      <c r="G239" s="675" t="s">
        <v>8994</v>
      </c>
      <c r="H239" s="384" t="s">
        <v>43</v>
      </c>
      <c r="I239" s="532" t="s">
        <v>9003</v>
      </c>
      <c r="J239" s="384" t="s">
        <v>43</v>
      </c>
      <c r="K239" s="700" t="s">
        <v>9004</v>
      </c>
      <c r="L239" s="384" t="s">
        <v>43</v>
      </c>
      <c r="M239" s="700" t="s">
        <v>9005</v>
      </c>
      <c r="N239" s="384"/>
      <c r="O239" s="700"/>
      <c r="P239" s="650"/>
      <c r="Q239" s="387"/>
      <c r="R239" s="651" t="s">
        <v>3486</v>
      </c>
      <c r="S239" s="651"/>
      <c r="T239" s="652"/>
      <c r="V239" s="654"/>
    </row>
    <row r="240" spans="1:22" x14ac:dyDescent="0.35">
      <c r="A240" s="641" t="s">
        <v>46</v>
      </c>
      <c r="B240" s="642">
        <v>22</v>
      </c>
      <c r="C240" s="526">
        <v>23</v>
      </c>
      <c r="D240" s="643" t="str">
        <f t="shared" si="3"/>
        <v>042223</v>
      </c>
      <c r="E240" s="643" t="s">
        <v>36</v>
      </c>
      <c r="F240" s="384" t="s">
        <v>52</v>
      </c>
      <c r="G240" s="675" t="s">
        <v>8994</v>
      </c>
      <c r="H240" s="384" t="s">
        <v>46</v>
      </c>
      <c r="I240" s="532" t="s">
        <v>9006</v>
      </c>
      <c r="J240" s="384"/>
      <c r="K240" s="700"/>
      <c r="L240" s="384" t="s">
        <v>46</v>
      </c>
      <c r="M240" s="700" t="s">
        <v>9007</v>
      </c>
      <c r="N240" s="384"/>
      <c r="O240" s="532"/>
      <c r="P240" s="650"/>
      <c r="Q240" s="387"/>
      <c r="R240" s="403"/>
      <c r="S240" s="403"/>
      <c r="T240" s="652"/>
      <c r="V240" s="654"/>
    </row>
    <row r="241" spans="1:22" x14ac:dyDescent="0.35">
      <c r="A241" s="641" t="s">
        <v>46</v>
      </c>
      <c r="B241" s="642">
        <v>22</v>
      </c>
      <c r="C241" s="526">
        <v>23</v>
      </c>
      <c r="D241" s="643" t="str">
        <f t="shared" si="3"/>
        <v>042223</v>
      </c>
      <c r="E241" s="643" t="s">
        <v>36</v>
      </c>
      <c r="F241" s="384" t="s">
        <v>52</v>
      </c>
      <c r="G241" s="675" t="s">
        <v>8994</v>
      </c>
      <c r="H241" s="384" t="s">
        <v>49</v>
      </c>
      <c r="I241" s="532" t="s">
        <v>9008</v>
      </c>
      <c r="J241" s="384"/>
      <c r="K241" s="532"/>
      <c r="L241" s="384"/>
      <c r="M241" s="700"/>
      <c r="N241" s="384"/>
      <c r="O241" s="532"/>
      <c r="P241" s="650"/>
      <c r="Q241" s="387"/>
      <c r="R241" s="403"/>
      <c r="S241" s="403"/>
      <c r="T241" s="652"/>
      <c r="V241" s="654"/>
    </row>
    <row r="242" spans="1:22" x14ac:dyDescent="0.35">
      <c r="A242" s="641" t="s">
        <v>46</v>
      </c>
      <c r="B242" s="642">
        <v>22</v>
      </c>
      <c r="C242" s="526">
        <v>23</v>
      </c>
      <c r="D242" s="643" t="str">
        <f t="shared" si="3"/>
        <v>042223</v>
      </c>
      <c r="E242" s="643" t="s">
        <v>36</v>
      </c>
      <c r="F242" s="384" t="s">
        <v>52</v>
      </c>
      <c r="G242" s="675" t="s">
        <v>8994</v>
      </c>
      <c r="H242" s="384" t="s">
        <v>52</v>
      </c>
      <c r="I242" s="532" t="s">
        <v>9009</v>
      </c>
      <c r="J242" s="384"/>
      <c r="K242" s="532"/>
      <c r="L242" s="384"/>
      <c r="M242" s="700"/>
      <c r="N242" s="384"/>
      <c r="O242" s="532"/>
      <c r="P242" s="650"/>
      <c r="Q242" s="387"/>
      <c r="R242" s="403"/>
      <c r="S242" s="403"/>
      <c r="T242" s="652"/>
      <c r="V242" s="654"/>
    </row>
    <row r="243" spans="1:22" x14ac:dyDescent="0.35">
      <c r="A243" s="641" t="s">
        <v>46</v>
      </c>
      <c r="B243" s="642">
        <v>22</v>
      </c>
      <c r="C243" s="526">
        <v>23</v>
      </c>
      <c r="D243" s="643" t="str">
        <f t="shared" si="3"/>
        <v>042223</v>
      </c>
      <c r="E243" s="643" t="s">
        <v>36</v>
      </c>
      <c r="F243" s="384" t="s">
        <v>52</v>
      </c>
      <c r="G243" s="675" t="s">
        <v>8994</v>
      </c>
      <c r="H243" s="384" t="s">
        <v>54</v>
      </c>
      <c r="I243" s="532" t="s">
        <v>9010</v>
      </c>
      <c r="J243" s="384"/>
      <c r="K243" s="532"/>
      <c r="L243" s="384"/>
      <c r="M243" s="700"/>
      <c r="N243" s="384"/>
      <c r="O243" s="532"/>
      <c r="P243" s="650"/>
      <c r="Q243" s="387"/>
      <c r="R243" s="403"/>
      <c r="S243" s="403"/>
      <c r="T243" s="652"/>
      <c r="V243" s="654"/>
    </row>
    <row r="244" spans="1:22" ht="15" thickBot="1" x14ac:dyDescent="0.4">
      <c r="A244" s="641" t="s">
        <v>46</v>
      </c>
      <c r="B244" s="642">
        <v>22</v>
      </c>
      <c r="C244" s="526">
        <v>23</v>
      </c>
      <c r="D244" s="643" t="str">
        <f t="shared" si="3"/>
        <v>042223</v>
      </c>
      <c r="E244" s="643" t="s">
        <v>36</v>
      </c>
      <c r="F244" s="384" t="s">
        <v>52</v>
      </c>
      <c r="G244" s="675" t="s">
        <v>8994</v>
      </c>
      <c r="H244" s="384" t="s">
        <v>56</v>
      </c>
      <c r="I244" s="598" t="s">
        <v>9011</v>
      </c>
      <c r="J244" s="384"/>
      <c r="K244" s="532"/>
      <c r="L244" s="384"/>
      <c r="M244" s="700"/>
      <c r="N244" s="384"/>
      <c r="O244" s="532"/>
      <c r="P244" s="650"/>
      <c r="Q244" s="387"/>
      <c r="R244" s="403"/>
      <c r="S244" s="403"/>
      <c r="T244" s="652"/>
      <c r="V244" s="654"/>
    </row>
    <row r="245" spans="1:22" s="371" customFormat="1" ht="15" customHeight="1" x14ac:dyDescent="0.35">
      <c r="A245" s="677" t="s">
        <v>46</v>
      </c>
      <c r="B245" s="678">
        <v>23</v>
      </c>
      <c r="C245" s="569">
        <v>13</v>
      </c>
      <c r="D245" s="679" t="str">
        <f t="shared" si="3"/>
        <v>042313</v>
      </c>
      <c r="E245" s="643" t="s">
        <v>26</v>
      </c>
      <c r="F245" s="446" t="s">
        <v>24</v>
      </c>
      <c r="G245" s="464" t="s">
        <v>8691</v>
      </c>
      <c r="H245" s="397" t="s">
        <v>28</v>
      </c>
      <c r="I245" s="397" t="s">
        <v>8727</v>
      </c>
      <c r="J245" s="397" t="s">
        <v>30</v>
      </c>
      <c r="K245" s="397" t="s">
        <v>1346</v>
      </c>
      <c r="L245" s="397" t="s">
        <v>32</v>
      </c>
      <c r="M245" s="397"/>
      <c r="N245" s="397" t="s">
        <v>33</v>
      </c>
      <c r="O245" s="397"/>
      <c r="P245" s="399" t="s">
        <v>34</v>
      </c>
      <c r="Q245" s="399" t="s">
        <v>8694</v>
      </c>
      <c r="R245" s="400" t="s">
        <v>35</v>
      </c>
      <c r="S245" s="400"/>
      <c r="T245" s="669"/>
      <c r="V245" s="670"/>
    </row>
    <row r="246" spans="1:22" ht="18.5" x14ac:dyDescent="0.45">
      <c r="A246" s="641" t="s">
        <v>46</v>
      </c>
      <c r="B246" s="642">
        <v>23</v>
      </c>
      <c r="C246" s="526">
        <v>13</v>
      </c>
      <c r="D246" s="643" t="str">
        <f t="shared" si="3"/>
        <v>042313</v>
      </c>
      <c r="E246" s="643" t="s">
        <v>36</v>
      </c>
      <c r="F246" s="384" t="s">
        <v>24</v>
      </c>
      <c r="G246" s="675" t="s">
        <v>9012</v>
      </c>
      <c r="H246" s="384" t="s">
        <v>24</v>
      </c>
      <c r="I246" s="532" t="s">
        <v>9013</v>
      </c>
      <c r="J246" s="384" t="s">
        <v>24</v>
      </c>
      <c r="K246" s="532" t="s">
        <v>9014</v>
      </c>
      <c r="L246" s="384"/>
      <c r="M246" s="532"/>
      <c r="N246" s="384"/>
      <c r="O246" s="532"/>
      <c r="P246" s="650"/>
      <c r="Q246" s="387"/>
      <c r="R246" s="696" t="s">
        <v>8932</v>
      </c>
      <c r="S246" s="37"/>
      <c r="T246" s="652" t="s">
        <v>2457</v>
      </c>
      <c r="V246" s="654">
        <f>LEN(G246&amp;I248&amp;K249&amp;M246&amp;O246)+5</f>
        <v>43</v>
      </c>
    </row>
    <row r="247" spans="1:22" ht="15.5" x14ac:dyDescent="0.35">
      <c r="A247" s="641" t="s">
        <v>46</v>
      </c>
      <c r="B247" s="642">
        <v>23</v>
      </c>
      <c r="C247" s="526">
        <v>13</v>
      </c>
      <c r="D247" s="643" t="str">
        <f t="shared" si="3"/>
        <v>042313</v>
      </c>
      <c r="E247" s="643" t="s">
        <v>36</v>
      </c>
      <c r="F247" s="384" t="s">
        <v>24</v>
      </c>
      <c r="G247" s="675" t="s">
        <v>9012</v>
      </c>
      <c r="H247" s="384" t="s">
        <v>40</v>
      </c>
      <c r="I247" s="532" t="s">
        <v>9015</v>
      </c>
      <c r="J247" s="384" t="s">
        <v>40</v>
      </c>
      <c r="K247" s="532" t="s">
        <v>9016</v>
      </c>
      <c r="L247" s="384"/>
      <c r="M247" s="532"/>
      <c r="N247" s="384"/>
      <c r="O247" s="532"/>
      <c r="P247" s="650"/>
      <c r="Q247" s="387"/>
      <c r="R247" s="651" t="s">
        <v>3486</v>
      </c>
      <c r="S247" s="651"/>
      <c r="T247" s="652"/>
      <c r="V247" s="654"/>
    </row>
    <row r="248" spans="1:22" x14ac:dyDescent="0.35">
      <c r="A248" s="641" t="s">
        <v>46</v>
      </c>
      <c r="B248" s="642">
        <v>23</v>
      </c>
      <c r="C248" s="526">
        <v>13</v>
      </c>
      <c r="D248" s="643" t="str">
        <f t="shared" si="3"/>
        <v>042313</v>
      </c>
      <c r="E248" s="643" t="s">
        <v>36</v>
      </c>
      <c r="F248" s="384" t="s">
        <v>24</v>
      </c>
      <c r="G248" s="675" t="s">
        <v>9012</v>
      </c>
      <c r="H248" s="384" t="s">
        <v>43</v>
      </c>
      <c r="I248" s="532" t="s">
        <v>9017</v>
      </c>
      <c r="J248" s="384" t="s">
        <v>43</v>
      </c>
      <c r="K248" s="532" t="s">
        <v>9018</v>
      </c>
      <c r="L248" s="384"/>
      <c r="M248" s="532"/>
      <c r="N248" s="384"/>
      <c r="O248" s="532"/>
      <c r="P248" s="650"/>
      <c r="Q248" s="387"/>
      <c r="R248" s="403"/>
      <c r="S248" s="403"/>
      <c r="T248" s="652"/>
      <c r="V248" s="654"/>
    </row>
    <row r="249" spans="1:22" x14ac:dyDescent="0.35">
      <c r="A249" s="641" t="s">
        <v>46</v>
      </c>
      <c r="B249" s="642">
        <v>23</v>
      </c>
      <c r="C249" s="526">
        <v>13</v>
      </c>
      <c r="D249" s="643" t="str">
        <f t="shared" si="3"/>
        <v>042313</v>
      </c>
      <c r="E249" s="643" t="s">
        <v>36</v>
      </c>
      <c r="F249" s="384" t="s">
        <v>24</v>
      </c>
      <c r="G249" s="675" t="s">
        <v>9012</v>
      </c>
      <c r="H249" s="384"/>
      <c r="I249" s="532"/>
      <c r="J249" s="384" t="s">
        <v>46</v>
      </c>
      <c r="K249" s="532" t="s">
        <v>9019</v>
      </c>
      <c r="L249" s="384"/>
      <c r="M249" s="532"/>
      <c r="N249" s="384"/>
      <c r="O249" s="532"/>
      <c r="P249" s="650"/>
      <c r="Q249" s="387"/>
      <c r="R249" s="403"/>
      <c r="S249" s="403"/>
      <c r="T249" s="652"/>
      <c r="V249" s="654"/>
    </row>
    <row r="250" spans="1:22" ht="15" thickBot="1" x14ac:dyDescent="0.4">
      <c r="A250" s="671" t="s">
        <v>46</v>
      </c>
      <c r="B250" s="672">
        <v>23</v>
      </c>
      <c r="C250" s="589">
        <v>13</v>
      </c>
      <c r="D250" s="673" t="str">
        <f t="shared" si="3"/>
        <v>042313</v>
      </c>
      <c r="E250" s="673" t="s">
        <v>36</v>
      </c>
      <c r="F250" s="384" t="s">
        <v>24</v>
      </c>
      <c r="G250" s="675" t="s">
        <v>9012</v>
      </c>
      <c r="H250" s="440"/>
      <c r="I250" s="598"/>
      <c r="J250" s="440" t="s">
        <v>49</v>
      </c>
      <c r="K250" s="598" t="s">
        <v>9020</v>
      </c>
      <c r="L250" s="440"/>
      <c r="M250" s="598"/>
      <c r="N250" s="440"/>
      <c r="O250" s="598"/>
      <c r="P250" s="685"/>
      <c r="Q250" s="442"/>
      <c r="R250" s="443"/>
      <c r="S250" s="443"/>
      <c r="T250" s="661"/>
      <c r="V250" s="663"/>
    </row>
  </sheetData>
  <conditionalFormatting sqref="E251:E1048576 E1:E11 E30:E32 E242 E53:E54 E67:E71 E74:E78 E92:E97 E178:E191 E39:E45 E223:E240 E84:E88">
    <cfRule type="containsText" dxfId="704" priority="114" operator="containsText" text="h">
      <formula>NOT(ISERROR(SEARCH("h",E1)))</formula>
    </cfRule>
  </conditionalFormatting>
  <conditionalFormatting sqref="E90:E91">
    <cfRule type="containsText" dxfId="703" priority="113" operator="containsText" text="h">
      <formula>NOT(ISERROR(SEARCH("h",E90)))</formula>
    </cfRule>
  </conditionalFormatting>
  <conditionalFormatting sqref="E246:E247">
    <cfRule type="containsText" dxfId="702" priority="112" operator="containsText" text="h">
      <formula>NOT(ISERROR(SEARCH("h",E246)))</formula>
    </cfRule>
  </conditionalFormatting>
  <conditionalFormatting sqref="E22:E24">
    <cfRule type="containsText" dxfId="701" priority="111" operator="containsText" text="h">
      <formula>NOT(ISERROR(SEARCH("h",E22)))</formula>
    </cfRule>
  </conditionalFormatting>
  <conditionalFormatting sqref="E29">
    <cfRule type="containsText" dxfId="700" priority="110" operator="containsText" text="h">
      <formula>NOT(ISERROR(SEARCH("h",E29)))</formula>
    </cfRule>
  </conditionalFormatting>
  <conditionalFormatting sqref="E55">
    <cfRule type="containsText" dxfId="699" priority="109" operator="containsText" text="h">
      <formula>NOT(ISERROR(SEARCH("h",E55)))</formula>
    </cfRule>
  </conditionalFormatting>
  <conditionalFormatting sqref="E56">
    <cfRule type="containsText" dxfId="698" priority="108" operator="containsText" text="h">
      <formula>NOT(ISERROR(SEARCH("h",E56)))</formula>
    </cfRule>
  </conditionalFormatting>
  <conditionalFormatting sqref="E248:E250">
    <cfRule type="containsText" dxfId="697" priority="107" operator="containsText" text="h">
      <formula>NOT(ISERROR(SEARCH("h",E248)))</formula>
    </cfRule>
  </conditionalFormatting>
  <conditionalFormatting sqref="E192:E195">
    <cfRule type="containsText" dxfId="696" priority="104" operator="containsText" text="h">
      <formula>NOT(ISERROR(SEARCH("h",E192)))</formula>
    </cfRule>
  </conditionalFormatting>
  <conditionalFormatting sqref="E241">
    <cfRule type="containsText" dxfId="695" priority="103" operator="containsText" text="h">
      <formula>NOT(ISERROR(SEARCH("h",E241)))</formula>
    </cfRule>
  </conditionalFormatting>
  <conditionalFormatting sqref="E244">
    <cfRule type="containsText" dxfId="694" priority="101" operator="containsText" text="h">
      <formula>NOT(ISERROR(SEARCH("h",E244)))</formula>
    </cfRule>
  </conditionalFormatting>
  <conditionalFormatting sqref="E12:E16">
    <cfRule type="containsText" dxfId="693" priority="106" operator="containsText" text="h">
      <formula>NOT(ISERROR(SEARCH("h",E12)))</formula>
    </cfRule>
  </conditionalFormatting>
  <conditionalFormatting sqref="E25">
    <cfRule type="containsText" dxfId="692" priority="105" operator="containsText" text="h">
      <formula>NOT(ISERROR(SEARCH("h",E25)))</formula>
    </cfRule>
  </conditionalFormatting>
  <conditionalFormatting sqref="E243">
    <cfRule type="containsText" dxfId="691" priority="102" operator="containsText" text="h">
      <formula>NOT(ISERROR(SEARCH("h",E243)))</formula>
    </cfRule>
  </conditionalFormatting>
  <conditionalFormatting sqref="E58">
    <cfRule type="containsText" dxfId="690" priority="99" operator="containsText" text="h">
      <formula>NOT(ISERROR(SEARCH("h",E58)))</formula>
    </cfRule>
  </conditionalFormatting>
  <conditionalFormatting sqref="E51:E52">
    <cfRule type="containsText" dxfId="689" priority="100" operator="containsText" text="h">
      <formula>NOT(ISERROR(SEARCH("h",E51)))</formula>
    </cfRule>
  </conditionalFormatting>
  <conditionalFormatting sqref="E59">
    <cfRule type="containsText" dxfId="688" priority="98" operator="containsText" text="h">
      <formula>NOT(ISERROR(SEARCH("h",E59)))</formula>
    </cfRule>
  </conditionalFormatting>
  <conditionalFormatting sqref="E63">
    <cfRule type="containsText" dxfId="687" priority="94" operator="containsText" text="h">
      <formula>NOT(ISERROR(SEARCH("h",E63)))</formula>
    </cfRule>
  </conditionalFormatting>
  <conditionalFormatting sqref="E61">
    <cfRule type="containsText" dxfId="686" priority="96" operator="containsText" text="h">
      <formula>NOT(ISERROR(SEARCH("h",E61)))</formula>
    </cfRule>
  </conditionalFormatting>
  <conditionalFormatting sqref="E60">
    <cfRule type="containsText" dxfId="685" priority="97" operator="containsText" text="h">
      <formula>NOT(ISERROR(SEARCH("h",E60)))</formula>
    </cfRule>
  </conditionalFormatting>
  <conditionalFormatting sqref="E64">
    <cfRule type="containsText" dxfId="684" priority="93" operator="containsText" text="h">
      <formula>NOT(ISERROR(SEARCH("h",E64)))</formula>
    </cfRule>
  </conditionalFormatting>
  <conditionalFormatting sqref="E46">
    <cfRule type="containsText" dxfId="683" priority="89" operator="containsText" text="h">
      <formula>NOT(ISERROR(SEARCH("h",E46)))</formula>
    </cfRule>
  </conditionalFormatting>
  <conditionalFormatting sqref="E65">
    <cfRule type="containsText" dxfId="682" priority="92" operator="containsText" text="h">
      <formula>NOT(ISERROR(SEARCH("h",E65)))</formula>
    </cfRule>
  </conditionalFormatting>
  <conditionalFormatting sqref="E62">
    <cfRule type="containsText" dxfId="681" priority="95" operator="containsText" text="h">
      <formula>NOT(ISERROR(SEARCH("h",E62)))</formula>
    </cfRule>
  </conditionalFormatting>
  <conditionalFormatting sqref="E66">
    <cfRule type="containsText" dxfId="680" priority="91" operator="containsText" text="h">
      <formula>NOT(ISERROR(SEARCH("h",E66)))</formula>
    </cfRule>
  </conditionalFormatting>
  <conditionalFormatting sqref="E72:E73">
    <cfRule type="containsText" dxfId="679" priority="90" operator="containsText" text="h">
      <formula>NOT(ISERROR(SEARCH("h",E72)))</formula>
    </cfRule>
  </conditionalFormatting>
  <conditionalFormatting sqref="E148">
    <cfRule type="containsText" dxfId="678" priority="88" operator="containsText" text="h">
      <formula>NOT(ISERROR(SEARCH("h",E148)))</formula>
    </cfRule>
  </conditionalFormatting>
  <conditionalFormatting sqref="E150">
    <cfRule type="containsText" dxfId="677" priority="87" operator="containsText" text="h">
      <formula>NOT(ISERROR(SEARCH("h",E150)))</formula>
    </cfRule>
  </conditionalFormatting>
  <conditionalFormatting sqref="E151">
    <cfRule type="containsText" dxfId="676" priority="84" operator="containsText" text="h">
      <formula>NOT(ISERROR(SEARCH("h",E151)))</formula>
    </cfRule>
  </conditionalFormatting>
  <conditionalFormatting sqref="E149">
    <cfRule type="containsText" dxfId="675" priority="85" operator="containsText" text="h">
      <formula>NOT(ISERROR(SEARCH("h",E149)))</formula>
    </cfRule>
  </conditionalFormatting>
  <conditionalFormatting sqref="E197:E199">
    <cfRule type="containsText" dxfId="674" priority="83" operator="containsText" text="h">
      <formula>NOT(ISERROR(SEARCH("h",E197)))</formula>
    </cfRule>
  </conditionalFormatting>
  <conditionalFormatting sqref="E152">
    <cfRule type="containsText" dxfId="673" priority="86" operator="containsText" text="h">
      <formula>NOT(ISERROR(SEARCH("h",E152)))</formula>
    </cfRule>
  </conditionalFormatting>
  <conditionalFormatting sqref="E201:E203 E205:E207 E213:E217">
    <cfRule type="containsText" dxfId="672" priority="82" operator="containsText" text="h">
      <formula>NOT(ISERROR(SEARCH("h",E201)))</formula>
    </cfRule>
  </conditionalFormatting>
  <conditionalFormatting sqref="E218:E222">
    <cfRule type="containsText" dxfId="671" priority="81" operator="containsText" text="h">
      <formula>NOT(ISERROR(SEARCH("h",E218)))</formula>
    </cfRule>
  </conditionalFormatting>
  <conditionalFormatting sqref="E210">
    <cfRule type="containsText" dxfId="670" priority="77" operator="containsText" text="h">
      <formula>NOT(ISERROR(SEARCH("h",E210)))</formula>
    </cfRule>
  </conditionalFormatting>
  <conditionalFormatting sqref="E204">
    <cfRule type="containsText" dxfId="669" priority="80" operator="containsText" text="h">
      <formula>NOT(ISERROR(SEARCH("h",E204)))</formula>
    </cfRule>
  </conditionalFormatting>
  <conditionalFormatting sqref="E209">
    <cfRule type="containsText" dxfId="668" priority="78" operator="containsText" text="h">
      <formula>NOT(ISERROR(SEARCH("h",E209)))</formula>
    </cfRule>
  </conditionalFormatting>
  <conditionalFormatting sqref="E99">
    <cfRule type="containsText" dxfId="667" priority="76" operator="containsText" text="h">
      <formula>NOT(ISERROR(SEARCH("h",E99)))</formula>
    </cfRule>
  </conditionalFormatting>
  <conditionalFormatting sqref="E208">
    <cfRule type="containsText" dxfId="666" priority="79" operator="containsText" text="h">
      <formula>NOT(ISERROR(SEARCH("h",E208)))</formula>
    </cfRule>
  </conditionalFormatting>
  <conditionalFormatting sqref="E101">
    <cfRule type="containsText" dxfId="665" priority="74" operator="containsText" text="h">
      <formula>NOT(ISERROR(SEARCH("h",E101)))</formula>
    </cfRule>
  </conditionalFormatting>
  <conditionalFormatting sqref="E106">
    <cfRule type="containsText" dxfId="664" priority="72" operator="containsText" text="h">
      <formula>NOT(ISERROR(SEARCH("h",E106)))</formula>
    </cfRule>
  </conditionalFormatting>
  <conditionalFormatting sqref="E111">
    <cfRule type="containsText" dxfId="663" priority="71" operator="containsText" text="h">
      <formula>NOT(ISERROR(SEARCH("h",E111)))</formula>
    </cfRule>
  </conditionalFormatting>
  <conditionalFormatting sqref="E112:E113 E115:E118">
    <cfRule type="containsText" dxfId="662" priority="70" operator="containsText" text="h">
      <formula>NOT(ISERROR(SEARCH("h",E112)))</formula>
    </cfRule>
  </conditionalFormatting>
  <conditionalFormatting sqref="E105">
    <cfRule type="containsText" dxfId="661" priority="73" operator="containsText" text="h">
      <formula>NOT(ISERROR(SEARCH("h",E105)))</formula>
    </cfRule>
  </conditionalFormatting>
  <conditionalFormatting sqref="E100">
    <cfRule type="containsText" dxfId="660" priority="75" operator="containsText" text="h">
      <formula>NOT(ISERROR(SEARCH("h",E100)))</formula>
    </cfRule>
  </conditionalFormatting>
  <conditionalFormatting sqref="E146">
    <cfRule type="containsText" dxfId="659" priority="63" operator="containsText" text="h">
      <formula>NOT(ISERROR(SEARCH("h",E146)))</formula>
    </cfRule>
  </conditionalFormatting>
  <conditionalFormatting sqref="E140">
    <cfRule type="containsText" dxfId="658" priority="68" operator="containsText" text="h">
      <formula>NOT(ISERROR(SEARCH("h",E140)))</formula>
    </cfRule>
  </conditionalFormatting>
  <conditionalFormatting sqref="E114">
    <cfRule type="containsText" dxfId="657" priority="69" operator="containsText" text="h">
      <formula>NOT(ISERROR(SEARCH("h",E114)))</formula>
    </cfRule>
  </conditionalFormatting>
  <conditionalFormatting sqref="E155 E157">
    <cfRule type="containsText" dxfId="656" priority="62" operator="containsText" text="h">
      <formula>NOT(ISERROR(SEARCH("h",E155)))</formula>
    </cfRule>
  </conditionalFormatting>
  <conditionalFormatting sqref="E158:E159">
    <cfRule type="containsText" dxfId="655" priority="61" operator="containsText" text="h">
      <formula>NOT(ISERROR(SEARCH("h",E158)))</formula>
    </cfRule>
  </conditionalFormatting>
  <conditionalFormatting sqref="E141">
    <cfRule type="containsText" dxfId="654" priority="66" operator="containsText" text="h">
      <formula>NOT(ISERROR(SEARCH("h",E141)))</formula>
    </cfRule>
  </conditionalFormatting>
  <conditionalFormatting sqref="E143">
    <cfRule type="containsText" dxfId="653" priority="67" operator="containsText" text="h">
      <formula>NOT(ISERROR(SEARCH("h",E143)))</formula>
    </cfRule>
  </conditionalFormatting>
  <conditionalFormatting sqref="E119">
    <cfRule type="containsText" dxfId="652" priority="65" operator="containsText" text="h">
      <formula>NOT(ISERROR(SEARCH("h",E119)))</formula>
    </cfRule>
  </conditionalFormatting>
  <conditionalFormatting sqref="E145">
    <cfRule type="containsText" dxfId="651" priority="64" operator="containsText" text="h">
      <formula>NOT(ISERROR(SEARCH("h",E145)))</formula>
    </cfRule>
  </conditionalFormatting>
  <conditionalFormatting sqref="E156">
    <cfRule type="containsText" dxfId="650" priority="60" operator="containsText" text="h">
      <formula>NOT(ISERROR(SEARCH("h",E156)))</formula>
    </cfRule>
  </conditionalFormatting>
  <conditionalFormatting sqref="E162">
    <cfRule type="containsText" dxfId="649" priority="59" operator="containsText" text="h">
      <formula>NOT(ISERROR(SEARCH("h",E162)))</formula>
    </cfRule>
  </conditionalFormatting>
  <conditionalFormatting sqref="E163:E164">
    <cfRule type="containsText" dxfId="648" priority="58" operator="containsText" text="h">
      <formula>NOT(ISERROR(SEARCH("h",E163)))</formula>
    </cfRule>
  </conditionalFormatting>
  <conditionalFormatting sqref="E161">
    <cfRule type="containsText" dxfId="647" priority="56" operator="containsText" text="h">
      <formula>NOT(ISERROR(SEARCH("h",E161)))</formula>
    </cfRule>
  </conditionalFormatting>
  <conditionalFormatting sqref="E160">
    <cfRule type="containsText" dxfId="646" priority="57" operator="containsText" text="h">
      <formula>NOT(ISERROR(SEARCH("h",E160)))</formula>
    </cfRule>
  </conditionalFormatting>
  <conditionalFormatting sqref="E80:E83">
    <cfRule type="containsText" dxfId="645" priority="55" operator="containsText" text="h">
      <formula>NOT(ISERROR(SEARCH("h",E80)))</formula>
    </cfRule>
  </conditionalFormatting>
  <conditionalFormatting sqref="E126">
    <cfRule type="containsText" dxfId="644" priority="54" operator="containsText" text="h">
      <formula>NOT(ISERROR(SEARCH("h",E126)))</formula>
    </cfRule>
  </conditionalFormatting>
  <conditionalFormatting sqref="E127:E128 E130:E133">
    <cfRule type="containsText" dxfId="643" priority="53" operator="containsText" text="h">
      <formula>NOT(ISERROR(SEARCH("h",E127)))</formula>
    </cfRule>
  </conditionalFormatting>
  <conditionalFormatting sqref="E129">
    <cfRule type="containsText" dxfId="642" priority="52" operator="containsText" text="h">
      <formula>NOT(ISERROR(SEARCH("h",E129)))</formula>
    </cfRule>
  </conditionalFormatting>
  <conditionalFormatting sqref="E134">
    <cfRule type="containsText" dxfId="641" priority="51" operator="containsText" text="h">
      <formula>NOT(ISERROR(SEARCH("h",E134)))</formula>
    </cfRule>
  </conditionalFormatting>
  <conditionalFormatting sqref="E50">
    <cfRule type="containsText" dxfId="640" priority="50" operator="containsText" text="h">
      <formula>NOT(ISERROR(SEARCH("h",E50)))</formula>
    </cfRule>
  </conditionalFormatting>
  <conditionalFormatting sqref="E57">
    <cfRule type="containsText" dxfId="639" priority="49" operator="containsText" text="h">
      <formula>NOT(ISERROR(SEARCH("h",E57)))</formula>
    </cfRule>
  </conditionalFormatting>
  <conditionalFormatting sqref="E79">
    <cfRule type="containsText" dxfId="638" priority="48" operator="containsText" text="h">
      <formula>NOT(ISERROR(SEARCH("h",E79)))</formula>
    </cfRule>
  </conditionalFormatting>
  <conditionalFormatting sqref="E89">
    <cfRule type="containsText" dxfId="637" priority="47" operator="containsText" text="h">
      <formula>NOT(ISERROR(SEARCH("h",E89)))</formula>
    </cfRule>
  </conditionalFormatting>
  <conditionalFormatting sqref="E98">
    <cfRule type="containsText" dxfId="636" priority="46" operator="containsText" text="h">
      <formula>NOT(ISERROR(SEARCH("h",E98)))</formula>
    </cfRule>
  </conditionalFormatting>
  <conditionalFormatting sqref="E104">
    <cfRule type="containsText" dxfId="635" priority="45" operator="containsText" text="h">
      <formula>NOT(ISERROR(SEARCH("h",E104)))</formula>
    </cfRule>
  </conditionalFormatting>
  <conditionalFormatting sqref="E110">
    <cfRule type="containsText" dxfId="634" priority="44" operator="containsText" text="h">
      <formula>NOT(ISERROR(SEARCH("h",E110)))</formula>
    </cfRule>
  </conditionalFormatting>
  <conditionalFormatting sqref="E125">
    <cfRule type="containsText" dxfId="633" priority="43" operator="containsText" text="h">
      <formula>NOT(ISERROR(SEARCH("h",E125)))</formula>
    </cfRule>
  </conditionalFormatting>
  <conditionalFormatting sqref="E139">
    <cfRule type="containsText" dxfId="632" priority="42" operator="containsText" text="h">
      <formula>NOT(ISERROR(SEARCH("h",E139)))</formula>
    </cfRule>
  </conditionalFormatting>
  <conditionalFormatting sqref="E142">
    <cfRule type="containsText" dxfId="631" priority="41" operator="containsText" text="h">
      <formula>NOT(ISERROR(SEARCH("h",E142)))</formula>
    </cfRule>
  </conditionalFormatting>
  <conditionalFormatting sqref="E144">
    <cfRule type="containsText" dxfId="630" priority="40" operator="containsText" text="h">
      <formula>NOT(ISERROR(SEARCH("h",E144)))</formula>
    </cfRule>
  </conditionalFormatting>
  <conditionalFormatting sqref="E147">
    <cfRule type="containsText" dxfId="629" priority="39" operator="containsText" text="h">
      <formula>NOT(ISERROR(SEARCH("h",E147)))</formula>
    </cfRule>
  </conditionalFormatting>
  <conditionalFormatting sqref="E154">
    <cfRule type="containsText" dxfId="628" priority="38" operator="containsText" text="h">
      <formula>NOT(ISERROR(SEARCH("h",E154)))</formula>
    </cfRule>
  </conditionalFormatting>
  <conditionalFormatting sqref="E196">
    <cfRule type="containsText" dxfId="627" priority="37" operator="containsText" text="h">
      <formula>NOT(ISERROR(SEARCH("h",E196)))</formula>
    </cfRule>
  </conditionalFormatting>
  <conditionalFormatting sqref="E200">
    <cfRule type="containsText" dxfId="626" priority="36" operator="containsText" text="h">
      <formula>NOT(ISERROR(SEARCH("h",E200)))</formula>
    </cfRule>
  </conditionalFormatting>
  <conditionalFormatting sqref="E212">
    <cfRule type="containsText" dxfId="625" priority="35" operator="containsText" text="h">
      <formula>NOT(ISERROR(SEARCH("h",E212)))</formula>
    </cfRule>
  </conditionalFormatting>
  <conditionalFormatting sqref="E245">
    <cfRule type="containsText" dxfId="624" priority="34" operator="containsText" text="h">
      <formula>NOT(ISERROR(SEARCH("h",E245)))</formula>
    </cfRule>
  </conditionalFormatting>
  <conditionalFormatting sqref="E167">
    <cfRule type="containsText" dxfId="623" priority="32" operator="containsText" text="h">
      <formula>NOT(ISERROR(SEARCH("h",E167)))</formula>
    </cfRule>
  </conditionalFormatting>
  <conditionalFormatting sqref="E166">
    <cfRule type="containsText" dxfId="622" priority="33" operator="containsText" text="h">
      <formula>NOT(ISERROR(SEARCH("h",E166)))</formula>
    </cfRule>
  </conditionalFormatting>
  <conditionalFormatting sqref="E165">
    <cfRule type="containsText" dxfId="621" priority="31" operator="containsText" text="h">
      <formula>NOT(ISERROR(SEARCH("h",E165)))</formula>
    </cfRule>
  </conditionalFormatting>
  <conditionalFormatting sqref="E17">
    <cfRule type="containsText" dxfId="620" priority="30" operator="containsText" text="h">
      <formula>NOT(ISERROR(SEARCH("h",E17)))</formula>
    </cfRule>
  </conditionalFormatting>
  <conditionalFormatting sqref="V1:V1048576">
    <cfRule type="cellIs" dxfId="619" priority="29" operator="greaterThan">
      <formula>100</formula>
    </cfRule>
  </conditionalFormatting>
  <conditionalFormatting sqref="E47:E49">
    <cfRule type="containsText" dxfId="618" priority="28" operator="containsText" text="h">
      <formula>NOT(ISERROR(SEARCH("h",E47)))</formula>
    </cfRule>
  </conditionalFormatting>
  <conditionalFormatting sqref="E168">
    <cfRule type="containsText" dxfId="617" priority="27" operator="containsText" text="h">
      <formula>NOT(ISERROR(SEARCH("h",E168)))</formula>
    </cfRule>
  </conditionalFormatting>
  <conditionalFormatting sqref="E107">
    <cfRule type="containsText" dxfId="616" priority="26" operator="containsText" text="h">
      <formula>NOT(ISERROR(SEARCH("h",E107)))</formula>
    </cfRule>
  </conditionalFormatting>
  <conditionalFormatting sqref="E102">
    <cfRule type="containsText" dxfId="615" priority="25" operator="containsText" text="h">
      <formula>NOT(ISERROR(SEARCH("h",E102)))</formula>
    </cfRule>
  </conditionalFormatting>
  <conditionalFormatting sqref="E18">
    <cfRule type="containsText" dxfId="614" priority="24" operator="containsText" text="h">
      <formula>NOT(ISERROR(SEARCH("h",E18)))</formula>
    </cfRule>
  </conditionalFormatting>
  <conditionalFormatting sqref="E120">
    <cfRule type="containsText" dxfId="613" priority="23" operator="containsText" text="h">
      <formula>NOT(ISERROR(SEARCH("h",E120)))</formula>
    </cfRule>
  </conditionalFormatting>
  <conditionalFormatting sqref="E135">
    <cfRule type="containsText" dxfId="612" priority="22" operator="containsText" text="h">
      <formula>NOT(ISERROR(SEARCH("h",E135)))</formula>
    </cfRule>
  </conditionalFormatting>
  <conditionalFormatting sqref="E26">
    <cfRule type="containsText" dxfId="611" priority="21" operator="containsText" text="h">
      <formula>NOT(ISERROR(SEARCH("h",E26)))</formula>
    </cfRule>
  </conditionalFormatting>
  <conditionalFormatting sqref="E169">
    <cfRule type="containsText" dxfId="610" priority="20" operator="containsText" text="h">
      <formula>NOT(ISERROR(SEARCH("h",E169)))</formula>
    </cfRule>
  </conditionalFormatting>
  <conditionalFormatting sqref="E170">
    <cfRule type="containsText" dxfId="609" priority="19" operator="containsText" text="h">
      <formula>NOT(ISERROR(SEARCH("h",E170)))</formula>
    </cfRule>
  </conditionalFormatting>
  <conditionalFormatting sqref="E211">
    <cfRule type="containsText" dxfId="608" priority="18" operator="containsText" text="h">
      <formula>NOT(ISERROR(SEARCH("h",E211)))</formula>
    </cfRule>
  </conditionalFormatting>
  <conditionalFormatting sqref="E33">
    <cfRule type="containsText" dxfId="607" priority="17" operator="containsText" text="h">
      <formula>NOT(ISERROR(SEARCH("h",E33)))</formula>
    </cfRule>
  </conditionalFormatting>
  <conditionalFormatting sqref="E121">
    <cfRule type="containsText" dxfId="606" priority="16" operator="containsText" text="h">
      <formula>NOT(ISERROR(SEARCH("h",E121)))</formula>
    </cfRule>
  </conditionalFormatting>
  <conditionalFormatting sqref="E34">
    <cfRule type="containsText" dxfId="605" priority="15" operator="containsText" text="h">
      <formula>NOT(ISERROR(SEARCH("h",E34)))</formula>
    </cfRule>
  </conditionalFormatting>
  <conditionalFormatting sqref="E35">
    <cfRule type="containsText" dxfId="604" priority="14" operator="containsText" text="h">
      <formula>NOT(ISERROR(SEARCH("h",E35)))</formula>
    </cfRule>
  </conditionalFormatting>
  <conditionalFormatting sqref="E36">
    <cfRule type="containsText" dxfId="603" priority="13" operator="containsText" text="h">
      <formula>NOT(ISERROR(SEARCH("h",E36)))</formula>
    </cfRule>
  </conditionalFormatting>
  <conditionalFormatting sqref="E122">
    <cfRule type="containsText" dxfId="602" priority="12" operator="containsText" text="h">
      <formula>NOT(ISERROR(SEARCH("h",E122)))</formula>
    </cfRule>
  </conditionalFormatting>
  <conditionalFormatting sqref="E123">
    <cfRule type="containsText" dxfId="601" priority="11" operator="containsText" text="h">
      <formula>NOT(ISERROR(SEARCH("h",E123)))</formula>
    </cfRule>
  </conditionalFormatting>
  <conditionalFormatting sqref="E108:E109">
    <cfRule type="containsText" dxfId="600" priority="10" operator="containsText" text="h">
      <formula>NOT(ISERROR(SEARCH("h",E108)))</formula>
    </cfRule>
  </conditionalFormatting>
  <conditionalFormatting sqref="E136:E138">
    <cfRule type="containsText" dxfId="599" priority="9" operator="containsText" text="h">
      <formula>NOT(ISERROR(SEARCH("h",E136)))</formula>
    </cfRule>
  </conditionalFormatting>
  <conditionalFormatting sqref="E153">
    <cfRule type="containsText" dxfId="598" priority="8" operator="containsText" text="h">
      <formula>NOT(ISERROR(SEARCH("h",E153)))</formula>
    </cfRule>
  </conditionalFormatting>
  <conditionalFormatting sqref="E103">
    <cfRule type="containsText" dxfId="597" priority="7" operator="containsText" text="h">
      <formula>NOT(ISERROR(SEARCH("h",E103)))</formula>
    </cfRule>
  </conditionalFormatting>
  <conditionalFormatting sqref="E171:E172">
    <cfRule type="containsText" dxfId="596" priority="6" operator="containsText" text="h">
      <formula>NOT(ISERROR(SEARCH("h",E171)))</formula>
    </cfRule>
  </conditionalFormatting>
  <conditionalFormatting sqref="E27:E28">
    <cfRule type="containsText" dxfId="595" priority="5" operator="containsText" text="h">
      <formula>NOT(ISERROR(SEARCH("h",E27)))</formula>
    </cfRule>
  </conditionalFormatting>
  <conditionalFormatting sqref="E19:E21">
    <cfRule type="containsText" dxfId="594" priority="4" operator="containsText" text="h">
      <formula>NOT(ISERROR(SEARCH("h",E19)))</formula>
    </cfRule>
  </conditionalFormatting>
  <conditionalFormatting sqref="E173:E177">
    <cfRule type="containsText" dxfId="593" priority="3" operator="containsText" text="h">
      <formula>NOT(ISERROR(SEARCH("h",E173)))</formula>
    </cfRule>
  </conditionalFormatting>
  <conditionalFormatting sqref="E124">
    <cfRule type="containsText" dxfId="592" priority="2" operator="containsText" text="h">
      <formula>NOT(ISERROR(SEARCH("h",E124)))</formula>
    </cfRule>
  </conditionalFormatting>
  <conditionalFormatting sqref="E37:E38">
    <cfRule type="containsText" dxfId="591" priority="1" operator="containsText" text="h">
      <formula>NOT(ISERROR(SEARCH("h",E37)))</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1762"/>
  <sheetViews>
    <sheetView workbookViewId="0">
      <selection activeCell="A2" sqref="A2:A377"/>
    </sheetView>
  </sheetViews>
  <sheetFormatPr defaultColWidth="9.08984375" defaultRowHeight="14.5" x14ac:dyDescent="0.35"/>
  <cols>
    <col min="1" max="1" width="7.08984375" style="372" customWidth="1"/>
    <col min="2" max="4" width="5.08984375" style="372" bestFit="1" customWidth="1"/>
    <col min="5" max="5" width="9.90625" style="372" bestFit="1" customWidth="1"/>
    <col min="6" max="6" width="8.453125" style="372" bestFit="1" customWidth="1"/>
    <col min="7" max="7" width="23.6328125" style="372" bestFit="1" customWidth="1"/>
    <col min="8" max="8" width="63.6328125" style="372" bestFit="1" customWidth="1"/>
    <col min="9" max="9" width="23.6328125" style="447" bestFit="1" customWidth="1"/>
    <col min="10" max="10" width="59.90625" style="447" bestFit="1" customWidth="1"/>
    <col min="11" max="11" width="23.6328125" style="447" bestFit="1" customWidth="1"/>
    <col min="12" max="12" width="57.6328125" style="447" bestFit="1" customWidth="1"/>
    <col min="13" max="13" width="23.6328125" style="447" bestFit="1" customWidth="1"/>
    <col min="14" max="14" width="41.54296875" style="447" bestFit="1" customWidth="1"/>
    <col min="15" max="15" width="23.6328125" style="447" bestFit="1" customWidth="1"/>
    <col min="16" max="16" width="43.6328125" style="447" bestFit="1" customWidth="1"/>
    <col min="17" max="17" width="23.6328125" style="372" bestFit="1" customWidth="1"/>
    <col min="18" max="18" width="40.08984375" style="372" bestFit="1" customWidth="1"/>
    <col min="19" max="19" width="14.453125" style="372" bestFit="1" customWidth="1"/>
    <col min="20" max="20" width="13.6328125" style="372" bestFit="1" customWidth="1"/>
    <col min="21" max="21" width="17" style="701" bestFit="1" customWidth="1"/>
    <col min="22" max="22" width="12" style="389" hidden="1" customWidth="1"/>
    <col min="23" max="23" width="22.6328125" style="372" bestFit="1" customWidth="1"/>
    <col min="24" max="24" width="15.54296875" style="372" bestFit="1" customWidth="1"/>
    <col min="25" max="16384" width="9.08984375" style="372"/>
  </cols>
  <sheetData>
    <row r="1" spans="1:24" ht="16" thickBot="1" x14ac:dyDescent="0.4">
      <c r="A1" s="370"/>
      <c r="B1" s="702" t="s">
        <v>2</v>
      </c>
      <c r="C1" s="702" t="s">
        <v>3</v>
      </c>
      <c r="D1" s="702" t="s">
        <v>4</v>
      </c>
      <c r="E1" s="702" t="s">
        <v>5</v>
      </c>
      <c r="F1" s="702" t="s">
        <v>6</v>
      </c>
      <c r="G1" s="702" t="s">
        <v>7</v>
      </c>
      <c r="H1" s="702" t="s">
        <v>8</v>
      </c>
      <c r="I1" s="702" t="s">
        <v>9</v>
      </c>
      <c r="J1" s="702" t="s">
        <v>10</v>
      </c>
      <c r="K1" s="702" t="s">
        <v>11</v>
      </c>
      <c r="L1" s="702" t="s">
        <v>12</v>
      </c>
      <c r="M1" s="702" t="s">
        <v>13</v>
      </c>
      <c r="N1" s="702" t="s">
        <v>14</v>
      </c>
      <c r="O1" s="702" t="s">
        <v>15</v>
      </c>
      <c r="P1" s="703" t="s">
        <v>16</v>
      </c>
      <c r="Q1" s="702" t="s">
        <v>17</v>
      </c>
      <c r="R1" s="703" t="s">
        <v>18</v>
      </c>
      <c r="S1" s="703" t="s">
        <v>19</v>
      </c>
      <c r="T1" s="703" t="s">
        <v>20</v>
      </c>
      <c r="U1" s="704" t="s">
        <v>21</v>
      </c>
      <c r="X1" s="693" t="s">
        <v>9021</v>
      </c>
    </row>
    <row r="2" spans="1:24" ht="14.4" customHeight="1" x14ac:dyDescent="0.35">
      <c r="A2" s="931" t="s">
        <v>9022</v>
      </c>
      <c r="B2" s="667" t="s">
        <v>49</v>
      </c>
      <c r="C2" s="668" t="s">
        <v>49</v>
      </c>
      <c r="D2" s="522">
        <v>23</v>
      </c>
      <c r="E2" s="705" t="str">
        <f t="shared" ref="E2:E70" si="0">B2&amp;C2&amp;D2</f>
        <v>050523</v>
      </c>
      <c r="F2" s="644" t="s">
        <v>26</v>
      </c>
      <c r="G2" s="446" t="s">
        <v>24</v>
      </c>
      <c r="H2" s="464" t="s">
        <v>8691</v>
      </c>
      <c r="I2" s="463" t="s">
        <v>28</v>
      </c>
      <c r="J2" s="463" t="s">
        <v>123</v>
      </c>
      <c r="K2" s="463" t="s">
        <v>30</v>
      </c>
      <c r="L2" s="463" t="s">
        <v>3121</v>
      </c>
      <c r="M2" s="463" t="s">
        <v>32</v>
      </c>
      <c r="N2" s="463" t="s">
        <v>1358</v>
      </c>
      <c r="O2" s="463" t="s">
        <v>33</v>
      </c>
      <c r="P2" s="463" t="s">
        <v>3507</v>
      </c>
      <c r="Q2" s="524" t="s">
        <v>34</v>
      </c>
      <c r="R2" s="524" t="s">
        <v>8694</v>
      </c>
      <c r="S2" s="524" t="s">
        <v>35</v>
      </c>
      <c r="T2" s="467"/>
      <c r="U2" s="645"/>
      <c r="X2" s="706"/>
    </row>
    <row r="3" spans="1:24" x14ac:dyDescent="0.35">
      <c r="A3" s="931"/>
      <c r="B3" s="641" t="s">
        <v>49</v>
      </c>
      <c r="C3" s="642" t="s">
        <v>49</v>
      </c>
      <c r="D3" s="526">
        <v>23</v>
      </c>
      <c r="E3" s="375" t="str">
        <f t="shared" si="0"/>
        <v>050523</v>
      </c>
      <c r="F3" s="643" t="s">
        <v>36</v>
      </c>
      <c r="G3" s="384" t="s">
        <v>24</v>
      </c>
      <c r="H3" s="648" t="s">
        <v>9023</v>
      </c>
      <c r="I3" s="649" t="s">
        <v>24</v>
      </c>
      <c r="J3" s="532" t="s">
        <v>9024</v>
      </c>
      <c r="K3" s="649" t="s">
        <v>24</v>
      </c>
      <c r="L3" s="532" t="s">
        <v>8775</v>
      </c>
      <c r="M3" s="649" t="s">
        <v>24</v>
      </c>
      <c r="N3" s="532" t="s">
        <v>9025</v>
      </c>
      <c r="O3" s="384" t="s">
        <v>24</v>
      </c>
      <c r="P3" s="532" t="s">
        <v>9026</v>
      </c>
      <c r="Q3" s="650" t="s">
        <v>24</v>
      </c>
      <c r="R3" s="387" t="s">
        <v>9027</v>
      </c>
      <c r="S3" s="387" t="s">
        <v>51</v>
      </c>
      <c r="T3" s="403"/>
      <c r="U3" s="652" t="s">
        <v>2457</v>
      </c>
      <c r="X3" s="694">
        <f>LEN(H3&amp;J5&amp;L5&amp;N14&amp;P20&amp;R3)+5</f>
        <v>78</v>
      </c>
    </row>
    <row r="4" spans="1:24" x14ac:dyDescent="0.35">
      <c r="A4" s="931"/>
      <c r="B4" s="641" t="s">
        <v>49</v>
      </c>
      <c r="C4" s="642" t="s">
        <v>49</v>
      </c>
      <c r="D4" s="526">
        <v>23</v>
      </c>
      <c r="E4" s="375" t="str">
        <f t="shared" si="0"/>
        <v>050523</v>
      </c>
      <c r="F4" s="643" t="s">
        <v>36</v>
      </c>
      <c r="G4" s="384" t="s">
        <v>24</v>
      </c>
      <c r="H4" s="648" t="s">
        <v>9023</v>
      </c>
      <c r="I4" s="384" t="s">
        <v>40</v>
      </c>
      <c r="J4" s="532" t="s">
        <v>9028</v>
      </c>
      <c r="K4" s="384" t="s">
        <v>40</v>
      </c>
      <c r="L4" s="532" t="s">
        <v>9029</v>
      </c>
      <c r="M4" s="649" t="s">
        <v>40</v>
      </c>
      <c r="N4" s="532" t="s">
        <v>9030</v>
      </c>
      <c r="O4" s="649" t="s">
        <v>40</v>
      </c>
      <c r="P4" s="532" t="s">
        <v>9031</v>
      </c>
      <c r="Q4" s="650" t="s">
        <v>40</v>
      </c>
      <c r="R4" s="387" t="s">
        <v>9032</v>
      </c>
      <c r="S4" s="387" t="s">
        <v>2615</v>
      </c>
      <c r="T4" s="403"/>
      <c r="U4" s="652"/>
      <c r="X4" s="694"/>
    </row>
    <row r="5" spans="1:24" x14ac:dyDescent="0.35">
      <c r="A5" s="931"/>
      <c r="B5" s="641" t="s">
        <v>49</v>
      </c>
      <c r="C5" s="642" t="s">
        <v>49</v>
      </c>
      <c r="D5" s="526">
        <v>23</v>
      </c>
      <c r="E5" s="375" t="str">
        <f t="shared" si="0"/>
        <v>050523</v>
      </c>
      <c r="F5" s="643" t="s">
        <v>36</v>
      </c>
      <c r="G5" s="384" t="s">
        <v>24</v>
      </c>
      <c r="H5" s="648" t="s">
        <v>9023</v>
      </c>
      <c r="I5" s="649" t="s">
        <v>43</v>
      </c>
      <c r="J5" s="532" t="s">
        <v>9033</v>
      </c>
      <c r="K5" s="384" t="s">
        <v>43</v>
      </c>
      <c r="L5" s="532" t="s">
        <v>8780</v>
      </c>
      <c r="M5" s="649" t="s">
        <v>43</v>
      </c>
      <c r="N5" s="532" t="s">
        <v>7144</v>
      </c>
      <c r="O5" s="384" t="s">
        <v>43</v>
      </c>
      <c r="P5" s="532" t="s">
        <v>9034</v>
      </c>
      <c r="Q5" s="650" t="s">
        <v>43</v>
      </c>
      <c r="R5" s="387" t="s">
        <v>9035</v>
      </c>
      <c r="S5" s="696" t="s">
        <v>2629</v>
      </c>
      <c r="T5" s="403"/>
      <c r="U5" s="652"/>
      <c r="X5" s="694"/>
    </row>
    <row r="6" spans="1:24" x14ac:dyDescent="0.35">
      <c r="A6" s="931"/>
      <c r="B6" s="641" t="s">
        <v>49</v>
      </c>
      <c r="C6" s="642" t="s">
        <v>49</v>
      </c>
      <c r="D6" s="526">
        <v>23</v>
      </c>
      <c r="E6" s="375" t="str">
        <f t="shared" si="0"/>
        <v>050523</v>
      </c>
      <c r="F6" s="643" t="s">
        <v>36</v>
      </c>
      <c r="G6" s="384" t="s">
        <v>24</v>
      </c>
      <c r="H6" s="648" t="s">
        <v>9023</v>
      </c>
      <c r="I6" s="649" t="s">
        <v>46</v>
      </c>
      <c r="J6" s="532" t="s">
        <v>9036</v>
      </c>
      <c r="K6" s="649" t="s">
        <v>46</v>
      </c>
      <c r="L6" s="487" t="s">
        <v>9037</v>
      </c>
      <c r="M6" s="384" t="s">
        <v>46</v>
      </c>
      <c r="N6" s="532" t="s">
        <v>7880</v>
      </c>
      <c r="O6" s="384" t="s">
        <v>46</v>
      </c>
      <c r="P6" s="532" t="s">
        <v>9038</v>
      </c>
      <c r="Q6" s="650" t="s">
        <v>46</v>
      </c>
      <c r="R6" s="387" t="s">
        <v>9039</v>
      </c>
      <c r="S6" s="387"/>
      <c r="T6" s="403"/>
      <c r="U6" s="652"/>
      <c r="X6" s="694"/>
    </row>
    <row r="7" spans="1:24" x14ac:dyDescent="0.35">
      <c r="A7" s="931"/>
      <c r="B7" s="641" t="s">
        <v>49</v>
      </c>
      <c r="C7" s="642" t="s">
        <v>49</v>
      </c>
      <c r="D7" s="526">
        <v>23</v>
      </c>
      <c r="E7" s="375" t="str">
        <f t="shared" si="0"/>
        <v>050523</v>
      </c>
      <c r="F7" s="643" t="s">
        <v>36</v>
      </c>
      <c r="G7" s="384" t="s">
        <v>24</v>
      </c>
      <c r="H7" s="648" t="s">
        <v>9023</v>
      </c>
      <c r="I7" s="384" t="s">
        <v>49</v>
      </c>
      <c r="J7" s="532" t="s">
        <v>9040</v>
      </c>
      <c r="K7" s="649" t="s">
        <v>49</v>
      </c>
      <c r="L7" s="487" t="s">
        <v>2732</v>
      </c>
      <c r="M7" s="384" t="s">
        <v>49</v>
      </c>
      <c r="N7" s="532" t="s">
        <v>8015</v>
      </c>
      <c r="O7" s="649" t="s">
        <v>49</v>
      </c>
      <c r="P7" s="532" t="s">
        <v>9041</v>
      </c>
      <c r="Q7" s="650" t="s">
        <v>49</v>
      </c>
      <c r="R7" s="387" t="s">
        <v>9042</v>
      </c>
      <c r="S7" s="387"/>
      <c r="T7" s="403"/>
      <c r="U7" s="652"/>
      <c r="X7" s="694"/>
    </row>
    <row r="8" spans="1:24" x14ac:dyDescent="0.35">
      <c r="A8" s="931"/>
      <c r="B8" s="641" t="s">
        <v>49</v>
      </c>
      <c r="C8" s="642" t="s">
        <v>49</v>
      </c>
      <c r="D8" s="526">
        <v>23</v>
      </c>
      <c r="E8" s="375" t="str">
        <f t="shared" si="0"/>
        <v>050523</v>
      </c>
      <c r="F8" s="643" t="s">
        <v>36</v>
      </c>
      <c r="G8" s="384" t="s">
        <v>24</v>
      </c>
      <c r="H8" s="648" t="s">
        <v>9023</v>
      </c>
      <c r="I8" s="384" t="s">
        <v>52</v>
      </c>
      <c r="J8" s="532" t="s">
        <v>9043</v>
      </c>
      <c r="K8" s="384"/>
      <c r="L8" s="532"/>
      <c r="M8" s="384" t="s">
        <v>52</v>
      </c>
      <c r="N8" s="532" t="s">
        <v>8016</v>
      </c>
      <c r="O8" s="384" t="s">
        <v>52</v>
      </c>
      <c r="P8" s="532" t="s">
        <v>9044</v>
      </c>
      <c r="Q8" s="650"/>
      <c r="R8" s="387"/>
      <c r="S8" s="387"/>
      <c r="T8" s="403"/>
      <c r="U8" s="652"/>
      <c r="X8" s="694"/>
    </row>
    <row r="9" spans="1:24" x14ac:dyDescent="0.35">
      <c r="A9" s="931"/>
      <c r="B9" s="641" t="s">
        <v>49</v>
      </c>
      <c r="C9" s="642" t="s">
        <v>49</v>
      </c>
      <c r="D9" s="526">
        <v>23</v>
      </c>
      <c r="E9" s="375" t="str">
        <f t="shared" si="0"/>
        <v>050523</v>
      </c>
      <c r="F9" s="643" t="s">
        <v>36</v>
      </c>
      <c r="G9" s="384" t="s">
        <v>24</v>
      </c>
      <c r="H9" s="648" t="s">
        <v>9023</v>
      </c>
      <c r="I9" s="384"/>
      <c r="J9" s="532" t="s">
        <v>2830</v>
      </c>
      <c r="K9" s="384"/>
      <c r="L9" s="532"/>
      <c r="M9" s="384" t="s">
        <v>54</v>
      </c>
      <c r="N9" s="532" t="s">
        <v>3648</v>
      </c>
      <c r="O9" s="384" t="s">
        <v>54</v>
      </c>
      <c r="P9" s="532" t="s">
        <v>9045</v>
      </c>
      <c r="Q9" s="650"/>
      <c r="R9" s="387"/>
      <c r="S9" s="387"/>
      <c r="T9" s="403"/>
      <c r="U9" s="652"/>
      <c r="X9" s="694"/>
    </row>
    <row r="10" spans="1:24" x14ac:dyDescent="0.35">
      <c r="A10" s="931"/>
      <c r="B10" s="641" t="s">
        <v>49</v>
      </c>
      <c r="C10" s="642" t="s">
        <v>49</v>
      </c>
      <c r="D10" s="526">
        <v>23</v>
      </c>
      <c r="E10" s="375" t="str">
        <f t="shared" si="0"/>
        <v>050523</v>
      </c>
      <c r="F10" s="643" t="s">
        <v>36</v>
      </c>
      <c r="G10" s="384" t="s">
        <v>24</v>
      </c>
      <c r="H10" s="648" t="s">
        <v>9023</v>
      </c>
      <c r="I10" s="384"/>
      <c r="J10" s="532" t="s">
        <v>2830</v>
      </c>
      <c r="K10" s="384"/>
      <c r="L10" s="532"/>
      <c r="M10" s="384" t="s">
        <v>56</v>
      </c>
      <c r="N10" s="532" t="s">
        <v>9046</v>
      </c>
      <c r="O10" s="384" t="s">
        <v>56</v>
      </c>
      <c r="P10" s="532" t="s">
        <v>9047</v>
      </c>
      <c r="Q10" s="650"/>
      <c r="R10" s="387"/>
      <c r="S10" s="387"/>
      <c r="T10" s="403"/>
      <c r="U10" s="652"/>
      <c r="X10" s="694"/>
    </row>
    <row r="11" spans="1:24" x14ac:dyDescent="0.35">
      <c r="A11" s="931"/>
      <c r="B11" s="641" t="s">
        <v>49</v>
      </c>
      <c r="C11" s="642" t="s">
        <v>49</v>
      </c>
      <c r="D11" s="526">
        <v>23</v>
      </c>
      <c r="E11" s="375" t="str">
        <f t="shared" si="0"/>
        <v>050523</v>
      </c>
      <c r="F11" s="643" t="s">
        <v>36</v>
      </c>
      <c r="G11" s="384" t="s">
        <v>24</v>
      </c>
      <c r="H11" s="648" t="s">
        <v>9023</v>
      </c>
      <c r="I11" s="384"/>
      <c r="J11" s="532" t="s">
        <v>2830</v>
      </c>
      <c r="K11" s="384"/>
      <c r="L11" s="532"/>
      <c r="M11" s="384" t="s">
        <v>58</v>
      </c>
      <c r="N11" s="532" t="s">
        <v>7878</v>
      </c>
      <c r="O11" s="384" t="s">
        <v>58</v>
      </c>
      <c r="P11" s="532" t="s">
        <v>9048</v>
      </c>
      <c r="Q11" s="650"/>
      <c r="R11" s="387"/>
      <c r="S11" s="387"/>
      <c r="T11" s="403"/>
      <c r="U11" s="652"/>
      <c r="X11" s="694"/>
    </row>
    <row r="12" spans="1:24" x14ac:dyDescent="0.35">
      <c r="A12" s="931"/>
      <c r="B12" s="641" t="s">
        <v>49</v>
      </c>
      <c r="C12" s="642" t="s">
        <v>49</v>
      </c>
      <c r="D12" s="526">
        <v>23</v>
      </c>
      <c r="E12" s="375" t="str">
        <f t="shared" si="0"/>
        <v>050523</v>
      </c>
      <c r="F12" s="643" t="s">
        <v>36</v>
      </c>
      <c r="G12" s="384" t="s">
        <v>24</v>
      </c>
      <c r="H12" s="648" t="s">
        <v>9023</v>
      </c>
      <c r="I12" s="384"/>
      <c r="J12" s="532" t="s">
        <v>2830</v>
      </c>
      <c r="K12" s="384"/>
      <c r="L12" s="532"/>
      <c r="M12" s="649" t="s">
        <v>60</v>
      </c>
      <c r="N12" s="532" t="s">
        <v>9049</v>
      </c>
      <c r="O12" s="384" t="s">
        <v>60</v>
      </c>
      <c r="P12" s="532" t="s">
        <v>9050</v>
      </c>
      <c r="Q12" s="650"/>
      <c r="R12" s="387"/>
      <c r="S12" s="387"/>
      <c r="T12" s="403"/>
      <c r="U12" s="652"/>
      <c r="X12" s="694"/>
    </row>
    <row r="13" spans="1:24" x14ac:dyDescent="0.35">
      <c r="A13" s="931"/>
      <c r="B13" s="641" t="s">
        <v>49</v>
      </c>
      <c r="C13" s="642" t="s">
        <v>49</v>
      </c>
      <c r="D13" s="526">
        <v>23</v>
      </c>
      <c r="E13" s="375" t="str">
        <f t="shared" si="0"/>
        <v>050523</v>
      </c>
      <c r="F13" s="643" t="s">
        <v>36</v>
      </c>
      <c r="G13" s="384" t="s">
        <v>24</v>
      </c>
      <c r="H13" s="648" t="s">
        <v>9023</v>
      </c>
      <c r="I13" s="384"/>
      <c r="J13" s="532" t="s">
        <v>2830</v>
      </c>
      <c r="K13" s="384"/>
      <c r="L13" s="532"/>
      <c r="M13" s="384" t="s">
        <v>62</v>
      </c>
      <c r="N13" s="532" t="s">
        <v>9051</v>
      </c>
      <c r="O13" s="384" t="s">
        <v>62</v>
      </c>
      <c r="P13" s="532" t="s">
        <v>9052</v>
      </c>
      <c r="Q13" s="650"/>
      <c r="R13" s="387"/>
      <c r="S13" s="387"/>
      <c r="T13" s="403"/>
      <c r="U13" s="652"/>
      <c r="X13" s="694"/>
    </row>
    <row r="14" spans="1:24" x14ac:dyDescent="0.35">
      <c r="A14" s="931"/>
      <c r="B14" s="641" t="s">
        <v>49</v>
      </c>
      <c r="C14" s="642" t="s">
        <v>49</v>
      </c>
      <c r="D14" s="526">
        <v>23</v>
      </c>
      <c r="E14" s="375" t="str">
        <f t="shared" si="0"/>
        <v>050523</v>
      </c>
      <c r="F14" s="643" t="s">
        <v>36</v>
      </c>
      <c r="G14" s="384" t="s">
        <v>24</v>
      </c>
      <c r="H14" s="648" t="s">
        <v>9023</v>
      </c>
      <c r="I14" s="384"/>
      <c r="J14" s="532" t="s">
        <v>2830</v>
      </c>
      <c r="K14" s="384"/>
      <c r="L14" s="532"/>
      <c r="M14" s="384" t="s">
        <v>64</v>
      </c>
      <c r="N14" s="532" t="s">
        <v>9053</v>
      </c>
      <c r="O14" s="384" t="s">
        <v>64</v>
      </c>
      <c r="P14" s="532" t="s">
        <v>9054</v>
      </c>
      <c r="Q14" s="650"/>
      <c r="R14" s="387"/>
      <c r="S14" s="387"/>
      <c r="T14" s="403"/>
      <c r="U14" s="652"/>
      <c r="X14" s="694"/>
    </row>
    <row r="15" spans="1:24" x14ac:dyDescent="0.35">
      <c r="A15" s="931"/>
      <c r="B15" s="641" t="s">
        <v>49</v>
      </c>
      <c r="C15" s="642" t="s">
        <v>49</v>
      </c>
      <c r="D15" s="526">
        <v>23</v>
      </c>
      <c r="E15" s="375" t="str">
        <f t="shared" si="0"/>
        <v>050523</v>
      </c>
      <c r="F15" s="643" t="s">
        <v>36</v>
      </c>
      <c r="G15" s="384" t="s">
        <v>24</v>
      </c>
      <c r="H15" s="648" t="s">
        <v>9023</v>
      </c>
      <c r="I15" s="384"/>
      <c r="J15" s="532" t="s">
        <v>2830</v>
      </c>
      <c r="K15" s="384"/>
      <c r="L15" s="532"/>
      <c r="M15" s="384" t="s">
        <v>66</v>
      </c>
      <c r="N15" s="532" t="s">
        <v>9055</v>
      </c>
      <c r="O15" s="384" t="s">
        <v>66</v>
      </c>
      <c r="P15" s="532" t="s">
        <v>9056</v>
      </c>
      <c r="Q15" s="650"/>
      <c r="R15" s="387"/>
      <c r="S15" s="387"/>
      <c r="T15" s="403"/>
      <c r="U15" s="652"/>
      <c r="X15" s="694"/>
    </row>
    <row r="16" spans="1:24" x14ac:dyDescent="0.35">
      <c r="A16" s="931"/>
      <c r="B16" s="641" t="s">
        <v>49</v>
      </c>
      <c r="C16" s="642" t="s">
        <v>49</v>
      </c>
      <c r="D16" s="526">
        <v>23</v>
      </c>
      <c r="E16" s="375" t="str">
        <f t="shared" si="0"/>
        <v>050523</v>
      </c>
      <c r="F16" s="643" t="s">
        <v>36</v>
      </c>
      <c r="G16" s="384" t="s">
        <v>24</v>
      </c>
      <c r="H16" s="648" t="s">
        <v>9023</v>
      </c>
      <c r="I16" s="384"/>
      <c r="J16" s="532" t="s">
        <v>2830</v>
      </c>
      <c r="K16" s="384"/>
      <c r="L16" s="532"/>
      <c r="M16" s="384" t="s">
        <v>68</v>
      </c>
      <c r="N16" s="532" t="s">
        <v>9057</v>
      </c>
      <c r="O16" s="384" t="s">
        <v>68</v>
      </c>
      <c r="P16" s="532" t="s">
        <v>9058</v>
      </c>
      <c r="Q16" s="650"/>
      <c r="R16" s="387"/>
      <c r="S16" s="387"/>
      <c r="T16" s="403"/>
      <c r="U16" s="652"/>
      <c r="X16" s="694"/>
    </row>
    <row r="17" spans="1:24" x14ac:dyDescent="0.35">
      <c r="A17" s="931"/>
      <c r="B17" s="641" t="s">
        <v>49</v>
      </c>
      <c r="C17" s="642" t="s">
        <v>49</v>
      </c>
      <c r="D17" s="526">
        <v>23</v>
      </c>
      <c r="E17" s="375" t="str">
        <f t="shared" si="0"/>
        <v>050523</v>
      </c>
      <c r="F17" s="643" t="s">
        <v>36</v>
      </c>
      <c r="G17" s="384" t="s">
        <v>24</v>
      </c>
      <c r="H17" s="648" t="s">
        <v>9023</v>
      </c>
      <c r="I17" s="384"/>
      <c r="J17" s="532" t="s">
        <v>2830</v>
      </c>
      <c r="K17" s="384"/>
      <c r="L17" s="532"/>
      <c r="M17" s="384" t="s">
        <v>70</v>
      </c>
      <c r="N17" s="532" t="s">
        <v>9059</v>
      </c>
      <c r="O17" s="649" t="s">
        <v>70</v>
      </c>
      <c r="P17" s="532" t="s">
        <v>9060</v>
      </c>
      <c r="Q17" s="650"/>
      <c r="R17" s="387"/>
      <c r="S17" s="387"/>
      <c r="T17" s="403"/>
      <c r="U17" s="652"/>
      <c r="X17" s="694"/>
    </row>
    <row r="18" spans="1:24" x14ac:dyDescent="0.35">
      <c r="A18" s="931"/>
      <c r="B18" s="641" t="s">
        <v>49</v>
      </c>
      <c r="C18" s="642" t="s">
        <v>49</v>
      </c>
      <c r="D18" s="526">
        <v>23</v>
      </c>
      <c r="E18" s="375" t="str">
        <f t="shared" si="0"/>
        <v>050523</v>
      </c>
      <c r="F18" s="643" t="s">
        <v>36</v>
      </c>
      <c r="G18" s="384" t="s">
        <v>24</v>
      </c>
      <c r="H18" s="648" t="s">
        <v>9023</v>
      </c>
      <c r="I18" s="384"/>
      <c r="J18" s="532" t="s">
        <v>2830</v>
      </c>
      <c r="K18" s="384"/>
      <c r="L18" s="532"/>
      <c r="M18" s="384" t="s">
        <v>72</v>
      </c>
      <c r="N18" s="532" t="s">
        <v>9061</v>
      </c>
      <c r="O18" s="384" t="s">
        <v>72</v>
      </c>
      <c r="P18" s="532" t="s">
        <v>9062</v>
      </c>
      <c r="Q18" s="650"/>
      <c r="R18" s="387"/>
      <c r="S18" s="387"/>
      <c r="T18" s="403"/>
      <c r="U18" s="652"/>
      <c r="X18" s="694"/>
    </row>
    <row r="19" spans="1:24" x14ac:dyDescent="0.35">
      <c r="A19" s="931"/>
      <c r="B19" s="641" t="s">
        <v>49</v>
      </c>
      <c r="C19" s="642" t="s">
        <v>49</v>
      </c>
      <c r="D19" s="526">
        <v>23</v>
      </c>
      <c r="E19" s="375" t="str">
        <f t="shared" si="0"/>
        <v>050523</v>
      </c>
      <c r="F19" s="643" t="s">
        <v>36</v>
      </c>
      <c r="G19" s="384" t="s">
        <v>24</v>
      </c>
      <c r="H19" s="648" t="s">
        <v>9023</v>
      </c>
      <c r="I19" s="384"/>
      <c r="J19" s="532" t="s">
        <v>2830</v>
      </c>
      <c r="K19" s="384"/>
      <c r="L19" s="532"/>
      <c r="M19" s="384" t="s">
        <v>74</v>
      </c>
      <c r="N19" s="532" t="s">
        <v>9063</v>
      </c>
      <c r="O19" s="384" t="s">
        <v>72</v>
      </c>
      <c r="P19" s="532" t="s">
        <v>9064</v>
      </c>
      <c r="Q19" s="650"/>
      <c r="R19" s="387"/>
      <c r="S19" s="387"/>
      <c r="T19" s="403"/>
      <c r="U19" s="652"/>
      <c r="X19" s="694"/>
    </row>
    <row r="20" spans="1:24" x14ac:dyDescent="0.35">
      <c r="A20" s="931"/>
      <c r="B20" s="641" t="s">
        <v>49</v>
      </c>
      <c r="C20" s="642" t="s">
        <v>49</v>
      </c>
      <c r="D20" s="526">
        <v>23</v>
      </c>
      <c r="E20" s="375" t="str">
        <f t="shared" si="0"/>
        <v>050523</v>
      </c>
      <c r="F20" s="643" t="s">
        <v>36</v>
      </c>
      <c r="G20" s="384" t="s">
        <v>24</v>
      </c>
      <c r="H20" s="648" t="s">
        <v>9023</v>
      </c>
      <c r="I20" s="384"/>
      <c r="J20" s="532" t="s">
        <v>2830</v>
      </c>
      <c r="K20" s="384"/>
      <c r="L20" s="532"/>
      <c r="M20" s="384" t="s">
        <v>76</v>
      </c>
      <c r="N20" s="532" t="s">
        <v>9065</v>
      </c>
      <c r="O20" s="649" t="s">
        <v>74</v>
      </c>
      <c r="P20" s="532" t="s">
        <v>9066</v>
      </c>
      <c r="Q20" s="650"/>
      <c r="R20" s="387"/>
      <c r="S20" s="387"/>
      <c r="T20" s="403"/>
      <c r="U20" s="652"/>
      <c r="X20" s="694"/>
    </row>
    <row r="21" spans="1:24" x14ac:dyDescent="0.35">
      <c r="A21" s="931"/>
      <c r="B21" s="641" t="s">
        <v>49</v>
      </c>
      <c r="C21" s="642" t="s">
        <v>49</v>
      </c>
      <c r="D21" s="526">
        <v>23</v>
      </c>
      <c r="E21" s="375" t="str">
        <f t="shared" si="0"/>
        <v>050523</v>
      </c>
      <c r="F21" s="643" t="s">
        <v>36</v>
      </c>
      <c r="G21" s="384" t="s">
        <v>24</v>
      </c>
      <c r="H21" s="648" t="s">
        <v>9023</v>
      </c>
      <c r="I21" s="384"/>
      <c r="J21" s="532" t="s">
        <v>2830</v>
      </c>
      <c r="K21" s="384"/>
      <c r="L21" s="532"/>
      <c r="M21" s="384" t="s">
        <v>78</v>
      </c>
      <c r="N21" s="532" t="s">
        <v>9067</v>
      </c>
      <c r="O21" s="384" t="s">
        <v>76</v>
      </c>
      <c r="P21" s="532" t="s">
        <v>9068</v>
      </c>
      <c r="Q21" s="650"/>
      <c r="R21" s="387"/>
      <c r="S21" s="387"/>
      <c r="T21" s="403"/>
      <c r="U21" s="652"/>
      <c r="X21" s="694"/>
    </row>
    <row r="22" spans="1:24" x14ac:dyDescent="0.35">
      <c r="A22" s="931"/>
      <c r="B22" s="641" t="s">
        <v>49</v>
      </c>
      <c r="C22" s="642" t="s">
        <v>49</v>
      </c>
      <c r="D22" s="526">
        <v>23</v>
      </c>
      <c r="E22" s="375" t="str">
        <f t="shared" si="0"/>
        <v>050523</v>
      </c>
      <c r="F22" s="643" t="s">
        <v>36</v>
      </c>
      <c r="G22" s="384" t="s">
        <v>24</v>
      </c>
      <c r="H22" s="648" t="s">
        <v>9023</v>
      </c>
      <c r="I22" s="384"/>
      <c r="J22" s="532" t="s">
        <v>2830</v>
      </c>
      <c r="K22" s="384"/>
      <c r="L22" s="532"/>
      <c r="M22" s="384" t="s">
        <v>80</v>
      </c>
      <c r="N22" s="532" t="s">
        <v>9069</v>
      </c>
      <c r="O22" s="384" t="s">
        <v>78</v>
      </c>
      <c r="P22" s="532" t="s">
        <v>9070</v>
      </c>
      <c r="Q22" s="650"/>
      <c r="R22" s="387"/>
      <c r="S22" s="387"/>
      <c r="T22" s="403"/>
      <c r="U22" s="652"/>
      <c r="X22" s="694"/>
    </row>
    <row r="23" spans="1:24" x14ac:dyDescent="0.35">
      <c r="A23" s="931"/>
      <c r="B23" s="641" t="s">
        <v>49</v>
      </c>
      <c r="C23" s="642" t="s">
        <v>49</v>
      </c>
      <c r="D23" s="526">
        <v>23</v>
      </c>
      <c r="E23" s="375" t="str">
        <f t="shared" si="0"/>
        <v>050523</v>
      </c>
      <c r="F23" s="643" t="s">
        <v>36</v>
      </c>
      <c r="G23" s="384" t="s">
        <v>24</v>
      </c>
      <c r="H23" s="648" t="s">
        <v>9023</v>
      </c>
      <c r="I23" s="384"/>
      <c r="J23" s="532" t="s">
        <v>2830</v>
      </c>
      <c r="K23" s="384"/>
      <c r="L23" s="532"/>
      <c r="M23" s="649" t="s">
        <v>82</v>
      </c>
      <c r="N23" s="532" t="s">
        <v>9071</v>
      </c>
      <c r="O23" s="384" t="s">
        <v>80</v>
      </c>
      <c r="P23" s="532" t="s">
        <v>9072</v>
      </c>
      <c r="Q23" s="650"/>
      <c r="R23" s="387"/>
      <c r="S23" s="387"/>
      <c r="T23" s="403"/>
      <c r="U23" s="652"/>
      <c r="X23" s="694"/>
    </row>
    <row r="24" spans="1:24" x14ac:dyDescent="0.35">
      <c r="A24" s="931"/>
      <c r="B24" s="641" t="s">
        <v>49</v>
      </c>
      <c r="C24" s="642" t="s">
        <v>49</v>
      </c>
      <c r="D24" s="526">
        <v>23</v>
      </c>
      <c r="E24" s="375" t="str">
        <f t="shared" si="0"/>
        <v>050523</v>
      </c>
      <c r="F24" s="643" t="s">
        <v>36</v>
      </c>
      <c r="G24" s="384" t="s">
        <v>24</v>
      </c>
      <c r="H24" s="648" t="s">
        <v>9023</v>
      </c>
      <c r="I24" s="384"/>
      <c r="J24" s="532" t="s">
        <v>2830</v>
      </c>
      <c r="K24" s="384"/>
      <c r="L24" s="532"/>
      <c r="M24" s="384" t="s">
        <v>84</v>
      </c>
      <c r="N24" s="532" t="s">
        <v>9073</v>
      </c>
      <c r="O24" s="384" t="s">
        <v>82</v>
      </c>
      <c r="P24" s="532" t="s">
        <v>9074</v>
      </c>
      <c r="Q24" s="650"/>
      <c r="R24" s="387"/>
      <c r="S24" s="387"/>
      <c r="T24" s="403"/>
      <c r="U24" s="652"/>
      <c r="X24" s="694"/>
    </row>
    <row r="25" spans="1:24" x14ac:dyDescent="0.35">
      <c r="A25" s="931"/>
      <c r="B25" s="641" t="s">
        <v>49</v>
      </c>
      <c r="C25" s="642" t="s">
        <v>49</v>
      </c>
      <c r="D25" s="526">
        <v>23</v>
      </c>
      <c r="E25" s="375" t="str">
        <f t="shared" si="0"/>
        <v>050523</v>
      </c>
      <c r="F25" s="643" t="s">
        <v>36</v>
      </c>
      <c r="G25" s="384" t="s">
        <v>24</v>
      </c>
      <c r="H25" s="648" t="s">
        <v>9023</v>
      </c>
      <c r="I25" s="384"/>
      <c r="J25" s="532" t="s">
        <v>2830</v>
      </c>
      <c r="K25" s="384"/>
      <c r="L25" s="532"/>
      <c r="M25" s="649" t="s">
        <v>86</v>
      </c>
      <c r="N25" s="532" t="s">
        <v>9075</v>
      </c>
      <c r="O25" s="384" t="s">
        <v>84</v>
      </c>
      <c r="P25" s="532" t="s">
        <v>9076</v>
      </c>
      <c r="Q25" s="650"/>
      <c r="R25" s="387"/>
      <c r="S25" s="387"/>
      <c r="T25" s="403"/>
      <c r="U25" s="652"/>
      <c r="X25" s="694"/>
    </row>
    <row r="26" spans="1:24" x14ac:dyDescent="0.35">
      <c r="A26" s="931"/>
      <c r="B26" s="641" t="s">
        <v>49</v>
      </c>
      <c r="C26" s="642" t="s">
        <v>49</v>
      </c>
      <c r="D26" s="526">
        <v>23</v>
      </c>
      <c r="E26" s="375" t="str">
        <f t="shared" si="0"/>
        <v>050523</v>
      </c>
      <c r="F26" s="643" t="s">
        <v>36</v>
      </c>
      <c r="G26" s="384" t="s">
        <v>24</v>
      </c>
      <c r="H26" s="648" t="s">
        <v>9023</v>
      </c>
      <c r="I26" s="384"/>
      <c r="J26" s="532" t="s">
        <v>2830</v>
      </c>
      <c r="K26" s="384"/>
      <c r="L26" s="532"/>
      <c r="M26" s="649" t="s">
        <v>25</v>
      </c>
      <c r="N26" s="532" t="s">
        <v>9077</v>
      </c>
      <c r="O26" s="384" t="s">
        <v>86</v>
      </c>
      <c r="P26" s="532" t="s">
        <v>9078</v>
      </c>
      <c r="Q26" s="650"/>
      <c r="R26" s="387"/>
      <c r="S26" s="387"/>
      <c r="T26" s="403"/>
      <c r="U26" s="652"/>
      <c r="X26" s="694"/>
    </row>
    <row r="27" spans="1:24" x14ac:dyDescent="0.35">
      <c r="A27" s="931"/>
      <c r="B27" s="641" t="s">
        <v>49</v>
      </c>
      <c r="C27" s="642" t="s">
        <v>49</v>
      </c>
      <c r="D27" s="526">
        <v>23</v>
      </c>
      <c r="E27" s="375" t="str">
        <f t="shared" si="0"/>
        <v>050523</v>
      </c>
      <c r="F27" s="643" t="s">
        <v>36</v>
      </c>
      <c r="G27" s="384" t="s">
        <v>24</v>
      </c>
      <c r="H27" s="648" t="s">
        <v>9023</v>
      </c>
      <c r="I27" s="384"/>
      <c r="J27" s="532" t="s">
        <v>2830</v>
      </c>
      <c r="K27" s="384"/>
      <c r="L27" s="532"/>
      <c r="M27" s="384" t="s">
        <v>89</v>
      </c>
      <c r="N27" s="532" t="s">
        <v>9079</v>
      </c>
      <c r="O27" s="384" t="s">
        <v>25</v>
      </c>
      <c r="P27" s="532" t="s">
        <v>9080</v>
      </c>
      <c r="Q27" s="650"/>
      <c r="R27" s="387"/>
      <c r="S27" s="387"/>
      <c r="T27" s="403"/>
      <c r="U27" s="652"/>
      <c r="X27" s="694"/>
    </row>
    <row r="28" spans="1:24" x14ac:dyDescent="0.35">
      <c r="A28" s="931"/>
      <c r="B28" s="641" t="s">
        <v>49</v>
      </c>
      <c r="C28" s="642" t="s">
        <v>49</v>
      </c>
      <c r="D28" s="526">
        <v>23</v>
      </c>
      <c r="E28" s="375" t="str">
        <f t="shared" si="0"/>
        <v>050523</v>
      </c>
      <c r="F28" s="643" t="s">
        <v>36</v>
      </c>
      <c r="G28" s="384" t="s">
        <v>24</v>
      </c>
      <c r="H28" s="648" t="s">
        <v>9023</v>
      </c>
      <c r="I28" s="384"/>
      <c r="J28" s="532"/>
      <c r="K28" s="384"/>
      <c r="L28" s="532"/>
      <c r="M28" s="384"/>
      <c r="N28" s="532"/>
      <c r="O28" s="649" t="s">
        <v>89</v>
      </c>
      <c r="P28" s="532" t="s">
        <v>9081</v>
      </c>
      <c r="Q28" s="650"/>
      <c r="R28" s="387"/>
      <c r="S28" s="387"/>
      <c r="T28" s="403"/>
      <c r="U28" s="652"/>
      <c r="X28" s="694"/>
    </row>
    <row r="29" spans="1:24" x14ac:dyDescent="0.35">
      <c r="A29" s="931"/>
      <c r="B29" s="641" t="s">
        <v>49</v>
      </c>
      <c r="C29" s="642" t="s">
        <v>49</v>
      </c>
      <c r="D29" s="526">
        <v>23</v>
      </c>
      <c r="E29" s="375" t="str">
        <f t="shared" si="0"/>
        <v>050523</v>
      </c>
      <c r="F29" s="643" t="s">
        <v>36</v>
      </c>
      <c r="G29" s="384" t="s">
        <v>24</v>
      </c>
      <c r="H29" s="648" t="s">
        <v>9023</v>
      </c>
      <c r="I29" s="384"/>
      <c r="J29" s="532"/>
      <c r="K29" s="384"/>
      <c r="L29" s="532"/>
      <c r="M29" s="384"/>
      <c r="N29" s="532"/>
      <c r="O29" s="649" t="s">
        <v>91</v>
      </c>
      <c r="P29" s="532" t="s">
        <v>9082</v>
      </c>
      <c r="Q29" s="650"/>
      <c r="R29" s="387"/>
      <c r="S29" s="387"/>
      <c r="T29" s="403"/>
      <c r="U29" s="652"/>
      <c r="X29" s="694"/>
    </row>
    <row r="30" spans="1:24" x14ac:dyDescent="0.35">
      <c r="A30" s="931"/>
      <c r="B30" s="641" t="s">
        <v>49</v>
      </c>
      <c r="C30" s="642" t="s">
        <v>49</v>
      </c>
      <c r="D30" s="526">
        <v>23</v>
      </c>
      <c r="E30" s="375" t="str">
        <f t="shared" si="0"/>
        <v>050523</v>
      </c>
      <c r="F30" s="643" t="s">
        <v>36</v>
      </c>
      <c r="G30" s="384" t="s">
        <v>24</v>
      </c>
      <c r="H30" s="648" t="s">
        <v>9023</v>
      </c>
      <c r="I30" s="384"/>
      <c r="J30" s="532"/>
      <c r="K30" s="384"/>
      <c r="L30" s="532"/>
      <c r="M30" s="384"/>
      <c r="N30" s="532"/>
      <c r="O30" s="649" t="s">
        <v>231</v>
      </c>
      <c r="P30" s="532" t="s">
        <v>9083</v>
      </c>
      <c r="Q30" s="650"/>
      <c r="R30" s="387"/>
      <c r="S30" s="387"/>
      <c r="T30" s="403"/>
      <c r="U30" s="652"/>
      <c r="X30" s="694"/>
    </row>
    <row r="31" spans="1:24" x14ac:dyDescent="0.35">
      <c r="A31" s="931"/>
      <c r="B31" s="641" t="s">
        <v>49</v>
      </c>
      <c r="C31" s="642" t="s">
        <v>49</v>
      </c>
      <c r="D31" s="526">
        <v>23</v>
      </c>
      <c r="E31" s="375" t="str">
        <f t="shared" si="0"/>
        <v>050523</v>
      </c>
      <c r="F31" s="643" t="s">
        <v>36</v>
      </c>
      <c r="G31" s="384" t="s">
        <v>24</v>
      </c>
      <c r="H31" s="648" t="s">
        <v>9023</v>
      </c>
      <c r="I31" s="384"/>
      <c r="J31" s="532"/>
      <c r="K31" s="384"/>
      <c r="L31" s="532"/>
      <c r="M31" s="384"/>
      <c r="N31" s="532"/>
      <c r="O31" s="649" t="s">
        <v>233</v>
      </c>
      <c r="P31" s="532" t="s">
        <v>9084</v>
      </c>
      <c r="Q31" s="650"/>
      <c r="R31" s="387"/>
      <c r="S31" s="387"/>
      <c r="T31" s="403"/>
      <c r="U31" s="652"/>
      <c r="X31" s="694"/>
    </row>
    <row r="32" spans="1:24" x14ac:dyDescent="0.35">
      <c r="A32" s="931"/>
      <c r="B32" s="641" t="s">
        <v>49</v>
      </c>
      <c r="C32" s="642" t="s">
        <v>49</v>
      </c>
      <c r="D32" s="526">
        <v>23</v>
      </c>
      <c r="E32" s="375" t="str">
        <f t="shared" si="0"/>
        <v>050523</v>
      </c>
      <c r="F32" s="643" t="s">
        <v>36</v>
      </c>
      <c r="G32" s="384" t="s">
        <v>24</v>
      </c>
      <c r="H32" s="648" t="s">
        <v>9023</v>
      </c>
      <c r="I32" s="384"/>
      <c r="J32" s="532"/>
      <c r="K32" s="384"/>
      <c r="L32" s="532"/>
      <c r="M32" s="384"/>
      <c r="N32" s="532"/>
      <c r="O32" s="649" t="s">
        <v>235</v>
      </c>
      <c r="P32" s="532" t="s">
        <v>9085</v>
      </c>
      <c r="Q32" s="650"/>
      <c r="R32" s="387"/>
      <c r="S32" s="387"/>
      <c r="T32" s="403"/>
      <c r="U32" s="652"/>
      <c r="X32" s="694"/>
    </row>
    <row r="33" spans="1:24" x14ac:dyDescent="0.35">
      <c r="A33" s="931"/>
      <c r="B33" s="641" t="s">
        <v>49</v>
      </c>
      <c r="C33" s="642" t="s">
        <v>49</v>
      </c>
      <c r="D33" s="526">
        <v>23</v>
      </c>
      <c r="E33" s="375" t="str">
        <f t="shared" si="0"/>
        <v>050523</v>
      </c>
      <c r="F33" s="643" t="s">
        <v>36</v>
      </c>
      <c r="G33" s="384" t="s">
        <v>24</v>
      </c>
      <c r="H33" s="648" t="s">
        <v>9023</v>
      </c>
      <c r="I33" s="384"/>
      <c r="J33" s="532"/>
      <c r="K33" s="384"/>
      <c r="L33" s="532"/>
      <c r="M33" s="384"/>
      <c r="N33" s="532"/>
      <c r="O33" s="649" t="s">
        <v>237</v>
      </c>
      <c r="P33" s="532" t="s">
        <v>9086</v>
      </c>
      <c r="Q33" s="650"/>
      <c r="R33" s="387"/>
      <c r="S33" s="387"/>
      <c r="T33" s="403"/>
      <c r="U33" s="652"/>
      <c r="X33" s="694"/>
    </row>
    <row r="34" spans="1:24" x14ac:dyDescent="0.35">
      <c r="A34" s="931"/>
      <c r="B34" s="641" t="s">
        <v>49</v>
      </c>
      <c r="C34" s="642" t="s">
        <v>49</v>
      </c>
      <c r="D34" s="526">
        <v>23</v>
      </c>
      <c r="E34" s="375" t="str">
        <f t="shared" si="0"/>
        <v>050523</v>
      </c>
      <c r="F34" s="643" t="s">
        <v>36</v>
      </c>
      <c r="G34" s="384" t="s">
        <v>24</v>
      </c>
      <c r="H34" s="648" t="s">
        <v>9023</v>
      </c>
      <c r="I34" s="384"/>
      <c r="J34" s="532"/>
      <c r="K34" s="384"/>
      <c r="L34" s="532"/>
      <c r="M34" s="384"/>
      <c r="N34" s="532"/>
      <c r="O34" s="649" t="s">
        <v>239</v>
      </c>
      <c r="P34" s="532" t="s">
        <v>9087</v>
      </c>
      <c r="Q34" s="650"/>
      <c r="R34" s="387"/>
      <c r="S34" s="387"/>
      <c r="T34" s="403"/>
      <c r="U34" s="652"/>
      <c r="X34" s="694"/>
    </row>
    <row r="35" spans="1:24" x14ac:dyDescent="0.35">
      <c r="A35" s="931"/>
      <c r="B35" s="641" t="s">
        <v>49</v>
      </c>
      <c r="C35" s="642" t="s">
        <v>49</v>
      </c>
      <c r="D35" s="526">
        <v>23</v>
      </c>
      <c r="E35" s="375" t="str">
        <f t="shared" si="0"/>
        <v>050523</v>
      </c>
      <c r="F35" s="643" t="s">
        <v>36</v>
      </c>
      <c r="G35" s="384" t="s">
        <v>24</v>
      </c>
      <c r="H35" s="648" t="s">
        <v>9023</v>
      </c>
      <c r="I35" s="384"/>
      <c r="J35" s="532"/>
      <c r="K35" s="384"/>
      <c r="L35" s="532"/>
      <c r="M35" s="384"/>
      <c r="N35" s="532"/>
      <c r="O35" s="649" t="s">
        <v>241</v>
      </c>
      <c r="P35" s="532" t="s">
        <v>9088</v>
      </c>
      <c r="Q35" s="650"/>
      <c r="R35" s="387"/>
      <c r="S35" s="387"/>
      <c r="T35" s="403"/>
      <c r="U35" s="652"/>
      <c r="X35" s="694"/>
    </row>
    <row r="36" spans="1:24" x14ac:dyDescent="0.35">
      <c r="A36" s="931"/>
      <c r="B36" s="641" t="s">
        <v>49</v>
      </c>
      <c r="C36" s="642" t="s">
        <v>49</v>
      </c>
      <c r="D36" s="526">
        <v>23</v>
      </c>
      <c r="E36" s="375" t="str">
        <f t="shared" si="0"/>
        <v>050523</v>
      </c>
      <c r="F36" s="643" t="s">
        <v>36</v>
      </c>
      <c r="G36" s="384" t="s">
        <v>24</v>
      </c>
      <c r="H36" s="648" t="s">
        <v>9023</v>
      </c>
      <c r="I36" s="384"/>
      <c r="J36" s="532"/>
      <c r="K36" s="384"/>
      <c r="L36" s="532"/>
      <c r="M36" s="384"/>
      <c r="N36" s="532"/>
      <c r="O36" s="649" t="s">
        <v>243</v>
      </c>
      <c r="P36" s="532" t="s">
        <v>9089</v>
      </c>
      <c r="Q36" s="650"/>
      <c r="R36" s="387"/>
      <c r="S36" s="387"/>
      <c r="T36" s="403"/>
      <c r="U36" s="652"/>
      <c r="X36" s="694"/>
    </row>
    <row r="37" spans="1:24" x14ac:dyDescent="0.35">
      <c r="A37" s="931"/>
      <c r="B37" s="641" t="s">
        <v>49</v>
      </c>
      <c r="C37" s="642" t="s">
        <v>49</v>
      </c>
      <c r="D37" s="526">
        <v>23</v>
      </c>
      <c r="E37" s="375" t="str">
        <f t="shared" si="0"/>
        <v>050523</v>
      </c>
      <c r="F37" s="643" t="s">
        <v>26</v>
      </c>
      <c r="G37" s="377" t="s">
        <v>40</v>
      </c>
      <c r="H37" s="378" t="s">
        <v>8691</v>
      </c>
      <c r="I37" s="379" t="s">
        <v>28</v>
      </c>
      <c r="J37" s="379" t="s">
        <v>3121</v>
      </c>
      <c r="K37" s="379" t="s">
        <v>30</v>
      </c>
      <c r="L37" s="379" t="s">
        <v>1358</v>
      </c>
      <c r="M37" s="379" t="s">
        <v>32</v>
      </c>
      <c r="N37" s="379" t="s">
        <v>3507</v>
      </c>
      <c r="O37" s="379" t="s">
        <v>33</v>
      </c>
      <c r="P37" s="379"/>
      <c r="Q37" s="381" t="s">
        <v>34</v>
      </c>
      <c r="R37" s="381" t="s">
        <v>8694</v>
      </c>
      <c r="S37" s="381" t="s">
        <v>35</v>
      </c>
      <c r="T37" s="478"/>
      <c r="U37" s="652"/>
      <c r="X37" s="694"/>
    </row>
    <row r="38" spans="1:24" x14ac:dyDescent="0.35">
      <c r="A38" s="931"/>
      <c r="B38" s="641" t="s">
        <v>49</v>
      </c>
      <c r="C38" s="642" t="s">
        <v>49</v>
      </c>
      <c r="D38" s="526">
        <v>23</v>
      </c>
      <c r="E38" s="375" t="str">
        <f t="shared" si="0"/>
        <v>050523</v>
      </c>
      <c r="F38" s="643" t="s">
        <v>36</v>
      </c>
      <c r="G38" s="384" t="s">
        <v>40</v>
      </c>
      <c r="H38" s="648" t="s">
        <v>9090</v>
      </c>
      <c r="I38" s="649" t="s">
        <v>24</v>
      </c>
      <c r="J38" s="532" t="s">
        <v>8775</v>
      </c>
      <c r="K38" s="384" t="s">
        <v>24</v>
      </c>
      <c r="L38" s="532" t="s">
        <v>9025</v>
      </c>
      <c r="M38" s="384" t="s">
        <v>24</v>
      </c>
      <c r="N38" s="532" t="s">
        <v>9026</v>
      </c>
      <c r="O38" s="384"/>
      <c r="P38" s="532"/>
      <c r="Q38" s="650"/>
      <c r="R38" s="387"/>
      <c r="S38" s="387" t="s">
        <v>51</v>
      </c>
      <c r="T38" s="403"/>
      <c r="U38" s="652" t="s">
        <v>2457</v>
      </c>
      <c r="X38" s="694">
        <f>LEN(H38&amp;J40&amp;L49&amp;N55&amp;P38&amp;R38)+5</f>
        <v>50</v>
      </c>
    </row>
    <row r="39" spans="1:24" x14ac:dyDescent="0.35">
      <c r="A39" s="931"/>
      <c r="B39" s="641" t="s">
        <v>49</v>
      </c>
      <c r="C39" s="642" t="s">
        <v>49</v>
      </c>
      <c r="D39" s="526">
        <v>23</v>
      </c>
      <c r="E39" s="375" t="str">
        <f t="shared" si="0"/>
        <v>050523</v>
      </c>
      <c r="F39" s="643" t="s">
        <v>36</v>
      </c>
      <c r="G39" s="384" t="s">
        <v>40</v>
      </c>
      <c r="H39" s="648" t="s">
        <v>9090</v>
      </c>
      <c r="I39" s="384" t="s">
        <v>40</v>
      </c>
      <c r="J39" s="532" t="s">
        <v>9029</v>
      </c>
      <c r="K39" s="384" t="s">
        <v>40</v>
      </c>
      <c r="L39" s="532" t="s">
        <v>9030</v>
      </c>
      <c r="M39" s="649" t="s">
        <v>40</v>
      </c>
      <c r="N39" s="532" t="s">
        <v>9031</v>
      </c>
      <c r="O39" s="384"/>
      <c r="P39" s="532"/>
      <c r="Q39" s="650"/>
      <c r="R39" s="387"/>
      <c r="S39" s="387" t="s">
        <v>2615</v>
      </c>
      <c r="T39" s="403"/>
      <c r="U39" s="652"/>
      <c r="X39" s="694"/>
    </row>
    <row r="40" spans="1:24" x14ac:dyDescent="0.35">
      <c r="A40" s="931"/>
      <c r="B40" s="641" t="s">
        <v>49</v>
      </c>
      <c r="C40" s="642" t="s">
        <v>49</v>
      </c>
      <c r="D40" s="526">
        <v>23</v>
      </c>
      <c r="E40" s="375" t="str">
        <f t="shared" si="0"/>
        <v>050523</v>
      </c>
      <c r="F40" s="643" t="s">
        <v>36</v>
      </c>
      <c r="G40" s="384" t="s">
        <v>40</v>
      </c>
      <c r="H40" s="648" t="s">
        <v>9090</v>
      </c>
      <c r="I40" s="384" t="s">
        <v>43</v>
      </c>
      <c r="J40" s="532" t="s">
        <v>8780</v>
      </c>
      <c r="K40" s="649" t="s">
        <v>43</v>
      </c>
      <c r="L40" s="532" t="s">
        <v>7144</v>
      </c>
      <c r="M40" s="384" t="s">
        <v>43</v>
      </c>
      <c r="N40" s="532" t="s">
        <v>9034</v>
      </c>
      <c r="O40" s="384"/>
      <c r="P40" s="532"/>
      <c r="Q40" s="650"/>
      <c r="R40" s="387"/>
      <c r="S40" s="696" t="s">
        <v>2629</v>
      </c>
      <c r="T40" s="403"/>
      <c r="U40" s="652"/>
      <c r="X40" s="694"/>
    </row>
    <row r="41" spans="1:24" x14ac:dyDescent="0.35">
      <c r="A41" s="931"/>
      <c r="B41" s="641" t="s">
        <v>49</v>
      </c>
      <c r="C41" s="642" t="s">
        <v>49</v>
      </c>
      <c r="D41" s="526">
        <v>23</v>
      </c>
      <c r="E41" s="375" t="str">
        <f t="shared" si="0"/>
        <v>050523</v>
      </c>
      <c r="F41" s="643" t="s">
        <v>36</v>
      </c>
      <c r="G41" s="384" t="s">
        <v>40</v>
      </c>
      <c r="H41" s="648" t="s">
        <v>9090</v>
      </c>
      <c r="I41" s="384"/>
      <c r="J41" s="532" t="s">
        <v>2830</v>
      </c>
      <c r="K41" s="649" t="s">
        <v>46</v>
      </c>
      <c r="L41" s="532" t="s">
        <v>7880</v>
      </c>
      <c r="M41" s="384" t="s">
        <v>46</v>
      </c>
      <c r="N41" s="532" t="s">
        <v>9038</v>
      </c>
      <c r="O41" s="384"/>
      <c r="P41" s="532"/>
      <c r="Q41" s="650"/>
      <c r="R41" s="387"/>
      <c r="S41" s="387"/>
      <c r="T41" s="403"/>
      <c r="U41" s="652"/>
      <c r="X41" s="694"/>
    </row>
    <row r="42" spans="1:24" x14ac:dyDescent="0.35">
      <c r="A42" s="931"/>
      <c r="B42" s="641" t="s">
        <v>49</v>
      </c>
      <c r="C42" s="642" t="s">
        <v>49</v>
      </c>
      <c r="D42" s="526">
        <v>23</v>
      </c>
      <c r="E42" s="375" t="str">
        <f t="shared" si="0"/>
        <v>050523</v>
      </c>
      <c r="F42" s="643" t="s">
        <v>36</v>
      </c>
      <c r="G42" s="384" t="s">
        <v>40</v>
      </c>
      <c r="H42" s="648" t="s">
        <v>9090</v>
      </c>
      <c r="I42" s="384"/>
      <c r="J42" s="532" t="s">
        <v>2830</v>
      </c>
      <c r="K42" s="384" t="s">
        <v>49</v>
      </c>
      <c r="L42" s="532" t="s">
        <v>8015</v>
      </c>
      <c r="M42" s="384" t="s">
        <v>49</v>
      </c>
      <c r="N42" s="532" t="s">
        <v>9041</v>
      </c>
      <c r="O42" s="384"/>
      <c r="P42" s="532"/>
      <c r="Q42" s="650"/>
      <c r="R42" s="387"/>
      <c r="S42" s="387"/>
      <c r="T42" s="403"/>
      <c r="U42" s="652"/>
      <c r="X42" s="694"/>
    </row>
    <row r="43" spans="1:24" x14ac:dyDescent="0.35">
      <c r="A43" s="931"/>
      <c r="B43" s="641" t="s">
        <v>49</v>
      </c>
      <c r="C43" s="642" t="s">
        <v>49</v>
      </c>
      <c r="D43" s="526">
        <v>23</v>
      </c>
      <c r="E43" s="375" t="str">
        <f t="shared" si="0"/>
        <v>050523</v>
      </c>
      <c r="F43" s="643" t="s">
        <v>36</v>
      </c>
      <c r="G43" s="384" t="s">
        <v>40</v>
      </c>
      <c r="H43" s="648" t="s">
        <v>9090</v>
      </c>
      <c r="I43" s="384"/>
      <c r="J43" s="532" t="s">
        <v>2830</v>
      </c>
      <c r="K43" s="384" t="s">
        <v>52</v>
      </c>
      <c r="L43" s="532" t="s">
        <v>8016</v>
      </c>
      <c r="M43" s="384" t="s">
        <v>52</v>
      </c>
      <c r="N43" s="532" t="s">
        <v>9044</v>
      </c>
      <c r="O43" s="384"/>
      <c r="P43" s="532"/>
      <c r="Q43" s="650"/>
      <c r="R43" s="387"/>
      <c r="S43" s="387"/>
      <c r="T43" s="403"/>
      <c r="U43" s="652"/>
      <c r="X43" s="694"/>
    </row>
    <row r="44" spans="1:24" x14ac:dyDescent="0.35">
      <c r="A44" s="931"/>
      <c r="B44" s="641" t="s">
        <v>49</v>
      </c>
      <c r="C44" s="642" t="s">
        <v>49</v>
      </c>
      <c r="D44" s="526">
        <v>23</v>
      </c>
      <c r="E44" s="375" t="str">
        <f t="shared" si="0"/>
        <v>050523</v>
      </c>
      <c r="F44" s="643" t="s">
        <v>36</v>
      </c>
      <c r="G44" s="384" t="s">
        <v>40</v>
      </c>
      <c r="H44" s="648" t="s">
        <v>9090</v>
      </c>
      <c r="I44" s="384"/>
      <c r="J44" s="532" t="s">
        <v>2830</v>
      </c>
      <c r="K44" s="384" t="s">
        <v>54</v>
      </c>
      <c r="L44" s="532" t="s">
        <v>3648</v>
      </c>
      <c r="M44" s="384" t="s">
        <v>54</v>
      </c>
      <c r="N44" s="532" t="s">
        <v>9045</v>
      </c>
      <c r="O44" s="384"/>
      <c r="P44" s="532"/>
      <c r="Q44" s="650"/>
      <c r="R44" s="387"/>
      <c r="S44" s="387"/>
      <c r="T44" s="403"/>
      <c r="U44" s="652"/>
      <c r="X44" s="694"/>
    </row>
    <row r="45" spans="1:24" x14ac:dyDescent="0.35">
      <c r="A45" s="931"/>
      <c r="B45" s="641" t="s">
        <v>49</v>
      </c>
      <c r="C45" s="642" t="s">
        <v>49</v>
      </c>
      <c r="D45" s="526">
        <v>23</v>
      </c>
      <c r="E45" s="375" t="str">
        <f t="shared" si="0"/>
        <v>050523</v>
      </c>
      <c r="F45" s="643" t="s">
        <v>36</v>
      </c>
      <c r="G45" s="384" t="s">
        <v>40</v>
      </c>
      <c r="H45" s="648" t="s">
        <v>9090</v>
      </c>
      <c r="I45" s="384"/>
      <c r="J45" s="532" t="s">
        <v>2830</v>
      </c>
      <c r="K45" s="384" t="s">
        <v>56</v>
      </c>
      <c r="L45" s="532" t="s">
        <v>9046</v>
      </c>
      <c r="M45" s="384" t="s">
        <v>56</v>
      </c>
      <c r="N45" s="532" t="s">
        <v>9047</v>
      </c>
      <c r="O45" s="384"/>
      <c r="P45" s="532"/>
      <c r="Q45" s="650"/>
      <c r="R45" s="387"/>
      <c r="S45" s="387"/>
      <c r="T45" s="403"/>
      <c r="U45" s="652"/>
      <c r="X45" s="694"/>
    </row>
    <row r="46" spans="1:24" x14ac:dyDescent="0.35">
      <c r="A46" s="931"/>
      <c r="B46" s="641" t="s">
        <v>49</v>
      </c>
      <c r="C46" s="642" t="s">
        <v>49</v>
      </c>
      <c r="D46" s="526">
        <v>23</v>
      </c>
      <c r="E46" s="375" t="str">
        <f t="shared" si="0"/>
        <v>050523</v>
      </c>
      <c r="F46" s="643" t="s">
        <v>36</v>
      </c>
      <c r="G46" s="384" t="s">
        <v>40</v>
      </c>
      <c r="H46" s="648" t="s">
        <v>9090</v>
      </c>
      <c r="I46" s="384"/>
      <c r="J46" s="532" t="s">
        <v>2830</v>
      </c>
      <c r="K46" s="384" t="s">
        <v>58</v>
      </c>
      <c r="L46" s="532" t="s">
        <v>7878</v>
      </c>
      <c r="M46" s="384" t="s">
        <v>58</v>
      </c>
      <c r="N46" s="532" t="s">
        <v>9048</v>
      </c>
      <c r="O46" s="384"/>
      <c r="P46" s="532"/>
      <c r="Q46" s="650"/>
      <c r="R46" s="387"/>
      <c r="S46" s="387"/>
      <c r="T46" s="403"/>
      <c r="U46" s="652"/>
      <c r="X46" s="694"/>
    </row>
    <row r="47" spans="1:24" x14ac:dyDescent="0.35">
      <c r="A47" s="931"/>
      <c r="B47" s="641" t="s">
        <v>49</v>
      </c>
      <c r="C47" s="642" t="s">
        <v>49</v>
      </c>
      <c r="D47" s="526">
        <v>23</v>
      </c>
      <c r="E47" s="375" t="str">
        <f t="shared" si="0"/>
        <v>050523</v>
      </c>
      <c r="F47" s="643" t="s">
        <v>36</v>
      </c>
      <c r="G47" s="384" t="s">
        <v>40</v>
      </c>
      <c r="H47" s="648" t="s">
        <v>9090</v>
      </c>
      <c r="I47" s="384"/>
      <c r="J47" s="532" t="s">
        <v>2830</v>
      </c>
      <c r="K47" s="384" t="s">
        <v>60</v>
      </c>
      <c r="L47" s="532" t="s">
        <v>9049</v>
      </c>
      <c r="M47" s="384" t="s">
        <v>60</v>
      </c>
      <c r="N47" s="532" t="s">
        <v>9050</v>
      </c>
      <c r="O47" s="384"/>
      <c r="P47" s="532"/>
      <c r="Q47" s="650"/>
      <c r="R47" s="387"/>
      <c r="S47" s="387"/>
      <c r="T47" s="403"/>
      <c r="U47" s="652"/>
      <c r="X47" s="694"/>
    </row>
    <row r="48" spans="1:24" x14ac:dyDescent="0.35">
      <c r="A48" s="931"/>
      <c r="B48" s="641" t="s">
        <v>49</v>
      </c>
      <c r="C48" s="642" t="s">
        <v>49</v>
      </c>
      <c r="D48" s="526">
        <v>23</v>
      </c>
      <c r="E48" s="375" t="str">
        <f t="shared" si="0"/>
        <v>050523</v>
      </c>
      <c r="F48" s="643" t="s">
        <v>36</v>
      </c>
      <c r="G48" s="384" t="s">
        <v>40</v>
      </c>
      <c r="H48" s="648" t="s">
        <v>9090</v>
      </c>
      <c r="I48" s="384"/>
      <c r="J48" s="532" t="s">
        <v>2830</v>
      </c>
      <c r="K48" s="384" t="s">
        <v>62</v>
      </c>
      <c r="L48" s="532" t="s">
        <v>9051</v>
      </c>
      <c r="M48" s="384" t="s">
        <v>62</v>
      </c>
      <c r="N48" s="532" t="s">
        <v>9052</v>
      </c>
      <c r="O48" s="384"/>
      <c r="P48" s="532"/>
      <c r="Q48" s="650"/>
      <c r="R48" s="387"/>
      <c r="S48" s="387"/>
      <c r="T48" s="403"/>
      <c r="U48" s="652"/>
      <c r="X48" s="694"/>
    </row>
    <row r="49" spans="1:24" x14ac:dyDescent="0.35">
      <c r="A49" s="931"/>
      <c r="B49" s="641" t="s">
        <v>49</v>
      </c>
      <c r="C49" s="642" t="s">
        <v>49</v>
      </c>
      <c r="D49" s="526">
        <v>23</v>
      </c>
      <c r="E49" s="375" t="str">
        <f t="shared" si="0"/>
        <v>050523</v>
      </c>
      <c r="F49" s="643" t="s">
        <v>36</v>
      </c>
      <c r="G49" s="384" t="s">
        <v>40</v>
      </c>
      <c r="H49" s="648" t="s">
        <v>9090</v>
      </c>
      <c r="I49" s="384"/>
      <c r="J49" s="532" t="s">
        <v>2830</v>
      </c>
      <c r="K49" s="384" t="s">
        <v>64</v>
      </c>
      <c r="L49" s="532" t="s">
        <v>9053</v>
      </c>
      <c r="M49" s="384" t="s">
        <v>64</v>
      </c>
      <c r="N49" s="532" t="s">
        <v>9054</v>
      </c>
      <c r="O49" s="384"/>
      <c r="P49" s="532"/>
      <c r="Q49" s="650"/>
      <c r="R49" s="387"/>
      <c r="S49" s="387"/>
      <c r="T49" s="403"/>
      <c r="U49" s="652"/>
      <c r="X49" s="694"/>
    </row>
    <row r="50" spans="1:24" x14ac:dyDescent="0.35">
      <c r="A50" s="931"/>
      <c r="B50" s="641" t="s">
        <v>49</v>
      </c>
      <c r="C50" s="642" t="s">
        <v>49</v>
      </c>
      <c r="D50" s="526">
        <v>23</v>
      </c>
      <c r="E50" s="375" t="str">
        <f t="shared" si="0"/>
        <v>050523</v>
      </c>
      <c r="F50" s="643" t="s">
        <v>36</v>
      </c>
      <c r="G50" s="384" t="s">
        <v>40</v>
      </c>
      <c r="H50" s="648" t="s">
        <v>9090</v>
      </c>
      <c r="I50" s="384"/>
      <c r="J50" s="532" t="s">
        <v>2830</v>
      </c>
      <c r="K50" s="384" t="s">
        <v>66</v>
      </c>
      <c r="L50" s="532" t="s">
        <v>9055</v>
      </c>
      <c r="M50" s="384" t="s">
        <v>66</v>
      </c>
      <c r="N50" s="532" t="s">
        <v>9056</v>
      </c>
      <c r="O50" s="384"/>
      <c r="P50" s="532"/>
      <c r="Q50" s="650"/>
      <c r="R50" s="387"/>
      <c r="S50" s="387"/>
      <c r="T50" s="403"/>
      <c r="U50" s="652"/>
      <c r="X50" s="694"/>
    </row>
    <row r="51" spans="1:24" x14ac:dyDescent="0.35">
      <c r="A51" s="931"/>
      <c r="B51" s="641" t="s">
        <v>49</v>
      </c>
      <c r="C51" s="642" t="s">
        <v>49</v>
      </c>
      <c r="D51" s="526">
        <v>23</v>
      </c>
      <c r="E51" s="375" t="str">
        <f t="shared" si="0"/>
        <v>050523</v>
      </c>
      <c r="F51" s="643" t="s">
        <v>36</v>
      </c>
      <c r="G51" s="384" t="s">
        <v>40</v>
      </c>
      <c r="H51" s="648" t="s">
        <v>9090</v>
      </c>
      <c r="I51" s="384"/>
      <c r="J51" s="532" t="s">
        <v>2830</v>
      </c>
      <c r="K51" s="384" t="s">
        <v>68</v>
      </c>
      <c r="L51" s="532" t="s">
        <v>9057</v>
      </c>
      <c r="M51" s="384" t="s">
        <v>68</v>
      </c>
      <c r="N51" s="532" t="s">
        <v>9058</v>
      </c>
      <c r="O51" s="384"/>
      <c r="P51" s="532"/>
      <c r="Q51" s="650"/>
      <c r="R51" s="387"/>
      <c r="S51" s="387"/>
      <c r="T51" s="403"/>
      <c r="U51" s="652"/>
      <c r="X51" s="694"/>
    </row>
    <row r="52" spans="1:24" x14ac:dyDescent="0.35">
      <c r="A52" s="931"/>
      <c r="B52" s="641" t="s">
        <v>49</v>
      </c>
      <c r="C52" s="642" t="s">
        <v>49</v>
      </c>
      <c r="D52" s="526">
        <v>23</v>
      </c>
      <c r="E52" s="375" t="str">
        <f t="shared" si="0"/>
        <v>050523</v>
      </c>
      <c r="F52" s="643" t="s">
        <v>36</v>
      </c>
      <c r="G52" s="384" t="s">
        <v>40</v>
      </c>
      <c r="H52" s="648" t="s">
        <v>9090</v>
      </c>
      <c r="I52" s="384"/>
      <c r="J52" s="532" t="s">
        <v>2830</v>
      </c>
      <c r="K52" s="384" t="s">
        <v>70</v>
      </c>
      <c r="L52" s="532" t="s">
        <v>9059</v>
      </c>
      <c r="M52" s="384" t="s">
        <v>70</v>
      </c>
      <c r="N52" s="532" t="s">
        <v>9060</v>
      </c>
      <c r="O52" s="384"/>
      <c r="P52" s="532"/>
      <c r="Q52" s="650"/>
      <c r="R52" s="387"/>
      <c r="S52" s="387"/>
      <c r="T52" s="403"/>
      <c r="U52" s="652"/>
      <c r="X52" s="694"/>
    </row>
    <row r="53" spans="1:24" x14ac:dyDescent="0.35">
      <c r="A53" s="931"/>
      <c r="B53" s="641" t="s">
        <v>49</v>
      </c>
      <c r="C53" s="642" t="s">
        <v>49</v>
      </c>
      <c r="D53" s="526">
        <v>23</v>
      </c>
      <c r="E53" s="375" t="str">
        <f t="shared" si="0"/>
        <v>050523</v>
      </c>
      <c r="F53" s="643" t="s">
        <v>36</v>
      </c>
      <c r="G53" s="384" t="s">
        <v>40</v>
      </c>
      <c r="H53" s="648" t="s">
        <v>9090</v>
      </c>
      <c r="I53" s="384"/>
      <c r="J53" s="532" t="s">
        <v>2830</v>
      </c>
      <c r="K53" s="384" t="s">
        <v>72</v>
      </c>
      <c r="L53" s="532" t="s">
        <v>9061</v>
      </c>
      <c r="M53" s="384" t="s">
        <v>72</v>
      </c>
      <c r="N53" s="532" t="s">
        <v>9062</v>
      </c>
      <c r="O53" s="384"/>
      <c r="P53" s="532"/>
      <c r="Q53" s="650"/>
      <c r="R53" s="387"/>
      <c r="S53" s="387"/>
      <c r="T53" s="403"/>
      <c r="U53" s="652"/>
      <c r="X53" s="694"/>
    </row>
    <row r="54" spans="1:24" x14ac:dyDescent="0.35">
      <c r="A54" s="931"/>
      <c r="B54" s="641" t="s">
        <v>49</v>
      </c>
      <c r="C54" s="642" t="s">
        <v>49</v>
      </c>
      <c r="D54" s="526">
        <v>23</v>
      </c>
      <c r="E54" s="375" t="str">
        <f t="shared" si="0"/>
        <v>050523</v>
      </c>
      <c r="F54" s="643" t="s">
        <v>36</v>
      </c>
      <c r="G54" s="384" t="s">
        <v>40</v>
      </c>
      <c r="H54" s="648" t="s">
        <v>9090</v>
      </c>
      <c r="I54" s="384"/>
      <c r="J54" s="532" t="s">
        <v>2830</v>
      </c>
      <c r="K54" s="384" t="s">
        <v>74</v>
      </c>
      <c r="L54" s="532" t="s">
        <v>9063</v>
      </c>
      <c r="M54" s="384" t="s">
        <v>74</v>
      </c>
      <c r="N54" s="532" t="s">
        <v>9064</v>
      </c>
      <c r="O54" s="384"/>
      <c r="P54" s="532"/>
      <c r="Q54" s="650"/>
      <c r="R54" s="387"/>
      <c r="S54" s="387"/>
      <c r="T54" s="403"/>
      <c r="U54" s="652"/>
      <c r="X54" s="694"/>
    </row>
    <row r="55" spans="1:24" x14ac:dyDescent="0.35">
      <c r="A55" s="931"/>
      <c r="B55" s="641" t="s">
        <v>49</v>
      </c>
      <c r="C55" s="642" t="s">
        <v>49</v>
      </c>
      <c r="D55" s="526">
        <v>23</v>
      </c>
      <c r="E55" s="375" t="str">
        <f t="shared" si="0"/>
        <v>050523</v>
      </c>
      <c r="F55" s="643" t="s">
        <v>36</v>
      </c>
      <c r="G55" s="384" t="s">
        <v>40</v>
      </c>
      <c r="H55" s="648" t="s">
        <v>9090</v>
      </c>
      <c r="I55" s="384"/>
      <c r="J55" s="532" t="s">
        <v>2830</v>
      </c>
      <c r="K55" s="384" t="s">
        <v>76</v>
      </c>
      <c r="L55" s="532" t="s">
        <v>9065</v>
      </c>
      <c r="M55" s="384" t="s">
        <v>76</v>
      </c>
      <c r="N55" s="532" t="s">
        <v>9066</v>
      </c>
      <c r="O55" s="384"/>
      <c r="P55" s="532"/>
      <c r="Q55" s="650"/>
      <c r="R55" s="387"/>
      <c r="S55" s="387"/>
      <c r="T55" s="403"/>
      <c r="U55" s="652"/>
      <c r="X55" s="694"/>
    </row>
    <row r="56" spans="1:24" x14ac:dyDescent="0.35">
      <c r="A56" s="931"/>
      <c r="B56" s="641" t="s">
        <v>49</v>
      </c>
      <c r="C56" s="642" t="s">
        <v>49</v>
      </c>
      <c r="D56" s="526">
        <v>23</v>
      </c>
      <c r="E56" s="375" t="str">
        <f t="shared" si="0"/>
        <v>050523</v>
      </c>
      <c r="F56" s="643" t="s">
        <v>36</v>
      </c>
      <c r="G56" s="384" t="s">
        <v>40</v>
      </c>
      <c r="H56" s="648" t="s">
        <v>9090</v>
      </c>
      <c r="I56" s="384"/>
      <c r="J56" s="532" t="s">
        <v>2830</v>
      </c>
      <c r="K56" s="384" t="s">
        <v>78</v>
      </c>
      <c r="L56" s="532" t="s">
        <v>9067</v>
      </c>
      <c r="M56" s="649" t="s">
        <v>78</v>
      </c>
      <c r="N56" s="532" t="s">
        <v>9068</v>
      </c>
      <c r="O56" s="384"/>
      <c r="P56" s="532"/>
      <c r="Q56" s="650"/>
      <c r="R56" s="387"/>
      <c r="S56" s="387"/>
      <c r="T56" s="403"/>
      <c r="U56" s="652"/>
      <c r="X56" s="694"/>
    </row>
    <row r="57" spans="1:24" x14ac:dyDescent="0.35">
      <c r="A57" s="931"/>
      <c r="B57" s="641" t="s">
        <v>49</v>
      </c>
      <c r="C57" s="642" t="s">
        <v>49</v>
      </c>
      <c r="D57" s="526">
        <v>23</v>
      </c>
      <c r="E57" s="375" t="str">
        <f t="shared" si="0"/>
        <v>050523</v>
      </c>
      <c r="F57" s="643" t="s">
        <v>36</v>
      </c>
      <c r="G57" s="384" t="s">
        <v>40</v>
      </c>
      <c r="H57" s="648" t="s">
        <v>9090</v>
      </c>
      <c r="I57" s="384"/>
      <c r="J57" s="532" t="s">
        <v>2830</v>
      </c>
      <c r="K57" s="384" t="s">
        <v>80</v>
      </c>
      <c r="L57" s="532" t="s">
        <v>9069</v>
      </c>
      <c r="M57" s="384" t="s">
        <v>80</v>
      </c>
      <c r="N57" s="532" t="s">
        <v>9070</v>
      </c>
      <c r="O57" s="384"/>
      <c r="P57" s="532"/>
      <c r="Q57" s="650"/>
      <c r="R57" s="387"/>
      <c r="S57" s="387"/>
      <c r="T57" s="403"/>
      <c r="U57" s="652"/>
      <c r="X57" s="694"/>
    </row>
    <row r="58" spans="1:24" x14ac:dyDescent="0.35">
      <c r="A58" s="931"/>
      <c r="B58" s="641" t="s">
        <v>49</v>
      </c>
      <c r="C58" s="642" t="s">
        <v>49</v>
      </c>
      <c r="D58" s="526">
        <v>23</v>
      </c>
      <c r="E58" s="375" t="str">
        <f t="shared" si="0"/>
        <v>050523</v>
      </c>
      <c r="F58" s="643" t="s">
        <v>36</v>
      </c>
      <c r="G58" s="384" t="s">
        <v>40</v>
      </c>
      <c r="H58" s="648" t="s">
        <v>9090</v>
      </c>
      <c r="I58" s="384"/>
      <c r="J58" s="532" t="s">
        <v>2830</v>
      </c>
      <c r="K58" s="384" t="s">
        <v>82</v>
      </c>
      <c r="L58" s="532" t="s">
        <v>9071</v>
      </c>
      <c r="M58" s="384" t="s">
        <v>82</v>
      </c>
      <c r="N58" s="532" t="s">
        <v>9072</v>
      </c>
      <c r="O58" s="384"/>
      <c r="P58" s="532"/>
      <c r="Q58" s="650"/>
      <c r="R58" s="387"/>
      <c r="S58" s="387"/>
      <c r="T58" s="403"/>
      <c r="U58" s="652"/>
      <c r="X58" s="694"/>
    </row>
    <row r="59" spans="1:24" x14ac:dyDescent="0.35">
      <c r="A59" s="931"/>
      <c r="B59" s="641" t="s">
        <v>49</v>
      </c>
      <c r="C59" s="642" t="s">
        <v>49</v>
      </c>
      <c r="D59" s="526">
        <v>23</v>
      </c>
      <c r="E59" s="375" t="str">
        <f t="shared" si="0"/>
        <v>050523</v>
      </c>
      <c r="F59" s="643" t="s">
        <v>36</v>
      </c>
      <c r="G59" s="384" t="s">
        <v>40</v>
      </c>
      <c r="H59" s="648" t="s">
        <v>9090</v>
      </c>
      <c r="I59" s="384"/>
      <c r="J59" s="532" t="s">
        <v>2830</v>
      </c>
      <c r="K59" s="384" t="s">
        <v>84</v>
      </c>
      <c r="L59" s="532" t="s">
        <v>9073</v>
      </c>
      <c r="M59" s="384" t="s">
        <v>84</v>
      </c>
      <c r="N59" s="532" t="s">
        <v>9074</v>
      </c>
      <c r="O59" s="384"/>
      <c r="P59" s="532"/>
      <c r="Q59" s="650"/>
      <c r="R59" s="387"/>
      <c r="S59" s="387"/>
      <c r="T59" s="403"/>
      <c r="U59" s="652"/>
      <c r="X59" s="694"/>
    </row>
    <row r="60" spans="1:24" x14ac:dyDescent="0.35">
      <c r="A60" s="931"/>
      <c r="B60" s="641" t="s">
        <v>49</v>
      </c>
      <c r="C60" s="642" t="s">
        <v>49</v>
      </c>
      <c r="D60" s="526">
        <v>23</v>
      </c>
      <c r="E60" s="375" t="str">
        <f t="shared" si="0"/>
        <v>050523</v>
      </c>
      <c r="F60" s="643" t="s">
        <v>36</v>
      </c>
      <c r="G60" s="384" t="s">
        <v>40</v>
      </c>
      <c r="H60" s="648" t="s">
        <v>9090</v>
      </c>
      <c r="I60" s="384"/>
      <c r="J60" s="532" t="s">
        <v>2830</v>
      </c>
      <c r="K60" s="384" t="s">
        <v>86</v>
      </c>
      <c r="L60" s="532" t="s">
        <v>9075</v>
      </c>
      <c r="M60" s="384" t="s">
        <v>86</v>
      </c>
      <c r="N60" s="532" t="s">
        <v>9076</v>
      </c>
      <c r="O60" s="384"/>
      <c r="P60" s="532"/>
      <c r="Q60" s="650"/>
      <c r="R60" s="387"/>
      <c r="S60" s="387"/>
      <c r="T60" s="403"/>
      <c r="U60" s="652"/>
      <c r="X60" s="694"/>
    </row>
    <row r="61" spans="1:24" x14ac:dyDescent="0.35">
      <c r="A61" s="931"/>
      <c r="B61" s="641" t="s">
        <v>49</v>
      </c>
      <c r="C61" s="642" t="s">
        <v>49</v>
      </c>
      <c r="D61" s="526">
        <v>23</v>
      </c>
      <c r="E61" s="375" t="str">
        <f t="shared" si="0"/>
        <v>050523</v>
      </c>
      <c r="F61" s="643" t="s">
        <v>36</v>
      </c>
      <c r="G61" s="384" t="s">
        <v>40</v>
      </c>
      <c r="H61" s="648" t="s">
        <v>9090</v>
      </c>
      <c r="I61" s="384"/>
      <c r="J61" s="532" t="s">
        <v>2830</v>
      </c>
      <c r="K61" s="384"/>
      <c r="L61" s="532"/>
      <c r="M61" s="384" t="s">
        <v>25</v>
      </c>
      <c r="N61" s="532" t="s">
        <v>9078</v>
      </c>
      <c r="O61" s="384"/>
      <c r="P61" s="532"/>
      <c r="Q61" s="650"/>
      <c r="R61" s="387"/>
      <c r="S61" s="387"/>
      <c r="T61" s="403"/>
      <c r="U61" s="652"/>
      <c r="X61" s="694"/>
    </row>
    <row r="62" spans="1:24" x14ac:dyDescent="0.35">
      <c r="A62" s="931"/>
      <c r="B62" s="641" t="s">
        <v>49</v>
      </c>
      <c r="C62" s="642" t="s">
        <v>49</v>
      </c>
      <c r="D62" s="526">
        <v>23</v>
      </c>
      <c r="E62" s="375" t="str">
        <f t="shared" si="0"/>
        <v>050523</v>
      </c>
      <c r="F62" s="643" t="s">
        <v>36</v>
      </c>
      <c r="G62" s="384" t="s">
        <v>40</v>
      </c>
      <c r="H62" s="648" t="s">
        <v>9090</v>
      </c>
      <c r="I62" s="384"/>
      <c r="J62" s="532" t="s">
        <v>2830</v>
      </c>
      <c r="K62" s="384"/>
      <c r="L62" s="532"/>
      <c r="M62" s="384" t="s">
        <v>89</v>
      </c>
      <c r="N62" s="532" t="s">
        <v>9080</v>
      </c>
      <c r="O62" s="384"/>
      <c r="P62" s="532"/>
      <c r="Q62" s="650"/>
      <c r="R62" s="387"/>
      <c r="S62" s="387"/>
      <c r="T62" s="403"/>
      <c r="U62" s="652"/>
      <c r="X62" s="694"/>
    </row>
    <row r="63" spans="1:24" x14ac:dyDescent="0.35">
      <c r="A63" s="931"/>
      <c r="B63" s="641" t="s">
        <v>49</v>
      </c>
      <c r="C63" s="642" t="s">
        <v>49</v>
      </c>
      <c r="D63" s="526">
        <v>23</v>
      </c>
      <c r="E63" s="375" t="str">
        <f>B63&amp;C63&amp;D63</f>
        <v>050523</v>
      </c>
      <c r="F63" s="643" t="s">
        <v>36</v>
      </c>
      <c r="G63" s="384" t="s">
        <v>40</v>
      </c>
      <c r="H63" s="648" t="s">
        <v>9090</v>
      </c>
      <c r="I63" s="384"/>
      <c r="J63" s="532"/>
      <c r="K63" s="384"/>
      <c r="L63" s="532"/>
      <c r="M63" s="384" t="s">
        <v>91</v>
      </c>
      <c r="N63" s="707"/>
      <c r="O63" s="384"/>
      <c r="P63" s="532"/>
      <c r="Q63" s="650"/>
      <c r="R63" s="387"/>
      <c r="S63" s="387"/>
      <c r="T63" s="403"/>
      <c r="U63" s="652"/>
      <c r="X63" s="694"/>
    </row>
    <row r="64" spans="1:24" x14ac:dyDescent="0.35">
      <c r="A64" s="931"/>
      <c r="B64" s="641" t="s">
        <v>49</v>
      </c>
      <c r="C64" s="642" t="s">
        <v>49</v>
      </c>
      <c r="D64" s="526">
        <v>23</v>
      </c>
      <c r="E64" s="375" t="str">
        <f>B64&amp;C64&amp;D64</f>
        <v>050523</v>
      </c>
      <c r="F64" s="643" t="s">
        <v>36</v>
      </c>
      <c r="G64" s="384" t="s">
        <v>40</v>
      </c>
      <c r="H64" s="648" t="s">
        <v>9090</v>
      </c>
      <c r="I64" s="384"/>
      <c r="J64" s="532"/>
      <c r="K64" s="384"/>
      <c r="L64" s="532"/>
      <c r="M64" s="649" t="s">
        <v>231</v>
      </c>
      <c r="N64" s="532" t="s">
        <v>9091</v>
      </c>
      <c r="O64" s="384"/>
      <c r="P64" s="532"/>
      <c r="Q64" s="650"/>
      <c r="R64" s="387"/>
      <c r="S64" s="387"/>
      <c r="T64" s="403"/>
      <c r="U64" s="652"/>
      <c r="X64" s="694"/>
    </row>
    <row r="65" spans="1:24" x14ac:dyDescent="0.35">
      <c r="A65" s="931"/>
      <c r="B65" s="641" t="s">
        <v>49</v>
      </c>
      <c r="C65" s="642" t="s">
        <v>49</v>
      </c>
      <c r="D65" s="526">
        <v>23</v>
      </c>
      <c r="E65" s="375" t="str">
        <f t="shared" ref="E65:E67" si="1">B65&amp;C65&amp;D65</f>
        <v>050523</v>
      </c>
      <c r="F65" s="643" t="s">
        <v>36</v>
      </c>
      <c r="G65" s="384" t="s">
        <v>40</v>
      </c>
      <c r="H65" s="648" t="s">
        <v>9090</v>
      </c>
      <c r="I65" s="384"/>
      <c r="J65" s="532"/>
      <c r="K65" s="384"/>
      <c r="L65" s="532"/>
      <c r="M65" s="649" t="s">
        <v>233</v>
      </c>
      <c r="N65" s="532" t="s">
        <v>9092</v>
      </c>
      <c r="O65" s="384"/>
      <c r="P65" s="532"/>
      <c r="Q65" s="650"/>
      <c r="R65" s="387"/>
      <c r="S65" s="387"/>
      <c r="T65" s="403"/>
      <c r="U65" s="652"/>
      <c r="X65" s="694"/>
    </row>
    <row r="66" spans="1:24" x14ac:dyDescent="0.35">
      <c r="A66" s="931"/>
      <c r="B66" s="641" t="s">
        <v>49</v>
      </c>
      <c r="C66" s="642" t="s">
        <v>49</v>
      </c>
      <c r="D66" s="526">
        <v>23</v>
      </c>
      <c r="E66" s="375" t="str">
        <f t="shared" si="1"/>
        <v>050523</v>
      </c>
      <c r="F66" s="643" t="s">
        <v>36</v>
      </c>
      <c r="G66" s="384" t="s">
        <v>40</v>
      </c>
      <c r="H66" s="648" t="s">
        <v>9090</v>
      </c>
      <c r="I66" s="384"/>
      <c r="J66" s="532"/>
      <c r="K66" s="384"/>
      <c r="L66" s="532"/>
      <c r="M66" s="649" t="s">
        <v>235</v>
      </c>
      <c r="N66" s="532" t="s">
        <v>9093</v>
      </c>
      <c r="O66" s="384"/>
      <c r="P66" s="532"/>
      <c r="Q66" s="650"/>
      <c r="R66" s="387"/>
      <c r="S66" s="387"/>
      <c r="T66" s="403"/>
      <c r="U66" s="652"/>
      <c r="X66" s="694"/>
    </row>
    <row r="67" spans="1:24" x14ac:dyDescent="0.35">
      <c r="A67" s="931"/>
      <c r="B67" s="641" t="s">
        <v>49</v>
      </c>
      <c r="C67" s="642" t="s">
        <v>49</v>
      </c>
      <c r="D67" s="526">
        <v>23</v>
      </c>
      <c r="E67" s="375" t="str">
        <f t="shared" si="1"/>
        <v>050523</v>
      </c>
      <c r="F67" s="643" t="s">
        <v>36</v>
      </c>
      <c r="G67" s="384" t="s">
        <v>40</v>
      </c>
      <c r="H67" s="648" t="s">
        <v>9090</v>
      </c>
      <c r="I67" s="384"/>
      <c r="J67" s="532"/>
      <c r="K67" s="384"/>
      <c r="L67" s="532"/>
      <c r="M67" s="649" t="s">
        <v>237</v>
      </c>
      <c r="N67" s="532" t="s">
        <v>9094</v>
      </c>
      <c r="O67" s="384"/>
      <c r="P67" s="532"/>
      <c r="Q67" s="650"/>
      <c r="R67" s="387"/>
      <c r="S67" s="387"/>
      <c r="T67" s="403"/>
      <c r="U67" s="652"/>
      <c r="X67" s="694"/>
    </row>
    <row r="68" spans="1:24" x14ac:dyDescent="0.35">
      <c r="A68" s="931"/>
      <c r="B68" s="641" t="s">
        <v>49</v>
      </c>
      <c r="C68" s="642" t="s">
        <v>49</v>
      </c>
      <c r="D68" s="526">
        <v>23</v>
      </c>
      <c r="E68" s="375" t="str">
        <f t="shared" si="0"/>
        <v>050523</v>
      </c>
      <c r="F68" s="643" t="s">
        <v>26</v>
      </c>
      <c r="G68" s="377" t="s">
        <v>43</v>
      </c>
      <c r="H68" s="378" t="s">
        <v>8691</v>
      </c>
      <c r="I68" s="379" t="s">
        <v>28</v>
      </c>
      <c r="J68" s="379" t="s">
        <v>3121</v>
      </c>
      <c r="K68" s="379" t="s">
        <v>30</v>
      </c>
      <c r="L68" s="379" t="s">
        <v>1358</v>
      </c>
      <c r="M68" s="379" t="s">
        <v>32</v>
      </c>
      <c r="N68" s="379" t="s">
        <v>3507</v>
      </c>
      <c r="O68" s="379" t="s">
        <v>33</v>
      </c>
      <c r="P68" s="379" t="s">
        <v>282</v>
      </c>
      <c r="Q68" s="381" t="s">
        <v>34</v>
      </c>
      <c r="R68" s="381" t="s">
        <v>8694</v>
      </c>
      <c r="S68" s="381" t="s">
        <v>35</v>
      </c>
      <c r="T68" s="478"/>
      <c r="U68" s="652"/>
      <c r="X68" s="694"/>
    </row>
    <row r="69" spans="1:24" x14ac:dyDescent="0.35">
      <c r="A69" s="931"/>
      <c r="B69" s="641" t="s">
        <v>49</v>
      </c>
      <c r="C69" s="642" t="s">
        <v>49</v>
      </c>
      <c r="D69" s="526">
        <v>23</v>
      </c>
      <c r="E69" s="375" t="str">
        <f t="shared" si="0"/>
        <v>050523</v>
      </c>
      <c r="F69" s="643" t="s">
        <v>36</v>
      </c>
      <c r="G69" s="384" t="s">
        <v>43</v>
      </c>
      <c r="H69" s="648" t="s">
        <v>9095</v>
      </c>
      <c r="I69" s="649" t="s">
        <v>24</v>
      </c>
      <c r="J69" s="532" t="s">
        <v>8775</v>
      </c>
      <c r="K69" s="384" t="s">
        <v>24</v>
      </c>
      <c r="L69" s="532" t="s">
        <v>9025</v>
      </c>
      <c r="M69" s="384" t="s">
        <v>24</v>
      </c>
      <c r="N69" s="532" t="s">
        <v>9026</v>
      </c>
      <c r="O69" s="384" t="s">
        <v>24</v>
      </c>
      <c r="P69" s="532" t="s">
        <v>2018</v>
      </c>
      <c r="Q69" s="650" t="s">
        <v>24</v>
      </c>
      <c r="R69" s="387" t="s">
        <v>9027</v>
      </c>
      <c r="S69" s="387" t="s">
        <v>51</v>
      </c>
      <c r="T69" s="403"/>
      <c r="U69" s="652" t="s">
        <v>2457</v>
      </c>
      <c r="X69" s="694">
        <f>LEN(H69&amp;J71&amp;L82&amp;N86&amp;P69&amp;R69)+5</f>
        <v>70</v>
      </c>
    </row>
    <row r="70" spans="1:24" x14ac:dyDescent="0.35">
      <c r="A70" s="931"/>
      <c r="B70" s="641" t="s">
        <v>49</v>
      </c>
      <c r="C70" s="642" t="s">
        <v>49</v>
      </c>
      <c r="D70" s="526">
        <v>23</v>
      </c>
      <c r="E70" s="375" t="str">
        <f t="shared" si="0"/>
        <v>050523</v>
      </c>
      <c r="F70" s="643" t="s">
        <v>36</v>
      </c>
      <c r="G70" s="384" t="s">
        <v>43</v>
      </c>
      <c r="H70" s="648" t="s">
        <v>9095</v>
      </c>
      <c r="I70" s="384" t="s">
        <v>40</v>
      </c>
      <c r="J70" s="532" t="s">
        <v>9029</v>
      </c>
      <c r="K70" s="384" t="s">
        <v>40</v>
      </c>
      <c r="L70" s="532" t="s">
        <v>9030</v>
      </c>
      <c r="M70" s="384" t="s">
        <v>40</v>
      </c>
      <c r="N70" s="532" t="s">
        <v>9031</v>
      </c>
      <c r="O70" s="384" t="s">
        <v>40</v>
      </c>
      <c r="P70" s="532" t="s">
        <v>2143</v>
      </c>
      <c r="Q70" s="650" t="s">
        <v>40</v>
      </c>
      <c r="R70" s="387" t="s">
        <v>325</v>
      </c>
      <c r="S70" s="387" t="s">
        <v>2615</v>
      </c>
      <c r="T70" s="403"/>
      <c r="U70" s="652"/>
      <c r="X70" s="694"/>
    </row>
    <row r="71" spans="1:24" x14ac:dyDescent="0.35">
      <c r="A71" s="931"/>
      <c r="B71" s="641" t="s">
        <v>49</v>
      </c>
      <c r="C71" s="642" t="s">
        <v>49</v>
      </c>
      <c r="D71" s="526">
        <v>23</v>
      </c>
      <c r="E71" s="375" t="str">
        <f t="shared" ref="E71:E138" si="2">B71&amp;C71&amp;D71</f>
        <v>050523</v>
      </c>
      <c r="F71" s="643" t="s">
        <v>36</v>
      </c>
      <c r="G71" s="384" t="s">
        <v>43</v>
      </c>
      <c r="H71" s="648" t="s">
        <v>9095</v>
      </c>
      <c r="I71" s="384" t="s">
        <v>43</v>
      </c>
      <c r="J71" s="532" t="s">
        <v>8780</v>
      </c>
      <c r="K71" s="384" t="s">
        <v>43</v>
      </c>
      <c r="L71" s="532" t="s">
        <v>7144</v>
      </c>
      <c r="M71" s="384" t="s">
        <v>43</v>
      </c>
      <c r="N71" s="532" t="s">
        <v>9034</v>
      </c>
      <c r="O71" s="384"/>
      <c r="P71" s="532"/>
      <c r="Q71" s="650"/>
      <c r="R71" s="387"/>
      <c r="S71" s="696" t="s">
        <v>2629</v>
      </c>
      <c r="T71" s="403"/>
      <c r="U71" s="652"/>
      <c r="X71" s="694"/>
    </row>
    <row r="72" spans="1:24" x14ac:dyDescent="0.35">
      <c r="A72" s="931"/>
      <c r="B72" s="641" t="s">
        <v>49</v>
      </c>
      <c r="C72" s="642" t="s">
        <v>49</v>
      </c>
      <c r="D72" s="526">
        <v>23</v>
      </c>
      <c r="E72" s="375" t="str">
        <f t="shared" si="2"/>
        <v>050523</v>
      </c>
      <c r="F72" s="643" t="s">
        <v>36</v>
      </c>
      <c r="G72" s="384" t="s">
        <v>43</v>
      </c>
      <c r="H72" s="648" t="s">
        <v>9095</v>
      </c>
      <c r="I72" s="384" t="s">
        <v>46</v>
      </c>
      <c r="J72" s="708" t="s">
        <v>9096</v>
      </c>
      <c r="K72" s="649" t="s">
        <v>46</v>
      </c>
      <c r="L72" s="532" t="s">
        <v>7880</v>
      </c>
      <c r="M72" s="384" t="s">
        <v>46</v>
      </c>
      <c r="N72" s="532" t="s">
        <v>9038</v>
      </c>
      <c r="O72" s="384"/>
      <c r="P72" s="532"/>
      <c r="Q72" s="650"/>
      <c r="R72" s="387"/>
      <c r="S72" s="387"/>
      <c r="T72" s="403"/>
      <c r="U72" s="652"/>
      <c r="X72" s="694"/>
    </row>
    <row r="73" spans="1:24" x14ac:dyDescent="0.35">
      <c r="A73" s="931"/>
      <c r="B73" s="641" t="s">
        <v>49</v>
      </c>
      <c r="C73" s="642" t="s">
        <v>49</v>
      </c>
      <c r="D73" s="526">
        <v>23</v>
      </c>
      <c r="E73" s="375" t="str">
        <f t="shared" si="2"/>
        <v>050523</v>
      </c>
      <c r="F73" s="643" t="s">
        <v>36</v>
      </c>
      <c r="G73" s="384" t="s">
        <v>43</v>
      </c>
      <c r="H73" s="648" t="s">
        <v>9095</v>
      </c>
      <c r="I73" s="384" t="s">
        <v>49</v>
      </c>
      <c r="J73" s="532" t="s">
        <v>9097</v>
      </c>
      <c r="K73" s="384" t="s">
        <v>49</v>
      </c>
      <c r="L73" s="532" t="s">
        <v>8015</v>
      </c>
      <c r="M73" s="384" t="s">
        <v>49</v>
      </c>
      <c r="N73" s="532" t="s">
        <v>9041</v>
      </c>
      <c r="O73" s="384"/>
      <c r="P73" s="532"/>
      <c r="Q73" s="650"/>
      <c r="R73" s="387"/>
      <c r="S73" s="387"/>
      <c r="T73" s="403"/>
      <c r="U73" s="652"/>
      <c r="X73" s="694"/>
    </row>
    <row r="74" spans="1:24" x14ac:dyDescent="0.35">
      <c r="A74" s="931"/>
      <c r="B74" s="641" t="s">
        <v>49</v>
      </c>
      <c r="C74" s="642" t="s">
        <v>49</v>
      </c>
      <c r="D74" s="526">
        <v>23</v>
      </c>
      <c r="E74" s="375" t="str">
        <f t="shared" si="2"/>
        <v>050523</v>
      </c>
      <c r="F74" s="643" t="s">
        <v>36</v>
      </c>
      <c r="G74" s="384" t="s">
        <v>43</v>
      </c>
      <c r="H74" s="648" t="s">
        <v>9095</v>
      </c>
      <c r="I74" s="384" t="s">
        <v>52</v>
      </c>
      <c r="J74" s="532" t="s">
        <v>9098</v>
      </c>
      <c r="K74" s="384" t="s">
        <v>52</v>
      </c>
      <c r="L74" s="532" t="s">
        <v>8016</v>
      </c>
      <c r="M74" s="384" t="s">
        <v>52</v>
      </c>
      <c r="N74" s="532" t="s">
        <v>9044</v>
      </c>
      <c r="O74" s="384"/>
      <c r="P74" s="532"/>
      <c r="Q74" s="650"/>
      <c r="R74" s="387"/>
      <c r="S74" s="387"/>
      <c r="T74" s="403"/>
      <c r="U74" s="652"/>
      <c r="X74" s="694"/>
    </row>
    <row r="75" spans="1:24" x14ac:dyDescent="0.35">
      <c r="A75" s="931"/>
      <c r="B75" s="641" t="s">
        <v>49</v>
      </c>
      <c r="C75" s="642" t="s">
        <v>49</v>
      </c>
      <c r="D75" s="526">
        <v>23</v>
      </c>
      <c r="E75" s="375" t="str">
        <f t="shared" si="2"/>
        <v>050523</v>
      </c>
      <c r="F75" s="643" t="s">
        <v>36</v>
      </c>
      <c r="G75" s="384" t="s">
        <v>43</v>
      </c>
      <c r="H75" s="648" t="s">
        <v>9095</v>
      </c>
      <c r="I75" s="384" t="s">
        <v>54</v>
      </c>
      <c r="J75" s="532" t="s">
        <v>2732</v>
      </c>
      <c r="K75" s="384" t="s">
        <v>54</v>
      </c>
      <c r="L75" s="532" t="s">
        <v>3648</v>
      </c>
      <c r="M75" s="384" t="s">
        <v>54</v>
      </c>
      <c r="N75" s="532" t="s">
        <v>9045</v>
      </c>
      <c r="O75" s="384"/>
      <c r="P75" s="532"/>
      <c r="Q75" s="650"/>
      <c r="R75" s="387"/>
      <c r="S75" s="387"/>
      <c r="T75" s="403"/>
      <c r="U75" s="652"/>
      <c r="X75" s="694"/>
    </row>
    <row r="76" spans="1:24" x14ac:dyDescent="0.35">
      <c r="A76" s="931"/>
      <c r="B76" s="641" t="s">
        <v>49</v>
      </c>
      <c r="C76" s="642" t="s">
        <v>49</v>
      </c>
      <c r="D76" s="526">
        <v>23</v>
      </c>
      <c r="E76" s="375" t="str">
        <f t="shared" si="2"/>
        <v>050523</v>
      </c>
      <c r="F76" s="643" t="s">
        <v>36</v>
      </c>
      <c r="G76" s="384" t="s">
        <v>43</v>
      </c>
      <c r="H76" s="648" t="s">
        <v>9095</v>
      </c>
      <c r="I76" s="384" t="s">
        <v>56</v>
      </c>
      <c r="J76" s="532" t="s">
        <v>9099</v>
      </c>
      <c r="K76" s="384" t="s">
        <v>56</v>
      </c>
      <c r="L76" s="532" t="s">
        <v>9046</v>
      </c>
      <c r="M76" s="384" t="s">
        <v>56</v>
      </c>
      <c r="N76" s="532" t="s">
        <v>9047</v>
      </c>
      <c r="O76" s="384"/>
      <c r="P76" s="532"/>
      <c r="Q76" s="650"/>
      <c r="R76" s="387"/>
      <c r="S76" s="387"/>
      <c r="T76" s="403"/>
      <c r="U76" s="652"/>
      <c r="X76" s="694"/>
    </row>
    <row r="77" spans="1:24" x14ac:dyDescent="0.35">
      <c r="A77" s="931"/>
      <c r="B77" s="641" t="s">
        <v>49</v>
      </c>
      <c r="C77" s="642" t="s">
        <v>49</v>
      </c>
      <c r="D77" s="526">
        <v>23</v>
      </c>
      <c r="E77" s="375" t="str">
        <f t="shared" si="2"/>
        <v>050523</v>
      </c>
      <c r="F77" s="643" t="s">
        <v>36</v>
      </c>
      <c r="G77" s="384" t="s">
        <v>43</v>
      </c>
      <c r="H77" s="648" t="s">
        <v>9095</v>
      </c>
      <c r="I77" s="384"/>
      <c r="J77" s="532" t="s">
        <v>2830</v>
      </c>
      <c r="K77" s="384" t="s">
        <v>58</v>
      </c>
      <c r="L77" s="532" t="s">
        <v>7878</v>
      </c>
      <c r="M77" s="384" t="s">
        <v>58</v>
      </c>
      <c r="N77" s="532" t="s">
        <v>9048</v>
      </c>
      <c r="O77" s="384"/>
      <c r="P77" s="532"/>
      <c r="Q77" s="650"/>
      <c r="R77" s="387"/>
      <c r="S77" s="387"/>
      <c r="T77" s="403"/>
      <c r="U77" s="652"/>
      <c r="X77" s="694"/>
    </row>
    <row r="78" spans="1:24" x14ac:dyDescent="0.35">
      <c r="A78" s="931"/>
      <c r="B78" s="641" t="s">
        <v>49</v>
      </c>
      <c r="C78" s="642" t="s">
        <v>49</v>
      </c>
      <c r="D78" s="526">
        <v>23</v>
      </c>
      <c r="E78" s="375" t="str">
        <f t="shared" si="2"/>
        <v>050523</v>
      </c>
      <c r="F78" s="643" t="s">
        <v>36</v>
      </c>
      <c r="G78" s="384" t="s">
        <v>43</v>
      </c>
      <c r="H78" s="648" t="s">
        <v>9095</v>
      </c>
      <c r="I78" s="384"/>
      <c r="J78" s="532" t="s">
        <v>2830</v>
      </c>
      <c r="K78" s="384" t="s">
        <v>60</v>
      </c>
      <c r="L78" s="532" t="s">
        <v>9049</v>
      </c>
      <c r="M78" s="384" t="s">
        <v>60</v>
      </c>
      <c r="N78" s="532" t="s">
        <v>9050</v>
      </c>
      <c r="O78" s="384"/>
      <c r="P78" s="532"/>
      <c r="Q78" s="650"/>
      <c r="R78" s="387"/>
      <c r="S78" s="387"/>
      <c r="T78" s="403"/>
      <c r="U78" s="652"/>
      <c r="X78" s="694"/>
    </row>
    <row r="79" spans="1:24" x14ac:dyDescent="0.35">
      <c r="A79" s="931"/>
      <c r="B79" s="641" t="s">
        <v>49</v>
      </c>
      <c r="C79" s="642" t="s">
        <v>49</v>
      </c>
      <c r="D79" s="526">
        <v>23</v>
      </c>
      <c r="E79" s="375" t="str">
        <f t="shared" si="2"/>
        <v>050523</v>
      </c>
      <c r="F79" s="643" t="s">
        <v>36</v>
      </c>
      <c r="G79" s="384" t="s">
        <v>43</v>
      </c>
      <c r="H79" s="648" t="s">
        <v>9095</v>
      </c>
      <c r="I79" s="384"/>
      <c r="J79" s="532" t="s">
        <v>2830</v>
      </c>
      <c r="K79" s="384" t="s">
        <v>62</v>
      </c>
      <c r="L79" s="532" t="s">
        <v>9051</v>
      </c>
      <c r="M79" s="384" t="s">
        <v>62</v>
      </c>
      <c r="N79" s="532" t="s">
        <v>9052</v>
      </c>
      <c r="O79" s="384"/>
      <c r="P79" s="532"/>
      <c r="Q79" s="650"/>
      <c r="R79" s="387"/>
      <c r="S79" s="387"/>
      <c r="T79" s="403"/>
      <c r="U79" s="652"/>
      <c r="X79" s="694"/>
    </row>
    <row r="80" spans="1:24" x14ac:dyDescent="0.35">
      <c r="A80" s="931"/>
      <c r="B80" s="641" t="s">
        <v>49</v>
      </c>
      <c r="C80" s="642" t="s">
        <v>49</v>
      </c>
      <c r="D80" s="526">
        <v>23</v>
      </c>
      <c r="E80" s="375" t="str">
        <f t="shared" si="2"/>
        <v>050523</v>
      </c>
      <c r="F80" s="643" t="s">
        <v>36</v>
      </c>
      <c r="G80" s="384" t="s">
        <v>43</v>
      </c>
      <c r="H80" s="648" t="s">
        <v>9095</v>
      </c>
      <c r="I80" s="384"/>
      <c r="J80" s="532" t="s">
        <v>2830</v>
      </c>
      <c r="K80" s="384" t="s">
        <v>64</v>
      </c>
      <c r="L80" s="532" t="s">
        <v>9053</v>
      </c>
      <c r="M80" s="384" t="s">
        <v>64</v>
      </c>
      <c r="N80" s="532" t="s">
        <v>9054</v>
      </c>
      <c r="O80" s="384"/>
      <c r="P80" s="532"/>
      <c r="Q80" s="650"/>
      <c r="R80" s="387"/>
      <c r="S80" s="387"/>
      <c r="T80" s="403"/>
      <c r="U80" s="652"/>
      <c r="X80" s="694"/>
    </row>
    <row r="81" spans="1:24" x14ac:dyDescent="0.35">
      <c r="A81" s="931"/>
      <c r="B81" s="641" t="s">
        <v>49</v>
      </c>
      <c r="C81" s="642" t="s">
        <v>49</v>
      </c>
      <c r="D81" s="526">
        <v>23</v>
      </c>
      <c r="E81" s="375" t="str">
        <f t="shared" si="2"/>
        <v>050523</v>
      </c>
      <c r="F81" s="643" t="s">
        <v>36</v>
      </c>
      <c r="G81" s="384" t="s">
        <v>43</v>
      </c>
      <c r="H81" s="648" t="s">
        <v>9095</v>
      </c>
      <c r="I81" s="384"/>
      <c r="J81" s="532" t="s">
        <v>2830</v>
      </c>
      <c r="K81" s="384" t="s">
        <v>66</v>
      </c>
      <c r="L81" s="532" t="s">
        <v>9055</v>
      </c>
      <c r="M81" s="384" t="s">
        <v>66</v>
      </c>
      <c r="N81" s="532" t="s">
        <v>9056</v>
      </c>
      <c r="O81" s="384"/>
      <c r="P81" s="532"/>
      <c r="Q81" s="650"/>
      <c r="R81" s="387"/>
      <c r="S81" s="387"/>
      <c r="T81" s="403"/>
      <c r="U81" s="652"/>
      <c r="X81" s="694"/>
    </row>
    <row r="82" spans="1:24" x14ac:dyDescent="0.35">
      <c r="A82" s="931"/>
      <c r="B82" s="641" t="s">
        <v>49</v>
      </c>
      <c r="C82" s="642" t="s">
        <v>49</v>
      </c>
      <c r="D82" s="526">
        <v>23</v>
      </c>
      <c r="E82" s="375" t="str">
        <f t="shared" si="2"/>
        <v>050523</v>
      </c>
      <c r="F82" s="643" t="s">
        <v>36</v>
      </c>
      <c r="G82" s="384" t="s">
        <v>43</v>
      </c>
      <c r="H82" s="648" t="s">
        <v>9095</v>
      </c>
      <c r="I82" s="384"/>
      <c r="J82" s="532" t="s">
        <v>2830</v>
      </c>
      <c r="K82" s="384" t="s">
        <v>68</v>
      </c>
      <c r="L82" s="532" t="s">
        <v>9057</v>
      </c>
      <c r="M82" s="384" t="s">
        <v>68</v>
      </c>
      <c r="N82" s="532" t="s">
        <v>9058</v>
      </c>
      <c r="O82" s="384"/>
      <c r="P82" s="532"/>
      <c r="Q82" s="650"/>
      <c r="R82" s="387"/>
      <c r="S82" s="387"/>
      <c r="T82" s="403"/>
      <c r="U82" s="652"/>
      <c r="X82" s="694"/>
    </row>
    <row r="83" spans="1:24" x14ac:dyDescent="0.35">
      <c r="A83" s="931"/>
      <c r="B83" s="641" t="s">
        <v>49</v>
      </c>
      <c r="C83" s="642" t="s">
        <v>49</v>
      </c>
      <c r="D83" s="526">
        <v>23</v>
      </c>
      <c r="E83" s="375" t="str">
        <f t="shared" si="2"/>
        <v>050523</v>
      </c>
      <c r="F83" s="643" t="s">
        <v>36</v>
      </c>
      <c r="G83" s="384" t="s">
        <v>43</v>
      </c>
      <c r="H83" s="648" t="s">
        <v>9095</v>
      </c>
      <c r="I83" s="384"/>
      <c r="J83" s="532" t="s">
        <v>2830</v>
      </c>
      <c r="K83" s="384" t="s">
        <v>70</v>
      </c>
      <c r="L83" s="532" t="s">
        <v>9059</v>
      </c>
      <c r="M83" s="384" t="s">
        <v>70</v>
      </c>
      <c r="N83" s="532" t="s">
        <v>9060</v>
      </c>
      <c r="O83" s="384"/>
      <c r="P83" s="532"/>
      <c r="Q83" s="650"/>
      <c r="R83" s="387"/>
      <c r="S83" s="387"/>
      <c r="T83" s="403"/>
      <c r="U83" s="652"/>
      <c r="X83" s="694"/>
    </row>
    <row r="84" spans="1:24" x14ac:dyDescent="0.35">
      <c r="A84" s="931"/>
      <c r="B84" s="641" t="s">
        <v>49</v>
      </c>
      <c r="C84" s="642" t="s">
        <v>49</v>
      </c>
      <c r="D84" s="526">
        <v>23</v>
      </c>
      <c r="E84" s="375" t="str">
        <f t="shared" si="2"/>
        <v>050523</v>
      </c>
      <c r="F84" s="643" t="s">
        <v>36</v>
      </c>
      <c r="G84" s="384" t="s">
        <v>43</v>
      </c>
      <c r="H84" s="648" t="s">
        <v>9095</v>
      </c>
      <c r="I84" s="384"/>
      <c r="J84" s="532" t="s">
        <v>2830</v>
      </c>
      <c r="K84" s="384" t="s">
        <v>72</v>
      </c>
      <c r="L84" s="532" t="s">
        <v>9061</v>
      </c>
      <c r="M84" s="384" t="s">
        <v>72</v>
      </c>
      <c r="N84" s="532" t="s">
        <v>9062</v>
      </c>
      <c r="O84" s="384"/>
      <c r="P84" s="532"/>
      <c r="Q84" s="650"/>
      <c r="R84" s="387"/>
      <c r="S84" s="387"/>
      <c r="T84" s="403"/>
      <c r="U84" s="652"/>
      <c r="X84" s="694"/>
    </row>
    <row r="85" spans="1:24" x14ac:dyDescent="0.35">
      <c r="A85" s="931"/>
      <c r="B85" s="641" t="s">
        <v>49</v>
      </c>
      <c r="C85" s="642" t="s">
        <v>49</v>
      </c>
      <c r="D85" s="526">
        <v>23</v>
      </c>
      <c r="E85" s="375" t="str">
        <f t="shared" si="2"/>
        <v>050523</v>
      </c>
      <c r="F85" s="643" t="s">
        <v>36</v>
      </c>
      <c r="G85" s="384" t="s">
        <v>43</v>
      </c>
      <c r="H85" s="648" t="s">
        <v>9095</v>
      </c>
      <c r="I85" s="384"/>
      <c r="J85" s="532" t="s">
        <v>2830</v>
      </c>
      <c r="K85" s="384" t="s">
        <v>74</v>
      </c>
      <c r="L85" s="532" t="s">
        <v>9063</v>
      </c>
      <c r="M85" s="384" t="s">
        <v>74</v>
      </c>
      <c r="N85" s="532" t="s">
        <v>9064</v>
      </c>
      <c r="O85" s="384"/>
      <c r="P85" s="532"/>
      <c r="Q85" s="650"/>
      <c r="R85" s="387"/>
      <c r="S85" s="387"/>
      <c r="T85" s="403"/>
      <c r="U85" s="652"/>
      <c r="X85" s="694"/>
    </row>
    <row r="86" spans="1:24" x14ac:dyDescent="0.35">
      <c r="A86" s="931"/>
      <c r="B86" s="641" t="s">
        <v>49</v>
      </c>
      <c r="C86" s="642" t="s">
        <v>49</v>
      </c>
      <c r="D86" s="526">
        <v>23</v>
      </c>
      <c r="E86" s="375" t="str">
        <f t="shared" si="2"/>
        <v>050523</v>
      </c>
      <c r="F86" s="643" t="s">
        <v>36</v>
      </c>
      <c r="G86" s="384" t="s">
        <v>43</v>
      </c>
      <c r="H86" s="648" t="s">
        <v>9095</v>
      </c>
      <c r="I86" s="384"/>
      <c r="J86" s="532" t="s">
        <v>2830</v>
      </c>
      <c r="K86" s="384" t="s">
        <v>76</v>
      </c>
      <c r="L86" s="532" t="s">
        <v>9065</v>
      </c>
      <c r="M86" s="384" t="s">
        <v>76</v>
      </c>
      <c r="N86" s="532" t="s">
        <v>9066</v>
      </c>
      <c r="O86" s="384"/>
      <c r="P86" s="532"/>
      <c r="Q86" s="650"/>
      <c r="R86" s="387"/>
      <c r="S86" s="387"/>
      <c r="T86" s="403"/>
      <c r="U86" s="652"/>
      <c r="X86" s="694"/>
    </row>
    <row r="87" spans="1:24" x14ac:dyDescent="0.35">
      <c r="A87" s="931"/>
      <c r="B87" s="641" t="s">
        <v>49</v>
      </c>
      <c r="C87" s="642" t="s">
        <v>49</v>
      </c>
      <c r="D87" s="526">
        <v>23</v>
      </c>
      <c r="E87" s="375" t="str">
        <f t="shared" si="2"/>
        <v>050523</v>
      </c>
      <c r="F87" s="643" t="s">
        <v>36</v>
      </c>
      <c r="G87" s="384" t="s">
        <v>43</v>
      </c>
      <c r="H87" s="648" t="s">
        <v>9095</v>
      </c>
      <c r="I87" s="384"/>
      <c r="J87" s="532" t="s">
        <v>2830</v>
      </c>
      <c r="K87" s="384" t="s">
        <v>78</v>
      </c>
      <c r="L87" s="532" t="s">
        <v>9067</v>
      </c>
      <c r="M87" s="384" t="s">
        <v>78</v>
      </c>
      <c r="N87" s="532" t="s">
        <v>9068</v>
      </c>
      <c r="O87" s="384"/>
      <c r="P87" s="532"/>
      <c r="Q87" s="650"/>
      <c r="R87" s="387"/>
      <c r="S87" s="387"/>
      <c r="T87" s="403"/>
      <c r="U87" s="652"/>
      <c r="X87" s="694"/>
    </row>
    <row r="88" spans="1:24" x14ac:dyDescent="0.35">
      <c r="A88" s="931"/>
      <c r="B88" s="641" t="s">
        <v>49</v>
      </c>
      <c r="C88" s="642" t="s">
        <v>49</v>
      </c>
      <c r="D88" s="526">
        <v>23</v>
      </c>
      <c r="E88" s="375" t="str">
        <f t="shared" si="2"/>
        <v>050523</v>
      </c>
      <c r="F88" s="643" t="s">
        <v>36</v>
      </c>
      <c r="G88" s="384" t="s">
        <v>43</v>
      </c>
      <c r="H88" s="648" t="s">
        <v>9095</v>
      </c>
      <c r="I88" s="384"/>
      <c r="J88" s="532" t="s">
        <v>2830</v>
      </c>
      <c r="K88" s="384" t="s">
        <v>80</v>
      </c>
      <c r="L88" s="532" t="s">
        <v>9069</v>
      </c>
      <c r="M88" s="384" t="s">
        <v>80</v>
      </c>
      <c r="N88" s="532" t="s">
        <v>9070</v>
      </c>
      <c r="O88" s="384"/>
      <c r="P88" s="532"/>
      <c r="Q88" s="650"/>
      <c r="R88" s="387"/>
      <c r="S88" s="387"/>
      <c r="T88" s="403"/>
      <c r="U88" s="652"/>
      <c r="X88" s="694"/>
    </row>
    <row r="89" spans="1:24" x14ac:dyDescent="0.35">
      <c r="A89" s="931"/>
      <c r="B89" s="641" t="s">
        <v>49</v>
      </c>
      <c r="C89" s="642" t="s">
        <v>49</v>
      </c>
      <c r="D89" s="526">
        <v>23</v>
      </c>
      <c r="E89" s="375" t="str">
        <f t="shared" si="2"/>
        <v>050523</v>
      </c>
      <c r="F89" s="643" t="s">
        <v>36</v>
      </c>
      <c r="G89" s="384" t="s">
        <v>43</v>
      </c>
      <c r="H89" s="648" t="s">
        <v>9095</v>
      </c>
      <c r="I89" s="384"/>
      <c r="J89" s="532" t="s">
        <v>2830</v>
      </c>
      <c r="K89" s="384" t="s">
        <v>82</v>
      </c>
      <c r="L89" s="532" t="s">
        <v>9071</v>
      </c>
      <c r="M89" s="384" t="s">
        <v>82</v>
      </c>
      <c r="N89" s="532" t="s">
        <v>9072</v>
      </c>
      <c r="O89" s="384"/>
      <c r="P89" s="532"/>
      <c r="Q89" s="650"/>
      <c r="R89" s="387"/>
      <c r="S89" s="387"/>
      <c r="T89" s="403"/>
      <c r="U89" s="652"/>
      <c r="X89" s="694"/>
    </row>
    <row r="90" spans="1:24" x14ac:dyDescent="0.35">
      <c r="A90" s="931"/>
      <c r="B90" s="641" t="s">
        <v>49</v>
      </c>
      <c r="C90" s="642" t="s">
        <v>49</v>
      </c>
      <c r="D90" s="526">
        <v>23</v>
      </c>
      <c r="E90" s="375" t="str">
        <f t="shared" si="2"/>
        <v>050523</v>
      </c>
      <c r="F90" s="643" t="s">
        <v>36</v>
      </c>
      <c r="G90" s="384" t="s">
        <v>43</v>
      </c>
      <c r="H90" s="648" t="s">
        <v>9095</v>
      </c>
      <c r="I90" s="384"/>
      <c r="J90" s="532" t="s">
        <v>2830</v>
      </c>
      <c r="K90" s="384" t="s">
        <v>84</v>
      </c>
      <c r="L90" s="532" t="s">
        <v>9073</v>
      </c>
      <c r="M90" s="384" t="s">
        <v>84</v>
      </c>
      <c r="N90" s="532" t="s">
        <v>9074</v>
      </c>
      <c r="O90" s="384"/>
      <c r="P90" s="532"/>
      <c r="Q90" s="650"/>
      <c r="R90" s="387"/>
      <c r="S90" s="387"/>
      <c r="T90" s="403"/>
      <c r="U90" s="652"/>
      <c r="X90" s="694"/>
    </row>
    <row r="91" spans="1:24" x14ac:dyDescent="0.35">
      <c r="A91" s="931"/>
      <c r="B91" s="641" t="s">
        <v>49</v>
      </c>
      <c r="C91" s="642" t="s">
        <v>49</v>
      </c>
      <c r="D91" s="526">
        <v>23</v>
      </c>
      <c r="E91" s="375" t="str">
        <f t="shared" si="2"/>
        <v>050523</v>
      </c>
      <c r="F91" s="643" t="s">
        <v>36</v>
      </c>
      <c r="G91" s="384" t="s">
        <v>43</v>
      </c>
      <c r="H91" s="648" t="s">
        <v>9095</v>
      </c>
      <c r="I91" s="384"/>
      <c r="J91" s="532" t="s">
        <v>2830</v>
      </c>
      <c r="K91" s="384" t="s">
        <v>86</v>
      </c>
      <c r="L91" s="532" t="s">
        <v>9075</v>
      </c>
      <c r="M91" s="384" t="s">
        <v>86</v>
      </c>
      <c r="N91" s="532" t="s">
        <v>9076</v>
      </c>
      <c r="O91" s="384"/>
      <c r="P91" s="532"/>
      <c r="Q91" s="650"/>
      <c r="R91" s="387"/>
      <c r="S91" s="387"/>
      <c r="T91" s="403"/>
      <c r="U91" s="652"/>
      <c r="X91" s="694"/>
    </row>
    <row r="92" spans="1:24" x14ac:dyDescent="0.35">
      <c r="A92" s="931"/>
      <c r="B92" s="641" t="s">
        <v>49</v>
      </c>
      <c r="C92" s="642" t="s">
        <v>49</v>
      </c>
      <c r="D92" s="526">
        <v>23</v>
      </c>
      <c r="E92" s="375" t="str">
        <f t="shared" si="2"/>
        <v>050523</v>
      </c>
      <c r="F92" s="643" t="s">
        <v>36</v>
      </c>
      <c r="G92" s="384" t="s">
        <v>43</v>
      </c>
      <c r="H92" s="648" t="s">
        <v>9095</v>
      </c>
      <c r="I92" s="384"/>
      <c r="J92" s="532" t="s">
        <v>2830</v>
      </c>
      <c r="K92" s="384" t="s">
        <v>25</v>
      </c>
      <c r="L92" s="532" t="s">
        <v>9100</v>
      </c>
      <c r="M92" s="384" t="s">
        <v>25</v>
      </c>
      <c r="N92" s="532" t="s">
        <v>9078</v>
      </c>
      <c r="O92" s="384"/>
      <c r="P92" s="532"/>
      <c r="Q92" s="650"/>
      <c r="R92" s="387"/>
      <c r="S92" s="387"/>
      <c r="T92" s="403"/>
      <c r="U92" s="652"/>
      <c r="X92" s="694"/>
    </row>
    <row r="93" spans="1:24" x14ac:dyDescent="0.35">
      <c r="A93" s="931"/>
      <c r="B93" s="641" t="s">
        <v>49</v>
      </c>
      <c r="C93" s="642" t="s">
        <v>49</v>
      </c>
      <c r="D93" s="526">
        <v>23</v>
      </c>
      <c r="E93" s="375" t="str">
        <f t="shared" si="2"/>
        <v>050523</v>
      </c>
      <c r="F93" s="643" t="s">
        <v>36</v>
      </c>
      <c r="G93" s="384" t="s">
        <v>43</v>
      </c>
      <c r="H93" s="648" t="s">
        <v>9095</v>
      </c>
      <c r="I93" s="384"/>
      <c r="J93" s="532" t="s">
        <v>2830</v>
      </c>
      <c r="K93" s="384" t="s">
        <v>89</v>
      </c>
      <c r="L93" s="532" t="s">
        <v>9101</v>
      </c>
      <c r="M93" s="384" t="s">
        <v>89</v>
      </c>
      <c r="N93" s="532" t="s">
        <v>9080</v>
      </c>
      <c r="O93" s="384"/>
      <c r="P93" s="532"/>
      <c r="Q93" s="650"/>
      <c r="R93" s="387"/>
      <c r="S93" s="387"/>
      <c r="T93" s="403"/>
      <c r="U93" s="652"/>
      <c r="X93" s="694"/>
    </row>
    <row r="94" spans="1:24" x14ac:dyDescent="0.35">
      <c r="A94" s="931"/>
      <c r="B94" s="641" t="s">
        <v>49</v>
      </c>
      <c r="C94" s="642" t="s">
        <v>49</v>
      </c>
      <c r="D94" s="526">
        <v>23</v>
      </c>
      <c r="E94" s="375" t="str">
        <f t="shared" si="2"/>
        <v>050523</v>
      </c>
      <c r="F94" s="643" t="s">
        <v>36</v>
      </c>
      <c r="G94" s="384" t="s">
        <v>43</v>
      </c>
      <c r="H94" s="648" t="s">
        <v>9095</v>
      </c>
      <c r="I94" s="384"/>
      <c r="J94" s="532"/>
      <c r="K94" s="384"/>
      <c r="L94" s="532"/>
      <c r="M94" s="649" t="s">
        <v>91</v>
      </c>
      <c r="N94" s="532" t="s">
        <v>9102</v>
      </c>
      <c r="O94" s="384"/>
      <c r="P94" s="532"/>
      <c r="Q94" s="650"/>
      <c r="R94" s="387"/>
      <c r="S94" s="387"/>
      <c r="T94" s="403"/>
      <c r="U94" s="652"/>
      <c r="X94" s="694"/>
    </row>
    <row r="95" spans="1:24" x14ac:dyDescent="0.35">
      <c r="A95" s="931"/>
      <c r="B95" s="641" t="s">
        <v>49</v>
      </c>
      <c r="C95" s="642" t="s">
        <v>49</v>
      </c>
      <c r="D95" s="526">
        <v>23</v>
      </c>
      <c r="E95" s="375" t="str">
        <f t="shared" si="2"/>
        <v>050523</v>
      </c>
      <c r="F95" s="643" t="s">
        <v>36</v>
      </c>
      <c r="G95" s="384" t="s">
        <v>43</v>
      </c>
      <c r="H95" s="648" t="s">
        <v>9095</v>
      </c>
      <c r="I95" s="384"/>
      <c r="J95" s="708"/>
      <c r="K95" s="384"/>
      <c r="L95" s="532"/>
      <c r="M95" s="649" t="s">
        <v>231</v>
      </c>
      <c r="N95" s="532" t="s">
        <v>9103</v>
      </c>
      <c r="O95" s="384"/>
      <c r="P95" s="532"/>
      <c r="Q95" s="650"/>
      <c r="R95" s="387"/>
      <c r="S95" s="387"/>
      <c r="T95" s="403"/>
      <c r="U95" s="652"/>
      <c r="X95" s="694"/>
    </row>
    <row r="96" spans="1:24" x14ac:dyDescent="0.35">
      <c r="A96" s="931"/>
      <c r="B96" s="641" t="s">
        <v>49</v>
      </c>
      <c r="C96" s="642" t="s">
        <v>49</v>
      </c>
      <c r="D96" s="526">
        <v>23</v>
      </c>
      <c r="E96" s="375" t="str">
        <f t="shared" si="2"/>
        <v>050523</v>
      </c>
      <c r="F96" s="643" t="s">
        <v>36</v>
      </c>
      <c r="G96" s="384" t="s">
        <v>43</v>
      </c>
      <c r="H96" s="648" t="s">
        <v>9095</v>
      </c>
      <c r="I96" s="384"/>
      <c r="J96" s="708"/>
      <c r="K96" s="384"/>
      <c r="L96" s="532"/>
      <c r="M96" s="649" t="s">
        <v>233</v>
      </c>
      <c r="N96" s="532" t="s">
        <v>9104</v>
      </c>
      <c r="O96" s="384"/>
      <c r="P96" s="532"/>
      <c r="Q96" s="650"/>
      <c r="R96" s="387"/>
      <c r="S96" s="387"/>
      <c r="T96" s="403"/>
      <c r="U96" s="652"/>
      <c r="X96" s="694"/>
    </row>
    <row r="97" spans="1:24" x14ac:dyDescent="0.35">
      <c r="A97" s="931"/>
      <c r="B97" s="641" t="s">
        <v>49</v>
      </c>
      <c r="C97" s="642" t="s">
        <v>49</v>
      </c>
      <c r="D97" s="526">
        <v>23</v>
      </c>
      <c r="E97" s="375" t="str">
        <f t="shared" si="2"/>
        <v>050523</v>
      </c>
      <c r="F97" s="643" t="s">
        <v>36</v>
      </c>
      <c r="G97" s="384" t="s">
        <v>43</v>
      </c>
      <c r="H97" s="648" t="s">
        <v>9095</v>
      </c>
      <c r="I97" s="384"/>
      <c r="J97" s="708"/>
      <c r="K97" s="384"/>
      <c r="L97" s="532"/>
      <c r="M97" s="649" t="s">
        <v>235</v>
      </c>
      <c r="N97" s="532" t="s">
        <v>9083</v>
      </c>
      <c r="O97" s="384"/>
      <c r="P97" s="532"/>
      <c r="Q97" s="650"/>
      <c r="R97" s="387"/>
      <c r="S97" s="387"/>
      <c r="T97" s="403"/>
      <c r="U97" s="652"/>
      <c r="X97" s="694"/>
    </row>
    <row r="98" spans="1:24" x14ac:dyDescent="0.35">
      <c r="A98" s="931"/>
      <c r="B98" s="641" t="s">
        <v>49</v>
      </c>
      <c r="C98" s="642" t="s">
        <v>49</v>
      </c>
      <c r="D98" s="526">
        <v>23</v>
      </c>
      <c r="E98" s="375" t="str">
        <f t="shared" si="2"/>
        <v>050523</v>
      </c>
      <c r="F98" s="643" t="s">
        <v>36</v>
      </c>
      <c r="G98" s="384" t="s">
        <v>43</v>
      </c>
      <c r="H98" s="648" t="s">
        <v>9095</v>
      </c>
      <c r="I98" s="384"/>
      <c r="J98" s="708"/>
      <c r="K98" s="384"/>
      <c r="L98" s="532"/>
      <c r="M98" s="649" t="s">
        <v>237</v>
      </c>
      <c r="N98" s="532" t="s">
        <v>9093</v>
      </c>
      <c r="O98" s="384"/>
      <c r="P98" s="532"/>
      <c r="Q98" s="650"/>
      <c r="R98" s="387"/>
      <c r="S98" s="387"/>
      <c r="T98" s="403"/>
      <c r="U98" s="652"/>
      <c r="X98" s="694"/>
    </row>
    <row r="99" spans="1:24" x14ac:dyDescent="0.35">
      <c r="A99" s="931"/>
      <c r="B99" s="641" t="s">
        <v>49</v>
      </c>
      <c r="C99" s="642" t="s">
        <v>49</v>
      </c>
      <c r="D99" s="526">
        <v>23</v>
      </c>
      <c r="E99" s="375" t="str">
        <f t="shared" si="2"/>
        <v>050523</v>
      </c>
      <c r="F99" s="643" t="s">
        <v>36</v>
      </c>
      <c r="G99" s="384" t="s">
        <v>43</v>
      </c>
      <c r="H99" s="648" t="s">
        <v>9095</v>
      </c>
      <c r="I99" s="384"/>
      <c r="J99" s="708"/>
      <c r="K99" s="384"/>
      <c r="L99" s="532"/>
      <c r="M99" s="649" t="s">
        <v>239</v>
      </c>
      <c r="N99" s="532" t="s">
        <v>9092</v>
      </c>
      <c r="O99" s="384"/>
      <c r="P99" s="532"/>
      <c r="Q99" s="650"/>
      <c r="R99" s="387"/>
      <c r="S99" s="387"/>
      <c r="T99" s="403"/>
      <c r="U99" s="652"/>
      <c r="X99" s="694"/>
    </row>
    <row r="100" spans="1:24" x14ac:dyDescent="0.35">
      <c r="A100" s="931"/>
      <c r="B100" s="641" t="s">
        <v>49</v>
      </c>
      <c r="C100" s="642" t="s">
        <v>49</v>
      </c>
      <c r="D100" s="526">
        <v>23</v>
      </c>
      <c r="E100" s="375" t="str">
        <f t="shared" si="2"/>
        <v>050523</v>
      </c>
      <c r="F100" s="643" t="s">
        <v>36</v>
      </c>
      <c r="G100" s="384" t="s">
        <v>43</v>
      </c>
      <c r="H100" s="648" t="s">
        <v>9095</v>
      </c>
      <c r="I100" s="384"/>
      <c r="J100" s="708"/>
      <c r="K100" s="384"/>
      <c r="L100" s="532"/>
      <c r="M100" s="649" t="s">
        <v>241</v>
      </c>
      <c r="N100" s="532" t="s">
        <v>9091</v>
      </c>
      <c r="O100" s="384"/>
      <c r="P100" s="532"/>
      <c r="Q100" s="650"/>
      <c r="R100" s="387"/>
      <c r="S100" s="387"/>
      <c r="T100" s="403"/>
      <c r="U100" s="652"/>
      <c r="X100" s="694"/>
    </row>
    <row r="101" spans="1:24" x14ac:dyDescent="0.35">
      <c r="A101" s="931"/>
      <c r="B101" s="641" t="s">
        <v>49</v>
      </c>
      <c r="C101" s="642" t="s">
        <v>49</v>
      </c>
      <c r="D101" s="526">
        <v>23</v>
      </c>
      <c r="E101" s="375" t="str">
        <f t="shared" si="2"/>
        <v>050523</v>
      </c>
      <c r="F101" s="643" t="s">
        <v>36</v>
      </c>
      <c r="G101" s="384" t="s">
        <v>43</v>
      </c>
      <c r="H101" s="648" t="s">
        <v>9095</v>
      </c>
      <c r="I101" s="384"/>
      <c r="J101" s="708"/>
      <c r="K101" s="384"/>
      <c r="L101" s="532"/>
      <c r="M101" s="649" t="s">
        <v>243</v>
      </c>
      <c r="N101" s="532" t="s">
        <v>9105</v>
      </c>
      <c r="O101" s="384"/>
      <c r="P101" s="532"/>
      <c r="Q101" s="650"/>
      <c r="R101" s="387"/>
      <c r="S101" s="387"/>
      <c r="T101" s="403"/>
      <c r="U101" s="652"/>
      <c r="X101" s="694"/>
    </row>
    <row r="102" spans="1:24" x14ac:dyDescent="0.35">
      <c r="A102" s="931"/>
      <c r="B102" s="641" t="s">
        <v>49</v>
      </c>
      <c r="C102" s="642" t="s">
        <v>49</v>
      </c>
      <c r="D102" s="526">
        <v>23</v>
      </c>
      <c r="E102" s="375" t="str">
        <f t="shared" si="2"/>
        <v>050523</v>
      </c>
      <c r="F102" s="643" t="s">
        <v>36</v>
      </c>
      <c r="G102" s="384" t="s">
        <v>43</v>
      </c>
      <c r="H102" s="648" t="s">
        <v>9095</v>
      </c>
      <c r="I102" s="384"/>
      <c r="J102" s="708"/>
      <c r="K102" s="384"/>
      <c r="L102" s="532"/>
      <c r="M102" s="649" t="s">
        <v>245</v>
      </c>
      <c r="N102" s="532" t="s">
        <v>9106</v>
      </c>
      <c r="O102" s="384"/>
      <c r="P102" s="532"/>
      <c r="Q102" s="650"/>
      <c r="R102" s="387"/>
      <c r="S102" s="387"/>
      <c r="T102" s="403"/>
      <c r="U102" s="652"/>
      <c r="X102" s="694"/>
    </row>
    <row r="103" spans="1:24" x14ac:dyDescent="0.35">
      <c r="A103" s="931"/>
      <c r="B103" s="641" t="s">
        <v>49</v>
      </c>
      <c r="C103" s="642" t="s">
        <v>49</v>
      </c>
      <c r="D103" s="526">
        <v>23</v>
      </c>
      <c r="E103" s="375" t="str">
        <f t="shared" si="2"/>
        <v>050523</v>
      </c>
      <c r="F103" s="643" t="s">
        <v>36</v>
      </c>
      <c r="G103" s="384" t="s">
        <v>43</v>
      </c>
      <c r="H103" s="648" t="s">
        <v>9095</v>
      </c>
      <c r="I103" s="384"/>
      <c r="J103" s="708"/>
      <c r="K103" s="384"/>
      <c r="L103" s="532"/>
      <c r="M103" s="649" t="s">
        <v>247</v>
      </c>
      <c r="N103" s="532" t="s">
        <v>9107</v>
      </c>
      <c r="O103" s="384"/>
      <c r="P103" s="532"/>
      <c r="Q103" s="650"/>
      <c r="R103" s="387"/>
      <c r="S103" s="387"/>
      <c r="T103" s="403"/>
      <c r="U103" s="652"/>
      <c r="X103" s="694"/>
    </row>
    <row r="104" spans="1:24" x14ac:dyDescent="0.35">
      <c r="A104" s="931"/>
      <c r="B104" s="641" t="s">
        <v>49</v>
      </c>
      <c r="C104" s="642" t="s">
        <v>49</v>
      </c>
      <c r="D104" s="526">
        <v>23</v>
      </c>
      <c r="E104" s="375" t="str">
        <f t="shared" si="2"/>
        <v>050523</v>
      </c>
      <c r="F104" s="643" t="s">
        <v>36</v>
      </c>
      <c r="G104" s="384" t="s">
        <v>43</v>
      </c>
      <c r="H104" s="648" t="s">
        <v>9095</v>
      </c>
      <c r="I104" s="384"/>
      <c r="J104" s="708"/>
      <c r="K104" s="384"/>
      <c r="L104" s="532"/>
      <c r="M104" s="649" t="s">
        <v>249</v>
      </c>
      <c r="N104" s="532" t="s">
        <v>9108</v>
      </c>
      <c r="O104" s="384"/>
      <c r="P104" s="532"/>
      <c r="Q104" s="650"/>
      <c r="R104" s="387"/>
      <c r="S104" s="387"/>
      <c r="T104" s="403"/>
      <c r="U104" s="652"/>
      <c r="X104" s="694"/>
    </row>
    <row r="105" spans="1:24" x14ac:dyDescent="0.35">
      <c r="A105" s="931"/>
      <c r="B105" s="641" t="s">
        <v>49</v>
      </c>
      <c r="C105" s="642" t="s">
        <v>49</v>
      </c>
      <c r="D105" s="526">
        <v>23</v>
      </c>
      <c r="E105" s="375" t="str">
        <f t="shared" si="2"/>
        <v>050523</v>
      </c>
      <c r="F105" s="643" t="s">
        <v>26</v>
      </c>
      <c r="G105" s="377" t="s">
        <v>46</v>
      </c>
      <c r="H105" s="378" t="s">
        <v>8691</v>
      </c>
      <c r="I105" s="379" t="s">
        <v>28</v>
      </c>
      <c r="J105" s="379" t="s">
        <v>3121</v>
      </c>
      <c r="K105" s="379" t="s">
        <v>30</v>
      </c>
      <c r="L105" s="379" t="s">
        <v>1358</v>
      </c>
      <c r="M105" s="379" t="s">
        <v>32</v>
      </c>
      <c r="N105" s="379" t="s">
        <v>3507</v>
      </c>
      <c r="O105" s="379" t="s">
        <v>33</v>
      </c>
      <c r="P105" s="379"/>
      <c r="Q105" s="381" t="s">
        <v>34</v>
      </c>
      <c r="R105" s="381" t="s">
        <v>8694</v>
      </c>
      <c r="S105" s="381" t="s">
        <v>35</v>
      </c>
      <c r="T105" s="478"/>
      <c r="U105" s="652"/>
      <c r="X105" s="694"/>
    </row>
    <row r="106" spans="1:24" x14ac:dyDescent="0.35">
      <c r="A106" s="931"/>
      <c r="B106" s="641" t="s">
        <v>49</v>
      </c>
      <c r="C106" s="642" t="s">
        <v>49</v>
      </c>
      <c r="D106" s="526">
        <v>23</v>
      </c>
      <c r="E106" s="375" t="str">
        <f t="shared" si="2"/>
        <v>050523</v>
      </c>
      <c r="F106" s="643" t="s">
        <v>36</v>
      </c>
      <c r="G106" s="384" t="s">
        <v>46</v>
      </c>
      <c r="H106" s="648" t="s">
        <v>9109</v>
      </c>
      <c r="I106" s="384" t="s">
        <v>24</v>
      </c>
      <c r="J106" s="532" t="s">
        <v>9110</v>
      </c>
      <c r="K106" s="384" t="s">
        <v>24</v>
      </c>
      <c r="L106" s="532" t="s">
        <v>9025</v>
      </c>
      <c r="M106" s="384" t="s">
        <v>24</v>
      </c>
      <c r="N106" s="532" t="s">
        <v>9026</v>
      </c>
      <c r="O106" s="384" t="s">
        <v>24</v>
      </c>
      <c r="P106" s="532" t="s">
        <v>9111</v>
      </c>
      <c r="Q106" s="650"/>
      <c r="R106" s="387"/>
      <c r="S106" s="387" t="s">
        <v>51</v>
      </c>
      <c r="T106" s="403"/>
      <c r="U106" s="652" t="s">
        <v>2457</v>
      </c>
      <c r="X106" s="694">
        <f>LEN(H106&amp;J108&amp;L118&amp;N123&amp;P106&amp;R106)+5</f>
        <v>53</v>
      </c>
    </row>
    <row r="107" spans="1:24" x14ac:dyDescent="0.35">
      <c r="A107" s="931"/>
      <c r="B107" s="641" t="s">
        <v>49</v>
      </c>
      <c r="C107" s="642" t="s">
        <v>49</v>
      </c>
      <c r="D107" s="526">
        <v>23</v>
      </c>
      <c r="E107" s="375" t="str">
        <f t="shared" si="2"/>
        <v>050523</v>
      </c>
      <c r="F107" s="643" t="s">
        <v>36</v>
      </c>
      <c r="G107" s="384" t="s">
        <v>46</v>
      </c>
      <c r="H107" s="648" t="s">
        <v>9109</v>
      </c>
      <c r="I107" s="384" t="s">
        <v>40</v>
      </c>
      <c r="J107" s="532" t="s">
        <v>6633</v>
      </c>
      <c r="K107" s="384" t="s">
        <v>40</v>
      </c>
      <c r="L107" s="532" t="s">
        <v>9030</v>
      </c>
      <c r="M107" s="384" t="s">
        <v>40</v>
      </c>
      <c r="N107" s="532" t="s">
        <v>9031</v>
      </c>
      <c r="O107" s="384" t="s">
        <v>40</v>
      </c>
      <c r="P107" s="532" t="s">
        <v>9112</v>
      </c>
      <c r="Q107" s="650"/>
      <c r="R107" s="387"/>
      <c r="S107" s="387" t="s">
        <v>2615</v>
      </c>
      <c r="T107" s="403"/>
      <c r="U107" s="652"/>
      <c r="X107" s="694"/>
    </row>
    <row r="108" spans="1:24" x14ac:dyDescent="0.35">
      <c r="A108" s="931"/>
      <c r="B108" s="641" t="s">
        <v>49</v>
      </c>
      <c r="C108" s="642" t="s">
        <v>49</v>
      </c>
      <c r="D108" s="526">
        <v>23</v>
      </c>
      <c r="E108" s="375" t="str">
        <f t="shared" si="2"/>
        <v>050523</v>
      </c>
      <c r="F108" s="643" t="s">
        <v>36</v>
      </c>
      <c r="G108" s="384" t="s">
        <v>46</v>
      </c>
      <c r="H108" s="648" t="s">
        <v>9109</v>
      </c>
      <c r="I108" s="384" t="s">
        <v>43</v>
      </c>
      <c r="J108" s="532" t="s">
        <v>9113</v>
      </c>
      <c r="K108" s="384" t="s">
        <v>43</v>
      </c>
      <c r="L108" s="532" t="s">
        <v>7144</v>
      </c>
      <c r="M108" s="384" t="s">
        <v>43</v>
      </c>
      <c r="N108" s="532" t="s">
        <v>9034</v>
      </c>
      <c r="O108" s="384"/>
      <c r="P108" s="532"/>
      <c r="Q108" s="650"/>
      <c r="R108" s="387"/>
      <c r="S108" s="696" t="s">
        <v>2629</v>
      </c>
      <c r="T108" s="403"/>
      <c r="U108" s="652"/>
      <c r="X108" s="694"/>
    </row>
    <row r="109" spans="1:24" x14ac:dyDescent="0.35">
      <c r="A109" s="931"/>
      <c r="B109" s="641" t="s">
        <v>49</v>
      </c>
      <c r="C109" s="642" t="s">
        <v>49</v>
      </c>
      <c r="D109" s="526">
        <v>23</v>
      </c>
      <c r="E109" s="375" t="str">
        <f t="shared" si="2"/>
        <v>050523</v>
      </c>
      <c r="F109" s="643" t="s">
        <v>36</v>
      </c>
      <c r="G109" s="384" t="s">
        <v>46</v>
      </c>
      <c r="H109" s="648" t="s">
        <v>9109</v>
      </c>
      <c r="I109" s="649" t="s">
        <v>46</v>
      </c>
      <c r="J109" s="532" t="s">
        <v>6638</v>
      </c>
      <c r="K109" s="384" t="s">
        <v>46</v>
      </c>
      <c r="L109" s="532" t="s">
        <v>7880</v>
      </c>
      <c r="M109" s="384" t="s">
        <v>46</v>
      </c>
      <c r="N109" s="532" t="s">
        <v>9038</v>
      </c>
      <c r="O109" s="384"/>
      <c r="P109" s="532"/>
      <c r="Q109" s="650"/>
      <c r="R109" s="387"/>
      <c r="S109" s="387" t="s">
        <v>1830</v>
      </c>
      <c r="T109" s="403"/>
      <c r="U109" s="652"/>
      <c r="X109" s="694"/>
    </row>
    <row r="110" spans="1:24" x14ac:dyDescent="0.35">
      <c r="A110" s="931"/>
      <c r="B110" s="641" t="s">
        <v>49</v>
      </c>
      <c r="C110" s="642" t="s">
        <v>49</v>
      </c>
      <c r="D110" s="526">
        <v>23</v>
      </c>
      <c r="E110" s="375" t="str">
        <f t="shared" si="2"/>
        <v>050523</v>
      </c>
      <c r="F110" s="643" t="s">
        <v>36</v>
      </c>
      <c r="G110" s="384" t="s">
        <v>46</v>
      </c>
      <c r="H110" s="648" t="s">
        <v>9109</v>
      </c>
      <c r="I110" s="384" t="s">
        <v>49</v>
      </c>
      <c r="J110" s="532" t="s">
        <v>9114</v>
      </c>
      <c r="K110" s="384" t="s">
        <v>49</v>
      </c>
      <c r="L110" s="532" t="s">
        <v>8015</v>
      </c>
      <c r="M110" s="384" t="s">
        <v>49</v>
      </c>
      <c r="N110" s="532" t="s">
        <v>9041</v>
      </c>
      <c r="O110" s="384"/>
      <c r="P110" s="532"/>
      <c r="Q110" s="650"/>
      <c r="R110" s="387"/>
      <c r="S110" s="387"/>
      <c r="T110" s="403"/>
      <c r="U110" s="652"/>
      <c r="X110" s="694"/>
    </row>
    <row r="111" spans="1:24" x14ac:dyDescent="0.35">
      <c r="A111" s="931"/>
      <c r="B111" s="641" t="s">
        <v>49</v>
      </c>
      <c r="C111" s="642" t="s">
        <v>49</v>
      </c>
      <c r="D111" s="526">
        <v>23</v>
      </c>
      <c r="E111" s="375" t="str">
        <f t="shared" si="2"/>
        <v>050523</v>
      </c>
      <c r="F111" s="643" t="s">
        <v>36</v>
      </c>
      <c r="G111" s="384" t="s">
        <v>46</v>
      </c>
      <c r="H111" s="648" t="s">
        <v>9109</v>
      </c>
      <c r="I111" s="384"/>
      <c r="J111" s="532" t="s">
        <v>2830</v>
      </c>
      <c r="K111" s="384" t="s">
        <v>52</v>
      </c>
      <c r="L111" s="532" t="s">
        <v>8016</v>
      </c>
      <c r="M111" s="384" t="s">
        <v>52</v>
      </c>
      <c r="N111" s="532" t="s">
        <v>9044</v>
      </c>
      <c r="O111" s="384"/>
      <c r="P111" s="532"/>
      <c r="Q111" s="650"/>
      <c r="R111" s="387"/>
      <c r="S111" s="387"/>
      <c r="T111" s="403"/>
      <c r="U111" s="652"/>
      <c r="X111" s="694"/>
    </row>
    <row r="112" spans="1:24" x14ac:dyDescent="0.35">
      <c r="A112" s="931"/>
      <c r="B112" s="641" t="s">
        <v>49</v>
      </c>
      <c r="C112" s="642" t="s">
        <v>49</v>
      </c>
      <c r="D112" s="526">
        <v>23</v>
      </c>
      <c r="E112" s="375" t="str">
        <f t="shared" si="2"/>
        <v>050523</v>
      </c>
      <c r="F112" s="643" t="s">
        <v>36</v>
      </c>
      <c r="G112" s="384" t="s">
        <v>46</v>
      </c>
      <c r="H112" s="648" t="s">
        <v>9109</v>
      </c>
      <c r="I112" s="384"/>
      <c r="J112" s="532" t="s">
        <v>2830</v>
      </c>
      <c r="K112" s="384" t="s">
        <v>54</v>
      </c>
      <c r="L112" s="532" t="s">
        <v>3648</v>
      </c>
      <c r="M112" s="384" t="s">
        <v>54</v>
      </c>
      <c r="N112" s="532" t="s">
        <v>9045</v>
      </c>
      <c r="O112" s="384"/>
      <c r="P112" s="532"/>
      <c r="Q112" s="650"/>
      <c r="R112" s="387"/>
      <c r="S112" s="387"/>
      <c r="T112" s="403"/>
      <c r="U112" s="652"/>
      <c r="X112" s="694"/>
    </row>
    <row r="113" spans="1:24" x14ac:dyDescent="0.35">
      <c r="A113" s="931"/>
      <c r="B113" s="641" t="s">
        <v>49</v>
      </c>
      <c r="C113" s="642" t="s">
        <v>49</v>
      </c>
      <c r="D113" s="526">
        <v>23</v>
      </c>
      <c r="E113" s="375" t="str">
        <f t="shared" si="2"/>
        <v>050523</v>
      </c>
      <c r="F113" s="643" t="s">
        <v>36</v>
      </c>
      <c r="G113" s="384" t="s">
        <v>46</v>
      </c>
      <c r="H113" s="648" t="s">
        <v>9109</v>
      </c>
      <c r="I113" s="384"/>
      <c r="J113" s="532" t="s">
        <v>2830</v>
      </c>
      <c r="K113" s="384" t="s">
        <v>56</v>
      </c>
      <c r="L113" s="532" t="s">
        <v>9046</v>
      </c>
      <c r="M113" s="384" t="s">
        <v>56</v>
      </c>
      <c r="N113" s="532" t="s">
        <v>9047</v>
      </c>
      <c r="O113" s="384"/>
      <c r="P113" s="532"/>
      <c r="Q113" s="650"/>
      <c r="R113" s="387"/>
      <c r="S113" s="387"/>
      <c r="T113" s="403"/>
      <c r="U113" s="652"/>
      <c r="X113" s="694"/>
    </row>
    <row r="114" spans="1:24" x14ac:dyDescent="0.35">
      <c r="A114" s="931"/>
      <c r="B114" s="641" t="s">
        <v>49</v>
      </c>
      <c r="C114" s="642" t="s">
        <v>49</v>
      </c>
      <c r="D114" s="526">
        <v>23</v>
      </c>
      <c r="E114" s="375" t="str">
        <f t="shared" si="2"/>
        <v>050523</v>
      </c>
      <c r="F114" s="643" t="s">
        <v>36</v>
      </c>
      <c r="G114" s="384" t="s">
        <v>46</v>
      </c>
      <c r="H114" s="648" t="s">
        <v>9109</v>
      </c>
      <c r="I114" s="384"/>
      <c r="J114" s="532" t="s">
        <v>2830</v>
      </c>
      <c r="K114" s="384" t="s">
        <v>58</v>
      </c>
      <c r="L114" s="532" t="s">
        <v>7878</v>
      </c>
      <c r="M114" s="384" t="s">
        <v>58</v>
      </c>
      <c r="N114" s="532" t="s">
        <v>9048</v>
      </c>
      <c r="O114" s="384"/>
      <c r="P114" s="532"/>
      <c r="Q114" s="650"/>
      <c r="R114" s="387"/>
      <c r="S114" s="387"/>
      <c r="T114" s="403"/>
      <c r="U114" s="652"/>
      <c r="X114" s="694"/>
    </row>
    <row r="115" spans="1:24" x14ac:dyDescent="0.35">
      <c r="A115" s="931"/>
      <c r="B115" s="641" t="s">
        <v>49</v>
      </c>
      <c r="C115" s="642" t="s">
        <v>49</v>
      </c>
      <c r="D115" s="526">
        <v>23</v>
      </c>
      <c r="E115" s="375" t="str">
        <f t="shared" si="2"/>
        <v>050523</v>
      </c>
      <c r="F115" s="643" t="s">
        <v>36</v>
      </c>
      <c r="G115" s="384" t="s">
        <v>46</v>
      </c>
      <c r="H115" s="648" t="s">
        <v>9109</v>
      </c>
      <c r="I115" s="384"/>
      <c r="J115" s="532" t="s">
        <v>2830</v>
      </c>
      <c r="K115" s="384" t="s">
        <v>60</v>
      </c>
      <c r="L115" s="532" t="s">
        <v>9049</v>
      </c>
      <c r="M115" s="384" t="s">
        <v>60</v>
      </c>
      <c r="N115" s="532" t="s">
        <v>9050</v>
      </c>
      <c r="O115" s="384"/>
      <c r="P115" s="532"/>
      <c r="Q115" s="650"/>
      <c r="R115" s="387"/>
      <c r="S115" s="387"/>
      <c r="T115" s="403"/>
      <c r="U115" s="652"/>
      <c r="X115" s="694"/>
    </row>
    <row r="116" spans="1:24" x14ac:dyDescent="0.35">
      <c r="A116" s="931"/>
      <c r="B116" s="641" t="s">
        <v>49</v>
      </c>
      <c r="C116" s="642" t="s">
        <v>49</v>
      </c>
      <c r="D116" s="526">
        <v>23</v>
      </c>
      <c r="E116" s="375" t="str">
        <f t="shared" si="2"/>
        <v>050523</v>
      </c>
      <c r="F116" s="643" t="s">
        <v>36</v>
      </c>
      <c r="G116" s="384" t="s">
        <v>46</v>
      </c>
      <c r="H116" s="648" t="s">
        <v>9109</v>
      </c>
      <c r="I116" s="384"/>
      <c r="J116" s="532" t="s">
        <v>2830</v>
      </c>
      <c r="K116" s="384" t="s">
        <v>62</v>
      </c>
      <c r="L116" s="532" t="s">
        <v>9051</v>
      </c>
      <c r="M116" s="384" t="s">
        <v>62</v>
      </c>
      <c r="N116" s="532" t="s">
        <v>9052</v>
      </c>
      <c r="O116" s="384"/>
      <c r="P116" s="532"/>
      <c r="Q116" s="650"/>
      <c r="R116" s="387"/>
      <c r="S116" s="387"/>
      <c r="T116" s="403"/>
      <c r="U116" s="652"/>
      <c r="X116" s="694"/>
    </row>
    <row r="117" spans="1:24" x14ac:dyDescent="0.35">
      <c r="A117" s="931"/>
      <c r="B117" s="641" t="s">
        <v>49</v>
      </c>
      <c r="C117" s="642" t="s">
        <v>49</v>
      </c>
      <c r="D117" s="526">
        <v>23</v>
      </c>
      <c r="E117" s="375" t="str">
        <f t="shared" si="2"/>
        <v>050523</v>
      </c>
      <c r="F117" s="643" t="s">
        <v>36</v>
      </c>
      <c r="G117" s="384" t="s">
        <v>46</v>
      </c>
      <c r="H117" s="648" t="s">
        <v>9109</v>
      </c>
      <c r="I117" s="384"/>
      <c r="J117" s="532" t="s">
        <v>2830</v>
      </c>
      <c r="K117" s="384" t="s">
        <v>64</v>
      </c>
      <c r="L117" s="532" t="s">
        <v>9053</v>
      </c>
      <c r="M117" s="384" t="s">
        <v>64</v>
      </c>
      <c r="N117" s="532" t="s">
        <v>9054</v>
      </c>
      <c r="O117" s="384"/>
      <c r="P117" s="532"/>
      <c r="Q117" s="650"/>
      <c r="R117" s="387"/>
      <c r="S117" s="387"/>
      <c r="T117" s="403"/>
      <c r="U117" s="652"/>
      <c r="X117" s="694"/>
    </row>
    <row r="118" spans="1:24" x14ac:dyDescent="0.35">
      <c r="A118" s="931"/>
      <c r="B118" s="641" t="s">
        <v>49</v>
      </c>
      <c r="C118" s="642" t="s">
        <v>49</v>
      </c>
      <c r="D118" s="526">
        <v>23</v>
      </c>
      <c r="E118" s="375" t="str">
        <f t="shared" si="2"/>
        <v>050523</v>
      </c>
      <c r="F118" s="643" t="s">
        <v>36</v>
      </c>
      <c r="G118" s="384" t="s">
        <v>46</v>
      </c>
      <c r="H118" s="648" t="s">
        <v>9109</v>
      </c>
      <c r="I118" s="384"/>
      <c r="J118" s="532" t="s">
        <v>2830</v>
      </c>
      <c r="K118" s="649" t="s">
        <v>66</v>
      </c>
      <c r="L118" s="532" t="s">
        <v>9055</v>
      </c>
      <c r="M118" s="384" t="s">
        <v>66</v>
      </c>
      <c r="N118" s="532" t="s">
        <v>9056</v>
      </c>
      <c r="O118" s="384"/>
      <c r="P118" s="532"/>
      <c r="Q118" s="650"/>
      <c r="R118" s="387"/>
      <c r="S118" s="387"/>
      <c r="T118" s="403"/>
      <c r="U118" s="652"/>
      <c r="X118" s="694"/>
    </row>
    <row r="119" spans="1:24" x14ac:dyDescent="0.35">
      <c r="A119" s="931"/>
      <c r="B119" s="641" t="s">
        <v>49</v>
      </c>
      <c r="C119" s="642" t="s">
        <v>49</v>
      </c>
      <c r="D119" s="526">
        <v>23</v>
      </c>
      <c r="E119" s="375" t="str">
        <f t="shared" si="2"/>
        <v>050523</v>
      </c>
      <c r="F119" s="643" t="s">
        <v>36</v>
      </c>
      <c r="G119" s="384" t="s">
        <v>46</v>
      </c>
      <c r="H119" s="648" t="s">
        <v>9109</v>
      </c>
      <c r="I119" s="384"/>
      <c r="J119" s="532" t="s">
        <v>2830</v>
      </c>
      <c r="K119" s="384" t="s">
        <v>68</v>
      </c>
      <c r="L119" s="532" t="s">
        <v>9057</v>
      </c>
      <c r="M119" s="384" t="s">
        <v>68</v>
      </c>
      <c r="N119" s="532" t="s">
        <v>9058</v>
      </c>
      <c r="O119" s="384"/>
      <c r="P119" s="532"/>
      <c r="Q119" s="650"/>
      <c r="R119" s="387"/>
      <c r="S119" s="387"/>
      <c r="T119" s="403"/>
      <c r="U119" s="652"/>
      <c r="X119" s="694"/>
    </row>
    <row r="120" spans="1:24" x14ac:dyDescent="0.35">
      <c r="A120" s="931"/>
      <c r="B120" s="641" t="s">
        <v>49</v>
      </c>
      <c r="C120" s="642" t="s">
        <v>49</v>
      </c>
      <c r="D120" s="526">
        <v>23</v>
      </c>
      <c r="E120" s="375" t="str">
        <f t="shared" si="2"/>
        <v>050523</v>
      </c>
      <c r="F120" s="643" t="s">
        <v>36</v>
      </c>
      <c r="G120" s="384" t="s">
        <v>46</v>
      </c>
      <c r="H120" s="648" t="s">
        <v>9109</v>
      </c>
      <c r="I120" s="384"/>
      <c r="J120" s="532" t="s">
        <v>2830</v>
      </c>
      <c r="K120" s="384" t="s">
        <v>70</v>
      </c>
      <c r="L120" s="532" t="s">
        <v>9059</v>
      </c>
      <c r="M120" s="384" t="s">
        <v>70</v>
      </c>
      <c r="N120" s="532" t="s">
        <v>9060</v>
      </c>
      <c r="O120" s="384"/>
      <c r="P120" s="532"/>
      <c r="Q120" s="650"/>
      <c r="R120" s="387"/>
      <c r="S120" s="387"/>
      <c r="T120" s="403"/>
      <c r="U120" s="652"/>
      <c r="X120" s="694"/>
    </row>
    <row r="121" spans="1:24" x14ac:dyDescent="0.35">
      <c r="A121" s="931"/>
      <c r="B121" s="641" t="s">
        <v>49</v>
      </c>
      <c r="C121" s="642" t="s">
        <v>49</v>
      </c>
      <c r="D121" s="526">
        <v>23</v>
      </c>
      <c r="E121" s="375" t="str">
        <f t="shared" si="2"/>
        <v>050523</v>
      </c>
      <c r="F121" s="643" t="s">
        <v>36</v>
      </c>
      <c r="G121" s="384" t="s">
        <v>46</v>
      </c>
      <c r="H121" s="648" t="s">
        <v>9109</v>
      </c>
      <c r="I121" s="384"/>
      <c r="J121" s="532" t="s">
        <v>2830</v>
      </c>
      <c r="K121" s="384" t="s">
        <v>72</v>
      </c>
      <c r="L121" s="532" t="s">
        <v>9061</v>
      </c>
      <c r="M121" s="384" t="s">
        <v>72</v>
      </c>
      <c r="N121" s="532" t="s">
        <v>9062</v>
      </c>
      <c r="O121" s="384"/>
      <c r="P121" s="532"/>
      <c r="Q121" s="650"/>
      <c r="R121" s="387"/>
      <c r="S121" s="387"/>
      <c r="T121" s="403"/>
      <c r="U121" s="652"/>
      <c r="X121" s="694"/>
    </row>
    <row r="122" spans="1:24" x14ac:dyDescent="0.35">
      <c r="A122" s="931"/>
      <c r="B122" s="641" t="s">
        <v>49</v>
      </c>
      <c r="C122" s="642" t="s">
        <v>49</v>
      </c>
      <c r="D122" s="526">
        <v>23</v>
      </c>
      <c r="E122" s="375" t="str">
        <f t="shared" si="2"/>
        <v>050523</v>
      </c>
      <c r="F122" s="643" t="s">
        <v>36</v>
      </c>
      <c r="G122" s="384" t="s">
        <v>46</v>
      </c>
      <c r="H122" s="648" t="s">
        <v>9109</v>
      </c>
      <c r="I122" s="384"/>
      <c r="J122" s="532" t="s">
        <v>2830</v>
      </c>
      <c r="K122" s="384" t="s">
        <v>74</v>
      </c>
      <c r="L122" s="532" t="s">
        <v>9063</v>
      </c>
      <c r="M122" s="384" t="s">
        <v>74</v>
      </c>
      <c r="N122" s="532" t="s">
        <v>9064</v>
      </c>
      <c r="O122" s="384"/>
      <c r="P122" s="532"/>
      <c r="Q122" s="650"/>
      <c r="R122" s="387"/>
      <c r="S122" s="387"/>
      <c r="T122" s="403"/>
      <c r="U122" s="652"/>
      <c r="X122" s="694"/>
    </row>
    <row r="123" spans="1:24" x14ac:dyDescent="0.35">
      <c r="A123" s="931"/>
      <c r="B123" s="641" t="s">
        <v>49</v>
      </c>
      <c r="C123" s="642" t="s">
        <v>49</v>
      </c>
      <c r="D123" s="526">
        <v>23</v>
      </c>
      <c r="E123" s="375" t="str">
        <f t="shared" si="2"/>
        <v>050523</v>
      </c>
      <c r="F123" s="643" t="s">
        <v>36</v>
      </c>
      <c r="G123" s="384" t="s">
        <v>46</v>
      </c>
      <c r="H123" s="648" t="s">
        <v>9109</v>
      </c>
      <c r="I123" s="384"/>
      <c r="J123" s="532" t="s">
        <v>2830</v>
      </c>
      <c r="K123" s="384" t="s">
        <v>76</v>
      </c>
      <c r="L123" s="532" t="s">
        <v>9065</v>
      </c>
      <c r="M123" s="384" t="s">
        <v>76</v>
      </c>
      <c r="N123" s="532" t="s">
        <v>9066</v>
      </c>
      <c r="O123" s="384"/>
      <c r="P123" s="532"/>
      <c r="Q123" s="650"/>
      <c r="R123" s="387"/>
      <c r="S123" s="387"/>
      <c r="T123" s="403"/>
      <c r="U123" s="652"/>
      <c r="X123" s="694"/>
    </row>
    <row r="124" spans="1:24" x14ac:dyDescent="0.35">
      <c r="A124" s="931"/>
      <c r="B124" s="641" t="s">
        <v>49</v>
      </c>
      <c r="C124" s="642" t="s">
        <v>49</v>
      </c>
      <c r="D124" s="526">
        <v>23</v>
      </c>
      <c r="E124" s="375" t="str">
        <f t="shared" si="2"/>
        <v>050523</v>
      </c>
      <c r="F124" s="643" t="s">
        <v>36</v>
      </c>
      <c r="G124" s="384" t="s">
        <v>46</v>
      </c>
      <c r="H124" s="648" t="s">
        <v>9109</v>
      </c>
      <c r="I124" s="384"/>
      <c r="J124" s="532" t="s">
        <v>2830</v>
      </c>
      <c r="K124" s="384" t="s">
        <v>78</v>
      </c>
      <c r="L124" s="532" t="s">
        <v>9067</v>
      </c>
      <c r="M124" s="384" t="s">
        <v>78</v>
      </c>
      <c r="N124" s="532" t="s">
        <v>9068</v>
      </c>
      <c r="O124" s="384"/>
      <c r="P124" s="532"/>
      <c r="Q124" s="650"/>
      <c r="R124" s="387"/>
      <c r="S124" s="387"/>
      <c r="T124" s="403"/>
      <c r="U124" s="652"/>
      <c r="X124" s="694"/>
    </row>
    <row r="125" spans="1:24" x14ac:dyDescent="0.35">
      <c r="A125" s="931"/>
      <c r="B125" s="641" t="s">
        <v>49</v>
      </c>
      <c r="C125" s="642" t="s">
        <v>49</v>
      </c>
      <c r="D125" s="526">
        <v>23</v>
      </c>
      <c r="E125" s="375" t="str">
        <f t="shared" si="2"/>
        <v>050523</v>
      </c>
      <c r="F125" s="643" t="s">
        <v>36</v>
      </c>
      <c r="G125" s="384" t="s">
        <v>46</v>
      </c>
      <c r="H125" s="648" t="s">
        <v>9109</v>
      </c>
      <c r="I125" s="384"/>
      <c r="J125" s="532" t="s">
        <v>2830</v>
      </c>
      <c r="K125" s="384" t="s">
        <v>80</v>
      </c>
      <c r="L125" s="532" t="s">
        <v>9069</v>
      </c>
      <c r="M125" s="384" t="s">
        <v>80</v>
      </c>
      <c r="N125" s="532" t="s">
        <v>9070</v>
      </c>
      <c r="O125" s="384"/>
      <c r="P125" s="532"/>
      <c r="Q125" s="650"/>
      <c r="R125" s="387"/>
      <c r="S125" s="387"/>
      <c r="T125" s="403"/>
      <c r="U125" s="652"/>
      <c r="X125" s="694"/>
    </row>
    <row r="126" spans="1:24" x14ac:dyDescent="0.35">
      <c r="A126" s="931"/>
      <c r="B126" s="641" t="s">
        <v>49</v>
      </c>
      <c r="C126" s="642" t="s">
        <v>49</v>
      </c>
      <c r="D126" s="526">
        <v>23</v>
      </c>
      <c r="E126" s="375" t="str">
        <f t="shared" si="2"/>
        <v>050523</v>
      </c>
      <c r="F126" s="643" t="s">
        <v>36</v>
      </c>
      <c r="G126" s="384" t="s">
        <v>46</v>
      </c>
      <c r="H126" s="648" t="s">
        <v>9109</v>
      </c>
      <c r="I126" s="384"/>
      <c r="J126" s="532" t="s">
        <v>2830</v>
      </c>
      <c r="K126" s="384" t="s">
        <v>82</v>
      </c>
      <c r="L126" s="532" t="s">
        <v>9071</v>
      </c>
      <c r="M126" s="384" t="s">
        <v>82</v>
      </c>
      <c r="N126" s="532" t="s">
        <v>9072</v>
      </c>
      <c r="O126" s="384"/>
      <c r="P126" s="532"/>
      <c r="Q126" s="650"/>
      <c r="R126" s="387"/>
      <c r="S126" s="387"/>
      <c r="T126" s="403"/>
      <c r="U126" s="652"/>
      <c r="X126" s="694"/>
    </row>
    <row r="127" spans="1:24" x14ac:dyDescent="0.35">
      <c r="A127" s="931"/>
      <c r="B127" s="641" t="s">
        <v>49</v>
      </c>
      <c r="C127" s="642" t="s">
        <v>49</v>
      </c>
      <c r="D127" s="526">
        <v>23</v>
      </c>
      <c r="E127" s="375" t="str">
        <f t="shared" si="2"/>
        <v>050523</v>
      </c>
      <c r="F127" s="643" t="s">
        <v>36</v>
      </c>
      <c r="G127" s="384" t="s">
        <v>46</v>
      </c>
      <c r="H127" s="648" t="s">
        <v>9109</v>
      </c>
      <c r="I127" s="384"/>
      <c r="J127" s="532" t="s">
        <v>2830</v>
      </c>
      <c r="K127" s="384" t="s">
        <v>84</v>
      </c>
      <c r="L127" s="532" t="s">
        <v>9073</v>
      </c>
      <c r="M127" s="649" t="s">
        <v>84</v>
      </c>
      <c r="N127" s="532" t="s">
        <v>9074</v>
      </c>
      <c r="O127" s="384"/>
      <c r="P127" s="532"/>
      <c r="Q127" s="650"/>
      <c r="R127" s="387"/>
      <c r="S127" s="387"/>
      <c r="T127" s="403"/>
      <c r="U127" s="652"/>
      <c r="X127" s="694"/>
    </row>
    <row r="128" spans="1:24" x14ac:dyDescent="0.35">
      <c r="A128" s="931"/>
      <c r="B128" s="641" t="s">
        <v>49</v>
      </c>
      <c r="C128" s="642" t="s">
        <v>49</v>
      </c>
      <c r="D128" s="526">
        <v>23</v>
      </c>
      <c r="E128" s="375" t="str">
        <f t="shared" si="2"/>
        <v>050523</v>
      </c>
      <c r="F128" s="643" t="s">
        <v>36</v>
      </c>
      <c r="G128" s="384" t="s">
        <v>46</v>
      </c>
      <c r="H128" s="648" t="s">
        <v>9109</v>
      </c>
      <c r="I128" s="384"/>
      <c r="J128" s="532" t="s">
        <v>2830</v>
      </c>
      <c r="K128" s="384" t="s">
        <v>86</v>
      </c>
      <c r="L128" s="532" t="s">
        <v>9075</v>
      </c>
      <c r="M128" s="384" t="s">
        <v>86</v>
      </c>
      <c r="N128" s="532" t="s">
        <v>9076</v>
      </c>
      <c r="O128" s="384"/>
      <c r="P128" s="532"/>
      <c r="Q128" s="650"/>
      <c r="R128" s="387"/>
      <c r="S128" s="387"/>
      <c r="T128" s="403"/>
      <c r="U128" s="652"/>
      <c r="X128" s="694"/>
    </row>
    <row r="129" spans="1:24" x14ac:dyDescent="0.35">
      <c r="A129" s="931"/>
      <c r="B129" s="641" t="s">
        <v>49</v>
      </c>
      <c r="C129" s="642" t="s">
        <v>49</v>
      </c>
      <c r="D129" s="526">
        <v>23</v>
      </c>
      <c r="E129" s="375" t="str">
        <f t="shared" si="2"/>
        <v>050523</v>
      </c>
      <c r="F129" s="643" t="s">
        <v>36</v>
      </c>
      <c r="G129" s="384" t="s">
        <v>46</v>
      </c>
      <c r="H129" s="648" t="s">
        <v>9109</v>
      </c>
      <c r="I129" s="384"/>
      <c r="J129" s="532" t="s">
        <v>2830</v>
      </c>
      <c r="K129" s="384" t="s">
        <v>25</v>
      </c>
      <c r="L129" s="532" t="s">
        <v>9115</v>
      </c>
      <c r="M129" s="384" t="s">
        <v>25</v>
      </c>
      <c r="N129" s="532" t="s">
        <v>9078</v>
      </c>
      <c r="O129" s="384"/>
      <c r="P129" s="532"/>
      <c r="Q129" s="650"/>
      <c r="R129" s="387"/>
      <c r="S129" s="387"/>
      <c r="T129" s="403"/>
      <c r="U129" s="652"/>
      <c r="X129" s="694"/>
    </row>
    <row r="130" spans="1:24" x14ac:dyDescent="0.35">
      <c r="A130" s="931"/>
      <c r="B130" s="641" t="s">
        <v>49</v>
      </c>
      <c r="C130" s="642" t="s">
        <v>49</v>
      </c>
      <c r="D130" s="526">
        <v>23</v>
      </c>
      <c r="E130" s="375" t="str">
        <f t="shared" si="2"/>
        <v>050523</v>
      </c>
      <c r="F130" s="643" t="s">
        <v>36</v>
      </c>
      <c r="G130" s="384" t="s">
        <v>46</v>
      </c>
      <c r="H130" s="648" t="s">
        <v>9109</v>
      </c>
      <c r="I130" s="384"/>
      <c r="J130" s="532" t="s">
        <v>2830</v>
      </c>
      <c r="K130" s="384"/>
      <c r="L130" s="532"/>
      <c r="M130" s="384" t="s">
        <v>89</v>
      </c>
      <c r="N130" s="532" t="s">
        <v>9080</v>
      </c>
      <c r="O130" s="384"/>
      <c r="P130" s="532"/>
      <c r="Q130" s="650"/>
      <c r="R130" s="387"/>
      <c r="S130" s="387"/>
      <c r="T130" s="403"/>
      <c r="U130" s="652"/>
      <c r="X130" s="694"/>
    </row>
    <row r="131" spans="1:24" x14ac:dyDescent="0.35">
      <c r="A131" s="931"/>
      <c r="B131" s="641" t="s">
        <v>49</v>
      </c>
      <c r="C131" s="642" t="s">
        <v>49</v>
      </c>
      <c r="D131" s="526">
        <v>23</v>
      </c>
      <c r="E131" s="375" t="str">
        <f t="shared" si="2"/>
        <v>050523</v>
      </c>
      <c r="F131" s="643" t="s">
        <v>36</v>
      </c>
      <c r="G131" s="384" t="s">
        <v>46</v>
      </c>
      <c r="H131" s="648" t="s">
        <v>9109</v>
      </c>
      <c r="I131" s="384"/>
      <c r="J131" s="532"/>
      <c r="K131" s="384"/>
      <c r="L131" s="532"/>
      <c r="M131" s="384" t="s">
        <v>91</v>
      </c>
      <c r="N131" s="532" t="s">
        <v>9116</v>
      </c>
      <c r="O131" s="384"/>
      <c r="P131" s="532"/>
      <c r="Q131" s="650"/>
      <c r="R131" s="387"/>
      <c r="S131" s="387"/>
      <c r="T131" s="403"/>
      <c r="U131" s="652"/>
      <c r="X131" s="694"/>
    </row>
    <row r="132" spans="1:24" x14ac:dyDescent="0.35">
      <c r="A132" s="931"/>
      <c r="B132" s="641" t="s">
        <v>49</v>
      </c>
      <c r="C132" s="642" t="s">
        <v>49</v>
      </c>
      <c r="D132" s="526">
        <v>23</v>
      </c>
      <c r="E132" s="375" t="str">
        <f t="shared" si="2"/>
        <v>050523</v>
      </c>
      <c r="F132" s="643" t="s">
        <v>36</v>
      </c>
      <c r="G132" s="384" t="s">
        <v>46</v>
      </c>
      <c r="H132" s="648" t="s">
        <v>9109</v>
      </c>
      <c r="I132" s="384"/>
      <c r="J132" s="532"/>
      <c r="K132" s="384"/>
      <c r="L132" s="532"/>
      <c r="M132" s="384" t="s">
        <v>231</v>
      </c>
      <c r="N132" s="532" t="s">
        <v>9117</v>
      </c>
      <c r="O132" s="384"/>
      <c r="P132" s="532"/>
      <c r="Q132" s="650"/>
      <c r="R132" s="387"/>
      <c r="S132" s="387"/>
      <c r="T132" s="403"/>
      <c r="U132" s="652"/>
      <c r="X132" s="694"/>
    </row>
    <row r="133" spans="1:24" x14ac:dyDescent="0.35">
      <c r="A133" s="931"/>
      <c r="B133" s="641" t="s">
        <v>49</v>
      </c>
      <c r="C133" s="642" t="s">
        <v>49</v>
      </c>
      <c r="D133" s="526">
        <v>23</v>
      </c>
      <c r="E133" s="375" t="str">
        <f t="shared" si="2"/>
        <v>050523</v>
      </c>
      <c r="F133" s="643" t="s">
        <v>36</v>
      </c>
      <c r="G133" s="384" t="s">
        <v>46</v>
      </c>
      <c r="H133" s="648" t="s">
        <v>9109</v>
      </c>
      <c r="I133" s="384"/>
      <c r="J133" s="532"/>
      <c r="K133" s="384"/>
      <c r="L133" s="532"/>
      <c r="M133" s="384" t="s">
        <v>233</v>
      </c>
      <c r="N133" s="532" t="s">
        <v>9084</v>
      </c>
      <c r="O133" s="384"/>
      <c r="P133" s="532"/>
      <c r="Q133" s="650"/>
      <c r="R133" s="387"/>
      <c r="S133" s="387"/>
      <c r="T133" s="403"/>
      <c r="U133" s="652"/>
      <c r="X133" s="694"/>
    </row>
    <row r="134" spans="1:24" x14ac:dyDescent="0.35">
      <c r="A134" s="931"/>
      <c r="B134" s="641" t="s">
        <v>49</v>
      </c>
      <c r="C134" s="642" t="s">
        <v>49</v>
      </c>
      <c r="D134" s="526">
        <v>23</v>
      </c>
      <c r="E134" s="375" t="str">
        <f t="shared" si="2"/>
        <v>050523</v>
      </c>
      <c r="F134" s="643" t="s">
        <v>36</v>
      </c>
      <c r="G134" s="384" t="s">
        <v>46</v>
      </c>
      <c r="H134" s="648" t="s">
        <v>9109</v>
      </c>
      <c r="I134" s="384"/>
      <c r="J134" s="532"/>
      <c r="K134" s="384"/>
      <c r="L134" s="532"/>
      <c r="M134" s="384" t="s">
        <v>235</v>
      </c>
      <c r="N134" s="532" t="s">
        <v>9118</v>
      </c>
      <c r="O134" s="384"/>
      <c r="P134" s="532"/>
      <c r="Q134" s="650"/>
      <c r="R134" s="387"/>
      <c r="S134" s="387"/>
      <c r="T134" s="403"/>
      <c r="U134" s="652"/>
      <c r="X134" s="694"/>
    </row>
    <row r="135" spans="1:24" x14ac:dyDescent="0.35">
      <c r="A135" s="931"/>
      <c r="B135" s="641" t="s">
        <v>49</v>
      </c>
      <c r="C135" s="642" t="s">
        <v>49</v>
      </c>
      <c r="D135" s="526">
        <v>23</v>
      </c>
      <c r="E135" s="375" t="str">
        <f t="shared" si="2"/>
        <v>050523</v>
      </c>
      <c r="F135" s="643" t="s">
        <v>36</v>
      </c>
      <c r="G135" s="384" t="s">
        <v>46</v>
      </c>
      <c r="H135" s="648" t="s">
        <v>9109</v>
      </c>
      <c r="I135" s="384"/>
      <c r="J135" s="532"/>
      <c r="K135" s="384"/>
      <c r="L135" s="532"/>
      <c r="M135" s="384" t="s">
        <v>237</v>
      </c>
      <c r="N135" s="532" t="s">
        <v>9108</v>
      </c>
      <c r="O135" s="384"/>
      <c r="P135" s="532"/>
      <c r="Q135" s="650"/>
      <c r="R135" s="387"/>
      <c r="S135" s="387"/>
      <c r="T135" s="403"/>
      <c r="U135" s="652"/>
      <c r="X135" s="694"/>
    </row>
    <row r="136" spans="1:24" x14ac:dyDescent="0.35">
      <c r="A136" s="931"/>
      <c r="B136" s="641" t="s">
        <v>49</v>
      </c>
      <c r="C136" s="642" t="s">
        <v>49</v>
      </c>
      <c r="D136" s="526">
        <v>23</v>
      </c>
      <c r="E136" s="375" t="str">
        <f t="shared" si="2"/>
        <v>050523</v>
      </c>
      <c r="F136" s="643" t="s">
        <v>26</v>
      </c>
      <c r="G136" s="377" t="s">
        <v>49</v>
      </c>
      <c r="H136" s="378" t="s">
        <v>8691</v>
      </c>
      <c r="I136" s="379" t="s">
        <v>28</v>
      </c>
      <c r="J136" s="379" t="s">
        <v>3121</v>
      </c>
      <c r="K136" s="379" t="s">
        <v>30</v>
      </c>
      <c r="L136" s="379" t="s">
        <v>1358</v>
      </c>
      <c r="M136" s="379" t="s">
        <v>32</v>
      </c>
      <c r="N136" s="379" t="s">
        <v>3507</v>
      </c>
      <c r="O136" s="379" t="s">
        <v>33</v>
      </c>
      <c r="P136" s="379"/>
      <c r="Q136" s="381" t="s">
        <v>34</v>
      </c>
      <c r="R136" s="381" t="s">
        <v>8694</v>
      </c>
      <c r="S136" s="381" t="s">
        <v>35</v>
      </c>
      <c r="T136" s="478"/>
      <c r="U136" s="652"/>
      <c r="X136" s="694"/>
    </row>
    <row r="137" spans="1:24" x14ac:dyDescent="0.35">
      <c r="A137" s="931"/>
      <c r="B137" s="641" t="s">
        <v>49</v>
      </c>
      <c r="C137" s="642" t="s">
        <v>49</v>
      </c>
      <c r="D137" s="526">
        <v>23</v>
      </c>
      <c r="E137" s="375" t="str">
        <f t="shared" si="2"/>
        <v>050523</v>
      </c>
      <c r="F137" s="643" t="s">
        <v>36</v>
      </c>
      <c r="G137" s="384" t="s">
        <v>49</v>
      </c>
      <c r="H137" s="648" t="s">
        <v>9119</v>
      </c>
      <c r="I137" s="384" t="s">
        <v>24</v>
      </c>
      <c r="J137" s="532" t="s">
        <v>7448</v>
      </c>
      <c r="K137" s="384" t="s">
        <v>24</v>
      </c>
      <c r="L137" s="532" t="s">
        <v>7969</v>
      </c>
      <c r="M137" s="384" t="s">
        <v>24</v>
      </c>
      <c r="N137" s="532" t="s">
        <v>9093</v>
      </c>
      <c r="O137" s="384"/>
      <c r="P137" s="532"/>
      <c r="Q137" s="650"/>
      <c r="R137" s="387"/>
      <c r="S137" s="387" t="s">
        <v>3486</v>
      </c>
      <c r="T137" s="403"/>
      <c r="U137" s="652" t="s">
        <v>2457</v>
      </c>
      <c r="X137" s="694">
        <f>LEN(H137&amp;J138&amp;L146&amp;N142&amp;P137&amp;R137)+5</f>
        <v>48</v>
      </c>
    </row>
    <row r="138" spans="1:24" x14ac:dyDescent="0.35">
      <c r="A138" s="931"/>
      <c r="B138" s="641" t="s">
        <v>49</v>
      </c>
      <c r="C138" s="642" t="s">
        <v>49</v>
      </c>
      <c r="D138" s="526">
        <v>23</v>
      </c>
      <c r="E138" s="375" t="str">
        <f t="shared" si="2"/>
        <v>050523</v>
      </c>
      <c r="F138" s="643" t="s">
        <v>36</v>
      </c>
      <c r="G138" s="384" t="s">
        <v>49</v>
      </c>
      <c r="H138" s="648" t="s">
        <v>9119</v>
      </c>
      <c r="I138" s="384" t="s">
        <v>40</v>
      </c>
      <c r="J138" s="532" t="s">
        <v>5267</v>
      </c>
      <c r="K138" s="384" t="s">
        <v>40</v>
      </c>
      <c r="L138" s="532" t="s">
        <v>7974</v>
      </c>
      <c r="M138" s="384" t="s">
        <v>40</v>
      </c>
      <c r="N138" s="532" t="s">
        <v>9091</v>
      </c>
      <c r="O138" s="384"/>
      <c r="P138" s="532"/>
      <c r="Q138" s="650"/>
      <c r="R138" s="387"/>
      <c r="S138" s="387" t="s">
        <v>2615</v>
      </c>
      <c r="T138" s="403"/>
      <c r="U138" s="652"/>
      <c r="X138" s="694"/>
    </row>
    <row r="139" spans="1:24" x14ac:dyDescent="0.35">
      <c r="A139" s="931"/>
      <c r="B139" s="641" t="s">
        <v>49</v>
      </c>
      <c r="C139" s="642" t="s">
        <v>49</v>
      </c>
      <c r="D139" s="526">
        <v>23</v>
      </c>
      <c r="E139" s="375" t="str">
        <f t="shared" ref="E139:E203" si="3">B139&amp;C139&amp;D139</f>
        <v>050523</v>
      </c>
      <c r="F139" s="643" t="s">
        <v>36</v>
      </c>
      <c r="G139" s="384" t="s">
        <v>49</v>
      </c>
      <c r="H139" s="648" t="s">
        <v>9119</v>
      </c>
      <c r="I139" s="649" t="s">
        <v>43</v>
      </c>
      <c r="J139" s="532" t="s">
        <v>9120</v>
      </c>
      <c r="K139" s="384" t="s">
        <v>43</v>
      </c>
      <c r="L139" s="532" t="s">
        <v>7978</v>
      </c>
      <c r="M139" s="384" t="s">
        <v>43</v>
      </c>
      <c r="N139" s="532" t="s">
        <v>9031</v>
      </c>
      <c r="O139" s="384"/>
      <c r="P139" s="532"/>
      <c r="Q139" s="650"/>
      <c r="R139" s="387"/>
      <c r="S139" s="696" t="s">
        <v>2629</v>
      </c>
      <c r="T139" s="403"/>
      <c r="U139" s="652"/>
      <c r="X139" s="694"/>
    </row>
    <row r="140" spans="1:24" x14ac:dyDescent="0.35">
      <c r="A140" s="931"/>
      <c r="B140" s="641" t="s">
        <v>49</v>
      </c>
      <c r="C140" s="642" t="s">
        <v>49</v>
      </c>
      <c r="D140" s="526">
        <v>23</v>
      </c>
      <c r="E140" s="375" t="str">
        <f t="shared" si="3"/>
        <v>050523</v>
      </c>
      <c r="F140" s="643" t="s">
        <v>36</v>
      </c>
      <c r="G140" s="384" t="s">
        <v>49</v>
      </c>
      <c r="H140" s="648" t="s">
        <v>9119</v>
      </c>
      <c r="I140" s="649" t="s">
        <v>46</v>
      </c>
      <c r="J140" s="532" t="s">
        <v>9121</v>
      </c>
      <c r="K140" s="384" t="s">
        <v>46</v>
      </c>
      <c r="L140" s="532" t="s">
        <v>7981</v>
      </c>
      <c r="M140" s="384" t="s">
        <v>46</v>
      </c>
      <c r="N140" s="532" t="s">
        <v>9108</v>
      </c>
      <c r="O140" s="384"/>
      <c r="P140" s="532"/>
      <c r="Q140" s="650"/>
      <c r="R140" s="387"/>
      <c r="S140" s="387"/>
      <c r="T140" s="403"/>
      <c r="U140" s="652"/>
      <c r="X140" s="694"/>
    </row>
    <row r="141" spans="1:24" x14ac:dyDescent="0.35">
      <c r="A141" s="931"/>
      <c r="B141" s="641" t="s">
        <v>49</v>
      </c>
      <c r="C141" s="642" t="s">
        <v>49</v>
      </c>
      <c r="D141" s="526">
        <v>23</v>
      </c>
      <c r="E141" s="375" t="str">
        <f t="shared" si="3"/>
        <v>050523</v>
      </c>
      <c r="F141" s="643" t="s">
        <v>36</v>
      </c>
      <c r="G141" s="384" t="s">
        <v>49</v>
      </c>
      <c r="H141" s="648" t="s">
        <v>9119</v>
      </c>
      <c r="I141" s="384" t="s">
        <v>49</v>
      </c>
      <c r="J141" s="532" t="s">
        <v>9122</v>
      </c>
      <c r="K141" s="384" t="s">
        <v>49</v>
      </c>
      <c r="L141" s="532" t="s">
        <v>9123</v>
      </c>
      <c r="M141" s="384" t="s">
        <v>49</v>
      </c>
      <c r="N141" s="532" t="s">
        <v>9048</v>
      </c>
      <c r="O141" s="384"/>
      <c r="P141" s="532"/>
      <c r="Q141" s="650"/>
      <c r="R141" s="387"/>
      <c r="S141" s="387"/>
      <c r="T141" s="403"/>
      <c r="U141" s="652"/>
      <c r="X141" s="694"/>
    </row>
    <row r="142" spans="1:24" x14ac:dyDescent="0.35">
      <c r="A142" s="931"/>
      <c r="B142" s="641" t="s">
        <v>49</v>
      </c>
      <c r="C142" s="642" t="s">
        <v>49</v>
      </c>
      <c r="D142" s="526">
        <v>23</v>
      </c>
      <c r="E142" s="375" t="str">
        <f t="shared" si="3"/>
        <v>050523</v>
      </c>
      <c r="F142" s="643" t="s">
        <v>36</v>
      </c>
      <c r="G142" s="384" t="s">
        <v>49</v>
      </c>
      <c r="H142" s="648" t="s">
        <v>9119</v>
      </c>
      <c r="I142" s="384"/>
      <c r="J142" s="532" t="s">
        <v>2830</v>
      </c>
      <c r="K142" s="384" t="s">
        <v>52</v>
      </c>
      <c r="L142" s="532" t="s">
        <v>9124</v>
      </c>
      <c r="M142" s="384" t="s">
        <v>52</v>
      </c>
      <c r="N142" s="532" t="s">
        <v>9050</v>
      </c>
      <c r="O142" s="384"/>
      <c r="P142" s="532"/>
      <c r="Q142" s="650"/>
      <c r="R142" s="387"/>
      <c r="S142" s="387"/>
      <c r="T142" s="403"/>
      <c r="U142" s="652"/>
      <c r="X142" s="694"/>
    </row>
    <row r="143" spans="1:24" x14ac:dyDescent="0.35">
      <c r="A143" s="931"/>
      <c r="B143" s="641" t="s">
        <v>49</v>
      </c>
      <c r="C143" s="642" t="s">
        <v>49</v>
      </c>
      <c r="D143" s="526">
        <v>23</v>
      </c>
      <c r="E143" s="375" t="str">
        <f t="shared" si="3"/>
        <v>050523</v>
      </c>
      <c r="F143" s="643" t="s">
        <v>36</v>
      </c>
      <c r="G143" s="384" t="s">
        <v>49</v>
      </c>
      <c r="H143" s="648" t="s">
        <v>9119</v>
      </c>
      <c r="I143" s="384"/>
      <c r="J143" s="532" t="s">
        <v>2830</v>
      </c>
      <c r="K143" s="384" t="s">
        <v>54</v>
      </c>
      <c r="L143" s="532" t="s">
        <v>9125</v>
      </c>
      <c r="M143" s="384" t="s">
        <v>54</v>
      </c>
      <c r="N143" s="532" t="s">
        <v>9126</v>
      </c>
      <c r="O143" s="384"/>
      <c r="P143" s="532"/>
      <c r="Q143" s="650"/>
      <c r="R143" s="387"/>
      <c r="S143" s="387"/>
      <c r="T143" s="403"/>
      <c r="U143" s="652"/>
      <c r="X143" s="694"/>
    </row>
    <row r="144" spans="1:24" x14ac:dyDescent="0.35">
      <c r="A144" s="931"/>
      <c r="B144" s="641" t="s">
        <v>49</v>
      </c>
      <c r="C144" s="642" t="s">
        <v>49</v>
      </c>
      <c r="D144" s="526">
        <v>23</v>
      </c>
      <c r="E144" s="375" t="str">
        <f t="shared" si="3"/>
        <v>050523</v>
      </c>
      <c r="F144" s="643" t="s">
        <v>36</v>
      </c>
      <c r="G144" s="384" t="s">
        <v>49</v>
      </c>
      <c r="H144" s="648" t="s">
        <v>9119</v>
      </c>
      <c r="I144" s="384"/>
      <c r="J144" s="532" t="s">
        <v>2830</v>
      </c>
      <c r="K144" s="384" t="s">
        <v>56</v>
      </c>
      <c r="L144" s="532" t="s">
        <v>9127</v>
      </c>
      <c r="M144" s="384" t="s">
        <v>56</v>
      </c>
      <c r="N144" s="532" t="s">
        <v>9128</v>
      </c>
      <c r="O144" s="384"/>
      <c r="P144" s="532"/>
      <c r="Q144" s="650"/>
      <c r="R144" s="387"/>
      <c r="S144" s="387"/>
      <c r="T144" s="403"/>
      <c r="U144" s="652"/>
      <c r="X144" s="694"/>
    </row>
    <row r="145" spans="1:24" x14ac:dyDescent="0.35">
      <c r="A145" s="931"/>
      <c r="B145" s="641" t="s">
        <v>49</v>
      </c>
      <c r="C145" s="642" t="s">
        <v>49</v>
      </c>
      <c r="D145" s="526">
        <v>23</v>
      </c>
      <c r="E145" s="375" t="str">
        <f t="shared" si="3"/>
        <v>050523</v>
      </c>
      <c r="F145" s="643" t="s">
        <v>36</v>
      </c>
      <c r="G145" s="384" t="s">
        <v>49</v>
      </c>
      <c r="H145" s="648" t="s">
        <v>9119</v>
      </c>
      <c r="I145" s="384"/>
      <c r="J145" s="532" t="s">
        <v>2830</v>
      </c>
      <c r="K145" s="384" t="s">
        <v>58</v>
      </c>
      <c r="L145" s="532" t="s">
        <v>9129</v>
      </c>
      <c r="M145" s="384"/>
      <c r="N145" s="532"/>
      <c r="O145" s="384"/>
      <c r="P145" s="532"/>
      <c r="Q145" s="650"/>
      <c r="R145" s="387"/>
      <c r="S145" s="387"/>
      <c r="T145" s="403"/>
      <c r="U145" s="652"/>
      <c r="X145" s="694"/>
    </row>
    <row r="146" spans="1:24" x14ac:dyDescent="0.35">
      <c r="A146" s="931"/>
      <c r="B146" s="641" t="s">
        <v>49</v>
      </c>
      <c r="C146" s="642" t="s">
        <v>49</v>
      </c>
      <c r="D146" s="526">
        <v>23</v>
      </c>
      <c r="E146" s="375" t="str">
        <f t="shared" si="3"/>
        <v>050523</v>
      </c>
      <c r="F146" s="643" t="s">
        <v>36</v>
      </c>
      <c r="G146" s="384" t="s">
        <v>49</v>
      </c>
      <c r="H146" s="648" t="s">
        <v>9119</v>
      </c>
      <c r="I146" s="384"/>
      <c r="J146" s="532"/>
      <c r="K146" s="686" t="s">
        <v>60</v>
      </c>
      <c r="L146" s="532" t="s">
        <v>9130</v>
      </c>
      <c r="M146" s="384"/>
      <c r="N146" s="532"/>
      <c r="O146" s="384"/>
      <c r="P146" s="532"/>
      <c r="Q146" s="650"/>
      <c r="R146" s="387"/>
      <c r="S146" s="387"/>
      <c r="T146" s="403"/>
      <c r="U146" s="652"/>
      <c r="X146" s="694"/>
    </row>
    <row r="147" spans="1:24" x14ac:dyDescent="0.35">
      <c r="A147" s="931"/>
      <c r="B147" s="641" t="s">
        <v>49</v>
      </c>
      <c r="C147" s="642" t="s">
        <v>49</v>
      </c>
      <c r="D147" s="526">
        <v>23</v>
      </c>
      <c r="E147" s="375" t="str">
        <f t="shared" si="3"/>
        <v>050523</v>
      </c>
      <c r="F147" s="643" t="s">
        <v>36</v>
      </c>
      <c r="G147" s="384" t="s">
        <v>49</v>
      </c>
      <c r="H147" s="648" t="s">
        <v>9119</v>
      </c>
      <c r="I147" s="384"/>
      <c r="J147" s="532"/>
      <c r="K147" s="649" t="s">
        <v>62</v>
      </c>
      <c r="L147" s="532" t="s">
        <v>9131</v>
      </c>
      <c r="M147" s="384"/>
      <c r="N147" s="532"/>
      <c r="O147" s="384"/>
      <c r="P147" s="532"/>
      <c r="Q147" s="650"/>
      <c r="R147" s="387"/>
      <c r="S147" s="387"/>
      <c r="T147" s="403"/>
      <c r="U147" s="652"/>
      <c r="X147" s="694"/>
    </row>
    <row r="148" spans="1:24" x14ac:dyDescent="0.35">
      <c r="A148" s="931"/>
      <c r="B148" s="641" t="s">
        <v>49</v>
      </c>
      <c r="C148" s="642" t="s">
        <v>49</v>
      </c>
      <c r="D148" s="526">
        <v>23</v>
      </c>
      <c r="E148" s="375" t="str">
        <f t="shared" si="3"/>
        <v>050523</v>
      </c>
      <c r="F148" s="643" t="s">
        <v>36</v>
      </c>
      <c r="G148" s="384" t="s">
        <v>49</v>
      </c>
      <c r="H148" s="648" t="s">
        <v>9119</v>
      </c>
      <c r="I148" s="384"/>
      <c r="J148" s="532"/>
      <c r="K148" s="649" t="s">
        <v>64</v>
      </c>
      <c r="L148" s="532" t="s">
        <v>9132</v>
      </c>
      <c r="M148" s="384"/>
      <c r="N148" s="532"/>
      <c r="O148" s="384"/>
      <c r="P148" s="532"/>
      <c r="Q148" s="650"/>
      <c r="R148" s="387"/>
      <c r="S148" s="387"/>
      <c r="T148" s="403"/>
      <c r="U148" s="652"/>
      <c r="X148" s="694"/>
    </row>
    <row r="149" spans="1:24" x14ac:dyDescent="0.35">
      <c r="A149" s="931"/>
      <c r="B149" s="641" t="s">
        <v>49</v>
      </c>
      <c r="C149" s="642" t="s">
        <v>49</v>
      </c>
      <c r="D149" s="526">
        <v>23</v>
      </c>
      <c r="E149" s="375" t="str">
        <f t="shared" si="3"/>
        <v>050523</v>
      </c>
      <c r="F149" s="643" t="s">
        <v>36</v>
      </c>
      <c r="G149" s="384" t="s">
        <v>49</v>
      </c>
      <c r="H149" s="648" t="s">
        <v>9119</v>
      </c>
      <c r="I149" s="384"/>
      <c r="J149" s="532"/>
      <c r="K149" s="649" t="s">
        <v>66</v>
      </c>
      <c r="L149" s="532" t="s">
        <v>9133</v>
      </c>
      <c r="M149" s="384"/>
      <c r="N149" s="532"/>
      <c r="O149" s="384"/>
      <c r="P149" s="532"/>
      <c r="Q149" s="650"/>
      <c r="R149" s="387"/>
      <c r="S149" s="387"/>
      <c r="T149" s="403"/>
      <c r="U149" s="652"/>
      <c r="X149" s="694"/>
    </row>
    <row r="150" spans="1:24" x14ac:dyDescent="0.35">
      <c r="A150" s="931"/>
      <c r="B150" s="641" t="s">
        <v>49</v>
      </c>
      <c r="C150" s="642" t="s">
        <v>49</v>
      </c>
      <c r="D150" s="526">
        <v>23</v>
      </c>
      <c r="E150" s="375" t="str">
        <f t="shared" si="3"/>
        <v>050523</v>
      </c>
      <c r="F150" s="643" t="s">
        <v>36</v>
      </c>
      <c r="G150" s="384" t="s">
        <v>49</v>
      </c>
      <c r="H150" s="648" t="s">
        <v>9119</v>
      </c>
      <c r="I150" s="384"/>
      <c r="J150" s="532"/>
      <c r="K150" s="649" t="s">
        <v>68</v>
      </c>
      <c r="L150" s="532" t="s">
        <v>9134</v>
      </c>
      <c r="M150" s="384"/>
      <c r="N150" s="532"/>
      <c r="O150" s="384"/>
      <c r="P150" s="532"/>
      <c r="Q150" s="650"/>
      <c r="R150" s="387"/>
      <c r="S150" s="387"/>
      <c r="T150" s="403"/>
      <c r="U150" s="652"/>
      <c r="X150" s="694"/>
    </row>
    <row r="151" spans="1:24" x14ac:dyDescent="0.35">
      <c r="A151" s="931"/>
      <c r="B151" s="641" t="s">
        <v>49</v>
      </c>
      <c r="C151" s="642" t="s">
        <v>49</v>
      </c>
      <c r="D151" s="526">
        <v>23</v>
      </c>
      <c r="E151" s="375" t="str">
        <f t="shared" si="3"/>
        <v>050523</v>
      </c>
      <c r="F151" s="643" t="s">
        <v>36</v>
      </c>
      <c r="G151" s="384" t="s">
        <v>49</v>
      </c>
      <c r="H151" s="648" t="s">
        <v>9119</v>
      </c>
      <c r="I151" s="384"/>
      <c r="J151" s="532"/>
      <c r="K151" s="649" t="s">
        <v>70</v>
      </c>
      <c r="L151" s="532" t="s">
        <v>9135</v>
      </c>
      <c r="M151" s="384"/>
      <c r="N151" s="532"/>
      <c r="O151" s="384"/>
      <c r="P151" s="532"/>
      <c r="Q151" s="650"/>
      <c r="R151" s="387"/>
      <c r="S151" s="387"/>
      <c r="T151" s="403"/>
      <c r="U151" s="652"/>
      <c r="X151" s="694"/>
    </row>
    <row r="152" spans="1:24" x14ac:dyDescent="0.35">
      <c r="A152" s="931"/>
      <c r="B152" s="641" t="s">
        <v>49</v>
      </c>
      <c r="C152" s="642" t="s">
        <v>49</v>
      </c>
      <c r="D152" s="526">
        <v>23</v>
      </c>
      <c r="E152" s="375" t="str">
        <f t="shared" si="3"/>
        <v>050523</v>
      </c>
      <c r="F152" s="643" t="s">
        <v>36</v>
      </c>
      <c r="G152" s="384" t="s">
        <v>49</v>
      </c>
      <c r="H152" s="648" t="s">
        <v>9119</v>
      </c>
      <c r="I152" s="384"/>
      <c r="J152" s="532"/>
      <c r="K152" s="649" t="s">
        <v>72</v>
      </c>
      <c r="L152" s="532" t="s">
        <v>9136</v>
      </c>
      <c r="M152" s="384"/>
      <c r="N152" s="532"/>
      <c r="O152" s="384"/>
      <c r="P152" s="532"/>
      <c r="Q152" s="650"/>
      <c r="R152" s="387"/>
      <c r="S152" s="387"/>
      <c r="T152" s="403"/>
      <c r="U152" s="652"/>
      <c r="X152" s="694"/>
    </row>
    <row r="153" spans="1:24" x14ac:dyDescent="0.35">
      <c r="A153" s="931"/>
      <c r="B153" s="641" t="s">
        <v>49</v>
      </c>
      <c r="C153" s="642" t="s">
        <v>49</v>
      </c>
      <c r="D153" s="526">
        <v>23</v>
      </c>
      <c r="E153" s="375" t="str">
        <f t="shared" si="3"/>
        <v>050523</v>
      </c>
      <c r="F153" s="643" t="s">
        <v>26</v>
      </c>
      <c r="G153" s="377" t="s">
        <v>52</v>
      </c>
      <c r="H153" s="378" t="s">
        <v>8691</v>
      </c>
      <c r="I153" s="379" t="s">
        <v>28</v>
      </c>
      <c r="J153" s="379" t="s">
        <v>3121</v>
      </c>
      <c r="K153" s="379" t="s">
        <v>30</v>
      </c>
      <c r="L153" s="379" t="s">
        <v>1358</v>
      </c>
      <c r="M153" s="379" t="s">
        <v>32</v>
      </c>
      <c r="N153" s="379" t="s">
        <v>3507</v>
      </c>
      <c r="O153" s="379" t="s">
        <v>33</v>
      </c>
      <c r="P153" s="379"/>
      <c r="Q153" s="381" t="s">
        <v>34</v>
      </c>
      <c r="R153" s="381" t="s">
        <v>8694</v>
      </c>
      <c r="S153" s="381" t="s">
        <v>35</v>
      </c>
      <c r="T153" s="478"/>
      <c r="U153" s="652"/>
      <c r="X153" s="694"/>
    </row>
    <row r="154" spans="1:24" x14ac:dyDescent="0.35">
      <c r="A154" s="931"/>
      <c r="B154" s="641" t="s">
        <v>49</v>
      </c>
      <c r="C154" s="642" t="s">
        <v>49</v>
      </c>
      <c r="D154" s="526">
        <v>23</v>
      </c>
      <c r="E154" s="375" t="str">
        <f t="shared" si="3"/>
        <v>050523</v>
      </c>
      <c r="F154" s="643" t="s">
        <v>36</v>
      </c>
      <c r="G154" s="384" t="s">
        <v>52</v>
      </c>
      <c r="H154" s="648" t="s">
        <v>9137</v>
      </c>
      <c r="I154" s="649" t="s">
        <v>24</v>
      </c>
      <c r="J154" s="532" t="s">
        <v>7448</v>
      </c>
      <c r="K154" s="384" t="s">
        <v>24</v>
      </c>
      <c r="L154" s="532" t="s">
        <v>9025</v>
      </c>
      <c r="M154" s="384" t="s">
        <v>24</v>
      </c>
      <c r="N154" s="532" t="s">
        <v>9093</v>
      </c>
      <c r="O154" s="384"/>
      <c r="P154" s="532"/>
      <c r="Q154" s="650"/>
      <c r="R154" s="387"/>
      <c r="S154" s="387" t="s">
        <v>3486</v>
      </c>
      <c r="T154" s="403"/>
      <c r="U154" s="652" t="s">
        <v>2457</v>
      </c>
      <c r="X154" s="694">
        <f>LEN(H154&amp;J155&amp;L157&amp;N159&amp;P154&amp;R154)+5</f>
        <v>49</v>
      </c>
    </row>
    <row r="155" spans="1:24" x14ac:dyDescent="0.35">
      <c r="A155" s="931"/>
      <c r="B155" s="641" t="s">
        <v>49</v>
      </c>
      <c r="C155" s="642" t="s">
        <v>49</v>
      </c>
      <c r="D155" s="526">
        <v>23</v>
      </c>
      <c r="E155" s="375" t="str">
        <f t="shared" si="3"/>
        <v>050523</v>
      </c>
      <c r="F155" s="643" t="s">
        <v>36</v>
      </c>
      <c r="G155" s="384" t="s">
        <v>52</v>
      </c>
      <c r="H155" s="648" t="s">
        <v>9137</v>
      </c>
      <c r="I155" s="384" t="s">
        <v>40</v>
      </c>
      <c r="J155" s="532" t="s">
        <v>5267</v>
      </c>
      <c r="K155" s="649" t="s">
        <v>40</v>
      </c>
      <c r="L155" s="532" t="s">
        <v>9030</v>
      </c>
      <c r="M155" s="649" t="s">
        <v>40</v>
      </c>
      <c r="N155" s="532" t="s">
        <v>9091</v>
      </c>
      <c r="O155" s="384"/>
      <c r="P155" s="532"/>
      <c r="Q155" s="650"/>
      <c r="R155" s="387"/>
      <c r="S155" s="387" t="s">
        <v>2615</v>
      </c>
      <c r="T155" s="403"/>
      <c r="U155" s="652"/>
      <c r="X155" s="694"/>
    </row>
    <row r="156" spans="1:24" x14ac:dyDescent="0.35">
      <c r="A156" s="931"/>
      <c r="B156" s="641" t="s">
        <v>49</v>
      </c>
      <c r="C156" s="642" t="s">
        <v>49</v>
      </c>
      <c r="D156" s="526">
        <v>23</v>
      </c>
      <c r="E156" s="375" t="str">
        <f t="shared" si="3"/>
        <v>050523</v>
      </c>
      <c r="F156" s="643" t="s">
        <v>36</v>
      </c>
      <c r="G156" s="384" t="s">
        <v>52</v>
      </c>
      <c r="H156" s="648" t="s">
        <v>9137</v>
      </c>
      <c r="I156" s="649" t="s">
        <v>43</v>
      </c>
      <c r="J156" s="532" t="s">
        <v>8845</v>
      </c>
      <c r="K156" s="649" t="s">
        <v>43</v>
      </c>
      <c r="L156" s="532" t="s">
        <v>7144</v>
      </c>
      <c r="M156" s="649" t="s">
        <v>43</v>
      </c>
      <c r="N156" s="532" t="s">
        <v>9031</v>
      </c>
      <c r="O156" s="384"/>
      <c r="P156" s="532"/>
      <c r="Q156" s="650"/>
      <c r="R156" s="387"/>
      <c r="S156" s="696" t="s">
        <v>2629</v>
      </c>
      <c r="T156" s="403"/>
      <c r="U156" s="652"/>
      <c r="X156" s="694"/>
    </row>
    <row r="157" spans="1:24" x14ac:dyDescent="0.35">
      <c r="A157" s="931"/>
      <c r="B157" s="641" t="s">
        <v>49</v>
      </c>
      <c r="C157" s="642" t="s">
        <v>49</v>
      </c>
      <c r="D157" s="526">
        <v>23</v>
      </c>
      <c r="E157" s="375" t="str">
        <f t="shared" si="3"/>
        <v>050523</v>
      </c>
      <c r="F157" s="643" t="s">
        <v>36</v>
      </c>
      <c r="G157" s="384" t="s">
        <v>52</v>
      </c>
      <c r="H157" s="648" t="s">
        <v>9137</v>
      </c>
      <c r="I157" s="649" t="s">
        <v>46</v>
      </c>
      <c r="J157" s="532" t="s">
        <v>9138</v>
      </c>
      <c r="K157" s="384" t="s">
        <v>46</v>
      </c>
      <c r="L157" s="532" t="s">
        <v>7880</v>
      </c>
      <c r="M157" s="384" t="s">
        <v>46</v>
      </c>
      <c r="N157" s="532" t="s">
        <v>9108</v>
      </c>
      <c r="O157" s="384"/>
      <c r="P157" s="532"/>
      <c r="Q157" s="650"/>
      <c r="R157" s="387"/>
      <c r="S157" s="387"/>
      <c r="T157" s="403"/>
      <c r="U157" s="652"/>
      <c r="X157" s="694"/>
    </row>
    <row r="158" spans="1:24" x14ac:dyDescent="0.35">
      <c r="A158" s="931"/>
      <c r="B158" s="641" t="s">
        <v>49</v>
      </c>
      <c r="C158" s="642" t="s">
        <v>49</v>
      </c>
      <c r="D158" s="526">
        <v>23</v>
      </c>
      <c r="E158" s="375" t="str">
        <f t="shared" si="3"/>
        <v>050523</v>
      </c>
      <c r="F158" s="643" t="s">
        <v>36</v>
      </c>
      <c r="G158" s="384" t="s">
        <v>52</v>
      </c>
      <c r="H158" s="648" t="s">
        <v>9137</v>
      </c>
      <c r="I158" s="384" t="s">
        <v>49</v>
      </c>
      <c r="J158" s="532" t="s">
        <v>2732</v>
      </c>
      <c r="K158" s="384" t="s">
        <v>49</v>
      </c>
      <c r="L158" s="532" t="s">
        <v>9139</v>
      </c>
      <c r="M158" s="384" t="s">
        <v>49</v>
      </c>
      <c r="N158" s="532" t="s">
        <v>9048</v>
      </c>
      <c r="O158" s="384"/>
      <c r="P158" s="532"/>
      <c r="Q158" s="650"/>
      <c r="R158" s="387"/>
      <c r="S158" s="387"/>
      <c r="T158" s="403"/>
      <c r="U158" s="652"/>
      <c r="X158" s="694"/>
    </row>
    <row r="159" spans="1:24" x14ac:dyDescent="0.35">
      <c r="A159" s="931"/>
      <c r="B159" s="641" t="s">
        <v>49</v>
      </c>
      <c r="C159" s="642" t="s">
        <v>49</v>
      </c>
      <c r="D159" s="526">
        <v>23</v>
      </c>
      <c r="E159" s="375" t="str">
        <f t="shared" si="3"/>
        <v>050523</v>
      </c>
      <c r="F159" s="643" t="s">
        <v>36</v>
      </c>
      <c r="G159" s="384" t="s">
        <v>52</v>
      </c>
      <c r="H159" s="648" t="s">
        <v>9137</v>
      </c>
      <c r="I159" s="384" t="s">
        <v>52</v>
      </c>
      <c r="J159" s="532" t="s">
        <v>9140</v>
      </c>
      <c r="K159" s="384" t="s">
        <v>52</v>
      </c>
      <c r="L159" s="532" t="s">
        <v>9141</v>
      </c>
      <c r="M159" s="384" t="s">
        <v>52</v>
      </c>
      <c r="N159" s="532" t="s">
        <v>9050</v>
      </c>
      <c r="O159" s="384"/>
      <c r="P159" s="532"/>
      <c r="Q159" s="650"/>
      <c r="R159" s="387"/>
      <c r="S159" s="387"/>
      <c r="T159" s="403"/>
      <c r="U159" s="652"/>
      <c r="X159" s="694"/>
    </row>
    <row r="160" spans="1:24" x14ac:dyDescent="0.35">
      <c r="A160" s="931"/>
      <c r="B160" s="641" t="s">
        <v>49</v>
      </c>
      <c r="C160" s="642" t="s">
        <v>49</v>
      </c>
      <c r="D160" s="526">
        <v>23</v>
      </c>
      <c r="E160" s="375" t="str">
        <f t="shared" si="3"/>
        <v>050523</v>
      </c>
      <c r="F160" s="643" t="s">
        <v>36</v>
      </c>
      <c r="G160" s="384" t="s">
        <v>52</v>
      </c>
      <c r="H160" s="648" t="s">
        <v>9137</v>
      </c>
      <c r="I160" s="384"/>
      <c r="J160" s="532"/>
      <c r="K160" s="649" t="s">
        <v>54</v>
      </c>
      <c r="L160" s="532" t="s">
        <v>9061</v>
      </c>
      <c r="M160" s="384" t="s">
        <v>54</v>
      </c>
      <c r="N160" s="532" t="s">
        <v>9142</v>
      </c>
      <c r="O160" s="384"/>
      <c r="P160" s="532"/>
      <c r="Q160" s="650"/>
      <c r="R160" s="387"/>
      <c r="S160" s="387"/>
      <c r="T160" s="403"/>
      <c r="U160" s="652"/>
      <c r="X160" s="694"/>
    </row>
    <row r="161" spans="1:24" x14ac:dyDescent="0.35">
      <c r="A161" s="931"/>
      <c r="B161" s="641" t="s">
        <v>49</v>
      </c>
      <c r="C161" s="642" t="s">
        <v>49</v>
      </c>
      <c r="D161" s="526">
        <v>23</v>
      </c>
      <c r="E161" s="375" t="str">
        <f t="shared" si="3"/>
        <v>050523</v>
      </c>
      <c r="F161" s="643" t="s">
        <v>36</v>
      </c>
      <c r="G161" s="384" t="s">
        <v>52</v>
      </c>
      <c r="H161" s="648" t="s">
        <v>9137</v>
      </c>
      <c r="I161" s="384"/>
      <c r="J161" s="532"/>
      <c r="K161" s="649" t="s">
        <v>56</v>
      </c>
      <c r="L161" s="532" t="s">
        <v>9063</v>
      </c>
      <c r="M161" s="384"/>
      <c r="N161" s="532"/>
      <c r="O161" s="384"/>
      <c r="P161" s="532"/>
      <c r="Q161" s="650"/>
      <c r="R161" s="387"/>
      <c r="S161" s="387"/>
      <c r="T161" s="403"/>
      <c r="U161" s="652"/>
      <c r="X161" s="694"/>
    </row>
    <row r="162" spans="1:24" x14ac:dyDescent="0.35">
      <c r="A162" s="931"/>
      <c r="B162" s="641" t="s">
        <v>49</v>
      </c>
      <c r="C162" s="642" t="s">
        <v>49</v>
      </c>
      <c r="D162" s="526">
        <v>23</v>
      </c>
      <c r="E162" s="375" t="str">
        <f t="shared" si="3"/>
        <v>050523</v>
      </c>
      <c r="F162" s="643" t="s">
        <v>36</v>
      </c>
      <c r="G162" s="384" t="s">
        <v>52</v>
      </c>
      <c r="H162" s="648" t="s">
        <v>9137</v>
      </c>
      <c r="I162" s="384"/>
      <c r="J162" s="532"/>
      <c r="K162" s="384" t="s">
        <v>58</v>
      </c>
      <c r="L162" s="532" t="s">
        <v>9065</v>
      </c>
      <c r="M162" s="384"/>
      <c r="N162" s="532"/>
      <c r="O162" s="384"/>
      <c r="P162" s="532"/>
      <c r="Q162" s="650"/>
      <c r="R162" s="387"/>
      <c r="S162" s="387"/>
      <c r="T162" s="403"/>
      <c r="U162" s="652"/>
      <c r="X162" s="694"/>
    </row>
    <row r="163" spans="1:24" x14ac:dyDescent="0.35">
      <c r="A163" s="931"/>
      <c r="B163" s="641" t="s">
        <v>49</v>
      </c>
      <c r="C163" s="642" t="s">
        <v>49</v>
      </c>
      <c r="D163" s="526">
        <v>23</v>
      </c>
      <c r="E163" s="375" t="str">
        <f t="shared" si="3"/>
        <v>050523</v>
      </c>
      <c r="F163" s="643" t="s">
        <v>26</v>
      </c>
      <c r="G163" s="377" t="s">
        <v>54</v>
      </c>
      <c r="H163" s="378" t="s">
        <v>8691</v>
      </c>
      <c r="I163" s="379" t="s">
        <v>28</v>
      </c>
      <c r="J163" s="379" t="s">
        <v>3850</v>
      </c>
      <c r="K163" s="379" t="s">
        <v>30</v>
      </c>
      <c r="L163" s="379" t="s">
        <v>7267</v>
      </c>
      <c r="M163" s="379" t="s">
        <v>32</v>
      </c>
      <c r="N163" s="379" t="s">
        <v>3507</v>
      </c>
      <c r="O163" s="379" t="s">
        <v>33</v>
      </c>
      <c r="P163" s="379"/>
      <c r="Q163" s="381" t="s">
        <v>34</v>
      </c>
      <c r="R163" s="381" t="s">
        <v>8694</v>
      </c>
      <c r="S163" s="381" t="s">
        <v>35</v>
      </c>
      <c r="T163" s="478"/>
      <c r="U163" s="652"/>
      <c r="X163" s="694"/>
    </row>
    <row r="164" spans="1:24" x14ac:dyDescent="0.35">
      <c r="A164" s="931"/>
      <c r="B164" s="641" t="s">
        <v>49</v>
      </c>
      <c r="C164" s="642" t="s">
        <v>49</v>
      </c>
      <c r="D164" s="526">
        <v>23</v>
      </c>
      <c r="E164" s="375" t="str">
        <f t="shared" si="3"/>
        <v>050523</v>
      </c>
      <c r="F164" s="643" t="s">
        <v>36</v>
      </c>
      <c r="G164" s="384" t="s">
        <v>54</v>
      </c>
      <c r="H164" s="648" t="s">
        <v>9143</v>
      </c>
      <c r="I164" s="384" t="s">
        <v>24</v>
      </c>
      <c r="J164" s="532" t="s">
        <v>9144</v>
      </c>
      <c r="K164" s="384" t="s">
        <v>24</v>
      </c>
      <c r="L164" s="532" t="s">
        <v>9145</v>
      </c>
      <c r="M164" s="384" t="s">
        <v>24</v>
      </c>
      <c r="N164" s="532" t="s">
        <v>9146</v>
      </c>
      <c r="O164" s="384"/>
      <c r="P164" s="532"/>
      <c r="Q164" s="650"/>
      <c r="R164" s="387"/>
      <c r="S164" s="387" t="s">
        <v>9147</v>
      </c>
      <c r="T164" s="403"/>
      <c r="U164" s="652" t="s">
        <v>2457</v>
      </c>
      <c r="X164" s="694">
        <f t="shared" ref="X164" si="4">LEN(H164&amp;J164&amp;L164&amp;N164&amp;P164&amp;R164)+5</f>
        <v>38</v>
      </c>
    </row>
    <row r="165" spans="1:24" x14ac:dyDescent="0.35">
      <c r="A165" s="931"/>
      <c r="B165" s="641" t="s">
        <v>49</v>
      </c>
      <c r="C165" s="642" t="s">
        <v>49</v>
      </c>
      <c r="D165" s="526">
        <v>23</v>
      </c>
      <c r="E165" s="375" t="str">
        <f t="shared" si="3"/>
        <v>050523</v>
      </c>
      <c r="F165" s="643" t="s">
        <v>26</v>
      </c>
      <c r="G165" s="377" t="s">
        <v>56</v>
      </c>
      <c r="H165" s="378" t="s">
        <v>8691</v>
      </c>
      <c r="I165" s="379" t="s">
        <v>28</v>
      </c>
      <c r="J165" s="379" t="s">
        <v>3863</v>
      </c>
      <c r="K165" s="379" t="s">
        <v>30</v>
      </c>
      <c r="L165" s="379" t="s">
        <v>3121</v>
      </c>
      <c r="M165" s="379" t="s">
        <v>32</v>
      </c>
      <c r="N165" s="379" t="s">
        <v>1358</v>
      </c>
      <c r="O165" s="379" t="s">
        <v>33</v>
      </c>
      <c r="P165" s="379" t="s">
        <v>9148</v>
      </c>
      <c r="Q165" s="381" t="s">
        <v>34</v>
      </c>
      <c r="R165" s="381" t="s">
        <v>8694</v>
      </c>
      <c r="S165" s="381" t="s">
        <v>35</v>
      </c>
      <c r="T165" s="478"/>
      <c r="U165" s="652"/>
      <c r="X165" s="694"/>
    </row>
    <row r="166" spans="1:24" x14ac:dyDescent="0.35">
      <c r="A166" s="931"/>
      <c r="B166" s="641" t="s">
        <v>49</v>
      </c>
      <c r="C166" s="642" t="s">
        <v>49</v>
      </c>
      <c r="D166" s="526">
        <v>23</v>
      </c>
      <c r="E166" s="375" t="str">
        <f t="shared" si="3"/>
        <v>050523</v>
      </c>
      <c r="F166" s="643" t="s">
        <v>36</v>
      </c>
      <c r="G166" s="384" t="s">
        <v>56</v>
      </c>
      <c r="H166" s="648" t="s">
        <v>9149</v>
      </c>
      <c r="I166" s="649" t="s">
        <v>24</v>
      </c>
      <c r="J166" s="532" t="s">
        <v>9150</v>
      </c>
      <c r="K166" s="649" t="s">
        <v>24</v>
      </c>
      <c r="L166" s="532" t="s">
        <v>9151</v>
      </c>
      <c r="M166" s="384" t="s">
        <v>24</v>
      </c>
      <c r="N166" s="532" t="s">
        <v>7772</v>
      </c>
      <c r="O166" s="384" t="s">
        <v>24</v>
      </c>
      <c r="P166" s="532" t="s">
        <v>9152</v>
      </c>
      <c r="Q166" s="650" t="s">
        <v>24</v>
      </c>
      <c r="R166" s="387" t="s">
        <v>9153</v>
      </c>
      <c r="S166" s="387" t="s">
        <v>42</v>
      </c>
      <c r="T166" s="403"/>
      <c r="U166" s="652" t="s">
        <v>2457</v>
      </c>
      <c r="X166" s="694">
        <f>LEN(H166&amp;J166&amp;L172&amp;N185&amp;P204&amp;R166)+5</f>
        <v>61</v>
      </c>
    </row>
    <row r="167" spans="1:24" x14ac:dyDescent="0.35">
      <c r="A167" s="931"/>
      <c r="B167" s="641" t="s">
        <v>49</v>
      </c>
      <c r="C167" s="642" t="s">
        <v>49</v>
      </c>
      <c r="D167" s="526">
        <v>23</v>
      </c>
      <c r="E167" s="375" t="str">
        <f t="shared" si="3"/>
        <v>050523</v>
      </c>
      <c r="F167" s="643" t="s">
        <v>36</v>
      </c>
      <c r="G167" s="384" t="s">
        <v>56</v>
      </c>
      <c r="H167" s="648" t="s">
        <v>9149</v>
      </c>
      <c r="I167" s="649" t="s">
        <v>40</v>
      </c>
      <c r="J167" s="532" t="s">
        <v>9154</v>
      </c>
      <c r="K167" s="384" t="s">
        <v>40</v>
      </c>
      <c r="L167" s="532" t="s">
        <v>6052</v>
      </c>
      <c r="M167" s="384" t="s">
        <v>40</v>
      </c>
      <c r="N167" s="532" t="s">
        <v>9155</v>
      </c>
      <c r="O167" s="384" t="s">
        <v>40</v>
      </c>
      <c r="P167" s="532" t="s">
        <v>9156</v>
      </c>
      <c r="Q167" s="650" t="s">
        <v>40</v>
      </c>
      <c r="R167" s="387" t="s">
        <v>9157</v>
      </c>
      <c r="S167" s="387" t="s">
        <v>2615</v>
      </c>
      <c r="T167" s="403"/>
      <c r="U167" s="652"/>
      <c r="X167" s="694"/>
    </row>
    <row r="168" spans="1:24" x14ac:dyDescent="0.35">
      <c r="A168" s="931"/>
      <c r="B168" s="641" t="s">
        <v>49</v>
      </c>
      <c r="C168" s="642" t="s">
        <v>49</v>
      </c>
      <c r="D168" s="526">
        <v>23</v>
      </c>
      <c r="E168" s="375" t="str">
        <f t="shared" si="3"/>
        <v>050523</v>
      </c>
      <c r="F168" s="643" t="s">
        <v>36</v>
      </c>
      <c r="G168" s="384" t="s">
        <v>56</v>
      </c>
      <c r="H168" s="648" t="s">
        <v>9149</v>
      </c>
      <c r="I168" s="384" t="s">
        <v>43</v>
      </c>
      <c r="J168" s="532" t="s">
        <v>9158</v>
      </c>
      <c r="K168" s="384" t="s">
        <v>43</v>
      </c>
      <c r="L168" s="532" t="s">
        <v>9159</v>
      </c>
      <c r="M168" s="649" t="s">
        <v>43</v>
      </c>
      <c r="N168" s="532" t="s">
        <v>9025</v>
      </c>
      <c r="O168" s="384" t="s">
        <v>43</v>
      </c>
      <c r="P168" s="532" t="s">
        <v>9160</v>
      </c>
      <c r="Q168" s="650" t="s">
        <v>43</v>
      </c>
      <c r="R168" s="387" t="s">
        <v>9161</v>
      </c>
      <c r="S168" s="387" t="s">
        <v>51</v>
      </c>
      <c r="T168" s="403"/>
      <c r="U168" s="652"/>
      <c r="X168" s="694"/>
    </row>
    <row r="169" spans="1:24" x14ac:dyDescent="0.35">
      <c r="A169" s="931"/>
      <c r="B169" s="641" t="s">
        <v>49</v>
      </c>
      <c r="C169" s="642" t="s">
        <v>49</v>
      </c>
      <c r="D169" s="526">
        <v>23</v>
      </c>
      <c r="E169" s="375" t="str">
        <f t="shared" si="3"/>
        <v>050523</v>
      </c>
      <c r="F169" s="643" t="s">
        <v>36</v>
      </c>
      <c r="G169" s="384" t="s">
        <v>56</v>
      </c>
      <c r="H169" s="648" t="s">
        <v>9149</v>
      </c>
      <c r="I169" s="384" t="s">
        <v>46</v>
      </c>
      <c r="J169" s="532" t="s">
        <v>9162</v>
      </c>
      <c r="K169" s="649" t="s">
        <v>46</v>
      </c>
      <c r="L169" s="532" t="s">
        <v>9163</v>
      </c>
      <c r="M169" s="649" t="s">
        <v>46</v>
      </c>
      <c r="N169" s="532" t="s">
        <v>9030</v>
      </c>
      <c r="O169" s="649" t="s">
        <v>46</v>
      </c>
      <c r="P169" s="532" t="s">
        <v>9164</v>
      </c>
      <c r="Q169" s="650" t="s">
        <v>46</v>
      </c>
      <c r="R169" s="387" t="s">
        <v>9165</v>
      </c>
      <c r="S169" s="696" t="s">
        <v>2629</v>
      </c>
      <c r="T169" s="403"/>
      <c r="U169" s="652"/>
      <c r="X169" s="694"/>
    </row>
    <row r="170" spans="1:24" x14ac:dyDescent="0.35">
      <c r="A170" s="931"/>
      <c r="B170" s="641" t="s">
        <v>49</v>
      </c>
      <c r="C170" s="642" t="s">
        <v>49</v>
      </c>
      <c r="D170" s="526">
        <v>23</v>
      </c>
      <c r="E170" s="375" t="str">
        <f t="shared" si="3"/>
        <v>050523</v>
      </c>
      <c r="F170" s="643" t="s">
        <v>36</v>
      </c>
      <c r="G170" s="384" t="s">
        <v>56</v>
      </c>
      <c r="H170" s="648" t="s">
        <v>9149</v>
      </c>
      <c r="I170" s="649" t="s">
        <v>49</v>
      </c>
      <c r="J170" s="532" t="s">
        <v>9166</v>
      </c>
      <c r="K170" s="649" t="s">
        <v>49</v>
      </c>
      <c r="L170" s="532" t="s">
        <v>5267</v>
      </c>
      <c r="M170" s="384" t="s">
        <v>49</v>
      </c>
      <c r="N170" s="532" t="s">
        <v>9167</v>
      </c>
      <c r="O170" s="384" t="s">
        <v>49</v>
      </c>
      <c r="P170" s="532" t="s">
        <v>9093</v>
      </c>
      <c r="Q170" s="698" t="s">
        <v>49</v>
      </c>
      <c r="R170" s="387" t="s">
        <v>9168</v>
      </c>
      <c r="S170" s="387"/>
      <c r="T170" s="403"/>
      <c r="U170" s="652"/>
      <c r="X170" s="694"/>
    </row>
    <row r="171" spans="1:24" x14ac:dyDescent="0.35">
      <c r="A171" s="931"/>
      <c r="B171" s="641" t="s">
        <v>49</v>
      </c>
      <c r="C171" s="642" t="s">
        <v>49</v>
      </c>
      <c r="D171" s="526">
        <v>23</v>
      </c>
      <c r="E171" s="375" t="str">
        <f t="shared" si="3"/>
        <v>050523</v>
      </c>
      <c r="F171" s="643" t="s">
        <v>36</v>
      </c>
      <c r="G171" s="384" t="s">
        <v>56</v>
      </c>
      <c r="H171" s="648" t="s">
        <v>9149</v>
      </c>
      <c r="I171" s="649" t="s">
        <v>52</v>
      </c>
      <c r="J171" s="532" t="s">
        <v>9036</v>
      </c>
      <c r="K171" s="649" t="s">
        <v>52</v>
      </c>
      <c r="L171" s="532" t="s">
        <v>8813</v>
      </c>
      <c r="M171" s="649" t="s">
        <v>52</v>
      </c>
      <c r="N171" s="532" t="s">
        <v>7144</v>
      </c>
      <c r="O171" s="384" t="s">
        <v>52</v>
      </c>
      <c r="P171" s="532" t="s">
        <v>9094</v>
      </c>
      <c r="Q171" s="650" t="s">
        <v>52</v>
      </c>
      <c r="R171" s="387" t="s">
        <v>9169</v>
      </c>
      <c r="S171" s="387"/>
      <c r="T171" s="403"/>
      <c r="U171" s="652"/>
      <c r="X171" s="694"/>
    </row>
    <row r="172" spans="1:24" x14ac:dyDescent="0.35">
      <c r="A172" s="931"/>
      <c r="B172" s="641" t="s">
        <v>49</v>
      </c>
      <c r="C172" s="642" t="s">
        <v>49</v>
      </c>
      <c r="D172" s="526">
        <v>23</v>
      </c>
      <c r="E172" s="375" t="str">
        <f t="shared" si="3"/>
        <v>050523</v>
      </c>
      <c r="F172" s="643" t="s">
        <v>36</v>
      </c>
      <c r="G172" s="384" t="s">
        <v>56</v>
      </c>
      <c r="H172" s="648" t="s">
        <v>9149</v>
      </c>
      <c r="I172" s="384" t="s">
        <v>54</v>
      </c>
      <c r="J172" s="532" t="s">
        <v>9170</v>
      </c>
      <c r="K172" s="649" t="s">
        <v>54</v>
      </c>
      <c r="L172" s="532" t="s">
        <v>9140</v>
      </c>
      <c r="M172" s="649" t="s">
        <v>54</v>
      </c>
      <c r="N172" s="532" t="s">
        <v>7880</v>
      </c>
      <c r="O172" s="384" t="s">
        <v>54</v>
      </c>
      <c r="P172" s="532" t="s">
        <v>9092</v>
      </c>
      <c r="Q172" s="698" t="s">
        <v>54</v>
      </c>
      <c r="R172" s="387" t="s">
        <v>9171</v>
      </c>
      <c r="S172" s="387"/>
      <c r="T172" s="403"/>
      <c r="U172" s="652"/>
      <c r="X172" s="694"/>
    </row>
    <row r="173" spans="1:24" x14ac:dyDescent="0.35">
      <c r="A173" s="931"/>
      <c r="B173" s="641" t="s">
        <v>49</v>
      </c>
      <c r="C173" s="642" t="s">
        <v>49</v>
      </c>
      <c r="D173" s="526">
        <v>23</v>
      </c>
      <c r="E173" s="375" t="str">
        <f t="shared" si="3"/>
        <v>050523</v>
      </c>
      <c r="F173" s="643" t="s">
        <v>36</v>
      </c>
      <c r="G173" s="384" t="s">
        <v>56</v>
      </c>
      <c r="H173" s="648" t="s">
        <v>9149</v>
      </c>
      <c r="I173" s="384" t="s">
        <v>56</v>
      </c>
      <c r="J173" s="532" t="s">
        <v>9172</v>
      </c>
      <c r="K173" s="384"/>
      <c r="L173" s="532"/>
      <c r="M173" s="384" t="s">
        <v>56</v>
      </c>
      <c r="N173" s="532" t="s">
        <v>8014</v>
      </c>
      <c r="O173" s="649" t="s">
        <v>56</v>
      </c>
      <c r="P173" s="532" t="s">
        <v>9026</v>
      </c>
      <c r="Q173" s="650"/>
      <c r="R173" s="387"/>
      <c r="S173" s="387"/>
      <c r="T173" s="403"/>
      <c r="U173" s="652"/>
      <c r="X173" s="694"/>
    </row>
    <row r="174" spans="1:24" x14ac:dyDescent="0.35">
      <c r="A174" s="931"/>
      <c r="B174" s="641" t="s">
        <v>49</v>
      </c>
      <c r="C174" s="642" t="s">
        <v>49</v>
      </c>
      <c r="D174" s="526">
        <v>23</v>
      </c>
      <c r="E174" s="375" t="str">
        <f t="shared" si="3"/>
        <v>050523</v>
      </c>
      <c r="F174" s="643" t="s">
        <v>36</v>
      </c>
      <c r="G174" s="384" t="s">
        <v>56</v>
      </c>
      <c r="H174" s="648" t="s">
        <v>9149</v>
      </c>
      <c r="I174" s="384" t="s">
        <v>58</v>
      </c>
      <c r="J174" s="532" t="s">
        <v>9173</v>
      </c>
      <c r="K174" s="384"/>
      <c r="L174" s="532"/>
      <c r="M174" s="649" t="s">
        <v>58</v>
      </c>
      <c r="N174" s="532" t="s">
        <v>8015</v>
      </c>
      <c r="O174" s="384" t="s">
        <v>58</v>
      </c>
      <c r="P174" s="532" t="s">
        <v>9174</v>
      </c>
      <c r="Q174" s="650"/>
      <c r="R174" s="387"/>
      <c r="S174" s="387"/>
      <c r="T174" s="403"/>
      <c r="U174" s="652"/>
      <c r="X174" s="694"/>
    </row>
    <row r="175" spans="1:24" x14ac:dyDescent="0.35">
      <c r="A175" s="931"/>
      <c r="B175" s="641" t="s">
        <v>49</v>
      </c>
      <c r="C175" s="642" t="s">
        <v>49</v>
      </c>
      <c r="D175" s="526">
        <v>23</v>
      </c>
      <c r="E175" s="375" t="str">
        <f t="shared" si="3"/>
        <v>050523</v>
      </c>
      <c r="F175" s="643" t="s">
        <v>36</v>
      </c>
      <c r="G175" s="384" t="s">
        <v>56</v>
      </c>
      <c r="H175" s="648" t="s">
        <v>9149</v>
      </c>
      <c r="I175" s="384" t="s">
        <v>60</v>
      </c>
      <c r="J175" s="532" t="s">
        <v>9033</v>
      </c>
      <c r="K175" s="384"/>
      <c r="L175" s="532"/>
      <c r="M175" s="384" t="s">
        <v>60</v>
      </c>
      <c r="N175" s="532" t="s">
        <v>8016</v>
      </c>
      <c r="O175" s="384" t="s">
        <v>60</v>
      </c>
      <c r="P175" s="532" t="s">
        <v>9091</v>
      </c>
      <c r="Q175" s="650"/>
      <c r="R175" s="387"/>
      <c r="S175" s="387"/>
      <c r="T175" s="403"/>
      <c r="U175" s="652"/>
      <c r="X175" s="694"/>
    </row>
    <row r="176" spans="1:24" x14ac:dyDescent="0.35">
      <c r="A176" s="931"/>
      <c r="B176" s="641" t="s">
        <v>49</v>
      </c>
      <c r="C176" s="642" t="s">
        <v>49</v>
      </c>
      <c r="D176" s="526">
        <v>23</v>
      </c>
      <c r="E176" s="375" t="str">
        <f t="shared" si="3"/>
        <v>050523</v>
      </c>
      <c r="F176" s="643" t="s">
        <v>36</v>
      </c>
      <c r="G176" s="384" t="s">
        <v>56</v>
      </c>
      <c r="H176" s="648" t="s">
        <v>9149</v>
      </c>
      <c r="I176" s="384"/>
      <c r="J176" s="532"/>
      <c r="K176" s="384"/>
      <c r="L176" s="532"/>
      <c r="M176" s="384" t="s">
        <v>62</v>
      </c>
      <c r="N176" s="532" t="s">
        <v>3648</v>
      </c>
      <c r="O176" s="649" t="s">
        <v>62</v>
      </c>
      <c r="P176" s="532" t="s">
        <v>9031</v>
      </c>
      <c r="Q176" s="650"/>
      <c r="R176" s="387"/>
      <c r="S176" s="387"/>
      <c r="T176" s="403"/>
      <c r="U176" s="652"/>
      <c r="X176" s="694"/>
    </row>
    <row r="177" spans="1:24" x14ac:dyDescent="0.35">
      <c r="A177" s="931"/>
      <c r="B177" s="641" t="s">
        <v>49</v>
      </c>
      <c r="C177" s="642" t="s">
        <v>49</v>
      </c>
      <c r="D177" s="526">
        <v>23</v>
      </c>
      <c r="E177" s="375" t="str">
        <f t="shared" si="3"/>
        <v>050523</v>
      </c>
      <c r="F177" s="643" t="s">
        <v>36</v>
      </c>
      <c r="G177" s="384" t="s">
        <v>56</v>
      </c>
      <c r="H177" s="648" t="s">
        <v>9149</v>
      </c>
      <c r="I177" s="384"/>
      <c r="J177" s="532"/>
      <c r="K177" s="384"/>
      <c r="L177" s="532"/>
      <c r="M177" s="384" t="s">
        <v>64</v>
      </c>
      <c r="N177" s="532" t="s">
        <v>8017</v>
      </c>
      <c r="O177" s="384" t="s">
        <v>64</v>
      </c>
      <c r="P177" s="532" t="s">
        <v>9175</v>
      </c>
      <c r="Q177" s="650"/>
      <c r="R177" s="387"/>
      <c r="S177" s="387"/>
      <c r="T177" s="403"/>
      <c r="U177" s="652"/>
      <c r="X177" s="694"/>
    </row>
    <row r="178" spans="1:24" x14ac:dyDescent="0.35">
      <c r="A178" s="931"/>
      <c r="B178" s="641" t="s">
        <v>49</v>
      </c>
      <c r="C178" s="642" t="s">
        <v>49</v>
      </c>
      <c r="D178" s="526">
        <v>23</v>
      </c>
      <c r="E178" s="375" t="str">
        <f t="shared" si="3"/>
        <v>050523</v>
      </c>
      <c r="F178" s="643" t="s">
        <v>36</v>
      </c>
      <c r="G178" s="384" t="s">
        <v>56</v>
      </c>
      <c r="H178" s="648" t="s">
        <v>9149</v>
      </c>
      <c r="I178" s="384"/>
      <c r="J178" s="532"/>
      <c r="K178" s="384"/>
      <c r="L178" s="532"/>
      <c r="M178" s="384" t="s">
        <v>66</v>
      </c>
      <c r="N178" s="532" t="s">
        <v>9046</v>
      </c>
      <c r="O178" s="384" t="s">
        <v>66</v>
      </c>
      <c r="P178" s="532" t="s">
        <v>9082</v>
      </c>
      <c r="Q178" s="650"/>
      <c r="R178" s="387"/>
      <c r="S178" s="387"/>
      <c r="T178" s="403"/>
      <c r="U178" s="652"/>
      <c r="X178" s="694"/>
    </row>
    <row r="179" spans="1:24" x14ac:dyDescent="0.35">
      <c r="A179" s="931"/>
      <c r="B179" s="641" t="s">
        <v>49</v>
      </c>
      <c r="C179" s="642" t="s">
        <v>49</v>
      </c>
      <c r="D179" s="526">
        <v>23</v>
      </c>
      <c r="E179" s="375" t="str">
        <f t="shared" si="3"/>
        <v>050523</v>
      </c>
      <c r="F179" s="643" t="s">
        <v>36</v>
      </c>
      <c r="G179" s="384" t="s">
        <v>56</v>
      </c>
      <c r="H179" s="648" t="s">
        <v>9149</v>
      </c>
      <c r="I179" s="384"/>
      <c r="J179" s="532"/>
      <c r="K179" s="384"/>
      <c r="L179" s="532"/>
      <c r="M179" s="384" t="s">
        <v>68</v>
      </c>
      <c r="N179" s="532" t="s">
        <v>3649</v>
      </c>
      <c r="O179" s="384" t="s">
        <v>68</v>
      </c>
      <c r="P179" s="532" t="s">
        <v>9083</v>
      </c>
      <c r="Q179" s="650"/>
      <c r="R179" s="387"/>
      <c r="S179" s="387"/>
      <c r="T179" s="403"/>
      <c r="U179" s="652"/>
      <c r="X179" s="694"/>
    </row>
    <row r="180" spans="1:24" x14ac:dyDescent="0.35">
      <c r="A180" s="931"/>
      <c r="B180" s="641" t="s">
        <v>49</v>
      </c>
      <c r="C180" s="642" t="s">
        <v>49</v>
      </c>
      <c r="D180" s="526">
        <v>23</v>
      </c>
      <c r="E180" s="375" t="str">
        <f t="shared" si="3"/>
        <v>050523</v>
      </c>
      <c r="F180" s="643" t="s">
        <v>36</v>
      </c>
      <c r="G180" s="384" t="s">
        <v>56</v>
      </c>
      <c r="H180" s="648" t="s">
        <v>9149</v>
      </c>
      <c r="I180" s="384"/>
      <c r="J180" s="532"/>
      <c r="K180" s="384"/>
      <c r="L180" s="532"/>
      <c r="M180" s="384" t="s">
        <v>70</v>
      </c>
      <c r="N180" s="532" t="s">
        <v>7882</v>
      </c>
      <c r="O180" s="384" t="s">
        <v>70</v>
      </c>
      <c r="P180" s="532" t="s">
        <v>9176</v>
      </c>
      <c r="Q180" s="650"/>
      <c r="R180" s="387"/>
      <c r="S180" s="387"/>
      <c r="T180" s="403"/>
      <c r="U180" s="652"/>
      <c r="X180" s="694"/>
    </row>
    <row r="181" spans="1:24" x14ac:dyDescent="0.35">
      <c r="A181" s="931"/>
      <c r="B181" s="641" t="s">
        <v>49</v>
      </c>
      <c r="C181" s="642" t="s">
        <v>49</v>
      </c>
      <c r="D181" s="526">
        <v>23</v>
      </c>
      <c r="E181" s="375" t="str">
        <f t="shared" si="3"/>
        <v>050523</v>
      </c>
      <c r="F181" s="643" t="s">
        <v>36</v>
      </c>
      <c r="G181" s="384" t="s">
        <v>56</v>
      </c>
      <c r="H181" s="648" t="s">
        <v>9149</v>
      </c>
      <c r="I181" s="384"/>
      <c r="J181" s="532"/>
      <c r="K181" s="384"/>
      <c r="L181" s="532"/>
      <c r="M181" s="649" t="s">
        <v>72</v>
      </c>
      <c r="N181" s="532" t="s">
        <v>9053</v>
      </c>
      <c r="O181" s="649" t="s">
        <v>72</v>
      </c>
      <c r="P181" s="532" t="s">
        <v>9034</v>
      </c>
      <c r="Q181" s="650"/>
      <c r="R181" s="387"/>
      <c r="S181" s="387"/>
      <c r="T181" s="403"/>
      <c r="U181" s="652"/>
      <c r="X181" s="694"/>
    </row>
    <row r="182" spans="1:24" x14ac:dyDescent="0.35">
      <c r="A182" s="931"/>
      <c r="B182" s="641" t="s">
        <v>49</v>
      </c>
      <c r="C182" s="642" t="s">
        <v>49</v>
      </c>
      <c r="D182" s="526">
        <v>23</v>
      </c>
      <c r="E182" s="375" t="str">
        <f t="shared" si="3"/>
        <v>050523</v>
      </c>
      <c r="F182" s="643" t="s">
        <v>36</v>
      </c>
      <c r="G182" s="384" t="s">
        <v>56</v>
      </c>
      <c r="H182" s="648" t="s">
        <v>9149</v>
      </c>
      <c r="I182" s="384"/>
      <c r="J182" s="532"/>
      <c r="K182" s="384"/>
      <c r="L182" s="532"/>
      <c r="M182" s="384" t="s">
        <v>74</v>
      </c>
      <c r="N182" s="532" t="s">
        <v>9051</v>
      </c>
      <c r="O182" s="649" t="s">
        <v>74</v>
      </c>
      <c r="P182" s="532" t="s">
        <v>9038</v>
      </c>
      <c r="Q182" s="650"/>
      <c r="R182" s="387"/>
      <c r="S182" s="387"/>
      <c r="T182" s="403"/>
      <c r="U182" s="652"/>
      <c r="X182" s="694"/>
    </row>
    <row r="183" spans="1:24" x14ac:dyDescent="0.35">
      <c r="A183" s="931"/>
      <c r="B183" s="641" t="s">
        <v>49</v>
      </c>
      <c r="C183" s="642" t="s">
        <v>49</v>
      </c>
      <c r="D183" s="526">
        <v>23</v>
      </c>
      <c r="E183" s="375" t="str">
        <f t="shared" si="3"/>
        <v>050523</v>
      </c>
      <c r="F183" s="643" t="s">
        <v>36</v>
      </c>
      <c r="G183" s="384" t="s">
        <v>56</v>
      </c>
      <c r="H183" s="648" t="s">
        <v>9149</v>
      </c>
      <c r="I183" s="384"/>
      <c r="J183" s="532"/>
      <c r="K183" s="384"/>
      <c r="L183" s="532"/>
      <c r="M183" s="384" t="s">
        <v>76</v>
      </c>
      <c r="N183" s="532" t="s">
        <v>9055</v>
      </c>
      <c r="O183" s="384" t="s">
        <v>76</v>
      </c>
      <c r="P183" s="532" t="s">
        <v>9108</v>
      </c>
      <c r="Q183" s="650"/>
      <c r="R183" s="387"/>
      <c r="S183" s="387"/>
      <c r="T183" s="403"/>
      <c r="U183" s="652"/>
      <c r="X183" s="694"/>
    </row>
    <row r="184" spans="1:24" x14ac:dyDescent="0.35">
      <c r="A184" s="931"/>
      <c r="B184" s="641" t="s">
        <v>49</v>
      </c>
      <c r="C184" s="642" t="s">
        <v>49</v>
      </c>
      <c r="D184" s="526">
        <v>23</v>
      </c>
      <c r="E184" s="375" t="str">
        <f t="shared" si="3"/>
        <v>050523</v>
      </c>
      <c r="F184" s="643" t="s">
        <v>36</v>
      </c>
      <c r="G184" s="384" t="s">
        <v>56</v>
      </c>
      <c r="H184" s="648" t="s">
        <v>9149</v>
      </c>
      <c r="I184" s="384"/>
      <c r="J184" s="532"/>
      <c r="K184" s="384"/>
      <c r="L184" s="532"/>
      <c r="M184" s="384" t="s">
        <v>78</v>
      </c>
      <c r="N184" s="532" t="s">
        <v>9057</v>
      </c>
      <c r="O184" s="649" t="s">
        <v>78</v>
      </c>
      <c r="P184" s="532" t="s">
        <v>9041</v>
      </c>
      <c r="Q184" s="650"/>
      <c r="R184" s="387"/>
      <c r="S184" s="387"/>
      <c r="T184" s="403"/>
      <c r="U184" s="652"/>
      <c r="X184" s="694"/>
    </row>
    <row r="185" spans="1:24" x14ac:dyDescent="0.35">
      <c r="A185" s="931"/>
      <c r="B185" s="641" t="s">
        <v>49</v>
      </c>
      <c r="C185" s="642" t="s">
        <v>49</v>
      </c>
      <c r="D185" s="526">
        <v>23</v>
      </c>
      <c r="E185" s="375" t="str">
        <f t="shared" si="3"/>
        <v>050523</v>
      </c>
      <c r="F185" s="643" t="s">
        <v>36</v>
      </c>
      <c r="G185" s="384" t="s">
        <v>56</v>
      </c>
      <c r="H185" s="648" t="s">
        <v>9149</v>
      </c>
      <c r="I185" s="384"/>
      <c r="J185" s="532"/>
      <c r="K185" s="384"/>
      <c r="L185" s="532"/>
      <c r="M185" s="384" t="s">
        <v>80</v>
      </c>
      <c r="N185" s="532" t="s">
        <v>9115</v>
      </c>
      <c r="O185" s="384" t="s">
        <v>80</v>
      </c>
      <c r="P185" s="532" t="s">
        <v>9177</v>
      </c>
      <c r="Q185" s="650"/>
      <c r="R185" s="387"/>
      <c r="S185" s="387"/>
      <c r="T185" s="403"/>
      <c r="U185" s="652"/>
      <c r="X185" s="694"/>
    </row>
    <row r="186" spans="1:24" x14ac:dyDescent="0.35">
      <c r="A186" s="931"/>
      <c r="B186" s="641" t="s">
        <v>49</v>
      </c>
      <c r="C186" s="642" t="s">
        <v>49</v>
      </c>
      <c r="D186" s="526">
        <v>23</v>
      </c>
      <c r="E186" s="375" t="str">
        <f t="shared" si="3"/>
        <v>050523</v>
      </c>
      <c r="F186" s="643" t="s">
        <v>36</v>
      </c>
      <c r="G186" s="384" t="s">
        <v>56</v>
      </c>
      <c r="H186" s="648" t="s">
        <v>9149</v>
      </c>
      <c r="I186" s="384"/>
      <c r="J186" s="532"/>
      <c r="K186" s="384"/>
      <c r="L186" s="532"/>
      <c r="M186" s="384" t="s">
        <v>82</v>
      </c>
      <c r="N186" s="532" t="s">
        <v>9178</v>
      </c>
      <c r="O186" s="384" t="s">
        <v>82</v>
      </c>
      <c r="P186" s="532" t="s">
        <v>9084</v>
      </c>
      <c r="Q186" s="650"/>
      <c r="R186" s="387"/>
      <c r="S186" s="387"/>
      <c r="T186" s="403"/>
      <c r="U186" s="652"/>
      <c r="X186" s="694"/>
    </row>
    <row r="187" spans="1:24" x14ac:dyDescent="0.35">
      <c r="A187" s="931"/>
      <c r="B187" s="641" t="s">
        <v>49</v>
      </c>
      <c r="C187" s="642" t="s">
        <v>49</v>
      </c>
      <c r="D187" s="526">
        <v>23</v>
      </c>
      <c r="E187" s="375" t="str">
        <f t="shared" si="3"/>
        <v>050523</v>
      </c>
      <c r="F187" s="643" t="s">
        <v>36</v>
      </c>
      <c r="G187" s="384" t="s">
        <v>56</v>
      </c>
      <c r="H187" s="648" t="s">
        <v>9149</v>
      </c>
      <c r="I187" s="384"/>
      <c r="J187" s="532"/>
      <c r="K187" s="384"/>
      <c r="L187" s="532"/>
      <c r="M187" s="384" t="s">
        <v>84</v>
      </c>
      <c r="N187" s="532" t="s">
        <v>9139</v>
      </c>
      <c r="O187" s="649" t="s">
        <v>84</v>
      </c>
      <c r="P187" s="532" t="s">
        <v>9044</v>
      </c>
      <c r="Q187" s="650"/>
      <c r="R187" s="387"/>
      <c r="S187" s="387"/>
      <c r="T187" s="403"/>
      <c r="U187" s="652"/>
      <c r="X187" s="694"/>
    </row>
    <row r="188" spans="1:24" x14ac:dyDescent="0.35">
      <c r="A188" s="931"/>
      <c r="B188" s="641" t="s">
        <v>49</v>
      </c>
      <c r="C188" s="642" t="s">
        <v>49</v>
      </c>
      <c r="D188" s="526">
        <v>23</v>
      </c>
      <c r="E188" s="375" t="str">
        <f t="shared" si="3"/>
        <v>050523</v>
      </c>
      <c r="F188" s="643" t="s">
        <v>36</v>
      </c>
      <c r="G188" s="384" t="s">
        <v>56</v>
      </c>
      <c r="H188" s="648" t="s">
        <v>9149</v>
      </c>
      <c r="I188" s="384"/>
      <c r="J188" s="532"/>
      <c r="K188" s="384"/>
      <c r="L188" s="532"/>
      <c r="M188" s="384" t="s">
        <v>86</v>
      </c>
      <c r="N188" s="532" t="s">
        <v>9141</v>
      </c>
      <c r="O188" s="649" t="s">
        <v>86</v>
      </c>
      <c r="P188" s="532" t="s">
        <v>9179</v>
      </c>
      <c r="Q188" s="650"/>
      <c r="R188" s="387"/>
      <c r="S188" s="387"/>
      <c r="T188" s="403"/>
      <c r="U188" s="652"/>
      <c r="X188" s="694"/>
    </row>
    <row r="189" spans="1:24" x14ac:dyDescent="0.35">
      <c r="A189" s="931"/>
      <c r="B189" s="641" t="s">
        <v>49</v>
      </c>
      <c r="C189" s="642" t="s">
        <v>49</v>
      </c>
      <c r="D189" s="526">
        <v>23</v>
      </c>
      <c r="E189" s="375" t="str">
        <f t="shared" si="3"/>
        <v>050523</v>
      </c>
      <c r="F189" s="643" t="s">
        <v>36</v>
      </c>
      <c r="G189" s="384" t="s">
        <v>56</v>
      </c>
      <c r="H189" s="648" t="s">
        <v>9149</v>
      </c>
      <c r="I189" s="384"/>
      <c r="J189" s="532"/>
      <c r="K189" s="384"/>
      <c r="L189" s="532"/>
      <c r="M189" s="384" t="s">
        <v>25</v>
      </c>
      <c r="N189" s="532" t="s">
        <v>9061</v>
      </c>
      <c r="O189" s="384" t="s">
        <v>25</v>
      </c>
      <c r="P189" s="532" t="s">
        <v>9045</v>
      </c>
      <c r="Q189" s="650"/>
      <c r="R189" s="387"/>
      <c r="S189" s="387"/>
      <c r="T189" s="403"/>
      <c r="U189" s="652"/>
      <c r="X189" s="694"/>
    </row>
    <row r="190" spans="1:24" x14ac:dyDescent="0.35">
      <c r="A190" s="931"/>
      <c r="B190" s="641" t="s">
        <v>49</v>
      </c>
      <c r="C190" s="642" t="s">
        <v>49</v>
      </c>
      <c r="D190" s="526">
        <v>23</v>
      </c>
      <c r="E190" s="375" t="str">
        <f t="shared" si="3"/>
        <v>050523</v>
      </c>
      <c r="F190" s="643" t="s">
        <v>36</v>
      </c>
      <c r="G190" s="384" t="s">
        <v>56</v>
      </c>
      <c r="H190" s="648" t="s">
        <v>9149</v>
      </c>
      <c r="I190" s="384"/>
      <c r="J190" s="532"/>
      <c r="K190" s="384"/>
      <c r="L190" s="532"/>
      <c r="M190" s="384" t="s">
        <v>89</v>
      </c>
      <c r="N190" s="532" t="s">
        <v>9063</v>
      </c>
      <c r="O190" s="384" t="s">
        <v>89</v>
      </c>
      <c r="P190" s="532" t="s">
        <v>9047</v>
      </c>
      <c r="Q190" s="650"/>
      <c r="R190" s="387"/>
      <c r="S190" s="387"/>
      <c r="T190" s="403"/>
      <c r="U190" s="652"/>
      <c r="X190" s="694"/>
    </row>
    <row r="191" spans="1:24" x14ac:dyDescent="0.35">
      <c r="A191" s="931"/>
      <c r="B191" s="641" t="s">
        <v>49</v>
      </c>
      <c r="C191" s="642" t="s">
        <v>49</v>
      </c>
      <c r="D191" s="526">
        <v>23</v>
      </c>
      <c r="E191" s="375" t="str">
        <f t="shared" si="3"/>
        <v>050523</v>
      </c>
      <c r="F191" s="643" t="s">
        <v>36</v>
      </c>
      <c r="G191" s="384" t="s">
        <v>56</v>
      </c>
      <c r="H191" s="648" t="s">
        <v>9149</v>
      </c>
      <c r="I191" s="384"/>
      <c r="J191" s="532"/>
      <c r="K191" s="384"/>
      <c r="L191" s="532"/>
      <c r="M191" s="649" t="s">
        <v>91</v>
      </c>
      <c r="N191" s="532" t="s">
        <v>9065</v>
      </c>
      <c r="O191" s="384" t="s">
        <v>91</v>
      </c>
      <c r="P191" s="532" t="s">
        <v>9128</v>
      </c>
      <c r="Q191" s="650"/>
      <c r="R191" s="387"/>
      <c r="S191" s="387"/>
      <c r="T191" s="403"/>
      <c r="U191" s="652"/>
      <c r="X191" s="694"/>
    </row>
    <row r="192" spans="1:24" x14ac:dyDescent="0.35">
      <c r="A192" s="931"/>
      <c r="B192" s="641" t="s">
        <v>49</v>
      </c>
      <c r="C192" s="642" t="s">
        <v>49</v>
      </c>
      <c r="D192" s="526">
        <v>23</v>
      </c>
      <c r="E192" s="375" t="str">
        <f t="shared" si="3"/>
        <v>050523</v>
      </c>
      <c r="F192" s="643" t="s">
        <v>36</v>
      </c>
      <c r="G192" s="384" t="s">
        <v>56</v>
      </c>
      <c r="H192" s="648" t="s">
        <v>9149</v>
      </c>
      <c r="I192" s="384"/>
      <c r="J192" s="532"/>
      <c r="K192" s="384"/>
      <c r="L192" s="532"/>
      <c r="M192" s="649" t="s">
        <v>231</v>
      </c>
      <c r="N192" s="532" t="s">
        <v>9180</v>
      </c>
      <c r="O192" s="649" t="s">
        <v>231</v>
      </c>
      <c r="P192" s="532" t="s">
        <v>9181</v>
      </c>
      <c r="Q192" s="650"/>
      <c r="R192" s="387"/>
      <c r="S192" s="387"/>
      <c r="T192" s="403"/>
      <c r="U192" s="652"/>
      <c r="X192" s="694"/>
    </row>
    <row r="193" spans="1:24" x14ac:dyDescent="0.35">
      <c r="A193" s="931"/>
      <c r="B193" s="641" t="s">
        <v>49</v>
      </c>
      <c r="C193" s="642" t="s">
        <v>49</v>
      </c>
      <c r="D193" s="526">
        <v>23</v>
      </c>
      <c r="E193" s="375" t="str">
        <f t="shared" si="3"/>
        <v>050523</v>
      </c>
      <c r="F193" s="643" t="s">
        <v>36</v>
      </c>
      <c r="G193" s="384" t="s">
        <v>56</v>
      </c>
      <c r="H193" s="648" t="s">
        <v>9149</v>
      </c>
      <c r="I193" s="384"/>
      <c r="J193" s="532"/>
      <c r="K193" s="384"/>
      <c r="L193" s="532"/>
      <c r="M193" s="384" t="s">
        <v>233</v>
      </c>
      <c r="N193" s="532" t="s">
        <v>9073</v>
      </c>
      <c r="O193" s="384" t="s">
        <v>233</v>
      </c>
      <c r="P193" s="532" t="s">
        <v>9182</v>
      </c>
      <c r="Q193" s="650"/>
      <c r="R193" s="387"/>
      <c r="S193" s="387"/>
      <c r="T193" s="403"/>
      <c r="U193" s="652"/>
      <c r="X193" s="694"/>
    </row>
    <row r="194" spans="1:24" x14ac:dyDescent="0.35">
      <c r="A194" s="931"/>
      <c r="B194" s="641" t="s">
        <v>49</v>
      </c>
      <c r="C194" s="642" t="s">
        <v>49</v>
      </c>
      <c r="D194" s="526">
        <v>23</v>
      </c>
      <c r="E194" s="375" t="str">
        <f t="shared" si="3"/>
        <v>050523</v>
      </c>
      <c r="F194" s="643" t="s">
        <v>36</v>
      </c>
      <c r="G194" s="384" t="s">
        <v>56</v>
      </c>
      <c r="H194" s="648" t="s">
        <v>9149</v>
      </c>
      <c r="I194" s="384"/>
      <c r="J194" s="532"/>
      <c r="K194" s="384"/>
      <c r="L194" s="532"/>
      <c r="M194" s="384" t="s">
        <v>235</v>
      </c>
      <c r="N194" s="532" t="s">
        <v>9183</v>
      </c>
      <c r="O194" s="384" t="s">
        <v>235</v>
      </c>
      <c r="P194" s="532" t="s">
        <v>9184</v>
      </c>
      <c r="Q194" s="650"/>
      <c r="R194" s="387"/>
      <c r="S194" s="387"/>
      <c r="T194" s="403"/>
      <c r="U194" s="652"/>
      <c r="X194" s="694"/>
    </row>
    <row r="195" spans="1:24" x14ac:dyDescent="0.35">
      <c r="A195" s="931"/>
      <c r="B195" s="641" t="s">
        <v>49</v>
      </c>
      <c r="C195" s="642" t="s">
        <v>49</v>
      </c>
      <c r="D195" s="526">
        <v>23</v>
      </c>
      <c r="E195" s="375" t="str">
        <f t="shared" si="3"/>
        <v>050523</v>
      </c>
      <c r="F195" s="643" t="s">
        <v>36</v>
      </c>
      <c r="G195" s="384" t="s">
        <v>56</v>
      </c>
      <c r="H195" s="648" t="s">
        <v>9149</v>
      </c>
      <c r="I195" s="384"/>
      <c r="J195" s="532"/>
      <c r="K195" s="384"/>
      <c r="L195" s="532"/>
      <c r="M195" s="649" t="s">
        <v>237</v>
      </c>
      <c r="N195" s="532" t="s">
        <v>9185</v>
      </c>
      <c r="O195" s="649" t="s">
        <v>237</v>
      </c>
      <c r="P195" s="532" t="s">
        <v>9048</v>
      </c>
      <c r="Q195" s="650"/>
      <c r="R195" s="387"/>
      <c r="S195" s="387"/>
      <c r="T195" s="403"/>
      <c r="U195" s="652"/>
      <c r="X195" s="694"/>
    </row>
    <row r="196" spans="1:24" x14ac:dyDescent="0.35">
      <c r="A196" s="931"/>
      <c r="B196" s="641" t="s">
        <v>49</v>
      </c>
      <c r="C196" s="642" t="s">
        <v>49</v>
      </c>
      <c r="D196" s="526">
        <v>23</v>
      </c>
      <c r="E196" s="375" t="str">
        <f t="shared" si="3"/>
        <v>050523</v>
      </c>
      <c r="F196" s="643" t="s">
        <v>36</v>
      </c>
      <c r="G196" s="384" t="s">
        <v>56</v>
      </c>
      <c r="H196" s="648" t="s">
        <v>9149</v>
      </c>
      <c r="I196" s="384"/>
      <c r="J196" s="532"/>
      <c r="K196" s="384"/>
      <c r="L196" s="532"/>
      <c r="M196" s="649" t="s">
        <v>239</v>
      </c>
      <c r="N196" s="532" t="s">
        <v>9186</v>
      </c>
      <c r="O196" s="384" t="s">
        <v>239</v>
      </c>
      <c r="P196" s="532" t="s">
        <v>9187</v>
      </c>
      <c r="Q196" s="650"/>
      <c r="R196" s="387"/>
      <c r="S196" s="387"/>
      <c r="T196" s="403"/>
      <c r="U196" s="652"/>
      <c r="X196" s="694"/>
    </row>
    <row r="197" spans="1:24" x14ac:dyDescent="0.35">
      <c r="A197" s="931"/>
      <c r="B197" s="641" t="s">
        <v>49</v>
      </c>
      <c r="C197" s="642" t="s">
        <v>49</v>
      </c>
      <c r="D197" s="526">
        <v>23</v>
      </c>
      <c r="E197" s="375" t="str">
        <f t="shared" si="3"/>
        <v>050523</v>
      </c>
      <c r="F197" s="643" t="s">
        <v>36</v>
      </c>
      <c r="G197" s="384" t="s">
        <v>56</v>
      </c>
      <c r="H197" s="648" t="s">
        <v>9149</v>
      </c>
      <c r="I197" s="384"/>
      <c r="J197" s="532"/>
      <c r="K197" s="384"/>
      <c r="L197" s="532"/>
      <c r="M197" s="649" t="s">
        <v>241</v>
      </c>
      <c r="N197" s="532" t="s">
        <v>9188</v>
      </c>
      <c r="O197" s="384" t="s">
        <v>241</v>
      </c>
      <c r="P197" s="532" t="s">
        <v>9189</v>
      </c>
      <c r="Q197" s="650"/>
      <c r="R197" s="387"/>
      <c r="S197" s="387"/>
      <c r="T197" s="403"/>
      <c r="U197" s="652"/>
      <c r="X197" s="694"/>
    </row>
    <row r="198" spans="1:24" x14ac:dyDescent="0.35">
      <c r="A198" s="931"/>
      <c r="B198" s="641" t="s">
        <v>49</v>
      </c>
      <c r="C198" s="642" t="s">
        <v>49</v>
      </c>
      <c r="D198" s="526">
        <v>23</v>
      </c>
      <c r="E198" s="375" t="str">
        <f t="shared" si="3"/>
        <v>050523</v>
      </c>
      <c r="F198" s="643" t="s">
        <v>36</v>
      </c>
      <c r="G198" s="384" t="s">
        <v>56</v>
      </c>
      <c r="H198" s="648" t="s">
        <v>9149</v>
      </c>
      <c r="I198" s="384"/>
      <c r="J198" s="532"/>
      <c r="K198" s="384"/>
      <c r="L198" s="532"/>
      <c r="M198" s="384" t="s">
        <v>243</v>
      </c>
      <c r="N198" s="532" t="s">
        <v>9053</v>
      </c>
      <c r="O198" s="384" t="s">
        <v>243</v>
      </c>
      <c r="P198" s="532" t="s">
        <v>9190</v>
      </c>
      <c r="Q198" s="650"/>
      <c r="R198" s="387"/>
      <c r="S198" s="387"/>
      <c r="T198" s="403"/>
      <c r="U198" s="652"/>
      <c r="X198" s="694"/>
    </row>
    <row r="199" spans="1:24" x14ac:dyDescent="0.35">
      <c r="A199" s="931"/>
      <c r="B199" s="641" t="s">
        <v>49</v>
      </c>
      <c r="C199" s="642" t="s">
        <v>49</v>
      </c>
      <c r="D199" s="526">
        <v>23</v>
      </c>
      <c r="E199" s="375" t="str">
        <f t="shared" si="3"/>
        <v>050523</v>
      </c>
      <c r="F199" s="643" t="s">
        <v>36</v>
      </c>
      <c r="G199" s="384" t="s">
        <v>56</v>
      </c>
      <c r="H199" s="648" t="s">
        <v>9149</v>
      </c>
      <c r="I199" s="384"/>
      <c r="J199" s="532"/>
      <c r="K199" s="384"/>
      <c r="L199" s="532"/>
      <c r="M199" s="649" t="s">
        <v>245</v>
      </c>
      <c r="N199" s="532" t="s">
        <v>9191</v>
      </c>
      <c r="O199" s="384" t="s">
        <v>245</v>
      </c>
      <c r="P199" s="532" t="s">
        <v>9192</v>
      </c>
      <c r="Q199" s="650"/>
      <c r="R199" s="387"/>
      <c r="S199" s="387"/>
      <c r="T199" s="403"/>
      <c r="U199" s="652"/>
      <c r="X199" s="694"/>
    </row>
    <row r="200" spans="1:24" x14ac:dyDescent="0.35">
      <c r="A200" s="931"/>
      <c r="B200" s="641" t="s">
        <v>49</v>
      </c>
      <c r="C200" s="642" t="s">
        <v>49</v>
      </c>
      <c r="D200" s="526">
        <v>23</v>
      </c>
      <c r="E200" s="375" t="str">
        <f t="shared" si="3"/>
        <v>050523</v>
      </c>
      <c r="F200" s="643" t="s">
        <v>36</v>
      </c>
      <c r="G200" s="384" t="s">
        <v>56</v>
      </c>
      <c r="H200" s="648" t="s">
        <v>9149</v>
      </c>
      <c r="I200" s="384"/>
      <c r="J200" s="532"/>
      <c r="K200" s="384"/>
      <c r="L200" s="532"/>
      <c r="M200" s="384"/>
      <c r="N200" s="532"/>
      <c r="O200" s="384" t="s">
        <v>247</v>
      </c>
      <c r="P200" s="532" t="s">
        <v>9193</v>
      </c>
      <c r="Q200" s="650"/>
      <c r="R200" s="387"/>
      <c r="S200" s="387"/>
      <c r="T200" s="403"/>
      <c r="U200" s="652"/>
      <c r="X200" s="694"/>
    </row>
    <row r="201" spans="1:24" x14ac:dyDescent="0.35">
      <c r="A201" s="931"/>
      <c r="B201" s="641" t="s">
        <v>49</v>
      </c>
      <c r="C201" s="642" t="s">
        <v>49</v>
      </c>
      <c r="D201" s="526">
        <v>23</v>
      </c>
      <c r="E201" s="375" t="str">
        <f t="shared" si="3"/>
        <v>050523</v>
      </c>
      <c r="F201" s="643" t="s">
        <v>36</v>
      </c>
      <c r="G201" s="384" t="s">
        <v>56</v>
      </c>
      <c r="H201" s="648" t="s">
        <v>9149</v>
      </c>
      <c r="I201" s="384"/>
      <c r="J201" s="532"/>
      <c r="K201" s="384"/>
      <c r="L201" s="532"/>
      <c r="M201" s="384"/>
      <c r="N201" s="532"/>
      <c r="O201" s="384" t="s">
        <v>249</v>
      </c>
      <c r="P201" s="532" t="s">
        <v>9194</v>
      </c>
      <c r="Q201" s="650"/>
      <c r="R201" s="387"/>
      <c r="S201" s="387"/>
      <c r="T201" s="403"/>
      <c r="U201" s="652"/>
      <c r="X201" s="694"/>
    </row>
    <row r="202" spans="1:24" x14ac:dyDescent="0.35">
      <c r="A202" s="931"/>
      <c r="B202" s="641" t="s">
        <v>49</v>
      </c>
      <c r="C202" s="642" t="s">
        <v>49</v>
      </c>
      <c r="D202" s="526">
        <v>23</v>
      </c>
      <c r="E202" s="375" t="str">
        <f t="shared" si="3"/>
        <v>050523</v>
      </c>
      <c r="F202" s="643" t="s">
        <v>36</v>
      </c>
      <c r="G202" s="384" t="s">
        <v>56</v>
      </c>
      <c r="H202" s="648" t="s">
        <v>9149</v>
      </c>
      <c r="I202" s="384"/>
      <c r="J202" s="532"/>
      <c r="K202" s="384"/>
      <c r="L202" s="532"/>
      <c r="M202" s="384"/>
      <c r="N202" s="532"/>
      <c r="O202" s="384" t="s">
        <v>447</v>
      </c>
      <c r="P202" s="532" t="s">
        <v>9195</v>
      </c>
      <c r="Q202" s="650"/>
      <c r="R202" s="387"/>
      <c r="S202" s="387"/>
      <c r="T202" s="403"/>
      <c r="U202" s="652"/>
      <c r="X202" s="694"/>
    </row>
    <row r="203" spans="1:24" x14ac:dyDescent="0.35">
      <c r="A203" s="931"/>
      <c r="B203" s="641" t="s">
        <v>49</v>
      </c>
      <c r="C203" s="642" t="s">
        <v>49</v>
      </c>
      <c r="D203" s="526">
        <v>23</v>
      </c>
      <c r="E203" s="375" t="str">
        <f t="shared" si="3"/>
        <v>050523</v>
      </c>
      <c r="F203" s="643" t="s">
        <v>36</v>
      </c>
      <c r="G203" s="384" t="s">
        <v>56</v>
      </c>
      <c r="H203" s="648" t="s">
        <v>9149</v>
      </c>
      <c r="I203" s="384"/>
      <c r="J203" s="532"/>
      <c r="K203" s="384"/>
      <c r="L203" s="532"/>
      <c r="M203" s="384"/>
      <c r="N203" s="532"/>
      <c r="O203" s="384" t="s">
        <v>451</v>
      </c>
      <c r="P203" s="532" t="s">
        <v>9196</v>
      </c>
      <c r="Q203" s="650"/>
      <c r="R203" s="387"/>
      <c r="S203" s="387"/>
      <c r="T203" s="403"/>
      <c r="U203" s="652"/>
      <c r="X203" s="694"/>
    </row>
    <row r="204" spans="1:24" x14ac:dyDescent="0.35">
      <c r="A204" s="931"/>
      <c r="B204" s="641" t="s">
        <v>49</v>
      </c>
      <c r="C204" s="642" t="s">
        <v>49</v>
      </c>
      <c r="D204" s="526">
        <v>23</v>
      </c>
      <c r="E204" s="375" t="str">
        <f t="shared" ref="E204:E267" si="5">B204&amp;C204&amp;D204</f>
        <v>050523</v>
      </c>
      <c r="F204" s="643" t="s">
        <v>36</v>
      </c>
      <c r="G204" s="384" t="s">
        <v>56</v>
      </c>
      <c r="H204" s="648" t="s">
        <v>9149</v>
      </c>
      <c r="I204" s="384"/>
      <c r="J204" s="532"/>
      <c r="K204" s="384"/>
      <c r="L204" s="532"/>
      <c r="M204" s="384"/>
      <c r="N204" s="532"/>
      <c r="O204" s="384" t="s">
        <v>455</v>
      </c>
      <c r="P204" s="532" t="s">
        <v>9197</v>
      </c>
      <c r="Q204" s="650"/>
      <c r="R204" s="387"/>
      <c r="S204" s="387"/>
      <c r="T204" s="403"/>
      <c r="U204" s="652"/>
      <c r="X204" s="694"/>
    </row>
    <row r="205" spans="1:24" x14ac:dyDescent="0.35">
      <c r="A205" s="931"/>
      <c r="B205" s="641" t="s">
        <v>49</v>
      </c>
      <c r="C205" s="642" t="s">
        <v>49</v>
      </c>
      <c r="D205" s="526">
        <v>23</v>
      </c>
      <c r="E205" s="375" t="str">
        <f t="shared" si="5"/>
        <v>050523</v>
      </c>
      <c r="F205" s="643" t="s">
        <v>36</v>
      </c>
      <c r="G205" s="384" t="s">
        <v>56</v>
      </c>
      <c r="H205" s="648" t="s">
        <v>9149</v>
      </c>
      <c r="I205" s="384"/>
      <c r="J205" s="532"/>
      <c r="K205" s="384"/>
      <c r="L205" s="532"/>
      <c r="M205" s="384"/>
      <c r="N205" s="532"/>
      <c r="O205" s="649" t="s">
        <v>459</v>
      </c>
      <c r="P205" s="532" t="s">
        <v>9198</v>
      </c>
      <c r="Q205" s="650"/>
      <c r="R205" s="387"/>
      <c r="S205" s="387"/>
      <c r="T205" s="403"/>
      <c r="U205" s="652"/>
      <c r="X205" s="694"/>
    </row>
    <row r="206" spans="1:24" x14ac:dyDescent="0.35">
      <c r="A206" s="931"/>
      <c r="B206" s="641" t="s">
        <v>49</v>
      </c>
      <c r="C206" s="642" t="s">
        <v>49</v>
      </c>
      <c r="D206" s="526">
        <v>23</v>
      </c>
      <c r="E206" s="375" t="str">
        <f t="shared" si="5"/>
        <v>050523</v>
      </c>
      <c r="F206" s="643" t="s">
        <v>36</v>
      </c>
      <c r="G206" s="384" t="s">
        <v>56</v>
      </c>
      <c r="H206" s="648" t="s">
        <v>9149</v>
      </c>
      <c r="I206" s="384"/>
      <c r="J206" s="532"/>
      <c r="K206" s="384"/>
      <c r="L206" s="532"/>
      <c r="M206" s="384"/>
      <c r="N206" s="532"/>
      <c r="O206" s="649" t="s">
        <v>463</v>
      </c>
      <c r="P206" s="532" t="s">
        <v>9070</v>
      </c>
      <c r="Q206" s="650"/>
      <c r="R206" s="387"/>
      <c r="S206" s="387"/>
      <c r="T206" s="403"/>
      <c r="U206" s="652"/>
      <c r="X206" s="694"/>
    </row>
    <row r="207" spans="1:24" x14ac:dyDescent="0.35">
      <c r="A207" s="931"/>
      <c r="B207" s="641" t="s">
        <v>49</v>
      </c>
      <c r="C207" s="642" t="s">
        <v>49</v>
      </c>
      <c r="D207" s="526">
        <v>23</v>
      </c>
      <c r="E207" s="375" t="str">
        <f t="shared" si="5"/>
        <v>050523</v>
      </c>
      <c r="F207" s="643" t="s">
        <v>36</v>
      </c>
      <c r="G207" s="384" t="s">
        <v>56</v>
      </c>
      <c r="H207" s="648" t="s">
        <v>9149</v>
      </c>
      <c r="I207" s="384"/>
      <c r="J207" s="532"/>
      <c r="K207" s="384"/>
      <c r="L207" s="532"/>
      <c r="M207" s="384"/>
      <c r="N207" s="532"/>
      <c r="O207" s="649" t="s">
        <v>466</v>
      </c>
      <c r="P207" s="532" t="s">
        <v>9068</v>
      </c>
      <c r="Q207" s="650"/>
      <c r="R207" s="387"/>
      <c r="S207" s="387"/>
      <c r="T207" s="403"/>
      <c r="U207" s="652"/>
      <c r="X207" s="694"/>
    </row>
    <row r="208" spans="1:24" x14ac:dyDescent="0.35">
      <c r="A208" s="931"/>
      <c r="B208" s="641" t="s">
        <v>49</v>
      </c>
      <c r="C208" s="642" t="s">
        <v>49</v>
      </c>
      <c r="D208" s="526">
        <v>23</v>
      </c>
      <c r="E208" s="375" t="str">
        <f t="shared" si="5"/>
        <v>050523</v>
      </c>
      <c r="F208" s="643" t="s">
        <v>36</v>
      </c>
      <c r="G208" s="384" t="s">
        <v>56</v>
      </c>
      <c r="H208" s="648" t="s">
        <v>9149</v>
      </c>
      <c r="I208" s="384"/>
      <c r="J208" s="532"/>
      <c r="K208" s="384"/>
      <c r="L208" s="532"/>
      <c r="M208" s="384"/>
      <c r="N208" s="532"/>
      <c r="O208" s="649" t="s">
        <v>469</v>
      </c>
      <c r="P208" s="532" t="s">
        <v>9199</v>
      </c>
      <c r="Q208" s="650"/>
      <c r="R208" s="387"/>
      <c r="S208" s="387"/>
      <c r="T208" s="403"/>
      <c r="U208" s="652"/>
      <c r="X208" s="694"/>
    </row>
    <row r="209" spans="1:24" x14ac:dyDescent="0.35">
      <c r="A209" s="931"/>
      <c r="B209" s="641" t="s">
        <v>49</v>
      </c>
      <c r="C209" s="642" t="s">
        <v>49</v>
      </c>
      <c r="D209" s="526">
        <v>23</v>
      </c>
      <c r="E209" s="375" t="str">
        <f t="shared" si="5"/>
        <v>050523</v>
      </c>
      <c r="F209" s="643" t="s">
        <v>36</v>
      </c>
      <c r="G209" s="384" t="s">
        <v>56</v>
      </c>
      <c r="H209" s="648" t="s">
        <v>9149</v>
      </c>
      <c r="I209" s="384"/>
      <c r="J209" s="532"/>
      <c r="K209" s="384"/>
      <c r="L209" s="532"/>
      <c r="M209" s="384"/>
      <c r="N209" s="532"/>
      <c r="O209" s="649" t="s">
        <v>472</v>
      </c>
      <c r="P209" s="532" t="s">
        <v>3428</v>
      </c>
      <c r="Q209" s="650"/>
      <c r="R209" s="387"/>
      <c r="S209" s="387"/>
      <c r="T209" s="403"/>
      <c r="U209" s="652"/>
      <c r="X209" s="694"/>
    </row>
    <row r="210" spans="1:24" x14ac:dyDescent="0.35">
      <c r="A210" s="931"/>
      <c r="B210" s="641" t="s">
        <v>49</v>
      </c>
      <c r="C210" s="642" t="s">
        <v>49</v>
      </c>
      <c r="D210" s="526">
        <v>23</v>
      </c>
      <c r="E210" s="375" t="str">
        <f t="shared" si="5"/>
        <v>050523</v>
      </c>
      <c r="F210" s="643" t="s">
        <v>36</v>
      </c>
      <c r="G210" s="384" t="s">
        <v>56</v>
      </c>
      <c r="H210" s="648" t="s">
        <v>9149</v>
      </c>
      <c r="I210" s="384"/>
      <c r="J210" s="532"/>
      <c r="K210" s="384"/>
      <c r="L210" s="532"/>
      <c r="M210" s="384"/>
      <c r="N210" s="532"/>
      <c r="O210" s="649" t="s">
        <v>475</v>
      </c>
      <c r="P210" s="532" t="s">
        <v>9200</v>
      </c>
      <c r="Q210" s="650"/>
      <c r="R210" s="387"/>
      <c r="S210" s="387"/>
      <c r="T210" s="403"/>
      <c r="U210" s="652"/>
      <c r="X210" s="694"/>
    </row>
    <row r="211" spans="1:24" x14ac:dyDescent="0.35">
      <c r="A211" s="931"/>
      <c r="B211" s="641" t="s">
        <v>49</v>
      </c>
      <c r="C211" s="642" t="s">
        <v>49</v>
      </c>
      <c r="D211" s="526">
        <v>23</v>
      </c>
      <c r="E211" s="375" t="str">
        <f t="shared" si="5"/>
        <v>050523</v>
      </c>
      <c r="F211" s="643" t="s">
        <v>36</v>
      </c>
      <c r="G211" s="384" t="s">
        <v>56</v>
      </c>
      <c r="H211" s="648" t="s">
        <v>9149</v>
      </c>
      <c r="I211" s="384"/>
      <c r="J211" s="532"/>
      <c r="K211" s="384"/>
      <c r="L211" s="532"/>
      <c r="M211" s="384"/>
      <c r="N211" s="532"/>
      <c r="O211" s="649" t="s">
        <v>478</v>
      </c>
      <c r="P211" s="532" t="s">
        <v>9201</v>
      </c>
      <c r="Q211" s="650"/>
      <c r="R211" s="387"/>
      <c r="S211" s="387"/>
      <c r="T211" s="403"/>
      <c r="U211" s="652"/>
      <c r="X211" s="694"/>
    </row>
    <row r="212" spans="1:24" x14ac:dyDescent="0.35">
      <c r="A212" s="931"/>
      <c r="B212" s="641" t="s">
        <v>49</v>
      </c>
      <c r="C212" s="642" t="s">
        <v>49</v>
      </c>
      <c r="D212" s="526">
        <v>23</v>
      </c>
      <c r="E212" s="375" t="str">
        <f t="shared" si="5"/>
        <v>050523</v>
      </c>
      <c r="F212" s="643" t="s">
        <v>26</v>
      </c>
      <c r="G212" s="377" t="s">
        <v>58</v>
      </c>
      <c r="H212" s="378" t="s">
        <v>8691</v>
      </c>
      <c r="I212" s="379" t="s">
        <v>28</v>
      </c>
      <c r="J212" s="379" t="s">
        <v>3121</v>
      </c>
      <c r="K212" s="379" t="s">
        <v>30</v>
      </c>
      <c r="L212" s="379" t="s">
        <v>3863</v>
      </c>
      <c r="M212" s="379" t="s">
        <v>32</v>
      </c>
      <c r="N212" s="379" t="s">
        <v>1358</v>
      </c>
      <c r="O212" s="379" t="s">
        <v>33</v>
      </c>
      <c r="P212" s="379" t="s">
        <v>9202</v>
      </c>
      <c r="Q212" s="381" t="s">
        <v>34</v>
      </c>
      <c r="R212" s="381" t="s">
        <v>8694</v>
      </c>
      <c r="S212" s="381" t="s">
        <v>35</v>
      </c>
      <c r="T212" s="478"/>
      <c r="U212" s="652"/>
      <c r="X212" s="694"/>
    </row>
    <row r="213" spans="1:24" x14ac:dyDescent="0.35">
      <c r="A213" s="931"/>
      <c r="B213" s="641" t="s">
        <v>49</v>
      </c>
      <c r="C213" s="642" t="s">
        <v>49</v>
      </c>
      <c r="D213" s="526">
        <v>23</v>
      </c>
      <c r="E213" s="375" t="str">
        <f t="shared" si="5"/>
        <v>050523</v>
      </c>
      <c r="F213" s="643" t="s">
        <v>36</v>
      </c>
      <c r="G213" s="384" t="s">
        <v>58</v>
      </c>
      <c r="H213" s="648" t="s">
        <v>9203</v>
      </c>
      <c r="I213" s="384" t="s">
        <v>24</v>
      </c>
      <c r="J213" s="532" t="s">
        <v>9151</v>
      </c>
      <c r="K213" s="649" t="s">
        <v>24</v>
      </c>
      <c r="L213" s="532" t="s">
        <v>9204</v>
      </c>
      <c r="M213" s="384" t="s">
        <v>24</v>
      </c>
      <c r="N213" s="532" t="s">
        <v>7772</v>
      </c>
      <c r="O213" s="649" t="s">
        <v>24</v>
      </c>
      <c r="P213" s="532" t="s">
        <v>9153</v>
      </c>
      <c r="Q213" s="650"/>
      <c r="R213" s="387"/>
      <c r="S213" s="387" t="s">
        <v>42</v>
      </c>
      <c r="T213" s="403"/>
      <c r="U213" s="652" t="s">
        <v>2457</v>
      </c>
      <c r="X213" s="694">
        <f>LEN(H213&amp;J219&amp;L213&amp;N230&amp;P213&amp;R213)+5</f>
        <v>59</v>
      </c>
    </row>
    <row r="214" spans="1:24" x14ac:dyDescent="0.35">
      <c r="A214" s="931"/>
      <c r="B214" s="641" t="s">
        <v>49</v>
      </c>
      <c r="C214" s="642" t="s">
        <v>49</v>
      </c>
      <c r="D214" s="526">
        <v>23</v>
      </c>
      <c r="E214" s="375" t="str">
        <f t="shared" si="5"/>
        <v>050523</v>
      </c>
      <c r="F214" s="643" t="s">
        <v>36</v>
      </c>
      <c r="G214" s="384" t="s">
        <v>58</v>
      </c>
      <c r="H214" s="648" t="s">
        <v>9203</v>
      </c>
      <c r="I214" s="649" t="s">
        <v>40</v>
      </c>
      <c r="J214" s="532" t="s">
        <v>6052</v>
      </c>
      <c r="K214" s="649" t="s">
        <v>40</v>
      </c>
      <c r="L214" s="532" t="s">
        <v>9205</v>
      </c>
      <c r="M214" s="384" t="s">
        <v>40</v>
      </c>
      <c r="N214" s="532" t="s">
        <v>9155</v>
      </c>
      <c r="O214" s="649" t="s">
        <v>40</v>
      </c>
      <c r="P214" s="532" t="s">
        <v>9157</v>
      </c>
      <c r="Q214" s="650"/>
      <c r="R214" s="387"/>
      <c r="S214" s="387" t="s">
        <v>2615</v>
      </c>
      <c r="T214" s="403"/>
      <c r="U214" s="652"/>
      <c r="X214" s="694"/>
    </row>
    <row r="215" spans="1:24" x14ac:dyDescent="0.35">
      <c r="A215" s="931"/>
      <c r="B215" s="641" t="s">
        <v>49</v>
      </c>
      <c r="C215" s="642" t="s">
        <v>49</v>
      </c>
      <c r="D215" s="526">
        <v>23</v>
      </c>
      <c r="E215" s="375" t="str">
        <f t="shared" si="5"/>
        <v>050523</v>
      </c>
      <c r="F215" s="643" t="s">
        <v>36</v>
      </c>
      <c r="G215" s="384" t="s">
        <v>58</v>
      </c>
      <c r="H215" s="648" t="s">
        <v>9203</v>
      </c>
      <c r="I215" s="649" t="s">
        <v>43</v>
      </c>
      <c r="J215" s="532" t="s">
        <v>9159</v>
      </c>
      <c r="K215" s="384" t="s">
        <v>43</v>
      </c>
      <c r="L215" s="532" t="s">
        <v>9206</v>
      </c>
      <c r="M215" s="384" t="s">
        <v>43</v>
      </c>
      <c r="N215" s="532" t="s">
        <v>9025</v>
      </c>
      <c r="O215" s="384" t="s">
        <v>43</v>
      </c>
      <c r="P215" s="532" t="s">
        <v>9161</v>
      </c>
      <c r="Q215" s="650"/>
      <c r="R215" s="387"/>
      <c r="S215" s="696" t="s">
        <v>2629</v>
      </c>
      <c r="T215" s="403"/>
      <c r="U215" s="652"/>
      <c r="X215" s="694"/>
    </row>
    <row r="216" spans="1:24" x14ac:dyDescent="0.35">
      <c r="A216" s="931"/>
      <c r="B216" s="641" t="s">
        <v>49</v>
      </c>
      <c r="C216" s="642" t="s">
        <v>49</v>
      </c>
      <c r="D216" s="526">
        <v>23</v>
      </c>
      <c r="E216" s="375" t="str">
        <f t="shared" si="5"/>
        <v>050523</v>
      </c>
      <c r="F216" s="643" t="s">
        <v>36</v>
      </c>
      <c r="G216" s="384" t="s">
        <v>58</v>
      </c>
      <c r="H216" s="648" t="s">
        <v>9203</v>
      </c>
      <c r="I216" s="649" t="s">
        <v>46</v>
      </c>
      <c r="J216" s="532" t="s">
        <v>3838</v>
      </c>
      <c r="K216" s="649" t="s">
        <v>46</v>
      </c>
      <c r="L216" s="532" t="s">
        <v>9207</v>
      </c>
      <c r="M216" s="649" t="s">
        <v>46</v>
      </c>
      <c r="N216" s="532" t="s">
        <v>9030</v>
      </c>
      <c r="O216" s="384" t="s">
        <v>46</v>
      </c>
      <c r="P216" s="532" t="s">
        <v>9165</v>
      </c>
      <c r="Q216" s="650"/>
      <c r="R216" s="387"/>
      <c r="S216" s="387"/>
      <c r="T216" s="403"/>
      <c r="U216" s="652"/>
      <c r="X216" s="694"/>
    </row>
    <row r="217" spans="1:24" x14ac:dyDescent="0.35">
      <c r="A217" s="931"/>
      <c r="B217" s="641" t="s">
        <v>49</v>
      </c>
      <c r="C217" s="642" t="s">
        <v>49</v>
      </c>
      <c r="D217" s="526">
        <v>23</v>
      </c>
      <c r="E217" s="375" t="str">
        <f t="shared" si="5"/>
        <v>050523</v>
      </c>
      <c r="F217" s="643" t="s">
        <v>36</v>
      </c>
      <c r="G217" s="384" t="s">
        <v>58</v>
      </c>
      <c r="H217" s="648" t="s">
        <v>9203</v>
      </c>
      <c r="I217" s="384" t="s">
        <v>49</v>
      </c>
      <c r="J217" s="532" t="s">
        <v>5267</v>
      </c>
      <c r="K217" s="649" t="s">
        <v>49</v>
      </c>
      <c r="L217" s="532" t="s">
        <v>9208</v>
      </c>
      <c r="M217" s="384" t="s">
        <v>49</v>
      </c>
      <c r="N217" s="532" t="s">
        <v>9167</v>
      </c>
      <c r="O217" s="384" t="s">
        <v>49</v>
      </c>
      <c r="P217" s="532" t="s">
        <v>9168</v>
      </c>
      <c r="Q217" s="650"/>
      <c r="R217" s="387"/>
      <c r="S217" s="387"/>
      <c r="T217" s="403"/>
      <c r="U217" s="652"/>
      <c r="X217" s="694"/>
    </row>
    <row r="218" spans="1:24" x14ac:dyDescent="0.35">
      <c r="A218" s="931"/>
      <c r="B218" s="641" t="s">
        <v>49</v>
      </c>
      <c r="C218" s="642" t="s">
        <v>49</v>
      </c>
      <c r="D218" s="526">
        <v>23</v>
      </c>
      <c r="E218" s="375" t="str">
        <f t="shared" si="5"/>
        <v>050523</v>
      </c>
      <c r="F218" s="643" t="s">
        <v>36</v>
      </c>
      <c r="G218" s="384" t="s">
        <v>58</v>
      </c>
      <c r="H218" s="648" t="s">
        <v>9203</v>
      </c>
      <c r="I218" s="384" t="s">
        <v>52</v>
      </c>
      <c r="J218" s="532" t="s">
        <v>8813</v>
      </c>
      <c r="K218" s="384" t="s">
        <v>52</v>
      </c>
      <c r="L218" s="532" t="s">
        <v>9209</v>
      </c>
      <c r="M218" s="649" t="s">
        <v>52</v>
      </c>
      <c r="N218" s="532" t="s">
        <v>7144</v>
      </c>
      <c r="O218" s="384" t="s">
        <v>52</v>
      </c>
      <c r="P218" s="532" t="s">
        <v>9169</v>
      </c>
      <c r="Q218" s="650"/>
      <c r="R218" s="387"/>
      <c r="S218" s="387"/>
      <c r="T218" s="403"/>
      <c r="U218" s="652"/>
      <c r="X218" s="694"/>
    </row>
    <row r="219" spans="1:24" x14ac:dyDescent="0.35">
      <c r="A219" s="931"/>
      <c r="B219" s="641" t="s">
        <v>49</v>
      </c>
      <c r="C219" s="642" t="s">
        <v>49</v>
      </c>
      <c r="D219" s="526">
        <v>23</v>
      </c>
      <c r="E219" s="375" t="str">
        <f t="shared" si="5"/>
        <v>050523</v>
      </c>
      <c r="F219" s="643" t="s">
        <v>36</v>
      </c>
      <c r="G219" s="384" t="s">
        <v>58</v>
      </c>
      <c r="H219" s="648" t="s">
        <v>9203</v>
      </c>
      <c r="I219" s="649" t="s">
        <v>54</v>
      </c>
      <c r="J219" s="532" t="s">
        <v>9140</v>
      </c>
      <c r="K219" s="649" t="s">
        <v>54</v>
      </c>
      <c r="L219" s="532" t="s">
        <v>9210</v>
      </c>
      <c r="M219" s="649" t="s">
        <v>54</v>
      </c>
      <c r="N219" s="532" t="s">
        <v>7880</v>
      </c>
      <c r="O219" s="384" t="s">
        <v>54</v>
      </c>
      <c r="P219" s="532" t="s">
        <v>9171</v>
      </c>
      <c r="Q219" s="650"/>
      <c r="R219" s="387"/>
      <c r="S219" s="387"/>
      <c r="T219" s="403"/>
      <c r="U219" s="652"/>
      <c r="X219" s="694"/>
    </row>
    <row r="220" spans="1:24" x14ac:dyDescent="0.35">
      <c r="A220" s="931"/>
      <c r="B220" s="641" t="s">
        <v>49</v>
      </c>
      <c r="C220" s="642" t="s">
        <v>49</v>
      </c>
      <c r="D220" s="526">
        <v>23</v>
      </c>
      <c r="E220" s="375" t="str">
        <f t="shared" si="5"/>
        <v>050523</v>
      </c>
      <c r="F220" s="643" t="s">
        <v>36</v>
      </c>
      <c r="G220" s="384" t="s">
        <v>58</v>
      </c>
      <c r="H220" s="648" t="s">
        <v>9203</v>
      </c>
      <c r="I220" s="384"/>
      <c r="J220" s="532"/>
      <c r="K220" s="384"/>
      <c r="L220" s="532"/>
      <c r="M220" s="384" t="s">
        <v>56</v>
      </c>
      <c r="N220" s="532" t="s">
        <v>8014</v>
      </c>
      <c r="O220" s="384"/>
      <c r="P220" s="532"/>
      <c r="Q220" s="650"/>
      <c r="R220" s="387"/>
      <c r="S220" s="387"/>
      <c r="T220" s="403"/>
      <c r="U220" s="652"/>
      <c r="X220" s="694"/>
    </row>
    <row r="221" spans="1:24" x14ac:dyDescent="0.35">
      <c r="A221" s="931"/>
      <c r="B221" s="641" t="s">
        <v>49</v>
      </c>
      <c r="C221" s="642" t="s">
        <v>49</v>
      </c>
      <c r="D221" s="526">
        <v>23</v>
      </c>
      <c r="E221" s="375" t="str">
        <f t="shared" si="5"/>
        <v>050523</v>
      </c>
      <c r="F221" s="643" t="s">
        <v>36</v>
      </c>
      <c r="G221" s="384" t="s">
        <v>58</v>
      </c>
      <c r="H221" s="648" t="s">
        <v>9203</v>
      </c>
      <c r="I221" s="384"/>
      <c r="J221" s="532"/>
      <c r="K221" s="384"/>
      <c r="L221" s="532"/>
      <c r="M221" s="649" t="s">
        <v>58</v>
      </c>
      <c r="N221" s="532" t="s">
        <v>8015</v>
      </c>
      <c r="O221" s="384"/>
      <c r="P221" s="532"/>
      <c r="Q221" s="650"/>
      <c r="R221" s="387"/>
      <c r="S221" s="387"/>
      <c r="T221" s="403"/>
      <c r="U221" s="652"/>
      <c r="X221" s="694"/>
    </row>
    <row r="222" spans="1:24" x14ac:dyDescent="0.35">
      <c r="A222" s="931"/>
      <c r="B222" s="641" t="s">
        <v>49</v>
      </c>
      <c r="C222" s="642" t="s">
        <v>49</v>
      </c>
      <c r="D222" s="526">
        <v>23</v>
      </c>
      <c r="E222" s="375" t="str">
        <f t="shared" si="5"/>
        <v>050523</v>
      </c>
      <c r="F222" s="643" t="s">
        <v>36</v>
      </c>
      <c r="G222" s="384" t="s">
        <v>58</v>
      </c>
      <c r="H222" s="648" t="s">
        <v>9203</v>
      </c>
      <c r="I222" s="384"/>
      <c r="J222" s="532"/>
      <c r="K222" s="384"/>
      <c r="L222" s="532"/>
      <c r="M222" s="384" t="s">
        <v>60</v>
      </c>
      <c r="N222" s="532" t="s">
        <v>8016</v>
      </c>
      <c r="O222" s="384"/>
      <c r="P222" s="532"/>
      <c r="Q222" s="650"/>
      <c r="R222" s="387"/>
      <c r="S222" s="387"/>
      <c r="T222" s="403"/>
      <c r="U222" s="652"/>
      <c r="X222" s="694"/>
    </row>
    <row r="223" spans="1:24" x14ac:dyDescent="0.35">
      <c r="A223" s="931"/>
      <c r="B223" s="641" t="s">
        <v>49</v>
      </c>
      <c r="C223" s="642" t="s">
        <v>49</v>
      </c>
      <c r="D223" s="526">
        <v>23</v>
      </c>
      <c r="E223" s="375" t="str">
        <f t="shared" si="5"/>
        <v>050523</v>
      </c>
      <c r="F223" s="643" t="s">
        <v>36</v>
      </c>
      <c r="G223" s="384" t="s">
        <v>58</v>
      </c>
      <c r="H223" s="648" t="s">
        <v>9203</v>
      </c>
      <c r="I223" s="384"/>
      <c r="J223" s="532"/>
      <c r="K223" s="384"/>
      <c r="L223" s="532"/>
      <c r="M223" s="384" t="s">
        <v>62</v>
      </c>
      <c r="N223" s="532" t="s">
        <v>3648</v>
      </c>
      <c r="O223" s="384"/>
      <c r="P223" s="532"/>
      <c r="Q223" s="650"/>
      <c r="R223" s="387"/>
      <c r="S223" s="387"/>
      <c r="T223" s="403"/>
      <c r="U223" s="652"/>
      <c r="X223" s="694"/>
    </row>
    <row r="224" spans="1:24" x14ac:dyDescent="0.35">
      <c r="A224" s="931"/>
      <c r="B224" s="641" t="s">
        <v>49</v>
      </c>
      <c r="C224" s="642" t="s">
        <v>49</v>
      </c>
      <c r="D224" s="526">
        <v>23</v>
      </c>
      <c r="E224" s="375" t="str">
        <f t="shared" si="5"/>
        <v>050523</v>
      </c>
      <c r="F224" s="643" t="s">
        <v>36</v>
      </c>
      <c r="G224" s="384" t="s">
        <v>58</v>
      </c>
      <c r="H224" s="648" t="s">
        <v>9203</v>
      </c>
      <c r="I224" s="384"/>
      <c r="J224" s="532"/>
      <c r="K224" s="384"/>
      <c r="L224" s="532"/>
      <c r="M224" s="384" t="s">
        <v>64</v>
      </c>
      <c r="N224" s="532" t="s">
        <v>8017</v>
      </c>
      <c r="O224" s="384"/>
      <c r="P224" s="532"/>
      <c r="Q224" s="650"/>
      <c r="R224" s="387"/>
      <c r="S224" s="387"/>
      <c r="T224" s="403"/>
      <c r="U224" s="652"/>
      <c r="X224" s="694"/>
    </row>
    <row r="225" spans="1:24" x14ac:dyDescent="0.35">
      <c r="A225" s="931"/>
      <c r="B225" s="641" t="s">
        <v>49</v>
      </c>
      <c r="C225" s="642" t="s">
        <v>49</v>
      </c>
      <c r="D225" s="526">
        <v>23</v>
      </c>
      <c r="E225" s="375" t="str">
        <f t="shared" si="5"/>
        <v>050523</v>
      </c>
      <c r="F225" s="643" t="s">
        <v>36</v>
      </c>
      <c r="G225" s="384" t="s">
        <v>58</v>
      </c>
      <c r="H225" s="648" t="s">
        <v>9203</v>
      </c>
      <c r="I225" s="384"/>
      <c r="J225" s="532"/>
      <c r="K225" s="384"/>
      <c r="L225" s="532"/>
      <c r="M225" s="384" t="s">
        <v>66</v>
      </c>
      <c r="N225" s="532" t="s">
        <v>9046</v>
      </c>
      <c r="O225" s="384"/>
      <c r="P225" s="532"/>
      <c r="Q225" s="650"/>
      <c r="R225" s="387"/>
      <c r="S225" s="387"/>
      <c r="T225" s="403"/>
      <c r="U225" s="652"/>
      <c r="X225" s="694"/>
    </row>
    <row r="226" spans="1:24" x14ac:dyDescent="0.35">
      <c r="A226" s="931"/>
      <c r="B226" s="641" t="s">
        <v>49</v>
      </c>
      <c r="C226" s="642" t="s">
        <v>49</v>
      </c>
      <c r="D226" s="526">
        <v>23</v>
      </c>
      <c r="E226" s="375" t="str">
        <f t="shared" si="5"/>
        <v>050523</v>
      </c>
      <c r="F226" s="643" t="s">
        <v>36</v>
      </c>
      <c r="G226" s="384" t="s">
        <v>58</v>
      </c>
      <c r="H226" s="648" t="s">
        <v>9203</v>
      </c>
      <c r="I226" s="384"/>
      <c r="J226" s="532"/>
      <c r="K226" s="384"/>
      <c r="L226" s="532"/>
      <c r="M226" s="384" t="s">
        <v>68</v>
      </c>
      <c r="N226" s="532" t="s">
        <v>3649</v>
      </c>
      <c r="O226" s="384"/>
      <c r="P226" s="532"/>
      <c r="Q226" s="650"/>
      <c r="R226" s="387"/>
      <c r="S226" s="387"/>
      <c r="T226" s="403"/>
      <c r="U226" s="652"/>
      <c r="X226" s="694"/>
    </row>
    <row r="227" spans="1:24" x14ac:dyDescent="0.35">
      <c r="A227" s="931"/>
      <c r="B227" s="641" t="s">
        <v>49</v>
      </c>
      <c r="C227" s="642" t="s">
        <v>49</v>
      </c>
      <c r="D227" s="526">
        <v>23</v>
      </c>
      <c r="E227" s="375" t="str">
        <f t="shared" si="5"/>
        <v>050523</v>
      </c>
      <c r="F227" s="643" t="s">
        <v>36</v>
      </c>
      <c r="G227" s="384" t="s">
        <v>58</v>
      </c>
      <c r="H227" s="648" t="s">
        <v>9203</v>
      </c>
      <c r="I227" s="384"/>
      <c r="J227" s="532"/>
      <c r="K227" s="384"/>
      <c r="L227" s="532"/>
      <c r="M227" s="384" t="s">
        <v>70</v>
      </c>
      <c r="N227" s="532" t="s">
        <v>7882</v>
      </c>
      <c r="O227" s="384"/>
      <c r="P227" s="532"/>
      <c r="Q227" s="650"/>
      <c r="R227" s="387"/>
      <c r="S227" s="387"/>
      <c r="T227" s="403"/>
      <c r="U227" s="652"/>
      <c r="X227" s="694"/>
    </row>
    <row r="228" spans="1:24" x14ac:dyDescent="0.35">
      <c r="A228" s="931"/>
      <c r="B228" s="641" t="s">
        <v>49</v>
      </c>
      <c r="C228" s="642" t="s">
        <v>49</v>
      </c>
      <c r="D228" s="526">
        <v>23</v>
      </c>
      <c r="E228" s="375" t="str">
        <f t="shared" si="5"/>
        <v>050523</v>
      </c>
      <c r="F228" s="643" t="s">
        <v>36</v>
      </c>
      <c r="G228" s="384" t="s">
        <v>58</v>
      </c>
      <c r="H228" s="648" t="s">
        <v>9203</v>
      </c>
      <c r="I228" s="384"/>
      <c r="J228" s="532"/>
      <c r="K228" s="384"/>
      <c r="L228" s="532"/>
      <c r="M228" s="649" t="s">
        <v>72</v>
      </c>
      <c r="N228" s="532" t="s">
        <v>9053</v>
      </c>
      <c r="O228" s="384"/>
      <c r="P228" s="532"/>
      <c r="Q228" s="650"/>
      <c r="R228" s="387"/>
      <c r="S228" s="387"/>
      <c r="T228" s="403"/>
      <c r="U228" s="652"/>
      <c r="X228" s="694"/>
    </row>
    <row r="229" spans="1:24" x14ac:dyDescent="0.35">
      <c r="A229" s="931"/>
      <c r="B229" s="641" t="s">
        <v>49</v>
      </c>
      <c r="C229" s="642" t="s">
        <v>49</v>
      </c>
      <c r="D229" s="526">
        <v>23</v>
      </c>
      <c r="E229" s="375" t="str">
        <f t="shared" si="5"/>
        <v>050523</v>
      </c>
      <c r="F229" s="643" t="s">
        <v>36</v>
      </c>
      <c r="G229" s="384" t="s">
        <v>58</v>
      </c>
      <c r="H229" s="648" t="s">
        <v>9203</v>
      </c>
      <c r="I229" s="384"/>
      <c r="J229" s="532"/>
      <c r="K229" s="384"/>
      <c r="L229" s="532"/>
      <c r="M229" s="384" t="s">
        <v>74</v>
      </c>
      <c r="N229" s="532" t="s">
        <v>9051</v>
      </c>
      <c r="O229" s="384"/>
      <c r="P229" s="532"/>
      <c r="Q229" s="650"/>
      <c r="R229" s="387"/>
      <c r="S229" s="387"/>
      <c r="T229" s="403"/>
      <c r="U229" s="652"/>
      <c r="X229" s="694"/>
    </row>
    <row r="230" spans="1:24" x14ac:dyDescent="0.35">
      <c r="A230" s="931"/>
      <c r="B230" s="641" t="s">
        <v>49</v>
      </c>
      <c r="C230" s="642" t="s">
        <v>49</v>
      </c>
      <c r="D230" s="526">
        <v>23</v>
      </c>
      <c r="E230" s="375" t="str">
        <f t="shared" si="5"/>
        <v>050523</v>
      </c>
      <c r="F230" s="643" t="s">
        <v>36</v>
      </c>
      <c r="G230" s="384" t="s">
        <v>58</v>
      </c>
      <c r="H230" s="648" t="s">
        <v>9203</v>
      </c>
      <c r="I230" s="384"/>
      <c r="J230" s="532"/>
      <c r="K230" s="384"/>
      <c r="L230" s="532"/>
      <c r="M230" s="649" t="s">
        <v>76</v>
      </c>
      <c r="N230" s="532" t="s">
        <v>9055</v>
      </c>
      <c r="O230" s="384"/>
      <c r="P230" s="532"/>
      <c r="Q230" s="650"/>
      <c r="R230" s="387"/>
      <c r="S230" s="387"/>
      <c r="T230" s="403"/>
      <c r="U230" s="652"/>
      <c r="X230" s="694"/>
    </row>
    <row r="231" spans="1:24" x14ac:dyDescent="0.35">
      <c r="A231" s="931"/>
      <c r="B231" s="641" t="s">
        <v>49</v>
      </c>
      <c r="C231" s="642" t="s">
        <v>49</v>
      </c>
      <c r="D231" s="526">
        <v>23</v>
      </c>
      <c r="E231" s="375" t="str">
        <f t="shared" si="5"/>
        <v>050523</v>
      </c>
      <c r="F231" s="643" t="s">
        <v>36</v>
      </c>
      <c r="G231" s="384" t="s">
        <v>58</v>
      </c>
      <c r="H231" s="648" t="s">
        <v>9203</v>
      </c>
      <c r="I231" s="384"/>
      <c r="J231" s="532"/>
      <c r="K231" s="384"/>
      <c r="L231" s="532"/>
      <c r="M231" s="384" t="s">
        <v>78</v>
      </c>
      <c r="N231" s="532" t="s">
        <v>9057</v>
      </c>
      <c r="O231" s="384"/>
      <c r="P231" s="532"/>
      <c r="Q231" s="650"/>
      <c r="R231" s="387"/>
      <c r="S231" s="387"/>
      <c r="T231" s="403"/>
      <c r="U231" s="652"/>
      <c r="X231" s="694"/>
    </row>
    <row r="232" spans="1:24" x14ac:dyDescent="0.35">
      <c r="A232" s="931"/>
      <c r="B232" s="641" t="s">
        <v>49</v>
      </c>
      <c r="C232" s="642" t="s">
        <v>49</v>
      </c>
      <c r="D232" s="526">
        <v>23</v>
      </c>
      <c r="E232" s="375" t="str">
        <f t="shared" si="5"/>
        <v>050523</v>
      </c>
      <c r="F232" s="643" t="s">
        <v>36</v>
      </c>
      <c r="G232" s="384" t="s">
        <v>58</v>
      </c>
      <c r="H232" s="648" t="s">
        <v>9203</v>
      </c>
      <c r="I232" s="384"/>
      <c r="J232" s="532"/>
      <c r="K232" s="384"/>
      <c r="L232" s="532"/>
      <c r="M232" s="384" t="s">
        <v>80</v>
      </c>
      <c r="N232" s="532" t="s">
        <v>9115</v>
      </c>
      <c r="O232" s="384"/>
      <c r="P232" s="532"/>
      <c r="Q232" s="650"/>
      <c r="R232" s="387"/>
      <c r="S232" s="387"/>
      <c r="T232" s="403"/>
      <c r="U232" s="652"/>
      <c r="X232" s="694"/>
    </row>
    <row r="233" spans="1:24" x14ac:dyDescent="0.35">
      <c r="A233" s="931"/>
      <c r="B233" s="641" t="s">
        <v>49</v>
      </c>
      <c r="C233" s="642" t="s">
        <v>49</v>
      </c>
      <c r="D233" s="526">
        <v>23</v>
      </c>
      <c r="E233" s="375" t="str">
        <f t="shared" si="5"/>
        <v>050523</v>
      </c>
      <c r="F233" s="643" t="s">
        <v>36</v>
      </c>
      <c r="G233" s="384" t="s">
        <v>58</v>
      </c>
      <c r="H233" s="648" t="s">
        <v>9203</v>
      </c>
      <c r="I233" s="384"/>
      <c r="J233" s="532"/>
      <c r="K233" s="384"/>
      <c r="L233" s="532"/>
      <c r="M233" s="384" t="s">
        <v>82</v>
      </c>
      <c r="N233" s="532" t="s">
        <v>9178</v>
      </c>
      <c r="O233" s="384"/>
      <c r="P233" s="532"/>
      <c r="Q233" s="650"/>
      <c r="R233" s="387"/>
      <c r="S233" s="387"/>
      <c r="T233" s="403"/>
      <c r="U233" s="652"/>
      <c r="X233" s="694"/>
    </row>
    <row r="234" spans="1:24" x14ac:dyDescent="0.35">
      <c r="A234" s="931"/>
      <c r="B234" s="641" t="s">
        <v>49</v>
      </c>
      <c r="C234" s="642" t="s">
        <v>49</v>
      </c>
      <c r="D234" s="526">
        <v>23</v>
      </c>
      <c r="E234" s="375" t="str">
        <f t="shared" si="5"/>
        <v>050523</v>
      </c>
      <c r="F234" s="643" t="s">
        <v>36</v>
      </c>
      <c r="G234" s="384" t="s">
        <v>58</v>
      </c>
      <c r="H234" s="648" t="s">
        <v>9203</v>
      </c>
      <c r="I234" s="384"/>
      <c r="J234" s="532"/>
      <c r="K234" s="384"/>
      <c r="L234" s="532"/>
      <c r="M234" s="384" t="s">
        <v>84</v>
      </c>
      <c r="N234" s="532" t="s">
        <v>9139</v>
      </c>
      <c r="O234" s="384"/>
      <c r="P234" s="532"/>
      <c r="Q234" s="650"/>
      <c r="R234" s="387"/>
      <c r="S234" s="387"/>
      <c r="T234" s="403"/>
      <c r="U234" s="652"/>
      <c r="X234" s="694"/>
    </row>
    <row r="235" spans="1:24" x14ac:dyDescent="0.35">
      <c r="A235" s="931"/>
      <c r="B235" s="641" t="s">
        <v>49</v>
      </c>
      <c r="C235" s="642" t="s">
        <v>49</v>
      </c>
      <c r="D235" s="526">
        <v>23</v>
      </c>
      <c r="E235" s="375" t="str">
        <f t="shared" si="5"/>
        <v>050523</v>
      </c>
      <c r="F235" s="643" t="s">
        <v>36</v>
      </c>
      <c r="G235" s="384" t="s">
        <v>58</v>
      </c>
      <c r="H235" s="648" t="s">
        <v>9203</v>
      </c>
      <c r="I235" s="384"/>
      <c r="J235" s="532"/>
      <c r="K235" s="384"/>
      <c r="L235" s="532"/>
      <c r="M235" s="384" t="s">
        <v>86</v>
      </c>
      <c r="N235" s="532" t="s">
        <v>9141</v>
      </c>
      <c r="O235" s="384"/>
      <c r="P235" s="532"/>
      <c r="Q235" s="650"/>
      <c r="R235" s="387"/>
      <c r="S235" s="387"/>
      <c r="T235" s="403"/>
      <c r="U235" s="652"/>
      <c r="X235" s="694"/>
    </row>
    <row r="236" spans="1:24" x14ac:dyDescent="0.35">
      <c r="A236" s="931"/>
      <c r="B236" s="641" t="s">
        <v>49</v>
      </c>
      <c r="C236" s="642" t="s">
        <v>49</v>
      </c>
      <c r="D236" s="526">
        <v>23</v>
      </c>
      <c r="E236" s="375" t="str">
        <f t="shared" si="5"/>
        <v>050523</v>
      </c>
      <c r="F236" s="643" t="s">
        <v>36</v>
      </c>
      <c r="G236" s="384" t="s">
        <v>58</v>
      </c>
      <c r="H236" s="648" t="s">
        <v>9203</v>
      </c>
      <c r="I236" s="384"/>
      <c r="J236" s="532"/>
      <c r="K236" s="384"/>
      <c r="L236" s="532"/>
      <c r="M236" s="384" t="s">
        <v>25</v>
      </c>
      <c r="N236" s="532" t="s">
        <v>9211</v>
      </c>
      <c r="O236" s="384"/>
      <c r="P236" s="532"/>
      <c r="Q236" s="650"/>
      <c r="R236" s="387"/>
      <c r="S236" s="387"/>
      <c r="T236" s="403"/>
      <c r="U236" s="652"/>
      <c r="X236" s="694"/>
    </row>
    <row r="237" spans="1:24" x14ac:dyDescent="0.35">
      <c r="A237" s="931"/>
      <c r="B237" s="641" t="s">
        <v>49</v>
      </c>
      <c r="C237" s="642" t="s">
        <v>49</v>
      </c>
      <c r="D237" s="526">
        <v>23</v>
      </c>
      <c r="E237" s="375" t="str">
        <f t="shared" si="5"/>
        <v>050523</v>
      </c>
      <c r="F237" s="643" t="s">
        <v>36</v>
      </c>
      <c r="G237" s="384" t="s">
        <v>58</v>
      </c>
      <c r="H237" s="648" t="s">
        <v>9203</v>
      </c>
      <c r="I237" s="384"/>
      <c r="J237" s="532"/>
      <c r="K237" s="384"/>
      <c r="L237" s="532"/>
      <c r="M237" s="384" t="s">
        <v>89</v>
      </c>
      <c r="N237" s="532" t="s">
        <v>9063</v>
      </c>
      <c r="O237" s="384"/>
      <c r="P237" s="532"/>
      <c r="Q237" s="650"/>
      <c r="R237" s="387"/>
      <c r="S237" s="387"/>
      <c r="T237" s="403"/>
      <c r="U237" s="652"/>
      <c r="X237" s="694"/>
    </row>
    <row r="238" spans="1:24" x14ac:dyDescent="0.35">
      <c r="A238" s="931"/>
      <c r="B238" s="641" t="s">
        <v>49</v>
      </c>
      <c r="C238" s="642" t="s">
        <v>49</v>
      </c>
      <c r="D238" s="526">
        <v>23</v>
      </c>
      <c r="E238" s="375" t="str">
        <f t="shared" si="5"/>
        <v>050523</v>
      </c>
      <c r="F238" s="643" t="s">
        <v>36</v>
      </c>
      <c r="G238" s="384" t="s">
        <v>58</v>
      </c>
      <c r="H238" s="648" t="s">
        <v>9203</v>
      </c>
      <c r="I238" s="384"/>
      <c r="J238" s="532"/>
      <c r="K238" s="384"/>
      <c r="L238" s="532"/>
      <c r="M238" s="649" t="s">
        <v>91</v>
      </c>
      <c r="N238" s="532" t="s">
        <v>9065</v>
      </c>
      <c r="O238" s="384"/>
      <c r="P238" s="532"/>
      <c r="Q238" s="650"/>
      <c r="R238" s="387"/>
      <c r="S238" s="387"/>
      <c r="T238" s="403"/>
      <c r="U238" s="652"/>
      <c r="X238" s="694"/>
    </row>
    <row r="239" spans="1:24" x14ac:dyDescent="0.35">
      <c r="A239" s="931"/>
      <c r="B239" s="641" t="s">
        <v>49</v>
      </c>
      <c r="C239" s="642" t="s">
        <v>49</v>
      </c>
      <c r="D239" s="526">
        <v>23</v>
      </c>
      <c r="E239" s="375" t="str">
        <f t="shared" si="5"/>
        <v>050523</v>
      </c>
      <c r="F239" s="643" t="s">
        <v>36</v>
      </c>
      <c r="G239" s="384" t="s">
        <v>58</v>
      </c>
      <c r="H239" s="648" t="s">
        <v>9203</v>
      </c>
      <c r="I239" s="384"/>
      <c r="J239" s="532"/>
      <c r="K239" s="384"/>
      <c r="L239" s="532"/>
      <c r="M239" s="649" t="s">
        <v>231</v>
      </c>
      <c r="N239" s="532" t="s">
        <v>9071</v>
      </c>
      <c r="O239" s="384"/>
      <c r="P239" s="532"/>
      <c r="Q239" s="650"/>
      <c r="R239" s="387"/>
      <c r="S239" s="387"/>
      <c r="T239" s="403"/>
      <c r="U239" s="652"/>
      <c r="X239" s="694"/>
    </row>
    <row r="240" spans="1:24" x14ac:dyDescent="0.35">
      <c r="A240" s="931"/>
      <c r="B240" s="641" t="s">
        <v>49</v>
      </c>
      <c r="C240" s="642" t="s">
        <v>49</v>
      </c>
      <c r="D240" s="526">
        <v>23</v>
      </c>
      <c r="E240" s="375" t="str">
        <f t="shared" si="5"/>
        <v>050523</v>
      </c>
      <c r="F240" s="643" t="s">
        <v>36</v>
      </c>
      <c r="G240" s="384" t="s">
        <v>58</v>
      </c>
      <c r="H240" s="648" t="s">
        <v>9203</v>
      </c>
      <c r="I240" s="384"/>
      <c r="J240" s="532"/>
      <c r="K240" s="384"/>
      <c r="L240" s="532"/>
      <c r="M240" s="384" t="s">
        <v>233</v>
      </c>
      <c r="N240" s="532" t="s">
        <v>9073</v>
      </c>
      <c r="O240" s="384"/>
      <c r="P240" s="532"/>
      <c r="Q240" s="650"/>
      <c r="R240" s="387"/>
      <c r="S240" s="387"/>
      <c r="T240" s="403"/>
      <c r="U240" s="652"/>
      <c r="X240" s="694"/>
    </row>
    <row r="241" spans="1:24" x14ac:dyDescent="0.35">
      <c r="A241" s="931"/>
      <c r="B241" s="641" t="s">
        <v>49</v>
      </c>
      <c r="C241" s="642" t="s">
        <v>49</v>
      </c>
      <c r="D241" s="526">
        <v>23</v>
      </c>
      <c r="E241" s="375" t="str">
        <f t="shared" si="5"/>
        <v>050523</v>
      </c>
      <c r="F241" s="643" t="s">
        <v>36</v>
      </c>
      <c r="G241" s="384" t="s">
        <v>58</v>
      </c>
      <c r="H241" s="648" t="s">
        <v>9203</v>
      </c>
      <c r="I241" s="384"/>
      <c r="J241" s="532"/>
      <c r="K241" s="384"/>
      <c r="L241" s="532"/>
      <c r="M241" s="384" t="s">
        <v>235</v>
      </c>
      <c r="N241" s="532" t="s">
        <v>9183</v>
      </c>
      <c r="O241" s="384"/>
      <c r="P241" s="532"/>
      <c r="Q241" s="650"/>
      <c r="R241" s="387"/>
      <c r="S241" s="387"/>
      <c r="T241" s="403"/>
      <c r="U241" s="652"/>
      <c r="X241" s="694"/>
    </row>
    <row r="242" spans="1:24" x14ac:dyDescent="0.35">
      <c r="A242" s="931"/>
      <c r="B242" s="641" t="s">
        <v>49</v>
      </c>
      <c r="C242" s="642" t="s">
        <v>49</v>
      </c>
      <c r="D242" s="526">
        <v>23</v>
      </c>
      <c r="E242" s="375" t="str">
        <f>B242&amp;C242&amp;D242</f>
        <v>050523</v>
      </c>
      <c r="F242" s="643" t="s">
        <v>36</v>
      </c>
      <c r="G242" s="384" t="s">
        <v>58</v>
      </c>
      <c r="H242" s="648" t="s">
        <v>9203</v>
      </c>
      <c r="I242" s="384"/>
      <c r="J242" s="532"/>
      <c r="K242" s="384"/>
      <c r="L242" s="532"/>
      <c r="M242" s="649" t="s">
        <v>237</v>
      </c>
      <c r="N242" s="532" t="s">
        <v>9212</v>
      </c>
      <c r="O242" s="384"/>
      <c r="P242" s="532"/>
      <c r="Q242" s="650"/>
      <c r="R242" s="387"/>
      <c r="S242" s="387"/>
      <c r="T242" s="403"/>
      <c r="U242" s="652"/>
      <c r="X242" s="694"/>
    </row>
    <row r="243" spans="1:24" x14ac:dyDescent="0.35">
      <c r="A243" s="931"/>
      <c r="B243" s="641" t="s">
        <v>49</v>
      </c>
      <c r="C243" s="642" t="s">
        <v>49</v>
      </c>
      <c r="D243" s="526">
        <v>23</v>
      </c>
      <c r="E243" s="375" t="str">
        <f>B243&amp;C243&amp;D243</f>
        <v>050523</v>
      </c>
      <c r="F243" s="643" t="s">
        <v>36</v>
      </c>
      <c r="G243" s="384" t="s">
        <v>58</v>
      </c>
      <c r="H243" s="648" t="s">
        <v>9203</v>
      </c>
      <c r="I243" s="384"/>
      <c r="J243" s="532"/>
      <c r="K243" s="384"/>
      <c r="L243" s="532"/>
      <c r="M243" s="649" t="s">
        <v>239</v>
      </c>
      <c r="N243" s="532" t="s">
        <v>9213</v>
      </c>
      <c r="O243" s="384"/>
      <c r="P243" s="532"/>
      <c r="Q243" s="650"/>
      <c r="R243" s="387"/>
      <c r="S243" s="387"/>
      <c r="T243" s="403"/>
      <c r="U243" s="652"/>
      <c r="X243" s="694"/>
    </row>
    <row r="244" spans="1:24" x14ac:dyDescent="0.35">
      <c r="A244" s="931"/>
      <c r="B244" s="641" t="s">
        <v>49</v>
      </c>
      <c r="C244" s="642" t="s">
        <v>49</v>
      </c>
      <c r="D244" s="526">
        <v>23</v>
      </c>
      <c r="E244" s="375" t="str">
        <f>B244&amp;C244&amp;D244</f>
        <v>050523</v>
      </c>
      <c r="F244" s="643" t="s">
        <v>36</v>
      </c>
      <c r="G244" s="384" t="s">
        <v>58</v>
      </c>
      <c r="H244" s="648" t="s">
        <v>9203</v>
      </c>
      <c r="I244" s="384"/>
      <c r="J244" s="532"/>
      <c r="K244" s="384"/>
      <c r="L244" s="532"/>
      <c r="M244" s="649" t="s">
        <v>241</v>
      </c>
      <c r="N244" s="532" t="s">
        <v>9214</v>
      </c>
      <c r="O244" s="384"/>
      <c r="P244" s="532"/>
      <c r="Q244" s="650"/>
      <c r="R244" s="387"/>
      <c r="S244" s="387"/>
      <c r="T244" s="403"/>
      <c r="U244" s="652"/>
      <c r="X244" s="694"/>
    </row>
    <row r="245" spans="1:24" x14ac:dyDescent="0.35">
      <c r="A245" s="931"/>
      <c r="B245" s="641" t="s">
        <v>49</v>
      </c>
      <c r="C245" s="642" t="s">
        <v>49</v>
      </c>
      <c r="D245" s="526">
        <v>23</v>
      </c>
      <c r="E245" s="375" t="str">
        <f t="shared" si="5"/>
        <v>050523</v>
      </c>
      <c r="F245" s="643" t="s">
        <v>26</v>
      </c>
      <c r="G245" s="377" t="s">
        <v>60</v>
      </c>
      <c r="H245" s="378" t="s">
        <v>8691</v>
      </c>
      <c r="I245" s="379" t="s">
        <v>28</v>
      </c>
      <c r="J245" s="379" t="s">
        <v>3121</v>
      </c>
      <c r="K245" s="379" t="s">
        <v>30</v>
      </c>
      <c r="L245" s="379" t="s">
        <v>3863</v>
      </c>
      <c r="M245" s="379" t="s">
        <v>32</v>
      </c>
      <c r="N245" s="379" t="s">
        <v>1358</v>
      </c>
      <c r="O245" s="379" t="s">
        <v>33</v>
      </c>
      <c r="P245" s="379" t="s">
        <v>9202</v>
      </c>
      <c r="Q245" s="381" t="s">
        <v>34</v>
      </c>
      <c r="R245" s="381" t="s">
        <v>8694</v>
      </c>
      <c r="S245" s="381" t="s">
        <v>35</v>
      </c>
      <c r="T245" s="478"/>
      <c r="U245" s="652"/>
      <c r="X245" s="694"/>
    </row>
    <row r="246" spans="1:24" x14ac:dyDescent="0.35">
      <c r="A246" s="931"/>
      <c r="B246" s="641" t="s">
        <v>49</v>
      </c>
      <c r="C246" s="642" t="s">
        <v>49</v>
      </c>
      <c r="D246" s="526">
        <v>23</v>
      </c>
      <c r="E246" s="375" t="str">
        <f t="shared" si="5"/>
        <v>050523</v>
      </c>
      <c r="F246" s="643" t="s">
        <v>36</v>
      </c>
      <c r="G246" s="384" t="s">
        <v>60</v>
      </c>
      <c r="H246" s="648" t="s">
        <v>9215</v>
      </c>
      <c r="I246" s="384" t="s">
        <v>24</v>
      </c>
      <c r="J246" s="532" t="s">
        <v>9151</v>
      </c>
      <c r="K246" s="649" t="s">
        <v>24</v>
      </c>
      <c r="L246" s="532" t="s">
        <v>7856</v>
      </c>
      <c r="M246" s="384" t="s">
        <v>24</v>
      </c>
      <c r="N246" s="532" t="s">
        <v>7772</v>
      </c>
      <c r="O246" s="649" t="s">
        <v>24</v>
      </c>
      <c r="P246" s="532" t="s">
        <v>9161</v>
      </c>
      <c r="Q246" s="650"/>
      <c r="R246" s="387"/>
      <c r="S246" s="387" t="s">
        <v>42</v>
      </c>
      <c r="T246" s="403"/>
      <c r="U246" s="652" t="s">
        <v>2457</v>
      </c>
      <c r="X246" s="694">
        <f>LEN(H246&amp;J249&amp;L247&amp;N262&amp;P248&amp;R246)+5</f>
        <v>50</v>
      </c>
    </row>
    <row r="247" spans="1:24" x14ac:dyDescent="0.35">
      <c r="A247" s="931"/>
      <c r="B247" s="641" t="s">
        <v>49</v>
      </c>
      <c r="C247" s="642" t="s">
        <v>49</v>
      </c>
      <c r="D247" s="526">
        <v>23</v>
      </c>
      <c r="E247" s="375" t="str">
        <f t="shared" si="5"/>
        <v>050523</v>
      </c>
      <c r="F247" s="643" t="s">
        <v>36</v>
      </c>
      <c r="G247" s="384" t="s">
        <v>60</v>
      </c>
      <c r="H247" s="648" t="s">
        <v>9215</v>
      </c>
      <c r="I247" s="384" t="s">
        <v>40</v>
      </c>
      <c r="J247" s="532" t="s">
        <v>6052</v>
      </c>
      <c r="K247" s="384" t="s">
        <v>40</v>
      </c>
      <c r="L247" s="532" t="s">
        <v>9216</v>
      </c>
      <c r="M247" s="384" t="s">
        <v>40</v>
      </c>
      <c r="N247" s="532" t="s">
        <v>9155</v>
      </c>
      <c r="O247" s="649" t="s">
        <v>40</v>
      </c>
      <c r="P247" s="532" t="s">
        <v>9217</v>
      </c>
      <c r="Q247" s="650"/>
      <c r="R247" s="387"/>
      <c r="S247" s="387" t="s">
        <v>2615</v>
      </c>
      <c r="T247" s="403"/>
      <c r="U247" s="652"/>
      <c r="X247" s="694"/>
    </row>
    <row r="248" spans="1:24" x14ac:dyDescent="0.35">
      <c r="A248" s="931"/>
      <c r="B248" s="641" t="s">
        <v>49</v>
      </c>
      <c r="C248" s="642" t="s">
        <v>49</v>
      </c>
      <c r="D248" s="526">
        <v>23</v>
      </c>
      <c r="E248" s="375" t="str">
        <f t="shared" si="5"/>
        <v>050523</v>
      </c>
      <c r="F248" s="643" t="s">
        <v>36</v>
      </c>
      <c r="G248" s="384" t="s">
        <v>60</v>
      </c>
      <c r="H248" s="648" t="s">
        <v>9215</v>
      </c>
      <c r="I248" s="384" t="s">
        <v>43</v>
      </c>
      <c r="J248" s="532" t="s">
        <v>9159</v>
      </c>
      <c r="K248" s="649" t="s">
        <v>43</v>
      </c>
      <c r="L248" s="532" t="s">
        <v>9218</v>
      </c>
      <c r="M248" s="384" t="s">
        <v>43</v>
      </c>
      <c r="N248" s="532" t="s">
        <v>9025</v>
      </c>
      <c r="O248" s="649" t="s">
        <v>43</v>
      </c>
      <c r="P248" s="532" t="s">
        <v>9157</v>
      </c>
      <c r="Q248" s="650"/>
      <c r="R248" s="387"/>
      <c r="S248" s="696" t="s">
        <v>2629</v>
      </c>
      <c r="T248" s="403"/>
      <c r="U248" s="652"/>
      <c r="X248" s="694"/>
    </row>
    <row r="249" spans="1:24" x14ac:dyDescent="0.35">
      <c r="A249" s="931"/>
      <c r="B249" s="641" t="s">
        <v>49</v>
      </c>
      <c r="C249" s="642" t="s">
        <v>49</v>
      </c>
      <c r="D249" s="526">
        <v>23</v>
      </c>
      <c r="E249" s="375" t="str">
        <f t="shared" si="5"/>
        <v>050523</v>
      </c>
      <c r="F249" s="643" t="s">
        <v>36</v>
      </c>
      <c r="G249" s="384" t="s">
        <v>60</v>
      </c>
      <c r="H249" s="648" t="s">
        <v>9215</v>
      </c>
      <c r="I249" s="649" t="s">
        <v>46</v>
      </c>
      <c r="J249" s="532" t="s">
        <v>9163</v>
      </c>
      <c r="K249" s="649" t="s">
        <v>46</v>
      </c>
      <c r="L249" s="532" t="s">
        <v>8846</v>
      </c>
      <c r="M249" s="649" t="s">
        <v>46</v>
      </c>
      <c r="N249" s="532" t="s">
        <v>9030</v>
      </c>
      <c r="O249" s="384" t="s">
        <v>46</v>
      </c>
      <c r="P249" s="532" t="s">
        <v>9219</v>
      </c>
      <c r="Q249" s="650"/>
      <c r="R249" s="387"/>
      <c r="S249" s="387"/>
      <c r="T249" s="403"/>
      <c r="U249" s="652"/>
      <c r="X249" s="694"/>
    </row>
    <row r="250" spans="1:24" x14ac:dyDescent="0.35">
      <c r="A250" s="931"/>
      <c r="B250" s="641" t="s">
        <v>49</v>
      </c>
      <c r="C250" s="642" t="s">
        <v>49</v>
      </c>
      <c r="D250" s="526">
        <v>23</v>
      </c>
      <c r="E250" s="375" t="str">
        <f t="shared" si="5"/>
        <v>050523</v>
      </c>
      <c r="F250" s="643" t="s">
        <v>36</v>
      </c>
      <c r="G250" s="384" t="s">
        <v>60</v>
      </c>
      <c r="H250" s="648" t="s">
        <v>9215</v>
      </c>
      <c r="I250" s="649" t="s">
        <v>49</v>
      </c>
      <c r="J250" s="532" t="s">
        <v>5267</v>
      </c>
      <c r="K250" s="649" t="s">
        <v>49</v>
      </c>
      <c r="L250" s="532" t="s">
        <v>9220</v>
      </c>
      <c r="M250" s="384" t="s">
        <v>49</v>
      </c>
      <c r="N250" s="532" t="s">
        <v>9167</v>
      </c>
      <c r="O250" s="384" t="s">
        <v>49</v>
      </c>
      <c r="P250" s="532" t="s">
        <v>9221</v>
      </c>
      <c r="Q250" s="650"/>
      <c r="R250" s="387"/>
      <c r="S250" s="387"/>
      <c r="T250" s="403"/>
      <c r="U250" s="652"/>
      <c r="X250" s="694"/>
    </row>
    <row r="251" spans="1:24" x14ac:dyDescent="0.35">
      <c r="A251" s="931"/>
      <c r="B251" s="641" t="s">
        <v>49</v>
      </c>
      <c r="C251" s="642" t="s">
        <v>49</v>
      </c>
      <c r="D251" s="526">
        <v>23</v>
      </c>
      <c r="E251" s="375" t="str">
        <f t="shared" si="5"/>
        <v>050523</v>
      </c>
      <c r="F251" s="643" t="s">
        <v>36</v>
      </c>
      <c r="G251" s="384" t="s">
        <v>60</v>
      </c>
      <c r="H251" s="648" t="s">
        <v>9215</v>
      </c>
      <c r="I251" s="649" t="s">
        <v>52</v>
      </c>
      <c r="J251" s="532" t="s">
        <v>9222</v>
      </c>
      <c r="K251" s="384"/>
      <c r="L251" s="532"/>
      <c r="M251" s="649" t="s">
        <v>52</v>
      </c>
      <c r="N251" s="532" t="s">
        <v>7144</v>
      </c>
      <c r="O251" s="384"/>
      <c r="P251" s="532"/>
      <c r="Q251" s="650"/>
      <c r="R251" s="387"/>
      <c r="S251" s="387"/>
      <c r="T251" s="403"/>
      <c r="U251" s="652"/>
      <c r="X251" s="694"/>
    </row>
    <row r="252" spans="1:24" x14ac:dyDescent="0.35">
      <c r="A252" s="931"/>
      <c r="B252" s="641" t="s">
        <v>49</v>
      </c>
      <c r="C252" s="642" t="s">
        <v>49</v>
      </c>
      <c r="D252" s="526">
        <v>23</v>
      </c>
      <c r="E252" s="375" t="str">
        <f t="shared" si="5"/>
        <v>050523</v>
      </c>
      <c r="F252" s="643" t="s">
        <v>36</v>
      </c>
      <c r="G252" s="384" t="s">
        <v>60</v>
      </c>
      <c r="H252" s="648" t="s">
        <v>9215</v>
      </c>
      <c r="I252" s="384" t="s">
        <v>54</v>
      </c>
      <c r="J252" s="532" t="s">
        <v>8813</v>
      </c>
      <c r="K252" s="384"/>
      <c r="L252" s="532"/>
      <c r="M252" s="649" t="s">
        <v>54</v>
      </c>
      <c r="N252" s="532" t="s">
        <v>7880</v>
      </c>
      <c r="O252" s="384"/>
      <c r="P252" s="532"/>
      <c r="Q252" s="650"/>
      <c r="R252" s="387"/>
      <c r="S252" s="387"/>
      <c r="T252" s="403"/>
      <c r="U252" s="652"/>
      <c r="X252" s="694"/>
    </row>
    <row r="253" spans="1:24" x14ac:dyDescent="0.35">
      <c r="A253" s="931"/>
      <c r="B253" s="641" t="s">
        <v>49</v>
      </c>
      <c r="C253" s="642" t="s">
        <v>49</v>
      </c>
      <c r="D253" s="526">
        <v>23</v>
      </c>
      <c r="E253" s="375" t="str">
        <f t="shared" si="5"/>
        <v>050523</v>
      </c>
      <c r="F253" s="643" t="s">
        <v>36</v>
      </c>
      <c r="G253" s="384" t="s">
        <v>60</v>
      </c>
      <c r="H253" s="648" t="s">
        <v>9215</v>
      </c>
      <c r="I253" s="384"/>
      <c r="J253" s="532"/>
      <c r="K253" s="384"/>
      <c r="L253" s="532"/>
      <c r="M253" s="649" t="s">
        <v>56</v>
      </c>
      <c r="N253" s="532" t="s">
        <v>8014</v>
      </c>
      <c r="O253" s="384"/>
      <c r="P253" s="532"/>
      <c r="Q253" s="650"/>
      <c r="R253" s="387"/>
      <c r="S253" s="387"/>
      <c r="T253" s="403"/>
      <c r="U253" s="652"/>
      <c r="X253" s="694"/>
    </row>
    <row r="254" spans="1:24" x14ac:dyDescent="0.35">
      <c r="A254" s="931"/>
      <c r="B254" s="641" t="s">
        <v>49</v>
      </c>
      <c r="C254" s="642" t="s">
        <v>49</v>
      </c>
      <c r="D254" s="526">
        <v>23</v>
      </c>
      <c r="E254" s="375" t="str">
        <f t="shared" si="5"/>
        <v>050523</v>
      </c>
      <c r="F254" s="643" t="s">
        <v>36</v>
      </c>
      <c r="G254" s="384" t="s">
        <v>60</v>
      </c>
      <c r="H254" s="648" t="s">
        <v>9215</v>
      </c>
      <c r="I254" s="384"/>
      <c r="J254" s="532"/>
      <c r="K254" s="384"/>
      <c r="L254" s="532"/>
      <c r="M254" s="649" t="s">
        <v>58</v>
      </c>
      <c r="N254" s="532" t="s">
        <v>8015</v>
      </c>
      <c r="O254" s="384"/>
      <c r="P254" s="532"/>
      <c r="Q254" s="650"/>
      <c r="R254" s="387"/>
      <c r="S254" s="387"/>
      <c r="T254" s="403"/>
      <c r="U254" s="652"/>
      <c r="X254" s="694"/>
    </row>
    <row r="255" spans="1:24" x14ac:dyDescent="0.35">
      <c r="A255" s="931"/>
      <c r="B255" s="641" t="s">
        <v>49</v>
      </c>
      <c r="C255" s="642" t="s">
        <v>49</v>
      </c>
      <c r="D255" s="526">
        <v>23</v>
      </c>
      <c r="E255" s="375" t="str">
        <f t="shared" si="5"/>
        <v>050523</v>
      </c>
      <c r="F255" s="643" t="s">
        <v>36</v>
      </c>
      <c r="G255" s="384" t="s">
        <v>60</v>
      </c>
      <c r="H255" s="648" t="s">
        <v>9215</v>
      </c>
      <c r="I255" s="384"/>
      <c r="J255" s="532"/>
      <c r="K255" s="384"/>
      <c r="L255" s="532"/>
      <c r="M255" s="384" t="s">
        <v>60</v>
      </c>
      <c r="N255" s="532" t="s">
        <v>8016</v>
      </c>
      <c r="O255" s="384"/>
      <c r="P255" s="532"/>
      <c r="Q255" s="650"/>
      <c r="R255" s="387"/>
      <c r="S255" s="387"/>
      <c r="T255" s="403"/>
      <c r="U255" s="652"/>
      <c r="X255" s="694"/>
    </row>
    <row r="256" spans="1:24" x14ac:dyDescent="0.35">
      <c r="A256" s="931"/>
      <c r="B256" s="641" t="s">
        <v>49</v>
      </c>
      <c r="C256" s="642" t="s">
        <v>49</v>
      </c>
      <c r="D256" s="526">
        <v>23</v>
      </c>
      <c r="E256" s="375" t="str">
        <f t="shared" si="5"/>
        <v>050523</v>
      </c>
      <c r="F256" s="643" t="s">
        <v>36</v>
      </c>
      <c r="G256" s="384" t="s">
        <v>60</v>
      </c>
      <c r="H256" s="648" t="s">
        <v>9215</v>
      </c>
      <c r="I256" s="384"/>
      <c r="J256" s="532"/>
      <c r="K256" s="384"/>
      <c r="L256" s="532"/>
      <c r="M256" s="384" t="s">
        <v>62</v>
      </c>
      <c r="N256" s="532" t="s">
        <v>3648</v>
      </c>
      <c r="O256" s="384"/>
      <c r="P256" s="532"/>
      <c r="Q256" s="650"/>
      <c r="R256" s="387"/>
      <c r="S256" s="387"/>
      <c r="T256" s="403"/>
      <c r="U256" s="652"/>
      <c r="X256" s="694"/>
    </row>
    <row r="257" spans="1:24" x14ac:dyDescent="0.35">
      <c r="A257" s="931"/>
      <c r="B257" s="641" t="s">
        <v>49</v>
      </c>
      <c r="C257" s="642" t="s">
        <v>49</v>
      </c>
      <c r="D257" s="526">
        <v>23</v>
      </c>
      <c r="E257" s="375" t="str">
        <f t="shared" si="5"/>
        <v>050523</v>
      </c>
      <c r="F257" s="643" t="s">
        <v>36</v>
      </c>
      <c r="G257" s="384" t="s">
        <v>60</v>
      </c>
      <c r="H257" s="648" t="s">
        <v>9215</v>
      </c>
      <c r="I257" s="384"/>
      <c r="J257" s="532"/>
      <c r="K257" s="384"/>
      <c r="L257" s="532"/>
      <c r="M257" s="384" t="s">
        <v>64</v>
      </c>
      <c r="N257" s="532" t="s">
        <v>8017</v>
      </c>
      <c r="O257" s="384"/>
      <c r="P257" s="532"/>
      <c r="Q257" s="650"/>
      <c r="R257" s="387"/>
      <c r="S257" s="387"/>
      <c r="T257" s="403"/>
      <c r="U257" s="652"/>
      <c r="X257" s="694"/>
    </row>
    <row r="258" spans="1:24" x14ac:dyDescent="0.35">
      <c r="A258" s="931"/>
      <c r="B258" s="641" t="s">
        <v>49</v>
      </c>
      <c r="C258" s="642" t="s">
        <v>49</v>
      </c>
      <c r="D258" s="526">
        <v>23</v>
      </c>
      <c r="E258" s="375" t="str">
        <f t="shared" si="5"/>
        <v>050523</v>
      </c>
      <c r="F258" s="643" t="s">
        <v>36</v>
      </c>
      <c r="G258" s="384" t="s">
        <v>60</v>
      </c>
      <c r="H258" s="648" t="s">
        <v>9215</v>
      </c>
      <c r="I258" s="384"/>
      <c r="J258" s="532"/>
      <c r="K258" s="384"/>
      <c r="L258" s="532"/>
      <c r="M258" s="384" t="s">
        <v>66</v>
      </c>
      <c r="N258" s="532" t="s">
        <v>9046</v>
      </c>
      <c r="O258" s="384"/>
      <c r="P258" s="532"/>
      <c r="Q258" s="650"/>
      <c r="R258" s="387"/>
      <c r="S258" s="387"/>
      <c r="T258" s="403"/>
      <c r="U258" s="652"/>
      <c r="X258" s="694"/>
    </row>
    <row r="259" spans="1:24" x14ac:dyDescent="0.35">
      <c r="A259" s="931"/>
      <c r="B259" s="641" t="s">
        <v>49</v>
      </c>
      <c r="C259" s="642" t="s">
        <v>49</v>
      </c>
      <c r="D259" s="526">
        <v>23</v>
      </c>
      <c r="E259" s="375" t="str">
        <f t="shared" si="5"/>
        <v>050523</v>
      </c>
      <c r="F259" s="643" t="s">
        <v>36</v>
      </c>
      <c r="G259" s="384" t="s">
        <v>60</v>
      </c>
      <c r="H259" s="648" t="s">
        <v>9215</v>
      </c>
      <c r="I259" s="384"/>
      <c r="J259" s="532"/>
      <c r="K259" s="384"/>
      <c r="L259" s="532"/>
      <c r="M259" s="384" t="s">
        <v>68</v>
      </c>
      <c r="N259" s="532" t="s">
        <v>3649</v>
      </c>
      <c r="O259" s="384"/>
      <c r="P259" s="532"/>
      <c r="Q259" s="650"/>
      <c r="R259" s="387"/>
      <c r="S259" s="387"/>
      <c r="T259" s="403"/>
      <c r="U259" s="652"/>
      <c r="X259" s="694"/>
    </row>
    <row r="260" spans="1:24" x14ac:dyDescent="0.35">
      <c r="A260" s="931"/>
      <c r="B260" s="641" t="s">
        <v>49</v>
      </c>
      <c r="C260" s="642" t="s">
        <v>49</v>
      </c>
      <c r="D260" s="526">
        <v>23</v>
      </c>
      <c r="E260" s="375" t="str">
        <f t="shared" si="5"/>
        <v>050523</v>
      </c>
      <c r="F260" s="643" t="s">
        <v>36</v>
      </c>
      <c r="G260" s="384" t="s">
        <v>60</v>
      </c>
      <c r="H260" s="648" t="s">
        <v>9215</v>
      </c>
      <c r="I260" s="384"/>
      <c r="J260" s="532"/>
      <c r="K260" s="384"/>
      <c r="L260" s="532"/>
      <c r="M260" s="384" t="s">
        <v>70</v>
      </c>
      <c r="N260" s="532" t="s">
        <v>7882</v>
      </c>
      <c r="O260" s="384"/>
      <c r="P260" s="532"/>
      <c r="Q260" s="650"/>
      <c r="R260" s="387"/>
      <c r="S260" s="387"/>
      <c r="T260" s="403"/>
      <c r="U260" s="652"/>
      <c r="X260" s="694"/>
    </row>
    <row r="261" spans="1:24" x14ac:dyDescent="0.35">
      <c r="A261" s="931"/>
      <c r="B261" s="641" t="s">
        <v>49</v>
      </c>
      <c r="C261" s="642" t="s">
        <v>49</v>
      </c>
      <c r="D261" s="526">
        <v>23</v>
      </c>
      <c r="E261" s="375" t="str">
        <f t="shared" si="5"/>
        <v>050523</v>
      </c>
      <c r="F261" s="643" t="s">
        <v>36</v>
      </c>
      <c r="G261" s="384" t="s">
        <v>60</v>
      </c>
      <c r="H261" s="648" t="s">
        <v>9215</v>
      </c>
      <c r="I261" s="384"/>
      <c r="J261" s="532"/>
      <c r="K261" s="384"/>
      <c r="L261" s="532"/>
      <c r="M261" s="384" t="s">
        <v>72</v>
      </c>
      <c r="N261" s="707" t="s">
        <v>336</v>
      </c>
      <c r="O261" s="384"/>
      <c r="P261" s="532"/>
      <c r="Q261" s="650"/>
      <c r="R261" s="387"/>
      <c r="S261" s="387"/>
      <c r="T261" s="403"/>
      <c r="U261" s="652"/>
      <c r="X261" s="694"/>
    </row>
    <row r="262" spans="1:24" x14ac:dyDescent="0.35">
      <c r="A262" s="931"/>
      <c r="B262" s="641" t="s">
        <v>49</v>
      </c>
      <c r="C262" s="642" t="s">
        <v>49</v>
      </c>
      <c r="D262" s="526">
        <v>23</v>
      </c>
      <c r="E262" s="375" t="str">
        <f t="shared" si="5"/>
        <v>050523</v>
      </c>
      <c r="F262" s="643" t="s">
        <v>36</v>
      </c>
      <c r="G262" s="384" t="s">
        <v>60</v>
      </c>
      <c r="H262" s="648" t="s">
        <v>9215</v>
      </c>
      <c r="I262" s="384"/>
      <c r="J262" s="532"/>
      <c r="K262" s="384"/>
      <c r="L262" s="532"/>
      <c r="M262" s="384" t="s">
        <v>74</v>
      </c>
      <c r="N262" s="532" t="s">
        <v>9051</v>
      </c>
      <c r="O262" s="384"/>
      <c r="P262" s="532"/>
      <c r="Q262" s="650"/>
      <c r="R262" s="387"/>
      <c r="S262" s="387"/>
      <c r="T262" s="403"/>
      <c r="U262" s="652"/>
      <c r="X262" s="694"/>
    </row>
    <row r="263" spans="1:24" x14ac:dyDescent="0.35">
      <c r="A263" s="931"/>
      <c r="B263" s="641" t="s">
        <v>49</v>
      </c>
      <c r="C263" s="642" t="s">
        <v>49</v>
      </c>
      <c r="D263" s="526">
        <v>23</v>
      </c>
      <c r="E263" s="375" t="str">
        <f t="shared" si="5"/>
        <v>050523</v>
      </c>
      <c r="F263" s="643" t="s">
        <v>36</v>
      </c>
      <c r="G263" s="384" t="s">
        <v>60</v>
      </c>
      <c r="H263" s="648" t="s">
        <v>9215</v>
      </c>
      <c r="I263" s="384"/>
      <c r="J263" s="532"/>
      <c r="K263" s="384"/>
      <c r="L263" s="532"/>
      <c r="M263" s="384" t="s">
        <v>76</v>
      </c>
      <c r="N263" s="532" t="s">
        <v>9055</v>
      </c>
      <c r="O263" s="384"/>
      <c r="P263" s="532"/>
      <c r="Q263" s="650"/>
      <c r="R263" s="387"/>
      <c r="S263" s="387"/>
      <c r="T263" s="403"/>
      <c r="U263" s="652"/>
      <c r="X263" s="694"/>
    </row>
    <row r="264" spans="1:24" x14ac:dyDescent="0.35">
      <c r="A264" s="931"/>
      <c r="B264" s="641" t="s">
        <v>49</v>
      </c>
      <c r="C264" s="642" t="s">
        <v>49</v>
      </c>
      <c r="D264" s="526">
        <v>23</v>
      </c>
      <c r="E264" s="375" t="str">
        <f t="shared" si="5"/>
        <v>050523</v>
      </c>
      <c r="F264" s="643" t="s">
        <v>36</v>
      </c>
      <c r="G264" s="384" t="s">
        <v>60</v>
      </c>
      <c r="H264" s="648" t="s">
        <v>9215</v>
      </c>
      <c r="I264" s="384"/>
      <c r="J264" s="532"/>
      <c r="K264" s="384"/>
      <c r="L264" s="532"/>
      <c r="M264" s="384" t="s">
        <v>78</v>
      </c>
      <c r="N264" s="532" t="s">
        <v>9057</v>
      </c>
      <c r="O264" s="384"/>
      <c r="P264" s="532"/>
      <c r="Q264" s="650"/>
      <c r="R264" s="387"/>
      <c r="S264" s="387"/>
      <c r="T264" s="403"/>
      <c r="U264" s="652"/>
      <c r="X264" s="694"/>
    </row>
    <row r="265" spans="1:24" x14ac:dyDescent="0.35">
      <c r="A265" s="931"/>
      <c r="B265" s="641" t="s">
        <v>49</v>
      </c>
      <c r="C265" s="642" t="s">
        <v>49</v>
      </c>
      <c r="D265" s="526">
        <v>23</v>
      </c>
      <c r="E265" s="375" t="str">
        <f t="shared" si="5"/>
        <v>050523</v>
      </c>
      <c r="F265" s="643" t="s">
        <v>36</v>
      </c>
      <c r="G265" s="384" t="s">
        <v>60</v>
      </c>
      <c r="H265" s="648" t="s">
        <v>9215</v>
      </c>
      <c r="I265" s="384"/>
      <c r="J265" s="532"/>
      <c r="K265" s="384"/>
      <c r="L265" s="532"/>
      <c r="M265" s="384" t="s">
        <v>80</v>
      </c>
      <c r="N265" s="532" t="s">
        <v>9115</v>
      </c>
      <c r="O265" s="384"/>
      <c r="P265" s="532"/>
      <c r="Q265" s="650"/>
      <c r="R265" s="387"/>
      <c r="S265" s="387"/>
      <c r="T265" s="403"/>
      <c r="U265" s="652"/>
      <c r="X265" s="694"/>
    </row>
    <row r="266" spans="1:24" x14ac:dyDescent="0.35">
      <c r="A266" s="931"/>
      <c r="B266" s="641" t="s">
        <v>49</v>
      </c>
      <c r="C266" s="642" t="s">
        <v>49</v>
      </c>
      <c r="D266" s="526">
        <v>23</v>
      </c>
      <c r="E266" s="375" t="str">
        <f t="shared" si="5"/>
        <v>050523</v>
      </c>
      <c r="F266" s="643" t="s">
        <v>36</v>
      </c>
      <c r="G266" s="384" t="s">
        <v>60</v>
      </c>
      <c r="H266" s="648" t="s">
        <v>9215</v>
      </c>
      <c r="I266" s="384"/>
      <c r="J266" s="532"/>
      <c r="K266" s="384"/>
      <c r="L266" s="532"/>
      <c r="M266" s="384" t="s">
        <v>82</v>
      </c>
      <c r="N266" s="532" t="s">
        <v>9178</v>
      </c>
      <c r="O266" s="384"/>
      <c r="P266" s="532"/>
      <c r="Q266" s="650"/>
      <c r="R266" s="387"/>
      <c r="S266" s="387"/>
      <c r="T266" s="403"/>
      <c r="U266" s="652"/>
      <c r="X266" s="694"/>
    </row>
    <row r="267" spans="1:24" x14ac:dyDescent="0.35">
      <c r="A267" s="931"/>
      <c r="B267" s="641" t="s">
        <v>49</v>
      </c>
      <c r="C267" s="642" t="s">
        <v>49</v>
      </c>
      <c r="D267" s="526">
        <v>23</v>
      </c>
      <c r="E267" s="375" t="str">
        <f t="shared" si="5"/>
        <v>050523</v>
      </c>
      <c r="F267" s="643" t="s">
        <v>36</v>
      </c>
      <c r="G267" s="384" t="s">
        <v>60</v>
      </c>
      <c r="H267" s="648" t="s">
        <v>9215</v>
      </c>
      <c r="I267" s="384"/>
      <c r="J267" s="532"/>
      <c r="K267" s="384"/>
      <c r="L267" s="532"/>
      <c r="M267" s="384" t="s">
        <v>84</v>
      </c>
      <c r="N267" s="532" t="s">
        <v>9139</v>
      </c>
      <c r="O267" s="384"/>
      <c r="P267" s="532"/>
      <c r="Q267" s="650"/>
      <c r="R267" s="387"/>
      <c r="S267" s="387"/>
      <c r="T267" s="403"/>
      <c r="U267" s="652"/>
      <c r="X267" s="694"/>
    </row>
    <row r="268" spans="1:24" x14ac:dyDescent="0.35">
      <c r="A268" s="931"/>
      <c r="B268" s="641" t="s">
        <v>49</v>
      </c>
      <c r="C268" s="642" t="s">
        <v>49</v>
      </c>
      <c r="D268" s="526">
        <v>23</v>
      </c>
      <c r="E268" s="375" t="str">
        <f t="shared" ref="E268:E333" si="6">B268&amp;C268&amp;D268</f>
        <v>050523</v>
      </c>
      <c r="F268" s="643" t="s">
        <v>36</v>
      </c>
      <c r="G268" s="384" t="s">
        <v>60</v>
      </c>
      <c r="H268" s="648" t="s">
        <v>9215</v>
      </c>
      <c r="I268" s="384"/>
      <c r="J268" s="532"/>
      <c r="K268" s="384"/>
      <c r="L268" s="532"/>
      <c r="M268" s="384" t="s">
        <v>86</v>
      </c>
      <c r="N268" s="532" t="s">
        <v>9141</v>
      </c>
      <c r="O268" s="384"/>
      <c r="P268" s="532"/>
      <c r="Q268" s="650"/>
      <c r="R268" s="387"/>
      <c r="S268" s="387"/>
      <c r="T268" s="403"/>
      <c r="U268" s="652"/>
      <c r="X268" s="694"/>
    </row>
    <row r="269" spans="1:24" x14ac:dyDescent="0.35">
      <c r="A269" s="931"/>
      <c r="B269" s="641" t="s">
        <v>49</v>
      </c>
      <c r="C269" s="642" t="s">
        <v>49</v>
      </c>
      <c r="D269" s="526">
        <v>23</v>
      </c>
      <c r="E269" s="375" t="str">
        <f t="shared" si="6"/>
        <v>050523</v>
      </c>
      <c r="F269" s="643" t="s">
        <v>36</v>
      </c>
      <c r="G269" s="384" t="s">
        <v>60</v>
      </c>
      <c r="H269" s="648" t="s">
        <v>9215</v>
      </c>
      <c r="I269" s="384"/>
      <c r="J269" s="532"/>
      <c r="K269" s="384"/>
      <c r="L269" s="532"/>
      <c r="M269" s="649" t="s">
        <v>25</v>
      </c>
      <c r="N269" s="532" t="s">
        <v>9061</v>
      </c>
      <c r="O269" s="384"/>
      <c r="P269" s="532"/>
      <c r="Q269" s="650"/>
      <c r="R269" s="387"/>
      <c r="S269" s="387"/>
      <c r="T269" s="403"/>
      <c r="U269" s="652"/>
      <c r="X269" s="694"/>
    </row>
    <row r="270" spans="1:24" x14ac:dyDescent="0.35">
      <c r="A270" s="931"/>
      <c r="B270" s="641" t="s">
        <v>49</v>
      </c>
      <c r="C270" s="642" t="s">
        <v>49</v>
      </c>
      <c r="D270" s="526">
        <v>23</v>
      </c>
      <c r="E270" s="375" t="str">
        <f t="shared" si="6"/>
        <v>050523</v>
      </c>
      <c r="F270" s="643" t="s">
        <v>36</v>
      </c>
      <c r="G270" s="384" t="s">
        <v>60</v>
      </c>
      <c r="H270" s="648" t="s">
        <v>9215</v>
      </c>
      <c r="I270" s="384"/>
      <c r="J270" s="532"/>
      <c r="K270" s="384"/>
      <c r="L270" s="532"/>
      <c r="M270" s="384" t="s">
        <v>89</v>
      </c>
      <c r="N270" s="532" t="s">
        <v>9063</v>
      </c>
      <c r="O270" s="384"/>
      <c r="P270" s="532"/>
      <c r="Q270" s="650"/>
      <c r="R270" s="387"/>
      <c r="S270" s="387"/>
      <c r="T270" s="403"/>
      <c r="U270" s="652"/>
      <c r="X270" s="694"/>
    </row>
    <row r="271" spans="1:24" x14ac:dyDescent="0.35">
      <c r="A271" s="931"/>
      <c r="B271" s="641" t="s">
        <v>49</v>
      </c>
      <c r="C271" s="642" t="s">
        <v>49</v>
      </c>
      <c r="D271" s="526">
        <v>23</v>
      </c>
      <c r="E271" s="375" t="str">
        <f t="shared" si="6"/>
        <v>050523</v>
      </c>
      <c r="F271" s="643" t="s">
        <v>36</v>
      </c>
      <c r="G271" s="384" t="s">
        <v>60</v>
      </c>
      <c r="H271" s="648" t="s">
        <v>9215</v>
      </c>
      <c r="I271" s="384"/>
      <c r="J271" s="532"/>
      <c r="K271" s="384"/>
      <c r="L271" s="532"/>
      <c r="M271" s="649" t="s">
        <v>91</v>
      </c>
      <c r="N271" s="532" t="s">
        <v>9065</v>
      </c>
      <c r="O271" s="384"/>
      <c r="P271" s="532"/>
      <c r="Q271" s="650"/>
      <c r="R271" s="387"/>
      <c r="S271" s="387"/>
      <c r="T271" s="403"/>
      <c r="U271" s="652"/>
      <c r="X271" s="694"/>
    </row>
    <row r="272" spans="1:24" x14ac:dyDescent="0.35">
      <c r="A272" s="931"/>
      <c r="B272" s="641" t="s">
        <v>49</v>
      </c>
      <c r="C272" s="642" t="s">
        <v>49</v>
      </c>
      <c r="D272" s="526">
        <v>23</v>
      </c>
      <c r="E272" s="375" t="str">
        <f t="shared" si="6"/>
        <v>050523</v>
      </c>
      <c r="F272" s="643" t="s">
        <v>36</v>
      </c>
      <c r="G272" s="384" t="s">
        <v>60</v>
      </c>
      <c r="H272" s="648" t="s">
        <v>9215</v>
      </c>
      <c r="I272" s="384"/>
      <c r="J272" s="532"/>
      <c r="K272" s="384"/>
      <c r="L272" s="532"/>
      <c r="M272" s="649" t="s">
        <v>231</v>
      </c>
      <c r="N272" s="532" t="s">
        <v>9071</v>
      </c>
      <c r="O272" s="384"/>
      <c r="P272" s="532"/>
      <c r="Q272" s="650"/>
      <c r="R272" s="387"/>
      <c r="S272" s="387"/>
      <c r="T272" s="403"/>
      <c r="U272" s="652"/>
      <c r="X272" s="694"/>
    </row>
    <row r="273" spans="1:24" x14ac:dyDescent="0.35">
      <c r="A273" s="931"/>
      <c r="B273" s="641" t="s">
        <v>49</v>
      </c>
      <c r="C273" s="642" t="s">
        <v>49</v>
      </c>
      <c r="D273" s="526">
        <v>23</v>
      </c>
      <c r="E273" s="375" t="str">
        <f t="shared" si="6"/>
        <v>050523</v>
      </c>
      <c r="F273" s="643" t="s">
        <v>36</v>
      </c>
      <c r="G273" s="384" t="s">
        <v>60</v>
      </c>
      <c r="H273" s="648" t="s">
        <v>9215</v>
      </c>
      <c r="I273" s="384"/>
      <c r="J273" s="532"/>
      <c r="K273" s="384"/>
      <c r="L273" s="532"/>
      <c r="M273" s="384" t="s">
        <v>233</v>
      </c>
      <c r="N273" s="532" t="s">
        <v>9073</v>
      </c>
      <c r="O273" s="384"/>
      <c r="P273" s="532"/>
      <c r="Q273" s="650"/>
      <c r="R273" s="387"/>
      <c r="S273" s="387"/>
      <c r="T273" s="403"/>
      <c r="U273" s="652"/>
      <c r="X273" s="694"/>
    </row>
    <row r="274" spans="1:24" x14ac:dyDescent="0.35">
      <c r="A274" s="931"/>
      <c r="B274" s="641" t="s">
        <v>49</v>
      </c>
      <c r="C274" s="642" t="s">
        <v>49</v>
      </c>
      <c r="D274" s="526">
        <v>23</v>
      </c>
      <c r="E274" s="375" t="str">
        <f t="shared" si="6"/>
        <v>050523</v>
      </c>
      <c r="F274" s="643" t="s">
        <v>36</v>
      </c>
      <c r="G274" s="384" t="s">
        <v>60</v>
      </c>
      <c r="H274" s="648" t="s">
        <v>9215</v>
      </c>
      <c r="I274" s="384"/>
      <c r="J274" s="532"/>
      <c r="K274" s="384"/>
      <c r="L274" s="532"/>
      <c r="M274" s="384" t="s">
        <v>235</v>
      </c>
      <c r="N274" s="532" t="s">
        <v>9183</v>
      </c>
      <c r="O274" s="384"/>
      <c r="P274" s="532"/>
      <c r="Q274" s="650"/>
      <c r="R274" s="387"/>
      <c r="S274" s="387"/>
      <c r="T274" s="403"/>
      <c r="U274" s="652"/>
      <c r="X274" s="694"/>
    </row>
    <row r="275" spans="1:24" x14ac:dyDescent="0.35">
      <c r="A275" s="931"/>
      <c r="B275" s="641" t="s">
        <v>49</v>
      </c>
      <c r="C275" s="642" t="s">
        <v>49</v>
      </c>
      <c r="D275" s="526">
        <v>23</v>
      </c>
      <c r="E275" s="375" t="str">
        <f t="shared" si="6"/>
        <v>050523</v>
      </c>
      <c r="F275" s="643" t="s">
        <v>36</v>
      </c>
      <c r="G275" s="384" t="s">
        <v>60</v>
      </c>
      <c r="H275" s="648" t="s">
        <v>9215</v>
      </c>
      <c r="I275" s="384"/>
      <c r="J275" s="532"/>
      <c r="K275" s="384"/>
      <c r="L275" s="532"/>
      <c r="M275" s="649" t="s">
        <v>237</v>
      </c>
      <c r="N275" s="532" t="s">
        <v>8018</v>
      </c>
      <c r="O275" s="384"/>
      <c r="P275" s="532"/>
      <c r="Q275" s="650"/>
      <c r="R275" s="387"/>
      <c r="S275" s="387"/>
      <c r="T275" s="403"/>
      <c r="U275" s="652"/>
      <c r="X275" s="694"/>
    </row>
    <row r="276" spans="1:24" x14ac:dyDescent="0.35">
      <c r="A276" s="931"/>
      <c r="B276" s="641" t="s">
        <v>49</v>
      </c>
      <c r="C276" s="642" t="s">
        <v>49</v>
      </c>
      <c r="D276" s="526">
        <v>23</v>
      </c>
      <c r="E276" s="375" t="str">
        <f t="shared" si="6"/>
        <v>050523</v>
      </c>
      <c r="F276" s="643" t="s">
        <v>36</v>
      </c>
      <c r="G276" s="384" t="s">
        <v>60</v>
      </c>
      <c r="H276" s="648" t="s">
        <v>9215</v>
      </c>
      <c r="I276" s="384"/>
      <c r="J276" s="532"/>
      <c r="K276" s="384"/>
      <c r="L276" s="532"/>
      <c r="M276" s="649" t="s">
        <v>239</v>
      </c>
      <c r="N276" s="532" t="s">
        <v>9053</v>
      </c>
      <c r="O276" s="384"/>
      <c r="P276" s="532"/>
      <c r="Q276" s="650"/>
      <c r="R276" s="387"/>
      <c r="S276" s="387"/>
      <c r="T276" s="403"/>
      <c r="U276" s="652"/>
      <c r="X276" s="694"/>
    </row>
    <row r="277" spans="1:24" x14ac:dyDescent="0.35">
      <c r="A277" s="931"/>
      <c r="B277" s="641" t="s">
        <v>49</v>
      </c>
      <c r="C277" s="642" t="s">
        <v>49</v>
      </c>
      <c r="D277" s="526">
        <v>23</v>
      </c>
      <c r="E277" s="375" t="str">
        <f t="shared" si="6"/>
        <v>050523</v>
      </c>
      <c r="F277" s="643" t="s">
        <v>36</v>
      </c>
      <c r="G277" s="384" t="s">
        <v>60</v>
      </c>
      <c r="H277" s="648" t="s">
        <v>9215</v>
      </c>
      <c r="I277" s="384"/>
      <c r="J277" s="532"/>
      <c r="K277" s="384"/>
      <c r="L277" s="532"/>
      <c r="M277" s="649" t="s">
        <v>241</v>
      </c>
      <c r="N277" s="532" t="s">
        <v>9223</v>
      </c>
      <c r="O277" s="384"/>
      <c r="P277" s="532"/>
      <c r="Q277" s="650"/>
      <c r="R277" s="387"/>
      <c r="S277" s="387"/>
      <c r="T277" s="403"/>
      <c r="U277" s="652"/>
      <c r="X277" s="694"/>
    </row>
    <row r="278" spans="1:24" x14ac:dyDescent="0.35">
      <c r="A278" s="931"/>
      <c r="B278" s="641" t="s">
        <v>49</v>
      </c>
      <c r="C278" s="642" t="s">
        <v>49</v>
      </c>
      <c r="D278" s="526">
        <v>23</v>
      </c>
      <c r="E278" s="375" t="str">
        <f t="shared" si="6"/>
        <v>050523</v>
      </c>
      <c r="F278" s="643" t="s">
        <v>26</v>
      </c>
      <c r="G278" s="377" t="s">
        <v>62</v>
      </c>
      <c r="H278" s="378" t="s">
        <v>8691</v>
      </c>
      <c r="I278" s="379" t="s">
        <v>28</v>
      </c>
      <c r="J278" s="379" t="s">
        <v>3121</v>
      </c>
      <c r="K278" s="379" t="s">
        <v>30</v>
      </c>
      <c r="L278" s="379" t="s">
        <v>9224</v>
      </c>
      <c r="M278" s="379" t="s">
        <v>32</v>
      </c>
      <c r="N278" s="379" t="s">
        <v>1358</v>
      </c>
      <c r="O278" s="379" t="s">
        <v>33</v>
      </c>
      <c r="P278" s="379" t="s">
        <v>1744</v>
      </c>
      <c r="Q278" s="381" t="s">
        <v>34</v>
      </c>
      <c r="R278" s="381" t="s">
        <v>8694</v>
      </c>
      <c r="S278" s="381" t="s">
        <v>35</v>
      </c>
      <c r="T278" s="478"/>
      <c r="U278" s="652"/>
      <c r="X278" s="694"/>
    </row>
    <row r="279" spans="1:24" x14ac:dyDescent="0.35">
      <c r="A279" s="931"/>
      <c r="B279" s="641" t="s">
        <v>49</v>
      </c>
      <c r="C279" s="642" t="s">
        <v>49</v>
      </c>
      <c r="D279" s="526">
        <v>23</v>
      </c>
      <c r="E279" s="375" t="str">
        <f t="shared" si="6"/>
        <v>050523</v>
      </c>
      <c r="F279" s="643" t="s">
        <v>36</v>
      </c>
      <c r="G279" s="384" t="s">
        <v>62</v>
      </c>
      <c r="H279" s="648" t="s">
        <v>9225</v>
      </c>
      <c r="I279" s="649" t="s">
        <v>24</v>
      </c>
      <c r="J279" s="532" t="s">
        <v>5931</v>
      </c>
      <c r="K279" s="384" t="s">
        <v>24</v>
      </c>
      <c r="L279" s="532" t="s">
        <v>9226</v>
      </c>
      <c r="M279" s="384" t="s">
        <v>24</v>
      </c>
      <c r="N279" s="532" t="s">
        <v>9227</v>
      </c>
      <c r="O279" s="649" t="s">
        <v>24</v>
      </c>
      <c r="P279" s="532" t="s">
        <v>6263</v>
      </c>
      <c r="Q279" s="650"/>
      <c r="R279" s="387"/>
      <c r="S279" s="387" t="s">
        <v>42</v>
      </c>
      <c r="T279" s="403"/>
      <c r="U279" s="652" t="s">
        <v>2457</v>
      </c>
      <c r="X279" s="694">
        <f>LEN(H279&amp;J282&amp;L280&amp;N282&amp;P279&amp;R279)+5</f>
        <v>67</v>
      </c>
    </row>
    <row r="280" spans="1:24" x14ac:dyDescent="0.35">
      <c r="A280" s="931"/>
      <c r="B280" s="641" t="s">
        <v>49</v>
      </c>
      <c r="C280" s="642" t="s">
        <v>49</v>
      </c>
      <c r="D280" s="526">
        <v>23</v>
      </c>
      <c r="E280" s="375" t="str">
        <f t="shared" si="6"/>
        <v>050523</v>
      </c>
      <c r="F280" s="643" t="s">
        <v>36</v>
      </c>
      <c r="G280" s="384" t="s">
        <v>62</v>
      </c>
      <c r="H280" s="648" t="s">
        <v>9225</v>
      </c>
      <c r="I280" s="384" t="s">
        <v>40</v>
      </c>
      <c r="J280" s="532" t="s">
        <v>9228</v>
      </c>
      <c r="K280" s="384" t="s">
        <v>40</v>
      </c>
      <c r="L280" s="532" t="s">
        <v>9229</v>
      </c>
      <c r="M280" s="384" t="s">
        <v>40</v>
      </c>
      <c r="N280" s="532" t="s">
        <v>9230</v>
      </c>
      <c r="O280" s="384" t="s">
        <v>40</v>
      </c>
      <c r="P280" s="532" t="s">
        <v>9231</v>
      </c>
      <c r="Q280" s="650"/>
      <c r="R280" s="387"/>
      <c r="S280" s="387" t="s">
        <v>2615</v>
      </c>
      <c r="T280" s="403"/>
      <c r="U280" s="652"/>
      <c r="X280" s="694"/>
    </row>
    <row r="281" spans="1:24" x14ac:dyDescent="0.35">
      <c r="A281" s="931"/>
      <c r="B281" s="641" t="s">
        <v>49</v>
      </c>
      <c r="C281" s="642" t="s">
        <v>49</v>
      </c>
      <c r="D281" s="526">
        <v>23</v>
      </c>
      <c r="E281" s="375" t="str">
        <f t="shared" si="6"/>
        <v>050523</v>
      </c>
      <c r="F281" s="643" t="s">
        <v>36</v>
      </c>
      <c r="G281" s="384" t="s">
        <v>62</v>
      </c>
      <c r="H281" s="648" t="s">
        <v>9225</v>
      </c>
      <c r="I281" s="384" t="s">
        <v>43</v>
      </c>
      <c r="J281" s="532" t="s">
        <v>9232</v>
      </c>
      <c r="K281" s="649" t="s">
        <v>43</v>
      </c>
      <c r="L281" s="532" t="s">
        <v>9233</v>
      </c>
      <c r="M281" s="384" t="s">
        <v>43</v>
      </c>
      <c r="N281" s="532" t="s">
        <v>9234</v>
      </c>
      <c r="O281" s="384"/>
      <c r="P281" s="532"/>
      <c r="Q281" s="650"/>
      <c r="R281" s="387"/>
      <c r="S281" s="387" t="s">
        <v>2629</v>
      </c>
      <c r="T281" s="403"/>
      <c r="U281" s="652"/>
      <c r="X281" s="694"/>
    </row>
    <row r="282" spans="1:24" x14ac:dyDescent="0.35">
      <c r="A282" s="931"/>
      <c r="B282" s="641" t="s">
        <v>49</v>
      </c>
      <c r="C282" s="642" t="s">
        <v>49</v>
      </c>
      <c r="D282" s="526">
        <v>23</v>
      </c>
      <c r="E282" s="375" t="str">
        <f t="shared" si="6"/>
        <v>050523</v>
      </c>
      <c r="F282" s="643" t="s">
        <v>36</v>
      </c>
      <c r="G282" s="384" t="s">
        <v>62</v>
      </c>
      <c r="H282" s="648" t="s">
        <v>9225</v>
      </c>
      <c r="I282" s="384" t="s">
        <v>46</v>
      </c>
      <c r="J282" s="532" t="s">
        <v>5267</v>
      </c>
      <c r="K282" s="649" t="s">
        <v>46</v>
      </c>
      <c r="L282" s="532" t="s">
        <v>3173</v>
      </c>
      <c r="M282" s="384" t="s">
        <v>46</v>
      </c>
      <c r="N282" s="532" t="s">
        <v>9235</v>
      </c>
      <c r="O282" s="384"/>
      <c r="P282" s="532"/>
      <c r="Q282" s="650"/>
      <c r="R282" s="387"/>
      <c r="S282" s="387"/>
      <c r="T282" s="403"/>
      <c r="U282" s="652"/>
      <c r="X282" s="694"/>
    </row>
    <row r="283" spans="1:24" x14ac:dyDescent="0.35">
      <c r="A283" s="931"/>
      <c r="B283" s="641" t="s">
        <v>49</v>
      </c>
      <c r="C283" s="642" t="s">
        <v>49</v>
      </c>
      <c r="D283" s="526">
        <v>23</v>
      </c>
      <c r="E283" s="375" t="str">
        <f t="shared" si="6"/>
        <v>050523</v>
      </c>
      <c r="F283" s="643" t="s">
        <v>36</v>
      </c>
      <c r="G283" s="384" t="s">
        <v>62</v>
      </c>
      <c r="H283" s="648" t="s">
        <v>9225</v>
      </c>
      <c r="I283" s="649" t="s">
        <v>49</v>
      </c>
      <c r="J283" s="532" t="s">
        <v>8845</v>
      </c>
      <c r="K283" s="649" t="s">
        <v>49</v>
      </c>
      <c r="L283" s="532" t="s">
        <v>9236</v>
      </c>
      <c r="M283" s="384" t="s">
        <v>49</v>
      </c>
      <c r="N283" s="532" t="s">
        <v>9049</v>
      </c>
      <c r="O283" s="384"/>
      <c r="P283" s="532"/>
      <c r="Q283" s="650"/>
      <c r="R283" s="387"/>
      <c r="S283" s="387"/>
      <c r="T283" s="403"/>
      <c r="U283" s="652"/>
      <c r="X283" s="694"/>
    </row>
    <row r="284" spans="1:24" x14ac:dyDescent="0.35">
      <c r="A284" s="931"/>
      <c r="B284" s="641" t="s">
        <v>49</v>
      </c>
      <c r="C284" s="642" t="s">
        <v>49</v>
      </c>
      <c r="D284" s="526">
        <v>23</v>
      </c>
      <c r="E284" s="375" t="str">
        <f t="shared" si="6"/>
        <v>050523</v>
      </c>
      <c r="F284" s="643" t="s">
        <v>36</v>
      </c>
      <c r="G284" s="384" t="s">
        <v>62</v>
      </c>
      <c r="H284" s="648" t="s">
        <v>9225</v>
      </c>
      <c r="I284" s="384"/>
      <c r="J284" s="532"/>
      <c r="K284" s="649" t="s">
        <v>52</v>
      </c>
      <c r="L284" s="532" t="s">
        <v>9237</v>
      </c>
      <c r="M284" s="649" t="s">
        <v>52</v>
      </c>
      <c r="N284" s="532" t="s">
        <v>9238</v>
      </c>
      <c r="O284" s="384"/>
      <c r="P284" s="532"/>
      <c r="Q284" s="650"/>
      <c r="R284" s="387"/>
      <c r="S284" s="387"/>
      <c r="T284" s="403"/>
      <c r="U284" s="652"/>
      <c r="X284" s="694"/>
    </row>
    <row r="285" spans="1:24" x14ac:dyDescent="0.35">
      <c r="A285" s="931"/>
      <c r="B285" s="641" t="s">
        <v>49</v>
      </c>
      <c r="C285" s="642" t="s">
        <v>49</v>
      </c>
      <c r="D285" s="526">
        <v>23</v>
      </c>
      <c r="E285" s="375" t="str">
        <f t="shared" si="6"/>
        <v>050523</v>
      </c>
      <c r="F285" s="643" t="s">
        <v>36</v>
      </c>
      <c r="G285" s="384" t="s">
        <v>62</v>
      </c>
      <c r="H285" s="648" t="s">
        <v>9225</v>
      </c>
      <c r="I285" s="384"/>
      <c r="J285" s="532"/>
      <c r="K285" s="384"/>
      <c r="L285" s="532"/>
      <c r="M285" s="649" t="s">
        <v>54</v>
      </c>
      <c r="N285" s="532" t="s">
        <v>7771</v>
      </c>
      <c r="O285" s="384"/>
      <c r="P285" s="532"/>
      <c r="Q285" s="650"/>
      <c r="R285" s="387"/>
      <c r="S285" s="387"/>
      <c r="T285" s="403"/>
      <c r="U285" s="652"/>
      <c r="X285" s="694"/>
    </row>
    <row r="286" spans="1:24" x14ac:dyDescent="0.35">
      <c r="A286" s="931"/>
      <c r="B286" s="641" t="s">
        <v>49</v>
      </c>
      <c r="C286" s="642" t="s">
        <v>49</v>
      </c>
      <c r="D286" s="526">
        <v>23</v>
      </c>
      <c r="E286" s="375" t="str">
        <f t="shared" si="6"/>
        <v>050523</v>
      </c>
      <c r="F286" s="643" t="s">
        <v>36</v>
      </c>
      <c r="G286" s="384" t="s">
        <v>62</v>
      </c>
      <c r="H286" s="648" t="s">
        <v>9225</v>
      </c>
      <c r="I286" s="384"/>
      <c r="J286" s="532"/>
      <c r="K286" s="384"/>
      <c r="L286" s="532"/>
      <c r="M286" s="649" t="s">
        <v>56</v>
      </c>
      <c r="N286" s="532" t="s">
        <v>9239</v>
      </c>
      <c r="O286" s="384"/>
      <c r="P286" s="532"/>
      <c r="Q286" s="650"/>
      <c r="R286" s="387"/>
      <c r="S286" s="387"/>
      <c r="T286" s="403"/>
      <c r="U286" s="652"/>
      <c r="X286" s="694"/>
    </row>
    <row r="287" spans="1:24" x14ac:dyDescent="0.35">
      <c r="A287" s="931"/>
      <c r="B287" s="641" t="s">
        <v>49</v>
      </c>
      <c r="C287" s="642" t="s">
        <v>49</v>
      </c>
      <c r="D287" s="526">
        <v>23</v>
      </c>
      <c r="E287" s="375" t="str">
        <f t="shared" si="6"/>
        <v>050523</v>
      </c>
      <c r="F287" s="643" t="s">
        <v>36</v>
      </c>
      <c r="G287" s="384" t="s">
        <v>62</v>
      </c>
      <c r="H287" s="648" t="s">
        <v>9225</v>
      </c>
      <c r="I287" s="384"/>
      <c r="J287" s="532"/>
      <c r="K287" s="384"/>
      <c r="L287" s="532"/>
      <c r="M287" s="649" t="s">
        <v>58</v>
      </c>
      <c r="N287" s="532" t="s">
        <v>9240</v>
      </c>
      <c r="O287" s="384"/>
      <c r="P287" s="532"/>
      <c r="Q287" s="650"/>
      <c r="R287" s="387"/>
      <c r="S287" s="387"/>
      <c r="T287" s="403"/>
      <c r="U287" s="652"/>
      <c r="X287" s="694"/>
    </row>
    <row r="288" spans="1:24" x14ac:dyDescent="0.35">
      <c r="A288" s="931"/>
      <c r="B288" s="641" t="s">
        <v>49</v>
      </c>
      <c r="C288" s="642" t="s">
        <v>49</v>
      </c>
      <c r="D288" s="526">
        <v>23</v>
      </c>
      <c r="E288" s="375" t="str">
        <f t="shared" si="6"/>
        <v>050523</v>
      </c>
      <c r="F288" s="643" t="s">
        <v>36</v>
      </c>
      <c r="G288" s="384" t="s">
        <v>62</v>
      </c>
      <c r="H288" s="648" t="s">
        <v>9225</v>
      </c>
      <c r="I288" s="384"/>
      <c r="J288" s="532"/>
      <c r="K288" s="384"/>
      <c r="L288" s="532"/>
      <c r="M288" s="649" t="s">
        <v>60</v>
      </c>
      <c r="N288" s="532" t="s">
        <v>9241</v>
      </c>
      <c r="O288" s="384"/>
      <c r="P288" s="532"/>
      <c r="Q288" s="650"/>
      <c r="R288" s="387"/>
      <c r="S288" s="387"/>
      <c r="T288" s="403"/>
      <c r="U288" s="652"/>
      <c r="X288" s="694"/>
    </row>
    <row r="289" spans="1:24" x14ac:dyDescent="0.35">
      <c r="A289" s="931"/>
      <c r="B289" s="641" t="s">
        <v>49</v>
      </c>
      <c r="C289" s="642" t="s">
        <v>49</v>
      </c>
      <c r="D289" s="526">
        <v>23</v>
      </c>
      <c r="E289" s="375" t="str">
        <f t="shared" si="6"/>
        <v>050523</v>
      </c>
      <c r="F289" s="643" t="s">
        <v>36</v>
      </c>
      <c r="G289" s="384" t="s">
        <v>62</v>
      </c>
      <c r="H289" s="648" t="s">
        <v>9225</v>
      </c>
      <c r="I289" s="384"/>
      <c r="J289" s="532"/>
      <c r="K289" s="384"/>
      <c r="L289" s="532"/>
      <c r="M289" s="649" t="s">
        <v>62</v>
      </c>
      <c r="N289" s="532" t="s">
        <v>9242</v>
      </c>
      <c r="O289" s="384"/>
      <c r="P289" s="532"/>
      <c r="Q289" s="650"/>
      <c r="R289" s="387"/>
      <c r="S289" s="387"/>
      <c r="T289" s="403"/>
      <c r="U289" s="652"/>
      <c r="X289" s="694"/>
    </row>
    <row r="290" spans="1:24" x14ac:dyDescent="0.35">
      <c r="A290" s="931"/>
      <c r="B290" s="641" t="s">
        <v>49</v>
      </c>
      <c r="C290" s="642" t="s">
        <v>49</v>
      </c>
      <c r="D290" s="526">
        <v>23</v>
      </c>
      <c r="E290" s="375" t="str">
        <f t="shared" si="6"/>
        <v>050523</v>
      </c>
      <c r="F290" s="643" t="s">
        <v>36</v>
      </c>
      <c r="G290" s="384" t="s">
        <v>62</v>
      </c>
      <c r="H290" s="648" t="s">
        <v>9225</v>
      </c>
      <c r="I290" s="384"/>
      <c r="J290" s="532"/>
      <c r="K290" s="384"/>
      <c r="L290" s="532"/>
      <c r="M290" s="649" t="s">
        <v>64</v>
      </c>
      <c r="N290" s="532" t="s">
        <v>9243</v>
      </c>
      <c r="O290" s="384"/>
      <c r="P290" s="532"/>
      <c r="Q290" s="650"/>
      <c r="R290" s="387"/>
      <c r="S290" s="387"/>
      <c r="T290" s="403"/>
      <c r="U290" s="652"/>
      <c r="X290" s="694"/>
    </row>
    <row r="291" spans="1:24" x14ac:dyDescent="0.35">
      <c r="A291" s="931"/>
      <c r="B291" s="641" t="s">
        <v>49</v>
      </c>
      <c r="C291" s="642" t="s">
        <v>49</v>
      </c>
      <c r="D291" s="526">
        <v>23</v>
      </c>
      <c r="E291" s="375" t="str">
        <f t="shared" si="6"/>
        <v>050523</v>
      </c>
      <c r="F291" s="643" t="s">
        <v>36</v>
      </c>
      <c r="G291" s="384" t="s">
        <v>62</v>
      </c>
      <c r="H291" s="648" t="s">
        <v>9225</v>
      </c>
      <c r="I291" s="384"/>
      <c r="J291" s="532"/>
      <c r="K291" s="384"/>
      <c r="L291" s="532"/>
      <c r="M291" s="649" t="s">
        <v>66</v>
      </c>
      <c r="N291" s="532" t="s">
        <v>9244</v>
      </c>
      <c r="O291" s="384"/>
      <c r="P291" s="532"/>
      <c r="Q291" s="650"/>
      <c r="R291" s="387"/>
      <c r="S291" s="387"/>
      <c r="T291" s="403"/>
      <c r="U291" s="652"/>
      <c r="X291" s="694"/>
    </row>
    <row r="292" spans="1:24" x14ac:dyDescent="0.35">
      <c r="A292" s="931"/>
      <c r="B292" s="641" t="s">
        <v>49</v>
      </c>
      <c r="C292" s="642" t="s">
        <v>49</v>
      </c>
      <c r="D292" s="526">
        <v>23</v>
      </c>
      <c r="E292" s="375" t="str">
        <f t="shared" si="6"/>
        <v>050523</v>
      </c>
      <c r="F292" s="643" t="s">
        <v>26</v>
      </c>
      <c r="G292" s="377" t="s">
        <v>64</v>
      </c>
      <c r="H292" s="378" t="s">
        <v>8691</v>
      </c>
      <c r="I292" s="379" t="s">
        <v>28</v>
      </c>
      <c r="J292" s="379" t="s">
        <v>123</v>
      </c>
      <c r="K292" s="379" t="s">
        <v>30</v>
      </c>
      <c r="L292" s="379" t="s">
        <v>7370</v>
      </c>
      <c r="M292" s="379" t="s">
        <v>32</v>
      </c>
      <c r="N292" s="379" t="s">
        <v>1358</v>
      </c>
      <c r="O292" s="379" t="s">
        <v>33</v>
      </c>
      <c r="P292" s="379" t="s">
        <v>9148</v>
      </c>
      <c r="Q292" s="381" t="s">
        <v>34</v>
      </c>
      <c r="R292" s="381" t="s">
        <v>8694</v>
      </c>
      <c r="S292" s="381" t="s">
        <v>35</v>
      </c>
      <c r="T292" s="478"/>
      <c r="U292" s="652"/>
      <c r="X292" s="694"/>
    </row>
    <row r="293" spans="1:24" x14ac:dyDescent="0.35">
      <c r="A293" s="931"/>
      <c r="B293" s="641" t="s">
        <v>49</v>
      </c>
      <c r="C293" s="642" t="s">
        <v>49</v>
      </c>
      <c r="D293" s="526">
        <v>23</v>
      </c>
      <c r="E293" s="375" t="str">
        <f t="shared" si="6"/>
        <v>050523</v>
      </c>
      <c r="F293" s="643" t="s">
        <v>36</v>
      </c>
      <c r="G293" s="384" t="s">
        <v>64</v>
      </c>
      <c r="H293" s="648" t="s">
        <v>9245</v>
      </c>
      <c r="I293" s="384" t="s">
        <v>24</v>
      </c>
      <c r="J293" s="532" t="s">
        <v>9246</v>
      </c>
      <c r="K293" s="384" t="s">
        <v>24</v>
      </c>
      <c r="L293" s="532" t="s">
        <v>9247</v>
      </c>
      <c r="M293" s="384" t="s">
        <v>24</v>
      </c>
      <c r="N293" s="532" t="s">
        <v>7974</v>
      </c>
      <c r="O293" s="649" t="s">
        <v>24</v>
      </c>
      <c r="P293" s="532" t="s">
        <v>9041</v>
      </c>
      <c r="Q293" s="650" t="s">
        <v>24</v>
      </c>
      <c r="R293" s="650" t="s">
        <v>9248</v>
      </c>
      <c r="S293" s="387" t="s">
        <v>3486</v>
      </c>
      <c r="T293" s="403"/>
      <c r="U293" s="652" t="s">
        <v>2457</v>
      </c>
      <c r="X293" s="694">
        <f>LEN(H293&amp;J297&amp;L293&amp;N300&amp;P293&amp;R293)+5</f>
        <v>86</v>
      </c>
    </row>
    <row r="294" spans="1:24" x14ac:dyDescent="0.35">
      <c r="A294" s="931"/>
      <c r="B294" s="641" t="s">
        <v>49</v>
      </c>
      <c r="C294" s="642" t="s">
        <v>49</v>
      </c>
      <c r="D294" s="526">
        <v>23</v>
      </c>
      <c r="E294" s="375" t="str">
        <f t="shared" si="6"/>
        <v>050523</v>
      </c>
      <c r="F294" s="643" t="s">
        <v>36</v>
      </c>
      <c r="G294" s="384" t="s">
        <v>64</v>
      </c>
      <c r="H294" s="648" t="s">
        <v>9245</v>
      </c>
      <c r="I294" s="649" t="s">
        <v>40</v>
      </c>
      <c r="J294" s="532" t="s">
        <v>9249</v>
      </c>
      <c r="K294" s="649" t="s">
        <v>40</v>
      </c>
      <c r="L294" s="532" t="s">
        <v>9250</v>
      </c>
      <c r="M294" s="384" t="s">
        <v>40</v>
      </c>
      <c r="N294" s="532" t="s">
        <v>7978</v>
      </c>
      <c r="O294" s="384" t="s">
        <v>40</v>
      </c>
      <c r="P294" s="532" t="s">
        <v>9047</v>
      </c>
      <c r="Q294" s="650" t="s">
        <v>40</v>
      </c>
      <c r="R294" s="650" t="s">
        <v>9251</v>
      </c>
      <c r="S294" s="387" t="s">
        <v>1830</v>
      </c>
      <c r="T294" s="403"/>
      <c r="U294" s="652"/>
      <c r="X294" s="694"/>
    </row>
    <row r="295" spans="1:24" x14ac:dyDescent="0.35">
      <c r="A295" s="931"/>
      <c r="B295" s="641" t="s">
        <v>49</v>
      </c>
      <c r="C295" s="642" t="s">
        <v>49</v>
      </c>
      <c r="D295" s="526">
        <v>23</v>
      </c>
      <c r="E295" s="375" t="str">
        <f t="shared" si="6"/>
        <v>050523</v>
      </c>
      <c r="F295" s="643" t="s">
        <v>36</v>
      </c>
      <c r="G295" s="384" t="s">
        <v>64</v>
      </c>
      <c r="H295" s="648" t="s">
        <v>9245</v>
      </c>
      <c r="I295" s="384" t="s">
        <v>43</v>
      </c>
      <c r="J295" s="532" t="s">
        <v>9252</v>
      </c>
      <c r="K295" s="384" t="s">
        <v>43</v>
      </c>
      <c r="L295" s="532" t="s">
        <v>8813</v>
      </c>
      <c r="M295" s="384" t="s">
        <v>43</v>
      </c>
      <c r="N295" s="532" t="s">
        <v>7981</v>
      </c>
      <c r="O295" s="649" t="s">
        <v>43</v>
      </c>
      <c r="P295" s="532" t="s">
        <v>9048</v>
      </c>
      <c r="Q295" s="650"/>
      <c r="R295" s="387"/>
      <c r="S295" s="387"/>
      <c r="T295" s="403"/>
      <c r="U295" s="652"/>
      <c r="X295" s="694"/>
    </row>
    <row r="296" spans="1:24" x14ac:dyDescent="0.35">
      <c r="A296" s="931"/>
      <c r="B296" s="641" t="s">
        <v>49</v>
      </c>
      <c r="C296" s="642" t="s">
        <v>49</v>
      </c>
      <c r="D296" s="526">
        <v>23</v>
      </c>
      <c r="E296" s="375" t="str">
        <f t="shared" si="6"/>
        <v>050523</v>
      </c>
      <c r="F296" s="643" t="s">
        <v>36</v>
      </c>
      <c r="G296" s="384" t="s">
        <v>64</v>
      </c>
      <c r="H296" s="648" t="s">
        <v>9245</v>
      </c>
      <c r="I296" s="649" t="s">
        <v>46</v>
      </c>
      <c r="J296" s="532" t="s">
        <v>9253</v>
      </c>
      <c r="K296" s="384" t="s">
        <v>46</v>
      </c>
      <c r="L296" s="532" t="s">
        <v>8780</v>
      </c>
      <c r="M296" s="384" t="s">
        <v>46</v>
      </c>
      <c r="N296" s="532" t="s">
        <v>7986</v>
      </c>
      <c r="O296" s="649" t="s">
        <v>46</v>
      </c>
      <c r="P296" s="532" t="s">
        <v>9031</v>
      </c>
      <c r="Q296" s="650"/>
      <c r="R296" s="387"/>
      <c r="S296" s="387"/>
      <c r="T296" s="403"/>
      <c r="U296" s="652"/>
      <c r="X296" s="694"/>
    </row>
    <row r="297" spans="1:24" x14ac:dyDescent="0.35">
      <c r="A297" s="931"/>
      <c r="B297" s="641" t="s">
        <v>49</v>
      </c>
      <c r="C297" s="642" t="s">
        <v>49</v>
      </c>
      <c r="D297" s="526">
        <v>23</v>
      </c>
      <c r="E297" s="375" t="str">
        <f t="shared" si="6"/>
        <v>050523</v>
      </c>
      <c r="F297" s="643" t="s">
        <v>36</v>
      </c>
      <c r="G297" s="384" t="s">
        <v>64</v>
      </c>
      <c r="H297" s="648" t="s">
        <v>9245</v>
      </c>
      <c r="I297" s="384" t="s">
        <v>49</v>
      </c>
      <c r="J297" s="532" t="s">
        <v>9254</v>
      </c>
      <c r="K297" s="649" t="s">
        <v>49</v>
      </c>
      <c r="L297" s="532" t="s">
        <v>9255</v>
      </c>
      <c r="M297" s="384" t="s">
        <v>49</v>
      </c>
      <c r="N297" s="532" t="s">
        <v>9256</v>
      </c>
      <c r="O297" s="649" t="s">
        <v>49</v>
      </c>
      <c r="P297" s="532" t="s">
        <v>9116</v>
      </c>
      <c r="Q297" s="650"/>
      <c r="R297" s="387"/>
      <c r="S297" s="387"/>
      <c r="T297" s="403"/>
      <c r="U297" s="652"/>
      <c r="X297" s="694"/>
    </row>
    <row r="298" spans="1:24" x14ac:dyDescent="0.35">
      <c r="A298" s="931"/>
      <c r="B298" s="641" t="s">
        <v>49</v>
      </c>
      <c r="C298" s="642" t="s">
        <v>49</v>
      </c>
      <c r="D298" s="526">
        <v>23</v>
      </c>
      <c r="E298" s="375" t="str">
        <f t="shared" si="6"/>
        <v>050523</v>
      </c>
      <c r="F298" s="643" t="s">
        <v>36</v>
      </c>
      <c r="G298" s="384" t="s">
        <v>64</v>
      </c>
      <c r="H298" s="648" t="s">
        <v>9245</v>
      </c>
      <c r="I298" s="384" t="s">
        <v>52</v>
      </c>
      <c r="J298" s="532" t="s">
        <v>9257</v>
      </c>
      <c r="K298" s="649" t="s">
        <v>52</v>
      </c>
      <c r="L298" s="532" t="s">
        <v>9159</v>
      </c>
      <c r="M298" s="384" t="s">
        <v>52</v>
      </c>
      <c r="N298" s="532" t="s">
        <v>9258</v>
      </c>
      <c r="O298" s="649" t="s">
        <v>52</v>
      </c>
      <c r="P298" s="532" t="s">
        <v>9259</v>
      </c>
      <c r="Q298" s="650"/>
      <c r="R298" s="387"/>
      <c r="S298" s="387"/>
      <c r="T298" s="403"/>
      <c r="U298" s="652"/>
      <c r="X298" s="694"/>
    </row>
    <row r="299" spans="1:24" x14ac:dyDescent="0.35">
      <c r="A299" s="931"/>
      <c r="B299" s="641" t="s">
        <v>49</v>
      </c>
      <c r="C299" s="642" t="s">
        <v>49</v>
      </c>
      <c r="D299" s="526">
        <v>23</v>
      </c>
      <c r="E299" s="375" t="str">
        <f t="shared" si="6"/>
        <v>050523</v>
      </c>
      <c r="F299" s="643" t="s">
        <v>36</v>
      </c>
      <c r="G299" s="384" t="s">
        <v>64</v>
      </c>
      <c r="H299" s="648" t="s">
        <v>9245</v>
      </c>
      <c r="I299" s="384" t="s">
        <v>54</v>
      </c>
      <c r="J299" s="532" t="s">
        <v>9260</v>
      </c>
      <c r="K299" s="384" t="s">
        <v>54</v>
      </c>
      <c r="L299" s="532" t="s">
        <v>9261</v>
      </c>
      <c r="M299" s="384" t="s">
        <v>54</v>
      </c>
      <c r="N299" s="532" t="s">
        <v>9262</v>
      </c>
      <c r="O299" s="649" t="s">
        <v>54</v>
      </c>
      <c r="P299" s="532" t="s">
        <v>9263</v>
      </c>
      <c r="Q299" s="650"/>
      <c r="R299" s="387"/>
      <c r="S299" s="387"/>
      <c r="T299" s="403"/>
      <c r="U299" s="652"/>
      <c r="X299" s="694"/>
    </row>
    <row r="300" spans="1:24" x14ac:dyDescent="0.35">
      <c r="A300" s="931"/>
      <c r="B300" s="641" t="s">
        <v>49</v>
      </c>
      <c r="C300" s="642" t="s">
        <v>49</v>
      </c>
      <c r="D300" s="526">
        <v>23</v>
      </c>
      <c r="E300" s="375" t="str">
        <f t="shared" si="6"/>
        <v>050523</v>
      </c>
      <c r="F300" s="643" t="s">
        <v>36</v>
      </c>
      <c r="G300" s="384" t="s">
        <v>64</v>
      </c>
      <c r="H300" s="648" t="s">
        <v>9245</v>
      </c>
      <c r="I300" s="384" t="s">
        <v>56</v>
      </c>
      <c r="J300" s="532" t="s">
        <v>9264</v>
      </c>
      <c r="K300" s="384"/>
      <c r="L300" s="532"/>
      <c r="M300" s="384" t="s">
        <v>56</v>
      </c>
      <c r="N300" s="532" t="s">
        <v>9265</v>
      </c>
      <c r="O300" s="649" t="s">
        <v>56</v>
      </c>
      <c r="P300" s="532" t="s">
        <v>9117</v>
      </c>
      <c r="Q300" s="650"/>
      <c r="R300" s="387"/>
      <c r="S300" s="387"/>
      <c r="T300" s="403"/>
      <c r="U300" s="652"/>
      <c r="X300" s="694"/>
    </row>
    <row r="301" spans="1:24" x14ac:dyDescent="0.35">
      <c r="A301" s="931"/>
      <c r="B301" s="641" t="s">
        <v>49</v>
      </c>
      <c r="C301" s="642" t="s">
        <v>49</v>
      </c>
      <c r="D301" s="526">
        <v>23</v>
      </c>
      <c r="E301" s="375" t="str">
        <f t="shared" si="6"/>
        <v>050523</v>
      </c>
      <c r="F301" s="643" t="s">
        <v>36</v>
      </c>
      <c r="G301" s="384" t="s">
        <v>64</v>
      </c>
      <c r="H301" s="648" t="s">
        <v>9245</v>
      </c>
      <c r="I301" s="384"/>
      <c r="J301" s="532"/>
      <c r="K301" s="384"/>
      <c r="L301" s="532"/>
      <c r="M301" s="649" t="s">
        <v>58</v>
      </c>
      <c r="N301" s="532" t="s">
        <v>9125</v>
      </c>
      <c r="O301" s="649" t="s">
        <v>58</v>
      </c>
      <c r="P301" s="532" t="s">
        <v>9266</v>
      </c>
      <c r="Q301" s="650"/>
      <c r="R301" s="387"/>
      <c r="S301" s="387"/>
      <c r="T301" s="403"/>
      <c r="U301" s="652"/>
      <c r="X301" s="694"/>
    </row>
    <row r="302" spans="1:24" x14ac:dyDescent="0.35">
      <c r="A302" s="931"/>
      <c r="B302" s="641" t="s">
        <v>49</v>
      </c>
      <c r="C302" s="642" t="s">
        <v>49</v>
      </c>
      <c r="D302" s="526">
        <v>23</v>
      </c>
      <c r="E302" s="375" t="str">
        <f t="shared" si="6"/>
        <v>050523</v>
      </c>
      <c r="F302" s="643" t="s">
        <v>36</v>
      </c>
      <c r="G302" s="384" t="s">
        <v>64</v>
      </c>
      <c r="H302" s="648" t="s">
        <v>9245</v>
      </c>
      <c r="I302" s="384"/>
      <c r="J302" s="532"/>
      <c r="K302" s="384"/>
      <c r="L302" s="532"/>
      <c r="M302" s="649" t="s">
        <v>60</v>
      </c>
      <c r="N302" s="532" t="s">
        <v>9127</v>
      </c>
      <c r="O302" s="649" t="s">
        <v>60</v>
      </c>
      <c r="P302" s="532" t="s">
        <v>9074</v>
      </c>
      <c r="Q302" s="650"/>
      <c r="R302" s="387"/>
      <c r="S302" s="387"/>
      <c r="T302" s="403"/>
      <c r="U302" s="652"/>
      <c r="X302" s="694"/>
    </row>
    <row r="303" spans="1:24" x14ac:dyDescent="0.35">
      <c r="A303" s="931"/>
      <c r="B303" s="641" t="s">
        <v>49</v>
      </c>
      <c r="C303" s="642" t="s">
        <v>49</v>
      </c>
      <c r="D303" s="526">
        <v>23</v>
      </c>
      <c r="E303" s="375" t="str">
        <f t="shared" si="6"/>
        <v>050523</v>
      </c>
      <c r="F303" s="643" t="s">
        <v>36</v>
      </c>
      <c r="G303" s="384" t="s">
        <v>64</v>
      </c>
      <c r="H303" s="648" t="s">
        <v>9245</v>
      </c>
      <c r="I303" s="384"/>
      <c r="J303" s="532"/>
      <c r="K303" s="384"/>
      <c r="L303" s="532"/>
      <c r="M303" s="384" t="s">
        <v>62</v>
      </c>
      <c r="N303" s="532" t="s">
        <v>9267</v>
      </c>
      <c r="O303" s="649" t="s">
        <v>62</v>
      </c>
      <c r="P303" s="532" t="s">
        <v>9268</v>
      </c>
      <c r="Q303" s="650"/>
      <c r="R303" s="387"/>
      <c r="S303" s="387"/>
      <c r="T303" s="403"/>
      <c r="U303" s="652"/>
      <c r="X303" s="694"/>
    </row>
    <row r="304" spans="1:24" x14ac:dyDescent="0.35">
      <c r="A304" s="931"/>
      <c r="B304" s="680" t="s">
        <v>49</v>
      </c>
      <c r="C304" s="681" t="s">
        <v>49</v>
      </c>
      <c r="D304" s="514">
        <v>23</v>
      </c>
      <c r="E304" s="428" t="str">
        <f t="shared" si="6"/>
        <v>050523</v>
      </c>
      <c r="F304" s="682" t="s">
        <v>36</v>
      </c>
      <c r="G304" s="430" t="s">
        <v>64</v>
      </c>
      <c r="H304" s="709" t="s">
        <v>9245</v>
      </c>
      <c r="I304" s="430"/>
      <c r="J304" s="609"/>
      <c r="K304" s="430"/>
      <c r="L304" s="609"/>
      <c r="M304" s="430" t="s">
        <v>64</v>
      </c>
      <c r="N304" s="609" t="s">
        <v>9269</v>
      </c>
      <c r="O304" s="649" t="s">
        <v>64</v>
      </c>
      <c r="P304" s="532" t="s">
        <v>9182</v>
      </c>
      <c r="Q304" s="676"/>
      <c r="R304" s="432"/>
      <c r="S304" s="432"/>
      <c r="T304" s="433"/>
      <c r="U304" s="683"/>
      <c r="X304" s="694"/>
    </row>
    <row r="305" spans="1:24" x14ac:dyDescent="0.35">
      <c r="A305" s="931"/>
      <c r="B305" s="680" t="s">
        <v>49</v>
      </c>
      <c r="C305" s="681" t="s">
        <v>49</v>
      </c>
      <c r="D305" s="514">
        <v>23</v>
      </c>
      <c r="E305" s="428" t="str">
        <f t="shared" si="6"/>
        <v>050523</v>
      </c>
      <c r="F305" s="682" t="s">
        <v>36</v>
      </c>
      <c r="G305" s="430" t="s">
        <v>64</v>
      </c>
      <c r="H305" s="709" t="s">
        <v>9245</v>
      </c>
      <c r="I305" s="430"/>
      <c r="J305" s="609"/>
      <c r="K305" s="430"/>
      <c r="L305" s="609"/>
      <c r="M305" s="384" t="s">
        <v>66</v>
      </c>
      <c r="N305" s="532" t="s">
        <v>9270</v>
      </c>
      <c r="O305" s="430" t="s">
        <v>66</v>
      </c>
      <c r="P305" s="609" t="s">
        <v>9271</v>
      </c>
      <c r="Q305" s="676"/>
      <c r="R305" s="432"/>
      <c r="S305" s="432"/>
      <c r="T305" s="433"/>
      <c r="U305" s="683"/>
      <c r="X305" s="694"/>
    </row>
    <row r="306" spans="1:24" x14ac:dyDescent="0.35">
      <c r="A306" s="931"/>
      <c r="B306" s="680" t="s">
        <v>49</v>
      </c>
      <c r="C306" s="681" t="s">
        <v>49</v>
      </c>
      <c r="D306" s="514">
        <v>23</v>
      </c>
      <c r="E306" s="428" t="str">
        <f t="shared" si="6"/>
        <v>050523</v>
      </c>
      <c r="F306" s="682" t="s">
        <v>36</v>
      </c>
      <c r="G306" s="430" t="s">
        <v>64</v>
      </c>
      <c r="H306" s="709" t="s">
        <v>9245</v>
      </c>
      <c r="I306" s="430"/>
      <c r="J306" s="609"/>
      <c r="K306" s="430"/>
      <c r="L306" s="609"/>
      <c r="M306" s="384"/>
      <c r="N306" s="532"/>
      <c r="O306" s="430" t="s">
        <v>68</v>
      </c>
      <c r="P306" s="609" t="s">
        <v>9272</v>
      </c>
      <c r="Q306" s="676"/>
      <c r="R306" s="432"/>
      <c r="S306" s="432"/>
      <c r="T306" s="433"/>
      <c r="U306" s="683"/>
      <c r="X306" s="694"/>
    </row>
    <row r="307" spans="1:24" x14ac:dyDescent="0.35">
      <c r="A307" s="931"/>
      <c r="B307" s="680" t="s">
        <v>49</v>
      </c>
      <c r="C307" s="681" t="s">
        <v>49</v>
      </c>
      <c r="D307" s="514">
        <v>23</v>
      </c>
      <c r="E307" s="428" t="str">
        <f t="shared" si="6"/>
        <v>050523</v>
      </c>
      <c r="F307" s="682" t="s">
        <v>36</v>
      </c>
      <c r="G307" s="430" t="s">
        <v>64</v>
      </c>
      <c r="H307" s="709" t="s">
        <v>9245</v>
      </c>
      <c r="I307" s="430"/>
      <c r="J307" s="609"/>
      <c r="K307" s="430"/>
      <c r="L307" s="609"/>
      <c r="M307" s="384"/>
      <c r="N307" s="532"/>
      <c r="O307" s="430" t="s">
        <v>70</v>
      </c>
      <c r="P307" s="609" t="s">
        <v>9076</v>
      </c>
      <c r="Q307" s="676"/>
      <c r="R307" s="432"/>
      <c r="S307" s="432"/>
      <c r="T307" s="433"/>
      <c r="U307" s="683"/>
      <c r="X307" s="694"/>
    </row>
    <row r="308" spans="1:24" x14ac:dyDescent="0.35">
      <c r="A308" s="931"/>
      <c r="B308" s="641" t="s">
        <v>49</v>
      </c>
      <c r="C308" s="642" t="s">
        <v>49</v>
      </c>
      <c r="D308" s="526">
        <v>23</v>
      </c>
      <c r="E308" s="375" t="str">
        <f t="shared" si="6"/>
        <v>050523</v>
      </c>
      <c r="F308" s="643" t="s">
        <v>26</v>
      </c>
      <c r="G308" s="377" t="s">
        <v>66</v>
      </c>
      <c r="H308" s="378" t="s">
        <v>8691</v>
      </c>
      <c r="I308" s="379" t="s">
        <v>28</v>
      </c>
      <c r="J308" s="379" t="s">
        <v>3863</v>
      </c>
      <c r="K308" s="379" t="s">
        <v>30</v>
      </c>
      <c r="L308" s="379" t="s">
        <v>3121</v>
      </c>
      <c r="M308" s="379" t="s">
        <v>32</v>
      </c>
      <c r="N308" s="379" t="s">
        <v>1358</v>
      </c>
      <c r="O308" s="379" t="s">
        <v>33</v>
      </c>
      <c r="P308" s="379" t="s">
        <v>9148</v>
      </c>
      <c r="Q308" s="381" t="s">
        <v>34</v>
      </c>
      <c r="R308" s="381" t="s">
        <v>8694</v>
      </c>
      <c r="S308" s="381" t="s">
        <v>35</v>
      </c>
      <c r="T308" s="381"/>
      <c r="U308" s="652"/>
      <c r="X308" s="694"/>
    </row>
    <row r="309" spans="1:24" x14ac:dyDescent="0.35">
      <c r="A309" s="931"/>
      <c r="B309" s="641" t="s">
        <v>49</v>
      </c>
      <c r="C309" s="642" t="s">
        <v>49</v>
      </c>
      <c r="D309" s="526">
        <v>23</v>
      </c>
      <c r="E309" s="375" t="str">
        <f t="shared" si="6"/>
        <v>050523</v>
      </c>
      <c r="F309" s="643" t="s">
        <v>36</v>
      </c>
      <c r="G309" s="384" t="s">
        <v>66</v>
      </c>
      <c r="H309" s="648" t="s">
        <v>9273</v>
      </c>
      <c r="I309" s="384" t="s">
        <v>24</v>
      </c>
      <c r="J309" s="532" t="s">
        <v>9274</v>
      </c>
      <c r="K309" s="649" t="s">
        <v>24</v>
      </c>
      <c r="L309" s="532" t="s">
        <v>9275</v>
      </c>
      <c r="M309" s="649" t="s">
        <v>24</v>
      </c>
      <c r="N309" s="532" t="s">
        <v>9030</v>
      </c>
      <c r="O309" s="649" t="s">
        <v>24</v>
      </c>
      <c r="P309" s="532" t="s">
        <v>9164</v>
      </c>
      <c r="Q309" s="698" t="s">
        <v>24</v>
      </c>
      <c r="R309" s="387" t="s">
        <v>9276</v>
      </c>
      <c r="S309" s="387" t="s">
        <v>3486</v>
      </c>
      <c r="T309" s="387"/>
      <c r="U309" s="652" t="s">
        <v>2457</v>
      </c>
      <c r="X309" s="694"/>
    </row>
    <row r="310" spans="1:24" x14ac:dyDescent="0.35">
      <c r="A310" s="931"/>
      <c r="B310" s="641" t="s">
        <v>49</v>
      </c>
      <c r="C310" s="642" t="s">
        <v>49</v>
      </c>
      <c r="D310" s="526">
        <v>23</v>
      </c>
      <c r="E310" s="375" t="str">
        <f t="shared" si="6"/>
        <v>050523</v>
      </c>
      <c r="F310" s="643" t="s">
        <v>36</v>
      </c>
      <c r="G310" s="384" t="s">
        <v>66</v>
      </c>
      <c r="H310" s="648" t="s">
        <v>9273</v>
      </c>
      <c r="I310" s="649" t="s">
        <v>40</v>
      </c>
      <c r="J310" s="532" t="s">
        <v>9154</v>
      </c>
      <c r="K310" s="384" t="s">
        <v>40</v>
      </c>
      <c r="L310" s="532" t="s">
        <v>9277</v>
      </c>
      <c r="M310" s="649" t="s">
        <v>40</v>
      </c>
      <c r="N310" s="532" t="s">
        <v>7144</v>
      </c>
      <c r="O310" s="384" t="s">
        <v>40</v>
      </c>
      <c r="P310" s="532" t="s">
        <v>9092</v>
      </c>
      <c r="Q310" s="650" t="s">
        <v>40</v>
      </c>
      <c r="R310" s="387" t="s">
        <v>9278</v>
      </c>
      <c r="S310" s="387" t="s">
        <v>1830</v>
      </c>
      <c r="T310" s="387"/>
      <c r="U310" s="652"/>
      <c r="X310" s="694">
        <f>LEN(H310&amp;J309&amp;L314&amp;N313&amp;P313&amp;R310)+5</f>
        <v>74</v>
      </c>
    </row>
    <row r="311" spans="1:24" x14ac:dyDescent="0.35">
      <c r="A311" s="931"/>
      <c r="B311" s="641" t="s">
        <v>49</v>
      </c>
      <c r="C311" s="642" t="s">
        <v>49</v>
      </c>
      <c r="D311" s="526">
        <v>23</v>
      </c>
      <c r="E311" s="375" t="str">
        <f t="shared" si="6"/>
        <v>050523</v>
      </c>
      <c r="F311" s="643" t="s">
        <v>36</v>
      </c>
      <c r="G311" s="384" t="s">
        <v>66</v>
      </c>
      <c r="H311" s="648" t="s">
        <v>9273</v>
      </c>
      <c r="I311" s="384" t="s">
        <v>43</v>
      </c>
      <c r="J311" s="532" t="s">
        <v>9279</v>
      </c>
      <c r="K311" s="384" t="s">
        <v>43</v>
      </c>
      <c r="L311" s="532" t="s">
        <v>9280</v>
      </c>
      <c r="M311" s="649" t="s">
        <v>43</v>
      </c>
      <c r="N311" s="532" t="s">
        <v>7880</v>
      </c>
      <c r="O311" s="649" t="s">
        <v>43</v>
      </c>
      <c r="P311" s="532" t="s">
        <v>9093</v>
      </c>
      <c r="Q311" s="650" t="s">
        <v>43</v>
      </c>
      <c r="R311" s="387" t="s">
        <v>9281</v>
      </c>
      <c r="S311" s="387"/>
      <c r="T311" s="387"/>
      <c r="U311" s="652"/>
      <c r="X311" s="694"/>
    </row>
    <row r="312" spans="1:24" x14ac:dyDescent="0.35">
      <c r="A312" s="931"/>
      <c r="B312" s="641" t="s">
        <v>49</v>
      </c>
      <c r="C312" s="642" t="s">
        <v>49</v>
      </c>
      <c r="D312" s="526">
        <v>23</v>
      </c>
      <c r="E312" s="375" t="str">
        <f t="shared" si="6"/>
        <v>050523</v>
      </c>
      <c r="F312" s="643" t="s">
        <v>36</v>
      </c>
      <c r="G312" s="384" t="s">
        <v>66</v>
      </c>
      <c r="H312" s="648" t="s">
        <v>9273</v>
      </c>
      <c r="I312" s="384" t="s">
        <v>46</v>
      </c>
      <c r="J312" s="532" t="s">
        <v>9282</v>
      </c>
      <c r="K312" s="649" t="s">
        <v>46</v>
      </c>
      <c r="L312" s="532" t="s">
        <v>9283</v>
      </c>
      <c r="M312" s="384" t="s">
        <v>46</v>
      </c>
      <c r="N312" s="532" t="s">
        <v>8015</v>
      </c>
      <c r="O312" s="649" t="s">
        <v>46</v>
      </c>
      <c r="P312" s="532" t="s">
        <v>9091</v>
      </c>
      <c r="Q312" s="650" t="s">
        <v>46</v>
      </c>
      <c r="R312" s="387" t="s">
        <v>9284</v>
      </c>
      <c r="S312" s="387" t="s">
        <v>1830</v>
      </c>
      <c r="T312" s="387"/>
      <c r="U312" s="652"/>
      <c r="X312" s="694"/>
    </row>
    <row r="313" spans="1:24" x14ac:dyDescent="0.35">
      <c r="A313" s="931"/>
      <c r="B313" s="641" t="s">
        <v>49</v>
      </c>
      <c r="C313" s="642" t="s">
        <v>49</v>
      </c>
      <c r="D313" s="526">
        <v>23</v>
      </c>
      <c r="E313" s="375" t="str">
        <f t="shared" si="6"/>
        <v>050523</v>
      </c>
      <c r="F313" s="643" t="s">
        <v>36</v>
      </c>
      <c r="G313" s="384" t="s">
        <v>66</v>
      </c>
      <c r="H313" s="648" t="s">
        <v>9273</v>
      </c>
      <c r="I313" s="649" t="s">
        <v>49</v>
      </c>
      <c r="J313" s="532" t="s">
        <v>7829</v>
      </c>
      <c r="K313" s="649" t="s">
        <v>49</v>
      </c>
      <c r="L313" s="532" t="s">
        <v>6636</v>
      </c>
      <c r="M313" s="384" t="s">
        <v>49</v>
      </c>
      <c r="N313" s="532" t="s">
        <v>9046</v>
      </c>
      <c r="O313" s="649" t="s">
        <v>49</v>
      </c>
      <c r="P313" s="532" t="s">
        <v>9179</v>
      </c>
      <c r="Q313" s="650" t="s">
        <v>49</v>
      </c>
      <c r="R313" s="387" t="s">
        <v>9285</v>
      </c>
      <c r="S313" s="387"/>
      <c r="T313" s="387"/>
      <c r="U313" s="652"/>
      <c r="X313" s="694"/>
    </row>
    <row r="314" spans="1:24" x14ac:dyDescent="0.35">
      <c r="A314" s="931"/>
      <c r="B314" s="680" t="s">
        <v>49</v>
      </c>
      <c r="C314" s="681" t="s">
        <v>49</v>
      </c>
      <c r="D314" s="514">
        <v>23</v>
      </c>
      <c r="E314" s="428" t="str">
        <f t="shared" si="6"/>
        <v>050523</v>
      </c>
      <c r="F314" s="682" t="s">
        <v>36</v>
      </c>
      <c r="G314" s="430" t="s">
        <v>66</v>
      </c>
      <c r="H314" s="709" t="s">
        <v>9273</v>
      </c>
      <c r="I314" s="649" t="s">
        <v>52</v>
      </c>
      <c r="J314" s="609" t="s">
        <v>9286</v>
      </c>
      <c r="K314" s="430" t="s">
        <v>52</v>
      </c>
      <c r="L314" s="609" t="s">
        <v>9287</v>
      </c>
      <c r="M314" s="687" t="s">
        <v>52</v>
      </c>
      <c r="N314" s="532" t="s">
        <v>9025</v>
      </c>
      <c r="O314" s="384" t="s">
        <v>52</v>
      </c>
      <c r="P314" s="609" t="s">
        <v>9083</v>
      </c>
      <c r="Q314" s="676" t="s">
        <v>52</v>
      </c>
      <c r="R314" s="432" t="s">
        <v>9288</v>
      </c>
      <c r="S314" s="432"/>
      <c r="T314" s="432"/>
      <c r="U314" s="683"/>
      <c r="X314" s="694"/>
    </row>
    <row r="315" spans="1:24" x14ac:dyDescent="0.35">
      <c r="A315" s="931"/>
      <c r="B315" s="680" t="s">
        <v>49</v>
      </c>
      <c r="C315" s="681" t="s">
        <v>49</v>
      </c>
      <c r="D315" s="514">
        <v>23</v>
      </c>
      <c r="E315" s="428" t="str">
        <f t="shared" si="6"/>
        <v>050523</v>
      </c>
      <c r="F315" s="682" t="s">
        <v>36</v>
      </c>
      <c r="G315" s="430" t="s">
        <v>66</v>
      </c>
      <c r="H315" s="709" t="s">
        <v>9273</v>
      </c>
      <c r="I315" s="430" t="s">
        <v>54</v>
      </c>
      <c r="J315" s="609" t="s">
        <v>9036</v>
      </c>
      <c r="K315" s="649" t="s">
        <v>54</v>
      </c>
      <c r="L315" s="609" t="s">
        <v>9289</v>
      </c>
      <c r="M315" s="384" t="s">
        <v>54</v>
      </c>
      <c r="N315" s="532" t="s">
        <v>8018</v>
      </c>
      <c r="O315" s="687" t="s">
        <v>54</v>
      </c>
      <c r="P315" s="609" t="s">
        <v>9174</v>
      </c>
      <c r="Q315" s="676"/>
      <c r="R315" s="432"/>
      <c r="S315" s="432"/>
      <c r="T315" s="432"/>
      <c r="U315" s="683"/>
      <c r="X315" s="694"/>
    </row>
    <row r="316" spans="1:24" x14ac:dyDescent="0.35">
      <c r="A316" s="931"/>
      <c r="B316" s="680" t="s">
        <v>49</v>
      </c>
      <c r="C316" s="681" t="s">
        <v>49</v>
      </c>
      <c r="D316" s="514">
        <v>23</v>
      </c>
      <c r="E316" s="428" t="str">
        <f t="shared" si="6"/>
        <v>050523</v>
      </c>
      <c r="F316" s="682" t="s">
        <v>36</v>
      </c>
      <c r="G316" s="430" t="s">
        <v>66</v>
      </c>
      <c r="H316" s="709" t="s">
        <v>9273</v>
      </c>
      <c r="I316" s="430" t="s">
        <v>56</v>
      </c>
      <c r="J316" s="609" t="s">
        <v>9290</v>
      </c>
      <c r="K316" s="687" t="s">
        <v>56</v>
      </c>
      <c r="L316" s="532" t="s">
        <v>9291</v>
      </c>
      <c r="M316" s="687" t="s">
        <v>56</v>
      </c>
      <c r="N316" s="532" t="s">
        <v>7878</v>
      </c>
      <c r="O316" s="687" t="s">
        <v>56</v>
      </c>
      <c r="P316" s="609" t="s">
        <v>9160</v>
      </c>
      <c r="Q316" s="650"/>
      <c r="R316" s="432"/>
      <c r="S316" s="432"/>
      <c r="T316" s="432"/>
      <c r="U316" s="683"/>
      <c r="X316" s="694"/>
    </row>
    <row r="317" spans="1:24" x14ac:dyDescent="0.35">
      <c r="A317" s="931"/>
      <c r="B317" s="680" t="s">
        <v>49</v>
      </c>
      <c r="C317" s="681" t="s">
        <v>49</v>
      </c>
      <c r="D317" s="514">
        <v>23</v>
      </c>
      <c r="E317" s="428" t="str">
        <f t="shared" si="6"/>
        <v>050523</v>
      </c>
      <c r="F317" s="682" t="s">
        <v>36</v>
      </c>
      <c r="G317" s="430" t="s">
        <v>66</v>
      </c>
      <c r="H317" s="709" t="s">
        <v>9273</v>
      </c>
      <c r="I317" s="430" t="s">
        <v>58</v>
      </c>
      <c r="J317" s="609" t="s">
        <v>9024</v>
      </c>
      <c r="K317" s="430" t="s">
        <v>58</v>
      </c>
      <c r="L317" s="609" t="s">
        <v>9292</v>
      </c>
      <c r="M317" s="430" t="s">
        <v>58</v>
      </c>
      <c r="N317" s="532" t="s">
        <v>9211</v>
      </c>
      <c r="O317" s="687" t="s">
        <v>58</v>
      </c>
      <c r="P317" s="609" t="s">
        <v>9108</v>
      </c>
      <c r="Q317" s="650"/>
      <c r="R317" s="432"/>
      <c r="S317" s="432"/>
      <c r="T317" s="432"/>
      <c r="U317" s="683"/>
      <c r="X317" s="694"/>
    </row>
    <row r="318" spans="1:24" x14ac:dyDescent="0.35">
      <c r="A318" s="931"/>
      <c r="B318" s="680" t="s">
        <v>49</v>
      </c>
      <c r="C318" s="681" t="s">
        <v>49</v>
      </c>
      <c r="D318" s="514">
        <v>23</v>
      </c>
      <c r="E318" s="428" t="str">
        <f t="shared" si="6"/>
        <v>050523</v>
      </c>
      <c r="F318" s="682" t="s">
        <v>36</v>
      </c>
      <c r="G318" s="430" t="s">
        <v>66</v>
      </c>
      <c r="H318" s="709" t="s">
        <v>9273</v>
      </c>
      <c r="I318" s="430" t="s">
        <v>60</v>
      </c>
      <c r="J318" s="609" t="s">
        <v>9293</v>
      </c>
      <c r="K318" s="430" t="s">
        <v>60</v>
      </c>
      <c r="L318" s="532" t="s">
        <v>9294</v>
      </c>
      <c r="M318" s="687" t="s">
        <v>60</v>
      </c>
      <c r="N318" s="532" t="s">
        <v>3648</v>
      </c>
      <c r="O318" s="687" t="s">
        <v>60</v>
      </c>
      <c r="P318" s="609" t="s">
        <v>9031</v>
      </c>
      <c r="Q318" s="676"/>
      <c r="R318" s="432"/>
      <c r="S318" s="432"/>
      <c r="T318" s="432"/>
      <c r="U318" s="683"/>
      <c r="X318" s="694"/>
    </row>
    <row r="319" spans="1:24" x14ac:dyDescent="0.35">
      <c r="A319" s="931"/>
      <c r="B319" s="680" t="s">
        <v>49</v>
      </c>
      <c r="C319" s="681" t="s">
        <v>49</v>
      </c>
      <c r="D319" s="514">
        <v>23</v>
      </c>
      <c r="E319" s="428" t="str">
        <f t="shared" si="6"/>
        <v>050523</v>
      </c>
      <c r="F319" s="682" t="s">
        <v>36</v>
      </c>
      <c r="G319" s="430" t="s">
        <v>66</v>
      </c>
      <c r="H319" s="709" t="s">
        <v>9273</v>
      </c>
      <c r="I319" s="430" t="s">
        <v>62</v>
      </c>
      <c r="J319" s="609" t="s">
        <v>9170</v>
      </c>
      <c r="K319" s="430"/>
      <c r="L319" s="609"/>
      <c r="M319" s="430" t="s">
        <v>62</v>
      </c>
      <c r="N319" s="532" t="s">
        <v>9223</v>
      </c>
      <c r="O319" s="687" t="s">
        <v>62</v>
      </c>
      <c r="P319" s="609" t="s">
        <v>9041</v>
      </c>
      <c r="Q319" s="676"/>
      <c r="R319" s="432"/>
      <c r="S319" s="432"/>
      <c r="T319" s="432"/>
      <c r="U319" s="683"/>
      <c r="X319" s="694"/>
    </row>
    <row r="320" spans="1:24" x14ac:dyDescent="0.35">
      <c r="A320" s="931"/>
      <c r="B320" s="680" t="s">
        <v>49</v>
      </c>
      <c r="C320" s="681" t="s">
        <v>49</v>
      </c>
      <c r="D320" s="514">
        <v>23</v>
      </c>
      <c r="E320" s="428" t="str">
        <f t="shared" si="6"/>
        <v>050523</v>
      </c>
      <c r="F320" s="682" t="s">
        <v>36</v>
      </c>
      <c r="G320" s="430" t="s">
        <v>66</v>
      </c>
      <c r="H320" s="709" t="s">
        <v>9273</v>
      </c>
      <c r="I320" s="430"/>
      <c r="J320" s="609"/>
      <c r="K320" s="430"/>
      <c r="L320" s="609"/>
      <c r="M320" s="430" t="s">
        <v>64</v>
      </c>
      <c r="N320" s="532" t="s">
        <v>9295</v>
      </c>
      <c r="O320" s="687" t="s">
        <v>64</v>
      </c>
      <c r="P320" s="609" t="s">
        <v>9296</v>
      </c>
      <c r="Q320" s="650"/>
      <c r="R320" s="432"/>
      <c r="S320" s="432"/>
      <c r="T320" s="432"/>
      <c r="U320" s="683"/>
      <c r="X320" s="694"/>
    </row>
    <row r="321" spans="1:24" x14ac:dyDescent="0.35">
      <c r="A321" s="931"/>
      <c r="B321" s="680" t="s">
        <v>49</v>
      </c>
      <c r="C321" s="681" t="s">
        <v>49</v>
      </c>
      <c r="D321" s="514">
        <v>23</v>
      </c>
      <c r="E321" s="428" t="str">
        <f t="shared" si="6"/>
        <v>050523</v>
      </c>
      <c r="F321" s="682" t="s">
        <v>36</v>
      </c>
      <c r="G321" s="430" t="s">
        <v>66</v>
      </c>
      <c r="H321" s="709" t="s">
        <v>9273</v>
      </c>
      <c r="I321" s="430"/>
      <c r="J321" s="609"/>
      <c r="K321" s="430"/>
      <c r="L321" s="609"/>
      <c r="M321" s="430" t="s">
        <v>66</v>
      </c>
      <c r="N321" s="532" t="s">
        <v>2944</v>
      </c>
      <c r="O321" s="687" t="s">
        <v>66</v>
      </c>
      <c r="P321" s="532" t="s">
        <v>3378</v>
      </c>
      <c r="Q321" s="676"/>
      <c r="R321" s="432"/>
      <c r="S321" s="432"/>
      <c r="T321" s="432"/>
      <c r="U321" s="683"/>
      <c r="X321" s="694"/>
    </row>
    <row r="322" spans="1:24" x14ac:dyDescent="0.35">
      <c r="A322" s="931"/>
      <c r="B322" s="680" t="s">
        <v>49</v>
      </c>
      <c r="C322" s="681" t="s">
        <v>49</v>
      </c>
      <c r="D322" s="514">
        <v>23</v>
      </c>
      <c r="E322" s="428" t="str">
        <f t="shared" si="6"/>
        <v>050523</v>
      </c>
      <c r="F322" s="682" t="s">
        <v>36</v>
      </c>
      <c r="G322" s="430" t="s">
        <v>66</v>
      </c>
      <c r="H322" s="709" t="s">
        <v>9273</v>
      </c>
      <c r="I322" s="430"/>
      <c r="J322" s="609"/>
      <c r="K322" s="430"/>
      <c r="L322" s="609"/>
      <c r="M322" s="430" t="s">
        <v>68</v>
      </c>
      <c r="N322" s="532" t="s">
        <v>9065</v>
      </c>
      <c r="O322" s="687" t="s">
        <v>68</v>
      </c>
      <c r="P322" s="532" t="s">
        <v>9297</v>
      </c>
      <c r="Q322" s="676"/>
      <c r="R322" s="432"/>
      <c r="S322" s="432"/>
      <c r="T322" s="432"/>
      <c r="U322" s="683"/>
      <c r="X322" s="694"/>
    </row>
    <row r="323" spans="1:24" x14ac:dyDescent="0.35">
      <c r="A323" s="931"/>
      <c r="B323" s="680" t="s">
        <v>49</v>
      </c>
      <c r="C323" s="681" t="s">
        <v>49</v>
      </c>
      <c r="D323" s="514">
        <v>23</v>
      </c>
      <c r="E323" s="428" t="str">
        <f t="shared" si="6"/>
        <v>050523</v>
      </c>
      <c r="F323" s="682" t="s">
        <v>36</v>
      </c>
      <c r="G323" s="430" t="s">
        <v>66</v>
      </c>
      <c r="H323" s="709" t="s">
        <v>9273</v>
      </c>
      <c r="I323" s="430"/>
      <c r="J323" s="609"/>
      <c r="K323" s="430"/>
      <c r="L323" s="609"/>
      <c r="M323" s="430" t="s">
        <v>70</v>
      </c>
      <c r="N323" s="532" t="s">
        <v>9180</v>
      </c>
      <c r="O323" s="687" t="s">
        <v>70</v>
      </c>
      <c r="P323" s="532" t="s">
        <v>9117</v>
      </c>
      <c r="Q323" s="676"/>
      <c r="R323" s="432"/>
      <c r="S323" s="432"/>
      <c r="T323" s="432"/>
      <c r="U323" s="683"/>
      <c r="X323" s="694"/>
    </row>
    <row r="324" spans="1:24" x14ac:dyDescent="0.35">
      <c r="A324" s="931"/>
      <c r="B324" s="680" t="s">
        <v>49</v>
      </c>
      <c r="C324" s="681" t="s">
        <v>49</v>
      </c>
      <c r="D324" s="514">
        <v>23</v>
      </c>
      <c r="E324" s="428" t="str">
        <f t="shared" si="6"/>
        <v>050523</v>
      </c>
      <c r="F324" s="682" t="s">
        <v>36</v>
      </c>
      <c r="G324" s="430" t="s">
        <v>66</v>
      </c>
      <c r="H324" s="709" t="s">
        <v>9273</v>
      </c>
      <c r="I324" s="430"/>
      <c r="J324" s="609"/>
      <c r="K324" s="430"/>
      <c r="L324" s="609"/>
      <c r="M324" s="430" t="s">
        <v>72</v>
      </c>
      <c r="N324" s="532" t="s">
        <v>9136</v>
      </c>
      <c r="O324" s="687" t="s">
        <v>72</v>
      </c>
      <c r="P324" s="532" t="s">
        <v>9298</v>
      </c>
      <c r="Q324" s="676"/>
      <c r="R324" s="432"/>
      <c r="S324" s="432"/>
      <c r="T324" s="432"/>
      <c r="U324" s="683"/>
      <c r="X324" s="694"/>
    </row>
    <row r="325" spans="1:24" x14ac:dyDescent="0.35">
      <c r="A325" s="931"/>
      <c r="B325" s="680" t="s">
        <v>49</v>
      </c>
      <c r="C325" s="681" t="s">
        <v>49</v>
      </c>
      <c r="D325" s="514">
        <v>23</v>
      </c>
      <c r="E325" s="428" t="str">
        <f t="shared" si="6"/>
        <v>050523</v>
      </c>
      <c r="F325" s="682" t="s">
        <v>36</v>
      </c>
      <c r="G325" s="430" t="s">
        <v>66</v>
      </c>
      <c r="H325" s="709" t="s">
        <v>9273</v>
      </c>
      <c r="I325" s="430"/>
      <c r="J325" s="609"/>
      <c r="K325" s="430"/>
      <c r="L325" s="609"/>
      <c r="M325" s="430" t="s">
        <v>74</v>
      </c>
      <c r="N325" s="532" t="s">
        <v>9077</v>
      </c>
      <c r="O325" s="687" t="s">
        <v>74</v>
      </c>
      <c r="P325" s="532" t="s">
        <v>9074</v>
      </c>
      <c r="Q325" s="676"/>
      <c r="R325" s="432"/>
      <c r="S325" s="432"/>
      <c r="T325" s="432"/>
      <c r="U325" s="683"/>
      <c r="X325" s="694"/>
    </row>
    <row r="326" spans="1:24" x14ac:dyDescent="0.35">
      <c r="A326" s="931"/>
      <c r="B326" s="680" t="s">
        <v>49</v>
      </c>
      <c r="C326" s="681" t="s">
        <v>49</v>
      </c>
      <c r="D326" s="514">
        <v>23</v>
      </c>
      <c r="E326" s="428" t="str">
        <f t="shared" si="6"/>
        <v>050523</v>
      </c>
      <c r="F326" s="682" t="s">
        <v>36</v>
      </c>
      <c r="G326" s="430" t="s">
        <v>66</v>
      </c>
      <c r="H326" s="709" t="s">
        <v>9273</v>
      </c>
      <c r="I326" s="430"/>
      <c r="J326" s="609"/>
      <c r="K326" s="430"/>
      <c r="L326" s="609"/>
      <c r="M326" s="430" t="s">
        <v>76</v>
      </c>
      <c r="N326" s="532" t="s">
        <v>9049</v>
      </c>
      <c r="O326" s="687" t="s">
        <v>76</v>
      </c>
      <c r="P326" s="532" t="s">
        <v>9299</v>
      </c>
      <c r="Q326" s="676"/>
      <c r="R326" s="432"/>
      <c r="S326" s="432"/>
      <c r="T326" s="432"/>
      <c r="U326" s="683"/>
      <c r="X326" s="694"/>
    </row>
    <row r="327" spans="1:24" x14ac:dyDescent="0.35">
      <c r="A327" s="931"/>
      <c r="B327" s="680" t="s">
        <v>49</v>
      </c>
      <c r="C327" s="681" t="s">
        <v>49</v>
      </c>
      <c r="D327" s="514">
        <v>23</v>
      </c>
      <c r="E327" s="428" t="str">
        <f t="shared" si="6"/>
        <v>050523</v>
      </c>
      <c r="F327" s="682" t="s">
        <v>36</v>
      </c>
      <c r="G327" s="430" t="s">
        <v>66</v>
      </c>
      <c r="H327" s="709" t="s">
        <v>9273</v>
      </c>
      <c r="I327" s="430"/>
      <c r="J327" s="609"/>
      <c r="K327" s="430"/>
      <c r="L327" s="609"/>
      <c r="M327" s="430" t="s">
        <v>78</v>
      </c>
      <c r="N327" s="532" t="s">
        <v>9051</v>
      </c>
      <c r="O327" s="687" t="s">
        <v>78</v>
      </c>
      <c r="P327" s="532" t="s">
        <v>9084</v>
      </c>
      <c r="Q327" s="676"/>
      <c r="R327" s="432"/>
      <c r="S327" s="432"/>
      <c r="T327" s="432"/>
      <c r="U327" s="683"/>
      <c r="X327" s="694"/>
    </row>
    <row r="328" spans="1:24" x14ac:dyDescent="0.35">
      <c r="A328" s="931"/>
      <c r="B328" s="680" t="s">
        <v>49</v>
      </c>
      <c r="C328" s="681" t="s">
        <v>49</v>
      </c>
      <c r="D328" s="514">
        <v>23</v>
      </c>
      <c r="E328" s="428" t="str">
        <f t="shared" si="6"/>
        <v>050523</v>
      </c>
      <c r="F328" s="682" t="s">
        <v>36</v>
      </c>
      <c r="G328" s="430" t="s">
        <v>66</v>
      </c>
      <c r="H328" s="709" t="s">
        <v>9273</v>
      </c>
      <c r="I328" s="430"/>
      <c r="J328" s="609"/>
      <c r="K328" s="430"/>
      <c r="L328" s="609"/>
      <c r="M328" s="430" t="s">
        <v>80</v>
      </c>
      <c r="N328" s="532" t="s">
        <v>9141</v>
      </c>
      <c r="O328" s="687" t="s">
        <v>80</v>
      </c>
      <c r="P328" s="532" t="s">
        <v>9070</v>
      </c>
      <c r="Q328" s="676"/>
      <c r="R328" s="432"/>
      <c r="S328" s="432"/>
      <c r="T328" s="432"/>
      <c r="U328" s="683"/>
      <c r="X328" s="694"/>
    </row>
    <row r="329" spans="1:24" x14ac:dyDescent="0.35">
      <c r="A329" s="931"/>
      <c r="B329" s="680" t="s">
        <v>49</v>
      </c>
      <c r="C329" s="681" t="s">
        <v>49</v>
      </c>
      <c r="D329" s="514">
        <v>23</v>
      </c>
      <c r="E329" s="428" t="str">
        <f t="shared" si="6"/>
        <v>050523</v>
      </c>
      <c r="F329" s="682" t="s">
        <v>36</v>
      </c>
      <c r="G329" s="430" t="s">
        <v>66</v>
      </c>
      <c r="H329" s="709" t="s">
        <v>9273</v>
      </c>
      <c r="I329" s="430"/>
      <c r="J329" s="609"/>
      <c r="K329" s="430"/>
      <c r="L329" s="609"/>
      <c r="M329" s="430" t="s">
        <v>82</v>
      </c>
      <c r="N329" s="532" t="s">
        <v>9300</v>
      </c>
      <c r="O329" s="687" t="s">
        <v>82</v>
      </c>
      <c r="P329" s="532" t="s">
        <v>9301</v>
      </c>
      <c r="Q329" s="676"/>
      <c r="R329" s="432"/>
      <c r="S329" s="432"/>
      <c r="T329" s="432"/>
      <c r="U329" s="683"/>
      <c r="X329" s="694"/>
    </row>
    <row r="330" spans="1:24" x14ac:dyDescent="0.35">
      <c r="A330" s="931"/>
      <c r="B330" s="680" t="s">
        <v>49</v>
      </c>
      <c r="C330" s="681" t="s">
        <v>49</v>
      </c>
      <c r="D330" s="514">
        <v>23</v>
      </c>
      <c r="E330" s="428" t="str">
        <f t="shared" si="6"/>
        <v>050523</v>
      </c>
      <c r="F330" s="682" t="s">
        <v>36</v>
      </c>
      <c r="G330" s="430" t="s">
        <v>66</v>
      </c>
      <c r="H330" s="709" t="s">
        <v>9273</v>
      </c>
      <c r="I330" s="430"/>
      <c r="J330" s="609"/>
      <c r="K330" s="430"/>
      <c r="L330" s="609"/>
      <c r="M330" s="430" t="s">
        <v>84</v>
      </c>
      <c r="N330" s="532" t="s">
        <v>9302</v>
      </c>
      <c r="O330" s="687" t="s">
        <v>84</v>
      </c>
      <c r="P330" s="532" t="s">
        <v>9081</v>
      </c>
      <c r="Q330" s="676"/>
      <c r="R330" s="432"/>
      <c r="S330" s="432"/>
      <c r="T330" s="432"/>
      <c r="U330" s="683"/>
      <c r="X330" s="694"/>
    </row>
    <row r="331" spans="1:24" x14ac:dyDescent="0.35">
      <c r="A331" s="931"/>
      <c r="B331" s="680" t="s">
        <v>49</v>
      </c>
      <c r="C331" s="681" t="s">
        <v>49</v>
      </c>
      <c r="D331" s="514">
        <v>23</v>
      </c>
      <c r="E331" s="428" t="str">
        <f t="shared" si="6"/>
        <v>050523</v>
      </c>
      <c r="F331" s="682" t="s">
        <v>36</v>
      </c>
      <c r="G331" s="430" t="s">
        <v>66</v>
      </c>
      <c r="H331" s="709" t="s">
        <v>9273</v>
      </c>
      <c r="I331" s="430"/>
      <c r="J331" s="609"/>
      <c r="K331" s="430"/>
      <c r="L331" s="609"/>
      <c r="M331" s="430" t="s">
        <v>86</v>
      </c>
      <c r="N331" s="532" t="s">
        <v>9139</v>
      </c>
      <c r="O331" s="687" t="s">
        <v>86</v>
      </c>
      <c r="P331" s="609" t="s">
        <v>9054</v>
      </c>
      <c r="Q331" s="676"/>
      <c r="R331" s="432"/>
      <c r="S331" s="432"/>
      <c r="T331" s="432"/>
      <c r="U331" s="683"/>
      <c r="X331" s="694"/>
    </row>
    <row r="332" spans="1:24" x14ac:dyDescent="0.35">
      <c r="A332" s="931"/>
      <c r="B332" s="680" t="s">
        <v>49</v>
      </c>
      <c r="C332" s="681" t="s">
        <v>49</v>
      </c>
      <c r="D332" s="514">
        <v>23</v>
      </c>
      <c r="E332" s="428" t="str">
        <f t="shared" si="6"/>
        <v>050523</v>
      </c>
      <c r="F332" s="682" t="s">
        <v>36</v>
      </c>
      <c r="G332" s="430" t="s">
        <v>66</v>
      </c>
      <c r="H332" s="709" t="s">
        <v>9273</v>
      </c>
      <c r="I332" s="430"/>
      <c r="J332" s="609"/>
      <c r="K332" s="430"/>
      <c r="L332" s="609"/>
      <c r="M332" s="430" t="s">
        <v>25</v>
      </c>
      <c r="N332" s="532" t="s">
        <v>9178</v>
      </c>
      <c r="O332" s="687" t="s">
        <v>25</v>
      </c>
      <c r="P332" s="609" t="s">
        <v>9072</v>
      </c>
      <c r="Q332" s="676"/>
      <c r="R332" s="432"/>
      <c r="S332" s="432"/>
      <c r="T332" s="432"/>
      <c r="U332" s="683"/>
      <c r="X332" s="694"/>
    </row>
    <row r="333" spans="1:24" x14ac:dyDescent="0.35">
      <c r="A333" s="931"/>
      <c r="B333" s="680" t="s">
        <v>49</v>
      </c>
      <c r="C333" s="681" t="s">
        <v>49</v>
      </c>
      <c r="D333" s="514">
        <v>23</v>
      </c>
      <c r="E333" s="428" t="str">
        <f t="shared" si="6"/>
        <v>050523</v>
      </c>
      <c r="F333" s="682" t="s">
        <v>36</v>
      </c>
      <c r="G333" s="430" t="s">
        <v>66</v>
      </c>
      <c r="H333" s="709" t="s">
        <v>9273</v>
      </c>
      <c r="I333" s="430"/>
      <c r="J333" s="609"/>
      <c r="K333" s="430"/>
      <c r="L333" s="609"/>
      <c r="M333" s="430"/>
      <c r="N333" s="532"/>
      <c r="O333" s="687" t="s">
        <v>89</v>
      </c>
      <c r="P333" s="609" t="s">
        <v>9076</v>
      </c>
      <c r="Q333" s="676"/>
      <c r="R333" s="432"/>
      <c r="S333" s="432"/>
      <c r="T333" s="432"/>
      <c r="U333" s="683"/>
      <c r="X333" s="694"/>
    </row>
    <row r="334" spans="1:24" x14ac:dyDescent="0.35">
      <c r="A334" s="931"/>
      <c r="B334" s="680" t="s">
        <v>49</v>
      </c>
      <c r="C334" s="681" t="s">
        <v>49</v>
      </c>
      <c r="D334" s="514">
        <v>23</v>
      </c>
      <c r="E334" s="428" t="str">
        <f t="shared" ref="E334:E402" si="7">B334&amp;C334&amp;D334</f>
        <v>050523</v>
      </c>
      <c r="F334" s="682" t="s">
        <v>36</v>
      </c>
      <c r="G334" s="430" t="s">
        <v>66</v>
      </c>
      <c r="H334" s="709" t="s">
        <v>9273</v>
      </c>
      <c r="I334" s="430"/>
      <c r="J334" s="609"/>
      <c r="K334" s="430"/>
      <c r="L334" s="609"/>
      <c r="M334" s="430"/>
      <c r="N334" s="532"/>
      <c r="O334" s="687" t="s">
        <v>91</v>
      </c>
      <c r="P334" s="609" t="s">
        <v>9152</v>
      </c>
      <c r="Q334" s="676"/>
      <c r="R334" s="432"/>
      <c r="S334" s="432"/>
      <c r="T334" s="432"/>
      <c r="U334" s="683"/>
      <c r="X334" s="694"/>
    </row>
    <row r="335" spans="1:24" x14ac:dyDescent="0.35">
      <c r="A335" s="931"/>
      <c r="B335" s="680" t="s">
        <v>49</v>
      </c>
      <c r="C335" s="681" t="s">
        <v>49</v>
      </c>
      <c r="D335" s="514">
        <v>23</v>
      </c>
      <c r="E335" s="428" t="str">
        <f t="shared" si="7"/>
        <v>050523</v>
      </c>
      <c r="F335" s="682" t="s">
        <v>36</v>
      </c>
      <c r="G335" s="430" t="s">
        <v>66</v>
      </c>
      <c r="H335" s="709" t="s">
        <v>9273</v>
      </c>
      <c r="I335" s="430"/>
      <c r="J335" s="609"/>
      <c r="K335" s="430"/>
      <c r="L335" s="609"/>
      <c r="M335" s="430"/>
      <c r="N335" s="532"/>
      <c r="O335" s="687" t="s">
        <v>231</v>
      </c>
      <c r="P335" s="609" t="s">
        <v>9156</v>
      </c>
      <c r="Q335" s="676"/>
      <c r="R335" s="432"/>
      <c r="S335" s="432"/>
      <c r="T335" s="432"/>
      <c r="U335" s="683"/>
      <c r="X335" s="694"/>
    </row>
    <row r="336" spans="1:24" x14ac:dyDescent="0.35">
      <c r="A336" s="931"/>
      <c r="B336" s="680" t="s">
        <v>49</v>
      </c>
      <c r="C336" s="681" t="s">
        <v>49</v>
      </c>
      <c r="D336" s="514">
        <v>23</v>
      </c>
      <c r="E336" s="428" t="str">
        <f t="shared" si="7"/>
        <v>050523</v>
      </c>
      <c r="F336" s="682" t="s">
        <v>36</v>
      </c>
      <c r="G336" s="430" t="s">
        <v>66</v>
      </c>
      <c r="H336" s="709" t="s">
        <v>9273</v>
      </c>
      <c r="I336" s="430"/>
      <c r="J336" s="609"/>
      <c r="K336" s="430"/>
      <c r="L336" s="609"/>
      <c r="M336" s="430"/>
      <c r="N336" s="532"/>
      <c r="O336" s="687" t="s">
        <v>233</v>
      </c>
      <c r="P336" s="609" t="s">
        <v>9047</v>
      </c>
      <c r="Q336" s="676"/>
      <c r="R336" s="432"/>
      <c r="S336" s="432"/>
      <c r="T336" s="432"/>
      <c r="U336" s="683"/>
      <c r="X336" s="694"/>
    </row>
    <row r="337" spans="1:24" x14ac:dyDescent="0.35">
      <c r="A337" s="931"/>
      <c r="B337" s="680" t="s">
        <v>49</v>
      </c>
      <c r="C337" s="681" t="s">
        <v>49</v>
      </c>
      <c r="D337" s="514">
        <v>23</v>
      </c>
      <c r="E337" s="428" t="str">
        <f t="shared" si="7"/>
        <v>050523</v>
      </c>
      <c r="F337" s="682" t="s">
        <v>36</v>
      </c>
      <c r="G337" s="430" t="s">
        <v>66</v>
      </c>
      <c r="H337" s="709" t="s">
        <v>9273</v>
      </c>
      <c r="I337" s="430"/>
      <c r="J337" s="609"/>
      <c r="K337" s="430"/>
      <c r="L337" s="609"/>
      <c r="M337" s="430"/>
      <c r="N337" s="532"/>
      <c r="O337" s="687" t="s">
        <v>235</v>
      </c>
      <c r="P337" s="609" t="s">
        <v>9048</v>
      </c>
      <c r="Q337" s="676"/>
      <c r="R337" s="432"/>
      <c r="S337" s="432"/>
      <c r="T337" s="432"/>
      <c r="U337" s="683"/>
      <c r="X337" s="694"/>
    </row>
    <row r="338" spans="1:24" x14ac:dyDescent="0.35">
      <c r="A338" s="931"/>
      <c r="B338" s="680" t="s">
        <v>49</v>
      </c>
      <c r="C338" s="681" t="s">
        <v>49</v>
      </c>
      <c r="D338" s="514">
        <v>23</v>
      </c>
      <c r="E338" s="428" t="str">
        <f t="shared" si="7"/>
        <v>050523</v>
      </c>
      <c r="F338" s="682" t="s">
        <v>36</v>
      </c>
      <c r="G338" s="430" t="s">
        <v>66</v>
      </c>
      <c r="H338" s="709" t="s">
        <v>9273</v>
      </c>
      <c r="I338" s="430"/>
      <c r="J338" s="609"/>
      <c r="K338" s="430"/>
      <c r="L338" s="609"/>
      <c r="M338" s="430"/>
      <c r="N338" s="532"/>
      <c r="O338" s="687" t="s">
        <v>237</v>
      </c>
      <c r="P338" s="609" t="s">
        <v>9116</v>
      </c>
      <c r="Q338" s="676"/>
      <c r="R338" s="432"/>
      <c r="S338" s="432"/>
      <c r="T338" s="432"/>
      <c r="U338" s="683"/>
      <c r="X338" s="694"/>
    </row>
    <row r="339" spans="1:24" x14ac:dyDescent="0.35">
      <c r="A339" s="931"/>
      <c r="B339" s="680" t="s">
        <v>49</v>
      </c>
      <c r="C339" s="681" t="s">
        <v>49</v>
      </c>
      <c r="D339" s="514">
        <v>23</v>
      </c>
      <c r="E339" s="428" t="str">
        <f t="shared" si="7"/>
        <v>050523</v>
      </c>
      <c r="F339" s="682" t="s">
        <v>36</v>
      </c>
      <c r="G339" s="430" t="s">
        <v>66</v>
      </c>
      <c r="H339" s="709" t="s">
        <v>9273</v>
      </c>
      <c r="I339" s="430"/>
      <c r="J339" s="609"/>
      <c r="K339" s="430"/>
      <c r="L339" s="609"/>
      <c r="M339" s="430"/>
      <c r="N339" s="532"/>
      <c r="O339" s="687" t="s">
        <v>239</v>
      </c>
      <c r="P339" s="609" t="s">
        <v>9303</v>
      </c>
      <c r="Q339" s="676"/>
      <c r="R339" s="432"/>
      <c r="S339" s="432"/>
      <c r="T339" s="432"/>
      <c r="U339" s="683"/>
      <c r="X339" s="694"/>
    </row>
    <row r="340" spans="1:24" x14ac:dyDescent="0.35">
      <c r="A340" s="931"/>
      <c r="B340" s="641" t="s">
        <v>49</v>
      </c>
      <c r="C340" s="642" t="s">
        <v>49</v>
      </c>
      <c r="D340" s="526">
        <v>23</v>
      </c>
      <c r="E340" s="375" t="str">
        <f t="shared" si="7"/>
        <v>050523</v>
      </c>
      <c r="F340" s="643" t="s">
        <v>26</v>
      </c>
      <c r="G340" s="377" t="s">
        <v>68</v>
      </c>
      <c r="H340" s="378" t="s">
        <v>8691</v>
      </c>
      <c r="I340" s="379" t="s">
        <v>28</v>
      </c>
      <c r="J340" s="379" t="s">
        <v>9304</v>
      </c>
      <c r="K340" s="379" t="s">
        <v>30</v>
      </c>
      <c r="L340" s="379" t="s">
        <v>1358</v>
      </c>
      <c r="M340" s="379" t="s">
        <v>32</v>
      </c>
      <c r="N340" s="379"/>
      <c r="O340" s="379" t="s">
        <v>33</v>
      </c>
      <c r="P340" s="379"/>
      <c r="Q340" s="381" t="s">
        <v>34</v>
      </c>
      <c r="R340" s="381" t="s">
        <v>8694</v>
      </c>
      <c r="S340" s="381" t="s">
        <v>35</v>
      </c>
      <c r="T340" s="381"/>
      <c r="U340" s="652"/>
      <c r="X340" s="694"/>
    </row>
    <row r="341" spans="1:24" x14ac:dyDescent="0.35">
      <c r="A341" s="931"/>
      <c r="B341" s="641" t="s">
        <v>49</v>
      </c>
      <c r="C341" s="642" t="s">
        <v>49</v>
      </c>
      <c r="D341" s="526">
        <v>23</v>
      </c>
      <c r="E341" s="375" t="str">
        <f t="shared" si="7"/>
        <v>050523</v>
      </c>
      <c r="F341" s="643" t="s">
        <v>36</v>
      </c>
      <c r="G341" s="384" t="s">
        <v>68</v>
      </c>
      <c r="H341" s="648" t="s">
        <v>9305</v>
      </c>
      <c r="I341" s="649" t="s">
        <v>24</v>
      </c>
      <c r="J341" s="532" t="s">
        <v>9306</v>
      </c>
      <c r="K341" s="649" t="s">
        <v>24</v>
      </c>
      <c r="L341" s="532" t="s">
        <v>9307</v>
      </c>
      <c r="M341" s="384"/>
      <c r="N341" s="532"/>
      <c r="O341" s="384"/>
      <c r="P341" s="532"/>
      <c r="Q341" s="650"/>
      <c r="R341" s="387"/>
      <c r="S341" s="387" t="s">
        <v>3486</v>
      </c>
      <c r="T341" s="387"/>
      <c r="U341" s="652" t="s">
        <v>2457</v>
      </c>
      <c r="X341" s="694">
        <f t="shared" ref="X341:X464" si="8">LEN(H341&amp;J341&amp;L341&amp;N341&amp;P341&amp;R341)+5</f>
        <v>36</v>
      </c>
    </row>
    <row r="342" spans="1:24" x14ac:dyDescent="0.35">
      <c r="A342" s="931"/>
      <c r="B342" s="641" t="s">
        <v>49</v>
      </c>
      <c r="C342" s="642" t="s">
        <v>49</v>
      </c>
      <c r="D342" s="526">
        <v>23</v>
      </c>
      <c r="E342" s="375" t="str">
        <f t="shared" si="7"/>
        <v>050523</v>
      </c>
      <c r="F342" s="643" t="s">
        <v>36</v>
      </c>
      <c r="G342" s="384" t="s">
        <v>68</v>
      </c>
      <c r="H342" s="648" t="s">
        <v>9305</v>
      </c>
      <c r="I342" s="384"/>
      <c r="J342" s="532"/>
      <c r="K342" s="649" t="s">
        <v>40</v>
      </c>
      <c r="L342" s="532" t="s">
        <v>9308</v>
      </c>
      <c r="M342" s="384"/>
      <c r="N342" s="532"/>
      <c r="O342" s="384"/>
      <c r="P342" s="532"/>
      <c r="Q342" s="650"/>
      <c r="R342" s="387"/>
      <c r="S342" s="387"/>
      <c r="T342" s="387"/>
      <c r="U342" s="652"/>
      <c r="X342" s="694"/>
    </row>
    <row r="343" spans="1:24" x14ac:dyDescent="0.35">
      <c r="A343" s="931"/>
      <c r="B343" s="680" t="s">
        <v>49</v>
      </c>
      <c r="C343" s="681" t="s">
        <v>49</v>
      </c>
      <c r="D343" s="514">
        <v>23</v>
      </c>
      <c r="E343" s="428" t="str">
        <f t="shared" si="7"/>
        <v>050523</v>
      </c>
      <c r="F343" s="682" t="s">
        <v>36</v>
      </c>
      <c r="G343" s="430" t="s">
        <v>68</v>
      </c>
      <c r="H343" s="709" t="s">
        <v>9305</v>
      </c>
      <c r="I343" s="430"/>
      <c r="J343" s="609"/>
      <c r="K343" s="687" t="s">
        <v>43</v>
      </c>
      <c r="L343" s="532" t="s">
        <v>9309</v>
      </c>
      <c r="M343" s="430"/>
      <c r="N343" s="609"/>
      <c r="O343" s="430"/>
      <c r="P343" s="609"/>
      <c r="Q343" s="676"/>
      <c r="R343" s="432"/>
      <c r="S343" s="432"/>
      <c r="T343" s="432"/>
      <c r="U343" s="683"/>
      <c r="X343" s="694"/>
    </row>
    <row r="344" spans="1:24" x14ac:dyDescent="0.35">
      <c r="A344" s="931"/>
      <c r="B344" s="680" t="s">
        <v>49</v>
      </c>
      <c r="C344" s="681" t="s">
        <v>49</v>
      </c>
      <c r="D344" s="514">
        <v>23</v>
      </c>
      <c r="E344" s="428" t="str">
        <f t="shared" si="7"/>
        <v>050523</v>
      </c>
      <c r="F344" s="682" t="s">
        <v>36</v>
      </c>
      <c r="G344" s="430" t="s">
        <v>68</v>
      </c>
      <c r="H344" s="709" t="s">
        <v>9305</v>
      </c>
      <c r="I344" s="430"/>
      <c r="J344" s="609"/>
      <c r="K344" s="649" t="s">
        <v>46</v>
      </c>
      <c r="L344" s="532" t="s">
        <v>9310</v>
      </c>
      <c r="M344" s="430"/>
      <c r="N344" s="609"/>
      <c r="O344" s="430"/>
      <c r="P344" s="609"/>
      <c r="Q344" s="676"/>
      <c r="R344" s="432"/>
      <c r="S344" s="432"/>
      <c r="T344" s="432"/>
      <c r="U344" s="683"/>
      <c r="X344" s="694"/>
    </row>
    <row r="345" spans="1:24" x14ac:dyDescent="0.35">
      <c r="A345" s="931"/>
      <c r="B345" s="680" t="s">
        <v>49</v>
      </c>
      <c r="C345" s="681" t="s">
        <v>49</v>
      </c>
      <c r="D345" s="514">
        <v>23</v>
      </c>
      <c r="E345" s="428" t="str">
        <f t="shared" si="7"/>
        <v>050523</v>
      </c>
      <c r="F345" s="682" t="s">
        <v>36</v>
      </c>
      <c r="G345" s="430" t="s">
        <v>68</v>
      </c>
      <c r="H345" s="709" t="s">
        <v>9305</v>
      </c>
      <c r="I345" s="430"/>
      <c r="J345" s="609"/>
      <c r="K345" s="687" t="s">
        <v>49</v>
      </c>
      <c r="L345" s="532" t="s">
        <v>9311</v>
      </c>
      <c r="M345" s="430"/>
      <c r="N345" s="609"/>
      <c r="O345" s="430"/>
      <c r="P345" s="609"/>
      <c r="Q345" s="676"/>
      <c r="R345" s="432"/>
      <c r="S345" s="432"/>
      <c r="T345" s="432"/>
      <c r="U345" s="683"/>
      <c r="X345" s="694"/>
    </row>
    <row r="346" spans="1:24" x14ac:dyDescent="0.35">
      <c r="A346" s="931"/>
      <c r="B346" s="680" t="s">
        <v>49</v>
      </c>
      <c r="C346" s="681" t="s">
        <v>49</v>
      </c>
      <c r="D346" s="514">
        <v>23</v>
      </c>
      <c r="E346" s="428" t="str">
        <f t="shared" si="7"/>
        <v>050523</v>
      </c>
      <c r="F346" s="682" t="s">
        <v>26</v>
      </c>
      <c r="G346" s="690" t="s">
        <v>70</v>
      </c>
      <c r="H346" s="492" t="s">
        <v>8691</v>
      </c>
      <c r="I346" s="489" t="s">
        <v>28</v>
      </c>
      <c r="J346" s="489" t="s">
        <v>1358</v>
      </c>
      <c r="K346" s="489" t="s">
        <v>30</v>
      </c>
      <c r="L346" s="489" t="s">
        <v>3095</v>
      </c>
      <c r="M346" s="489" t="s">
        <v>32</v>
      </c>
      <c r="N346" s="489"/>
      <c r="O346" s="489" t="s">
        <v>33</v>
      </c>
      <c r="P346" s="489"/>
      <c r="Q346" s="517" t="s">
        <v>34</v>
      </c>
      <c r="R346" s="517" t="s">
        <v>8694</v>
      </c>
      <c r="S346" s="517" t="s">
        <v>35</v>
      </c>
      <c r="T346" s="517"/>
      <c r="U346" s="683"/>
      <c r="X346" s="710"/>
    </row>
    <row r="347" spans="1:24" x14ac:dyDescent="0.35">
      <c r="A347" s="932"/>
      <c r="B347" s="642" t="s">
        <v>49</v>
      </c>
      <c r="C347" s="642" t="s">
        <v>49</v>
      </c>
      <c r="D347" s="526">
        <v>23</v>
      </c>
      <c r="E347" s="375" t="str">
        <f t="shared" si="7"/>
        <v>050523</v>
      </c>
      <c r="F347" s="643" t="s">
        <v>36</v>
      </c>
      <c r="G347" s="384" t="s">
        <v>70</v>
      </c>
      <c r="H347" s="648" t="s">
        <v>9312</v>
      </c>
      <c r="I347" s="649" t="s">
        <v>24</v>
      </c>
      <c r="J347" s="532" t="s">
        <v>3852</v>
      </c>
      <c r="K347" s="384" t="s">
        <v>24</v>
      </c>
      <c r="L347" s="532" t="s">
        <v>3033</v>
      </c>
      <c r="M347" s="384"/>
      <c r="N347" s="532"/>
      <c r="O347" s="384"/>
      <c r="P347" s="532"/>
      <c r="Q347" s="650"/>
      <c r="R347" s="387"/>
      <c r="S347" s="387" t="s">
        <v>3486</v>
      </c>
      <c r="T347" s="387"/>
      <c r="U347" s="692" t="s">
        <v>2457</v>
      </c>
      <c r="V347" s="694"/>
      <c r="W347" s="693"/>
      <c r="X347" s="694">
        <f t="shared" si="8"/>
        <v>36</v>
      </c>
    </row>
    <row r="348" spans="1:24" x14ac:dyDescent="0.35">
      <c r="A348" s="932"/>
      <c r="B348" s="642" t="s">
        <v>49</v>
      </c>
      <c r="C348" s="642" t="s">
        <v>49</v>
      </c>
      <c r="D348" s="526">
        <v>23</v>
      </c>
      <c r="E348" s="375" t="str">
        <f t="shared" si="7"/>
        <v>050523</v>
      </c>
      <c r="F348" s="643" t="s">
        <v>36</v>
      </c>
      <c r="G348" s="384" t="s">
        <v>70</v>
      </c>
      <c r="H348" s="648" t="s">
        <v>9312</v>
      </c>
      <c r="I348" s="384" t="s">
        <v>40</v>
      </c>
      <c r="J348" s="532" t="s">
        <v>3428</v>
      </c>
      <c r="K348" s="384"/>
      <c r="L348" s="532"/>
      <c r="M348" s="384"/>
      <c r="N348" s="532"/>
      <c r="O348" s="384"/>
      <c r="P348" s="532"/>
      <c r="Q348" s="650"/>
      <c r="R348" s="387"/>
      <c r="S348" s="387" t="s">
        <v>2615</v>
      </c>
      <c r="T348" s="387"/>
      <c r="U348" s="692"/>
      <c r="V348" s="694"/>
      <c r="W348" s="693"/>
      <c r="X348" s="694"/>
    </row>
    <row r="349" spans="1:24" x14ac:dyDescent="0.35">
      <c r="A349" s="932"/>
      <c r="B349" s="642" t="s">
        <v>49</v>
      </c>
      <c r="C349" s="642" t="s">
        <v>49</v>
      </c>
      <c r="D349" s="526">
        <v>23</v>
      </c>
      <c r="E349" s="375" t="str">
        <f t="shared" si="7"/>
        <v>050523</v>
      </c>
      <c r="F349" s="643" t="s">
        <v>36</v>
      </c>
      <c r="G349" s="384" t="s">
        <v>70</v>
      </c>
      <c r="H349" s="648" t="s">
        <v>9312</v>
      </c>
      <c r="I349" s="649" t="s">
        <v>43</v>
      </c>
      <c r="J349" s="532" t="s">
        <v>3420</v>
      </c>
      <c r="K349" s="384"/>
      <c r="L349" s="532"/>
      <c r="M349" s="384"/>
      <c r="N349" s="532"/>
      <c r="O349" s="384"/>
      <c r="P349" s="532"/>
      <c r="Q349" s="650"/>
      <c r="R349" s="387"/>
      <c r="S349" s="387"/>
      <c r="T349" s="387"/>
      <c r="U349" s="692"/>
      <c r="V349" s="694"/>
      <c r="W349" s="693"/>
      <c r="X349" s="694"/>
    </row>
    <row r="350" spans="1:24" x14ac:dyDescent="0.35">
      <c r="A350" s="932"/>
      <c r="B350" s="642" t="s">
        <v>49</v>
      </c>
      <c r="C350" s="642" t="s">
        <v>49</v>
      </c>
      <c r="D350" s="526">
        <v>23</v>
      </c>
      <c r="E350" s="375" t="str">
        <f t="shared" si="7"/>
        <v>050523</v>
      </c>
      <c r="F350" s="643" t="s">
        <v>36</v>
      </c>
      <c r="G350" s="384" t="s">
        <v>70</v>
      </c>
      <c r="H350" s="648" t="s">
        <v>9312</v>
      </c>
      <c r="I350" s="649" t="s">
        <v>46</v>
      </c>
      <c r="J350" s="532" t="s">
        <v>3419</v>
      </c>
      <c r="K350" s="384"/>
      <c r="L350" s="532"/>
      <c r="M350" s="384"/>
      <c r="N350" s="532"/>
      <c r="O350" s="384"/>
      <c r="P350" s="532"/>
      <c r="Q350" s="650"/>
      <c r="R350" s="387"/>
      <c r="S350" s="387"/>
      <c r="T350" s="387"/>
      <c r="U350" s="692"/>
      <c r="V350" s="694"/>
      <c r="W350" s="693"/>
      <c r="X350" s="694"/>
    </row>
    <row r="351" spans="1:24" x14ac:dyDescent="0.35">
      <c r="A351" s="932"/>
      <c r="B351" s="642" t="s">
        <v>49</v>
      </c>
      <c r="C351" s="642" t="s">
        <v>49</v>
      </c>
      <c r="D351" s="526">
        <v>23</v>
      </c>
      <c r="E351" s="375" t="str">
        <f t="shared" si="7"/>
        <v>050523</v>
      </c>
      <c r="F351" s="643" t="s">
        <v>36</v>
      </c>
      <c r="G351" s="384" t="s">
        <v>70</v>
      </c>
      <c r="H351" s="648" t="s">
        <v>9312</v>
      </c>
      <c r="I351" s="649" t="s">
        <v>49</v>
      </c>
      <c r="J351" s="532" t="s">
        <v>3417</v>
      </c>
      <c r="K351" s="384"/>
      <c r="L351" s="532"/>
      <c r="M351" s="384"/>
      <c r="N351" s="532"/>
      <c r="O351" s="384"/>
      <c r="P351" s="532"/>
      <c r="Q351" s="650"/>
      <c r="R351" s="387"/>
      <c r="S351" s="387"/>
      <c r="T351" s="387"/>
      <c r="U351" s="692"/>
      <c r="V351" s="694"/>
      <c r="W351" s="693"/>
      <c r="X351" s="694"/>
    </row>
    <row r="352" spans="1:24" x14ac:dyDescent="0.35">
      <c r="A352" s="931"/>
      <c r="B352" s="677" t="s">
        <v>49</v>
      </c>
      <c r="C352" s="678" t="s">
        <v>49</v>
      </c>
      <c r="D352" s="569">
        <v>23</v>
      </c>
      <c r="E352" s="393" t="str">
        <f t="shared" si="7"/>
        <v>050523</v>
      </c>
      <c r="F352" s="679" t="s">
        <v>26</v>
      </c>
      <c r="G352" s="395" t="s">
        <v>72</v>
      </c>
      <c r="H352" s="396" t="s">
        <v>8691</v>
      </c>
      <c r="I352" s="397" t="s">
        <v>28</v>
      </c>
      <c r="J352" s="397" t="s">
        <v>3121</v>
      </c>
      <c r="K352" s="397" t="s">
        <v>30</v>
      </c>
      <c r="L352" s="397" t="s">
        <v>9313</v>
      </c>
      <c r="M352" s="397" t="s">
        <v>32</v>
      </c>
      <c r="N352" s="397" t="s">
        <v>1358</v>
      </c>
      <c r="O352" s="397" t="s">
        <v>33</v>
      </c>
      <c r="P352" s="397"/>
      <c r="Q352" s="399" t="s">
        <v>34</v>
      </c>
      <c r="R352" s="399" t="s">
        <v>8694</v>
      </c>
      <c r="S352" s="399" t="s">
        <v>35</v>
      </c>
      <c r="T352" s="415"/>
      <c r="U352" s="664"/>
      <c r="X352" s="711"/>
    </row>
    <row r="353" spans="1:24" x14ac:dyDescent="0.35">
      <c r="A353" s="931"/>
      <c r="B353" s="641" t="s">
        <v>49</v>
      </c>
      <c r="C353" s="642" t="s">
        <v>49</v>
      </c>
      <c r="D353" s="526">
        <v>23</v>
      </c>
      <c r="E353" s="375" t="str">
        <f t="shared" si="7"/>
        <v>050523</v>
      </c>
      <c r="F353" s="643" t="s">
        <v>36</v>
      </c>
      <c r="G353" s="384" t="s">
        <v>72</v>
      </c>
      <c r="H353" s="648" t="s">
        <v>9314</v>
      </c>
      <c r="I353" s="384" t="s">
        <v>24</v>
      </c>
      <c r="J353" s="532" t="s">
        <v>9315</v>
      </c>
      <c r="K353" s="649" t="s">
        <v>24</v>
      </c>
      <c r="L353" s="532" t="s">
        <v>9161</v>
      </c>
      <c r="M353" s="649" t="s">
        <v>24</v>
      </c>
      <c r="N353" s="532" t="s">
        <v>9316</v>
      </c>
      <c r="O353" s="384"/>
      <c r="P353" s="532"/>
      <c r="Q353" s="650"/>
      <c r="R353" s="387"/>
      <c r="S353" s="387" t="s">
        <v>3486</v>
      </c>
      <c r="T353" s="387"/>
      <c r="U353" s="683"/>
      <c r="X353" s="694">
        <f>LEN(H353&amp;J356&amp;L355&amp;N355&amp;P353&amp;R353)+5</f>
        <v>53</v>
      </c>
    </row>
    <row r="354" spans="1:24" x14ac:dyDescent="0.35">
      <c r="A354" s="931"/>
      <c r="B354" s="641" t="s">
        <v>49</v>
      </c>
      <c r="C354" s="642" t="s">
        <v>49</v>
      </c>
      <c r="D354" s="526">
        <v>23</v>
      </c>
      <c r="E354" s="375" t="str">
        <f t="shared" si="7"/>
        <v>050523</v>
      </c>
      <c r="F354" s="643" t="s">
        <v>36</v>
      </c>
      <c r="G354" s="384" t="s">
        <v>72</v>
      </c>
      <c r="H354" s="648" t="s">
        <v>9314</v>
      </c>
      <c r="I354" s="712" t="s">
        <v>40</v>
      </c>
      <c r="J354" s="713" t="s">
        <v>3367</v>
      </c>
      <c r="K354" s="712" t="s">
        <v>40</v>
      </c>
      <c r="L354" s="713" t="s">
        <v>9217</v>
      </c>
      <c r="M354" s="712" t="s">
        <v>40</v>
      </c>
      <c r="N354" s="532" t="s">
        <v>9317</v>
      </c>
      <c r="O354" s="411"/>
      <c r="P354" s="713"/>
      <c r="Q354" s="714"/>
      <c r="R354" s="414"/>
      <c r="S354" s="414"/>
      <c r="T354" s="415"/>
      <c r="U354" s="664"/>
      <c r="X354" s="710"/>
    </row>
    <row r="355" spans="1:24" x14ac:dyDescent="0.35">
      <c r="A355" s="931"/>
      <c r="B355" s="641" t="s">
        <v>49</v>
      </c>
      <c r="C355" s="642" t="s">
        <v>49</v>
      </c>
      <c r="D355" s="526">
        <v>23</v>
      </c>
      <c r="E355" s="375" t="str">
        <f t="shared" si="7"/>
        <v>050523</v>
      </c>
      <c r="F355" s="643" t="s">
        <v>36</v>
      </c>
      <c r="G355" s="384" t="s">
        <v>72</v>
      </c>
      <c r="H355" s="648" t="s">
        <v>9314</v>
      </c>
      <c r="I355" s="687" t="s">
        <v>43</v>
      </c>
      <c r="J355" s="609" t="s">
        <v>9318</v>
      </c>
      <c r="K355" s="430" t="s">
        <v>43</v>
      </c>
      <c r="L355" s="609" t="s">
        <v>9319</v>
      </c>
      <c r="M355" s="687" t="s">
        <v>43</v>
      </c>
      <c r="N355" s="657" t="s">
        <v>9320</v>
      </c>
      <c r="O355" s="384"/>
      <c r="P355" s="532"/>
      <c r="Q355" s="650"/>
      <c r="R355" s="387"/>
      <c r="S355" s="387"/>
      <c r="T355" s="387"/>
      <c r="U355" s="692"/>
      <c r="V355" s="694"/>
      <c r="W355" s="693"/>
      <c r="X355" s="694"/>
    </row>
    <row r="356" spans="1:24" x14ac:dyDescent="0.35">
      <c r="A356" s="931"/>
      <c r="B356" s="641" t="s">
        <v>49</v>
      </c>
      <c r="C356" s="642" t="s">
        <v>49</v>
      </c>
      <c r="D356" s="526">
        <v>23</v>
      </c>
      <c r="E356" s="375" t="str">
        <f t="shared" si="7"/>
        <v>050523</v>
      </c>
      <c r="F356" s="643" t="s">
        <v>36</v>
      </c>
      <c r="G356" s="384" t="s">
        <v>72</v>
      </c>
      <c r="H356" s="648" t="s">
        <v>9314</v>
      </c>
      <c r="I356" s="649" t="s">
        <v>46</v>
      </c>
      <c r="J356" s="532" t="s">
        <v>6636</v>
      </c>
      <c r="K356" s="649" t="s">
        <v>46</v>
      </c>
      <c r="L356" s="609" t="s">
        <v>9157</v>
      </c>
      <c r="M356" s="649" t="s">
        <v>46</v>
      </c>
      <c r="N356" s="657" t="s">
        <v>9321</v>
      </c>
      <c r="O356" s="384"/>
      <c r="P356" s="532"/>
      <c r="Q356" s="650"/>
      <c r="R356" s="387"/>
      <c r="S356" s="387"/>
      <c r="T356" s="387"/>
      <c r="U356" s="692"/>
      <c r="V356" s="694"/>
      <c r="W356" s="693"/>
      <c r="X356" s="694"/>
    </row>
    <row r="357" spans="1:24" x14ac:dyDescent="0.35">
      <c r="A357" s="931"/>
      <c r="B357" s="641" t="s">
        <v>49</v>
      </c>
      <c r="C357" s="642" t="s">
        <v>49</v>
      </c>
      <c r="D357" s="526">
        <v>23</v>
      </c>
      <c r="E357" s="375" t="str">
        <f t="shared" si="7"/>
        <v>050523</v>
      </c>
      <c r="F357" s="643" t="s">
        <v>36</v>
      </c>
      <c r="G357" s="384" t="s">
        <v>72</v>
      </c>
      <c r="H357" s="648" t="s">
        <v>9314</v>
      </c>
      <c r="I357" s="687" t="s">
        <v>49</v>
      </c>
      <c r="J357" s="532" t="s">
        <v>9322</v>
      </c>
      <c r="K357" s="687" t="s">
        <v>49</v>
      </c>
      <c r="L357" s="609" t="s">
        <v>9323</v>
      </c>
      <c r="M357" s="687" t="s">
        <v>49</v>
      </c>
      <c r="N357" s="657" t="s">
        <v>9324</v>
      </c>
      <c r="O357" s="384"/>
      <c r="P357" s="532"/>
      <c r="Q357" s="650"/>
      <c r="R357" s="387"/>
      <c r="S357" s="387"/>
      <c r="T357" s="387"/>
      <c r="U357" s="692"/>
      <c r="V357" s="694"/>
      <c r="W357" s="693"/>
      <c r="X357" s="694"/>
    </row>
    <row r="358" spans="1:24" x14ac:dyDescent="0.35">
      <c r="A358" s="931"/>
      <c r="B358" s="641" t="s">
        <v>49</v>
      </c>
      <c r="C358" s="642" t="s">
        <v>49</v>
      </c>
      <c r="D358" s="526">
        <v>23</v>
      </c>
      <c r="E358" s="375" t="str">
        <f t="shared" si="7"/>
        <v>050523</v>
      </c>
      <c r="F358" s="643" t="s">
        <v>36</v>
      </c>
      <c r="G358" s="384" t="s">
        <v>72</v>
      </c>
      <c r="H358" s="648" t="s">
        <v>9314</v>
      </c>
      <c r="I358" s="430" t="s">
        <v>52</v>
      </c>
      <c r="J358" s="532" t="s">
        <v>9325</v>
      </c>
      <c r="K358" s="649" t="s">
        <v>52</v>
      </c>
      <c r="L358" s="609" t="s">
        <v>9326</v>
      </c>
      <c r="M358" s="649" t="s">
        <v>52</v>
      </c>
      <c r="N358" s="657" t="s">
        <v>9327</v>
      </c>
      <c r="O358" s="384"/>
      <c r="P358" s="532"/>
      <c r="Q358" s="650"/>
      <c r="R358" s="387"/>
      <c r="S358" s="387"/>
      <c r="T358" s="387"/>
      <c r="U358" s="692"/>
      <c r="V358" s="694"/>
      <c r="W358" s="693"/>
      <c r="X358" s="694"/>
    </row>
    <row r="359" spans="1:24" x14ac:dyDescent="0.35">
      <c r="A359" s="931"/>
      <c r="B359" s="641" t="s">
        <v>49</v>
      </c>
      <c r="C359" s="642" t="s">
        <v>49</v>
      </c>
      <c r="D359" s="526">
        <v>23</v>
      </c>
      <c r="E359" s="375" t="str">
        <f t="shared" si="7"/>
        <v>050523</v>
      </c>
      <c r="F359" s="643" t="s">
        <v>36</v>
      </c>
      <c r="G359" s="384" t="s">
        <v>72</v>
      </c>
      <c r="H359" s="648" t="s">
        <v>9314</v>
      </c>
      <c r="I359" s="430" t="s">
        <v>54</v>
      </c>
      <c r="J359" s="532" t="s">
        <v>9328</v>
      </c>
      <c r="K359" s="649" t="s">
        <v>54</v>
      </c>
      <c r="L359" s="609" t="s">
        <v>9261</v>
      </c>
      <c r="M359" s="649" t="s">
        <v>54</v>
      </c>
      <c r="N359" s="657" t="s">
        <v>9329</v>
      </c>
      <c r="O359" s="384"/>
      <c r="P359" s="532"/>
      <c r="Q359" s="650"/>
      <c r="R359" s="387"/>
      <c r="S359" s="387"/>
      <c r="T359" s="387"/>
      <c r="U359" s="692"/>
      <c r="V359" s="694"/>
      <c r="W359" s="693"/>
      <c r="X359" s="694"/>
    </row>
    <row r="360" spans="1:24" x14ac:dyDescent="0.35">
      <c r="A360" s="931"/>
      <c r="B360" s="641" t="s">
        <v>49</v>
      </c>
      <c r="C360" s="642" t="s">
        <v>49</v>
      </c>
      <c r="D360" s="526">
        <v>23</v>
      </c>
      <c r="E360" s="375" t="str">
        <f t="shared" si="7"/>
        <v>050523</v>
      </c>
      <c r="F360" s="643" t="s">
        <v>36</v>
      </c>
      <c r="G360" s="384" t="s">
        <v>72</v>
      </c>
      <c r="H360" s="648" t="s">
        <v>9314</v>
      </c>
      <c r="I360" s="430"/>
      <c r="J360" s="532"/>
      <c r="K360" s="649" t="s">
        <v>56</v>
      </c>
      <c r="L360" s="609" t="s">
        <v>9330</v>
      </c>
      <c r="M360" s="649" t="s">
        <v>56</v>
      </c>
      <c r="N360" s="657" t="s">
        <v>9331</v>
      </c>
      <c r="O360" s="384"/>
      <c r="P360" s="532"/>
      <c r="Q360" s="650"/>
      <c r="R360" s="387"/>
      <c r="S360" s="387"/>
      <c r="T360" s="387"/>
      <c r="U360" s="692"/>
      <c r="V360" s="694"/>
      <c r="W360" s="693"/>
      <c r="X360" s="694"/>
    </row>
    <row r="361" spans="1:24" x14ac:dyDescent="0.35">
      <c r="A361" s="931"/>
      <c r="B361" s="641" t="s">
        <v>49</v>
      </c>
      <c r="C361" s="642" t="s">
        <v>49</v>
      </c>
      <c r="D361" s="526">
        <v>23</v>
      </c>
      <c r="E361" s="375" t="str">
        <f t="shared" si="7"/>
        <v>050523</v>
      </c>
      <c r="F361" s="643" t="s">
        <v>36</v>
      </c>
      <c r="G361" s="384" t="s">
        <v>72</v>
      </c>
      <c r="H361" s="648" t="s">
        <v>9314</v>
      </c>
      <c r="I361" s="430"/>
      <c r="J361" s="532"/>
      <c r="K361" s="649" t="s">
        <v>58</v>
      </c>
      <c r="L361" s="609" t="s">
        <v>9332</v>
      </c>
      <c r="M361" s="649" t="s">
        <v>58</v>
      </c>
      <c r="N361" s="657" t="s">
        <v>9333</v>
      </c>
      <c r="O361" s="384"/>
      <c r="P361" s="532"/>
      <c r="Q361" s="650"/>
      <c r="R361" s="387"/>
      <c r="S361" s="387"/>
      <c r="T361" s="387"/>
      <c r="U361" s="692"/>
      <c r="V361" s="694"/>
      <c r="W361" s="693"/>
      <c r="X361" s="694"/>
    </row>
    <row r="362" spans="1:24" x14ac:dyDescent="0.35">
      <c r="A362" s="931"/>
      <c r="B362" s="641" t="s">
        <v>49</v>
      </c>
      <c r="C362" s="642" t="s">
        <v>49</v>
      </c>
      <c r="D362" s="526">
        <v>23</v>
      </c>
      <c r="E362" s="375" t="str">
        <f t="shared" si="7"/>
        <v>050523</v>
      </c>
      <c r="F362" s="643" t="s">
        <v>36</v>
      </c>
      <c r="G362" s="384" t="s">
        <v>72</v>
      </c>
      <c r="H362" s="648" t="s">
        <v>9314</v>
      </c>
      <c r="I362" s="430"/>
      <c r="J362" s="532"/>
      <c r="K362" s="649"/>
      <c r="L362" s="609"/>
      <c r="M362" s="649" t="s">
        <v>60</v>
      </c>
      <c r="N362" s="657" t="s">
        <v>9334</v>
      </c>
      <c r="O362" s="384"/>
      <c r="P362" s="532"/>
      <c r="Q362" s="650"/>
      <c r="R362" s="387"/>
      <c r="S362" s="387"/>
      <c r="T362" s="387"/>
      <c r="U362" s="692"/>
      <c r="V362" s="694"/>
      <c r="W362" s="693"/>
      <c r="X362" s="694"/>
    </row>
    <row r="363" spans="1:24" x14ac:dyDescent="0.35">
      <c r="A363" s="931"/>
      <c r="B363" s="641" t="s">
        <v>49</v>
      </c>
      <c r="C363" s="642" t="s">
        <v>49</v>
      </c>
      <c r="D363" s="526">
        <v>23</v>
      </c>
      <c r="E363" s="375" t="str">
        <f t="shared" si="7"/>
        <v>050523</v>
      </c>
      <c r="F363" s="643" t="s">
        <v>36</v>
      </c>
      <c r="G363" s="384" t="s">
        <v>72</v>
      </c>
      <c r="H363" s="648" t="s">
        <v>9314</v>
      </c>
      <c r="I363" s="430"/>
      <c r="J363" s="532"/>
      <c r="K363" s="649"/>
      <c r="L363" s="609"/>
      <c r="M363" s="649" t="s">
        <v>62</v>
      </c>
      <c r="N363" s="657" t="s">
        <v>9335</v>
      </c>
      <c r="O363" s="384"/>
      <c r="P363" s="532"/>
      <c r="Q363" s="650"/>
      <c r="R363" s="387"/>
      <c r="S363" s="387"/>
      <c r="T363" s="387"/>
      <c r="U363" s="692"/>
      <c r="V363" s="694"/>
      <c r="W363" s="693"/>
      <c r="X363" s="694"/>
    </row>
    <row r="364" spans="1:24" x14ac:dyDescent="0.35">
      <c r="A364" s="931"/>
      <c r="B364" s="641" t="s">
        <v>49</v>
      </c>
      <c r="C364" s="642" t="s">
        <v>49</v>
      </c>
      <c r="D364" s="526">
        <v>23</v>
      </c>
      <c r="E364" s="375" t="str">
        <f t="shared" si="7"/>
        <v>050523</v>
      </c>
      <c r="F364" s="643" t="s">
        <v>36</v>
      </c>
      <c r="G364" s="384" t="s">
        <v>72</v>
      </c>
      <c r="H364" s="648" t="s">
        <v>9314</v>
      </c>
      <c r="I364" s="430"/>
      <c r="J364" s="532"/>
      <c r="K364" s="649"/>
      <c r="L364" s="609"/>
      <c r="M364" s="649" t="s">
        <v>64</v>
      </c>
      <c r="N364" s="657" t="s">
        <v>9336</v>
      </c>
      <c r="O364" s="384"/>
      <c r="P364" s="532"/>
      <c r="Q364" s="650"/>
      <c r="R364" s="387"/>
      <c r="S364" s="387"/>
      <c r="T364" s="387"/>
      <c r="U364" s="692"/>
      <c r="V364" s="694"/>
      <c r="W364" s="693"/>
      <c r="X364" s="694"/>
    </row>
    <row r="365" spans="1:24" x14ac:dyDescent="0.35">
      <c r="A365" s="931"/>
      <c r="B365" s="641" t="s">
        <v>49</v>
      </c>
      <c r="C365" s="642" t="s">
        <v>49</v>
      </c>
      <c r="D365" s="526">
        <v>23</v>
      </c>
      <c r="E365" s="375" t="str">
        <f t="shared" si="7"/>
        <v>050523</v>
      </c>
      <c r="F365" s="643" t="s">
        <v>36</v>
      </c>
      <c r="G365" s="384" t="s">
        <v>72</v>
      </c>
      <c r="H365" s="648" t="s">
        <v>9314</v>
      </c>
      <c r="I365" s="430"/>
      <c r="J365" s="532"/>
      <c r="K365" s="649"/>
      <c r="L365" s="609"/>
      <c r="M365" s="649" t="s">
        <v>66</v>
      </c>
      <c r="N365" s="657" t="s">
        <v>9337</v>
      </c>
      <c r="O365" s="384"/>
      <c r="P365" s="532"/>
      <c r="Q365" s="650"/>
      <c r="R365" s="387"/>
      <c r="S365" s="387"/>
      <c r="T365" s="387"/>
      <c r="U365" s="692"/>
      <c r="V365" s="694"/>
      <c r="W365" s="693"/>
      <c r="X365" s="694"/>
    </row>
    <row r="366" spans="1:24" x14ac:dyDescent="0.35">
      <c r="A366" s="931"/>
      <c r="B366" s="641" t="s">
        <v>49</v>
      </c>
      <c r="C366" s="642" t="s">
        <v>49</v>
      </c>
      <c r="D366" s="526">
        <v>23</v>
      </c>
      <c r="E366" s="375" t="str">
        <f t="shared" si="7"/>
        <v>050523</v>
      </c>
      <c r="F366" s="643" t="s">
        <v>36</v>
      </c>
      <c r="G366" s="384" t="s">
        <v>72</v>
      </c>
      <c r="H366" s="648" t="s">
        <v>9314</v>
      </c>
      <c r="I366" s="430"/>
      <c r="J366" s="532"/>
      <c r="K366" s="649"/>
      <c r="L366" s="609"/>
      <c r="M366" s="649" t="s">
        <v>68</v>
      </c>
      <c r="N366" s="657" t="s">
        <v>9338</v>
      </c>
      <c r="O366" s="418"/>
      <c r="P366" s="657"/>
      <c r="Q366" s="659"/>
      <c r="R366" s="421"/>
      <c r="S366" s="421"/>
      <c r="T366" s="415"/>
      <c r="U366" s="715"/>
      <c r="V366" s="716"/>
      <c r="W366" s="665"/>
      <c r="X366" s="711"/>
    </row>
    <row r="367" spans="1:24" x14ac:dyDescent="0.35">
      <c r="A367" s="931"/>
      <c r="B367" s="641" t="s">
        <v>49</v>
      </c>
      <c r="C367" s="642" t="s">
        <v>49</v>
      </c>
      <c r="D367" s="526">
        <v>23</v>
      </c>
      <c r="E367" s="375" t="str">
        <f t="shared" si="7"/>
        <v>050523</v>
      </c>
      <c r="F367" s="643" t="s">
        <v>36</v>
      </c>
      <c r="G367" s="384" t="s">
        <v>72</v>
      </c>
      <c r="H367" s="648" t="s">
        <v>9314</v>
      </c>
      <c r="I367" s="430"/>
      <c r="J367" s="532"/>
      <c r="K367" s="649"/>
      <c r="L367" s="609"/>
      <c r="M367" s="649" t="s">
        <v>70</v>
      </c>
      <c r="N367" s="657" t="s">
        <v>9339</v>
      </c>
      <c r="O367" s="418"/>
      <c r="P367" s="657"/>
      <c r="Q367" s="659"/>
      <c r="R367" s="421"/>
      <c r="S367" s="421"/>
      <c r="T367" s="415"/>
      <c r="U367" s="715"/>
      <c r="V367" s="716"/>
      <c r="W367" s="665"/>
      <c r="X367" s="711"/>
    </row>
    <row r="368" spans="1:24" x14ac:dyDescent="0.35">
      <c r="A368" s="931"/>
      <c r="B368" s="641" t="s">
        <v>49</v>
      </c>
      <c r="C368" s="642" t="s">
        <v>49</v>
      </c>
      <c r="D368" s="526">
        <v>23</v>
      </c>
      <c r="E368" s="375" t="str">
        <f t="shared" si="7"/>
        <v>050523</v>
      </c>
      <c r="F368" s="643" t="s">
        <v>26</v>
      </c>
      <c r="G368" s="377" t="s">
        <v>74</v>
      </c>
      <c r="H368" s="378" t="s">
        <v>8691</v>
      </c>
      <c r="I368" s="379" t="s">
        <v>28</v>
      </c>
      <c r="J368" s="379" t="s">
        <v>3121</v>
      </c>
      <c r="K368" s="379" t="s">
        <v>30</v>
      </c>
      <c r="L368" s="379" t="s">
        <v>9148</v>
      </c>
      <c r="M368" s="379" t="s">
        <v>32</v>
      </c>
      <c r="N368" s="657"/>
      <c r="O368" s="397" t="s">
        <v>33</v>
      </c>
      <c r="P368" s="397"/>
      <c r="Q368" s="399" t="s">
        <v>34</v>
      </c>
      <c r="R368" s="399" t="s">
        <v>8694</v>
      </c>
      <c r="S368" s="399" t="s">
        <v>35</v>
      </c>
      <c r="T368" s="415"/>
      <c r="U368" s="664"/>
      <c r="X368" s="711"/>
    </row>
    <row r="369" spans="1:24" x14ac:dyDescent="0.35">
      <c r="A369" s="931"/>
      <c r="B369" s="641" t="s">
        <v>49</v>
      </c>
      <c r="C369" s="642" t="s">
        <v>49</v>
      </c>
      <c r="D369" s="526">
        <v>23</v>
      </c>
      <c r="E369" s="375" t="str">
        <f t="shared" si="7"/>
        <v>050523</v>
      </c>
      <c r="F369" s="643" t="s">
        <v>36</v>
      </c>
      <c r="G369" s="384" t="s">
        <v>74</v>
      </c>
      <c r="H369" s="648" t="s">
        <v>9340</v>
      </c>
      <c r="I369" s="649" t="s">
        <v>24</v>
      </c>
      <c r="J369" s="713" t="s">
        <v>3367</v>
      </c>
      <c r="K369" s="649" t="s">
        <v>24</v>
      </c>
      <c r="L369" s="532" t="s">
        <v>9341</v>
      </c>
      <c r="M369" s="384"/>
      <c r="N369" s="532"/>
      <c r="O369" s="384"/>
      <c r="P369" s="532"/>
      <c r="Q369" s="650"/>
      <c r="R369" s="387"/>
      <c r="S369" s="387" t="s">
        <v>3486</v>
      </c>
      <c r="T369" s="387"/>
      <c r="U369" s="683"/>
      <c r="X369" s="694">
        <f>LEN(H369&amp;J370&amp;L369&amp;N369&amp;P369&amp;R369)+5</f>
        <v>40</v>
      </c>
    </row>
    <row r="370" spans="1:24" x14ac:dyDescent="0.35">
      <c r="A370" s="931"/>
      <c r="B370" s="641" t="s">
        <v>49</v>
      </c>
      <c r="C370" s="642" t="s">
        <v>49</v>
      </c>
      <c r="D370" s="526">
        <v>23</v>
      </c>
      <c r="E370" s="375" t="str">
        <f t="shared" si="7"/>
        <v>050523</v>
      </c>
      <c r="F370" s="643" t="s">
        <v>36</v>
      </c>
      <c r="G370" s="384" t="s">
        <v>74</v>
      </c>
      <c r="H370" s="648" t="s">
        <v>9340</v>
      </c>
      <c r="I370" s="411" t="s">
        <v>40</v>
      </c>
      <c r="J370" s="532" t="s">
        <v>6636</v>
      </c>
      <c r="K370" s="411"/>
      <c r="L370" s="713"/>
      <c r="M370" s="411"/>
      <c r="N370" s="532"/>
      <c r="O370" s="411"/>
      <c r="P370" s="713"/>
      <c r="Q370" s="714"/>
      <c r="R370" s="414"/>
      <c r="S370" s="414"/>
      <c r="T370" s="415"/>
      <c r="U370" s="664"/>
      <c r="X370" s="694"/>
    </row>
    <row r="371" spans="1:24" x14ac:dyDescent="0.35">
      <c r="A371" s="931"/>
      <c r="B371" s="641" t="s">
        <v>49</v>
      </c>
      <c r="C371" s="642" t="s">
        <v>49</v>
      </c>
      <c r="D371" s="526">
        <v>23</v>
      </c>
      <c r="E371" s="375" t="str">
        <f t="shared" si="7"/>
        <v>050523</v>
      </c>
      <c r="F371" s="643" t="s">
        <v>26</v>
      </c>
      <c r="G371" s="377" t="s">
        <v>76</v>
      </c>
      <c r="H371" s="378" t="s">
        <v>8691</v>
      </c>
      <c r="I371" s="379" t="s">
        <v>28</v>
      </c>
      <c r="J371" s="379" t="s">
        <v>3121</v>
      </c>
      <c r="K371" s="379" t="s">
        <v>30</v>
      </c>
      <c r="L371" s="379" t="s">
        <v>1358</v>
      </c>
      <c r="M371" s="379" t="s">
        <v>32</v>
      </c>
      <c r="N371" s="657"/>
      <c r="O371" s="379" t="s">
        <v>33</v>
      </c>
      <c r="P371" s="379"/>
      <c r="Q371" s="381" t="s">
        <v>34</v>
      </c>
      <c r="R371" s="381" t="s">
        <v>8694</v>
      </c>
      <c r="S371" s="381" t="s">
        <v>35</v>
      </c>
      <c r="T371" s="415"/>
      <c r="U371" s="664"/>
      <c r="X371" s="694"/>
    </row>
    <row r="372" spans="1:24" x14ac:dyDescent="0.35">
      <c r="A372" s="931"/>
      <c r="B372" s="680" t="s">
        <v>49</v>
      </c>
      <c r="C372" s="681" t="s">
        <v>49</v>
      </c>
      <c r="D372" s="514">
        <v>23</v>
      </c>
      <c r="E372" s="428" t="str">
        <f t="shared" si="7"/>
        <v>050523</v>
      </c>
      <c r="F372" s="682" t="s">
        <v>36</v>
      </c>
      <c r="G372" s="430" t="s">
        <v>76</v>
      </c>
      <c r="H372" s="709" t="s">
        <v>9342</v>
      </c>
      <c r="I372" s="687" t="s">
        <v>24</v>
      </c>
      <c r="J372" s="713" t="s">
        <v>3367</v>
      </c>
      <c r="K372" s="687" t="s">
        <v>24</v>
      </c>
      <c r="L372" s="609" t="s">
        <v>9030</v>
      </c>
      <c r="M372" s="430"/>
      <c r="N372" s="609"/>
      <c r="O372" s="430"/>
      <c r="P372" s="609"/>
      <c r="Q372" s="676"/>
      <c r="R372" s="432"/>
      <c r="S372" s="432" t="s">
        <v>1830</v>
      </c>
      <c r="T372" s="432"/>
      <c r="U372" s="683"/>
      <c r="X372" s="710">
        <f>LEN(H372&amp;J374&amp;L374&amp;N374&amp;P372&amp;R372)+5</f>
        <v>46</v>
      </c>
    </row>
    <row r="373" spans="1:24" x14ac:dyDescent="0.35">
      <c r="A373" s="932"/>
      <c r="B373" s="642" t="s">
        <v>49</v>
      </c>
      <c r="C373" s="642" t="s">
        <v>49</v>
      </c>
      <c r="D373" s="526">
        <v>23</v>
      </c>
      <c r="E373" s="375" t="str">
        <f t="shared" si="7"/>
        <v>050523</v>
      </c>
      <c r="F373" s="643" t="s">
        <v>36</v>
      </c>
      <c r="G373" s="384" t="s">
        <v>76</v>
      </c>
      <c r="H373" s="648" t="s">
        <v>9342</v>
      </c>
      <c r="I373" s="384" t="s">
        <v>40</v>
      </c>
      <c r="J373" s="532" t="s">
        <v>6636</v>
      </c>
      <c r="K373" s="649" t="s">
        <v>40</v>
      </c>
      <c r="L373" s="532" t="s">
        <v>7144</v>
      </c>
      <c r="M373" s="384"/>
      <c r="N373" s="532"/>
      <c r="O373" s="384"/>
      <c r="P373" s="532"/>
      <c r="Q373" s="650"/>
      <c r="R373" s="387"/>
      <c r="S373" s="387"/>
      <c r="T373" s="387"/>
      <c r="U373" s="692"/>
      <c r="V373" s="694"/>
      <c r="W373" s="693"/>
      <c r="X373" s="694"/>
    </row>
    <row r="374" spans="1:24" x14ac:dyDescent="0.35">
      <c r="A374" s="932"/>
      <c r="B374" s="642" t="s">
        <v>49</v>
      </c>
      <c r="C374" s="642" t="s">
        <v>49</v>
      </c>
      <c r="D374" s="526">
        <v>23</v>
      </c>
      <c r="E374" s="375" t="str">
        <f t="shared" si="7"/>
        <v>050523</v>
      </c>
      <c r="F374" s="643" t="s">
        <v>36</v>
      </c>
      <c r="G374" s="384" t="s">
        <v>76</v>
      </c>
      <c r="H374" s="648" t="s">
        <v>9342</v>
      </c>
      <c r="I374" s="649" t="s">
        <v>43</v>
      </c>
      <c r="J374" s="532" t="s">
        <v>9325</v>
      </c>
      <c r="K374" s="649" t="s">
        <v>43</v>
      </c>
      <c r="L374" s="532" t="s">
        <v>7880</v>
      </c>
      <c r="M374" s="384"/>
      <c r="N374" s="532"/>
      <c r="O374" s="384"/>
      <c r="P374" s="532"/>
      <c r="Q374" s="650"/>
      <c r="R374" s="387"/>
      <c r="S374" s="387"/>
      <c r="T374" s="387"/>
      <c r="U374" s="692"/>
      <c r="V374" s="694"/>
      <c r="W374" s="693"/>
      <c r="X374" s="694"/>
    </row>
    <row r="375" spans="1:24" x14ac:dyDescent="0.35">
      <c r="A375" s="932"/>
      <c r="B375" s="642" t="s">
        <v>49</v>
      </c>
      <c r="C375" s="642" t="s">
        <v>49</v>
      </c>
      <c r="D375" s="526">
        <v>23</v>
      </c>
      <c r="E375" s="375" t="str">
        <f t="shared" si="7"/>
        <v>050523</v>
      </c>
      <c r="F375" s="643" t="s">
        <v>36</v>
      </c>
      <c r="G375" s="384" t="s">
        <v>76</v>
      </c>
      <c r="H375" s="648" t="s">
        <v>9342</v>
      </c>
      <c r="I375" s="384" t="s">
        <v>46</v>
      </c>
      <c r="J375" s="532" t="s">
        <v>9287</v>
      </c>
      <c r="K375" s="384" t="s">
        <v>46</v>
      </c>
      <c r="L375" s="532" t="s">
        <v>9057</v>
      </c>
      <c r="M375" s="384"/>
      <c r="N375" s="532"/>
      <c r="O375" s="384"/>
      <c r="P375" s="532"/>
      <c r="Q375" s="650"/>
      <c r="R375" s="387"/>
      <c r="S375" s="387"/>
      <c r="T375" s="387"/>
      <c r="U375" s="692"/>
      <c r="V375" s="694"/>
      <c r="W375" s="693"/>
      <c r="X375" s="694"/>
    </row>
    <row r="376" spans="1:24" x14ac:dyDescent="0.35">
      <c r="A376" s="932"/>
      <c r="B376" s="642" t="s">
        <v>49</v>
      </c>
      <c r="C376" s="642" t="s">
        <v>49</v>
      </c>
      <c r="D376" s="526">
        <v>23</v>
      </c>
      <c r="E376" s="375" t="str">
        <f t="shared" si="7"/>
        <v>050523</v>
      </c>
      <c r="F376" s="643" t="s">
        <v>36</v>
      </c>
      <c r="G376" s="384" t="s">
        <v>76</v>
      </c>
      <c r="H376" s="648" t="s">
        <v>9342</v>
      </c>
      <c r="I376" s="384" t="s">
        <v>49</v>
      </c>
      <c r="J376" s="532" t="s">
        <v>9343</v>
      </c>
      <c r="K376" s="384" t="s">
        <v>49</v>
      </c>
      <c r="L376" s="532" t="s">
        <v>9051</v>
      </c>
      <c r="M376" s="384"/>
      <c r="N376" s="532"/>
      <c r="O376" s="384"/>
      <c r="P376" s="532"/>
      <c r="Q376" s="650"/>
      <c r="R376" s="387"/>
      <c r="S376" s="387"/>
      <c r="T376" s="387"/>
      <c r="U376" s="692"/>
      <c r="V376" s="694"/>
      <c r="W376" s="693"/>
      <c r="X376" s="694"/>
    </row>
    <row r="377" spans="1:24" x14ac:dyDescent="0.35">
      <c r="A377" s="933"/>
      <c r="B377" s="677" t="s">
        <v>49</v>
      </c>
      <c r="C377" s="678" t="s">
        <v>49</v>
      </c>
      <c r="D377" s="569">
        <v>23</v>
      </c>
      <c r="E377" s="393" t="str">
        <f t="shared" si="7"/>
        <v>050523</v>
      </c>
      <c r="F377" s="679" t="s">
        <v>36</v>
      </c>
      <c r="G377" s="418" t="s">
        <v>76</v>
      </c>
      <c r="H377" s="717" t="s">
        <v>9342</v>
      </c>
      <c r="I377" s="411"/>
      <c r="J377" s="657"/>
      <c r="K377" s="411" t="s">
        <v>52</v>
      </c>
      <c r="L377" s="713" t="s">
        <v>9053</v>
      </c>
      <c r="M377" s="411"/>
      <c r="N377" s="657"/>
      <c r="O377" s="411"/>
      <c r="P377" s="713"/>
      <c r="Q377" s="714"/>
      <c r="R377" s="414"/>
      <c r="S377" s="414"/>
      <c r="T377" s="415"/>
      <c r="U377" s="664"/>
      <c r="X377" s="711"/>
    </row>
    <row r="378" spans="1:24" x14ac:dyDescent="0.35">
      <c r="A378" s="718"/>
      <c r="B378" s="641" t="s">
        <v>49</v>
      </c>
      <c r="C378" s="642" t="s">
        <v>49</v>
      </c>
      <c r="D378" s="526">
        <v>23</v>
      </c>
      <c r="E378" s="375" t="str">
        <f t="shared" si="7"/>
        <v>050523</v>
      </c>
      <c r="F378" s="643" t="s">
        <v>26</v>
      </c>
      <c r="G378" s="377" t="s">
        <v>78</v>
      </c>
      <c r="H378" s="378" t="s">
        <v>8691</v>
      </c>
      <c r="I378" s="379" t="s">
        <v>28</v>
      </c>
      <c r="J378" s="379" t="s">
        <v>3121</v>
      </c>
      <c r="K378" s="379" t="s">
        <v>30</v>
      </c>
      <c r="L378" s="379" t="s">
        <v>1358</v>
      </c>
      <c r="M378" s="379" t="s">
        <v>32</v>
      </c>
      <c r="N378" s="397" t="s">
        <v>282</v>
      </c>
      <c r="O378" s="379" t="s">
        <v>33</v>
      </c>
      <c r="P378" s="379"/>
      <c r="Q378" s="381" t="s">
        <v>34</v>
      </c>
      <c r="R378" s="381" t="s">
        <v>8694</v>
      </c>
      <c r="S378" s="381" t="s">
        <v>35</v>
      </c>
      <c r="T378" s="415"/>
      <c r="U378" s="664"/>
      <c r="X378" s="711"/>
    </row>
    <row r="379" spans="1:24" x14ac:dyDescent="0.35">
      <c r="A379" s="718"/>
      <c r="B379" s="641" t="s">
        <v>49</v>
      </c>
      <c r="C379" s="642" t="s">
        <v>49</v>
      </c>
      <c r="D379" s="526">
        <v>23</v>
      </c>
      <c r="E379" s="375" t="str">
        <f t="shared" si="7"/>
        <v>050523</v>
      </c>
      <c r="F379" s="679" t="s">
        <v>36</v>
      </c>
      <c r="G379" s="418" t="s">
        <v>78</v>
      </c>
      <c r="H379" s="717" t="s">
        <v>9344</v>
      </c>
      <c r="I379" s="411" t="s">
        <v>24</v>
      </c>
      <c r="J379" s="657" t="s">
        <v>2968</v>
      </c>
      <c r="K379" s="411" t="s">
        <v>24</v>
      </c>
      <c r="L379" s="713" t="s">
        <v>9345</v>
      </c>
      <c r="M379" s="411" t="s">
        <v>24</v>
      </c>
      <c r="N379" s="657" t="s">
        <v>2018</v>
      </c>
      <c r="O379" s="411"/>
      <c r="P379" s="713"/>
      <c r="Q379" s="714"/>
      <c r="R379" s="414"/>
      <c r="S379" s="414"/>
      <c r="T379" s="415"/>
      <c r="U379" s="664"/>
      <c r="X379" s="711"/>
    </row>
    <row r="380" spans="1:24" x14ac:dyDescent="0.35">
      <c r="A380" s="718"/>
      <c r="B380" s="641" t="s">
        <v>49</v>
      </c>
      <c r="C380" s="642" t="s">
        <v>49</v>
      </c>
      <c r="D380" s="526">
        <v>23</v>
      </c>
      <c r="E380" s="375" t="str">
        <f t="shared" si="7"/>
        <v>050523</v>
      </c>
      <c r="F380" s="643" t="s">
        <v>26</v>
      </c>
      <c r="G380" s="377" t="s">
        <v>80</v>
      </c>
      <c r="H380" s="378" t="s">
        <v>8691</v>
      </c>
      <c r="I380" s="379" t="s">
        <v>28</v>
      </c>
      <c r="J380" s="379" t="s">
        <v>3121</v>
      </c>
      <c r="K380" s="379" t="s">
        <v>30</v>
      </c>
      <c r="L380" s="379" t="s">
        <v>1358</v>
      </c>
      <c r="M380" s="379" t="s">
        <v>32</v>
      </c>
      <c r="N380" s="397" t="s">
        <v>282</v>
      </c>
      <c r="O380" s="379" t="s">
        <v>33</v>
      </c>
      <c r="P380" s="379"/>
      <c r="Q380" s="381" t="s">
        <v>34</v>
      </c>
      <c r="R380" s="381" t="s">
        <v>8694</v>
      </c>
      <c r="S380" s="381" t="s">
        <v>35</v>
      </c>
      <c r="T380" s="415"/>
      <c r="U380" s="664"/>
      <c r="X380" s="711"/>
    </row>
    <row r="381" spans="1:24" x14ac:dyDescent="0.35">
      <c r="A381" s="718"/>
      <c r="B381" s="677" t="s">
        <v>49</v>
      </c>
      <c r="C381" s="678" t="s">
        <v>49</v>
      </c>
      <c r="D381" s="569" t="s">
        <v>86</v>
      </c>
      <c r="E381" s="393" t="s">
        <v>9346</v>
      </c>
      <c r="F381" s="679" t="s">
        <v>36</v>
      </c>
      <c r="G381" s="418" t="s">
        <v>80</v>
      </c>
      <c r="H381" s="717" t="s">
        <v>9347</v>
      </c>
      <c r="I381" s="411" t="s">
        <v>24</v>
      </c>
      <c r="J381" s="657" t="s">
        <v>2968</v>
      </c>
      <c r="K381" s="411" t="s">
        <v>24</v>
      </c>
      <c r="L381" s="713" t="s">
        <v>9348</v>
      </c>
      <c r="M381" s="411" t="s">
        <v>24</v>
      </c>
      <c r="N381" s="657" t="s">
        <v>2018</v>
      </c>
      <c r="O381" s="411"/>
      <c r="P381" s="713"/>
      <c r="Q381" s="714"/>
      <c r="R381" s="414"/>
      <c r="S381" s="414"/>
      <c r="T381" s="415"/>
      <c r="U381" s="664"/>
      <c r="X381" s="711"/>
    </row>
    <row r="382" spans="1:24" x14ac:dyDescent="0.35">
      <c r="A382" s="718"/>
      <c r="B382" s="680" t="s">
        <v>49</v>
      </c>
      <c r="C382" s="681" t="s">
        <v>49</v>
      </c>
      <c r="D382" s="514">
        <v>23</v>
      </c>
      <c r="E382" s="428" t="str">
        <f t="shared" ref="E382" si="9">B382&amp;C382&amp;D382</f>
        <v>050523</v>
      </c>
      <c r="F382" s="682" t="s">
        <v>26</v>
      </c>
      <c r="G382" s="690" t="s">
        <v>82</v>
      </c>
      <c r="H382" s="492" t="s">
        <v>8691</v>
      </c>
      <c r="I382" s="489" t="s">
        <v>28</v>
      </c>
      <c r="J382" s="489" t="s">
        <v>3121</v>
      </c>
      <c r="K382" s="489" t="s">
        <v>30</v>
      </c>
      <c r="L382" s="489" t="s">
        <v>3863</v>
      </c>
      <c r="M382" s="489" t="s">
        <v>32</v>
      </c>
      <c r="N382" s="489" t="s">
        <v>1358</v>
      </c>
      <c r="O382" s="489" t="s">
        <v>33</v>
      </c>
      <c r="P382" s="482" t="s">
        <v>3507</v>
      </c>
      <c r="Q382" s="517" t="s">
        <v>34</v>
      </c>
      <c r="R382" s="517" t="s">
        <v>8694</v>
      </c>
      <c r="S382" s="517" t="s">
        <v>35</v>
      </c>
      <c r="T382" s="415"/>
      <c r="U382" s="664"/>
      <c r="X382" s="711"/>
    </row>
    <row r="383" spans="1:24" x14ac:dyDescent="0.35">
      <c r="A383" s="718"/>
      <c r="B383" s="642" t="s">
        <v>49</v>
      </c>
      <c r="C383" s="642" t="s">
        <v>49</v>
      </c>
      <c r="D383" s="526" t="s">
        <v>86</v>
      </c>
      <c r="E383" s="375" t="s">
        <v>9346</v>
      </c>
      <c r="F383" s="643" t="s">
        <v>36</v>
      </c>
      <c r="G383" s="384" t="s">
        <v>82</v>
      </c>
      <c r="H383" s="648" t="s">
        <v>9349</v>
      </c>
      <c r="I383" s="384" t="s">
        <v>24</v>
      </c>
      <c r="J383" s="532" t="s">
        <v>9325</v>
      </c>
      <c r="K383" s="384" t="s">
        <v>24</v>
      </c>
      <c r="L383" s="532" t="s">
        <v>9350</v>
      </c>
      <c r="M383" s="384" t="s">
        <v>24</v>
      </c>
      <c r="N383" s="532" t="s">
        <v>9351</v>
      </c>
      <c r="O383" s="384" t="s">
        <v>24</v>
      </c>
      <c r="P383" s="532" t="s">
        <v>9093</v>
      </c>
      <c r="Q383" s="650"/>
      <c r="R383" s="387"/>
      <c r="S383" s="387"/>
      <c r="T383" s="387"/>
      <c r="U383" s="692"/>
      <c r="X383" s="711"/>
    </row>
    <row r="384" spans="1:24" x14ac:dyDescent="0.35">
      <c r="A384" s="718"/>
      <c r="B384" s="642" t="s">
        <v>49</v>
      </c>
      <c r="C384" s="642" t="s">
        <v>49</v>
      </c>
      <c r="D384" s="526" t="s">
        <v>86</v>
      </c>
      <c r="E384" s="375" t="s">
        <v>9346</v>
      </c>
      <c r="F384" s="643" t="s">
        <v>36</v>
      </c>
      <c r="G384" s="384" t="s">
        <v>82</v>
      </c>
      <c r="H384" s="648" t="s">
        <v>9349</v>
      </c>
      <c r="I384" s="384"/>
      <c r="J384" s="532"/>
      <c r="K384" s="384"/>
      <c r="L384" s="532"/>
      <c r="M384" s="384" t="s">
        <v>40</v>
      </c>
      <c r="N384" s="532" t="s">
        <v>9030</v>
      </c>
      <c r="O384" s="384" t="s">
        <v>40</v>
      </c>
      <c r="P384" s="532" t="s">
        <v>9031</v>
      </c>
      <c r="Q384" s="650"/>
      <c r="R384" s="387"/>
      <c r="S384" s="387"/>
      <c r="T384" s="387"/>
      <c r="U384" s="692"/>
      <c r="X384" s="711"/>
    </row>
    <row r="385" spans="1:24" x14ac:dyDescent="0.35">
      <c r="A385" s="718"/>
      <c r="B385" s="642" t="s">
        <v>49</v>
      </c>
      <c r="C385" s="642" t="s">
        <v>49</v>
      </c>
      <c r="D385" s="526" t="s">
        <v>86</v>
      </c>
      <c r="E385" s="375" t="s">
        <v>9346</v>
      </c>
      <c r="F385" s="643" t="s">
        <v>36</v>
      </c>
      <c r="G385" s="384" t="s">
        <v>82</v>
      </c>
      <c r="H385" s="648" t="s">
        <v>9349</v>
      </c>
      <c r="I385" s="384"/>
      <c r="J385" s="532"/>
      <c r="K385" s="384"/>
      <c r="L385" s="532"/>
      <c r="M385" s="384" t="s">
        <v>43</v>
      </c>
      <c r="N385" s="532" t="s">
        <v>7144</v>
      </c>
      <c r="O385" s="384"/>
      <c r="P385" s="532"/>
      <c r="Q385" s="650"/>
      <c r="R385" s="387"/>
      <c r="S385" s="387"/>
      <c r="T385" s="387"/>
      <c r="U385" s="692"/>
      <c r="X385" s="711"/>
    </row>
    <row r="386" spans="1:24" x14ac:dyDescent="0.35">
      <c r="A386" s="718"/>
      <c r="B386" s="680" t="s">
        <v>49</v>
      </c>
      <c r="C386" s="681" t="s">
        <v>49</v>
      </c>
      <c r="D386" s="514">
        <v>23</v>
      </c>
      <c r="E386" s="428" t="str">
        <f t="shared" ref="E386" si="10">B386&amp;C386&amp;D386</f>
        <v>050523</v>
      </c>
      <c r="F386" s="682" t="s">
        <v>26</v>
      </c>
      <c r="G386" s="690" t="s">
        <v>84</v>
      </c>
      <c r="H386" s="492" t="s">
        <v>8691</v>
      </c>
      <c r="I386" s="489" t="s">
        <v>28</v>
      </c>
      <c r="J386" s="489" t="s">
        <v>3121</v>
      </c>
      <c r="K386" s="489" t="s">
        <v>30</v>
      </c>
      <c r="L386" s="489" t="s">
        <v>1358</v>
      </c>
      <c r="M386" s="489" t="s">
        <v>32</v>
      </c>
      <c r="N386" s="482" t="s">
        <v>3507</v>
      </c>
      <c r="O386" s="489" t="s">
        <v>33</v>
      </c>
      <c r="P386" s="482"/>
      <c r="Q386" s="517" t="s">
        <v>34</v>
      </c>
      <c r="R386" s="517" t="s">
        <v>8694</v>
      </c>
      <c r="S386" s="517" t="s">
        <v>35</v>
      </c>
      <c r="T386" s="415"/>
      <c r="U386" s="664"/>
      <c r="X386" s="711"/>
    </row>
    <row r="387" spans="1:24" x14ac:dyDescent="0.35">
      <c r="A387" s="718"/>
      <c r="B387" s="642" t="s">
        <v>49</v>
      </c>
      <c r="C387" s="642" t="s">
        <v>49</v>
      </c>
      <c r="D387" s="526" t="s">
        <v>86</v>
      </c>
      <c r="E387" s="375" t="s">
        <v>9346</v>
      </c>
      <c r="F387" s="643" t="s">
        <v>36</v>
      </c>
      <c r="G387" s="384" t="s">
        <v>84</v>
      </c>
      <c r="H387" s="648" t="s">
        <v>9352</v>
      </c>
      <c r="I387" s="384" t="s">
        <v>24</v>
      </c>
      <c r="J387" s="532" t="s">
        <v>9353</v>
      </c>
      <c r="K387" s="384" t="s">
        <v>24</v>
      </c>
      <c r="L387" s="532" t="s">
        <v>9077</v>
      </c>
      <c r="M387" s="384" t="s">
        <v>24</v>
      </c>
      <c r="N387" s="532" t="s">
        <v>9354</v>
      </c>
      <c r="O387" s="384"/>
      <c r="P387" s="532"/>
      <c r="Q387" s="650"/>
      <c r="R387" s="387"/>
      <c r="S387" s="387"/>
      <c r="T387" s="387"/>
      <c r="U387" s="692"/>
      <c r="X387" s="711"/>
    </row>
    <row r="388" spans="1:24" x14ac:dyDescent="0.35">
      <c r="A388" s="718"/>
      <c r="B388" s="680" t="s">
        <v>49</v>
      </c>
      <c r="C388" s="681" t="s">
        <v>49</v>
      </c>
      <c r="D388" s="514">
        <v>23</v>
      </c>
      <c r="E388" s="428" t="str">
        <f t="shared" ref="E388" si="11">B388&amp;C388&amp;D388</f>
        <v>050523</v>
      </c>
      <c r="F388" s="682" t="s">
        <v>26</v>
      </c>
      <c r="G388" s="690" t="s">
        <v>86</v>
      </c>
      <c r="H388" s="492" t="s">
        <v>8691</v>
      </c>
      <c r="I388" s="489" t="s">
        <v>28</v>
      </c>
      <c r="J388" s="489" t="s">
        <v>8392</v>
      </c>
      <c r="K388" s="489" t="s">
        <v>30</v>
      </c>
      <c r="L388" s="489" t="s">
        <v>1358</v>
      </c>
      <c r="M388" s="489" t="s">
        <v>32</v>
      </c>
      <c r="N388" s="482"/>
      <c r="O388" s="489" t="s">
        <v>33</v>
      </c>
      <c r="P388" s="482"/>
      <c r="Q388" s="517" t="s">
        <v>34</v>
      </c>
      <c r="R388" s="517" t="s">
        <v>8694</v>
      </c>
      <c r="S388" s="517" t="s">
        <v>35</v>
      </c>
      <c r="T388" s="415"/>
      <c r="U388" s="664"/>
      <c r="X388" s="711"/>
    </row>
    <row r="389" spans="1:24" x14ac:dyDescent="0.35">
      <c r="A389" s="718"/>
      <c r="B389" s="642" t="s">
        <v>49</v>
      </c>
      <c r="C389" s="642" t="s">
        <v>49</v>
      </c>
      <c r="D389" s="526" t="s">
        <v>86</v>
      </c>
      <c r="E389" s="375" t="s">
        <v>9346</v>
      </c>
      <c r="F389" s="643" t="s">
        <v>36</v>
      </c>
      <c r="G389" s="384" t="s">
        <v>86</v>
      </c>
      <c r="H389" s="648" t="s">
        <v>9355</v>
      </c>
      <c r="I389" s="384" t="s">
        <v>24</v>
      </c>
      <c r="J389" s="532" t="s">
        <v>9318</v>
      </c>
      <c r="K389" s="384" t="s">
        <v>24</v>
      </c>
      <c r="L389" s="532" t="s">
        <v>9211</v>
      </c>
      <c r="M389" s="384"/>
      <c r="N389" s="532"/>
      <c r="O389" s="384"/>
      <c r="P389" s="532"/>
      <c r="Q389" s="650"/>
      <c r="R389" s="387"/>
      <c r="S389" s="387"/>
      <c r="T389" s="387"/>
      <c r="U389" s="692"/>
      <c r="X389" s="711"/>
    </row>
    <row r="390" spans="1:24" s="371" customFormat="1" ht="15" customHeight="1" x14ac:dyDescent="0.35">
      <c r="A390" s="934" t="s">
        <v>9356</v>
      </c>
      <c r="B390" s="677" t="s">
        <v>49</v>
      </c>
      <c r="C390" s="678" t="s">
        <v>64</v>
      </c>
      <c r="D390" s="392">
        <v>14</v>
      </c>
      <c r="E390" s="393" t="str">
        <f t="shared" si="7"/>
        <v>051214</v>
      </c>
      <c r="F390" s="679" t="s">
        <v>26</v>
      </c>
      <c r="G390" s="377" t="s">
        <v>24</v>
      </c>
      <c r="H390" s="396" t="s">
        <v>8691</v>
      </c>
      <c r="I390" s="397" t="s">
        <v>28</v>
      </c>
      <c r="J390" s="397" t="s">
        <v>3121</v>
      </c>
      <c r="K390" s="397" t="s">
        <v>30</v>
      </c>
      <c r="L390" s="397" t="s">
        <v>9357</v>
      </c>
      <c r="M390" s="397" t="s">
        <v>32</v>
      </c>
      <c r="N390" s="397" t="s">
        <v>9358</v>
      </c>
      <c r="O390" s="397" t="s">
        <v>33</v>
      </c>
      <c r="P390" s="397" t="s">
        <v>31</v>
      </c>
      <c r="Q390" s="399" t="s">
        <v>34</v>
      </c>
      <c r="R390" s="399" t="s">
        <v>8694</v>
      </c>
      <c r="S390" s="399" t="s">
        <v>35</v>
      </c>
      <c r="T390" s="400"/>
      <c r="U390" s="669"/>
      <c r="V390" s="719"/>
      <c r="X390" s="694"/>
    </row>
    <row r="391" spans="1:24" x14ac:dyDescent="0.35">
      <c r="A391" s="935"/>
      <c r="B391" s="641" t="s">
        <v>49</v>
      </c>
      <c r="C391" s="642" t="s">
        <v>64</v>
      </c>
      <c r="D391" s="373">
        <v>14</v>
      </c>
      <c r="E391" s="375" t="str">
        <f t="shared" si="7"/>
        <v>051214</v>
      </c>
      <c r="F391" s="643" t="s">
        <v>36</v>
      </c>
      <c r="G391" s="384" t="s">
        <v>24</v>
      </c>
      <c r="H391" s="648" t="s">
        <v>9359</v>
      </c>
      <c r="I391" s="384" t="s">
        <v>24</v>
      </c>
      <c r="J391" s="532" t="s">
        <v>5931</v>
      </c>
      <c r="K391" s="384" t="s">
        <v>24</v>
      </c>
      <c r="L391" s="532" t="s">
        <v>9360</v>
      </c>
      <c r="M391" s="384" t="s">
        <v>24</v>
      </c>
      <c r="N391" s="532" t="s">
        <v>9361</v>
      </c>
      <c r="O391" s="384" t="s">
        <v>24</v>
      </c>
      <c r="P391" s="700" t="s">
        <v>9362</v>
      </c>
      <c r="Q391" s="650"/>
      <c r="R391" s="387"/>
      <c r="S391" s="387" t="s">
        <v>42</v>
      </c>
      <c r="T391" s="403"/>
      <c r="U391" s="652" t="s">
        <v>2457</v>
      </c>
      <c r="X391" s="694">
        <f>LEN(H391&amp;J393&amp;L392&amp;N391&amp;P391&amp;R391)+5</f>
        <v>99</v>
      </c>
    </row>
    <row r="392" spans="1:24" x14ac:dyDescent="0.35">
      <c r="A392" s="935"/>
      <c r="B392" s="641" t="s">
        <v>49</v>
      </c>
      <c r="C392" s="642" t="s">
        <v>64</v>
      </c>
      <c r="D392" s="373">
        <v>14</v>
      </c>
      <c r="E392" s="375" t="str">
        <f t="shared" si="7"/>
        <v>051214</v>
      </c>
      <c r="F392" s="643" t="s">
        <v>36</v>
      </c>
      <c r="G392" s="384" t="s">
        <v>24</v>
      </c>
      <c r="H392" s="648" t="s">
        <v>9359</v>
      </c>
      <c r="I392" s="384" t="s">
        <v>40</v>
      </c>
      <c r="J392" s="532" t="s">
        <v>9363</v>
      </c>
      <c r="K392" s="384" t="s">
        <v>40</v>
      </c>
      <c r="L392" s="532" t="s">
        <v>9364</v>
      </c>
      <c r="M392" s="384" t="s">
        <v>40</v>
      </c>
      <c r="N392" s="532" t="s">
        <v>9365</v>
      </c>
      <c r="O392" s="384" t="s">
        <v>40</v>
      </c>
      <c r="P392" s="700" t="s">
        <v>8442</v>
      </c>
      <c r="Q392" s="650"/>
      <c r="R392" s="387"/>
      <c r="S392" s="387" t="s">
        <v>8932</v>
      </c>
      <c r="T392" s="403"/>
      <c r="U392" s="652"/>
      <c r="X392" s="694"/>
    </row>
    <row r="393" spans="1:24" x14ac:dyDescent="0.35">
      <c r="A393" s="935"/>
      <c r="B393" s="641" t="s">
        <v>49</v>
      </c>
      <c r="C393" s="642" t="s">
        <v>64</v>
      </c>
      <c r="D393" s="373">
        <v>14</v>
      </c>
      <c r="E393" s="375" t="str">
        <f t="shared" si="7"/>
        <v>051214</v>
      </c>
      <c r="F393" s="643" t="s">
        <v>36</v>
      </c>
      <c r="G393" s="384" t="s">
        <v>24</v>
      </c>
      <c r="H393" s="648" t="s">
        <v>9359</v>
      </c>
      <c r="I393" s="384" t="s">
        <v>43</v>
      </c>
      <c r="J393" s="532" t="s">
        <v>9163</v>
      </c>
      <c r="K393" s="384" t="s">
        <v>43</v>
      </c>
      <c r="L393" s="532" t="s">
        <v>9366</v>
      </c>
      <c r="M393" s="384" t="s">
        <v>43</v>
      </c>
      <c r="N393" s="532" t="s">
        <v>9367</v>
      </c>
      <c r="O393" s="384" t="s">
        <v>43</v>
      </c>
      <c r="P393" s="700" t="s">
        <v>9368</v>
      </c>
      <c r="Q393" s="650"/>
      <c r="R393" s="387"/>
      <c r="S393" s="387" t="s">
        <v>3873</v>
      </c>
      <c r="T393" s="403"/>
      <c r="U393" s="652"/>
      <c r="X393" s="694"/>
    </row>
    <row r="394" spans="1:24" x14ac:dyDescent="0.35">
      <c r="A394" s="935"/>
      <c r="B394" s="641" t="s">
        <v>49</v>
      </c>
      <c r="C394" s="642" t="s">
        <v>64</v>
      </c>
      <c r="D394" s="373">
        <v>14</v>
      </c>
      <c r="E394" s="375" t="str">
        <f t="shared" si="7"/>
        <v>051214</v>
      </c>
      <c r="F394" s="643" t="s">
        <v>36</v>
      </c>
      <c r="G394" s="384" t="s">
        <v>24</v>
      </c>
      <c r="H394" s="648" t="s">
        <v>9359</v>
      </c>
      <c r="I394" s="384"/>
      <c r="J394" s="532" t="s">
        <v>2830</v>
      </c>
      <c r="K394" s="384" t="s">
        <v>46</v>
      </c>
      <c r="L394" s="532" t="s">
        <v>9369</v>
      </c>
      <c r="M394" s="384" t="s">
        <v>46</v>
      </c>
      <c r="N394" s="532" t="s">
        <v>9370</v>
      </c>
      <c r="O394" s="384"/>
      <c r="P394" s="700"/>
      <c r="Q394" s="650"/>
      <c r="R394" s="387"/>
      <c r="S394" s="387"/>
      <c r="T394" s="403"/>
      <c r="U394" s="652"/>
      <c r="X394" s="694"/>
    </row>
    <row r="395" spans="1:24" x14ac:dyDescent="0.35">
      <c r="A395" s="935"/>
      <c r="B395" s="641" t="s">
        <v>49</v>
      </c>
      <c r="C395" s="642" t="s">
        <v>64</v>
      </c>
      <c r="D395" s="373">
        <v>14</v>
      </c>
      <c r="E395" s="375" t="str">
        <f t="shared" si="7"/>
        <v>051214</v>
      </c>
      <c r="F395" s="643" t="s">
        <v>36</v>
      </c>
      <c r="G395" s="384" t="s">
        <v>24</v>
      </c>
      <c r="H395" s="648" t="s">
        <v>9359</v>
      </c>
      <c r="I395" s="384"/>
      <c r="J395" s="532" t="s">
        <v>2830</v>
      </c>
      <c r="K395" s="384"/>
      <c r="L395" s="532" t="s">
        <v>2830</v>
      </c>
      <c r="M395" s="384" t="s">
        <v>49</v>
      </c>
      <c r="N395" s="532" t="s">
        <v>9371</v>
      </c>
      <c r="O395" s="384"/>
      <c r="P395" s="532"/>
      <c r="Q395" s="650"/>
      <c r="R395" s="387"/>
      <c r="S395" s="387"/>
      <c r="T395" s="403"/>
      <c r="U395" s="652"/>
      <c r="X395" s="694"/>
    </row>
    <row r="396" spans="1:24" x14ac:dyDescent="0.35">
      <c r="A396" s="935"/>
      <c r="B396" s="641" t="s">
        <v>49</v>
      </c>
      <c r="C396" s="642" t="s">
        <v>64</v>
      </c>
      <c r="D396" s="373">
        <v>14</v>
      </c>
      <c r="E396" s="375" t="str">
        <f t="shared" si="7"/>
        <v>051214</v>
      </c>
      <c r="F396" s="643" t="s">
        <v>36</v>
      </c>
      <c r="G396" s="384" t="s">
        <v>24</v>
      </c>
      <c r="H396" s="648" t="s">
        <v>9359</v>
      </c>
      <c r="I396" s="384"/>
      <c r="J396" s="532" t="s">
        <v>2830</v>
      </c>
      <c r="K396" s="384"/>
      <c r="L396" s="532" t="s">
        <v>2830</v>
      </c>
      <c r="M396" s="384" t="s">
        <v>52</v>
      </c>
      <c r="N396" s="532" t="s">
        <v>9372</v>
      </c>
      <c r="O396" s="384"/>
      <c r="P396" s="532"/>
      <c r="Q396" s="650"/>
      <c r="R396" s="387"/>
      <c r="S396" s="387"/>
      <c r="T396" s="403"/>
      <c r="U396" s="652"/>
      <c r="X396" s="694"/>
    </row>
    <row r="397" spans="1:24" s="371" customFormat="1" x14ac:dyDescent="0.35">
      <c r="A397" s="935"/>
      <c r="B397" s="641" t="s">
        <v>49</v>
      </c>
      <c r="C397" s="642" t="s">
        <v>64</v>
      </c>
      <c r="D397" s="373">
        <v>14</v>
      </c>
      <c r="E397" s="375" t="str">
        <f t="shared" si="7"/>
        <v>051214</v>
      </c>
      <c r="F397" s="643" t="s">
        <v>26</v>
      </c>
      <c r="G397" s="384" t="s">
        <v>40</v>
      </c>
      <c r="H397" s="378" t="s">
        <v>8691</v>
      </c>
      <c r="I397" s="379" t="s">
        <v>28</v>
      </c>
      <c r="J397" s="379" t="s">
        <v>3121</v>
      </c>
      <c r="K397" s="379" t="s">
        <v>30</v>
      </c>
      <c r="L397" s="379" t="s">
        <v>9357</v>
      </c>
      <c r="M397" s="379" t="s">
        <v>32</v>
      </c>
      <c r="N397" s="379" t="s">
        <v>9358</v>
      </c>
      <c r="O397" s="379" t="s">
        <v>33</v>
      </c>
      <c r="P397" s="379" t="s">
        <v>31</v>
      </c>
      <c r="Q397" s="381" t="s">
        <v>34</v>
      </c>
      <c r="R397" s="381" t="s">
        <v>8694</v>
      </c>
      <c r="S397" s="381" t="s">
        <v>35</v>
      </c>
      <c r="T397" s="478"/>
      <c r="U397" s="652"/>
      <c r="V397" s="719"/>
      <c r="X397" s="694"/>
    </row>
    <row r="398" spans="1:24" x14ac:dyDescent="0.35">
      <c r="A398" s="935"/>
      <c r="B398" s="641" t="s">
        <v>49</v>
      </c>
      <c r="C398" s="642" t="s">
        <v>64</v>
      </c>
      <c r="D398" s="373">
        <v>14</v>
      </c>
      <c r="E398" s="375" t="str">
        <f t="shared" si="7"/>
        <v>051214</v>
      </c>
      <c r="F398" s="643" t="s">
        <v>36</v>
      </c>
      <c r="G398" s="384" t="s">
        <v>40</v>
      </c>
      <c r="H398" s="648" t="s">
        <v>9373</v>
      </c>
      <c r="I398" s="384" t="s">
        <v>24</v>
      </c>
      <c r="J398" s="532" t="s">
        <v>5931</v>
      </c>
      <c r="K398" s="384" t="s">
        <v>24</v>
      </c>
      <c r="L398" s="532" t="s">
        <v>9360</v>
      </c>
      <c r="M398" s="384" t="s">
        <v>24</v>
      </c>
      <c r="N398" s="532" t="s">
        <v>9361</v>
      </c>
      <c r="O398" s="384" t="s">
        <v>24</v>
      </c>
      <c r="P398" s="700" t="s">
        <v>9362</v>
      </c>
      <c r="Q398" s="650"/>
      <c r="R398" s="387"/>
      <c r="S398" s="387" t="s">
        <v>42</v>
      </c>
      <c r="T398" s="403"/>
      <c r="U398" s="652" t="s">
        <v>2457</v>
      </c>
      <c r="X398" s="694">
        <f>LEN(H398&amp;J400&amp;L399&amp;N398&amp;P398&amp;R398)+5</f>
        <v>94</v>
      </c>
    </row>
    <row r="399" spans="1:24" x14ac:dyDescent="0.35">
      <c r="A399" s="935"/>
      <c r="B399" s="641" t="s">
        <v>49</v>
      </c>
      <c r="C399" s="642" t="s">
        <v>64</v>
      </c>
      <c r="D399" s="373">
        <v>14</v>
      </c>
      <c r="E399" s="375" t="str">
        <f t="shared" si="7"/>
        <v>051214</v>
      </c>
      <c r="F399" s="643" t="s">
        <v>36</v>
      </c>
      <c r="G399" s="384" t="s">
        <v>40</v>
      </c>
      <c r="H399" s="648" t="s">
        <v>9373</v>
      </c>
      <c r="I399" s="384" t="s">
        <v>40</v>
      </c>
      <c r="J399" s="532" t="s">
        <v>9363</v>
      </c>
      <c r="K399" s="384" t="s">
        <v>40</v>
      </c>
      <c r="L399" s="532" t="s">
        <v>9364</v>
      </c>
      <c r="M399" s="384" t="s">
        <v>40</v>
      </c>
      <c r="N399" s="532" t="s">
        <v>9365</v>
      </c>
      <c r="O399" s="384" t="s">
        <v>40</v>
      </c>
      <c r="P399" s="700" t="s">
        <v>8442</v>
      </c>
      <c r="Q399" s="650"/>
      <c r="R399" s="387"/>
      <c r="S399" s="387" t="s">
        <v>8932</v>
      </c>
      <c r="T399" s="403"/>
      <c r="U399" s="652"/>
      <c r="X399" s="694"/>
    </row>
    <row r="400" spans="1:24" x14ac:dyDescent="0.35">
      <c r="A400" s="935"/>
      <c r="B400" s="641" t="s">
        <v>49</v>
      </c>
      <c r="C400" s="642" t="s">
        <v>64</v>
      </c>
      <c r="D400" s="373">
        <v>14</v>
      </c>
      <c r="E400" s="375" t="str">
        <f t="shared" si="7"/>
        <v>051214</v>
      </c>
      <c r="F400" s="643" t="s">
        <v>36</v>
      </c>
      <c r="G400" s="384" t="s">
        <v>40</v>
      </c>
      <c r="H400" s="648" t="s">
        <v>9373</v>
      </c>
      <c r="I400" s="384" t="s">
        <v>43</v>
      </c>
      <c r="J400" s="532" t="s">
        <v>9163</v>
      </c>
      <c r="K400" s="384" t="s">
        <v>43</v>
      </c>
      <c r="L400" s="532" t="s">
        <v>9366</v>
      </c>
      <c r="M400" s="384" t="s">
        <v>43</v>
      </c>
      <c r="N400" s="532" t="s">
        <v>9367</v>
      </c>
      <c r="O400" s="384" t="s">
        <v>43</v>
      </c>
      <c r="P400" s="700" t="s">
        <v>9368</v>
      </c>
      <c r="Q400" s="650"/>
      <c r="R400" s="387"/>
      <c r="S400" s="387" t="s">
        <v>3873</v>
      </c>
      <c r="T400" s="403"/>
      <c r="U400" s="652"/>
      <c r="X400" s="694"/>
    </row>
    <row r="401" spans="1:24" x14ac:dyDescent="0.35">
      <c r="A401" s="935"/>
      <c r="B401" s="641" t="s">
        <v>49</v>
      </c>
      <c r="C401" s="642" t="s">
        <v>64</v>
      </c>
      <c r="D401" s="373">
        <v>14</v>
      </c>
      <c r="E401" s="375" t="str">
        <f t="shared" si="7"/>
        <v>051214</v>
      </c>
      <c r="F401" s="643" t="s">
        <v>36</v>
      </c>
      <c r="G401" s="384" t="s">
        <v>40</v>
      </c>
      <c r="H401" s="648" t="s">
        <v>9373</v>
      </c>
      <c r="I401" s="384"/>
      <c r="J401" s="532" t="s">
        <v>2830</v>
      </c>
      <c r="K401" s="384" t="s">
        <v>46</v>
      </c>
      <c r="L401" s="532" t="s">
        <v>9369</v>
      </c>
      <c r="M401" s="384" t="s">
        <v>46</v>
      </c>
      <c r="N401" s="532" t="s">
        <v>9370</v>
      </c>
      <c r="O401" s="384"/>
      <c r="P401" s="700"/>
      <c r="Q401" s="650"/>
      <c r="R401" s="387"/>
      <c r="S401" s="387"/>
      <c r="T401" s="403"/>
      <c r="U401" s="652"/>
      <c r="X401" s="694"/>
    </row>
    <row r="402" spans="1:24" x14ac:dyDescent="0.35">
      <c r="A402" s="935"/>
      <c r="B402" s="641" t="s">
        <v>49</v>
      </c>
      <c r="C402" s="642" t="s">
        <v>64</v>
      </c>
      <c r="D402" s="373">
        <v>14</v>
      </c>
      <c r="E402" s="375" t="str">
        <f t="shared" si="7"/>
        <v>051214</v>
      </c>
      <c r="F402" s="643" t="s">
        <v>36</v>
      </c>
      <c r="G402" s="384" t="s">
        <v>40</v>
      </c>
      <c r="H402" s="648" t="s">
        <v>9373</v>
      </c>
      <c r="I402" s="384"/>
      <c r="J402" s="532" t="s">
        <v>2830</v>
      </c>
      <c r="K402" s="384"/>
      <c r="L402" s="532"/>
      <c r="M402" s="384" t="s">
        <v>49</v>
      </c>
      <c r="N402" s="532" t="s">
        <v>9371</v>
      </c>
      <c r="O402" s="384"/>
      <c r="P402" s="532"/>
      <c r="Q402" s="650"/>
      <c r="R402" s="387"/>
      <c r="S402" s="387"/>
      <c r="T402" s="403"/>
      <c r="U402" s="652"/>
      <c r="X402" s="694"/>
    </row>
    <row r="403" spans="1:24" x14ac:dyDescent="0.35">
      <c r="A403" s="935"/>
      <c r="B403" s="641" t="s">
        <v>49</v>
      </c>
      <c r="C403" s="642" t="s">
        <v>64</v>
      </c>
      <c r="D403" s="373">
        <v>14</v>
      </c>
      <c r="E403" s="375" t="str">
        <f t="shared" ref="E403:E475" si="12">B403&amp;C403&amp;D403</f>
        <v>051214</v>
      </c>
      <c r="F403" s="643" t="s">
        <v>36</v>
      </c>
      <c r="G403" s="384" t="s">
        <v>40</v>
      </c>
      <c r="H403" s="648" t="s">
        <v>9373</v>
      </c>
      <c r="I403" s="384"/>
      <c r="J403" s="532" t="s">
        <v>2830</v>
      </c>
      <c r="K403" s="384"/>
      <c r="L403" s="532" t="s">
        <v>2830</v>
      </c>
      <c r="M403" s="384" t="s">
        <v>52</v>
      </c>
      <c r="N403" s="532" t="s">
        <v>9372</v>
      </c>
      <c r="O403" s="384"/>
      <c r="P403" s="532"/>
      <c r="Q403" s="650"/>
      <c r="R403" s="387"/>
      <c r="S403" s="387"/>
      <c r="T403" s="403"/>
      <c r="U403" s="652"/>
      <c r="X403" s="694"/>
    </row>
    <row r="404" spans="1:24" s="371" customFormat="1" x14ac:dyDescent="0.35">
      <c r="A404" s="935"/>
      <c r="B404" s="641" t="s">
        <v>49</v>
      </c>
      <c r="C404" s="642" t="s">
        <v>64</v>
      </c>
      <c r="D404" s="373">
        <v>14</v>
      </c>
      <c r="E404" s="375" t="str">
        <f t="shared" si="12"/>
        <v>051214</v>
      </c>
      <c r="F404" s="643" t="s">
        <v>26</v>
      </c>
      <c r="G404" s="384" t="s">
        <v>43</v>
      </c>
      <c r="H404" s="378" t="s">
        <v>8691</v>
      </c>
      <c r="I404" s="379" t="s">
        <v>28</v>
      </c>
      <c r="J404" s="379" t="s">
        <v>3121</v>
      </c>
      <c r="K404" s="379" t="s">
        <v>30</v>
      </c>
      <c r="L404" s="379" t="s">
        <v>9357</v>
      </c>
      <c r="M404" s="379" t="s">
        <v>32</v>
      </c>
      <c r="N404" s="379" t="s">
        <v>9358</v>
      </c>
      <c r="O404" s="379" t="s">
        <v>33</v>
      </c>
      <c r="P404" s="379" t="s">
        <v>31</v>
      </c>
      <c r="Q404" s="381" t="s">
        <v>34</v>
      </c>
      <c r="R404" s="381" t="s">
        <v>3908</v>
      </c>
      <c r="S404" s="381" t="s">
        <v>35</v>
      </c>
      <c r="T404" s="478"/>
      <c r="U404" s="652"/>
      <c r="V404" s="719"/>
      <c r="X404" s="694"/>
    </row>
    <row r="405" spans="1:24" x14ac:dyDescent="0.35">
      <c r="A405" s="935"/>
      <c r="B405" s="641" t="s">
        <v>49</v>
      </c>
      <c r="C405" s="642" t="s">
        <v>64</v>
      </c>
      <c r="D405" s="373">
        <v>14</v>
      </c>
      <c r="E405" s="375" t="str">
        <f t="shared" si="12"/>
        <v>051214</v>
      </c>
      <c r="F405" s="643" t="s">
        <v>36</v>
      </c>
      <c r="G405" s="384" t="s">
        <v>43</v>
      </c>
      <c r="H405" s="648" t="s">
        <v>9374</v>
      </c>
      <c r="I405" s="384" t="s">
        <v>24</v>
      </c>
      <c r="J405" s="532" t="s">
        <v>9375</v>
      </c>
      <c r="K405" s="384" t="s">
        <v>24</v>
      </c>
      <c r="L405" s="532" t="s">
        <v>9360</v>
      </c>
      <c r="M405" s="384" t="s">
        <v>24</v>
      </c>
      <c r="N405" s="532" t="s">
        <v>9361</v>
      </c>
      <c r="O405" s="384" t="s">
        <v>24</v>
      </c>
      <c r="P405" s="700" t="s">
        <v>9376</v>
      </c>
      <c r="Q405" s="698" t="s">
        <v>24</v>
      </c>
      <c r="R405" s="387" t="s">
        <v>9377</v>
      </c>
      <c r="S405" s="387" t="s">
        <v>42</v>
      </c>
      <c r="T405" s="403"/>
      <c r="U405" s="652" t="s">
        <v>2457</v>
      </c>
      <c r="X405" s="694">
        <f>LEN(H405&amp;J407&amp;L407&amp;N405&amp;P405&amp;R405)+5</f>
        <v>95</v>
      </c>
    </row>
    <row r="406" spans="1:24" x14ac:dyDescent="0.35">
      <c r="A406" s="935"/>
      <c r="B406" s="641" t="s">
        <v>49</v>
      </c>
      <c r="C406" s="642" t="s">
        <v>64</v>
      </c>
      <c r="D406" s="373">
        <v>14</v>
      </c>
      <c r="E406" s="375" t="str">
        <f t="shared" si="12"/>
        <v>051214</v>
      </c>
      <c r="F406" s="643" t="s">
        <v>36</v>
      </c>
      <c r="G406" s="384" t="s">
        <v>43</v>
      </c>
      <c r="H406" s="648" t="s">
        <v>9374</v>
      </c>
      <c r="I406" s="384" t="s">
        <v>40</v>
      </c>
      <c r="J406" s="532" t="s">
        <v>9363</v>
      </c>
      <c r="K406" s="384" t="s">
        <v>40</v>
      </c>
      <c r="L406" s="532" t="s">
        <v>9364</v>
      </c>
      <c r="M406" s="384" t="s">
        <v>40</v>
      </c>
      <c r="N406" s="532" t="s">
        <v>9365</v>
      </c>
      <c r="O406" s="384" t="s">
        <v>40</v>
      </c>
      <c r="P406" s="700" t="s">
        <v>9378</v>
      </c>
      <c r="Q406" s="698" t="s">
        <v>40</v>
      </c>
      <c r="R406" s="387" t="s">
        <v>9379</v>
      </c>
      <c r="S406" s="387" t="s">
        <v>8932</v>
      </c>
      <c r="T406" s="403"/>
      <c r="U406" s="652"/>
      <c r="X406" s="694"/>
    </row>
    <row r="407" spans="1:24" x14ac:dyDescent="0.35">
      <c r="A407" s="935"/>
      <c r="B407" s="641" t="s">
        <v>49</v>
      </c>
      <c r="C407" s="642" t="s">
        <v>64</v>
      </c>
      <c r="D407" s="373">
        <v>14</v>
      </c>
      <c r="E407" s="375" t="str">
        <f t="shared" si="12"/>
        <v>051214</v>
      </c>
      <c r="F407" s="643" t="s">
        <v>36</v>
      </c>
      <c r="G407" s="384" t="s">
        <v>43</v>
      </c>
      <c r="H407" s="648" t="s">
        <v>9374</v>
      </c>
      <c r="I407" s="649" t="s">
        <v>43</v>
      </c>
      <c r="J407" s="532" t="s">
        <v>9380</v>
      </c>
      <c r="K407" s="649" t="s">
        <v>43</v>
      </c>
      <c r="L407" s="532" t="s">
        <v>9366</v>
      </c>
      <c r="M407" s="649" t="s">
        <v>43</v>
      </c>
      <c r="N407" s="532" t="s">
        <v>9367</v>
      </c>
      <c r="O407" s="384" t="s">
        <v>43</v>
      </c>
      <c r="P407" s="700" t="s">
        <v>9381</v>
      </c>
      <c r="Q407" s="698" t="s">
        <v>43</v>
      </c>
      <c r="R407" s="387" t="s">
        <v>9382</v>
      </c>
      <c r="S407" s="387" t="s">
        <v>3873</v>
      </c>
      <c r="T407" s="403"/>
      <c r="U407" s="652"/>
      <c r="X407" s="694"/>
    </row>
    <row r="408" spans="1:24" x14ac:dyDescent="0.35">
      <c r="A408" s="935"/>
      <c r="B408" s="641" t="s">
        <v>49</v>
      </c>
      <c r="C408" s="642" t="s">
        <v>64</v>
      </c>
      <c r="D408" s="373">
        <v>14</v>
      </c>
      <c r="E408" s="375" t="str">
        <f t="shared" si="12"/>
        <v>051214</v>
      </c>
      <c r="F408" s="643" t="s">
        <v>36</v>
      </c>
      <c r="G408" s="384" t="s">
        <v>43</v>
      </c>
      <c r="H408" s="648" t="s">
        <v>9374</v>
      </c>
      <c r="I408" s="384"/>
      <c r="J408" s="532"/>
      <c r="K408" s="384" t="s">
        <v>46</v>
      </c>
      <c r="L408" s="532" t="s">
        <v>9369</v>
      </c>
      <c r="M408" s="384" t="s">
        <v>46</v>
      </c>
      <c r="N408" s="532" t="s">
        <v>9370</v>
      </c>
      <c r="O408" s="384" t="s">
        <v>46</v>
      </c>
      <c r="P408" s="700" t="s">
        <v>9383</v>
      </c>
      <c r="Q408" s="650"/>
      <c r="R408" s="387"/>
      <c r="S408" s="387"/>
      <c r="T408" s="403"/>
      <c r="U408" s="652"/>
      <c r="X408" s="694"/>
    </row>
    <row r="409" spans="1:24" x14ac:dyDescent="0.35">
      <c r="A409" s="935"/>
      <c r="B409" s="641" t="s">
        <v>49</v>
      </c>
      <c r="C409" s="642" t="s">
        <v>64</v>
      </c>
      <c r="D409" s="373">
        <v>14</v>
      </c>
      <c r="E409" s="375" t="str">
        <f t="shared" si="12"/>
        <v>051214</v>
      </c>
      <c r="F409" s="643" t="s">
        <v>36</v>
      </c>
      <c r="G409" s="384" t="s">
        <v>43</v>
      </c>
      <c r="H409" s="648" t="s">
        <v>9374</v>
      </c>
      <c r="I409" s="384"/>
      <c r="J409" s="532"/>
      <c r="K409" s="384"/>
      <c r="L409" s="532" t="s">
        <v>2830</v>
      </c>
      <c r="M409" s="384" t="s">
        <v>49</v>
      </c>
      <c r="N409" s="532" t="s">
        <v>9371</v>
      </c>
      <c r="O409" s="649" t="s">
        <v>49</v>
      </c>
      <c r="P409" s="532" t="s">
        <v>9368</v>
      </c>
      <c r="Q409" s="650"/>
      <c r="R409" s="387"/>
      <c r="S409" s="387"/>
      <c r="T409" s="403"/>
      <c r="U409" s="652"/>
      <c r="X409" s="694"/>
    </row>
    <row r="410" spans="1:24" x14ac:dyDescent="0.35">
      <c r="A410" s="935"/>
      <c r="B410" s="641" t="s">
        <v>49</v>
      </c>
      <c r="C410" s="642" t="s">
        <v>64</v>
      </c>
      <c r="D410" s="373">
        <v>14</v>
      </c>
      <c r="E410" s="375" t="str">
        <f t="shared" si="12"/>
        <v>051214</v>
      </c>
      <c r="F410" s="643" t="s">
        <v>36</v>
      </c>
      <c r="G410" s="384" t="s">
        <v>43</v>
      </c>
      <c r="H410" s="648" t="s">
        <v>9374</v>
      </c>
      <c r="I410" s="384"/>
      <c r="J410" s="532"/>
      <c r="K410" s="384"/>
      <c r="L410" s="532" t="s">
        <v>2830</v>
      </c>
      <c r="M410" s="384" t="s">
        <v>52</v>
      </c>
      <c r="N410" s="532" t="s">
        <v>9372</v>
      </c>
      <c r="O410" s="384"/>
      <c r="P410" s="532"/>
      <c r="Q410" s="650"/>
      <c r="R410" s="387"/>
      <c r="S410" s="387"/>
      <c r="T410" s="403"/>
      <c r="U410" s="652"/>
      <c r="X410" s="694"/>
    </row>
    <row r="411" spans="1:24" x14ac:dyDescent="0.35">
      <c r="A411" s="935"/>
      <c r="B411" s="641" t="s">
        <v>49</v>
      </c>
      <c r="C411" s="642" t="s">
        <v>64</v>
      </c>
      <c r="D411" s="373">
        <v>14</v>
      </c>
      <c r="E411" s="375" t="str">
        <f t="shared" si="12"/>
        <v>051214</v>
      </c>
      <c r="F411" s="643" t="s">
        <v>36</v>
      </c>
      <c r="G411" s="384" t="s">
        <v>43</v>
      </c>
      <c r="H411" s="648" t="s">
        <v>9374</v>
      </c>
      <c r="I411" s="384"/>
      <c r="J411" s="532"/>
      <c r="K411" s="384"/>
      <c r="L411" s="532"/>
      <c r="M411" s="384" t="s">
        <v>54</v>
      </c>
      <c r="N411" s="532" t="s">
        <v>9384</v>
      </c>
      <c r="O411" s="384"/>
      <c r="P411" s="532"/>
      <c r="Q411" s="650"/>
      <c r="R411" s="387"/>
      <c r="S411" s="387"/>
      <c r="T411" s="403"/>
      <c r="U411" s="652"/>
      <c r="X411" s="694"/>
    </row>
    <row r="412" spans="1:24" s="371" customFormat="1" x14ac:dyDescent="0.35">
      <c r="A412" s="935"/>
      <c r="B412" s="641" t="s">
        <v>49</v>
      </c>
      <c r="C412" s="642" t="s">
        <v>64</v>
      </c>
      <c r="D412" s="373">
        <v>14</v>
      </c>
      <c r="E412" s="375" t="str">
        <f t="shared" si="12"/>
        <v>051214</v>
      </c>
      <c r="F412" s="643" t="s">
        <v>26</v>
      </c>
      <c r="G412" s="384" t="s">
        <v>46</v>
      </c>
      <c r="H412" s="378" t="s">
        <v>3834</v>
      </c>
      <c r="I412" s="379" t="s">
        <v>28</v>
      </c>
      <c r="J412" s="379" t="s">
        <v>3121</v>
      </c>
      <c r="K412" s="379" t="s">
        <v>30</v>
      </c>
      <c r="L412" s="379" t="s">
        <v>9357</v>
      </c>
      <c r="M412" s="379" t="s">
        <v>32</v>
      </c>
      <c r="N412" s="379" t="s">
        <v>3850</v>
      </c>
      <c r="O412" s="379" t="s">
        <v>33</v>
      </c>
      <c r="P412" s="379" t="s">
        <v>9385</v>
      </c>
      <c r="Q412" s="381" t="s">
        <v>34</v>
      </c>
      <c r="R412" s="381" t="s">
        <v>3908</v>
      </c>
      <c r="S412" s="381" t="s">
        <v>35</v>
      </c>
      <c r="T412" s="478"/>
      <c r="U412" s="652"/>
      <c r="V412" s="719"/>
      <c r="X412" s="694"/>
    </row>
    <row r="413" spans="1:24" x14ac:dyDescent="0.35">
      <c r="A413" s="935"/>
      <c r="B413" s="641" t="s">
        <v>49</v>
      </c>
      <c r="C413" s="642" t="s">
        <v>64</v>
      </c>
      <c r="D413" s="373">
        <v>14</v>
      </c>
      <c r="E413" s="375" t="str">
        <f t="shared" si="12"/>
        <v>051214</v>
      </c>
      <c r="F413" s="643" t="s">
        <v>36</v>
      </c>
      <c r="G413" s="384" t="s">
        <v>46</v>
      </c>
      <c r="H413" s="648" t="s">
        <v>9386</v>
      </c>
      <c r="I413" s="649" t="s">
        <v>24</v>
      </c>
      <c r="J413" s="532" t="s">
        <v>9163</v>
      </c>
      <c r="K413" s="649" t="s">
        <v>24</v>
      </c>
      <c r="L413" s="532" t="s">
        <v>9387</v>
      </c>
      <c r="M413" s="649" t="s">
        <v>24</v>
      </c>
      <c r="N413" s="532" t="s">
        <v>9388</v>
      </c>
      <c r="O413" s="649" t="s">
        <v>24</v>
      </c>
      <c r="P413" s="532" t="s">
        <v>9389</v>
      </c>
      <c r="Q413" s="650" t="s">
        <v>24</v>
      </c>
      <c r="R413" s="387" t="s">
        <v>1809</v>
      </c>
      <c r="S413" s="387" t="s">
        <v>8932</v>
      </c>
      <c r="T413" s="403"/>
      <c r="U413" s="652" t="s">
        <v>2457</v>
      </c>
      <c r="X413" s="694">
        <f>LEN(H413&amp;J413&amp;L414&amp;N417&amp;P413&amp;R413)+5</f>
        <v>70</v>
      </c>
    </row>
    <row r="414" spans="1:24" x14ac:dyDescent="0.35">
      <c r="A414" s="935"/>
      <c r="B414" s="641" t="s">
        <v>49</v>
      </c>
      <c r="C414" s="642" t="s">
        <v>64</v>
      </c>
      <c r="D414" s="373">
        <v>14</v>
      </c>
      <c r="E414" s="375" t="str">
        <f t="shared" si="12"/>
        <v>051214</v>
      </c>
      <c r="F414" s="643" t="s">
        <v>36</v>
      </c>
      <c r="G414" s="384" t="s">
        <v>46</v>
      </c>
      <c r="H414" s="648" t="s">
        <v>9386</v>
      </c>
      <c r="I414" s="384" t="s">
        <v>40</v>
      </c>
      <c r="J414" s="532" t="s">
        <v>9363</v>
      </c>
      <c r="K414" s="649" t="s">
        <v>40</v>
      </c>
      <c r="L414" s="532" t="s">
        <v>2727</v>
      </c>
      <c r="M414" s="649" t="s">
        <v>40</v>
      </c>
      <c r="N414" s="532" t="s">
        <v>9390</v>
      </c>
      <c r="O414" s="649" t="s">
        <v>40</v>
      </c>
      <c r="P414" s="532" t="s">
        <v>9391</v>
      </c>
      <c r="Q414" s="650" t="s">
        <v>40</v>
      </c>
      <c r="R414" s="387" t="s">
        <v>2809</v>
      </c>
      <c r="S414" s="387" t="s">
        <v>3873</v>
      </c>
      <c r="T414" s="403"/>
      <c r="U414" s="652"/>
      <c r="X414" s="694"/>
    </row>
    <row r="415" spans="1:24" ht="15" thickBot="1" x14ac:dyDescent="0.4">
      <c r="A415" s="935"/>
      <c r="B415" s="680" t="s">
        <v>49</v>
      </c>
      <c r="C415" s="681" t="s">
        <v>64</v>
      </c>
      <c r="D415" s="427">
        <v>14</v>
      </c>
      <c r="E415" s="428" t="str">
        <f t="shared" si="12"/>
        <v>051214</v>
      </c>
      <c r="F415" s="682" t="s">
        <v>36</v>
      </c>
      <c r="G415" s="430" t="s">
        <v>46</v>
      </c>
      <c r="H415" s="709" t="s">
        <v>9386</v>
      </c>
      <c r="I415" s="430"/>
      <c r="J415" s="609" t="s">
        <v>2830</v>
      </c>
      <c r="K415" s="430"/>
      <c r="L415" s="609" t="s">
        <v>2830</v>
      </c>
      <c r="M415" s="430" t="s">
        <v>43</v>
      </c>
      <c r="N415" s="609" t="s">
        <v>9392</v>
      </c>
      <c r="O415" s="649" t="s">
        <v>43</v>
      </c>
      <c r="P415" s="609" t="s">
        <v>9393</v>
      </c>
      <c r="Q415" s="676" t="s">
        <v>43</v>
      </c>
      <c r="R415" s="432" t="s">
        <v>9394</v>
      </c>
      <c r="S415" s="432" t="s">
        <v>51</v>
      </c>
      <c r="T415" s="443"/>
      <c r="U415" s="661"/>
      <c r="X415" s="694"/>
    </row>
    <row r="416" spans="1:24" x14ac:dyDescent="0.35">
      <c r="A416" s="935"/>
      <c r="B416" s="681" t="s">
        <v>49</v>
      </c>
      <c r="C416" s="681" t="s">
        <v>64</v>
      </c>
      <c r="D416" s="427">
        <v>14</v>
      </c>
      <c r="E416" s="428" t="str">
        <f t="shared" si="12"/>
        <v>051214</v>
      </c>
      <c r="F416" s="682" t="s">
        <v>36</v>
      </c>
      <c r="G416" s="430" t="s">
        <v>46</v>
      </c>
      <c r="H416" s="709" t="s">
        <v>9386</v>
      </c>
      <c r="I416" s="430"/>
      <c r="J416" s="609"/>
      <c r="K416" s="430"/>
      <c r="L416" s="609"/>
      <c r="M416" s="687" t="s">
        <v>46</v>
      </c>
      <c r="N416" s="532" t="s">
        <v>9395</v>
      </c>
      <c r="O416" s="430" t="s">
        <v>46</v>
      </c>
      <c r="P416" s="609" t="s">
        <v>5737</v>
      </c>
      <c r="Q416" s="676"/>
      <c r="R416" s="432"/>
      <c r="S416" s="432"/>
      <c r="T416" s="415"/>
      <c r="U416" s="664"/>
      <c r="X416" s="694"/>
    </row>
    <row r="417" spans="1:24" x14ac:dyDescent="0.35">
      <c r="A417" s="935"/>
      <c r="B417" s="681" t="s">
        <v>49</v>
      </c>
      <c r="C417" s="681" t="s">
        <v>64</v>
      </c>
      <c r="D417" s="427">
        <v>14</v>
      </c>
      <c r="E417" s="428" t="str">
        <f t="shared" si="12"/>
        <v>051214</v>
      </c>
      <c r="F417" s="682" t="s">
        <v>36</v>
      </c>
      <c r="G417" s="430" t="s">
        <v>46</v>
      </c>
      <c r="H417" s="709" t="s">
        <v>9386</v>
      </c>
      <c r="I417" s="430"/>
      <c r="J417" s="609"/>
      <c r="K417" s="430"/>
      <c r="L417" s="609"/>
      <c r="M417" s="687" t="s">
        <v>49</v>
      </c>
      <c r="N417" s="532" t="s">
        <v>9396</v>
      </c>
      <c r="O417" s="430" t="s">
        <v>49</v>
      </c>
      <c r="P417" s="609" t="s">
        <v>9397</v>
      </c>
      <c r="Q417" s="676"/>
      <c r="R417" s="432"/>
      <c r="S417" s="432"/>
      <c r="T417" s="432"/>
      <c r="U417" s="683"/>
      <c r="X417" s="694"/>
    </row>
    <row r="418" spans="1:24" ht="15" thickBot="1" x14ac:dyDescent="0.4">
      <c r="A418" s="935"/>
      <c r="B418" s="671" t="s">
        <v>49</v>
      </c>
      <c r="C418" s="672" t="s">
        <v>64</v>
      </c>
      <c r="D418" s="437">
        <v>14</v>
      </c>
      <c r="E418" s="438" t="str">
        <f t="shared" si="12"/>
        <v>051214</v>
      </c>
      <c r="F418" s="673" t="s">
        <v>36</v>
      </c>
      <c r="G418" s="440" t="s">
        <v>46</v>
      </c>
      <c r="H418" s="720" t="s">
        <v>9386</v>
      </c>
      <c r="I418" s="440"/>
      <c r="J418" s="598"/>
      <c r="K418" s="440"/>
      <c r="L418" s="598"/>
      <c r="M418" s="721" t="s">
        <v>52</v>
      </c>
      <c r="N418" s="532" t="s">
        <v>9398</v>
      </c>
      <c r="O418" s="440" t="s">
        <v>52</v>
      </c>
      <c r="P418" s="598" t="s">
        <v>9399</v>
      </c>
      <c r="Q418" s="685"/>
      <c r="R418" s="442"/>
      <c r="S418" s="442"/>
      <c r="T418" s="442"/>
      <c r="U418" s="661"/>
      <c r="X418" s="694"/>
    </row>
    <row r="419" spans="1:24" ht="15" thickBot="1" x14ac:dyDescent="0.4">
      <c r="A419" s="935"/>
      <c r="B419" s="671" t="s">
        <v>49</v>
      </c>
      <c r="C419" s="672" t="s">
        <v>64</v>
      </c>
      <c r="D419" s="437">
        <v>14</v>
      </c>
      <c r="E419" s="438" t="str">
        <f t="shared" si="12"/>
        <v>051214</v>
      </c>
      <c r="F419" s="673" t="s">
        <v>36</v>
      </c>
      <c r="G419" s="440" t="s">
        <v>46</v>
      </c>
      <c r="H419" s="720" t="s">
        <v>9386</v>
      </c>
      <c r="I419" s="430"/>
      <c r="J419" s="609"/>
      <c r="K419" s="430"/>
      <c r="L419" s="609"/>
      <c r="M419" s="687" t="s">
        <v>54</v>
      </c>
      <c r="N419" s="532" t="s">
        <v>9400</v>
      </c>
      <c r="O419" s="430" t="s">
        <v>54</v>
      </c>
      <c r="P419" s="598" t="s">
        <v>9401</v>
      </c>
      <c r="Q419" s="676"/>
      <c r="R419" s="432"/>
      <c r="S419" s="432"/>
      <c r="T419" s="433"/>
      <c r="U419" s="683"/>
      <c r="X419" s="694"/>
    </row>
    <row r="420" spans="1:24" s="371" customFormat="1" x14ac:dyDescent="0.35">
      <c r="A420" s="935"/>
      <c r="B420" s="641" t="s">
        <v>49</v>
      </c>
      <c r="C420" s="642" t="s">
        <v>64</v>
      </c>
      <c r="D420" s="373">
        <v>14</v>
      </c>
      <c r="E420" s="375" t="str">
        <f t="shared" si="12"/>
        <v>051214</v>
      </c>
      <c r="F420" s="643" t="s">
        <v>26</v>
      </c>
      <c r="G420" s="384" t="s">
        <v>49</v>
      </c>
      <c r="H420" s="378" t="s">
        <v>8691</v>
      </c>
      <c r="I420" s="379" t="s">
        <v>28</v>
      </c>
      <c r="J420" s="379" t="s">
        <v>3850</v>
      </c>
      <c r="K420" s="379" t="s">
        <v>30</v>
      </c>
      <c r="L420" s="379" t="s">
        <v>3867</v>
      </c>
      <c r="M420" s="379" t="s">
        <v>32</v>
      </c>
      <c r="N420" s="379" t="s">
        <v>31</v>
      </c>
      <c r="O420" s="379" t="s">
        <v>33</v>
      </c>
      <c r="P420" s="379" t="s">
        <v>7455</v>
      </c>
      <c r="Q420" s="381" t="s">
        <v>34</v>
      </c>
      <c r="R420" s="381" t="s">
        <v>8694</v>
      </c>
      <c r="S420" s="381" t="s">
        <v>35</v>
      </c>
      <c r="T420" s="478"/>
      <c r="U420" s="652"/>
      <c r="V420" s="719"/>
      <c r="X420" s="694"/>
    </row>
    <row r="421" spans="1:24" x14ac:dyDescent="0.35">
      <c r="A421" s="935"/>
      <c r="B421" s="641" t="s">
        <v>49</v>
      </c>
      <c r="C421" s="642" t="s">
        <v>64</v>
      </c>
      <c r="D421" s="373">
        <v>14</v>
      </c>
      <c r="E421" s="375" t="str">
        <f t="shared" si="12"/>
        <v>051214</v>
      </c>
      <c r="F421" s="643" t="s">
        <v>36</v>
      </c>
      <c r="G421" s="384" t="s">
        <v>49</v>
      </c>
      <c r="H421" s="648" t="s">
        <v>9402</v>
      </c>
      <c r="I421" s="649" t="s">
        <v>24</v>
      </c>
      <c r="J421" s="532" t="s">
        <v>9403</v>
      </c>
      <c r="K421" s="649" t="s">
        <v>24</v>
      </c>
      <c r="L421" s="532" t="s">
        <v>9404</v>
      </c>
      <c r="M421" s="649" t="s">
        <v>24</v>
      </c>
      <c r="N421" s="532" t="s">
        <v>9405</v>
      </c>
      <c r="O421" s="649" t="s">
        <v>24</v>
      </c>
      <c r="P421" s="700" t="s">
        <v>9406</v>
      </c>
      <c r="Q421" s="650"/>
      <c r="R421" s="387"/>
      <c r="S421" s="387" t="s">
        <v>8932</v>
      </c>
      <c r="T421" s="403"/>
      <c r="U421" s="652" t="s">
        <v>2457</v>
      </c>
      <c r="W421" s="722">
        <f>LEN(H421&amp;J421&amp;L421&amp;N421&amp;P421)+5</f>
        <v>92</v>
      </c>
      <c r="X421" s="694">
        <f>LEN(H421&amp;J421&amp;L421&amp;N421&amp;P421&amp;R421)+5</f>
        <v>92</v>
      </c>
    </row>
    <row r="422" spans="1:24" x14ac:dyDescent="0.35">
      <c r="A422" s="935"/>
      <c r="B422" s="641" t="s">
        <v>49</v>
      </c>
      <c r="C422" s="642" t="s">
        <v>64</v>
      </c>
      <c r="D422" s="373">
        <v>14</v>
      </c>
      <c r="E422" s="375" t="str">
        <f t="shared" si="12"/>
        <v>051214</v>
      </c>
      <c r="F422" s="643" t="s">
        <v>36</v>
      </c>
      <c r="G422" s="384" t="s">
        <v>49</v>
      </c>
      <c r="H422" s="648" t="s">
        <v>9402</v>
      </c>
      <c r="I422" s="418"/>
      <c r="J422" s="657"/>
      <c r="K422" s="418"/>
      <c r="L422" s="657"/>
      <c r="M422" s="384" t="s">
        <v>40</v>
      </c>
      <c r="N422" s="532" t="s">
        <v>2726</v>
      </c>
      <c r="O422" s="418"/>
      <c r="P422" s="723"/>
      <c r="Q422" s="659"/>
      <c r="R422" s="421"/>
      <c r="S422" s="421"/>
      <c r="T422" s="422"/>
      <c r="U422" s="669"/>
      <c r="W422" s="722"/>
      <c r="X422" s="694"/>
    </row>
    <row r="423" spans="1:24" x14ac:dyDescent="0.35">
      <c r="A423" s="935"/>
      <c r="B423" s="641" t="s">
        <v>49</v>
      </c>
      <c r="C423" s="642" t="s">
        <v>64</v>
      </c>
      <c r="D423" s="373">
        <v>14</v>
      </c>
      <c r="E423" s="375" t="str">
        <f t="shared" si="12"/>
        <v>051214</v>
      </c>
      <c r="F423" s="643" t="s">
        <v>36</v>
      </c>
      <c r="G423" s="384" t="s">
        <v>49</v>
      </c>
      <c r="H423" s="648" t="s">
        <v>9402</v>
      </c>
      <c r="I423" s="418"/>
      <c r="J423" s="657"/>
      <c r="K423" s="418"/>
      <c r="L423" s="657"/>
      <c r="M423" s="384" t="s">
        <v>43</v>
      </c>
      <c r="N423" s="532" t="s">
        <v>8442</v>
      </c>
      <c r="O423" s="418"/>
      <c r="P423" s="723"/>
      <c r="Q423" s="659"/>
      <c r="R423" s="421"/>
      <c r="S423" s="421"/>
      <c r="T423" s="422"/>
      <c r="U423" s="669"/>
      <c r="W423" s="722"/>
      <c r="X423" s="694"/>
    </row>
    <row r="424" spans="1:24" s="371" customFormat="1" x14ac:dyDescent="0.35">
      <c r="A424" s="935"/>
      <c r="B424" s="641" t="s">
        <v>49</v>
      </c>
      <c r="C424" s="642" t="s">
        <v>64</v>
      </c>
      <c r="D424" s="373">
        <v>14</v>
      </c>
      <c r="E424" s="375" t="str">
        <f t="shared" si="12"/>
        <v>051214</v>
      </c>
      <c r="F424" s="643" t="s">
        <v>26</v>
      </c>
      <c r="G424" s="384" t="s">
        <v>52</v>
      </c>
      <c r="H424" s="378" t="s">
        <v>8691</v>
      </c>
      <c r="I424" s="379" t="s">
        <v>28</v>
      </c>
      <c r="J424" s="379" t="s">
        <v>3863</v>
      </c>
      <c r="K424" s="379" t="s">
        <v>30</v>
      </c>
      <c r="L424" s="379" t="s">
        <v>282</v>
      </c>
      <c r="M424" s="379" t="s">
        <v>32</v>
      </c>
      <c r="N424" s="379" t="s">
        <v>31</v>
      </c>
      <c r="O424" s="379" t="s">
        <v>33</v>
      </c>
      <c r="P424" s="379" t="s">
        <v>3867</v>
      </c>
      <c r="Q424" s="381" t="s">
        <v>34</v>
      </c>
      <c r="R424" s="381" t="s">
        <v>8694</v>
      </c>
      <c r="S424" s="381" t="s">
        <v>35</v>
      </c>
      <c r="T424" s="478"/>
      <c r="U424" s="652"/>
      <c r="V424" s="719"/>
      <c r="X424" s="694"/>
    </row>
    <row r="425" spans="1:24" x14ac:dyDescent="0.35">
      <c r="A425" s="935"/>
      <c r="B425" s="641" t="s">
        <v>49</v>
      </c>
      <c r="C425" s="642" t="s">
        <v>64</v>
      </c>
      <c r="D425" s="373">
        <v>14</v>
      </c>
      <c r="E425" s="375" t="str">
        <f t="shared" si="12"/>
        <v>051214</v>
      </c>
      <c r="F425" s="643" t="s">
        <v>36</v>
      </c>
      <c r="G425" s="384" t="s">
        <v>52</v>
      </c>
      <c r="H425" s="648" t="s">
        <v>9407</v>
      </c>
      <c r="I425" s="649" t="s">
        <v>24</v>
      </c>
      <c r="J425" s="532" t="s">
        <v>9408</v>
      </c>
      <c r="K425" s="649" t="s">
        <v>24</v>
      </c>
      <c r="L425" s="532" t="s">
        <v>9409</v>
      </c>
      <c r="M425" s="649" t="s">
        <v>24</v>
      </c>
      <c r="N425" s="532" t="s">
        <v>9405</v>
      </c>
      <c r="O425" s="649" t="s">
        <v>24</v>
      </c>
      <c r="P425" s="532" t="s">
        <v>9410</v>
      </c>
      <c r="Q425" s="650" t="s">
        <v>24</v>
      </c>
      <c r="R425" s="387" t="s">
        <v>9411</v>
      </c>
      <c r="S425" s="387" t="s">
        <v>8932</v>
      </c>
      <c r="T425" s="403"/>
      <c r="U425" s="652" t="s">
        <v>2457</v>
      </c>
      <c r="W425" s="722">
        <f>LEN(H425&amp;J425&amp;L425&amp;N425&amp;P425)+5</f>
        <v>91</v>
      </c>
      <c r="X425" s="694">
        <f>LEN(H425&amp;J425&amp;L426&amp;N425&amp;P425&amp;R425)+5</f>
        <v>95</v>
      </c>
    </row>
    <row r="426" spans="1:24" x14ac:dyDescent="0.35">
      <c r="A426" s="935"/>
      <c r="B426" s="641" t="s">
        <v>49</v>
      </c>
      <c r="C426" s="642" t="s">
        <v>64</v>
      </c>
      <c r="D426" s="373">
        <v>14</v>
      </c>
      <c r="E426" s="375" t="str">
        <f t="shared" si="12"/>
        <v>051214</v>
      </c>
      <c r="F426" s="643" t="s">
        <v>36</v>
      </c>
      <c r="G426" s="384" t="s">
        <v>52</v>
      </c>
      <c r="H426" s="648" t="s">
        <v>9407</v>
      </c>
      <c r="I426" s="384" t="s">
        <v>40</v>
      </c>
      <c r="J426" s="532" t="s">
        <v>9412</v>
      </c>
      <c r="K426" s="384" t="s">
        <v>40</v>
      </c>
      <c r="L426" s="532" t="s">
        <v>9413</v>
      </c>
      <c r="M426" s="649" t="s">
        <v>40</v>
      </c>
      <c r="N426" s="532" t="s">
        <v>2726</v>
      </c>
      <c r="O426" s="384" t="s">
        <v>40</v>
      </c>
      <c r="P426" s="532" t="s">
        <v>9414</v>
      </c>
      <c r="Q426" s="659" t="s">
        <v>40</v>
      </c>
      <c r="R426" s="421" t="s">
        <v>9415</v>
      </c>
      <c r="S426" s="421"/>
      <c r="T426" s="422"/>
      <c r="U426" s="669"/>
      <c r="W426" s="722"/>
      <c r="X426" s="694"/>
    </row>
    <row r="427" spans="1:24" x14ac:dyDescent="0.35">
      <c r="A427" s="935"/>
      <c r="B427" s="641" t="s">
        <v>49</v>
      </c>
      <c r="C427" s="642" t="s">
        <v>64</v>
      </c>
      <c r="D427" s="373">
        <v>14</v>
      </c>
      <c r="E427" s="375" t="str">
        <f t="shared" si="12"/>
        <v>051214</v>
      </c>
      <c r="F427" s="643" t="s">
        <v>36</v>
      </c>
      <c r="G427" s="384" t="s">
        <v>52</v>
      </c>
      <c r="H427" s="648" t="s">
        <v>9407</v>
      </c>
      <c r="I427" s="384" t="s">
        <v>43</v>
      </c>
      <c r="J427" s="532" t="s">
        <v>9416</v>
      </c>
      <c r="K427" s="384" t="s">
        <v>43</v>
      </c>
      <c r="L427" s="532" t="s">
        <v>9417</v>
      </c>
      <c r="M427" s="384" t="s">
        <v>43</v>
      </c>
      <c r="N427" s="532" t="s">
        <v>8442</v>
      </c>
      <c r="O427" s="384"/>
      <c r="P427" s="532"/>
      <c r="Q427" s="659"/>
      <c r="R427" s="421"/>
      <c r="S427" s="421"/>
      <c r="T427" s="422"/>
      <c r="U427" s="669"/>
      <c r="W427" s="722"/>
      <c r="X427" s="694"/>
    </row>
    <row r="428" spans="1:24" x14ac:dyDescent="0.35">
      <c r="A428" s="935"/>
      <c r="B428" s="641" t="s">
        <v>49</v>
      </c>
      <c r="C428" s="642" t="s">
        <v>64</v>
      </c>
      <c r="D428" s="373">
        <v>14</v>
      </c>
      <c r="E428" s="375" t="str">
        <f t="shared" si="12"/>
        <v>051214</v>
      </c>
      <c r="F428" s="643" t="s">
        <v>36</v>
      </c>
      <c r="G428" s="384" t="s">
        <v>52</v>
      </c>
      <c r="H428" s="648" t="s">
        <v>9407</v>
      </c>
      <c r="I428" s="384" t="s">
        <v>46</v>
      </c>
      <c r="J428" s="532" t="s">
        <v>9418</v>
      </c>
      <c r="K428" s="649" t="s">
        <v>46</v>
      </c>
      <c r="L428" s="657" t="s">
        <v>9419</v>
      </c>
      <c r="M428" s="418"/>
      <c r="N428" s="532"/>
      <c r="O428" s="418"/>
      <c r="P428" s="657"/>
      <c r="Q428" s="659"/>
      <c r="R428" s="421"/>
      <c r="S428" s="421"/>
      <c r="T428" s="422"/>
      <c r="U428" s="669"/>
      <c r="W428" s="722"/>
      <c r="X428" s="694"/>
    </row>
    <row r="429" spans="1:24" x14ac:dyDescent="0.35">
      <c r="A429" s="935"/>
      <c r="B429" s="641" t="s">
        <v>49</v>
      </c>
      <c r="C429" s="642" t="s">
        <v>64</v>
      </c>
      <c r="D429" s="373">
        <v>14</v>
      </c>
      <c r="E429" s="375" t="str">
        <f t="shared" si="12"/>
        <v>051214</v>
      </c>
      <c r="F429" s="643" t="s">
        <v>36</v>
      </c>
      <c r="G429" s="384" t="s">
        <v>52</v>
      </c>
      <c r="H429" s="648" t="s">
        <v>9407</v>
      </c>
      <c r="I429" s="384" t="s">
        <v>49</v>
      </c>
      <c r="J429" s="532" t="s">
        <v>9420</v>
      </c>
      <c r="K429" s="384" t="s">
        <v>49</v>
      </c>
      <c r="L429" s="657" t="s">
        <v>9421</v>
      </c>
      <c r="M429" s="418"/>
      <c r="N429" s="532"/>
      <c r="O429" s="418"/>
      <c r="P429" s="657"/>
      <c r="Q429" s="659"/>
      <c r="R429" s="421"/>
      <c r="S429" s="421"/>
      <c r="T429" s="422"/>
      <c r="U429" s="669"/>
      <c r="W429" s="722"/>
      <c r="X429" s="694"/>
    </row>
    <row r="430" spans="1:24" x14ac:dyDescent="0.35">
      <c r="A430" s="935"/>
      <c r="B430" s="641" t="s">
        <v>49</v>
      </c>
      <c r="C430" s="642" t="s">
        <v>64</v>
      </c>
      <c r="D430" s="373">
        <v>14</v>
      </c>
      <c r="E430" s="375" t="str">
        <f t="shared" si="12"/>
        <v>051214</v>
      </c>
      <c r="F430" s="643" t="s">
        <v>36</v>
      </c>
      <c r="G430" s="384" t="s">
        <v>52</v>
      </c>
      <c r="H430" s="648" t="s">
        <v>9407</v>
      </c>
      <c r="I430" s="384" t="s">
        <v>52</v>
      </c>
      <c r="J430" s="532" t="s">
        <v>9422</v>
      </c>
      <c r="K430" s="649" t="s">
        <v>52</v>
      </c>
      <c r="L430" s="657" t="s">
        <v>9423</v>
      </c>
      <c r="M430" s="418"/>
      <c r="N430" s="532"/>
      <c r="O430" s="418"/>
      <c r="P430" s="657"/>
      <c r="Q430" s="659"/>
      <c r="R430" s="421"/>
      <c r="S430" s="421"/>
      <c r="T430" s="422"/>
      <c r="U430" s="669"/>
      <c r="W430" s="722"/>
      <c r="X430" s="694"/>
    </row>
    <row r="431" spans="1:24" x14ac:dyDescent="0.35">
      <c r="A431" s="935"/>
      <c r="B431" s="641" t="s">
        <v>49</v>
      </c>
      <c r="C431" s="642" t="s">
        <v>64</v>
      </c>
      <c r="D431" s="373">
        <v>14</v>
      </c>
      <c r="E431" s="375" t="str">
        <f t="shared" si="12"/>
        <v>051214</v>
      </c>
      <c r="F431" s="643" t="s">
        <v>36</v>
      </c>
      <c r="G431" s="384" t="s">
        <v>52</v>
      </c>
      <c r="H431" s="648" t="s">
        <v>9407</v>
      </c>
      <c r="I431" s="384" t="s">
        <v>54</v>
      </c>
      <c r="J431" s="532" t="s">
        <v>9424</v>
      </c>
      <c r="K431" s="384" t="s">
        <v>54</v>
      </c>
      <c r="L431" s="657" t="s">
        <v>9425</v>
      </c>
      <c r="M431" s="418"/>
      <c r="N431" s="532"/>
      <c r="O431" s="418"/>
      <c r="P431" s="657"/>
      <c r="Q431" s="659"/>
      <c r="R431" s="421"/>
      <c r="S431" s="421"/>
      <c r="T431" s="422"/>
      <c r="U431" s="669"/>
      <c r="W431" s="722"/>
      <c r="X431" s="694"/>
    </row>
    <row r="432" spans="1:24" x14ac:dyDescent="0.35">
      <c r="A432" s="936"/>
      <c r="B432" s="641" t="s">
        <v>49</v>
      </c>
      <c r="C432" s="642" t="s">
        <v>64</v>
      </c>
      <c r="D432" s="373">
        <v>14</v>
      </c>
      <c r="E432" s="375" t="str">
        <f t="shared" si="12"/>
        <v>051214</v>
      </c>
      <c r="F432" s="643" t="s">
        <v>36</v>
      </c>
      <c r="G432" s="384" t="s">
        <v>52</v>
      </c>
      <c r="H432" s="648" t="s">
        <v>9407</v>
      </c>
      <c r="I432" s="384" t="s">
        <v>56</v>
      </c>
      <c r="J432" s="532" t="s">
        <v>9426</v>
      </c>
      <c r="K432" s="418"/>
      <c r="L432" s="657"/>
      <c r="M432" s="418"/>
      <c r="N432" s="532"/>
      <c r="O432" s="418"/>
      <c r="P432" s="657"/>
      <c r="Q432" s="659"/>
      <c r="R432" s="421"/>
      <c r="S432" s="421"/>
      <c r="T432" s="422"/>
      <c r="U432" s="669"/>
      <c r="W432" s="722"/>
      <c r="X432" s="694"/>
    </row>
    <row r="433" spans="1:24" s="371" customFormat="1" x14ac:dyDescent="0.35">
      <c r="A433" s="724"/>
      <c r="B433" s="641" t="s">
        <v>49</v>
      </c>
      <c r="C433" s="642" t="s">
        <v>64</v>
      </c>
      <c r="D433" s="373">
        <v>14</v>
      </c>
      <c r="E433" s="375" t="str">
        <f t="shared" si="12"/>
        <v>051214</v>
      </c>
      <c r="F433" s="643" t="s">
        <v>26</v>
      </c>
      <c r="G433" s="384" t="s">
        <v>54</v>
      </c>
      <c r="H433" s="378" t="s">
        <v>8691</v>
      </c>
      <c r="I433" s="379" t="s">
        <v>28</v>
      </c>
      <c r="J433" s="379" t="s">
        <v>9427</v>
      </c>
      <c r="K433" s="379" t="s">
        <v>30</v>
      </c>
      <c r="L433" s="379" t="s">
        <v>3121</v>
      </c>
      <c r="M433" s="379" t="s">
        <v>32</v>
      </c>
      <c r="N433" s="379" t="s">
        <v>1346</v>
      </c>
      <c r="O433" s="379" t="s">
        <v>33</v>
      </c>
      <c r="P433" s="379" t="s">
        <v>282</v>
      </c>
      <c r="Q433" s="381" t="s">
        <v>34</v>
      </c>
      <c r="R433" s="381" t="s">
        <v>31</v>
      </c>
      <c r="S433" s="381" t="s">
        <v>35</v>
      </c>
      <c r="T433" s="478"/>
      <c r="U433" s="652"/>
      <c r="V433" s="719"/>
      <c r="X433" s="694"/>
    </row>
    <row r="434" spans="1:24" x14ac:dyDescent="0.35">
      <c r="A434" s="724"/>
      <c r="B434" s="641" t="s">
        <v>49</v>
      </c>
      <c r="C434" s="642" t="s">
        <v>64</v>
      </c>
      <c r="D434" s="373">
        <v>14</v>
      </c>
      <c r="E434" s="375" t="str">
        <f t="shared" si="12"/>
        <v>051214</v>
      </c>
      <c r="F434" s="643" t="s">
        <v>36</v>
      </c>
      <c r="G434" s="384" t="s">
        <v>54</v>
      </c>
      <c r="H434" s="648" t="s">
        <v>9428</v>
      </c>
      <c r="I434" s="384" t="s">
        <v>24</v>
      </c>
      <c r="J434" s="532" t="s">
        <v>9429</v>
      </c>
      <c r="K434" s="649" t="s">
        <v>24</v>
      </c>
      <c r="L434" s="532" t="s">
        <v>8125</v>
      </c>
      <c r="M434" s="649" t="s">
        <v>24</v>
      </c>
      <c r="N434" s="532" t="s">
        <v>9430</v>
      </c>
      <c r="O434" s="649" t="s">
        <v>24</v>
      </c>
      <c r="P434" s="532" t="s">
        <v>9431</v>
      </c>
      <c r="Q434" s="650" t="s">
        <v>24</v>
      </c>
      <c r="R434" s="387" t="s">
        <v>9405</v>
      </c>
      <c r="S434" s="387" t="s">
        <v>42</v>
      </c>
      <c r="T434" s="403"/>
      <c r="U434" s="652" t="s">
        <v>2457</v>
      </c>
      <c r="W434" s="722">
        <f>LEN(H434&amp;J434&amp;L434&amp;N434&amp;P434)+5</f>
        <v>55</v>
      </c>
      <c r="X434" s="694">
        <f>LEN(H434&amp;J435&amp;L434&amp;N434&amp;P434&amp;R434)+5</f>
        <v>75</v>
      </c>
    </row>
    <row r="435" spans="1:24" x14ac:dyDescent="0.35">
      <c r="A435" s="724"/>
      <c r="B435" s="641" t="s">
        <v>49</v>
      </c>
      <c r="C435" s="642" t="s">
        <v>64</v>
      </c>
      <c r="D435" s="373">
        <v>14</v>
      </c>
      <c r="E435" s="375" t="str">
        <f t="shared" si="12"/>
        <v>051214</v>
      </c>
      <c r="F435" s="643" t="s">
        <v>36</v>
      </c>
      <c r="G435" s="384" t="s">
        <v>54</v>
      </c>
      <c r="H435" s="648" t="s">
        <v>9428</v>
      </c>
      <c r="I435" s="384" t="s">
        <v>40</v>
      </c>
      <c r="J435" s="532" t="s">
        <v>9432</v>
      </c>
      <c r="K435" s="384"/>
      <c r="L435" s="532"/>
      <c r="M435" s="649" t="s">
        <v>40</v>
      </c>
      <c r="N435" s="532" t="s">
        <v>9433</v>
      </c>
      <c r="O435" s="384"/>
      <c r="P435" s="532"/>
      <c r="Q435" s="650" t="s">
        <v>40</v>
      </c>
      <c r="R435" s="421" t="s">
        <v>2726</v>
      </c>
      <c r="S435" s="421"/>
      <c r="T435" s="422"/>
      <c r="U435" s="669"/>
      <c r="W435" s="722"/>
      <c r="X435" s="694"/>
    </row>
    <row r="436" spans="1:24" x14ac:dyDescent="0.35">
      <c r="A436" s="724"/>
      <c r="B436" s="641" t="s">
        <v>49</v>
      </c>
      <c r="C436" s="642" t="s">
        <v>64</v>
      </c>
      <c r="D436" s="373">
        <v>14</v>
      </c>
      <c r="E436" s="375" t="str">
        <f t="shared" si="12"/>
        <v>051214</v>
      </c>
      <c r="F436" s="643" t="s">
        <v>36</v>
      </c>
      <c r="G436" s="384" t="s">
        <v>54</v>
      </c>
      <c r="H436" s="648" t="s">
        <v>9428</v>
      </c>
      <c r="I436" s="384"/>
      <c r="J436" s="532"/>
      <c r="K436" s="384"/>
      <c r="L436" s="532"/>
      <c r="M436" s="649" t="s">
        <v>43</v>
      </c>
      <c r="N436" s="532" t="s">
        <v>9434</v>
      </c>
      <c r="O436" s="649"/>
      <c r="P436" s="532"/>
      <c r="Q436" s="650" t="s">
        <v>43</v>
      </c>
      <c r="R436" s="421" t="s">
        <v>8442</v>
      </c>
      <c r="S436" s="421"/>
      <c r="T436" s="422"/>
      <c r="U436" s="669"/>
      <c r="W436" s="722"/>
      <c r="X436" s="694"/>
    </row>
    <row r="437" spans="1:24" x14ac:dyDescent="0.35">
      <c r="A437" s="724"/>
      <c r="B437" s="641" t="s">
        <v>49</v>
      </c>
      <c r="C437" s="642" t="s">
        <v>64</v>
      </c>
      <c r="D437" s="373">
        <v>14</v>
      </c>
      <c r="E437" s="375" t="str">
        <f t="shared" si="12"/>
        <v>051214</v>
      </c>
      <c r="F437" s="643" t="s">
        <v>36</v>
      </c>
      <c r="G437" s="384" t="s">
        <v>54</v>
      </c>
      <c r="H437" s="648" t="s">
        <v>9428</v>
      </c>
      <c r="I437" s="384"/>
      <c r="J437" s="532"/>
      <c r="K437" s="649"/>
      <c r="L437" s="657"/>
      <c r="M437" s="649" t="s">
        <v>46</v>
      </c>
      <c r="N437" s="532" t="s">
        <v>9435</v>
      </c>
      <c r="O437" s="384"/>
      <c r="P437" s="657"/>
      <c r="Q437" s="659"/>
      <c r="R437" s="421"/>
      <c r="S437" s="421"/>
      <c r="T437" s="422"/>
      <c r="U437" s="669"/>
      <c r="W437" s="722"/>
      <c r="X437" s="694"/>
    </row>
    <row r="438" spans="1:24" x14ac:dyDescent="0.35">
      <c r="A438" s="724"/>
      <c r="B438" s="641" t="s">
        <v>49</v>
      </c>
      <c r="C438" s="642" t="s">
        <v>64</v>
      </c>
      <c r="D438" s="373">
        <v>14</v>
      </c>
      <c r="E438" s="375" t="str">
        <f t="shared" si="12"/>
        <v>051214</v>
      </c>
      <c r="F438" s="643" t="s">
        <v>36</v>
      </c>
      <c r="G438" s="384" t="s">
        <v>54</v>
      </c>
      <c r="H438" s="648" t="s">
        <v>9428</v>
      </c>
      <c r="I438" s="384"/>
      <c r="J438" s="532"/>
      <c r="K438" s="384"/>
      <c r="L438" s="657"/>
      <c r="M438" s="649" t="s">
        <v>49</v>
      </c>
      <c r="N438" s="532" t="s">
        <v>9436</v>
      </c>
      <c r="O438" s="418"/>
      <c r="P438" s="657"/>
      <c r="Q438" s="659"/>
      <c r="R438" s="421"/>
      <c r="S438" s="421"/>
      <c r="T438" s="422"/>
      <c r="U438" s="669"/>
      <c r="W438" s="722"/>
      <c r="X438" s="694"/>
    </row>
    <row r="439" spans="1:24" x14ac:dyDescent="0.35">
      <c r="A439" s="724"/>
      <c r="B439" s="641" t="s">
        <v>49</v>
      </c>
      <c r="C439" s="642" t="s">
        <v>64</v>
      </c>
      <c r="D439" s="373">
        <v>14</v>
      </c>
      <c r="E439" s="375" t="str">
        <f t="shared" si="12"/>
        <v>051214</v>
      </c>
      <c r="F439" s="643" t="s">
        <v>36</v>
      </c>
      <c r="G439" s="384" t="s">
        <v>54</v>
      </c>
      <c r="H439" s="648" t="s">
        <v>9428</v>
      </c>
      <c r="I439" s="384"/>
      <c r="J439" s="532"/>
      <c r="K439" s="418"/>
      <c r="L439" s="657"/>
      <c r="M439" s="649" t="s">
        <v>52</v>
      </c>
      <c r="N439" s="532" t="s">
        <v>9437</v>
      </c>
      <c r="O439" s="418"/>
      <c r="P439" s="657"/>
      <c r="Q439" s="659"/>
      <c r="R439" s="421"/>
      <c r="S439" s="421"/>
      <c r="T439" s="422"/>
      <c r="U439" s="669"/>
      <c r="W439" s="722"/>
      <c r="X439" s="694"/>
    </row>
    <row r="440" spans="1:24" x14ac:dyDescent="0.35">
      <c r="A440" s="724"/>
      <c r="B440" s="641" t="s">
        <v>49</v>
      </c>
      <c r="C440" s="642" t="s">
        <v>64</v>
      </c>
      <c r="D440" s="373">
        <v>14</v>
      </c>
      <c r="E440" s="375" t="str">
        <f t="shared" si="12"/>
        <v>051214</v>
      </c>
      <c r="F440" s="643" t="s">
        <v>36</v>
      </c>
      <c r="G440" s="384" t="s">
        <v>54</v>
      </c>
      <c r="H440" s="648" t="s">
        <v>9428</v>
      </c>
      <c r="I440" s="384"/>
      <c r="J440" s="532"/>
      <c r="K440" s="418"/>
      <c r="L440" s="657"/>
      <c r="M440" s="649" t="s">
        <v>54</v>
      </c>
      <c r="N440" s="532" t="s">
        <v>9438</v>
      </c>
      <c r="O440" s="418"/>
      <c r="P440" s="657"/>
      <c r="Q440" s="659"/>
      <c r="R440" s="421"/>
      <c r="S440" s="421"/>
      <c r="T440" s="422"/>
      <c r="U440" s="669"/>
      <c r="W440" s="722"/>
      <c r="X440" s="694"/>
    </row>
    <row r="441" spans="1:24" s="371" customFormat="1" x14ac:dyDescent="0.35">
      <c r="A441" s="724"/>
      <c r="B441" s="641" t="s">
        <v>49</v>
      </c>
      <c r="C441" s="642" t="s">
        <v>64</v>
      </c>
      <c r="D441" s="373">
        <v>14</v>
      </c>
      <c r="E441" s="375" t="str">
        <f t="shared" si="12"/>
        <v>051214</v>
      </c>
      <c r="F441" s="643" t="s">
        <v>26</v>
      </c>
      <c r="G441" s="384" t="s">
        <v>56</v>
      </c>
      <c r="H441" s="378" t="s">
        <v>8691</v>
      </c>
      <c r="I441" s="379" t="s">
        <v>28</v>
      </c>
      <c r="J441" s="379" t="s">
        <v>3121</v>
      </c>
      <c r="K441" s="379" t="s">
        <v>30</v>
      </c>
      <c r="L441" s="379" t="s">
        <v>282</v>
      </c>
      <c r="M441" s="379" t="s">
        <v>32</v>
      </c>
      <c r="N441" s="379" t="s">
        <v>31</v>
      </c>
      <c r="O441" s="379" t="s">
        <v>33</v>
      </c>
      <c r="P441" s="379" t="s">
        <v>9439</v>
      </c>
      <c r="Q441" s="381" t="s">
        <v>34</v>
      </c>
      <c r="R441" s="381"/>
      <c r="S441" s="381" t="s">
        <v>35</v>
      </c>
      <c r="T441" s="478"/>
      <c r="U441" s="652"/>
      <c r="V441" s="719"/>
      <c r="X441" s="694"/>
    </row>
    <row r="442" spans="1:24" x14ac:dyDescent="0.35">
      <c r="A442" s="724"/>
      <c r="B442" s="641" t="s">
        <v>49</v>
      </c>
      <c r="C442" s="642" t="s">
        <v>64</v>
      </c>
      <c r="D442" s="373">
        <v>14</v>
      </c>
      <c r="E442" s="375" t="str">
        <f t="shared" si="12"/>
        <v>051214</v>
      </c>
      <c r="F442" s="643" t="s">
        <v>36</v>
      </c>
      <c r="G442" s="384" t="s">
        <v>56</v>
      </c>
      <c r="H442" s="648" t="s">
        <v>9440</v>
      </c>
      <c r="I442" s="384" t="s">
        <v>24</v>
      </c>
      <c r="J442" s="532" t="s">
        <v>9441</v>
      </c>
      <c r="K442" s="649" t="s">
        <v>24</v>
      </c>
      <c r="L442" s="532" t="s">
        <v>9431</v>
      </c>
      <c r="M442" s="649" t="s">
        <v>24</v>
      </c>
      <c r="N442" s="532" t="s">
        <v>9405</v>
      </c>
      <c r="O442" s="649" t="s">
        <v>24</v>
      </c>
      <c r="P442" s="532" t="s">
        <v>9442</v>
      </c>
      <c r="Q442" s="650"/>
      <c r="R442" s="387"/>
      <c r="S442" s="387" t="s">
        <v>9443</v>
      </c>
      <c r="T442" s="403"/>
      <c r="U442" s="652" t="s">
        <v>2457</v>
      </c>
      <c r="W442" s="722">
        <f>LEN(H442&amp;J442&amp;L442&amp;N442&amp;P442)+5</f>
        <v>96</v>
      </c>
      <c r="X442" s="694">
        <f>LEN(H442&amp;J443&amp;L442&amp;N442&amp;P442&amp;R442)+5</f>
        <v>87</v>
      </c>
    </row>
    <row r="443" spans="1:24" x14ac:dyDescent="0.35">
      <c r="A443" s="724"/>
      <c r="B443" s="641" t="s">
        <v>49</v>
      </c>
      <c r="C443" s="642" t="s">
        <v>64</v>
      </c>
      <c r="D443" s="373">
        <v>14</v>
      </c>
      <c r="E443" s="375" t="str">
        <f t="shared" si="12"/>
        <v>051214</v>
      </c>
      <c r="F443" s="643" t="s">
        <v>36</v>
      </c>
      <c r="G443" s="384" t="s">
        <v>56</v>
      </c>
      <c r="H443" s="648" t="s">
        <v>9440</v>
      </c>
      <c r="I443" s="384" t="s">
        <v>40</v>
      </c>
      <c r="J443" s="532" t="s">
        <v>7448</v>
      </c>
      <c r="K443" s="384"/>
      <c r="L443" s="532"/>
      <c r="M443" s="649" t="s">
        <v>40</v>
      </c>
      <c r="N443" s="532" t="s">
        <v>2726</v>
      </c>
      <c r="O443" s="649" t="s">
        <v>40</v>
      </c>
      <c r="P443" s="532" t="s">
        <v>9444</v>
      </c>
      <c r="Q443" s="650"/>
      <c r="R443" s="421"/>
      <c r="S443" s="421"/>
      <c r="T443" s="422"/>
      <c r="U443" s="669"/>
      <c r="W443" s="722"/>
      <c r="X443" s="694"/>
    </row>
    <row r="444" spans="1:24" x14ac:dyDescent="0.35">
      <c r="A444" s="724"/>
      <c r="B444" s="641" t="s">
        <v>49</v>
      </c>
      <c r="C444" s="642" t="s">
        <v>64</v>
      </c>
      <c r="D444" s="373">
        <v>14</v>
      </c>
      <c r="E444" s="375" t="str">
        <f t="shared" si="12"/>
        <v>051214</v>
      </c>
      <c r="F444" s="643" t="s">
        <v>36</v>
      </c>
      <c r="G444" s="384" t="s">
        <v>56</v>
      </c>
      <c r="H444" s="648" t="s">
        <v>9440</v>
      </c>
      <c r="I444" s="384"/>
      <c r="J444" s="532"/>
      <c r="K444" s="384"/>
      <c r="L444" s="532"/>
      <c r="M444" s="649" t="s">
        <v>43</v>
      </c>
      <c r="N444" s="532" t="s">
        <v>8442</v>
      </c>
      <c r="O444" s="649"/>
      <c r="P444" s="532"/>
      <c r="Q444" s="650"/>
      <c r="R444" s="421"/>
      <c r="S444" s="421"/>
      <c r="T444" s="422"/>
      <c r="U444" s="669"/>
      <c r="W444" s="722"/>
      <c r="X444" s="694"/>
    </row>
    <row r="445" spans="1:24" s="371" customFormat="1" x14ac:dyDescent="0.35">
      <c r="A445" s="724"/>
      <c r="B445" s="641" t="s">
        <v>49</v>
      </c>
      <c r="C445" s="642" t="s">
        <v>64</v>
      </c>
      <c r="D445" s="373">
        <v>14</v>
      </c>
      <c r="E445" s="375" t="str">
        <f t="shared" si="12"/>
        <v>051214</v>
      </c>
      <c r="F445" s="643" t="s">
        <v>26</v>
      </c>
      <c r="G445" s="384" t="s">
        <v>58</v>
      </c>
      <c r="H445" s="378" t="s">
        <v>8691</v>
      </c>
      <c r="I445" s="379" t="s">
        <v>28</v>
      </c>
      <c r="J445" s="379" t="s">
        <v>3121</v>
      </c>
      <c r="K445" s="379" t="s">
        <v>30</v>
      </c>
      <c r="L445" s="379" t="s">
        <v>9357</v>
      </c>
      <c r="M445" s="379" t="s">
        <v>32</v>
      </c>
      <c r="N445" s="379" t="s">
        <v>9358</v>
      </c>
      <c r="O445" s="379" t="s">
        <v>33</v>
      </c>
      <c r="P445" s="379" t="s">
        <v>31</v>
      </c>
      <c r="Q445" s="381" t="s">
        <v>34</v>
      </c>
      <c r="R445" s="381" t="s">
        <v>3908</v>
      </c>
      <c r="S445" s="381" t="s">
        <v>35</v>
      </c>
      <c r="T445" s="478"/>
      <c r="U445" s="652"/>
      <c r="V445" s="719"/>
      <c r="X445" s="694"/>
    </row>
    <row r="446" spans="1:24" x14ac:dyDescent="0.35">
      <c r="A446" s="724"/>
      <c r="B446" s="641" t="s">
        <v>49</v>
      </c>
      <c r="C446" s="642" t="s">
        <v>64</v>
      </c>
      <c r="D446" s="373">
        <v>14</v>
      </c>
      <c r="E446" s="375" t="str">
        <f t="shared" si="12"/>
        <v>051214</v>
      </c>
      <c r="F446" s="643" t="s">
        <v>36</v>
      </c>
      <c r="G446" s="384" t="s">
        <v>58</v>
      </c>
      <c r="H446" s="648" t="s">
        <v>9445</v>
      </c>
      <c r="I446" s="384" t="s">
        <v>24</v>
      </c>
      <c r="J446" s="532" t="s">
        <v>9446</v>
      </c>
      <c r="K446" s="649" t="s">
        <v>24</v>
      </c>
      <c r="L446" s="532" t="s">
        <v>9364</v>
      </c>
      <c r="M446" s="649" t="s">
        <v>24</v>
      </c>
      <c r="N446" s="532" t="s">
        <v>9361</v>
      </c>
      <c r="O446" s="649" t="s">
        <v>24</v>
      </c>
      <c r="P446" s="532" t="s">
        <v>9405</v>
      </c>
      <c r="Q446" s="650" t="s">
        <v>24</v>
      </c>
      <c r="R446" s="387" t="s">
        <v>9394</v>
      </c>
      <c r="S446" s="387" t="s">
        <v>9443</v>
      </c>
      <c r="T446" s="403"/>
      <c r="U446" s="652" t="s">
        <v>2457</v>
      </c>
      <c r="W446" s="722">
        <f>LEN(H446&amp;J446&amp;L446&amp;N446&amp;P446)+5</f>
        <v>88</v>
      </c>
      <c r="X446" s="694">
        <f>LEN(H446&amp;J446&amp;L446&amp;N446&amp;P446&amp;R446)+5</f>
        <v>95</v>
      </c>
    </row>
    <row r="447" spans="1:24" x14ac:dyDescent="0.35">
      <c r="A447" s="724"/>
      <c r="B447" s="641" t="s">
        <v>49</v>
      </c>
      <c r="C447" s="642" t="s">
        <v>64</v>
      </c>
      <c r="D447" s="373">
        <v>14</v>
      </c>
      <c r="E447" s="375" t="str">
        <f t="shared" si="12"/>
        <v>051214</v>
      </c>
      <c r="F447" s="643" t="s">
        <v>36</v>
      </c>
      <c r="G447" s="384" t="s">
        <v>58</v>
      </c>
      <c r="H447" s="648" t="s">
        <v>9445</v>
      </c>
      <c r="I447" s="384"/>
      <c r="J447" s="532"/>
      <c r="K447" s="384"/>
      <c r="L447" s="532"/>
      <c r="M447" s="649"/>
      <c r="N447" s="532"/>
      <c r="O447" s="649" t="s">
        <v>40</v>
      </c>
      <c r="P447" s="532" t="s">
        <v>2726</v>
      </c>
      <c r="Q447" s="650" t="s">
        <v>40</v>
      </c>
      <c r="R447" s="421" t="s">
        <v>9447</v>
      </c>
      <c r="S447" s="421"/>
      <c r="T447" s="422"/>
      <c r="U447" s="669"/>
      <c r="W447" s="722"/>
      <c r="X447" s="694"/>
    </row>
    <row r="448" spans="1:24" x14ac:dyDescent="0.35">
      <c r="A448" s="724"/>
      <c r="B448" s="641" t="s">
        <v>49</v>
      </c>
      <c r="C448" s="642" t="s">
        <v>64</v>
      </c>
      <c r="D448" s="373">
        <v>14</v>
      </c>
      <c r="E448" s="375" t="str">
        <f t="shared" si="12"/>
        <v>051214</v>
      </c>
      <c r="F448" s="643" t="s">
        <v>36</v>
      </c>
      <c r="G448" s="384" t="s">
        <v>58</v>
      </c>
      <c r="H448" s="648" t="s">
        <v>9445</v>
      </c>
      <c r="I448" s="384"/>
      <c r="J448" s="532"/>
      <c r="K448" s="384"/>
      <c r="L448" s="532"/>
      <c r="M448" s="649"/>
      <c r="N448" s="532"/>
      <c r="O448" s="649" t="s">
        <v>43</v>
      </c>
      <c r="P448" s="532" t="s">
        <v>8442</v>
      </c>
      <c r="Q448" s="650"/>
      <c r="R448" s="421"/>
      <c r="S448" s="421"/>
      <c r="T448" s="422"/>
      <c r="U448" s="669"/>
      <c r="W448" s="722"/>
      <c r="X448" s="694"/>
    </row>
    <row r="449" spans="1:24" s="371" customFormat="1" x14ac:dyDescent="0.35">
      <c r="A449" s="724"/>
      <c r="B449" s="641" t="s">
        <v>49</v>
      </c>
      <c r="C449" s="642" t="s">
        <v>64</v>
      </c>
      <c r="D449" s="373">
        <v>14</v>
      </c>
      <c r="E449" s="375" t="str">
        <f t="shared" si="12"/>
        <v>051214</v>
      </c>
      <c r="F449" s="643" t="s">
        <v>26</v>
      </c>
      <c r="G449" s="377" t="s">
        <v>60</v>
      </c>
      <c r="H449" s="378" t="s">
        <v>8691</v>
      </c>
      <c r="I449" s="379" t="s">
        <v>28</v>
      </c>
      <c r="J449" s="379" t="s">
        <v>3121</v>
      </c>
      <c r="K449" s="379" t="s">
        <v>30</v>
      </c>
      <c r="L449" s="379" t="s">
        <v>9357</v>
      </c>
      <c r="M449" s="379" t="s">
        <v>32</v>
      </c>
      <c r="N449" s="379" t="s">
        <v>3850</v>
      </c>
      <c r="O449" s="379" t="s">
        <v>33</v>
      </c>
      <c r="P449" s="379" t="s">
        <v>31</v>
      </c>
      <c r="Q449" s="381" t="s">
        <v>34</v>
      </c>
      <c r="R449" s="399" t="s">
        <v>8694</v>
      </c>
      <c r="S449" s="381" t="s">
        <v>35</v>
      </c>
      <c r="T449" s="478"/>
      <c r="U449" s="652"/>
      <c r="V449" s="719"/>
      <c r="X449" s="694"/>
    </row>
    <row r="450" spans="1:24" x14ac:dyDescent="0.35">
      <c r="A450" s="724"/>
      <c r="B450" s="641" t="s">
        <v>49</v>
      </c>
      <c r="C450" s="642" t="s">
        <v>64</v>
      </c>
      <c r="D450" s="373">
        <v>14</v>
      </c>
      <c r="E450" s="375" t="str">
        <f t="shared" si="12"/>
        <v>051214</v>
      </c>
      <c r="F450" s="643" t="s">
        <v>36</v>
      </c>
      <c r="G450" s="384" t="s">
        <v>60</v>
      </c>
      <c r="H450" s="648" t="s">
        <v>9448</v>
      </c>
      <c r="I450" s="384" t="s">
        <v>24</v>
      </c>
      <c r="J450" s="532" t="s">
        <v>9449</v>
      </c>
      <c r="K450" s="649" t="s">
        <v>24</v>
      </c>
      <c r="L450" s="532" t="s">
        <v>9450</v>
      </c>
      <c r="M450" s="649" t="s">
        <v>24</v>
      </c>
      <c r="N450" s="532" t="s">
        <v>7094</v>
      </c>
      <c r="O450" s="649" t="s">
        <v>24</v>
      </c>
      <c r="P450" s="532" t="s">
        <v>9405</v>
      </c>
      <c r="Q450" s="650"/>
      <c r="R450" s="387"/>
      <c r="S450" s="387" t="s">
        <v>9443</v>
      </c>
      <c r="T450" s="403"/>
      <c r="U450" s="652" t="s">
        <v>2457</v>
      </c>
      <c r="W450" s="722">
        <f>LEN(H450&amp;J450&amp;L450&amp;N450&amp;P450)+5</f>
        <v>60</v>
      </c>
      <c r="X450" s="694">
        <f>LEN(H450&amp;J450&amp;L450&amp;N450&amp;P450&amp;R450)+5</f>
        <v>60</v>
      </c>
    </row>
    <row r="451" spans="1:24" x14ac:dyDescent="0.35">
      <c r="A451" s="724"/>
      <c r="B451" s="641" t="s">
        <v>49</v>
      </c>
      <c r="C451" s="642" t="s">
        <v>64</v>
      </c>
      <c r="D451" s="373">
        <v>14</v>
      </c>
      <c r="E451" s="375" t="str">
        <f t="shared" si="12"/>
        <v>051214</v>
      </c>
      <c r="F451" s="643" t="s">
        <v>36</v>
      </c>
      <c r="G451" s="384" t="s">
        <v>60</v>
      </c>
      <c r="H451" s="648" t="s">
        <v>9448</v>
      </c>
      <c r="I451" s="384"/>
      <c r="J451" s="532"/>
      <c r="K451" s="384"/>
      <c r="L451" s="532"/>
      <c r="M451" s="649"/>
      <c r="N451" s="532"/>
      <c r="O451" s="649" t="s">
        <v>40</v>
      </c>
      <c r="P451" s="532" t="s">
        <v>2726</v>
      </c>
      <c r="Q451" s="650"/>
      <c r="R451" s="421"/>
      <c r="S451" s="421"/>
      <c r="T451" s="422"/>
      <c r="U451" s="669"/>
      <c r="W451" s="722"/>
      <c r="X451" s="694"/>
    </row>
    <row r="452" spans="1:24" x14ac:dyDescent="0.35">
      <c r="A452" s="724"/>
      <c r="B452" s="641" t="s">
        <v>49</v>
      </c>
      <c r="C452" s="642" t="s">
        <v>64</v>
      </c>
      <c r="D452" s="373">
        <v>14</v>
      </c>
      <c r="E452" s="375" t="str">
        <f t="shared" si="12"/>
        <v>051214</v>
      </c>
      <c r="F452" s="643" t="s">
        <v>36</v>
      </c>
      <c r="G452" s="384" t="s">
        <v>60</v>
      </c>
      <c r="H452" s="648" t="s">
        <v>9448</v>
      </c>
      <c r="I452" s="384"/>
      <c r="J452" s="532"/>
      <c r="K452" s="384"/>
      <c r="L452" s="532"/>
      <c r="M452" s="649"/>
      <c r="N452" s="532"/>
      <c r="O452" s="649" t="s">
        <v>43</v>
      </c>
      <c r="P452" s="532" t="s">
        <v>8442</v>
      </c>
      <c r="Q452" s="650"/>
      <c r="R452" s="421"/>
      <c r="S452" s="421"/>
      <c r="T452" s="422"/>
      <c r="U452" s="669"/>
      <c r="W452" s="722"/>
      <c r="X452" s="694"/>
    </row>
    <row r="453" spans="1:24" s="371" customFormat="1" x14ac:dyDescent="0.35">
      <c r="A453" s="724"/>
      <c r="B453" s="641" t="s">
        <v>49</v>
      </c>
      <c r="C453" s="642" t="s">
        <v>64</v>
      </c>
      <c r="D453" s="373">
        <v>14</v>
      </c>
      <c r="E453" s="375" t="str">
        <f t="shared" si="12"/>
        <v>051214</v>
      </c>
      <c r="F453" s="643" t="s">
        <v>26</v>
      </c>
      <c r="G453" s="377" t="s">
        <v>62</v>
      </c>
      <c r="H453" s="378" t="s">
        <v>8691</v>
      </c>
      <c r="I453" s="379" t="s">
        <v>28</v>
      </c>
      <c r="J453" s="379" t="s">
        <v>3850</v>
      </c>
      <c r="K453" s="379" t="s">
        <v>30</v>
      </c>
      <c r="L453" s="379" t="s">
        <v>9357</v>
      </c>
      <c r="M453" s="379" t="s">
        <v>32</v>
      </c>
      <c r="N453" s="379" t="s">
        <v>3908</v>
      </c>
      <c r="O453" s="379" t="s">
        <v>33</v>
      </c>
      <c r="P453" s="379"/>
      <c r="Q453" s="381" t="s">
        <v>34</v>
      </c>
      <c r="R453" s="399" t="s">
        <v>8694</v>
      </c>
      <c r="S453" s="381" t="s">
        <v>35</v>
      </c>
      <c r="T453" s="478"/>
      <c r="U453" s="652"/>
      <c r="V453" s="719"/>
      <c r="X453" s="694"/>
    </row>
    <row r="454" spans="1:24" x14ac:dyDescent="0.35">
      <c r="A454" s="724"/>
      <c r="B454" s="641" t="s">
        <v>49</v>
      </c>
      <c r="C454" s="642" t="s">
        <v>64</v>
      </c>
      <c r="D454" s="373">
        <v>14</v>
      </c>
      <c r="E454" s="375" t="str">
        <f t="shared" si="12"/>
        <v>051214</v>
      </c>
      <c r="F454" s="643" t="s">
        <v>36</v>
      </c>
      <c r="G454" s="384" t="s">
        <v>62</v>
      </c>
      <c r="H454" s="648" t="s">
        <v>9451</v>
      </c>
      <c r="I454" s="384" t="s">
        <v>24</v>
      </c>
      <c r="J454" s="532" t="s">
        <v>9452</v>
      </c>
      <c r="K454" s="649" t="s">
        <v>24</v>
      </c>
      <c r="L454" s="532" t="s">
        <v>9453</v>
      </c>
      <c r="M454" s="649" t="s">
        <v>24</v>
      </c>
      <c r="N454" s="532" t="s">
        <v>9454</v>
      </c>
      <c r="O454" s="649"/>
      <c r="P454" s="532"/>
      <c r="Q454" s="650"/>
      <c r="R454" s="387"/>
      <c r="S454" s="387" t="s">
        <v>42</v>
      </c>
      <c r="T454" s="403"/>
      <c r="U454" s="652" t="s">
        <v>2457</v>
      </c>
      <c r="W454" s="722">
        <f>LEN(H454&amp;J454&amp;L454&amp;N454&amp;P454)+5</f>
        <v>66</v>
      </c>
      <c r="X454" s="694">
        <f>LEN(H454&amp;J454&amp;L454&amp;N454&amp;P454&amp;R454)+5</f>
        <v>66</v>
      </c>
    </row>
    <row r="455" spans="1:24" s="371" customFormat="1" x14ac:dyDescent="0.35">
      <c r="A455" s="724"/>
      <c r="B455" s="641" t="s">
        <v>49</v>
      </c>
      <c r="C455" s="642" t="s">
        <v>64</v>
      </c>
      <c r="D455" s="373">
        <v>14</v>
      </c>
      <c r="E455" s="375" t="str">
        <f t="shared" si="12"/>
        <v>051214</v>
      </c>
      <c r="F455" s="643" t="s">
        <v>26</v>
      </c>
      <c r="G455" s="384" t="s">
        <v>64</v>
      </c>
      <c r="H455" s="378" t="s">
        <v>8691</v>
      </c>
      <c r="I455" s="379" t="s">
        <v>28</v>
      </c>
      <c r="J455" s="379" t="s">
        <v>3121</v>
      </c>
      <c r="K455" s="379" t="s">
        <v>30</v>
      </c>
      <c r="L455" s="379" t="s">
        <v>9357</v>
      </c>
      <c r="M455" s="379" t="s">
        <v>32</v>
      </c>
      <c r="N455" s="379" t="s">
        <v>9358</v>
      </c>
      <c r="O455" s="379" t="s">
        <v>33</v>
      </c>
      <c r="P455" s="379" t="s">
        <v>31</v>
      </c>
      <c r="Q455" s="381" t="s">
        <v>34</v>
      </c>
      <c r="R455" s="381" t="s">
        <v>3908</v>
      </c>
      <c r="S455" s="381" t="s">
        <v>35</v>
      </c>
      <c r="T455" s="478"/>
      <c r="U455" s="652"/>
      <c r="V455" s="719"/>
      <c r="X455" s="694"/>
    </row>
    <row r="456" spans="1:24" x14ac:dyDescent="0.35">
      <c r="A456" s="724"/>
      <c r="B456" s="641" t="s">
        <v>49</v>
      </c>
      <c r="C456" s="642" t="s">
        <v>64</v>
      </c>
      <c r="D456" s="373">
        <v>14</v>
      </c>
      <c r="E456" s="375" t="str">
        <f t="shared" si="12"/>
        <v>051214</v>
      </c>
      <c r="F456" s="643" t="s">
        <v>36</v>
      </c>
      <c r="G456" s="384" t="s">
        <v>64</v>
      </c>
      <c r="H456" s="648" t="s">
        <v>9455</v>
      </c>
      <c r="I456" s="384" t="s">
        <v>24</v>
      </c>
      <c r="J456" s="532" t="s">
        <v>9446</v>
      </c>
      <c r="K456" s="649" t="s">
        <v>24</v>
      </c>
      <c r="L456" s="532" t="s">
        <v>9364</v>
      </c>
      <c r="M456" s="649" t="s">
        <v>24</v>
      </c>
      <c r="N456" s="532" t="s">
        <v>9367</v>
      </c>
      <c r="O456" s="649" t="s">
        <v>24</v>
      </c>
      <c r="P456" s="532" t="s">
        <v>9405</v>
      </c>
      <c r="Q456" s="650" t="s">
        <v>24</v>
      </c>
      <c r="R456" s="387" t="s">
        <v>9456</v>
      </c>
      <c r="S456" s="387" t="s">
        <v>9443</v>
      </c>
      <c r="T456" s="403"/>
      <c r="U456" s="652" t="s">
        <v>2457</v>
      </c>
      <c r="W456" s="722">
        <f>LEN(H456&amp;J456&amp;L456&amp;N456&amp;P456)+5</f>
        <v>93</v>
      </c>
      <c r="X456" s="694">
        <f>LEN(H456&amp;J456&amp;L456&amp;N456&amp;P456&amp;R456)+5</f>
        <v>100</v>
      </c>
    </row>
    <row r="457" spans="1:24" x14ac:dyDescent="0.35">
      <c r="A457" s="724"/>
      <c r="B457" s="641" t="s">
        <v>49</v>
      </c>
      <c r="C457" s="642" t="s">
        <v>64</v>
      </c>
      <c r="D457" s="373">
        <v>14</v>
      </c>
      <c r="E457" s="375" t="str">
        <f t="shared" si="12"/>
        <v>051214</v>
      </c>
      <c r="F457" s="643" t="s">
        <v>36</v>
      </c>
      <c r="G457" s="384" t="s">
        <v>64</v>
      </c>
      <c r="H457" s="648" t="s">
        <v>9455</v>
      </c>
      <c r="I457" s="418"/>
      <c r="J457" s="657"/>
      <c r="K457" s="658"/>
      <c r="L457" s="657"/>
      <c r="M457" s="658"/>
      <c r="N457" s="532"/>
      <c r="O457" s="658" t="s">
        <v>40</v>
      </c>
      <c r="P457" s="532" t="s">
        <v>2726</v>
      </c>
      <c r="Q457" s="659"/>
      <c r="R457" s="421"/>
      <c r="S457" s="421"/>
      <c r="T457" s="422"/>
      <c r="U457" s="669"/>
      <c r="W457" s="722"/>
      <c r="X457" s="694"/>
    </row>
    <row r="458" spans="1:24" s="371" customFormat="1" ht="14.4" customHeight="1" x14ac:dyDescent="0.35">
      <c r="A458" s="937" t="s">
        <v>9457</v>
      </c>
      <c r="B458" s="641" t="s">
        <v>49</v>
      </c>
      <c r="C458" s="642" t="s">
        <v>64</v>
      </c>
      <c r="D458" s="373">
        <v>15</v>
      </c>
      <c r="E458" s="375" t="str">
        <f t="shared" si="12"/>
        <v>051215</v>
      </c>
      <c r="F458" s="643" t="s">
        <v>26</v>
      </c>
      <c r="G458" s="384" t="s">
        <v>24</v>
      </c>
      <c r="H458" s="378" t="s">
        <v>8691</v>
      </c>
      <c r="I458" s="397" t="s">
        <v>28</v>
      </c>
      <c r="J458" s="397" t="s">
        <v>3121</v>
      </c>
      <c r="K458" s="397" t="s">
        <v>30</v>
      </c>
      <c r="L458" s="397" t="s">
        <v>9357</v>
      </c>
      <c r="M458" s="397" t="s">
        <v>32</v>
      </c>
      <c r="N458" s="379" t="s">
        <v>9458</v>
      </c>
      <c r="O458" s="397" t="s">
        <v>33</v>
      </c>
      <c r="P458" s="397" t="s">
        <v>2477</v>
      </c>
      <c r="Q458" s="399" t="s">
        <v>34</v>
      </c>
      <c r="R458" s="399" t="s">
        <v>8694</v>
      </c>
      <c r="S458" s="399" t="s">
        <v>35</v>
      </c>
      <c r="T458" s="400"/>
      <c r="U458" s="669"/>
      <c r="V458" s="719"/>
      <c r="X458" s="694"/>
    </row>
    <row r="459" spans="1:24" x14ac:dyDescent="0.35">
      <c r="A459" s="938"/>
      <c r="B459" s="641" t="s">
        <v>49</v>
      </c>
      <c r="C459" s="642" t="s">
        <v>64</v>
      </c>
      <c r="D459" s="373">
        <v>15</v>
      </c>
      <c r="E459" s="375" t="str">
        <f t="shared" si="12"/>
        <v>051215</v>
      </c>
      <c r="F459" s="643" t="s">
        <v>36</v>
      </c>
      <c r="G459" s="384" t="s">
        <v>24</v>
      </c>
      <c r="H459" s="648" t="s">
        <v>9459</v>
      </c>
      <c r="I459" s="384" t="s">
        <v>24</v>
      </c>
      <c r="J459" s="532" t="s">
        <v>5931</v>
      </c>
      <c r="K459" s="384" t="s">
        <v>24</v>
      </c>
      <c r="L459" s="532" t="s">
        <v>9360</v>
      </c>
      <c r="M459" s="384" t="s">
        <v>24</v>
      </c>
      <c r="N459" s="532" t="s">
        <v>2726</v>
      </c>
      <c r="O459" s="384" t="s">
        <v>24</v>
      </c>
      <c r="P459" s="532" t="s">
        <v>9377</v>
      </c>
      <c r="Q459" s="650"/>
      <c r="R459" s="387"/>
      <c r="S459" s="387" t="s">
        <v>9443</v>
      </c>
      <c r="T459" s="403"/>
      <c r="U459" s="652" t="s">
        <v>2457</v>
      </c>
      <c r="X459" s="694">
        <f>LEN(H459&amp;J461&amp;L460&amp;N459&amp;P459&amp;R459)+5</f>
        <v>71</v>
      </c>
    </row>
    <row r="460" spans="1:24" x14ac:dyDescent="0.35">
      <c r="A460" s="938"/>
      <c r="B460" s="641" t="s">
        <v>49</v>
      </c>
      <c r="C460" s="642" t="s">
        <v>64</v>
      </c>
      <c r="D460" s="373">
        <v>15</v>
      </c>
      <c r="E460" s="375" t="str">
        <f t="shared" si="12"/>
        <v>051215</v>
      </c>
      <c r="F460" s="643" t="s">
        <v>36</v>
      </c>
      <c r="G460" s="384" t="s">
        <v>24</v>
      </c>
      <c r="H460" s="648" t="s">
        <v>9459</v>
      </c>
      <c r="I460" s="384" t="s">
        <v>40</v>
      </c>
      <c r="J460" s="532" t="s">
        <v>9363</v>
      </c>
      <c r="K460" s="384" t="s">
        <v>40</v>
      </c>
      <c r="L460" s="532" t="s">
        <v>9364</v>
      </c>
      <c r="M460" s="384" t="s">
        <v>40</v>
      </c>
      <c r="N460" s="532" t="s">
        <v>8442</v>
      </c>
      <c r="O460" s="384"/>
      <c r="P460" s="532"/>
      <c r="Q460" s="650"/>
      <c r="R460" s="387"/>
      <c r="S460" s="387" t="s">
        <v>42</v>
      </c>
      <c r="T460" s="403"/>
      <c r="U460" s="652"/>
      <c r="X460" s="694"/>
    </row>
    <row r="461" spans="1:24" x14ac:dyDescent="0.35">
      <c r="A461" s="938"/>
      <c r="B461" s="641" t="s">
        <v>49</v>
      </c>
      <c r="C461" s="642" t="s">
        <v>64</v>
      </c>
      <c r="D461" s="373">
        <v>15</v>
      </c>
      <c r="E461" s="375" t="str">
        <f t="shared" si="12"/>
        <v>051215</v>
      </c>
      <c r="F461" s="643" t="s">
        <v>36</v>
      </c>
      <c r="G461" s="384" t="s">
        <v>24</v>
      </c>
      <c r="H461" s="648" t="s">
        <v>9459</v>
      </c>
      <c r="I461" s="384" t="s">
        <v>43</v>
      </c>
      <c r="J461" s="532" t="s">
        <v>9163</v>
      </c>
      <c r="K461" s="384" t="s">
        <v>43</v>
      </c>
      <c r="L461" s="532" t="s">
        <v>9460</v>
      </c>
      <c r="M461" s="384" t="s">
        <v>43</v>
      </c>
      <c r="N461" s="532" t="s">
        <v>2733</v>
      </c>
      <c r="O461" s="384"/>
      <c r="P461" s="532"/>
      <c r="Q461" s="650"/>
      <c r="R461" s="387"/>
      <c r="S461" s="387"/>
      <c r="T461" s="403"/>
      <c r="U461" s="652"/>
      <c r="X461" s="694"/>
    </row>
    <row r="462" spans="1:24" x14ac:dyDescent="0.35">
      <c r="A462" s="938"/>
      <c r="B462" s="641" t="s">
        <v>49</v>
      </c>
      <c r="C462" s="642" t="s">
        <v>64</v>
      </c>
      <c r="D462" s="373">
        <v>15</v>
      </c>
      <c r="E462" s="375" t="str">
        <f t="shared" si="12"/>
        <v>051215</v>
      </c>
      <c r="F462" s="643" t="s">
        <v>36</v>
      </c>
      <c r="G462" s="384" t="s">
        <v>24</v>
      </c>
      <c r="H462" s="648" t="s">
        <v>9459</v>
      </c>
      <c r="I462" s="384" t="s">
        <v>46</v>
      </c>
      <c r="J462" s="532" t="s">
        <v>5267</v>
      </c>
      <c r="K462" s="384" t="s">
        <v>46</v>
      </c>
      <c r="L462" s="532" t="s">
        <v>2727</v>
      </c>
      <c r="M462" s="384"/>
      <c r="N462" s="532"/>
      <c r="O462" s="384"/>
      <c r="P462" s="532"/>
      <c r="Q462" s="650"/>
      <c r="R462" s="387"/>
      <c r="S462" s="387"/>
      <c r="T462" s="403"/>
      <c r="U462" s="652"/>
      <c r="X462" s="694"/>
    </row>
    <row r="463" spans="1:24" x14ac:dyDescent="0.35">
      <c r="A463" s="938"/>
      <c r="B463" s="641" t="s">
        <v>49</v>
      </c>
      <c r="C463" s="642" t="s">
        <v>64</v>
      </c>
      <c r="D463" s="373">
        <v>15</v>
      </c>
      <c r="E463" s="375" t="str">
        <f t="shared" si="12"/>
        <v>051215</v>
      </c>
      <c r="F463" s="643" t="s">
        <v>26</v>
      </c>
      <c r="G463" s="384" t="s">
        <v>40</v>
      </c>
      <c r="H463" s="378" t="s">
        <v>8691</v>
      </c>
      <c r="I463" s="379" t="s">
        <v>28</v>
      </c>
      <c r="J463" s="379" t="s">
        <v>3507</v>
      </c>
      <c r="K463" s="379" t="s">
        <v>30</v>
      </c>
      <c r="L463" s="379" t="s">
        <v>9461</v>
      </c>
      <c r="M463" s="379" t="s">
        <v>32</v>
      </c>
      <c r="N463" s="532"/>
      <c r="O463" s="379" t="s">
        <v>33</v>
      </c>
      <c r="P463" s="379"/>
      <c r="Q463" s="381" t="s">
        <v>34</v>
      </c>
      <c r="R463" s="381" t="s">
        <v>8694</v>
      </c>
      <c r="S463" s="381" t="s">
        <v>35</v>
      </c>
      <c r="T463" s="478"/>
      <c r="U463" s="652"/>
      <c r="X463" s="694"/>
    </row>
    <row r="464" spans="1:24" x14ac:dyDescent="0.35">
      <c r="A464" s="938"/>
      <c r="B464" s="641" t="s">
        <v>49</v>
      </c>
      <c r="C464" s="642" t="s">
        <v>64</v>
      </c>
      <c r="D464" s="373">
        <v>15</v>
      </c>
      <c r="E464" s="375" t="str">
        <f t="shared" si="12"/>
        <v>051215</v>
      </c>
      <c r="F464" s="643" t="s">
        <v>36</v>
      </c>
      <c r="G464" s="384" t="s">
        <v>40</v>
      </c>
      <c r="H464" s="648" t="s">
        <v>9462</v>
      </c>
      <c r="I464" s="384" t="s">
        <v>24</v>
      </c>
      <c r="J464" s="532" t="s">
        <v>9463</v>
      </c>
      <c r="K464" s="384" t="s">
        <v>24</v>
      </c>
      <c r="L464" s="532" t="s">
        <v>9464</v>
      </c>
      <c r="M464" s="384"/>
      <c r="N464" s="532"/>
      <c r="O464" s="384"/>
      <c r="P464" s="532"/>
      <c r="Q464" s="650"/>
      <c r="R464" s="387"/>
      <c r="S464" s="387" t="s">
        <v>9465</v>
      </c>
      <c r="T464" s="403"/>
      <c r="U464" s="652" t="s">
        <v>2457</v>
      </c>
      <c r="X464" s="694">
        <f t="shared" si="8"/>
        <v>45</v>
      </c>
    </row>
    <row r="465" spans="1:24" x14ac:dyDescent="0.35">
      <c r="A465" s="938"/>
      <c r="B465" s="641" t="s">
        <v>49</v>
      </c>
      <c r="C465" s="642" t="s">
        <v>64</v>
      </c>
      <c r="D465" s="373">
        <v>15</v>
      </c>
      <c r="E465" s="375" t="str">
        <f t="shared" si="12"/>
        <v>051215</v>
      </c>
      <c r="F465" s="643" t="s">
        <v>36</v>
      </c>
      <c r="G465" s="384" t="s">
        <v>40</v>
      </c>
      <c r="H465" s="648" t="s">
        <v>9462</v>
      </c>
      <c r="I465" s="384" t="s">
        <v>40</v>
      </c>
      <c r="J465" s="532" t="s">
        <v>9466</v>
      </c>
      <c r="K465" s="384" t="s">
        <v>40</v>
      </c>
      <c r="L465" s="532" t="s">
        <v>9467</v>
      </c>
      <c r="M465" s="384"/>
      <c r="N465" s="532"/>
      <c r="O465" s="384"/>
      <c r="P465" s="532"/>
      <c r="Q465" s="650"/>
      <c r="R465" s="387"/>
      <c r="S465" s="387"/>
      <c r="T465" s="403"/>
      <c r="U465" s="652"/>
      <c r="X465" s="694"/>
    </row>
    <row r="466" spans="1:24" s="371" customFormat="1" x14ac:dyDescent="0.35">
      <c r="A466" s="938"/>
      <c r="B466" s="641" t="s">
        <v>49</v>
      </c>
      <c r="C466" s="642" t="s">
        <v>64</v>
      </c>
      <c r="D466" s="373">
        <v>15</v>
      </c>
      <c r="E466" s="375" t="str">
        <f t="shared" si="12"/>
        <v>051215</v>
      </c>
      <c r="F466" s="643" t="s">
        <v>26</v>
      </c>
      <c r="G466" s="384" t="s">
        <v>43</v>
      </c>
      <c r="H466" s="378" t="s">
        <v>8691</v>
      </c>
      <c r="I466" s="379" t="s">
        <v>28</v>
      </c>
      <c r="J466" s="379" t="s">
        <v>6533</v>
      </c>
      <c r="K466" s="379" t="s">
        <v>30</v>
      </c>
      <c r="L466" s="379" t="s">
        <v>3121</v>
      </c>
      <c r="M466" s="379" t="s">
        <v>32</v>
      </c>
      <c r="N466" s="379" t="s">
        <v>9357</v>
      </c>
      <c r="O466" s="379" t="s">
        <v>33</v>
      </c>
      <c r="P466" s="379" t="s">
        <v>9458</v>
      </c>
      <c r="Q466" s="381" t="s">
        <v>34</v>
      </c>
      <c r="R466" s="381" t="s">
        <v>8694</v>
      </c>
      <c r="S466" s="381" t="s">
        <v>35</v>
      </c>
      <c r="T466" s="478"/>
      <c r="U466" s="652"/>
      <c r="V466" s="719"/>
      <c r="X466" s="694"/>
    </row>
    <row r="467" spans="1:24" x14ac:dyDescent="0.35">
      <c r="A467" s="938"/>
      <c r="B467" s="641" t="s">
        <v>49</v>
      </c>
      <c r="C467" s="642" t="s">
        <v>64</v>
      </c>
      <c r="D467" s="373">
        <v>15</v>
      </c>
      <c r="E467" s="375" t="str">
        <f t="shared" si="12"/>
        <v>051215</v>
      </c>
      <c r="F467" s="643" t="s">
        <v>36</v>
      </c>
      <c r="G467" s="384" t="s">
        <v>43</v>
      </c>
      <c r="H467" s="648" t="s">
        <v>9468</v>
      </c>
      <c r="I467" s="384" t="s">
        <v>24</v>
      </c>
      <c r="J467" s="532" t="s">
        <v>9469</v>
      </c>
      <c r="K467" s="649" t="s">
        <v>24</v>
      </c>
      <c r="L467" s="532" t="s">
        <v>9470</v>
      </c>
      <c r="M467" s="384" t="s">
        <v>24</v>
      </c>
      <c r="N467" s="532" t="s">
        <v>9360</v>
      </c>
      <c r="O467" s="384" t="s">
        <v>24</v>
      </c>
      <c r="P467" s="532" t="s">
        <v>2726</v>
      </c>
      <c r="Q467" s="650"/>
      <c r="R467" s="387"/>
      <c r="S467" s="387" t="s">
        <v>9443</v>
      </c>
      <c r="T467" s="403"/>
      <c r="U467" s="652" t="s">
        <v>2457</v>
      </c>
      <c r="X467" s="694">
        <f>LEN(H467&amp;J468&amp;L469&amp;N468&amp;P468&amp;R467)+5</f>
        <v>72</v>
      </c>
    </row>
    <row r="468" spans="1:24" x14ac:dyDescent="0.35">
      <c r="A468" s="938"/>
      <c r="B468" s="641" t="s">
        <v>49</v>
      </c>
      <c r="C468" s="642" t="s">
        <v>64</v>
      </c>
      <c r="D468" s="373">
        <v>15</v>
      </c>
      <c r="E468" s="375" t="str">
        <f t="shared" si="12"/>
        <v>051215</v>
      </c>
      <c r="F468" s="643" t="s">
        <v>36</v>
      </c>
      <c r="G468" s="384" t="s">
        <v>43</v>
      </c>
      <c r="H468" s="648" t="s">
        <v>9468</v>
      </c>
      <c r="I468" s="384" t="s">
        <v>40</v>
      </c>
      <c r="J468" s="532" t="s">
        <v>9471</v>
      </c>
      <c r="K468" s="384" t="s">
        <v>40</v>
      </c>
      <c r="L468" s="532" t="s">
        <v>9363</v>
      </c>
      <c r="M468" s="384" t="s">
        <v>40</v>
      </c>
      <c r="N468" s="532" t="s">
        <v>9364</v>
      </c>
      <c r="O468" s="384" t="s">
        <v>40</v>
      </c>
      <c r="P468" s="532" t="s">
        <v>8442</v>
      </c>
      <c r="Q468" s="650"/>
      <c r="R468" s="387"/>
      <c r="S468" s="387" t="s">
        <v>42</v>
      </c>
      <c r="T468" s="403"/>
      <c r="U468" s="652"/>
      <c r="X468" s="694"/>
    </row>
    <row r="469" spans="1:24" x14ac:dyDescent="0.35">
      <c r="A469" s="938"/>
      <c r="B469" s="641" t="s">
        <v>49</v>
      </c>
      <c r="C469" s="642" t="s">
        <v>64</v>
      </c>
      <c r="D469" s="373">
        <v>15</v>
      </c>
      <c r="E469" s="375" t="str">
        <f t="shared" si="12"/>
        <v>051215</v>
      </c>
      <c r="F469" s="643" t="s">
        <v>36</v>
      </c>
      <c r="G469" s="384" t="s">
        <v>43</v>
      </c>
      <c r="H469" s="648" t="s">
        <v>9468</v>
      </c>
      <c r="I469" s="649" t="s">
        <v>43</v>
      </c>
      <c r="J469" s="532" t="s">
        <v>9472</v>
      </c>
      <c r="K469" s="384" t="s">
        <v>43</v>
      </c>
      <c r="L469" s="532" t="s">
        <v>9163</v>
      </c>
      <c r="M469" s="384" t="s">
        <v>43</v>
      </c>
      <c r="N469" s="532" t="s">
        <v>9460</v>
      </c>
      <c r="O469" s="649" t="s">
        <v>43</v>
      </c>
      <c r="P469" s="532" t="s">
        <v>2733</v>
      </c>
      <c r="Q469" s="650"/>
      <c r="R469" s="387"/>
      <c r="S469" s="387"/>
      <c r="T469" s="403"/>
      <c r="U469" s="652"/>
      <c r="X469" s="694"/>
    </row>
    <row r="470" spans="1:24" x14ac:dyDescent="0.35">
      <c r="A470" s="938"/>
      <c r="B470" s="641" t="s">
        <v>49</v>
      </c>
      <c r="C470" s="642" t="s">
        <v>64</v>
      </c>
      <c r="D470" s="373">
        <v>15</v>
      </c>
      <c r="E470" s="375" t="str">
        <f t="shared" si="12"/>
        <v>051215</v>
      </c>
      <c r="F470" s="643" t="s">
        <v>36</v>
      </c>
      <c r="G470" s="384" t="s">
        <v>43</v>
      </c>
      <c r="H470" s="648" t="s">
        <v>9468</v>
      </c>
      <c r="I470" s="384"/>
      <c r="J470" s="532"/>
      <c r="K470" s="384" t="s">
        <v>46</v>
      </c>
      <c r="L470" s="532" t="s">
        <v>5267</v>
      </c>
      <c r="M470" s="649" t="s">
        <v>46</v>
      </c>
      <c r="N470" s="532" t="s">
        <v>2727</v>
      </c>
      <c r="O470" s="384"/>
      <c r="P470" s="532"/>
      <c r="Q470" s="650"/>
      <c r="R470" s="387"/>
      <c r="S470" s="387"/>
      <c r="T470" s="403"/>
      <c r="U470" s="652"/>
      <c r="X470" s="694"/>
    </row>
    <row r="471" spans="1:24" s="371" customFormat="1" x14ac:dyDescent="0.35">
      <c r="A471" s="938"/>
      <c r="B471" s="641" t="s">
        <v>49</v>
      </c>
      <c r="C471" s="642" t="s">
        <v>64</v>
      </c>
      <c r="D471" s="373">
        <v>15</v>
      </c>
      <c r="E471" s="375" t="str">
        <f t="shared" si="12"/>
        <v>051215</v>
      </c>
      <c r="F471" s="643" t="s">
        <v>26</v>
      </c>
      <c r="G471" s="384" t="s">
        <v>46</v>
      </c>
      <c r="H471" s="378" t="s">
        <v>8691</v>
      </c>
      <c r="I471" s="379" t="s">
        <v>28</v>
      </c>
      <c r="J471" s="379" t="s">
        <v>3121</v>
      </c>
      <c r="K471" s="379" t="s">
        <v>30</v>
      </c>
      <c r="L471" s="379" t="s">
        <v>9357</v>
      </c>
      <c r="M471" s="379" t="s">
        <v>32</v>
      </c>
      <c r="N471" s="379" t="s">
        <v>9458</v>
      </c>
      <c r="O471" s="379" t="s">
        <v>33</v>
      </c>
      <c r="P471" s="379"/>
      <c r="Q471" s="381" t="s">
        <v>34</v>
      </c>
      <c r="R471" s="381" t="s">
        <v>8694</v>
      </c>
      <c r="S471" s="381" t="s">
        <v>35</v>
      </c>
      <c r="T471" s="478"/>
      <c r="U471" s="652"/>
      <c r="V471" s="719"/>
      <c r="X471" s="694"/>
    </row>
    <row r="472" spans="1:24" x14ac:dyDescent="0.35">
      <c r="A472" s="938"/>
      <c r="B472" s="641" t="s">
        <v>49</v>
      </c>
      <c r="C472" s="642" t="s">
        <v>64</v>
      </c>
      <c r="D472" s="373">
        <v>15</v>
      </c>
      <c r="E472" s="375" t="str">
        <f t="shared" si="12"/>
        <v>051215</v>
      </c>
      <c r="F472" s="643" t="s">
        <v>36</v>
      </c>
      <c r="G472" s="384" t="s">
        <v>46</v>
      </c>
      <c r="H472" s="648" t="s">
        <v>9473</v>
      </c>
      <c r="I472" s="384" t="s">
        <v>24</v>
      </c>
      <c r="J472" s="532" t="s">
        <v>5931</v>
      </c>
      <c r="K472" s="384" t="s">
        <v>24</v>
      </c>
      <c r="L472" s="532" t="s">
        <v>9360</v>
      </c>
      <c r="M472" s="384" t="s">
        <v>24</v>
      </c>
      <c r="N472" s="532" t="s">
        <v>2726</v>
      </c>
      <c r="O472" s="384"/>
      <c r="P472" s="532"/>
      <c r="Q472" s="650"/>
      <c r="R472" s="387"/>
      <c r="S472" s="387" t="s">
        <v>9443</v>
      </c>
      <c r="T472" s="403"/>
      <c r="U472" s="652" t="s">
        <v>2457</v>
      </c>
      <c r="X472" s="694">
        <f>LEN(H472&amp;J474&amp;L473&amp;N472&amp;P472&amp;R472)+5</f>
        <v>58</v>
      </c>
    </row>
    <row r="473" spans="1:24" x14ac:dyDescent="0.35">
      <c r="A473" s="938"/>
      <c r="B473" s="641" t="s">
        <v>49</v>
      </c>
      <c r="C473" s="642" t="s">
        <v>64</v>
      </c>
      <c r="D473" s="373">
        <v>15</v>
      </c>
      <c r="E473" s="375" t="str">
        <f t="shared" si="12"/>
        <v>051215</v>
      </c>
      <c r="F473" s="643" t="s">
        <v>36</v>
      </c>
      <c r="G473" s="384" t="s">
        <v>46</v>
      </c>
      <c r="H473" s="648" t="s">
        <v>9473</v>
      </c>
      <c r="I473" s="384" t="s">
        <v>40</v>
      </c>
      <c r="J473" s="532" t="s">
        <v>9363</v>
      </c>
      <c r="K473" s="384" t="s">
        <v>40</v>
      </c>
      <c r="L473" s="532" t="s">
        <v>9364</v>
      </c>
      <c r="M473" s="384" t="s">
        <v>40</v>
      </c>
      <c r="N473" s="532" t="s">
        <v>8442</v>
      </c>
      <c r="O473" s="384"/>
      <c r="P473" s="532"/>
      <c r="Q473" s="650"/>
      <c r="R473" s="387"/>
      <c r="S473" s="387" t="s">
        <v>42</v>
      </c>
      <c r="T473" s="403"/>
      <c r="U473" s="652"/>
      <c r="X473" s="694"/>
    </row>
    <row r="474" spans="1:24" x14ac:dyDescent="0.35">
      <c r="A474" s="938"/>
      <c r="B474" s="641" t="s">
        <v>49</v>
      </c>
      <c r="C474" s="642" t="s">
        <v>64</v>
      </c>
      <c r="D474" s="373">
        <v>15</v>
      </c>
      <c r="E474" s="375" t="str">
        <f t="shared" si="12"/>
        <v>051215</v>
      </c>
      <c r="F474" s="643" t="s">
        <v>36</v>
      </c>
      <c r="G474" s="384" t="s">
        <v>46</v>
      </c>
      <c r="H474" s="648" t="s">
        <v>9473</v>
      </c>
      <c r="I474" s="649" t="s">
        <v>43</v>
      </c>
      <c r="J474" s="532" t="s">
        <v>9163</v>
      </c>
      <c r="K474" s="384" t="s">
        <v>43</v>
      </c>
      <c r="L474" s="532" t="s">
        <v>9460</v>
      </c>
      <c r="M474" s="649" t="s">
        <v>43</v>
      </c>
      <c r="N474" s="532" t="s">
        <v>2733</v>
      </c>
      <c r="O474" s="384"/>
      <c r="P474" s="532"/>
      <c r="Q474" s="650"/>
      <c r="R474" s="387"/>
      <c r="S474" s="387"/>
      <c r="T474" s="403"/>
      <c r="U474" s="652"/>
      <c r="X474" s="694"/>
    </row>
    <row r="475" spans="1:24" x14ac:dyDescent="0.35">
      <c r="A475" s="938"/>
      <c r="B475" s="641" t="s">
        <v>49</v>
      </c>
      <c r="C475" s="642" t="s">
        <v>64</v>
      </c>
      <c r="D475" s="373">
        <v>15</v>
      </c>
      <c r="E475" s="375" t="str">
        <f t="shared" si="12"/>
        <v>051215</v>
      </c>
      <c r="F475" s="643" t="s">
        <v>36</v>
      </c>
      <c r="G475" s="384" t="s">
        <v>46</v>
      </c>
      <c r="H475" s="648" t="s">
        <v>9473</v>
      </c>
      <c r="I475" s="384" t="s">
        <v>46</v>
      </c>
      <c r="J475" s="532" t="s">
        <v>5267</v>
      </c>
      <c r="K475" s="384" t="s">
        <v>46</v>
      </c>
      <c r="L475" s="532" t="s">
        <v>2727</v>
      </c>
      <c r="M475" s="384"/>
      <c r="N475" s="532" t="s">
        <v>2830</v>
      </c>
      <c r="O475" s="384"/>
      <c r="P475" s="532"/>
      <c r="Q475" s="650"/>
      <c r="R475" s="387"/>
      <c r="S475" s="387"/>
      <c r="T475" s="403"/>
      <c r="U475" s="652"/>
      <c r="X475" s="694"/>
    </row>
    <row r="476" spans="1:24" x14ac:dyDescent="0.35">
      <c r="A476" s="938"/>
      <c r="B476" s="641" t="s">
        <v>49</v>
      </c>
      <c r="C476" s="642" t="s">
        <v>64</v>
      </c>
      <c r="D476" s="373">
        <v>15</v>
      </c>
      <c r="E476" s="375" t="str">
        <f t="shared" ref="E476:E492" si="13">B476&amp;C476&amp;D476</f>
        <v>051215</v>
      </c>
      <c r="F476" s="643" t="s">
        <v>36</v>
      </c>
      <c r="G476" s="384" t="s">
        <v>46</v>
      </c>
      <c r="H476" s="648" t="s">
        <v>9473</v>
      </c>
      <c r="I476" s="384"/>
      <c r="J476" s="532"/>
      <c r="K476" s="649" t="s">
        <v>49</v>
      </c>
      <c r="L476" s="532" t="s">
        <v>9369</v>
      </c>
      <c r="M476" s="384"/>
      <c r="N476" s="532"/>
      <c r="O476" s="384"/>
      <c r="P476" s="532"/>
      <c r="Q476" s="650"/>
      <c r="R476" s="387"/>
      <c r="S476" s="387"/>
      <c r="T476" s="403"/>
      <c r="U476" s="652"/>
      <c r="X476" s="694"/>
    </row>
    <row r="477" spans="1:24" s="371" customFormat="1" x14ac:dyDescent="0.35">
      <c r="A477" s="938"/>
      <c r="B477" s="641" t="s">
        <v>49</v>
      </c>
      <c r="C477" s="642" t="s">
        <v>64</v>
      </c>
      <c r="D477" s="373">
        <v>15</v>
      </c>
      <c r="E477" s="375" t="str">
        <f t="shared" si="13"/>
        <v>051215</v>
      </c>
      <c r="F477" s="643" t="s">
        <v>26</v>
      </c>
      <c r="G477" s="384" t="s">
        <v>49</v>
      </c>
      <c r="H477" s="378" t="s">
        <v>8691</v>
      </c>
      <c r="I477" s="379" t="s">
        <v>28</v>
      </c>
      <c r="J477" s="379" t="s">
        <v>3121</v>
      </c>
      <c r="K477" s="379" t="s">
        <v>30</v>
      </c>
      <c r="L477" s="379" t="s">
        <v>7267</v>
      </c>
      <c r="M477" s="379" t="s">
        <v>32</v>
      </c>
      <c r="N477" s="379" t="s">
        <v>9357</v>
      </c>
      <c r="O477" s="379" t="s">
        <v>33</v>
      </c>
      <c r="P477" s="379" t="s">
        <v>9458</v>
      </c>
      <c r="Q477" s="381" t="s">
        <v>34</v>
      </c>
      <c r="R477" s="381" t="s">
        <v>8694</v>
      </c>
      <c r="S477" s="381" t="s">
        <v>35</v>
      </c>
      <c r="T477" s="478"/>
      <c r="U477" s="652"/>
      <c r="V477" s="719"/>
      <c r="X477" s="694"/>
    </row>
    <row r="478" spans="1:24" x14ac:dyDescent="0.35">
      <c r="A478" s="938"/>
      <c r="B478" s="641" t="s">
        <v>49</v>
      </c>
      <c r="C478" s="642" t="s">
        <v>64</v>
      </c>
      <c r="D478" s="373">
        <v>15</v>
      </c>
      <c r="E478" s="375" t="str">
        <f t="shared" si="13"/>
        <v>051215</v>
      </c>
      <c r="F478" s="643" t="s">
        <v>36</v>
      </c>
      <c r="G478" s="384" t="s">
        <v>49</v>
      </c>
      <c r="H478" s="648" t="s">
        <v>9474</v>
      </c>
      <c r="I478" s="384" t="s">
        <v>24</v>
      </c>
      <c r="J478" s="532" t="s">
        <v>5931</v>
      </c>
      <c r="K478" s="384" t="s">
        <v>24</v>
      </c>
      <c r="L478" s="532" t="s">
        <v>9475</v>
      </c>
      <c r="M478" s="384" t="s">
        <v>24</v>
      </c>
      <c r="N478" s="532" t="s">
        <v>9360</v>
      </c>
      <c r="O478" s="649" t="s">
        <v>24</v>
      </c>
      <c r="P478" s="532" t="s">
        <v>2726</v>
      </c>
      <c r="Q478" s="650"/>
      <c r="R478" s="387"/>
      <c r="S478" s="387" t="s">
        <v>9443</v>
      </c>
      <c r="T478" s="403"/>
      <c r="U478" s="652" t="s">
        <v>2457</v>
      </c>
      <c r="X478" s="694">
        <f>LEN(H478&amp;J480&amp;L480&amp;N479&amp;P479&amp;R478)+5</f>
        <v>75</v>
      </c>
    </row>
    <row r="479" spans="1:24" x14ac:dyDescent="0.35">
      <c r="A479" s="938"/>
      <c r="B479" s="641" t="s">
        <v>49</v>
      </c>
      <c r="C479" s="642" t="s">
        <v>64</v>
      </c>
      <c r="D479" s="373">
        <v>15</v>
      </c>
      <c r="E479" s="375" t="str">
        <f t="shared" si="13"/>
        <v>051215</v>
      </c>
      <c r="F479" s="643" t="s">
        <v>36</v>
      </c>
      <c r="G479" s="384" t="s">
        <v>49</v>
      </c>
      <c r="H479" s="648" t="s">
        <v>9474</v>
      </c>
      <c r="I479" s="384" t="s">
        <v>40</v>
      </c>
      <c r="J479" s="532" t="s">
        <v>9363</v>
      </c>
      <c r="K479" s="384" t="s">
        <v>40</v>
      </c>
      <c r="L479" s="532" t="s">
        <v>9476</v>
      </c>
      <c r="M479" s="384" t="s">
        <v>40</v>
      </c>
      <c r="N479" s="532" t="s">
        <v>9364</v>
      </c>
      <c r="O479" s="384" t="s">
        <v>40</v>
      </c>
      <c r="P479" s="532" t="s">
        <v>8442</v>
      </c>
      <c r="Q479" s="650"/>
      <c r="R479" s="387"/>
      <c r="S479" s="387" t="s">
        <v>42</v>
      </c>
      <c r="T479" s="403"/>
      <c r="U479" s="652"/>
      <c r="X479" s="694"/>
    </row>
    <row r="480" spans="1:24" x14ac:dyDescent="0.35">
      <c r="A480" s="938"/>
      <c r="B480" s="641" t="s">
        <v>49</v>
      </c>
      <c r="C480" s="642" t="s">
        <v>64</v>
      </c>
      <c r="D480" s="373">
        <v>15</v>
      </c>
      <c r="E480" s="375" t="str">
        <f t="shared" si="13"/>
        <v>051215</v>
      </c>
      <c r="F480" s="643" t="s">
        <v>36</v>
      </c>
      <c r="G480" s="384" t="s">
        <v>49</v>
      </c>
      <c r="H480" s="648" t="s">
        <v>9474</v>
      </c>
      <c r="I480" s="649" t="s">
        <v>43</v>
      </c>
      <c r="J480" s="532" t="s">
        <v>9163</v>
      </c>
      <c r="K480" s="384" t="s">
        <v>43</v>
      </c>
      <c r="L480" s="532" t="s">
        <v>9477</v>
      </c>
      <c r="M480" s="649" t="s">
        <v>43</v>
      </c>
      <c r="N480" s="532" t="s">
        <v>9366</v>
      </c>
      <c r="O480" s="384" t="s">
        <v>43</v>
      </c>
      <c r="P480" s="532" t="s">
        <v>2733</v>
      </c>
      <c r="Q480" s="650"/>
      <c r="R480" s="387"/>
      <c r="S480" s="387"/>
      <c r="T480" s="403"/>
      <c r="U480" s="652"/>
      <c r="X480" s="694"/>
    </row>
    <row r="481" spans="1:24" x14ac:dyDescent="0.35">
      <c r="A481" s="938"/>
      <c r="B481" s="641" t="s">
        <v>49</v>
      </c>
      <c r="C481" s="642" t="s">
        <v>64</v>
      </c>
      <c r="D481" s="373">
        <v>15</v>
      </c>
      <c r="E481" s="375" t="str">
        <f t="shared" si="13"/>
        <v>051215</v>
      </c>
      <c r="F481" s="643" t="s">
        <v>36</v>
      </c>
      <c r="G481" s="384" t="s">
        <v>49</v>
      </c>
      <c r="H481" s="648" t="s">
        <v>9474</v>
      </c>
      <c r="I481" s="384" t="s">
        <v>46</v>
      </c>
      <c r="J481" s="532" t="s">
        <v>5267</v>
      </c>
      <c r="K481" s="384" t="s">
        <v>46</v>
      </c>
      <c r="L481" s="532" t="s">
        <v>9478</v>
      </c>
      <c r="M481" s="384" t="s">
        <v>46</v>
      </c>
      <c r="N481" s="532" t="s">
        <v>2727</v>
      </c>
      <c r="O481" s="384"/>
      <c r="P481" s="532"/>
      <c r="Q481" s="650"/>
      <c r="R481" s="387"/>
      <c r="S481" s="387"/>
      <c r="T481" s="403"/>
      <c r="U481" s="652"/>
      <c r="X481" s="694"/>
    </row>
    <row r="482" spans="1:24" x14ac:dyDescent="0.35">
      <c r="A482" s="938"/>
      <c r="B482" s="641" t="s">
        <v>49</v>
      </c>
      <c r="C482" s="642" t="s">
        <v>64</v>
      </c>
      <c r="D482" s="373">
        <v>15</v>
      </c>
      <c r="E482" s="375" t="str">
        <f t="shared" si="13"/>
        <v>051215</v>
      </c>
      <c r="F482" s="643" t="s">
        <v>36</v>
      </c>
      <c r="G482" s="384" t="s">
        <v>49</v>
      </c>
      <c r="H482" s="648" t="s">
        <v>9474</v>
      </c>
      <c r="I482" s="384"/>
      <c r="J482" s="532"/>
      <c r="K482" s="384" t="s">
        <v>49</v>
      </c>
      <c r="L482" s="532" t="s">
        <v>9479</v>
      </c>
      <c r="M482" s="384"/>
      <c r="N482" s="532" t="s">
        <v>2830</v>
      </c>
      <c r="O482" s="384"/>
      <c r="P482" s="532"/>
      <c r="Q482" s="650"/>
      <c r="R482" s="387"/>
      <c r="S482" s="387"/>
      <c r="T482" s="403"/>
      <c r="U482" s="652"/>
      <c r="X482" s="694"/>
    </row>
    <row r="483" spans="1:24" x14ac:dyDescent="0.35">
      <c r="A483" s="938"/>
      <c r="B483" s="641" t="s">
        <v>49</v>
      </c>
      <c r="C483" s="642" t="s">
        <v>64</v>
      </c>
      <c r="D483" s="373">
        <v>15</v>
      </c>
      <c r="E483" s="375" t="str">
        <f t="shared" si="13"/>
        <v>051215</v>
      </c>
      <c r="F483" s="643" t="s">
        <v>36</v>
      </c>
      <c r="G483" s="384" t="s">
        <v>49</v>
      </c>
      <c r="H483" s="648" t="s">
        <v>9474</v>
      </c>
      <c r="I483" s="384"/>
      <c r="J483" s="532"/>
      <c r="K483" s="384" t="s">
        <v>52</v>
      </c>
      <c r="L483" s="532" t="s">
        <v>9480</v>
      </c>
      <c r="M483" s="384"/>
      <c r="N483" s="532" t="s">
        <v>2830</v>
      </c>
      <c r="O483" s="384"/>
      <c r="P483" s="532"/>
      <c r="Q483" s="650"/>
      <c r="R483" s="387"/>
      <c r="S483" s="387"/>
      <c r="T483" s="403"/>
      <c r="U483" s="652"/>
      <c r="X483" s="694"/>
    </row>
    <row r="484" spans="1:24" x14ac:dyDescent="0.35">
      <c r="A484" s="938"/>
      <c r="B484" s="641" t="s">
        <v>49</v>
      </c>
      <c r="C484" s="642" t="s">
        <v>64</v>
      </c>
      <c r="D484" s="373">
        <v>15</v>
      </c>
      <c r="E484" s="375" t="str">
        <f t="shared" si="13"/>
        <v>051215</v>
      </c>
      <c r="F484" s="643" t="s">
        <v>36</v>
      </c>
      <c r="G484" s="384" t="s">
        <v>49</v>
      </c>
      <c r="H484" s="648" t="s">
        <v>9474</v>
      </c>
      <c r="I484" s="384"/>
      <c r="J484" s="532"/>
      <c r="K484" s="384" t="s">
        <v>54</v>
      </c>
      <c r="L484" s="532" t="s">
        <v>9481</v>
      </c>
      <c r="M484" s="384"/>
      <c r="N484" s="532" t="s">
        <v>2830</v>
      </c>
      <c r="O484" s="384"/>
      <c r="P484" s="532"/>
      <c r="Q484" s="650"/>
      <c r="R484" s="387"/>
      <c r="S484" s="387"/>
      <c r="T484" s="403"/>
      <c r="U484" s="652"/>
      <c r="X484" s="694"/>
    </row>
    <row r="485" spans="1:24" x14ac:dyDescent="0.35">
      <c r="A485" s="938"/>
      <c r="B485" s="641" t="s">
        <v>49</v>
      </c>
      <c r="C485" s="642" t="s">
        <v>64</v>
      </c>
      <c r="D485" s="373">
        <v>15</v>
      </c>
      <c r="E485" s="375" t="str">
        <f t="shared" si="13"/>
        <v>051215</v>
      </c>
      <c r="F485" s="643" t="s">
        <v>36</v>
      </c>
      <c r="G485" s="384" t="s">
        <v>49</v>
      </c>
      <c r="H485" s="648" t="s">
        <v>9474</v>
      </c>
      <c r="I485" s="384"/>
      <c r="J485" s="532"/>
      <c r="K485" s="649" t="s">
        <v>56</v>
      </c>
      <c r="L485" s="532" t="s">
        <v>9482</v>
      </c>
      <c r="M485" s="384"/>
      <c r="N485" s="532" t="s">
        <v>2830</v>
      </c>
      <c r="O485" s="384"/>
      <c r="P485" s="532"/>
      <c r="Q485" s="650"/>
      <c r="R485" s="387"/>
      <c r="S485" s="387"/>
      <c r="T485" s="403"/>
      <c r="U485" s="652"/>
      <c r="X485" s="694"/>
    </row>
    <row r="486" spans="1:24" x14ac:dyDescent="0.35">
      <c r="A486" s="938"/>
      <c r="B486" s="641" t="s">
        <v>49</v>
      </c>
      <c r="C486" s="642" t="s">
        <v>64</v>
      </c>
      <c r="D486" s="373">
        <v>15</v>
      </c>
      <c r="E486" s="375" t="str">
        <f t="shared" si="13"/>
        <v>051215</v>
      </c>
      <c r="F486" s="643" t="s">
        <v>36</v>
      </c>
      <c r="G486" s="384" t="s">
        <v>49</v>
      </c>
      <c r="H486" s="648" t="s">
        <v>9474</v>
      </c>
      <c r="I486" s="384"/>
      <c r="J486" s="532"/>
      <c r="K486" s="384" t="s">
        <v>58</v>
      </c>
      <c r="L486" s="532" t="s">
        <v>9483</v>
      </c>
      <c r="M486" s="384"/>
      <c r="N486" s="532" t="s">
        <v>2830</v>
      </c>
      <c r="O486" s="384"/>
      <c r="P486" s="532"/>
      <c r="Q486" s="650"/>
      <c r="R486" s="387"/>
      <c r="S486" s="387"/>
      <c r="T486" s="403"/>
      <c r="U486" s="652"/>
      <c r="X486" s="694"/>
    </row>
    <row r="487" spans="1:24" x14ac:dyDescent="0.35">
      <c r="A487" s="938"/>
      <c r="B487" s="641" t="s">
        <v>49</v>
      </c>
      <c r="C487" s="642" t="s">
        <v>64</v>
      </c>
      <c r="D487" s="373">
        <v>15</v>
      </c>
      <c r="E487" s="375" t="str">
        <f t="shared" si="13"/>
        <v>051215</v>
      </c>
      <c r="F487" s="643" t="s">
        <v>36</v>
      </c>
      <c r="G487" s="384" t="s">
        <v>49</v>
      </c>
      <c r="H487" s="648" t="s">
        <v>9474</v>
      </c>
      <c r="I487" s="384"/>
      <c r="J487" s="532"/>
      <c r="K487" s="384" t="s">
        <v>60</v>
      </c>
      <c r="L487" s="532" t="s">
        <v>9484</v>
      </c>
      <c r="M487" s="384"/>
      <c r="N487" s="532" t="s">
        <v>2830</v>
      </c>
      <c r="O487" s="384"/>
      <c r="P487" s="532"/>
      <c r="Q487" s="650"/>
      <c r="R487" s="387"/>
      <c r="S487" s="387"/>
      <c r="T487" s="403"/>
      <c r="U487" s="652"/>
      <c r="X487" s="694"/>
    </row>
    <row r="488" spans="1:24" x14ac:dyDescent="0.35">
      <c r="A488" s="938"/>
      <c r="B488" s="641" t="s">
        <v>49</v>
      </c>
      <c r="C488" s="642" t="s">
        <v>64</v>
      </c>
      <c r="D488" s="373">
        <v>15</v>
      </c>
      <c r="E488" s="375" t="str">
        <f t="shared" si="13"/>
        <v>051215</v>
      </c>
      <c r="F488" s="643" t="s">
        <v>36</v>
      </c>
      <c r="G488" s="384" t="s">
        <v>49</v>
      </c>
      <c r="H488" s="648" t="s">
        <v>9474</v>
      </c>
      <c r="I488" s="384"/>
      <c r="J488" s="532"/>
      <c r="K488" s="384" t="s">
        <v>62</v>
      </c>
      <c r="L488" s="532" t="s">
        <v>9485</v>
      </c>
      <c r="M488" s="384"/>
      <c r="N488" s="532" t="s">
        <v>2830</v>
      </c>
      <c r="O488" s="384"/>
      <c r="P488" s="532"/>
      <c r="Q488" s="650"/>
      <c r="R488" s="387"/>
      <c r="S488" s="387"/>
      <c r="T488" s="403"/>
      <c r="U488" s="652"/>
      <c r="X488" s="694"/>
    </row>
    <row r="489" spans="1:24" x14ac:dyDescent="0.35">
      <c r="A489" s="938"/>
      <c r="B489" s="641" t="s">
        <v>49</v>
      </c>
      <c r="C489" s="642" t="s">
        <v>64</v>
      </c>
      <c r="D489" s="373">
        <v>15</v>
      </c>
      <c r="E489" s="375" t="str">
        <f t="shared" si="13"/>
        <v>051215</v>
      </c>
      <c r="F489" s="643" t="s">
        <v>36</v>
      </c>
      <c r="G489" s="384" t="s">
        <v>49</v>
      </c>
      <c r="H489" s="648" t="s">
        <v>9474</v>
      </c>
      <c r="I489" s="384"/>
      <c r="J489" s="532"/>
      <c r="K489" s="384" t="s">
        <v>64</v>
      </c>
      <c r="L489" s="532" t="s">
        <v>9486</v>
      </c>
      <c r="M489" s="384"/>
      <c r="N489" s="532" t="s">
        <v>2830</v>
      </c>
      <c r="O489" s="384"/>
      <c r="P489" s="532"/>
      <c r="Q489" s="650"/>
      <c r="R489" s="387"/>
      <c r="S489" s="387"/>
      <c r="T489" s="403"/>
      <c r="U489" s="652"/>
      <c r="X489" s="694"/>
    </row>
    <row r="490" spans="1:24" x14ac:dyDescent="0.35">
      <c r="A490" s="938"/>
      <c r="B490" s="641" t="s">
        <v>49</v>
      </c>
      <c r="C490" s="642" t="s">
        <v>64</v>
      </c>
      <c r="D490" s="373">
        <v>15</v>
      </c>
      <c r="E490" s="375" t="str">
        <f t="shared" si="13"/>
        <v>051215</v>
      </c>
      <c r="F490" s="643" t="s">
        <v>36</v>
      </c>
      <c r="G490" s="384" t="s">
        <v>49</v>
      </c>
      <c r="H490" s="648" t="s">
        <v>9474</v>
      </c>
      <c r="I490" s="384"/>
      <c r="J490" s="532"/>
      <c r="K490" s="384" t="s">
        <v>66</v>
      </c>
      <c r="L490" s="532" t="s">
        <v>9487</v>
      </c>
      <c r="M490" s="384"/>
      <c r="N490" s="532" t="s">
        <v>2830</v>
      </c>
      <c r="O490" s="384"/>
      <c r="P490" s="532"/>
      <c r="Q490" s="650"/>
      <c r="R490" s="387"/>
      <c r="S490" s="387"/>
      <c r="T490" s="403"/>
      <c r="U490" s="652"/>
      <c r="X490" s="694"/>
    </row>
    <row r="491" spans="1:24" x14ac:dyDescent="0.35">
      <c r="A491" s="938"/>
      <c r="B491" s="641" t="s">
        <v>49</v>
      </c>
      <c r="C491" s="642" t="s">
        <v>64</v>
      </c>
      <c r="D491" s="373">
        <v>15</v>
      </c>
      <c r="E491" s="375" t="str">
        <f t="shared" si="13"/>
        <v>051215</v>
      </c>
      <c r="F491" s="643" t="s">
        <v>36</v>
      </c>
      <c r="G491" s="384" t="s">
        <v>49</v>
      </c>
      <c r="H491" s="648" t="s">
        <v>9474</v>
      </c>
      <c r="I491" s="384"/>
      <c r="J491" s="532"/>
      <c r="K491" s="384" t="s">
        <v>68</v>
      </c>
      <c r="L491" s="532" t="s">
        <v>9488</v>
      </c>
      <c r="M491" s="384"/>
      <c r="N491" s="532" t="s">
        <v>2830</v>
      </c>
      <c r="O491" s="384"/>
      <c r="P491" s="532"/>
      <c r="Q491" s="650"/>
      <c r="R491" s="387"/>
      <c r="S491" s="387"/>
      <c r="T491" s="403"/>
      <c r="U491" s="652"/>
      <c r="X491" s="694"/>
    </row>
    <row r="492" spans="1:24" x14ac:dyDescent="0.35">
      <c r="A492" s="938"/>
      <c r="B492" s="641" t="s">
        <v>49</v>
      </c>
      <c r="C492" s="642" t="s">
        <v>64</v>
      </c>
      <c r="D492" s="373">
        <v>15</v>
      </c>
      <c r="E492" s="375" t="str">
        <f t="shared" si="13"/>
        <v>051215</v>
      </c>
      <c r="F492" s="643" t="s">
        <v>36</v>
      </c>
      <c r="G492" s="384" t="s">
        <v>49</v>
      </c>
      <c r="H492" s="648" t="s">
        <v>9474</v>
      </c>
      <c r="I492" s="384"/>
      <c r="J492" s="532"/>
      <c r="K492" s="384" t="s">
        <v>70</v>
      </c>
      <c r="L492" s="532" t="s">
        <v>9466</v>
      </c>
      <c r="M492" s="384"/>
      <c r="N492" s="532"/>
      <c r="O492" s="384"/>
      <c r="P492" s="532"/>
      <c r="Q492" s="650"/>
      <c r="R492" s="387"/>
      <c r="S492" s="387"/>
      <c r="T492" s="403"/>
      <c r="U492" s="652"/>
      <c r="X492" s="694"/>
    </row>
    <row r="493" spans="1:24" s="371" customFormat="1" x14ac:dyDescent="0.35">
      <c r="A493" s="938"/>
      <c r="B493" s="641" t="s">
        <v>49</v>
      </c>
      <c r="C493" s="642" t="s">
        <v>64</v>
      </c>
      <c r="D493" s="373">
        <v>15</v>
      </c>
      <c r="E493" s="375" t="str">
        <f>B493&amp;C493&amp;D493</f>
        <v>051215</v>
      </c>
      <c r="F493" s="643" t="s">
        <v>26</v>
      </c>
      <c r="G493" s="384" t="s">
        <v>52</v>
      </c>
      <c r="H493" s="378" t="s">
        <v>8691</v>
      </c>
      <c r="I493" s="379" t="s">
        <v>28</v>
      </c>
      <c r="J493" s="379" t="s">
        <v>3121</v>
      </c>
      <c r="K493" s="379" t="s">
        <v>30</v>
      </c>
      <c r="L493" s="379" t="s">
        <v>7267</v>
      </c>
      <c r="M493" s="379" t="s">
        <v>32</v>
      </c>
      <c r="N493" s="379" t="s">
        <v>9357</v>
      </c>
      <c r="O493" s="379" t="s">
        <v>33</v>
      </c>
      <c r="P493" s="379" t="s">
        <v>9458</v>
      </c>
      <c r="Q493" s="381" t="s">
        <v>34</v>
      </c>
      <c r="R493" s="381" t="s">
        <v>8694</v>
      </c>
      <c r="S493" s="381" t="s">
        <v>35</v>
      </c>
      <c r="T493" s="478"/>
      <c r="U493" s="652"/>
      <c r="V493" s="719"/>
      <c r="X493" s="694"/>
    </row>
    <row r="494" spans="1:24" x14ac:dyDescent="0.35">
      <c r="A494" s="938"/>
      <c r="B494" s="641" t="s">
        <v>49</v>
      </c>
      <c r="C494" s="642" t="s">
        <v>64</v>
      </c>
      <c r="D494" s="373">
        <v>15</v>
      </c>
      <c r="E494" s="375" t="str">
        <f>B494&amp;C494&amp;D494</f>
        <v>051215</v>
      </c>
      <c r="F494" s="643" t="s">
        <v>36</v>
      </c>
      <c r="G494" s="384" t="s">
        <v>52</v>
      </c>
      <c r="H494" s="648" t="s">
        <v>9489</v>
      </c>
      <c r="I494" s="384" t="s">
        <v>24</v>
      </c>
      <c r="J494" s="532" t="s">
        <v>5931</v>
      </c>
      <c r="K494" s="384" t="s">
        <v>24</v>
      </c>
      <c r="L494" s="532" t="s">
        <v>9490</v>
      </c>
      <c r="M494" s="384" t="s">
        <v>24</v>
      </c>
      <c r="N494" s="532" t="s">
        <v>9360</v>
      </c>
      <c r="O494" s="384" t="s">
        <v>24</v>
      </c>
      <c r="P494" s="532" t="s">
        <v>2726</v>
      </c>
      <c r="Q494" s="650"/>
      <c r="R494" s="387"/>
      <c r="S494" s="387" t="s">
        <v>9443</v>
      </c>
      <c r="T494" s="403"/>
      <c r="U494" s="652" t="s">
        <v>2457</v>
      </c>
      <c r="X494" s="694">
        <f>LEN(H494&amp;J496&amp;L495&amp;N495&amp;P494&amp;R494)+5</f>
        <v>69</v>
      </c>
    </row>
    <row r="495" spans="1:24" x14ac:dyDescent="0.35">
      <c r="A495" s="938"/>
      <c r="B495" s="641" t="s">
        <v>49</v>
      </c>
      <c r="C495" s="642" t="s">
        <v>64</v>
      </c>
      <c r="D495" s="373">
        <v>15</v>
      </c>
      <c r="E495" s="375" t="str">
        <f t="shared" ref="E495:E653" si="14">B495&amp;C495&amp;D495</f>
        <v>051215</v>
      </c>
      <c r="F495" s="643" t="s">
        <v>36</v>
      </c>
      <c r="G495" s="384" t="s">
        <v>52</v>
      </c>
      <c r="H495" s="648" t="s">
        <v>9489</v>
      </c>
      <c r="I495" s="384" t="s">
        <v>40</v>
      </c>
      <c r="J495" s="532" t="s">
        <v>9363</v>
      </c>
      <c r="K495" s="384" t="s">
        <v>40</v>
      </c>
      <c r="L495" s="532" t="s">
        <v>7939</v>
      </c>
      <c r="M495" s="384" t="s">
        <v>40</v>
      </c>
      <c r="N495" s="532" t="s">
        <v>9364</v>
      </c>
      <c r="O495" s="384" t="s">
        <v>40</v>
      </c>
      <c r="P495" s="532" t="s">
        <v>8442</v>
      </c>
      <c r="Q495" s="650"/>
      <c r="R495" s="387"/>
      <c r="S495" s="387" t="s">
        <v>42</v>
      </c>
      <c r="T495" s="403"/>
      <c r="U495" s="652"/>
      <c r="X495" s="694"/>
    </row>
    <row r="496" spans="1:24" x14ac:dyDescent="0.35">
      <c r="A496" s="938"/>
      <c r="B496" s="641" t="s">
        <v>49</v>
      </c>
      <c r="C496" s="642" t="s">
        <v>64</v>
      </c>
      <c r="D496" s="373">
        <v>15</v>
      </c>
      <c r="E496" s="375" t="str">
        <f t="shared" si="14"/>
        <v>051215</v>
      </c>
      <c r="F496" s="643" t="s">
        <v>36</v>
      </c>
      <c r="G496" s="384" t="s">
        <v>52</v>
      </c>
      <c r="H496" s="648" t="s">
        <v>9489</v>
      </c>
      <c r="I496" s="384" t="s">
        <v>43</v>
      </c>
      <c r="J496" s="532" t="s">
        <v>9163</v>
      </c>
      <c r="K496" s="384" t="s">
        <v>43</v>
      </c>
      <c r="L496" s="532" t="s">
        <v>9491</v>
      </c>
      <c r="M496" s="384" t="s">
        <v>43</v>
      </c>
      <c r="N496" s="532" t="s">
        <v>9460</v>
      </c>
      <c r="O496" s="384" t="s">
        <v>43</v>
      </c>
      <c r="P496" s="532" t="s">
        <v>2733</v>
      </c>
      <c r="Q496" s="650"/>
      <c r="R496" s="387"/>
      <c r="S496" s="387"/>
      <c r="T496" s="403"/>
      <c r="U496" s="652"/>
      <c r="X496" s="694"/>
    </row>
    <row r="497" spans="1:24" x14ac:dyDescent="0.35">
      <c r="A497" s="938"/>
      <c r="B497" s="641" t="s">
        <v>49</v>
      </c>
      <c r="C497" s="642" t="s">
        <v>64</v>
      </c>
      <c r="D497" s="373">
        <v>15</v>
      </c>
      <c r="E497" s="375" t="str">
        <f t="shared" si="14"/>
        <v>051215</v>
      </c>
      <c r="F497" s="643" t="s">
        <v>36</v>
      </c>
      <c r="G497" s="384" t="s">
        <v>52</v>
      </c>
      <c r="H497" s="648" t="s">
        <v>9489</v>
      </c>
      <c r="I497" s="384" t="s">
        <v>46</v>
      </c>
      <c r="J497" s="532" t="s">
        <v>5267</v>
      </c>
      <c r="K497" s="384" t="s">
        <v>46</v>
      </c>
      <c r="L497" s="532" t="s">
        <v>7942</v>
      </c>
      <c r="M497" s="384" t="s">
        <v>46</v>
      </c>
      <c r="N497" s="532" t="s">
        <v>2727</v>
      </c>
      <c r="O497" s="384"/>
      <c r="P497" s="532"/>
      <c r="Q497" s="650"/>
      <c r="R497" s="387"/>
      <c r="S497" s="387"/>
      <c r="T497" s="403"/>
      <c r="U497" s="652"/>
      <c r="X497" s="694"/>
    </row>
    <row r="498" spans="1:24" x14ac:dyDescent="0.35">
      <c r="A498" s="938"/>
      <c r="B498" s="641" t="s">
        <v>49</v>
      </c>
      <c r="C498" s="642" t="s">
        <v>64</v>
      </c>
      <c r="D498" s="373">
        <v>15</v>
      </c>
      <c r="E498" s="375" t="str">
        <f t="shared" si="14"/>
        <v>051215</v>
      </c>
      <c r="F498" s="643" t="s">
        <v>36</v>
      </c>
      <c r="G498" s="384" t="s">
        <v>52</v>
      </c>
      <c r="H498" s="648" t="s">
        <v>9489</v>
      </c>
      <c r="I498" s="384"/>
      <c r="J498" s="532"/>
      <c r="K498" s="384" t="s">
        <v>49</v>
      </c>
      <c r="L498" s="532" t="s">
        <v>9492</v>
      </c>
      <c r="M498" s="384" t="s">
        <v>49</v>
      </c>
      <c r="N498" s="532" t="s">
        <v>9369</v>
      </c>
      <c r="O498" s="384"/>
      <c r="P498" s="532"/>
      <c r="Q498" s="650"/>
      <c r="R498" s="387"/>
      <c r="S498" s="387"/>
      <c r="T498" s="403"/>
      <c r="U498" s="652"/>
      <c r="X498" s="694"/>
    </row>
    <row r="499" spans="1:24" x14ac:dyDescent="0.35">
      <c r="A499" s="938"/>
      <c r="B499" s="641" t="s">
        <v>49</v>
      </c>
      <c r="C499" s="642" t="s">
        <v>64</v>
      </c>
      <c r="D499" s="373">
        <v>15</v>
      </c>
      <c r="E499" s="375" t="str">
        <f t="shared" si="14"/>
        <v>051215</v>
      </c>
      <c r="F499" s="643" t="s">
        <v>36</v>
      </c>
      <c r="G499" s="384" t="s">
        <v>52</v>
      </c>
      <c r="H499" s="648" t="s">
        <v>9489</v>
      </c>
      <c r="I499" s="384"/>
      <c r="J499" s="532"/>
      <c r="K499" s="384" t="s">
        <v>52</v>
      </c>
      <c r="L499" s="532" t="s">
        <v>7945</v>
      </c>
      <c r="M499" s="384" t="s">
        <v>52</v>
      </c>
      <c r="N499" s="532" t="s">
        <v>9493</v>
      </c>
      <c r="O499" s="384"/>
      <c r="P499" s="532"/>
      <c r="Q499" s="650"/>
      <c r="R499" s="387"/>
      <c r="S499" s="387"/>
      <c r="T499" s="403"/>
      <c r="U499" s="652"/>
      <c r="X499" s="694"/>
    </row>
    <row r="500" spans="1:24" x14ac:dyDescent="0.35">
      <c r="A500" s="938"/>
      <c r="B500" s="641" t="s">
        <v>49</v>
      </c>
      <c r="C500" s="642" t="s">
        <v>64</v>
      </c>
      <c r="D500" s="373">
        <v>15</v>
      </c>
      <c r="E500" s="375" t="str">
        <f t="shared" si="14"/>
        <v>051215</v>
      </c>
      <c r="F500" s="643" t="s">
        <v>36</v>
      </c>
      <c r="G500" s="384" t="s">
        <v>52</v>
      </c>
      <c r="H500" s="648" t="s">
        <v>9489</v>
      </c>
      <c r="I500" s="384"/>
      <c r="J500" s="532"/>
      <c r="K500" s="384" t="s">
        <v>54</v>
      </c>
      <c r="L500" s="532" t="s">
        <v>9494</v>
      </c>
      <c r="M500" s="384"/>
      <c r="N500" s="532"/>
      <c r="O500" s="384"/>
      <c r="P500" s="532"/>
      <c r="Q500" s="650"/>
      <c r="R500" s="387"/>
      <c r="S500" s="387"/>
      <c r="T500" s="403"/>
      <c r="U500" s="652"/>
      <c r="X500" s="694"/>
    </row>
    <row r="501" spans="1:24" x14ac:dyDescent="0.35">
      <c r="A501" s="938"/>
      <c r="B501" s="641" t="s">
        <v>49</v>
      </c>
      <c r="C501" s="642" t="s">
        <v>64</v>
      </c>
      <c r="D501" s="373">
        <v>15</v>
      </c>
      <c r="E501" s="375" t="str">
        <f t="shared" si="14"/>
        <v>051215</v>
      </c>
      <c r="F501" s="643" t="s">
        <v>36</v>
      </c>
      <c r="G501" s="384" t="s">
        <v>52</v>
      </c>
      <c r="H501" s="648" t="s">
        <v>9489</v>
      </c>
      <c r="I501" s="384"/>
      <c r="J501" s="532"/>
      <c r="K501" s="384" t="s">
        <v>56</v>
      </c>
      <c r="L501" s="532" t="s">
        <v>7951</v>
      </c>
      <c r="M501" s="384"/>
      <c r="N501" s="532"/>
      <c r="O501" s="384"/>
      <c r="P501" s="532"/>
      <c r="Q501" s="650"/>
      <c r="R501" s="387"/>
      <c r="S501" s="387"/>
      <c r="T501" s="403"/>
      <c r="U501" s="652"/>
      <c r="X501" s="694"/>
    </row>
    <row r="502" spans="1:24" x14ac:dyDescent="0.35">
      <c r="A502" s="938"/>
      <c r="B502" s="641" t="s">
        <v>49</v>
      </c>
      <c r="C502" s="642" t="s">
        <v>64</v>
      </c>
      <c r="D502" s="373">
        <v>15</v>
      </c>
      <c r="E502" s="375" t="str">
        <f t="shared" si="14"/>
        <v>051215</v>
      </c>
      <c r="F502" s="643" t="s">
        <v>36</v>
      </c>
      <c r="G502" s="384" t="s">
        <v>52</v>
      </c>
      <c r="H502" s="648" t="s">
        <v>9489</v>
      </c>
      <c r="I502" s="384"/>
      <c r="J502" s="532"/>
      <c r="K502" s="384" t="s">
        <v>58</v>
      </c>
      <c r="L502" s="532" t="s">
        <v>9495</v>
      </c>
      <c r="M502" s="384"/>
      <c r="N502" s="532"/>
      <c r="O502" s="384"/>
      <c r="P502" s="532"/>
      <c r="Q502" s="650"/>
      <c r="R502" s="387"/>
      <c r="S502" s="387"/>
      <c r="T502" s="403"/>
      <c r="U502" s="652"/>
      <c r="X502" s="694"/>
    </row>
    <row r="503" spans="1:24" x14ac:dyDescent="0.35">
      <c r="A503" s="938"/>
      <c r="B503" s="641" t="s">
        <v>49</v>
      </c>
      <c r="C503" s="642" t="s">
        <v>64</v>
      </c>
      <c r="D503" s="373">
        <v>15</v>
      </c>
      <c r="E503" s="375" t="str">
        <f t="shared" si="14"/>
        <v>051215</v>
      </c>
      <c r="F503" s="643" t="s">
        <v>36</v>
      </c>
      <c r="G503" s="384" t="s">
        <v>52</v>
      </c>
      <c r="H503" s="648" t="s">
        <v>9489</v>
      </c>
      <c r="I503" s="384"/>
      <c r="J503" s="532"/>
      <c r="K503" s="384" t="s">
        <v>60</v>
      </c>
      <c r="L503" s="532" t="s">
        <v>9496</v>
      </c>
      <c r="M503" s="384"/>
      <c r="N503" s="532"/>
      <c r="O503" s="384"/>
      <c r="P503" s="532"/>
      <c r="Q503" s="650"/>
      <c r="R503" s="387"/>
      <c r="S503" s="387"/>
      <c r="T503" s="403"/>
      <c r="U503" s="652"/>
      <c r="X503" s="694"/>
    </row>
    <row r="504" spans="1:24" x14ac:dyDescent="0.35">
      <c r="A504" s="938"/>
      <c r="B504" s="641" t="s">
        <v>49</v>
      </c>
      <c r="C504" s="642" t="s">
        <v>64</v>
      </c>
      <c r="D504" s="373">
        <v>15</v>
      </c>
      <c r="E504" s="375" t="str">
        <f t="shared" si="14"/>
        <v>051215</v>
      </c>
      <c r="F504" s="643" t="s">
        <v>36</v>
      </c>
      <c r="G504" s="384" t="s">
        <v>52</v>
      </c>
      <c r="H504" s="648" t="s">
        <v>9489</v>
      </c>
      <c r="I504" s="384"/>
      <c r="J504" s="532"/>
      <c r="K504" s="384" t="s">
        <v>60</v>
      </c>
      <c r="L504" s="532" t="s">
        <v>9496</v>
      </c>
      <c r="M504" s="384"/>
      <c r="N504" s="532"/>
      <c r="O504" s="384"/>
      <c r="P504" s="532"/>
      <c r="Q504" s="650"/>
      <c r="R504" s="387"/>
      <c r="S504" s="387"/>
      <c r="T504" s="403"/>
      <c r="U504" s="652"/>
      <c r="X504" s="694"/>
    </row>
    <row r="505" spans="1:24" x14ac:dyDescent="0.35">
      <c r="A505" s="938"/>
      <c r="B505" s="641" t="s">
        <v>49</v>
      </c>
      <c r="C505" s="642" t="s">
        <v>64</v>
      </c>
      <c r="D505" s="373">
        <v>15</v>
      </c>
      <c r="E505" s="375" t="str">
        <f t="shared" si="14"/>
        <v>051215</v>
      </c>
      <c r="F505" s="643" t="s">
        <v>36</v>
      </c>
      <c r="G505" s="384" t="s">
        <v>52</v>
      </c>
      <c r="H505" s="648" t="s">
        <v>9489</v>
      </c>
      <c r="I505" s="384"/>
      <c r="J505" s="532"/>
      <c r="K505" s="384" t="s">
        <v>60</v>
      </c>
      <c r="L505" s="532" t="s">
        <v>9496</v>
      </c>
      <c r="M505" s="384"/>
      <c r="N505" s="532"/>
      <c r="O505" s="384"/>
      <c r="P505" s="532"/>
      <c r="Q505" s="650"/>
      <c r="R505" s="387"/>
      <c r="S505" s="387"/>
      <c r="T505" s="403"/>
      <c r="U505" s="652"/>
      <c r="X505" s="694"/>
    </row>
    <row r="506" spans="1:24" x14ac:dyDescent="0.35">
      <c r="A506" s="938"/>
      <c r="B506" s="641" t="s">
        <v>49</v>
      </c>
      <c r="C506" s="642" t="s">
        <v>64</v>
      </c>
      <c r="D506" s="373">
        <v>15</v>
      </c>
      <c r="E506" s="375" t="str">
        <f t="shared" si="14"/>
        <v>051215</v>
      </c>
      <c r="F506" s="643" t="s">
        <v>36</v>
      </c>
      <c r="G506" s="384" t="s">
        <v>52</v>
      </c>
      <c r="H506" s="648" t="s">
        <v>9489</v>
      </c>
      <c r="I506" s="384"/>
      <c r="J506" s="532"/>
      <c r="K506" s="384" t="s">
        <v>60</v>
      </c>
      <c r="L506" s="532" t="s">
        <v>9496</v>
      </c>
      <c r="M506" s="384"/>
      <c r="N506" s="532"/>
      <c r="O506" s="384"/>
      <c r="P506" s="532"/>
      <c r="Q506" s="650"/>
      <c r="R506" s="387"/>
      <c r="S506" s="387"/>
      <c r="T506" s="403"/>
      <c r="U506" s="652"/>
      <c r="X506" s="694"/>
    </row>
    <row r="507" spans="1:24" x14ac:dyDescent="0.35">
      <c r="A507" s="938"/>
      <c r="B507" s="641" t="s">
        <v>49</v>
      </c>
      <c r="C507" s="642" t="s">
        <v>64</v>
      </c>
      <c r="D507" s="373">
        <v>15</v>
      </c>
      <c r="E507" s="375" t="str">
        <f t="shared" si="14"/>
        <v>051215</v>
      </c>
      <c r="F507" s="643" t="s">
        <v>36</v>
      </c>
      <c r="G507" s="384" t="s">
        <v>52</v>
      </c>
      <c r="H507" s="648" t="s">
        <v>9489</v>
      </c>
      <c r="I507" s="384"/>
      <c r="J507" s="532"/>
      <c r="K507" s="384" t="s">
        <v>60</v>
      </c>
      <c r="L507" s="532" t="s">
        <v>9496</v>
      </c>
      <c r="M507" s="384"/>
      <c r="N507" s="532"/>
      <c r="O507" s="384"/>
      <c r="P507" s="532"/>
      <c r="Q507" s="650"/>
      <c r="R507" s="387"/>
      <c r="S507" s="387"/>
      <c r="T507" s="403"/>
      <c r="U507" s="652"/>
      <c r="X507" s="694"/>
    </row>
    <row r="508" spans="1:24" x14ac:dyDescent="0.35">
      <c r="A508" s="725"/>
      <c r="B508" s="641" t="s">
        <v>49</v>
      </c>
      <c r="C508" s="642" t="s">
        <v>64</v>
      </c>
      <c r="D508" s="373">
        <v>15</v>
      </c>
      <c r="E508" s="375" t="str">
        <f t="shared" si="14"/>
        <v>051215</v>
      </c>
      <c r="F508" s="643" t="s">
        <v>36</v>
      </c>
      <c r="G508" s="384" t="s">
        <v>52</v>
      </c>
      <c r="H508" s="648" t="s">
        <v>9489</v>
      </c>
      <c r="I508" s="384"/>
      <c r="J508" s="532"/>
      <c r="K508" s="384" t="s">
        <v>60</v>
      </c>
      <c r="L508" s="532" t="s">
        <v>9496</v>
      </c>
      <c r="M508" s="384"/>
      <c r="N508" s="532"/>
      <c r="O508" s="384"/>
      <c r="P508" s="532"/>
      <c r="Q508" s="650"/>
      <c r="R508" s="387"/>
      <c r="S508" s="387"/>
      <c r="T508" s="403"/>
      <c r="U508" s="652"/>
      <c r="X508" s="694"/>
    </row>
    <row r="509" spans="1:24" x14ac:dyDescent="0.35">
      <c r="A509" s="725"/>
      <c r="B509" s="641" t="s">
        <v>49</v>
      </c>
      <c r="C509" s="642" t="s">
        <v>64</v>
      </c>
      <c r="D509" s="373">
        <v>15</v>
      </c>
      <c r="E509" s="375" t="str">
        <f t="shared" si="14"/>
        <v>051215</v>
      </c>
      <c r="F509" s="643" t="s">
        <v>36</v>
      </c>
      <c r="G509" s="384" t="s">
        <v>52</v>
      </c>
      <c r="H509" s="648" t="s">
        <v>9489</v>
      </c>
      <c r="I509" s="384"/>
      <c r="J509" s="532"/>
      <c r="K509" s="384" t="s">
        <v>62</v>
      </c>
      <c r="L509" s="532" t="s">
        <v>9497</v>
      </c>
      <c r="M509" s="384"/>
      <c r="N509" s="532"/>
      <c r="O509" s="384"/>
      <c r="P509" s="532"/>
      <c r="Q509" s="650"/>
      <c r="R509" s="387"/>
      <c r="S509" s="387"/>
      <c r="T509" s="403"/>
      <c r="U509" s="652"/>
      <c r="X509" s="694"/>
    </row>
    <row r="510" spans="1:24" x14ac:dyDescent="0.35">
      <c r="A510" s="725"/>
      <c r="B510" s="641" t="s">
        <v>49</v>
      </c>
      <c r="C510" s="642" t="s">
        <v>64</v>
      </c>
      <c r="D510" s="373">
        <v>15</v>
      </c>
      <c r="E510" s="375" t="str">
        <f t="shared" si="14"/>
        <v>051215</v>
      </c>
      <c r="F510" s="643" t="s">
        <v>36</v>
      </c>
      <c r="G510" s="384" t="s">
        <v>52</v>
      </c>
      <c r="H510" s="648" t="s">
        <v>9489</v>
      </c>
      <c r="I510" s="384"/>
      <c r="J510" s="532"/>
      <c r="K510" s="384" t="s">
        <v>64</v>
      </c>
      <c r="L510" s="532" t="s">
        <v>7943</v>
      </c>
      <c r="M510" s="384"/>
      <c r="N510" s="532"/>
      <c r="O510" s="384"/>
      <c r="P510" s="532"/>
      <c r="Q510" s="650"/>
      <c r="R510" s="387"/>
      <c r="S510" s="387"/>
      <c r="T510" s="403"/>
      <c r="U510" s="652"/>
      <c r="X510" s="694"/>
    </row>
    <row r="511" spans="1:24" s="371" customFormat="1" x14ac:dyDescent="0.35">
      <c r="A511" s="725"/>
      <c r="B511" s="641" t="s">
        <v>49</v>
      </c>
      <c r="C511" s="642" t="s">
        <v>64</v>
      </c>
      <c r="D511" s="373">
        <v>15</v>
      </c>
      <c r="E511" s="375" t="str">
        <f>B511&amp;C511&amp;D511</f>
        <v>051215</v>
      </c>
      <c r="F511" s="643" t="s">
        <v>26</v>
      </c>
      <c r="G511" s="384" t="s">
        <v>54</v>
      </c>
      <c r="H511" s="378" t="s">
        <v>8691</v>
      </c>
      <c r="I511" s="379" t="s">
        <v>28</v>
      </c>
      <c r="J511" s="379" t="s">
        <v>3121</v>
      </c>
      <c r="K511" s="379" t="s">
        <v>30</v>
      </c>
      <c r="L511" s="379" t="s">
        <v>9357</v>
      </c>
      <c r="M511" s="379" t="s">
        <v>32</v>
      </c>
      <c r="N511" s="379" t="s">
        <v>9458</v>
      </c>
      <c r="O511" s="379" t="s">
        <v>33</v>
      </c>
      <c r="P511" s="379"/>
      <c r="Q511" s="381" t="s">
        <v>34</v>
      </c>
      <c r="R511" s="381" t="s">
        <v>8694</v>
      </c>
      <c r="S511" s="381" t="s">
        <v>35</v>
      </c>
      <c r="T511" s="478"/>
      <c r="U511" s="652"/>
      <c r="V511" s="719"/>
      <c r="X511" s="694"/>
    </row>
    <row r="512" spans="1:24" x14ac:dyDescent="0.35">
      <c r="A512" s="725"/>
      <c r="B512" s="641" t="s">
        <v>49</v>
      </c>
      <c r="C512" s="642" t="s">
        <v>64</v>
      </c>
      <c r="D512" s="373">
        <v>15</v>
      </c>
      <c r="E512" s="375" t="str">
        <f>B512&amp;C512&amp;D512</f>
        <v>051215</v>
      </c>
      <c r="F512" s="643" t="s">
        <v>36</v>
      </c>
      <c r="G512" s="384" t="s">
        <v>54</v>
      </c>
      <c r="H512" s="648" t="s">
        <v>9498</v>
      </c>
      <c r="I512" s="384" t="s">
        <v>24</v>
      </c>
      <c r="J512" s="532" t="s">
        <v>5931</v>
      </c>
      <c r="K512" s="649" t="s">
        <v>24</v>
      </c>
      <c r="L512" s="532" t="s">
        <v>9369</v>
      </c>
      <c r="M512" s="384" t="s">
        <v>24</v>
      </c>
      <c r="N512" s="532" t="s">
        <v>2726</v>
      </c>
      <c r="O512" s="384"/>
      <c r="P512" s="532"/>
      <c r="Q512" s="650"/>
      <c r="R512" s="387"/>
      <c r="S512" s="387" t="s">
        <v>9443</v>
      </c>
      <c r="T512" s="403"/>
      <c r="U512" s="652" t="s">
        <v>2457</v>
      </c>
      <c r="X512" s="694">
        <f>LEN(H512&amp;J514&amp;L513&amp;N513&amp;P512&amp;R512)+5</f>
        <v>55</v>
      </c>
    </row>
    <row r="513" spans="1:24" x14ac:dyDescent="0.35">
      <c r="A513" s="725"/>
      <c r="B513" s="641" t="s">
        <v>49</v>
      </c>
      <c r="C513" s="642" t="s">
        <v>64</v>
      </c>
      <c r="D513" s="373">
        <v>15</v>
      </c>
      <c r="E513" s="375" t="str">
        <f t="shared" ref="E513:E516" si="15">B513&amp;C513&amp;D513</f>
        <v>051215</v>
      </c>
      <c r="F513" s="643" t="s">
        <v>36</v>
      </c>
      <c r="G513" s="384" t="s">
        <v>54</v>
      </c>
      <c r="H513" s="648" t="s">
        <v>9498</v>
      </c>
      <c r="I513" s="384" t="s">
        <v>40</v>
      </c>
      <c r="J513" s="532" t="s">
        <v>9363</v>
      </c>
      <c r="K513" s="384" t="s">
        <v>40</v>
      </c>
      <c r="L513" s="532" t="s">
        <v>9360</v>
      </c>
      <c r="M513" s="384" t="s">
        <v>40</v>
      </c>
      <c r="N513" s="532" t="s">
        <v>8442</v>
      </c>
      <c r="O513" s="384"/>
      <c r="P513" s="532"/>
      <c r="Q513" s="650"/>
      <c r="R513" s="387"/>
      <c r="S513" s="387" t="s">
        <v>42</v>
      </c>
      <c r="T513" s="403"/>
      <c r="U513" s="652"/>
      <c r="X513" s="694"/>
    </row>
    <row r="514" spans="1:24" x14ac:dyDescent="0.35">
      <c r="A514" s="725"/>
      <c r="B514" s="641" t="s">
        <v>49</v>
      </c>
      <c r="C514" s="642" t="s">
        <v>64</v>
      </c>
      <c r="D514" s="373">
        <v>15</v>
      </c>
      <c r="E514" s="375" t="str">
        <f t="shared" si="15"/>
        <v>051215</v>
      </c>
      <c r="F514" s="643" t="s">
        <v>36</v>
      </c>
      <c r="G514" s="384" t="s">
        <v>54</v>
      </c>
      <c r="H514" s="648" t="s">
        <v>9498</v>
      </c>
      <c r="I514" s="649" t="s">
        <v>43</v>
      </c>
      <c r="J514" s="532" t="s">
        <v>9163</v>
      </c>
      <c r="K514" s="384" t="s">
        <v>43</v>
      </c>
      <c r="L514" s="532" t="s">
        <v>9364</v>
      </c>
      <c r="M514" s="384" t="s">
        <v>43</v>
      </c>
      <c r="N514" s="532" t="s">
        <v>2733</v>
      </c>
      <c r="O514" s="384"/>
      <c r="P514" s="532"/>
      <c r="Q514" s="650"/>
      <c r="R514" s="387"/>
      <c r="S514" s="387"/>
      <c r="T514" s="403"/>
      <c r="U514" s="652"/>
      <c r="X514" s="694"/>
    </row>
    <row r="515" spans="1:24" x14ac:dyDescent="0.35">
      <c r="A515" s="725"/>
      <c r="B515" s="641" t="s">
        <v>49</v>
      </c>
      <c r="C515" s="642" t="s">
        <v>64</v>
      </c>
      <c r="D515" s="373">
        <v>15</v>
      </c>
      <c r="E515" s="375" t="str">
        <f t="shared" si="15"/>
        <v>051215</v>
      </c>
      <c r="F515" s="643" t="s">
        <v>36</v>
      </c>
      <c r="G515" s="384" t="s">
        <v>54</v>
      </c>
      <c r="H515" s="648" t="s">
        <v>9498</v>
      </c>
      <c r="I515" s="384" t="s">
        <v>46</v>
      </c>
      <c r="J515" s="532" t="s">
        <v>5267</v>
      </c>
      <c r="K515" s="384" t="s">
        <v>46</v>
      </c>
      <c r="L515" s="532" t="s">
        <v>9460</v>
      </c>
      <c r="M515" s="384"/>
      <c r="N515" s="532"/>
      <c r="O515" s="384"/>
      <c r="P515" s="532"/>
      <c r="Q515" s="650"/>
      <c r="R515" s="387"/>
      <c r="S515" s="387"/>
      <c r="T515" s="403"/>
      <c r="U515" s="652"/>
      <c r="X515" s="694"/>
    </row>
    <row r="516" spans="1:24" x14ac:dyDescent="0.35">
      <c r="A516" s="725"/>
      <c r="B516" s="680" t="s">
        <v>49</v>
      </c>
      <c r="C516" s="681" t="s">
        <v>64</v>
      </c>
      <c r="D516" s="427">
        <v>15</v>
      </c>
      <c r="E516" s="428" t="str">
        <f t="shared" si="15"/>
        <v>051215</v>
      </c>
      <c r="F516" s="682" t="s">
        <v>36</v>
      </c>
      <c r="G516" s="430" t="s">
        <v>54</v>
      </c>
      <c r="H516" s="709" t="s">
        <v>9498</v>
      </c>
      <c r="I516" s="430" t="s">
        <v>49</v>
      </c>
      <c r="J516" s="609" t="s">
        <v>9499</v>
      </c>
      <c r="K516" s="430" t="s">
        <v>49</v>
      </c>
      <c r="L516" s="609" t="s">
        <v>2727</v>
      </c>
      <c r="M516" s="430"/>
      <c r="N516" s="609"/>
      <c r="O516" s="430"/>
      <c r="P516" s="609"/>
      <c r="Q516" s="676"/>
      <c r="R516" s="432"/>
      <c r="S516" s="432"/>
      <c r="T516" s="433"/>
      <c r="U516" s="683"/>
      <c r="X516" s="694"/>
    </row>
    <row r="517" spans="1:24" s="371" customFormat="1" x14ac:dyDescent="0.35">
      <c r="A517" s="725"/>
      <c r="B517" s="641" t="s">
        <v>49</v>
      </c>
      <c r="C517" s="642" t="s">
        <v>64</v>
      </c>
      <c r="D517" s="373">
        <v>15</v>
      </c>
      <c r="E517" s="375" t="str">
        <f>B517&amp;C517&amp;D517</f>
        <v>051215</v>
      </c>
      <c r="F517" s="643" t="s">
        <v>26</v>
      </c>
      <c r="G517" s="384" t="s">
        <v>56</v>
      </c>
      <c r="H517" s="378" t="s">
        <v>8691</v>
      </c>
      <c r="I517" s="379" t="s">
        <v>28</v>
      </c>
      <c r="J517" s="379" t="s">
        <v>3121</v>
      </c>
      <c r="K517" s="379" t="s">
        <v>30</v>
      </c>
      <c r="L517" s="379" t="s">
        <v>1358</v>
      </c>
      <c r="M517" s="379" t="s">
        <v>32</v>
      </c>
      <c r="N517" s="379" t="s">
        <v>3173</v>
      </c>
      <c r="O517" s="379" t="s">
        <v>33</v>
      </c>
      <c r="P517" s="379" t="s">
        <v>9458</v>
      </c>
      <c r="Q517" s="381" t="s">
        <v>34</v>
      </c>
      <c r="R517" s="381" t="s">
        <v>8694</v>
      </c>
      <c r="S517" s="381" t="s">
        <v>35</v>
      </c>
      <c r="T517" s="478"/>
      <c r="U517" s="652"/>
      <c r="V517" s="719"/>
      <c r="X517" s="694"/>
    </row>
    <row r="518" spans="1:24" x14ac:dyDescent="0.35">
      <c r="A518" s="725"/>
      <c r="B518" s="641" t="s">
        <v>49</v>
      </c>
      <c r="C518" s="642" t="s">
        <v>64</v>
      </c>
      <c r="D518" s="373">
        <v>15</v>
      </c>
      <c r="E518" s="375" t="str">
        <f>B518&amp;C518&amp;D518</f>
        <v>051215</v>
      </c>
      <c r="F518" s="643" t="s">
        <v>36</v>
      </c>
      <c r="G518" s="384" t="s">
        <v>56</v>
      </c>
      <c r="H518" s="648" t="s">
        <v>9500</v>
      </c>
      <c r="I518" s="384" t="s">
        <v>24</v>
      </c>
      <c r="J518" s="532" t="s">
        <v>5931</v>
      </c>
      <c r="K518" s="649" t="s">
        <v>24</v>
      </c>
      <c r="L518" s="532" t="s">
        <v>7083</v>
      </c>
      <c r="M518" s="384" t="s">
        <v>24</v>
      </c>
      <c r="N518" s="532" t="s">
        <v>3172</v>
      </c>
      <c r="O518" s="384" t="s">
        <v>24</v>
      </c>
      <c r="P518" s="532" t="s">
        <v>2726</v>
      </c>
      <c r="Q518" s="650"/>
      <c r="R518" s="387"/>
      <c r="S518" s="387" t="s">
        <v>42</v>
      </c>
      <c r="T518" s="403"/>
      <c r="U518" s="652" t="s">
        <v>2457</v>
      </c>
      <c r="X518" s="694">
        <f>LEN(H518&amp;J520&amp;L519&amp;N519&amp;P518&amp;R518)+5</f>
        <v>42</v>
      </c>
    </row>
    <row r="519" spans="1:24" x14ac:dyDescent="0.35">
      <c r="A519" s="725"/>
      <c r="B519" s="641" t="s">
        <v>49</v>
      </c>
      <c r="C519" s="642" t="s">
        <v>64</v>
      </c>
      <c r="D519" s="373">
        <v>15</v>
      </c>
      <c r="E519" s="375" t="str">
        <f t="shared" ref="E519:E522" si="16">B519&amp;C519&amp;D519</f>
        <v>051215</v>
      </c>
      <c r="F519" s="643" t="s">
        <v>36</v>
      </c>
      <c r="G519" s="384" t="s">
        <v>56</v>
      </c>
      <c r="H519" s="648" t="s">
        <v>9500</v>
      </c>
      <c r="I519" s="384" t="s">
        <v>40</v>
      </c>
      <c r="J519" s="532" t="s">
        <v>9363</v>
      </c>
      <c r="K519" s="384"/>
      <c r="L519" s="532"/>
      <c r="M519" s="384"/>
      <c r="N519" s="532"/>
      <c r="O519" s="384" t="s">
        <v>40</v>
      </c>
      <c r="P519" s="532" t="s">
        <v>8442</v>
      </c>
      <c r="Q519" s="650"/>
      <c r="R519" s="387"/>
      <c r="S519" s="387"/>
      <c r="T519" s="403"/>
      <c r="U519" s="652"/>
      <c r="X519" s="694"/>
    </row>
    <row r="520" spans="1:24" x14ac:dyDescent="0.35">
      <c r="A520" s="725"/>
      <c r="B520" s="641" t="s">
        <v>49</v>
      </c>
      <c r="C520" s="642" t="s">
        <v>64</v>
      </c>
      <c r="D520" s="373">
        <v>15</v>
      </c>
      <c r="E520" s="375" t="str">
        <f t="shared" si="16"/>
        <v>051215</v>
      </c>
      <c r="F520" s="643" t="s">
        <v>36</v>
      </c>
      <c r="G520" s="384" t="s">
        <v>56</v>
      </c>
      <c r="H520" s="648" t="s">
        <v>9500</v>
      </c>
      <c r="I520" s="649" t="s">
        <v>43</v>
      </c>
      <c r="J520" s="532" t="s">
        <v>9163</v>
      </c>
      <c r="K520" s="384"/>
      <c r="L520" s="532"/>
      <c r="M520" s="384"/>
      <c r="N520" s="532"/>
      <c r="O520" s="384" t="s">
        <v>43</v>
      </c>
      <c r="P520" s="532" t="s">
        <v>2733</v>
      </c>
      <c r="Q520" s="650"/>
      <c r="R520" s="387"/>
      <c r="S520" s="387"/>
      <c r="T520" s="403"/>
      <c r="U520" s="652"/>
      <c r="X520" s="694"/>
    </row>
    <row r="521" spans="1:24" x14ac:dyDescent="0.35">
      <c r="A521" s="725"/>
      <c r="B521" s="641" t="s">
        <v>49</v>
      </c>
      <c r="C521" s="642" t="s">
        <v>64</v>
      </c>
      <c r="D521" s="373">
        <v>15</v>
      </c>
      <c r="E521" s="375" t="str">
        <f t="shared" si="16"/>
        <v>051215</v>
      </c>
      <c r="F521" s="643" t="s">
        <v>36</v>
      </c>
      <c r="G521" s="384" t="s">
        <v>56</v>
      </c>
      <c r="H521" s="648" t="s">
        <v>9500</v>
      </c>
      <c r="I521" s="384" t="s">
        <v>46</v>
      </c>
      <c r="J521" s="532" t="s">
        <v>5267</v>
      </c>
      <c r="K521" s="384"/>
      <c r="L521" s="532"/>
      <c r="M521" s="384"/>
      <c r="N521" s="532"/>
      <c r="O521" s="384"/>
      <c r="P521" s="532"/>
      <c r="Q521" s="650"/>
      <c r="R521" s="387"/>
      <c r="S521" s="387"/>
      <c r="T521" s="403"/>
      <c r="U521" s="652"/>
      <c r="X521" s="694"/>
    </row>
    <row r="522" spans="1:24" x14ac:dyDescent="0.35">
      <c r="A522" s="725"/>
      <c r="B522" s="680" t="s">
        <v>49</v>
      </c>
      <c r="C522" s="681" t="s">
        <v>64</v>
      </c>
      <c r="D522" s="427">
        <v>15</v>
      </c>
      <c r="E522" s="428" t="str">
        <f t="shared" si="16"/>
        <v>051215</v>
      </c>
      <c r="F522" s="682" t="s">
        <v>36</v>
      </c>
      <c r="G522" s="384" t="s">
        <v>56</v>
      </c>
      <c r="H522" s="648" t="s">
        <v>9500</v>
      </c>
      <c r="I522" s="430" t="s">
        <v>49</v>
      </c>
      <c r="J522" s="609" t="s">
        <v>9499</v>
      </c>
      <c r="K522" s="430"/>
      <c r="L522" s="609"/>
      <c r="M522" s="430"/>
      <c r="N522" s="609"/>
      <c r="O522" s="430"/>
      <c r="P522" s="609"/>
      <c r="Q522" s="676"/>
      <c r="R522" s="432"/>
      <c r="S522" s="432"/>
      <c r="T522" s="433"/>
      <c r="U522" s="683"/>
      <c r="X522" s="694"/>
    </row>
    <row r="523" spans="1:24" s="371" customFormat="1" x14ac:dyDescent="0.35">
      <c r="A523" s="725"/>
      <c r="B523" s="641" t="s">
        <v>49</v>
      </c>
      <c r="C523" s="642" t="s">
        <v>64</v>
      </c>
      <c r="D523" s="373">
        <v>15</v>
      </c>
      <c r="E523" s="375" t="str">
        <f>B523&amp;C523&amp;D523</f>
        <v>051215</v>
      </c>
      <c r="F523" s="643" t="s">
        <v>26</v>
      </c>
      <c r="G523" s="384" t="s">
        <v>58</v>
      </c>
      <c r="H523" s="378" t="s">
        <v>8691</v>
      </c>
      <c r="I523" s="379" t="s">
        <v>28</v>
      </c>
      <c r="J523" s="379" t="s">
        <v>6533</v>
      </c>
      <c r="K523" s="379" t="s">
        <v>30</v>
      </c>
      <c r="L523" s="379" t="s">
        <v>1358</v>
      </c>
      <c r="M523" s="379" t="s">
        <v>32</v>
      </c>
      <c r="N523" s="379" t="s">
        <v>2477</v>
      </c>
      <c r="O523" s="379" t="s">
        <v>33</v>
      </c>
      <c r="P523" s="379" t="s">
        <v>9458</v>
      </c>
      <c r="Q523" s="381" t="s">
        <v>34</v>
      </c>
      <c r="R523" s="381" t="s">
        <v>8694</v>
      </c>
      <c r="S523" s="381" t="s">
        <v>35</v>
      </c>
      <c r="T523" s="478"/>
      <c r="U523" s="652"/>
      <c r="V523" s="719"/>
      <c r="X523" s="694"/>
    </row>
    <row r="524" spans="1:24" x14ac:dyDescent="0.35">
      <c r="A524" s="725"/>
      <c r="B524" s="641" t="s">
        <v>49</v>
      </c>
      <c r="C524" s="642" t="s">
        <v>64</v>
      </c>
      <c r="D524" s="373">
        <v>15</v>
      </c>
      <c r="E524" s="375" t="str">
        <f>B524&amp;C524&amp;D524</f>
        <v>051215</v>
      </c>
      <c r="F524" s="643" t="s">
        <v>36</v>
      </c>
      <c r="G524" s="384" t="s">
        <v>58</v>
      </c>
      <c r="H524" s="648" t="s">
        <v>9501</v>
      </c>
      <c r="I524" s="384" t="s">
        <v>24</v>
      </c>
      <c r="J524" s="532" t="s">
        <v>9502</v>
      </c>
      <c r="K524" s="649" t="s">
        <v>24</v>
      </c>
      <c r="L524" s="532" t="s">
        <v>9503</v>
      </c>
      <c r="M524" s="384" t="s">
        <v>24</v>
      </c>
      <c r="N524" s="532" t="s">
        <v>9394</v>
      </c>
      <c r="O524" s="384" t="s">
        <v>24</v>
      </c>
      <c r="P524" s="532" t="s">
        <v>2726</v>
      </c>
      <c r="Q524" s="650"/>
      <c r="R524" s="387"/>
      <c r="S524" s="387" t="s">
        <v>42</v>
      </c>
      <c r="T524" s="403"/>
      <c r="U524" s="652" t="s">
        <v>2457</v>
      </c>
      <c r="X524" s="694">
        <f>LEN(H524&amp;J526&amp;L525&amp;N525&amp;P524&amp;R524)+5</f>
        <v>33</v>
      </c>
    </row>
    <row r="525" spans="1:24" x14ac:dyDescent="0.35">
      <c r="A525" s="725"/>
      <c r="B525" s="641" t="s">
        <v>49</v>
      </c>
      <c r="C525" s="642" t="s">
        <v>64</v>
      </c>
      <c r="D525" s="373">
        <v>15</v>
      </c>
      <c r="E525" s="375" t="str">
        <f t="shared" ref="E525:E526" si="17">B525&amp;C525&amp;D525</f>
        <v>051215</v>
      </c>
      <c r="F525" s="643" t="s">
        <v>36</v>
      </c>
      <c r="G525" s="384" t="s">
        <v>58</v>
      </c>
      <c r="H525" s="648" t="s">
        <v>9501</v>
      </c>
      <c r="I525" s="384"/>
      <c r="J525" s="532"/>
      <c r="K525" s="384"/>
      <c r="L525" s="532"/>
      <c r="M525" s="384"/>
      <c r="N525" s="532"/>
      <c r="O525" s="384" t="s">
        <v>40</v>
      </c>
      <c r="P525" s="532" t="s">
        <v>8442</v>
      </c>
      <c r="Q525" s="650"/>
      <c r="R525" s="387"/>
      <c r="S525" s="387"/>
      <c r="T525" s="403"/>
      <c r="U525" s="652"/>
      <c r="X525" s="694"/>
    </row>
    <row r="526" spans="1:24" x14ac:dyDescent="0.35">
      <c r="A526" s="725"/>
      <c r="B526" s="641" t="s">
        <v>49</v>
      </c>
      <c r="C526" s="642" t="s">
        <v>64</v>
      </c>
      <c r="D526" s="373">
        <v>15</v>
      </c>
      <c r="E526" s="375" t="str">
        <f t="shared" si="17"/>
        <v>051215</v>
      </c>
      <c r="F526" s="643" t="s">
        <v>36</v>
      </c>
      <c r="G526" s="384" t="s">
        <v>58</v>
      </c>
      <c r="H526" s="648" t="s">
        <v>9501</v>
      </c>
      <c r="I526" s="384"/>
      <c r="J526" s="532"/>
      <c r="K526" s="384"/>
      <c r="L526" s="532"/>
      <c r="M526" s="384"/>
      <c r="N526" s="532"/>
      <c r="O526" s="384" t="s">
        <v>43</v>
      </c>
      <c r="P526" s="532" t="s">
        <v>2733</v>
      </c>
      <c r="Q526" s="650"/>
      <c r="R526" s="387"/>
      <c r="S526" s="387"/>
      <c r="T526" s="403"/>
      <c r="U526" s="652"/>
      <c r="X526" s="694"/>
    </row>
    <row r="527" spans="1:24" s="371" customFormat="1" x14ac:dyDescent="0.35">
      <c r="A527" s="725"/>
      <c r="B527" s="641" t="s">
        <v>49</v>
      </c>
      <c r="C527" s="642" t="s">
        <v>64</v>
      </c>
      <c r="D527" s="373">
        <v>15</v>
      </c>
      <c r="E527" s="375" t="str">
        <f>B527&amp;C527&amp;D527</f>
        <v>051215</v>
      </c>
      <c r="F527" s="643" t="s">
        <v>26</v>
      </c>
      <c r="G527" s="384" t="s">
        <v>60</v>
      </c>
      <c r="H527" s="378" t="s">
        <v>8691</v>
      </c>
      <c r="I527" s="379" t="s">
        <v>28</v>
      </c>
      <c r="J527" s="379" t="s">
        <v>3121</v>
      </c>
      <c r="K527" s="379" t="s">
        <v>30</v>
      </c>
      <c r="L527" s="379" t="s">
        <v>7267</v>
      </c>
      <c r="M527" s="379" t="s">
        <v>32</v>
      </c>
      <c r="N527" s="379" t="s">
        <v>9357</v>
      </c>
      <c r="O527" s="379" t="s">
        <v>33</v>
      </c>
      <c r="P527" s="379" t="s">
        <v>2477</v>
      </c>
      <c r="Q527" s="381" t="s">
        <v>34</v>
      </c>
      <c r="R527" s="381" t="s">
        <v>9458</v>
      </c>
      <c r="S527" s="381" t="s">
        <v>35</v>
      </c>
      <c r="T527" s="478"/>
      <c r="U527" s="652"/>
      <c r="V527" s="719"/>
      <c r="X527" s="694"/>
    </row>
    <row r="528" spans="1:24" x14ac:dyDescent="0.35">
      <c r="A528" s="725"/>
      <c r="B528" s="641" t="s">
        <v>49</v>
      </c>
      <c r="C528" s="642" t="s">
        <v>64</v>
      </c>
      <c r="D528" s="373">
        <v>15</v>
      </c>
      <c r="E528" s="375" t="str">
        <f>B528&amp;C528&amp;D528</f>
        <v>051215</v>
      </c>
      <c r="F528" s="643" t="s">
        <v>36</v>
      </c>
      <c r="G528" s="384" t="s">
        <v>60</v>
      </c>
      <c r="H528" s="648" t="s">
        <v>9504</v>
      </c>
      <c r="I528" s="384" t="s">
        <v>24</v>
      </c>
      <c r="J528" s="532" t="s">
        <v>5931</v>
      </c>
      <c r="K528" s="649" t="s">
        <v>24</v>
      </c>
      <c r="L528" s="532" t="s">
        <v>9505</v>
      </c>
      <c r="M528" s="384" t="s">
        <v>24</v>
      </c>
      <c r="N528" s="532" t="s">
        <v>9360</v>
      </c>
      <c r="O528" s="384" t="s">
        <v>24</v>
      </c>
      <c r="P528" s="532" t="s">
        <v>9377</v>
      </c>
      <c r="Q528" s="650" t="s">
        <v>24</v>
      </c>
      <c r="R528" s="387" t="s">
        <v>2726</v>
      </c>
      <c r="S528" s="387" t="s">
        <v>42</v>
      </c>
      <c r="T528" s="403"/>
      <c r="U528" s="652" t="s">
        <v>2457</v>
      </c>
      <c r="X528" s="694">
        <f>LEN(H528&amp;J530&amp;L529&amp;N529&amp;P528&amp;R528)+5</f>
        <v>76</v>
      </c>
    </row>
    <row r="529" spans="1:24" x14ac:dyDescent="0.35">
      <c r="A529" s="725"/>
      <c r="B529" s="641" t="s">
        <v>49</v>
      </c>
      <c r="C529" s="642" t="s">
        <v>64</v>
      </c>
      <c r="D529" s="373">
        <v>15</v>
      </c>
      <c r="E529" s="375" t="str">
        <f t="shared" ref="E529:E530" si="18">B529&amp;C529&amp;D529</f>
        <v>051215</v>
      </c>
      <c r="F529" s="643" t="s">
        <v>36</v>
      </c>
      <c r="G529" s="384" t="s">
        <v>60</v>
      </c>
      <c r="H529" s="648" t="s">
        <v>9504</v>
      </c>
      <c r="I529" s="384" t="s">
        <v>40</v>
      </c>
      <c r="J529" s="532" t="s">
        <v>9363</v>
      </c>
      <c r="K529" s="384" t="s">
        <v>40</v>
      </c>
      <c r="L529" s="532" t="s">
        <v>9506</v>
      </c>
      <c r="M529" s="384" t="s">
        <v>40</v>
      </c>
      <c r="N529" s="532" t="s">
        <v>9364</v>
      </c>
      <c r="O529" s="384"/>
      <c r="P529" s="532"/>
      <c r="Q529" s="650" t="s">
        <v>40</v>
      </c>
      <c r="R529" s="387" t="s">
        <v>8442</v>
      </c>
      <c r="S529" s="387"/>
      <c r="T529" s="403"/>
      <c r="U529" s="652"/>
      <c r="X529" s="694"/>
    </row>
    <row r="530" spans="1:24" x14ac:dyDescent="0.35">
      <c r="A530" s="725"/>
      <c r="B530" s="641" t="s">
        <v>49</v>
      </c>
      <c r="C530" s="642" t="s">
        <v>64</v>
      </c>
      <c r="D530" s="373">
        <v>15</v>
      </c>
      <c r="E530" s="375" t="str">
        <f t="shared" si="18"/>
        <v>051215</v>
      </c>
      <c r="F530" s="643" t="s">
        <v>36</v>
      </c>
      <c r="G530" s="384" t="s">
        <v>60</v>
      </c>
      <c r="H530" s="648" t="s">
        <v>9504</v>
      </c>
      <c r="I530" s="384" t="s">
        <v>43</v>
      </c>
      <c r="J530" s="532" t="s">
        <v>9163</v>
      </c>
      <c r="K530" s="384"/>
      <c r="L530" s="532"/>
      <c r="M530" s="384" t="s">
        <v>43</v>
      </c>
      <c r="N530" s="532" t="s">
        <v>9460</v>
      </c>
      <c r="O530" s="384"/>
      <c r="P530" s="532"/>
      <c r="Q530" s="650" t="s">
        <v>43</v>
      </c>
      <c r="R530" s="387" t="s">
        <v>2733</v>
      </c>
      <c r="S530" s="387"/>
      <c r="T530" s="403"/>
      <c r="U530" s="652"/>
      <c r="X530" s="694"/>
    </row>
    <row r="531" spans="1:24" s="371" customFormat="1" x14ac:dyDescent="0.35">
      <c r="A531" s="725"/>
      <c r="B531" s="641" t="s">
        <v>49</v>
      </c>
      <c r="C531" s="642" t="s">
        <v>64</v>
      </c>
      <c r="D531" s="373">
        <v>15</v>
      </c>
      <c r="E531" s="375" t="str">
        <f>B531&amp;C531&amp;D531</f>
        <v>051215</v>
      </c>
      <c r="F531" s="643" t="s">
        <v>26</v>
      </c>
      <c r="G531" s="384" t="s">
        <v>62</v>
      </c>
      <c r="H531" s="378" t="s">
        <v>8691</v>
      </c>
      <c r="I531" s="379" t="s">
        <v>28</v>
      </c>
      <c r="J531" s="379" t="s">
        <v>3121</v>
      </c>
      <c r="K531" s="379" t="s">
        <v>30</v>
      </c>
      <c r="L531" s="379" t="s">
        <v>7267</v>
      </c>
      <c r="M531" s="379" t="s">
        <v>32</v>
      </c>
      <c r="N531" s="379" t="s">
        <v>9357</v>
      </c>
      <c r="O531" s="379" t="s">
        <v>33</v>
      </c>
      <c r="P531" s="379" t="s">
        <v>2477</v>
      </c>
      <c r="Q531" s="381" t="s">
        <v>34</v>
      </c>
      <c r="R531" s="381" t="s">
        <v>9458</v>
      </c>
      <c r="S531" s="381" t="s">
        <v>35</v>
      </c>
      <c r="T531" s="478"/>
      <c r="U531" s="652"/>
      <c r="V531" s="719"/>
      <c r="X531" s="694"/>
    </row>
    <row r="532" spans="1:24" x14ac:dyDescent="0.35">
      <c r="A532" s="725"/>
      <c r="B532" s="641" t="s">
        <v>49</v>
      </c>
      <c r="C532" s="642" t="s">
        <v>64</v>
      </c>
      <c r="D532" s="373">
        <v>15</v>
      </c>
      <c r="E532" s="375" t="str">
        <f>B532&amp;C532&amp;D532</f>
        <v>051215</v>
      </c>
      <c r="F532" s="643" t="s">
        <v>36</v>
      </c>
      <c r="G532" s="384" t="s">
        <v>62</v>
      </c>
      <c r="H532" s="648" t="s">
        <v>9507</v>
      </c>
      <c r="I532" s="384" t="s">
        <v>24</v>
      </c>
      <c r="J532" s="532" t="s">
        <v>5931</v>
      </c>
      <c r="K532" s="649" t="s">
        <v>24</v>
      </c>
      <c r="L532" s="532" t="s">
        <v>9505</v>
      </c>
      <c r="M532" s="384" t="s">
        <v>24</v>
      </c>
      <c r="N532" s="532" t="s">
        <v>9360</v>
      </c>
      <c r="O532" s="384" t="s">
        <v>24</v>
      </c>
      <c r="P532" s="532" t="s">
        <v>9377</v>
      </c>
      <c r="Q532" s="650" t="s">
        <v>24</v>
      </c>
      <c r="R532" s="387" t="s">
        <v>2726</v>
      </c>
      <c r="S532" s="387" t="s">
        <v>42</v>
      </c>
      <c r="T532" s="403"/>
      <c r="U532" s="652" t="s">
        <v>2457</v>
      </c>
      <c r="X532" s="694">
        <f>LEN(H532&amp;J534&amp;L533&amp;N533&amp;P532&amp;R532)+5</f>
        <v>76</v>
      </c>
    </row>
    <row r="533" spans="1:24" x14ac:dyDescent="0.35">
      <c r="A533" s="725"/>
      <c r="B533" s="641" t="s">
        <v>49</v>
      </c>
      <c r="C533" s="642" t="s">
        <v>64</v>
      </c>
      <c r="D533" s="373">
        <v>15</v>
      </c>
      <c r="E533" s="375" t="str">
        <f t="shared" ref="E533:E534" si="19">B533&amp;C533&amp;D533</f>
        <v>051215</v>
      </c>
      <c r="F533" s="643" t="s">
        <v>36</v>
      </c>
      <c r="G533" s="384" t="s">
        <v>62</v>
      </c>
      <c r="H533" s="648" t="s">
        <v>9507</v>
      </c>
      <c r="I533" s="384" t="s">
        <v>40</v>
      </c>
      <c r="J533" s="532" t="s">
        <v>9363</v>
      </c>
      <c r="K533" s="649" t="s">
        <v>40</v>
      </c>
      <c r="L533" s="532" t="s">
        <v>9506</v>
      </c>
      <c r="M533" s="384" t="s">
        <v>40</v>
      </c>
      <c r="N533" s="532" t="s">
        <v>9364</v>
      </c>
      <c r="O533" s="384"/>
      <c r="P533" s="532"/>
      <c r="Q533" s="650" t="s">
        <v>40</v>
      </c>
      <c r="R533" s="387" t="s">
        <v>8442</v>
      </c>
      <c r="S533" s="387"/>
      <c r="T533" s="403"/>
      <c r="U533" s="652"/>
      <c r="X533" s="694"/>
    </row>
    <row r="534" spans="1:24" x14ac:dyDescent="0.35">
      <c r="A534" s="725"/>
      <c r="B534" s="641" t="s">
        <v>49</v>
      </c>
      <c r="C534" s="642" t="s">
        <v>64</v>
      </c>
      <c r="D534" s="373">
        <v>15</v>
      </c>
      <c r="E534" s="375" t="str">
        <f t="shared" si="19"/>
        <v>051215</v>
      </c>
      <c r="F534" s="643" t="s">
        <v>36</v>
      </c>
      <c r="G534" s="384" t="s">
        <v>62</v>
      </c>
      <c r="H534" s="648" t="s">
        <v>9507</v>
      </c>
      <c r="I534" s="384" t="s">
        <v>43</v>
      </c>
      <c r="J534" s="532" t="s">
        <v>9163</v>
      </c>
      <c r="K534" s="384"/>
      <c r="L534" s="532"/>
      <c r="M534" s="384" t="s">
        <v>43</v>
      </c>
      <c r="N534" s="532" t="s">
        <v>9460</v>
      </c>
      <c r="O534" s="384"/>
      <c r="P534" s="532"/>
      <c r="Q534" s="650" t="s">
        <v>43</v>
      </c>
      <c r="R534" s="387" t="s">
        <v>2733</v>
      </c>
      <c r="S534" s="387"/>
      <c r="T534" s="403"/>
      <c r="U534" s="652"/>
      <c r="X534" s="694"/>
    </row>
    <row r="535" spans="1:24" s="371" customFormat="1" x14ac:dyDescent="0.35">
      <c r="A535" s="725"/>
      <c r="B535" s="641" t="s">
        <v>49</v>
      </c>
      <c r="C535" s="642" t="s">
        <v>64</v>
      </c>
      <c r="D535" s="373">
        <v>15</v>
      </c>
      <c r="E535" s="375" t="str">
        <f>B535&amp;C535&amp;D535</f>
        <v>051215</v>
      </c>
      <c r="F535" s="643" t="s">
        <v>26</v>
      </c>
      <c r="G535" s="384" t="s">
        <v>64</v>
      </c>
      <c r="H535" s="378" t="s">
        <v>8691</v>
      </c>
      <c r="I535" s="379" t="s">
        <v>28</v>
      </c>
      <c r="J535" s="379" t="s">
        <v>3121</v>
      </c>
      <c r="K535" s="379" t="s">
        <v>30</v>
      </c>
      <c r="L535" s="379" t="s">
        <v>7267</v>
      </c>
      <c r="M535" s="379" t="s">
        <v>32</v>
      </c>
      <c r="N535" s="379" t="s">
        <v>9357</v>
      </c>
      <c r="O535" s="379" t="s">
        <v>33</v>
      </c>
      <c r="P535" s="379" t="s">
        <v>2477</v>
      </c>
      <c r="Q535" s="381" t="s">
        <v>34</v>
      </c>
      <c r="R535" s="381" t="s">
        <v>9458</v>
      </c>
      <c r="S535" s="381" t="s">
        <v>35</v>
      </c>
      <c r="T535" s="478"/>
      <c r="U535" s="652"/>
      <c r="V535" s="719"/>
      <c r="X535" s="694"/>
    </row>
    <row r="536" spans="1:24" x14ac:dyDescent="0.35">
      <c r="A536" s="725"/>
      <c r="B536" s="641" t="s">
        <v>49</v>
      </c>
      <c r="C536" s="642" t="s">
        <v>64</v>
      </c>
      <c r="D536" s="373">
        <v>15</v>
      </c>
      <c r="E536" s="375" t="str">
        <f>B536&amp;C536&amp;D536</f>
        <v>051215</v>
      </c>
      <c r="F536" s="643" t="s">
        <v>36</v>
      </c>
      <c r="G536" s="384" t="s">
        <v>64</v>
      </c>
      <c r="H536" s="648" t="s">
        <v>9508</v>
      </c>
      <c r="I536" s="384" t="s">
        <v>24</v>
      </c>
      <c r="J536" s="532" t="s">
        <v>5931</v>
      </c>
      <c r="K536" s="649" t="s">
        <v>24</v>
      </c>
      <c r="L536" s="532" t="s">
        <v>9505</v>
      </c>
      <c r="M536" s="384" t="s">
        <v>24</v>
      </c>
      <c r="N536" s="532" t="s">
        <v>9360</v>
      </c>
      <c r="O536" s="384" t="s">
        <v>24</v>
      </c>
      <c r="P536" s="532" t="s">
        <v>9377</v>
      </c>
      <c r="Q536" s="650" t="s">
        <v>24</v>
      </c>
      <c r="R536" s="387" t="s">
        <v>2726</v>
      </c>
      <c r="S536" s="387" t="s">
        <v>42</v>
      </c>
      <c r="T536" s="403"/>
      <c r="U536" s="652" t="s">
        <v>2457</v>
      </c>
      <c r="X536" s="694">
        <f>LEN(H536&amp;J538&amp;L537&amp;N537&amp;P536&amp;R536)+5</f>
        <v>78</v>
      </c>
    </row>
    <row r="537" spans="1:24" x14ac:dyDescent="0.35">
      <c r="A537" s="725"/>
      <c r="B537" s="641" t="s">
        <v>49</v>
      </c>
      <c r="C537" s="642" t="s">
        <v>64</v>
      </c>
      <c r="D537" s="373">
        <v>15</v>
      </c>
      <c r="E537" s="375" t="str">
        <f t="shared" ref="E537:E538" si="20">B537&amp;C537&amp;D537</f>
        <v>051215</v>
      </c>
      <c r="F537" s="643" t="s">
        <v>36</v>
      </c>
      <c r="G537" s="384" t="s">
        <v>64</v>
      </c>
      <c r="H537" s="648" t="s">
        <v>9508</v>
      </c>
      <c r="I537" s="384" t="s">
        <v>40</v>
      </c>
      <c r="J537" s="532" t="s">
        <v>9363</v>
      </c>
      <c r="K537" s="649" t="s">
        <v>40</v>
      </c>
      <c r="L537" s="532" t="s">
        <v>9506</v>
      </c>
      <c r="M537" s="384" t="s">
        <v>40</v>
      </c>
      <c r="N537" s="532" t="s">
        <v>9364</v>
      </c>
      <c r="O537" s="384"/>
      <c r="P537" s="532"/>
      <c r="Q537" s="650" t="s">
        <v>40</v>
      </c>
      <c r="R537" s="387" t="s">
        <v>8442</v>
      </c>
      <c r="S537" s="387"/>
      <c r="T537" s="403"/>
      <c r="U537" s="652"/>
      <c r="X537" s="694"/>
    </row>
    <row r="538" spans="1:24" x14ac:dyDescent="0.35">
      <c r="A538" s="725"/>
      <c r="B538" s="641" t="s">
        <v>49</v>
      </c>
      <c r="C538" s="642" t="s">
        <v>64</v>
      </c>
      <c r="D538" s="373">
        <v>15</v>
      </c>
      <c r="E538" s="375" t="str">
        <f t="shared" si="20"/>
        <v>051215</v>
      </c>
      <c r="F538" s="643" t="s">
        <v>36</v>
      </c>
      <c r="G538" s="384" t="s">
        <v>64</v>
      </c>
      <c r="H538" s="648" t="s">
        <v>9508</v>
      </c>
      <c r="I538" s="384" t="s">
        <v>43</v>
      </c>
      <c r="J538" s="532" t="s">
        <v>9163</v>
      </c>
      <c r="K538" s="384"/>
      <c r="L538" s="532"/>
      <c r="M538" s="384" t="s">
        <v>43</v>
      </c>
      <c r="N538" s="532" t="s">
        <v>9460</v>
      </c>
      <c r="O538" s="384"/>
      <c r="P538" s="532"/>
      <c r="Q538" s="650" t="s">
        <v>43</v>
      </c>
      <c r="R538" s="387" t="s">
        <v>2733</v>
      </c>
      <c r="S538" s="387"/>
      <c r="T538" s="403"/>
      <c r="U538" s="652"/>
      <c r="X538" s="694"/>
    </row>
    <row r="539" spans="1:24" s="371" customFormat="1" x14ac:dyDescent="0.35">
      <c r="A539" s="725"/>
      <c r="B539" s="641" t="s">
        <v>49</v>
      </c>
      <c r="C539" s="642" t="s">
        <v>64</v>
      </c>
      <c r="D539" s="373">
        <v>15</v>
      </c>
      <c r="E539" s="375" t="str">
        <f>B539&amp;C539&amp;D539</f>
        <v>051215</v>
      </c>
      <c r="F539" s="643" t="s">
        <v>26</v>
      </c>
      <c r="G539" s="384" t="s">
        <v>66</v>
      </c>
      <c r="H539" s="378" t="s">
        <v>8691</v>
      </c>
      <c r="I539" s="379" t="s">
        <v>28</v>
      </c>
      <c r="J539" s="379" t="s">
        <v>3121</v>
      </c>
      <c r="K539" s="379" t="s">
        <v>30</v>
      </c>
      <c r="L539" s="379" t="s">
        <v>7267</v>
      </c>
      <c r="M539" s="379" t="s">
        <v>32</v>
      </c>
      <c r="N539" s="379" t="s">
        <v>9357</v>
      </c>
      <c r="O539" s="379" t="s">
        <v>33</v>
      </c>
      <c r="P539" s="379" t="s">
        <v>2477</v>
      </c>
      <c r="Q539" s="381" t="s">
        <v>34</v>
      </c>
      <c r="R539" s="381" t="s">
        <v>9458</v>
      </c>
      <c r="S539" s="381" t="s">
        <v>35</v>
      </c>
      <c r="T539" s="478"/>
      <c r="U539" s="652"/>
      <c r="V539" s="719"/>
      <c r="X539" s="694"/>
    </row>
    <row r="540" spans="1:24" x14ac:dyDescent="0.35">
      <c r="A540" s="725"/>
      <c r="B540" s="641" t="s">
        <v>49</v>
      </c>
      <c r="C540" s="642" t="s">
        <v>64</v>
      </c>
      <c r="D540" s="373">
        <v>15</v>
      </c>
      <c r="E540" s="375" t="str">
        <f>B540&amp;C540&amp;D540</f>
        <v>051215</v>
      </c>
      <c r="F540" s="643" t="s">
        <v>36</v>
      </c>
      <c r="G540" s="384" t="s">
        <v>66</v>
      </c>
      <c r="H540" s="648" t="s">
        <v>9509</v>
      </c>
      <c r="I540" s="384" t="s">
        <v>24</v>
      </c>
      <c r="J540" s="532" t="s">
        <v>5931</v>
      </c>
      <c r="K540" s="649" t="s">
        <v>24</v>
      </c>
      <c r="L540" s="532" t="s">
        <v>9505</v>
      </c>
      <c r="M540" s="384" t="s">
        <v>24</v>
      </c>
      <c r="N540" s="532" t="s">
        <v>9360</v>
      </c>
      <c r="O540" s="384" t="s">
        <v>24</v>
      </c>
      <c r="P540" s="532" t="s">
        <v>9377</v>
      </c>
      <c r="Q540" s="650" t="s">
        <v>24</v>
      </c>
      <c r="R540" s="387" t="s">
        <v>2726</v>
      </c>
      <c r="S540" s="387" t="s">
        <v>42</v>
      </c>
      <c r="T540" s="403"/>
      <c r="U540" s="652" t="s">
        <v>2457</v>
      </c>
      <c r="X540" s="694">
        <f>LEN(H540&amp;J542&amp;L541&amp;N541&amp;P540&amp;R540)+5</f>
        <v>78</v>
      </c>
    </row>
    <row r="541" spans="1:24" x14ac:dyDescent="0.35">
      <c r="A541" s="725"/>
      <c r="B541" s="641" t="s">
        <v>49</v>
      </c>
      <c r="C541" s="642" t="s">
        <v>64</v>
      </c>
      <c r="D541" s="373">
        <v>15</v>
      </c>
      <c r="E541" s="375" t="str">
        <f t="shared" ref="E541:E542" si="21">B541&amp;C541&amp;D541</f>
        <v>051215</v>
      </c>
      <c r="F541" s="643" t="s">
        <v>36</v>
      </c>
      <c r="G541" s="384" t="s">
        <v>66</v>
      </c>
      <c r="H541" s="648" t="s">
        <v>9509</v>
      </c>
      <c r="I541" s="384" t="s">
        <v>40</v>
      </c>
      <c r="J541" s="532" t="s">
        <v>9363</v>
      </c>
      <c r="K541" s="649" t="s">
        <v>40</v>
      </c>
      <c r="L541" s="532" t="s">
        <v>9506</v>
      </c>
      <c r="M541" s="384" t="s">
        <v>40</v>
      </c>
      <c r="N541" s="532" t="s">
        <v>9364</v>
      </c>
      <c r="O541" s="384"/>
      <c r="P541" s="532"/>
      <c r="Q541" s="650" t="s">
        <v>40</v>
      </c>
      <c r="R541" s="387" t="s">
        <v>8442</v>
      </c>
      <c r="S541" s="387"/>
      <c r="T541" s="403"/>
      <c r="U541" s="652"/>
      <c r="X541" s="694"/>
    </row>
    <row r="542" spans="1:24" x14ac:dyDescent="0.35">
      <c r="A542" s="725"/>
      <c r="B542" s="641" t="s">
        <v>49</v>
      </c>
      <c r="C542" s="642" t="s">
        <v>64</v>
      </c>
      <c r="D542" s="373">
        <v>15</v>
      </c>
      <c r="E542" s="375" t="str">
        <f t="shared" si="21"/>
        <v>051215</v>
      </c>
      <c r="F542" s="643" t="s">
        <v>36</v>
      </c>
      <c r="G542" s="384" t="s">
        <v>66</v>
      </c>
      <c r="H542" s="648" t="s">
        <v>9509</v>
      </c>
      <c r="I542" s="384" t="s">
        <v>43</v>
      </c>
      <c r="J542" s="532" t="s">
        <v>9163</v>
      </c>
      <c r="K542" s="384"/>
      <c r="L542" s="532"/>
      <c r="M542" s="384" t="s">
        <v>43</v>
      </c>
      <c r="N542" s="532" t="s">
        <v>9460</v>
      </c>
      <c r="O542" s="384"/>
      <c r="P542" s="532"/>
      <c r="Q542" s="650" t="s">
        <v>43</v>
      </c>
      <c r="R542" s="387" t="s">
        <v>2733</v>
      </c>
      <c r="S542" s="387"/>
      <c r="T542" s="403"/>
      <c r="U542" s="652"/>
      <c r="X542" s="694"/>
    </row>
    <row r="543" spans="1:24" s="371" customFormat="1" x14ac:dyDescent="0.35">
      <c r="A543" s="725"/>
      <c r="B543" s="641" t="s">
        <v>49</v>
      </c>
      <c r="C543" s="642" t="s">
        <v>64</v>
      </c>
      <c r="D543" s="373">
        <v>15</v>
      </c>
      <c r="E543" s="375" t="str">
        <f>B543&amp;C543&amp;D543</f>
        <v>051215</v>
      </c>
      <c r="F543" s="643" t="s">
        <v>26</v>
      </c>
      <c r="G543" s="384" t="s">
        <v>68</v>
      </c>
      <c r="H543" s="378" t="s">
        <v>8691</v>
      </c>
      <c r="I543" s="379" t="s">
        <v>28</v>
      </c>
      <c r="J543" s="379" t="s">
        <v>3121</v>
      </c>
      <c r="K543" s="379" t="s">
        <v>30</v>
      </c>
      <c r="L543" s="379" t="s">
        <v>7267</v>
      </c>
      <c r="M543" s="379" t="s">
        <v>32</v>
      </c>
      <c r="N543" s="379" t="s">
        <v>9357</v>
      </c>
      <c r="O543" s="379" t="s">
        <v>33</v>
      </c>
      <c r="P543" s="379" t="s">
        <v>2477</v>
      </c>
      <c r="Q543" s="381" t="s">
        <v>34</v>
      </c>
      <c r="R543" s="381" t="s">
        <v>9458</v>
      </c>
      <c r="S543" s="381" t="s">
        <v>35</v>
      </c>
      <c r="T543" s="478"/>
      <c r="U543" s="652"/>
      <c r="V543" s="719"/>
      <c r="X543" s="694"/>
    </row>
    <row r="544" spans="1:24" x14ac:dyDescent="0.35">
      <c r="A544" s="725"/>
      <c r="B544" s="641" t="s">
        <v>49</v>
      </c>
      <c r="C544" s="642" t="s">
        <v>64</v>
      </c>
      <c r="D544" s="373">
        <v>15</v>
      </c>
      <c r="E544" s="375" t="str">
        <f>B544&amp;C544&amp;D544</f>
        <v>051215</v>
      </c>
      <c r="F544" s="643" t="s">
        <v>36</v>
      </c>
      <c r="G544" s="384" t="s">
        <v>68</v>
      </c>
      <c r="H544" s="648" t="s">
        <v>9510</v>
      </c>
      <c r="I544" s="384" t="s">
        <v>24</v>
      </c>
      <c r="J544" s="532" t="s">
        <v>5931</v>
      </c>
      <c r="K544" s="649" t="s">
        <v>24</v>
      </c>
      <c r="L544" s="532" t="s">
        <v>9511</v>
      </c>
      <c r="M544" s="384" t="s">
        <v>24</v>
      </c>
      <c r="N544" s="532" t="s">
        <v>9360</v>
      </c>
      <c r="O544" s="384" t="s">
        <v>24</v>
      </c>
      <c r="P544" s="532" t="s">
        <v>9377</v>
      </c>
      <c r="Q544" s="650" t="s">
        <v>24</v>
      </c>
      <c r="R544" s="387" t="s">
        <v>2726</v>
      </c>
      <c r="S544" s="387" t="s">
        <v>42</v>
      </c>
      <c r="T544" s="403"/>
      <c r="U544" s="652" t="s">
        <v>2457</v>
      </c>
      <c r="X544" s="694">
        <f>LEN(H544&amp;J546&amp;L545&amp;N545&amp;P544&amp;R544)+5</f>
        <v>76</v>
      </c>
    </row>
    <row r="545" spans="1:24" x14ac:dyDescent="0.35">
      <c r="A545" s="725"/>
      <c r="B545" s="641" t="s">
        <v>49</v>
      </c>
      <c r="C545" s="642" t="s">
        <v>64</v>
      </c>
      <c r="D545" s="373">
        <v>15</v>
      </c>
      <c r="E545" s="375" t="str">
        <f t="shared" ref="E545:E546" si="22">B545&amp;C545&amp;D545</f>
        <v>051215</v>
      </c>
      <c r="F545" s="643" t="s">
        <v>36</v>
      </c>
      <c r="G545" s="384" t="s">
        <v>68</v>
      </c>
      <c r="H545" s="648" t="s">
        <v>9510</v>
      </c>
      <c r="I545" s="384" t="s">
        <v>40</v>
      </c>
      <c r="J545" s="532" t="s">
        <v>9363</v>
      </c>
      <c r="K545" s="649"/>
      <c r="L545" s="532"/>
      <c r="M545" s="384" t="s">
        <v>40</v>
      </c>
      <c r="N545" s="532" t="s">
        <v>9364</v>
      </c>
      <c r="O545" s="384" t="s">
        <v>40</v>
      </c>
      <c r="P545" s="532" t="s">
        <v>9447</v>
      </c>
      <c r="Q545" s="650" t="s">
        <v>40</v>
      </c>
      <c r="R545" s="387" t="s">
        <v>8442</v>
      </c>
      <c r="S545" s="387"/>
      <c r="T545" s="403"/>
      <c r="U545" s="652"/>
      <c r="X545" s="694"/>
    </row>
    <row r="546" spans="1:24" x14ac:dyDescent="0.35">
      <c r="A546" s="725"/>
      <c r="B546" s="641" t="s">
        <v>49</v>
      </c>
      <c r="C546" s="642" t="s">
        <v>64</v>
      </c>
      <c r="D546" s="373">
        <v>15</v>
      </c>
      <c r="E546" s="375" t="str">
        <f t="shared" si="22"/>
        <v>051215</v>
      </c>
      <c r="F546" s="643" t="s">
        <v>36</v>
      </c>
      <c r="G546" s="384" t="s">
        <v>68</v>
      </c>
      <c r="H546" s="648" t="s">
        <v>9510</v>
      </c>
      <c r="I546" s="384" t="s">
        <v>43</v>
      </c>
      <c r="J546" s="532" t="s">
        <v>9163</v>
      </c>
      <c r="K546" s="384"/>
      <c r="L546" s="532"/>
      <c r="M546" s="384" t="s">
        <v>43</v>
      </c>
      <c r="N546" s="532" t="s">
        <v>9460</v>
      </c>
      <c r="O546" s="384"/>
      <c r="P546" s="532"/>
      <c r="Q546" s="650" t="s">
        <v>43</v>
      </c>
      <c r="R546" s="387" t="s">
        <v>2733</v>
      </c>
      <c r="S546" s="387"/>
      <c r="T546" s="403"/>
      <c r="U546" s="652"/>
      <c r="X546" s="694"/>
    </row>
    <row r="547" spans="1:24" s="371" customFormat="1" x14ac:dyDescent="0.35">
      <c r="A547" s="725"/>
      <c r="B547" s="641" t="s">
        <v>49</v>
      </c>
      <c r="C547" s="642" t="s">
        <v>64</v>
      </c>
      <c r="D547" s="373">
        <v>15</v>
      </c>
      <c r="E547" s="375" t="str">
        <f>B547&amp;C547&amp;D547</f>
        <v>051215</v>
      </c>
      <c r="F547" s="643" t="s">
        <v>26</v>
      </c>
      <c r="G547" s="384" t="s">
        <v>70</v>
      </c>
      <c r="H547" s="378" t="s">
        <v>8691</v>
      </c>
      <c r="I547" s="379" t="s">
        <v>28</v>
      </c>
      <c r="J547" s="379" t="s">
        <v>3121</v>
      </c>
      <c r="K547" s="379" t="s">
        <v>30</v>
      </c>
      <c r="L547" s="379" t="s">
        <v>7267</v>
      </c>
      <c r="M547" s="379" t="s">
        <v>32</v>
      </c>
      <c r="N547" s="379" t="s">
        <v>9357</v>
      </c>
      <c r="O547" s="379" t="s">
        <v>33</v>
      </c>
      <c r="P547" s="379" t="s">
        <v>2477</v>
      </c>
      <c r="Q547" s="381" t="s">
        <v>34</v>
      </c>
      <c r="R547" s="381" t="s">
        <v>9458</v>
      </c>
      <c r="S547" s="381" t="s">
        <v>35</v>
      </c>
      <c r="T547" s="478"/>
      <c r="U547" s="652"/>
      <c r="V547" s="719"/>
      <c r="X547" s="694"/>
    </row>
    <row r="548" spans="1:24" x14ac:dyDescent="0.35">
      <c r="A548" s="725"/>
      <c r="B548" s="641" t="s">
        <v>49</v>
      </c>
      <c r="C548" s="642" t="s">
        <v>64</v>
      </c>
      <c r="D548" s="373">
        <v>15</v>
      </c>
      <c r="E548" s="375" t="str">
        <f>B548&amp;C548&amp;D548</f>
        <v>051215</v>
      </c>
      <c r="F548" s="643" t="s">
        <v>36</v>
      </c>
      <c r="G548" s="384" t="s">
        <v>70</v>
      </c>
      <c r="H548" s="648" t="s">
        <v>9512</v>
      </c>
      <c r="I548" s="384" t="s">
        <v>24</v>
      </c>
      <c r="J548" s="532" t="s">
        <v>5931</v>
      </c>
      <c r="K548" s="649" t="s">
        <v>24</v>
      </c>
      <c r="L548" s="532" t="s">
        <v>9511</v>
      </c>
      <c r="M548" s="384" t="s">
        <v>24</v>
      </c>
      <c r="N548" s="532" t="s">
        <v>9360</v>
      </c>
      <c r="O548" s="384" t="s">
        <v>24</v>
      </c>
      <c r="P548" s="532" t="s">
        <v>9377</v>
      </c>
      <c r="Q548" s="650" t="s">
        <v>24</v>
      </c>
      <c r="R548" s="387" t="s">
        <v>2726</v>
      </c>
      <c r="S548" s="387" t="s">
        <v>42</v>
      </c>
      <c r="T548" s="403"/>
      <c r="U548" s="652" t="s">
        <v>2457</v>
      </c>
      <c r="X548" s="694">
        <f>LEN(H548&amp;J550&amp;L549&amp;N549&amp;P548&amp;R548)+5</f>
        <v>85</v>
      </c>
    </row>
    <row r="549" spans="1:24" x14ac:dyDescent="0.35">
      <c r="A549" s="725"/>
      <c r="B549" s="641" t="s">
        <v>49</v>
      </c>
      <c r="C549" s="642" t="s">
        <v>64</v>
      </c>
      <c r="D549" s="373">
        <v>15</v>
      </c>
      <c r="E549" s="375" t="str">
        <f t="shared" ref="E549:E550" si="23">B549&amp;C549&amp;D549</f>
        <v>051215</v>
      </c>
      <c r="F549" s="643" t="s">
        <v>36</v>
      </c>
      <c r="G549" s="384" t="s">
        <v>70</v>
      </c>
      <c r="H549" s="648" t="s">
        <v>9512</v>
      </c>
      <c r="I549" s="384" t="s">
        <v>40</v>
      </c>
      <c r="J549" s="532" t="s">
        <v>9363</v>
      </c>
      <c r="K549" s="649" t="s">
        <v>40</v>
      </c>
      <c r="L549" s="532" t="s">
        <v>9505</v>
      </c>
      <c r="M549" s="384" t="s">
        <v>40</v>
      </c>
      <c r="N549" s="532" t="s">
        <v>9364</v>
      </c>
      <c r="O549" s="384" t="s">
        <v>40</v>
      </c>
      <c r="P549" s="532" t="s">
        <v>9447</v>
      </c>
      <c r="Q549" s="650" t="s">
        <v>40</v>
      </c>
      <c r="R549" s="387" t="s">
        <v>8442</v>
      </c>
      <c r="S549" s="387"/>
      <c r="T549" s="403"/>
      <c r="U549" s="652"/>
      <c r="X549" s="694"/>
    </row>
    <row r="550" spans="1:24" x14ac:dyDescent="0.35">
      <c r="A550" s="725"/>
      <c r="B550" s="641" t="s">
        <v>49</v>
      </c>
      <c r="C550" s="642" t="s">
        <v>64</v>
      </c>
      <c r="D550" s="373">
        <v>15</v>
      </c>
      <c r="E550" s="375" t="str">
        <f t="shared" si="23"/>
        <v>051215</v>
      </c>
      <c r="F550" s="643" t="s">
        <v>36</v>
      </c>
      <c r="G550" s="384" t="s">
        <v>70</v>
      </c>
      <c r="H550" s="648" t="s">
        <v>9512</v>
      </c>
      <c r="I550" s="384" t="s">
        <v>43</v>
      </c>
      <c r="J550" s="532" t="s">
        <v>9163</v>
      </c>
      <c r="K550" s="384"/>
      <c r="L550" s="532"/>
      <c r="M550" s="384" t="s">
        <v>43</v>
      </c>
      <c r="N550" s="532" t="s">
        <v>9460</v>
      </c>
      <c r="O550" s="384"/>
      <c r="P550" s="532"/>
      <c r="Q550" s="650" t="s">
        <v>43</v>
      </c>
      <c r="R550" s="387" t="s">
        <v>2733</v>
      </c>
      <c r="S550" s="387"/>
      <c r="T550" s="403"/>
      <c r="U550" s="652"/>
      <c r="X550" s="694"/>
    </row>
    <row r="551" spans="1:24" s="371" customFormat="1" x14ac:dyDescent="0.35">
      <c r="A551" s="725"/>
      <c r="B551" s="641" t="s">
        <v>49</v>
      </c>
      <c r="C551" s="642" t="s">
        <v>64</v>
      </c>
      <c r="D551" s="373">
        <v>15</v>
      </c>
      <c r="E551" s="375" t="str">
        <f>B551&amp;C551&amp;D551</f>
        <v>051215</v>
      </c>
      <c r="F551" s="643" t="s">
        <v>26</v>
      </c>
      <c r="G551" s="384" t="s">
        <v>72</v>
      </c>
      <c r="H551" s="378" t="s">
        <v>8691</v>
      </c>
      <c r="I551" s="379" t="s">
        <v>28</v>
      </c>
      <c r="J551" s="379" t="s">
        <v>3121</v>
      </c>
      <c r="K551" s="379" t="s">
        <v>30</v>
      </c>
      <c r="L551" s="379" t="s">
        <v>7267</v>
      </c>
      <c r="M551" s="379" t="s">
        <v>32</v>
      </c>
      <c r="N551" s="379" t="s">
        <v>9357</v>
      </c>
      <c r="O551" s="379" t="s">
        <v>33</v>
      </c>
      <c r="P551" s="379" t="s">
        <v>2477</v>
      </c>
      <c r="Q551" s="381" t="s">
        <v>34</v>
      </c>
      <c r="R551" s="381" t="s">
        <v>9458</v>
      </c>
      <c r="S551" s="381" t="s">
        <v>35</v>
      </c>
      <c r="T551" s="478"/>
      <c r="U551" s="652"/>
      <c r="V551" s="719"/>
      <c r="X551" s="694"/>
    </row>
    <row r="552" spans="1:24" x14ac:dyDescent="0.35">
      <c r="A552" s="725"/>
      <c r="B552" s="641" t="s">
        <v>49</v>
      </c>
      <c r="C552" s="642" t="s">
        <v>64</v>
      </c>
      <c r="D552" s="373">
        <v>15</v>
      </c>
      <c r="E552" s="375" t="str">
        <f>B552&amp;C552&amp;D552</f>
        <v>051215</v>
      </c>
      <c r="F552" s="643" t="s">
        <v>36</v>
      </c>
      <c r="G552" s="384" t="s">
        <v>72</v>
      </c>
      <c r="H552" s="648" t="s">
        <v>9513</v>
      </c>
      <c r="I552" s="384" t="s">
        <v>24</v>
      </c>
      <c r="J552" s="532" t="s">
        <v>5931</v>
      </c>
      <c r="K552" s="649" t="s">
        <v>24</v>
      </c>
      <c r="L552" s="532" t="s">
        <v>9511</v>
      </c>
      <c r="M552" s="384" t="s">
        <v>24</v>
      </c>
      <c r="N552" s="532" t="s">
        <v>9360</v>
      </c>
      <c r="O552" s="384" t="s">
        <v>24</v>
      </c>
      <c r="P552" s="532" t="s">
        <v>9377</v>
      </c>
      <c r="Q552" s="650" t="s">
        <v>24</v>
      </c>
      <c r="R552" s="387" t="s">
        <v>2726</v>
      </c>
      <c r="S552" s="387" t="s">
        <v>42</v>
      </c>
      <c r="T552" s="403"/>
      <c r="U552" s="652" t="s">
        <v>2457</v>
      </c>
      <c r="X552" s="694">
        <f>LEN(H552&amp;J554&amp;L553&amp;N553&amp;P552&amp;R552)+5</f>
        <v>87</v>
      </c>
    </row>
    <row r="553" spans="1:24" x14ac:dyDescent="0.35">
      <c r="A553" s="725"/>
      <c r="B553" s="641" t="s">
        <v>49</v>
      </c>
      <c r="C553" s="642" t="s">
        <v>64</v>
      </c>
      <c r="D553" s="373">
        <v>15</v>
      </c>
      <c r="E553" s="375" t="str">
        <f t="shared" ref="E553:E554" si="24">B553&amp;C553&amp;D553</f>
        <v>051215</v>
      </c>
      <c r="F553" s="643" t="s">
        <v>36</v>
      </c>
      <c r="G553" s="384" t="s">
        <v>72</v>
      </c>
      <c r="H553" s="648" t="s">
        <v>9513</v>
      </c>
      <c r="I553" s="384" t="s">
        <v>40</v>
      </c>
      <c r="J553" s="532" t="s">
        <v>9363</v>
      </c>
      <c r="K553" s="649" t="s">
        <v>40</v>
      </c>
      <c r="L553" s="532" t="s">
        <v>9505</v>
      </c>
      <c r="M553" s="384" t="s">
        <v>40</v>
      </c>
      <c r="N553" s="532" t="s">
        <v>9364</v>
      </c>
      <c r="O553" s="384" t="s">
        <v>40</v>
      </c>
      <c r="P553" s="532" t="s">
        <v>9447</v>
      </c>
      <c r="Q553" s="650" t="s">
        <v>40</v>
      </c>
      <c r="R553" s="387" t="s">
        <v>8442</v>
      </c>
      <c r="S553" s="387"/>
      <c r="T553" s="403"/>
      <c r="U553" s="652"/>
      <c r="X553" s="694"/>
    </row>
    <row r="554" spans="1:24" x14ac:dyDescent="0.35">
      <c r="A554" s="725"/>
      <c r="B554" s="641" t="s">
        <v>49</v>
      </c>
      <c r="C554" s="642" t="s">
        <v>64</v>
      </c>
      <c r="D554" s="373">
        <v>15</v>
      </c>
      <c r="E554" s="375" t="str">
        <f t="shared" si="24"/>
        <v>051215</v>
      </c>
      <c r="F554" s="643" t="s">
        <v>36</v>
      </c>
      <c r="G554" s="384" t="s">
        <v>72</v>
      </c>
      <c r="H554" s="648" t="s">
        <v>9513</v>
      </c>
      <c r="I554" s="384" t="s">
        <v>43</v>
      </c>
      <c r="J554" s="532" t="s">
        <v>9163</v>
      </c>
      <c r="K554" s="384"/>
      <c r="L554" s="532"/>
      <c r="M554" s="384" t="s">
        <v>43</v>
      </c>
      <c r="N554" s="532" t="s">
        <v>9460</v>
      </c>
      <c r="O554" s="384"/>
      <c r="P554" s="532"/>
      <c r="Q554" s="650" t="s">
        <v>43</v>
      </c>
      <c r="R554" s="387" t="s">
        <v>2733</v>
      </c>
      <c r="S554" s="387"/>
      <c r="T554" s="403"/>
      <c r="U554" s="652"/>
      <c r="X554" s="694"/>
    </row>
    <row r="555" spans="1:24" s="371" customFormat="1" x14ac:dyDescent="0.35">
      <c r="A555" s="725"/>
      <c r="B555" s="641" t="s">
        <v>49</v>
      </c>
      <c r="C555" s="642" t="s">
        <v>64</v>
      </c>
      <c r="D555" s="373">
        <v>15</v>
      </c>
      <c r="E555" s="375" t="str">
        <f>B555&amp;C555&amp;D555</f>
        <v>051215</v>
      </c>
      <c r="F555" s="643" t="s">
        <v>26</v>
      </c>
      <c r="G555" s="384" t="s">
        <v>74</v>
      </c>
      <c r="H555" s="378" t="s">
        <v>8691</v>
      </c>
      <c r="I555" s="379" t="s">
        <v>28</v>
      </c>
      <c r="J555" s="379" t="s">
        <v>3121</v>
      </c>
      <c r="K555" s="379" t="s">
        <v>30</v>
      </c>
      <c r="L555" s="379" t="s">
        <v>7267</v>
      </c>
      <c r="M555" s="379" t="s">
        <v>32</v>
      </c>
      <c r="N555" s="379" t="s">
        <v>9357</v>
      </c>
      <c r="O555" s="379" t="s">
        <v>33</v>
      </c>
      <c r="P555" s="379" t="s">
        <v>2477</v>
      </c>
      <c r="Q555" s="381" t="s">
        <v>34</v>
      </c>
      <c r="R555" s="381" t="s">
        <v>9458</v>
      </c>
      <c r="S555" s="381" t="s">
        <v>35</v>
      </c>
      <c r="T555" s="478"/>
      <c r="U555" s="652"/>
      <c r="V555" s="719"/>
      <c r="X555" s="694"/>
    </row>
    <row r="556" spans="1:24" x14ac:dyDescent="0.35">
      <c r="A556" s="725"/>
      <c r="B556" s="641" t="s">
        <v>49</v>
      </c>
      <c r="C556" s="642" t="s">
        <v>64</v>
      </c>
      <c r="D556" s="373">
        <v>15</v>
      </c>
      <c r="E556" s="375" t="str">
        <f>B556&amp;C556&amp;D556</f>
        <v>051215</v>
      </c>
      <c r="F556" s="643" t="s">
        <v>36</v>
      </c>
      <c r="G556" s="384" t="s">
        <v>74</v>
      </c>
      <c r="H556" s="648" t="s">
        <v>9514</v>
      </c>
      <c r="I556" s="384" t="s">
        <v>24</v>
      </c>
      <c r="J556" s="532" t="s">
        <v>5931</v>
      </c>
      <c r="K556" s="649" t="s">
        <v>24</v>
      </c>
      <c r="L556" s="532" t="s">
        <v>9515</v>
      </c>
      <c r="M556" s="384" t="s">
        <v>24</v>
      </c>
      <c r="N556" s="532" t="s">
        <v>9360</v>
      </c>
      <c r="O556" s="384" t="s">
        <v>24</v>
      </c>
      <c r="P556" s="532" t="s">
        <v>9377</v>
      </c>
      <c r="Q556" s="650" t="s">
        <v>24</v>
      </c>
      <c r="R556" s="387" t="s">
        <v>2726</v>
      </c>
      <c r="S556" s="387" t="s">
        <v>42</v>
      </c>
      <c r="T556" s="403"/>
      <c r="U556" s="652" t="s">
        <v>2457</v>
      </c>
      <c r="X556" s="694">
        <f>LEN(H556&amp;J558&amp;L557&amp;N557&amp;P556&amp;R556)+5</f>
        <v>77</v>
      </c>
    </row>
    <row r="557" spans="1:24" x14ac:dyDescent="0.35">
      <c r="A557" s="725"/>
      <c r="B557" s="641" t="s">
        <v>49</v>
      </c>
      <c r="C557" s="642" t="s">
        <v>64</v>
      </c>
      <c r="D557" s="373">
        <v>15</v>
      </c>
      <c r="E557" s="375" t="str">
        <f t="shared" ref="E557:E558" si="25">B557&amp;C557&amp;D557</f>
        <v>051215</v>
      </c>
      <c r="F557" s="643" t="s">
        <v>36</v>
      </c>
      <c r="G557" s="384" t="s">
        <v>74</v>
      </c>
      <c r="H557" s="648" t="s">
        <v>9514</v>
      </c>
      <c r="I557" s="384" t="s">
        <v>40</v>
      </c>
      <c r="J557" s="532" t="s">
        <v>9363</v>
      </c>
      <c r="K557" s="649" t="s">
        <v>40</v>
      </c>
      <c r="L557" s="532" t="s">
        <v>9505</v>
      </c>
      <c r="M557" s="384" t="s">
        <v>40</v>
      </c>
      <c r="N557" s="532" t="s">
        <v>9364</v>
      </c>
      <c r="O557" s="384" t="s">
        <v>40</v>
      </c>
      <c r="P557" s="532" t="s">
        <v>9447</v>
      </c>
      <c r="Q557" s="650" t="s">
        <v>40</v>
      </c>
      <c r="R557" s="387" t="s">
        <v>8442</v>
      </c>
      <c r="S557" s="387"/>
      <c r="T557" s="403"/>
      <c r="U557" s="652"/>
      <c r="X557" s="694"/>
    </row>
    <row r="558" spans="1:24" x14ac:dyDescent="0.35">
      <c r="A558" s="725"/>
      <c r="B558" s="641" t="s">
        <v>49</v>
      </c>
      <c r="C558" s="642" t="s">
        <v>64</v>
      </c>
      <c r="D558" s="373">
        <v>15</v>
      </c>
      <c r="E558" s="375" t="str">
        <f t="shared" si="25"/>
        <v>051215</v>
      </c>
      <c r="F558" s="643" t="s">
        <v>36</v>
      </c>
      <c r="G558" s="384" t="s">
        <v>74</v>
      </c>
      <c r="H558" s="648" t="s">
        <v>9514</v>
      </c>
      <c r="I558" s="384" t="s">
        <v>43</v>
      </c>
      <c r="J558" s="532" t="s">
        <v>9163</v>
      </c>
      <c r="K558" s="384"/>
      <c r="L558" s="532"/>
      <c r="M558" s="384" t="s">
        <v>43</v>
      </c>
      <c r="N558" s="532" t="s">
        <v>9460</v>
      </c>
      <c r="O558" s="384"/>
      <c r="P558" s="532"/>
      <c r="Q558" s="650" t="s">
        <v>43</v>
      </c>
      <c r="R558" s="387" t="s">
        <v>2733</v>
      </c>
      <c r="S558" s="387"/>
      <c r="T558" s="403"/>
      <c r="U558" s="652"/>
      <c r="X558" s="694"/>
    </row>
    <row r="559" spans="1:24" s="371" customFormat="1" x14ac:dyDescent="0.35">
      <c r="A559" s="725"/>
      <c r="B559" s="641" t="s">
        <v>49</v>
      </c>
      <c r="C559" s="642" t="s">
        <v>64</v>
      </c>
      <c r="D559" s="373">
        <v>15</v>
      </c>
      <c r="E559" s="375" t="str">
        <f>B559&amp;C559&amp;D559</f>
        <v>051215</v>
      </c>
      <c r="F559" s="643" t="s">
        <v>26</v>
      </c>
      <c r="G559" s="384" t="s">
        <v>76</v>
      </c>
      <c r="H559" s="378" t="s">
        <v>8691</v>
      </c>
      <c r="I559" s="379" t="s">
        <v>28</v>
      </c>
      <c r="J559" s="379" t="s">
        <v>3863</v>
      </c>
      <c r="K559" s="379" t="s">
        <v>30</v>
      </c>
      <c r="L559" s="379" t="s">
        <v>3850</v>
      </c>
      <c r="M559" s="379" t="s">
        <v>32</v>
      </c>
      <c r="N559" s="379" t="s">
        <v>9357</v>
      </c>
      <c r="O559" s="379" t="s">
        <v>33</v>
      </c>
      <c r="P559" s="379" t="s">
        <v>2477</v>
      </c>
      <c r="Q559" s="381" t="s">
        <v>34</v>
      </c>
      <c r="R559" s="381" t="s">
        <v>9458</v>
      </c>
      <c r="S559" s="381" t="s">
        <v>35</v>
      </c>
      <c r="T559" s="478"/>
      <c r="U559" s="652"/>
      <c r="V559" s="719"/>
      <c r="X559" s="694"/>
    </row>
    <row r="560" spans="1:24" x14ac:dyDescent="0.35">
      <c r="A560" s="725"/>
      <c r="B560" s="641" t="s">
        <v>49</v>
      </c>
      <c r="C560" s="642" t="s">
        <v>64</v>
      </c>
      <c r="D560" s="373">
        <v>15</v>
      </c>
      <c r="E560" s="375" t="str">
        <f>B560&amp;C560&amp;D560</f>
        <v>051215</v>
      </c>
      <c r="F560" s="643" t="s">
        <v>36</v>
      </c>
      <c r="G560" s="384" t="s">
        <v>76</v>
      </c>
      <c r="H560" s="648" t="s">
        <v>9516</v>
      </c>
      <c r="I560" s="384" t="s">
        <v>24</v>
      </c>
      <c r="J560" s="532" t="s">
        <v>9517</v>
      </c>
      <c r="K560" s="649" t="s">
        <v>24</v>
      </c>
      <c r="L560" s="532" t="s">
        <v>9452</v>
      </c>
      <c r="M560" s="384" t="s">
        <v>24</v>
      </c>
      <c r="N560" s="532" t="s">
        <v>9360</v>
      </c>
      <c r="O560" s="384" t="s">
        <v>24</v>
      </c>
      <c r="P560" s="532" t="s">
        <v>9377</v>
      </c>
      <c r="Q560" s="650" t="s">
        <v>24</v>
      </c>
      <c r="R560" s="387" t="s">
        <v>2726</v>
      </c>
      <c r="S560" s="387" t="s">
        <v>42</v>
      </c>
      <c r="T560" s="403"/>
      <c r="U560" s="652" t="s">
        <v>2457</v>
      </c>
      <c r="X560" s="694">
        <f>LEN(H560&amp;J562&amp;L561&amp;N561&amp;P560&amp;R560)+5</f>
        <v>61</v>
      </c>
    </row>
    <row r="561" spans="1:24" x14ac:dyDescent="0.35">
      <c r="A561" s="725"/>
      <c r="B561" s="641" t="s">
        <v>49</v>
      </c>
      <c r="C561" s="642" t="s">
        <v>64</v>
      </c>
      <c r="D561" s="373">
        <v>15</v>
      </c>
      <c r="E561" s="375" t="str">
        <f t="shared" ref="E561:E582" si="26">B561&amp;C561&amp;D561</f>
        <v>051215</v>
      </c>
      <c r="F561" s="643" t="s">
        <v>36</v>
      </c>
      <c r="G561" s="384" t="s">
        <v>76</v>
      </c>
      <c r="H561" s="648" t="s">
        <v>9516</v>
      </c>
      <c r="I561" s="384" t="s">
        <v>40</v>
      </c>
      <c r="J561" s="532" t="s">
        <v>9518</v>
      </c>
      <c r="K561" s="649" t="s">
        <v>40</v>
      </c>
      <c r="L561" s="532" t="s">
        <v>7083</v>
      </c>
      <c r="M561" s="384" t="s">
        <v>40</v>
      </c>
      <c r="N561" s="532" t="s">
        <v>9364</v>
      </c>
      <c r="O561" s="384" t="s">
        <v>40</v>
      </c>
      <c r="P561" s="532" t="s">
        <v>9447</v>
      </c>
      <c r="Q561" s="650" t="s">
        <v>40</v>
      </c>
      <c r="R561" s="387" t="s">
        <v>8442</v>
      </c>
      <c r="S561" s="387"/>
      <c r="T561" s="403"/>
      <c r="U561" s="652"/>
      <c r="X561" s="694"/>
    </row>
    <row r="562" spans="1:24" x14ac:dyDescent="0.35">
      <c r="A562" s="725"/>
      <c r="B562" s="641" t="s">
        <v>49</v>
      </c>
      <c r="C562" s="642" t="s">
        <v>64</v>
      </c>
      <c r="D562" s="373">
        <v>15</v>
      </c>
      <c r="E562" s="375" t="str">
        <f t="shared" si="26"/>
        <v>051215</v>
      </c>
      <c r="F562" s="643" t="s">
        <v>36</v>
      </c>
      <c r="G562" s="384" t="s">
        <v>76</v>
      </c>
      <c r="H562" s="648" t="s">
        <v>9516</v>
      </c>
      <c r="I562" s="384" t="s">
        <v>43</v>
      </c>
      <c r="J562" s="532" t="s">
        <v>9519</v>
      </c>
      <c r="K562" s="384"/>
      <c r="L562" s="532"/>
      <c r="M562" s="384" t="s">
        <v>43</v>
      </c>
      <c r="N562" s="532" t="s">
        <v>9460</v>
      </c>
      <c r="O562" s="384"/>
      <c r="P562" s="532"/>
      <c r="Q562" s="650" t="s">
        <v>43</v>
      </c>
      <c r="R562" s="387" t="s">
        <v>2733</v>
      </c>
      <c r="S562" s="387"/>
      <c r="T562" s="403"/>
      <c r="U562" s="652"/>
      <c r="X562" s="694"/>
    </row>
    <row r="563" spans="1:24" s="371" customFormat="1" x14ac:dyDescent="0.35">
      <c r="A563" s="724"/>
      <c r="B563" s="641" t="s">
        <v>49</v>
      </c>
      <c r="C563" s="642" t="s">
        <v>64</v>
      </c>
      <c r="D563" s="373">
        <v>15</v>
      </c>
      <c r="E563" s="375" t="str">
        <f t="shared" si="26"/>
        <v>051215</v>
      </c>
      <c r="F563" s="643" t="s">
        <v>26</v>
      </c>
      <c r="G563" s="384" t="s">
        <v>78</v>
      </c>
      <c r="H563" s="378" t="s">
        <v>8691</v>
      </c>
      <c r="I563" s="379" t="s">
        <v>28</v>
      </c>
      <c r="J563" s="379" t="s">
        <v>3121</v>
      </c>
      <c r="K563" s="379" t="s">
        <v>30</v>
      </c>
      <c r="L563" s="379" t="s">
        <v>9357</v>
      </c>
      <c r="M563" s="379" t="s">
        <v>32</v>
      </c>
      <c r="N563" s="379" t="s">
        <v>9358</v>
      </c>
      <c r="O563" s="379" t="s">
        <v>33</v>
      </c>
      <c r="P563" s="379" t="s">
        <v>31</v>
      </c>
      <c r="Q563" s="381" t="s">
        <v>34</v>
      </c>
      <c r="R563" s="381" t="s">
        <v>3908</v>
      </c>
      <c r="S563" s="381" t="s">
        <v>35</v>
      </c>
      <c r="T563" s="478"/>
      <c r="U563" s="652"/>
      <c r="V563" s="719"/>
      <c r="X563" s="694"/>
    </row>
    <row r="564" spans="1:24" x14ac:dyDescent="0.35">
      <c r="A564" s="724"/>
      <c r="B564" s="641" t="s">
        <v>49</v>
      </c>
      <c r="C564" s="642" t="s">
        <v>64</v>
      </c>
      <c r="D564" s="373">
        <v>15</v>
      </c>
      <c r="E564" s="375" t="str">
        <f t="shared" si="26"/>
        <v>051215</v>
      </c>
      <c r="F564" s="643" t="s">
        <v>36</v>
      </c>
      <c r="G564" s="384" t="s">
        <v>78</v>
      </c>
      <c r="H564" s="648" t="s">
        <v>9520</v>
      </c>
      <c r="I564" s="384" t="s">
        <v>24</v>
      </c>
      <c r="J564" s="532" t="s">
        <v>9446</v>
      </c>
      <c r="K564" s="649" t="s">
        <v>24</v>
      </c>
      <c r="L564" s="532" t="s">
        <v>9364</v>
      </c>
      <c r="M564" s="649" t="s">
        <v>24</v>
      </c>
      <c r="N564" s="532" t="s">
        <v>9361</v>
      </c>
      <c r="O564" s="649" t="s">
        <v>24</v>
      </c>
      <c r="P564" s="532" t="s">
        <v>9405</v>
      </c>
      <c r="Q564" s="650" t="s">
        <v>24</v>
      </c>
      <c r="R564" s="387" t="s">
        <v>9394</v>
      </c>
      <c r="S564" s="387" t="s">
        <v>9443</v>
      </c>
      <c r="T564" s="403"/>
      <c r="U564" s="652" t="s">
        <v>2457</v>
      </c>
      <c r="W564" s="722">
        <f>LEN(H564&amp;J564&amp;L564&amp;N564&amp;P564)+5</f>
        <v>89</v>
      </c>
      <c r="X564" s="694">
        <f>LEN(H564&amp;J564&amp;L564&amp;N564&amp;P564&amp;R564)+5</f>
        <v>96</v>
      </c>
    </row>
    <row r="565" spans="1:24" x14ac:dyDescent="0.35">
      <c r="A565" s="724"/>
      <c r="B565" s="641" t="s">
        <v>49</v>
      </c>
      <c r="C565" s="642" t="s">
        <v>64</v>
      </c>
      <c r="D565" s="373">
        <v>15</v>
      </c>
      <c r="E565" s="375" t="str">
        <f t="shared" si="26"/>
        <v>051215</v>
      </c>
      <c r="F565" s="643" t="s">
        <v>36</v>
      </c>
      <c r="G565" s="384" t="s">
        <v>78</v>
      </c>
      <c r="H565" s="648" t="s">
        <v>9520</v>
      </c>
      <c r="I565" s="384"/>
      <c r="J565" s="532"/>
      <c r="K565" s="384"/>
      <c r="L565" s="532"/>
      <c r="M565" s="649"/>
      <c r="N565" s="532"/>
      <c r="O565" s="649" t="s">
        <v>40</v>
      </c>
      <c r="P565" s="532" t="s">
        <v>2726</v>
      </c>
      <c r="Q565" s="650" t="s">
        <v>40</v>
      </c>
      <c r="R565" s="421" t="s">
        <v>9447</v>
      </c>
      <c r="S565" s="421"/>
      <c r="T565" s="422"/>
      <c r="U565" s="669"/>
      <c r="W565" s="722"/>
      <c r="X565" s="694"/>
    </row>
    <row r="566" spans="1:24" x14ac:dyDescent="0.35">
      <c r="A566" s="724"/>
      <c r="B566" s="641" t="s">
        <v>49</v>
      </c>
      <c r="C566" s="642" t="s">
        <v>64</v>
      </c>
      <c r="D566" s="373">
        <v>15</v>
      </c>
      <c r="E566" s="375" t="str">
        <f t="shared" si="26"/>
        <v>051215</v>
      </c>
      <c r="F566" s="643" t="s">
        <v>36</v>
      </c>
      <c r="G566" s="384" t="s">
        <v>78</v>
      </c>
      <c r="H566" s="648" t="s">
        <v>9520</v>
      </c>
      <c r="I566" s="384"/>
      <c r="J566" s="532"/>
      <c r="K566" s="384"/>
      <c r="L566" s="532"/>
      <c r="M566" s="649"/>
      <c r="N566" s="532"/>
      <c r="O566" s="649" t="s">
        <v>43</v>
      </c>
      <c r="P566" s="532" t="s">
        <v>8442</v>
      </c>
      <c r="Q566" s="650"/>
      <c r="R566" s="421"/>
      <c r="S566" s="421"/>
      <c r="T566" s="422"/>
      <c r="U566" s="669"/>
      <c r="W566" s="722"/>
      <c r="X566" s="694"/>
    </row>
    <row r="567" spans="1:24" s="371" customFormat="1" x14ac:dyDescent="0.35">
      <c r="A567" s="724"/>
      <c r="B567" s="641" t="s">
        <v>49</v>
      </c>
      <c r="C567" s="642" t="s">
        <v>64</v>
      </c>
      <c r="D567" s="373">
        <v>15</v>
      </c>
      <c r="E567" s="375" t="str">
        <f t="shared" si="26"/>
        <v>051215</v>
      </c>
      <c r="F567" s="643" t="s">
        <v>26</v>
      </c>
      <c r="G567" s="384" t="s">
        <v>80</v>
      </c>
      <c r="H567" s="378" t="s">
        <v>8691</v>
      </c>
      <c r="I567" s="379" t="s">
        <v>28</v>
      </c>
      <c r="J567" s="379" t="s">
        <v>3121</v>
      </c>
      <c r="K567" s="379" t="s">
        <v>30</v>
      </c>
      <c r="L567" s="379" t="s">
        <v>9357</v>
      </c>
      <c r="M567" s="379" t="s">
        <v>32</v>
      </c>
      <c r="N567" s="379" t="s">
        <v>9358</v>
      </c>
      <c r="O567" s="379" t="s">
        <v>33</v>
      </c>
      <c r="P567" s="379" t="s">
        <v>31</v>
      </c>
      <c r="Q567" s="381" t="s">
        <v>34</v>
      </c>
      <c r="R567" s="381" t="s">
        <v>3908</v>
      </c>
      <c r="S567" s="381" t="s">
        <v>35</v>
      </c>
      <c r="T567" s="478"/>
      <c r="U567" s="652"/>
      <c r="V567" s="719"/>
      <c r="X567" s="694"/>
    </row>
    <row r="568" spans="1:24" x14ac:dyDescent="0.35">
      <c r="A568" s="724"/>
      <c r="B568" s="641" t="s">
        <v>49</v>
      </c>
      <c r="C568" s="642" t="s">
        <v>64</v>
      </c>
      <c r="D568" s="373">
        <v>15</v>
      </c>
      <c r="E568" s="375" t="str">
        <f t="shared" si="26"/>
        <v>051215</v>
      </c>
      <c r="F568" s="643" t="s">
        <v>36</v>
      </c>
      <c r="G568" s="384" t="s">
        <v>80</v>
      </c>
      <c r="H568" s="648" t="s">
        <v>9521</v>
      </c>
      <c r="I568" s="384" t="s">
        <v>24</v>
      </c>
      <c r="J568" s="532" t="s">
        <v>9446</v>
      </c>
      <c r="K568" s="649" t="s">
        <v>24</v>
      </c>
      <c r="L568" s="532" t="s">
        <v>9364</v>
      </c>
      <c r="M568" s="649" t="s">
        <v>24</v>
      </c>
      <c r="N568" s="532" t="s">
        <v>9361</v>
      </c>
      <c r="O568" s="649" t="s">
        <v>24</v>
      </c>
      <c r="P568" s="532" t="s">
        <v>9405</v>
      </c>
      <c r="Q568" s="650" t="s">
        <v>24</v>
      </c>
      <c r="R568" s="387" t="s">
        <v>9394</v>
      </c>
      <c r="S568" s="387" t="s">
        <v>9443</v>
      </c>
      <c r="T568" s="403"/>
      <c r="U568" s="652" t="s">
        <v>2457</v>
      </c>
      <c r="W568" s="722">
        <f>LEN(H568&amp;J568&amp;L568&amp;N568&amp;P568)+5</f>
        <v>87</v>
      </c>
      <c r="X568" s="694">
        <f>LEN(H568&amp;J568&amp;L568&amp;N568&amp;P568&amp;R568)+5</f>
        <v>94</v>
      </c>
    </row>
    <row r="569" spans="1:24" x14ac:dyDescent="0.35">
      <c r="A569" s="724"/>
      <c r="B569" s="641" t="s">
        <v>49</v>
      </c>
      <c r="C569" s="642" t="s">
        <v>64</v>
      </c>
      <c r="D569" s="373">
        <v>15</v>
      </c>
      <c r="E569" s="375" t="str">
        <f t="shared" si="26"/>
        <v>051215</v>
      </c>
      <c r="F569" s="643" t="s">
        <v>36</v>
      </c>
      <c r="G569" s="384" t="s">
        <v>80</v>
      </c>
      <c r="H569" s="648" t="s">
        <v>9521</v>
      </c>
      <c r="I569" s="384" t="s">
        <v>40</v>
      </c>
      <c r="J569" s="532" t="s">
        <v>5931</v>
      </c>
      <c r="K569" s="384"/>
      <c r="L569" s="532" t="s">
        <v>2727</v>
      </c>
      <c r="M569" s="649"/>
      <c r="N569" s="532" t="s">
        <v>9522</v>
      </c>
      <c r="O569" s="649" t="s">
        <v>40</v>
      </c>
      <c r="P569" s="532" t="s">
        <v>2726</v>
      </c>
      <c r="Q569" s="650" t="s">
        <v>40</v>
      </c>
      <c r="R569" s="421" t="s">
        <v>9447</v>
      </c>
      <c r="S569" s="421"/>
      <c r="T569" s="422"/>
      <c r="U569" s="669"/>
      <c r="W569" s="722"/>
      <c r="X569" s="694"/>
    </row>
    <row r="570" spans="1:24" x14ac:dyDescent="0.35">
      <c r="A570" s="724"/>
      <c r="B570" s="641" t="s">
        <v>49</v>
      </c>
      <c r="C570" s="642" t="s">
        <v>64</v>
      </c>
      <c r="D570" s="373">
        <v>15</v>
      </c>
      <c r="E570" s="375" t="str">
        <f t="shared" si="26"/>
        <v>051215</v>
      </c>
      <c r="F570" s="643" t="s">
        <v>36</v>
      </c>
      <c r="G570" s="384" t="s">
        <v>80</v>
      </c>
      <c r="H570" s="648" t="s">
        <v>9521</v>
      </c>
      <c r="I570" s="384"/>
      <c r="J570" s="532"/>
      <c r="K570" s="384"/>
      <c r="L570" s="532"/>
      <c r="M570" s="649"/>
      <c r="N570" s="532"/>
      <c r="O570" s="649" t="s">
        <v>43</v>
      </c>
      <c r="P570" s="532" t="s">
        <v>8442</v>
      </c>
      <c r="Q570" s="650" t="s">
        <v>43</v>
      </c>
      <c r="R570" s="421" t="s">
        <v>1809</v>
      </c>
      <c r="S570" s="421"/>
      <c r="T570" s="422"/>
      <c r="U570" s="669"/>
      <c r="W570" s="722"/>
      <c r="X570" s="694"/>
    </row>
    <row r="571" spans="1:24" s="371" customFormat="1" x14ac:dyDescent="0.35">
      <c r="A571" s="724"/>
      <c r="B571" s="641" t="s">
        <v>49</v>
      </c>
      <c r="C571" s="642" t="s">
        <v>64</v>
      </c>
      <c r="D571" s="373">
        <v>15</v>
      </c>
      <c r="E571" s="375" t="str">
        <f t="shared" si="26"/>
        <v>051215</v>
      </c>
      <c r="F571" s="643" t="s">
        <v>26</v>
      </c>
      <c r="G571" s="384" t="s">
        <v>82</v>
      </c>
      <c r="H571" s="378" t="s">
        <v>8691</v>
      </c>
      <c r="I571" s="379" t="s">
        <v>28</v>
      </c>
      <c r="J571" s="379" t="s">
        <v>3121</v>
      </c>
      <c r="K571" s="379" t="s">
        <v>30</v>
      </c>
      <c r="L571" s="379" t="s">
        <v>9357</v>
      </c>
      <c r="M571" s="379" t="s">
        <v>32</v>
      </c>
      <c r="N571" s="379" t="s">
        <v>9358</v>
      </c>
      <c r="O571" s="379" t="s">
        <v>33</v>
      </c>
      <c r="P571" s="379" t="s">
        <v>31</v>
      </c>
      <c r="Q571" s="381" t="s">
        <v>34</v>
      </c>
      <c r="R571" s="381" t="s">
        <v>3908</v>
      </c>
      <c r="S571" s="381" t="s">
        <v>35</v>
      </c>
      <c r="T571" s="478"/>
      <c r="U571" s="652"/>
      <c r="V571" s="719"/>
      <c r="X571" s="694"/>
    </row>
    <row r="572" spans="1:24" x14ac:dyDescent="0.35">
      <c r="A572" s="724"/>
      <c r="B572" s="641" t="s">
        <v>49</v>
      </c>
      <c r="C572" s="642" t="s">
        <v>64</v>
      </c>
      <c r="D572" s="373">
        <v>15</v>
      </c>
      <c r="E572" s="375" t="str">
        <f t="shared" si="26"/>
        <v>051215</v>
      </c>
      <c r="F572" s="643" t="s">
        <v>36</v>
      </c>
      <c r="G572" s="384" t="s">
        <v>82</v>
      </c>
      <c r="H572" s="648" t="s">
        <v>9523</v>
      </c>
      <c r="I572" s="384" t="s">
        <v>24</v>
      </c>
      <c r="J572" s="532" t="s">
        <v>9446</v>
      </c>
      <c r="K572" s="649" t="s">
        <v>24</v>
      </c>
      <c r="L572" s="532" t="s">
        <v>9364</v>
      </c>
      <c r="M572" s="649" t="s">
        <v>24</v>
      </c>
      <c r="N572" s="532" t="s">
        <v>9361</v>
      </c>
      <c r="O572" s="649" t="s">
        <v>24</v>
      </c>
      <c r="P572" s="532" t="s">
        <v>9405</v>
      </c>
      <c r="Q572" s="650" t="s">
        <v>24</v>
      </c>
      <c r="R572" s="387" t="s">
        <v>9394</v>
      </c>
      <c r="S572" s="387" t="s">
        <v>9443</v>
      </c>
      <c r="T572" s="403"/>
      <c r="U572" s="652" t="s">
        <v>2457</v>
      </c>
      <c r="W572" s="722">
        <f>LEN(H572&amp;J572&amp;L572&amp;N572&amp;P572)+5</f>
        <v>81</v>
      </c>
      <c r="X572" s="694">
        <f>LEN(H572&amp;J572&amp;L572&amp;N572&amp;P572&amp;R572)+5</f>
        <v>88</v>
      </c>
    </row>
    <row r="573" spans="1:24" x14ac:dyDescent="0.35">
      <c r="A573" s="724"/>
      <c r="B573" s="641" t="s">
        <v>49</v>
      </c>
      <c r="C573" s="642" t="s">
        <v>64</v>
      </c>
      <c r="D573" s="373">
        <v>15</v>
      </c>
      <c r="E573" s="375" t="str">
        <f t="shared" si="26"/>
        <v>051215</v>
      </c>
      <c r="F573" s="643" t="s">
        <v>36</v>
      </c>
      <c r="G573" s="384" t="s">
        <v>82</v>
      </c>
      <c r="H573" s="648" t="s">
        <v>9523</v>
      </c>
      <c r="I573" s="384"/>
      <c r="J573" s="532"/>
      <c r="K573" s="384"/>
      <c r="L573" s="532"/>
      <c r="M573" s="649" t="s">
        <v>40</v>
      </c>
      <c r="N573" s="532" t="s">
        <v>9524</v>
      </c>
      <c r="O573" s="649" t="s">
        <v>40</v>
      </c>
      <c r="P573" s="532" t="s">
        <v>2726</v>
      </c>
      <c r="Q573" s="650" t="s">
        <v>40</v>
      </c>
      <c r="R573" s="421" t="s">
        <v>9447</v>
      </c>
      <c r="S573" s="421"/>
      <c r="T573" s="422"/>
      <c r="U573" s="669"/>
      <c r="W573" s="722"/>
      <c r="X573" s="694"/>
    </row>
    <row r="574" spans="1:24" x14ac:dyDescent="0.35">
      <c r="A574" s="724"/>
      <c r="B574" s="641" t="s">
        <v>49</v>
      </c>
      <c r="C574" s="642" t="s">
        <v>64</v>
      </c>
      <c r="D574" s="373">
        <v>15</v>
      </c>
      <c r="E574" s="375" t="str">
        <f t="shared" si="26"/>
        <v>051215</v>
      </c>
      <c r="F574" s="643" t="s">
        <v>36</v>
      </c>
      <c r="G574" s="384" t="s">
        <v>82</v>
      </c>
      <c r="H574" s="648" t="s">
        <v>9523</v>
      </c>
      <c r="I574" s="384"/>
      <c r="J574" s="532"/>
      <c r="K574" s="384"/>
      <c r="L574" s="532"/>
      <c r="M574" s="649"/>
      <c r="N574" s="532"/>
      <c r="O574" s="649" t="s">
        <v>43</v>
      </c>
      <c r="P574" s="532" t="s">
        <v>8442</v>
      </c>
      <c r="Q574" s="650"/>
      <c r="R574" s="421"/>
      <c r="S574" s="421"/>
      <c r="T574" s="422"/>
      <c r="U574" s="669"/>
      <c r="W574" s="722"/>
      <c r="X574" s="694"/>
    </row>
    <row r="575" spans="1:24" s="371" customFormat="1" x14ac:dyDescent="0.35">
      <c r="A575" s="724"/>
      <c r="B575" s="641" t="s">
        <v>49</v>
      </c>
      <c r="C575" s="642" t="s">
        <v>64</v>
      </c>
      <c r="D575" s="373">
        <v>15</v>
      </c>
      <c r="E575" s="375" t="str">
        <f t="shared" si="26"/>
        <v>051215</v>
      </c>
      <c r="F575" s="643" t="s">
        <v>26</v>
      </c>
      <c r="G575" s="384" t="s">
        <v>84</v>
      </c>
      <c r="H575" s="378" t="s">
        <v>8691</v>
      </c>
      <c r="I575" s="379" t="s">
        <v>28</v>
      </c>
      <c r="J575" s="379" t="s">
        <v>3121</v>
      </c>
      <c r="K575" s="379" t="s">
        <v>30</v>
      </c>
      <c r="L575" s="379" t="s">
        <v>1346</v>
      </c>
      <c r="M575" s="379" t="s">
        <v>32</v>
      </c>
      <c r="N575" s="379" t="s">
        <v>9357</v>
      </c>
      <c r="O575" s="379" t="s">
        <v>33</v>
      </c>
      <c r="P575" s="379" t="s">
        <v>3908</v>
      </c>
      <c r="Q575" s="381" t="s">
        <v>34</v>
      </c>
      <c r="R575" s="381" t="s">
        <v>31</v>
      </c>
      <c r="S575" s="381" t="s">
        <v>35</v>
      </c>
      <c r="T575" s="478"/>
      <c r="U575" s="652"/>
      <c r="V575" s="719"/>
      <c r="X575" s="694"/>
    </row>
    <row r="576" spans="1:24" x14ac:dyDescent="0.35">
      <c r="A576" s="724"/>
      <c r="B576" s="641" t="s">
        <v>49</v>
      </c>
      <c r="C576" s="642" t="s">
        <v>64</v>
      </c>
      <c r="D576" s="373">
        <v>15</v>
      </c>
      <c r="E576" s="375" t="str">
        <f t="shared" si="26"/>
        <v>051215</v>
      </c>
      <c r="F576" s="643" t="s">
        <v>36</v>
      </c>
      <c r="G576" s="384" t="s">
        <v>84</v>
      </c>
      <c r="H576" s="648" t="s">
        <v>9525</v>
      </c>
      <c r="I576" s="384" t="s">
        <v>24</v>
      </c>
      <c r="J576" s="532" t="s">
        <v>5931</v>
      </c>
      <c r="K576" s="649" t="s">
        <v>24</v>
      </c>
      <c r="L576" s="532" t="s">
        <v>9522</v>
      </c>
      <c r="M576" s="649" t="s">
        <v>24</v>
      </c>
      <c r="N576" s="532" t="s">
        <v>2727</v>
      </c>
      <c r="O576" s="649" t="s">
        <v>24</v>
      </c>
      <c r="P576" s="532" t="s">
        <v>1809</v>
      </c>
      <c r="Q576" s="650" t="s">
        <v>24</v>
      </c>
      <c r="R576" s="387" t="s">
        <v>9405</v>
      </c>
      <c r="S576" s="387" t="s">
        <v>9443</v>
      </c>
      <c r="T576" s="403"/>
      <c r="U576" s="652" t="s">
        <v>2457</v>
      </c>
      <c r="W576" s="722">
        <f>LEN(H576&amp;J576&amp;L576&amp;N576&amp;P576)+5</f>
        <v>60</v>
      </c>
      <c r="X576" s="694">
        <f>LEN(H576&amp;J576&amp;L576&amp;N576&amp;P576&amp;R576)+5</f>
        <v>78</v>
      </c>
    </row>
    <row r="577" spans="1:24" x14ac:dyDescent="0.35">
      <c r="A577" s="724"/>
      <c r="B577" s="641" t="s">
        <v>49</v>
      </c>
      <c r="C577" s="642" t="s">
        <v>64</v>
      </c>
      <c r="D577" s="373">
        <v>15</v>
      </c>
      <c r="E577" s="375" t="str">
        <f t="shared" si="26"/>
        <v>051215</v>
      </c>
      <c r="F577" s="643" t="s">
        <v>36</v>
      </c>
      <c r="G577" s="384" t="s">
        <v>84</v>
      </c>
      <c r="H577" s="648" t="s">
        <v>9525</v>
      </c>
      <c r="I577" s="384"/>
      <c r="J577" s="532"/>
      <c r="K577" s="384"/>
      <c r="L577" s="532"/>
      <c r="M577" s="649"/>
      <c r="N577" s="532"/>
      <c r="O577" s="649"/>
      <c r="P577" s="532"/>
      <c r="Q577" s="650" t="s">
        <v>40</v>
      </c>
      <c r="R577" s="421" t="s">
        <v>2726</v>
      </c>
      <c r="S577" s="421"/>
      <c r="T577" s="422"/>
      <c r="U577" s="669"/>
      <c r="W577" s="722"/>
      <c r="X577" s="694"/>
    </row>
    <row r="578" spans="1:24" x14ac:dyDescent="0.35">
      <c r="A578" s="724"/>
      <c r="B578" s="641" t="s">
        <v>49</v>
      </c>
      <c r="C578" s="642" t="s">
        <v>64</v>
      </c>
      <c r="D578" s="373">
        <v>15</v>
      </c>
      <c r="E578" s="375" t="str">
        <f t="shared" si="26"/>
        <v>051215</v>
      </c>
      <c r="F578" s="643" t="s">
        <v>36</v>
      </c>
      <c r="G578" s="384" t="s">
        <v>84</v>
      </c>
      <c r="H578" s="648" t="s">
        <v>9525</v>
      </c>
      <c r="I578" s="384"/>
      <c r="J578" s="532"/>
      <c r="K578" s="384"/>
      <c r="L578" s="532"/>
      <c r="M578" s="649"/>
      <c r="N578" s="532"/>
      <c r="O578" s="649"/>
      <c r="P578" s="532"/>
      <c r="Q578" s="650" t="s">
        <v>43</v>
      </c>
      <c r="R578" s="421" t="s">
        <v>8442</v>
      </c>
      <c r="S578" s="421"/>
      <c r="T578" s="422"/>
      <c r="U578" s="669"/>
      <c r="W578" s="722"/>
      <c r="X578" s="694"/>
    </row>
    <row r="579" spans="1:24" s="371" customFormat="1" x14ac:dyDescent="0.35">
      <c r="A579" s="724"/>
      <c r="B579" s="641" t="s">
        <v>49</v>
      </c>
      <c r="C579" s="642" t="s">
        <v>64</v>
      </c>
      <c r="D579" s="373">
        <v>15</v>
      </c>
      <c r="E579" s="375" t="str">
        <f t="shared" si="26"/>
        <v>051215</v>
      </c>
      <c r="F579" s="643" t="s">
        <v>26</v>
      </c>
      <c r="G579" s="384" t="s">
        <v>86</v>
      </c>
      <c r="H579" s="378" t="s">
        <v>8691</v>
      </c>
      <c r="I579" s="379" t="s">
        <v>28</v>
      </c>
      <c r="J579" s="379" t="s">
        <v>3121</v>
      </c>
      <c r="K579" s="379" t="s">
        <v>30</v>
      </c>
      <c r="L579" s="379" t="s">
        <v>9357</v>
      </c>
      <c r="M579" s="379" t="s">
        <v>32</v>
      </c>
      <c r="N579" s="379" t="s">
        <v>3908</v>
      </c>
      <c r="O579" s="379" t="s">
        <v>33</v>
      </c>
      <c r="P579" s="379" t="s">
        <v>31</v>
      </c>
      <c r="Q579" s="381" t="s">
        <v>34</v>
      </c>
      <c r="R579" s="381"/>
      <c r="S579" s="381" t="s">
        <v>35</v>
      </c>
      <c r="T579" s="478"/>
      <c r="U579" s="652"/>
      <c r="V579" s="719"/>
      <c r="X579" s="694"/>
    </row>
    <row r="580" spans="1:24" x14ac:dyDescent="0.35">
      <c r="A580" s="724"/>
      <c r="B580" s="641" t="s">
        <v>49</v>
      </c>
      <c r="C580" s="642" t="s">
        <v>64</v>
      </c>
      <c r="D580" s="373">
        <v>15</v>
      </c>
      <c r="E580" s="375" t="str">
        <f t="shared" si="26"/>
        <v>051215</v>
      </c>
      <c r="F580" s="643" t="s">
        <v>36</v>
      </c>
      <c r="G580" s="384" t="s">
        <v>86</v>
      </c>
      <c r="H580" s="648" t="s">
        <v>9526</v>
      </c>
      <c r="I580" s="384" t="s">
        <v>24</v>
      </c>
      <c r="J580" s="532" t="s">
        <v>5931</v>
      </c>
      <c r="K580" s="649" t="s">
        <v>24</v>
      </c>
      <c r="L580" s="532" t="s">
        <v>2727</v>
      </c>
      <c r="M580" s="649" t="s">
        <v>24</v>
      </c>
      <c r="N580" s="532" t="s">
        <v>1809</v>
      </c>
      <c r="O580" s="649" t="s">
        <v>24</v>
      </c>
      <c r="P580" s="532" t="s">
        <v>9405</v>
      </c>
      <c r="Q580" s="650"/>
      <c r="R580" s="387"/>
      <c r="S580" s="387" t="s">
        <v>9443</v>
      </c>
      <c r="T580" s="403"/>
      <c r="U580" s="652" t="s">
        <v>2457</v>
      </c>
      <c r="W580" s="722">
        <f>LEN(H580&amp;J580&amp;L580&amp;N580&amp;P580)+5</f>
        <v>62</v>
      </c>
      <c r="X580" s="694">
        <f>LEN(H580&amp;J580&amp;L580&amp;N580&amp;P580&amp;R580)+5</f>
        <v>62</v>
      </c>
    </row>
    <row r="581" spans="1:24" x14ac:dyDescent="0.35">
      <c r="A581" s="724"/>
      <c r="B581" s="641" t="s">
        <v>49</v>
      </c>
      <c r="C581" s="642" t="s">
        <v>64</v>
      </c>
      <c r="D581" s="373">
        <v>15</v>
      </c>
      <c r="E581" s="375" t="str">
        <f t="shared" si="26"/>
        <v>051215</v>
      </c>
      <c r="F581" s="643" t="s">
        <v>36</v>
      </c>
      <c r="G581" s="384" t="s">
        <v>86</v>
      </c>
      <c r="H581" s="648" t="s">
        <v>9526</v>
      </c>
      <c r="I581" s="384"/>
      <c r="J581" s="532"/>
      <c r="K581" s="384"/>
      <c r="L581" s="532"/>
      <c r="M581" s="649"/>
      <c r="N581" s="532"/>
      <c r="O581" s="649" t="s">
        <v>40</v>
      </c>
      <c r="P581" s="532" t="s">
        <v>2726</v>
      </c>
      <c r="Q581" s="650"/>
      <c r="R581" s="421"/>
      <c r="S581" s="421"/>
      <c r="T581" s="422"/>
      <c r="U581" s="669"/>
      <c r="W581" s="722"/>
      <c r="X581" s="694"/>
    </row>
    <row r="582" spans="1:24" x14ac:dyDescent="0.35">
      <c r="A582" s="724"/>
      <c r="B582" s="641" t="s">
        <v>49</v>
      </c>
      <c r="C582" s="642" t="s">
        <v>64</v>
      </c>
      <c r="D582" s="373">
        <v>15</v>
      </c>
      <c r="E582" s="375" t="str">
        <f t="shared" si="26"/>
        <v>051215</v>
      </c>
      <c r="F582" s="643" t="s">
        <v>36</v>
      </c>
      <c r="G582" s="384" t="s">
        <v>86</v>
      </c>
      <c r="H582" s="648" t="s">
        <v>9526</v>
      </c>
      <c r="I582" s="384"/>
      <c r="J582" s="532"/>
      <c r="K582" s="384"/>
      <c r="L582" s="532"/>
      <c r="M582" s="649"/>
      <c r="N582" s="532"/>
      <c r="O582" s="649" t="s">
        <v>43</v>
      </c>
      <c r="P582" s="532" t="s">
        <v>8442</v>
      </c>
      <c r="Q582" s="650"/>
      <c r="R582" s="421"/>
      <c r="S582" s="421"/>
      <c r="T582" s="422"/>
      <c r="U582" s="669"/>
      <c r="W582" s="722"/>
      <c r="X582" s="694"/>
    </row>
    <row r="583" spans="1:24" s="371" customFormat="1" x14ac:dyDescent="0.35">
      <c r="A583" s="725"/>
      <c r="B583" s="641" t="s">
        <v>49</v>
      </c>
      <c r="C583" s="642" t="s">
        <v>64</v>
      </c>
      <c r="D583" s="373">
        <v>15</v>
      </c>
      <c r="E583" s="375" t="str">
        <f>B583&amp;C583&amp;D583</f>
        <v>051215</v>
      </c>
      <c r="F583" s="643" t="s">
        <v>26</v>
      </c>
      <c r="G583" s="384" t="s">
        <v>25</v>
      </c>
      <c r="H583" s="378" t="s">
        <v>8691</v>
      </c>
      <c r="I583" s="379" t="s">
        <v>28</v>
      </c>
      <c r="J583" s="379" t="s">
        <v>3121</v>
      </c>
      <c r="K583" s="379" t="s">
        <v>30</v>
      </c>
      <c r="L583" s="379" t="s">
        <v>7267</v>
      </c>
      <c r="M583" s="379" t="s">
        <v>32</v>
      </c>
      <c r="N583" s="379" t="s">
        <v>9357</v>
      </c>
      <c r="O583" s="379" t="s">
        <v>33</v>
      </c>
      <c r="P583" s="379" t="s">
        <v>2477</v>
      </c>
      <c r="Q583" s="381" t="s">
        <v>34</v>
      </c>
      <c r="R583" s="381" t="s">
        <v>9458</v>
      </c>
      <c r="S583" s="381" t="s">
        <v>35</v>
      </c>
      <c r="T583" s="478"/>
      <c r="U583" s="652"/>
      <c r="V583" s="719"/>
      <c r="X583" s="694"/>
    </row>
    <row r="584" spans="1:24" x14ac:dyDescent="0.35">
      <c r="A584" s="725"/>
      <c r="B584" s="641" t="s">
        <v>49</v>
      </c>
      <c r="C584" s="642" t="s">
        <v>64</v>
      </c>
      <c r="D584" s="373">
        <v>15</v>
      </c>
      <c r="E584" s="375" t="str">
        <f>B584&amp;C584&amp;D584</f>
        <v>051215</v>
      </c>
      <c r="F584" s="643" t="s">
        <v>36</v>
      </c>
      <c r="G584" s="384" t="s">
        <v>25</v>
      </c>
      <c r="H584" s="648" t="s">
        <v>9527</v>
      </c>
      <c r="I584" s="384" t="s">
        <v>24</v>
      </c>
      <c r="J584" s="532" t="s">
        <v>5931</v>
      </c>
      <c r="K584" s="649" t="s">
        <v>24</v>
      </c>
      <c r="L584" s="532" t="s">
        <v>9528</v>
      </c>
      <c r="M584" s="384" t="s">
        <v>24</v>
      </c>
      <c r="N584" s="532" t="s">
        <v>9360</v>
      </c>
      <c r="O584" s="384" t="s">
        <v>24</v>
      </c>
      <c r="P584" s="532" t="s">
        <v>9377</v>
      </c>
      <c r="Q584" s="650" t="s">
        <v>24</v>
      </c>
      <c r="R584" s="387" t="s">
        <v>2726</v>
      </c>
      <c r="S584" s="387" t="s">
        <v>42</v>
      </c>
      <c r="T584" s="403"/>
      <c r="U584" s="652" t="s">
        <v>2457</v>
      </c>
      <c r="X584" s="694">
        <f>LEN(H584&amp;J586&amp;L585&amp;N585&amp;P584&amp;R584)+5</f>
        <v>70</v>
      </c>
    </row>
    <row r="585" spans="1:24" x14ac:dyDescent="0.35">
      <c r="A585" s="725"/>
      <c r="B585" s="641" t="s">
        <v>49</v>
      </c>
      <c r="C585" s="642" t="s">
        <v>64</v>
      </c>
      <c r="D585" s="373">
        <v>15</v>
      </c>
      <c r="E585" s="375" t="str">
        <f t="shared" ref="E585:E586" si="27">B585&amp;C585&amp;D585</f>
        <v>051215</v>
      </c>
      <c r="F585" s="643" t="s">
        <v>36</v>
      </c>
      <c r="G585" s="384" t="s">
        <v>25</v>
      </c>
      <c r="H585" s="648" t="s">
        <v>9527</v>
      </c>
      <c r="I585" s="384" t="s">
        <v>40</v>
      </c>
      <c r="J585" s="532" t="s">
        <v>9363</v>
      </c>
      <c r="K585" s="384"/>
      <c r="L585" s="532"/>
      <c r="M585" s="384" t="s">
        <v>40</v>
      </c>
      <c r="N585" s="532" t="s">
        <v>9364</v>
      </c>
      <c r="O585" s="384"/>
      <c r="P585" s="532"/>
      <c r="Q585" s="650" t="s">
        <v>40</v>
      </c>
      <c r="R585" s="387" t="s">
        <v>8442</v>
      </c>
      <c r="S585" s="387"/>
      <c r="T585" s="403"/>
      <c r="U585" s="652"/>
      <c r="X585" s="694"/>
    </row>
    <row r="586" spans="1:24" ht="15" thickBot="1" x14ac:dyDescent="0.4">
      <c r="A586" s="725"/>
      <c r="B586" s="641" t="s">
        <v>49</v>
      </c>
      <c r="C586" s="642" t="s">
        <v>64</v>
      </c>
      <c r="D586" s="373">
        <v>15</v>
      </c>
      <c r="E586" s="375" t="str">
        <f t="shared" si="27"/>
        <v>051215</v>
      </c>
      <c r="F586" s="643" t="s">
        <v>36</v>
      </c>
      <c r="G586" s="384" t="s">
        <v>25</v>
      </c>
      <c r="H586" s="648" t="s">
        <v>9527</v>
      </c>
      <c r="I586" s="384" t="s">
        <v>43</v>
      </c>
      <c r="J586" s="532" t="s">
        <v>9529</v>
      </c>
      <c r="K586" s="384"/>
      <c r="L586" s="532"/>
      <c r="M586" s="384" t="s">
        <v>43</v>
      </c>
      <c r="N586" s="532" t="s">
        <v>9460</v>
      </c>
      <c r="O586" s="384"/>
      <c r="P586" s="532"/>
      <c r="Q586" s="650" t="s">
        <v>43</v>
      </c>
      <c r="R586" s="387" t="s">
        <v>2733</v>
      </c>
      <c r="S586" s="387"/>
      <c r="T586" s="403"/>
      <c r="U586" s="652"/>
      <c r="X586" s="694"/>
    </row>
    <row r="587" spans="1:24" s="371" customFormat="1" ht="14.4" customHeight="1" x14ac:dyDescent="0.35">
      <c r="A587" s="931" t="s">
        <v>9530</v>
      </c>
      <c r="B587" s="667" t="s">
        <v>49</v>
      </c>
      <c r="C587" s="668">
        <v>12</v>
      </c>
      <c r="D587" s="522">
        <v>23</v>
      </c>
      <c r="E587" s="705" t="str">
        <f t="shared" si="14"/>
        <v>051223</v>
      </c>
      <c r="F587" s="644" t="s">
        <v>26</v>
      </c>
      <c r="G587" s="446" t="s">
        <v>24</v>
      </c>
      <c r="H587" s="464" t="s">
        <v>6408</v>
      </c>
      <c r="I587" s="463" t="s">
        <v>28</v>
      </c>
      <c r="J587" s="463" t="s">
        <v>3121</v>
      </c>
      <c r="K587" s="463" t="s">
        <v>30</v>
      </c>
      <c r="L587" s="463" t="s">
        <v>9531</v>
      </c>
      <c r="M587" s="463" t="s">
        <v>32</v>
      </c>
      <c r="N587" s="463" t="s">
        <v>3850</v>
      </c>
      <c r="O587" s="463" t="s">
        <v>33</v>
      </c>
      <c r="P587" s="463"/>
      <c r="Q587" s="524" t="s">
        <v>34</v>
      </c>
      <c r="R587" s="524" t="s">
        <v>8694</v>
      </c>
      <c r="S587" s="524" t="s">
        <v>35</v>
      </c>
      <c r="T587" s="524"/>
      <c r="U587" s="645"/>
      <c r="V587" s="719"/>
      <c r="X587" s="694"/>
    </row>
    <row r="588" spans="1:24" x14ac:dyDescent="0.35">
      <c r="A588" s="931"/>
      <c r="B588" s="641" t="s">
        <v>49</v>
      </c>
      <c r="C588" s="642">
        <v>12</v>
      </c>
      <c r="D588" s="526">
        <v>23</v>
      </c>
      <c r="E588" s="375" t="str">
        <f t="shared" si="14"/>
        <v>051223</v>
      </c>
      <c r="F588" s="643" t="s">
        <v>36</v>
      </c>
      <c r="G588" s="384" t="s">
        <v>24</v>
      </c>
      <c r="H588" s="648" t="s">
        <v>9532</v>
      </c>
      <c r="I588" s="384" t="s">
        <v>24</v>
      </c>
      <c r="J588" s="700" t="s">
        <v>9533</v>
      </c>
      <c r="K588" s="384" t="s">
        <v>24</v>
      </c>
      <c r="L588" s="700" t="s">
        <v>9534</v>
      </c>
      <c r="M588" s="384" t="s">
        <v>24</v>
      </c>
      <c r="N588" s="532" t="s">
        <v>9535</v>
      </c>
      <c r="O588" s="384"/>
      <c r="P588" s="532"/>
      <c r="Q588" s="650"/>
      <c r="R588" s="387"/>
      <c r="S588" s="387" t="s">
        <v>3486</v>
      </c>
      <c r="T588" s="387"/>
      <c r="U588" s="652" t="s">
        <v>2457</v>
      </c>
      <c r="X588" s="694">
        <f>LEN(H588&amp;J590&amp;L597&amp;N588&amp;P588&amp;R588)+5</f>
        <v>49</v>
      </c>
    </row>
    <row r="589" spans="1:24" x14ac:dyDescent="0.35">
      <c r="A589" s="931"/>
      <c r="B589" s="641" t="s">
        <v>49</v>
      </c>
      <c r="C589" s="642">
        <v>12</v>
      </c>
      <c r="D589" s="526">
        <v>23</v>
      </c>
      <c r="E589" s="375" t="str">
        <f t="shared" si="14"/>
        <v>051223</v>
      </c>
      <c r="F589" s="643" t="s">
        <v>36</v>
      </c>
      <c r="G589" s="384" t="s">
        <v>24</v>
      </c>
      <c r="H589" s="648" t="s">
        <v>9532</v>
      </c>
      <c r="I589" s="649" t="s">
        <v>40</v>
      </c>
      <c r="J589" s="700" t="s">
        <v>8775</v>
      </c>
      <c r="K589" s="384" t="s">
        <v>40</v>
      </c>
      <c r="L589" s="700" t="s">
        <v>9536</v>
      </c>
      <c r="M589" s="649" t="s">
        <v>40</v>
      </c>
      <c r="N589" s="532" t="s">
        <v>9537</v>
      </c>
      <c r="O589" s="384"/>
      <c r="P589" s="532"/>
      <c r="Q589" s="650"/>
      <c r="R589" s="387"/>
      <c r="S589" s="387" t="s">
        <v>2625</v>
      </c>
      <c r="T589" s="387"/>
      <c r="U589" s="652"/>
      <c r="X589" s="694"/>
    </row>
    <row r="590" spans="1:24" x14ac:dyDescent="0.35">
      <c r="A590" s="931"/>
      <c r="B590" s="641" t="s">
        <v>49</v>
      </c>
      <c r="C590" s="642">
        <v>12</v>
      </c>
      <c r="D590" s="526">
        <v>23</v>
      </c>
      <c r="E590" s="375" t="str">
        <f t="shared" si="14"/>
        <v>051223</v>
      </c>
      <c r="F590" s="643" t="s">
        <v>36</v>
      </c>
      <c r="G590" s="384" t="s">
        <v>24</v>
      </c>
      <c r="H590" s="648" t="s">
        <v>9532</v>
      </c>
      <c r="I590" s="384" t="s">
        <v>43</v>
      </c>
      <c r="J590" s="700" t="s">
        <v>5267</v>
      </c>
      <c r="K590" s="384" t="s">
        <v>43</v>
      </c>
      <c r="L590" s="700" t="s">
        <v>9538</v>
      </c>
      <c r="M590" s="649" t="s">
        <v>43</v>
      </c>
      <c r="N590" s="532" t="s">
        <v>6894</v>
      </c>
      <c r="O590" s="384"/>
      <c r="P590" s="532"/>
      <c r="Q590" s="650"/>
      <c r="R590" s="387"/>
      <c r="S590" s="387" t="s">
        <v>7976</v>
      </c>
      <c r="T590" s="387"/>
      <c r="U590" s="652"/>
      <c r="X590" s="694"/>
    </row>
    <row r="591" spans="1:24" x14ac:dyDescent="0.35">
      <c r="A591" s="931"/>
      <c r="B591" s="641" t="s">
        <v>49</v>
      </c>
      <c r="C591" s="642">
        <v>12</v>
      </c>
      <c r="D591" s="526">
        <v>23</v>
      </c>
      <c r="E591" s="375" t="str">
        <f t="shared" si="14"/>
        <v>051223</v>
      </c>
      <c r="F591" s="643" t="s">
        <v>36</v>
      </c>
      <c r="G591" s="384" t="s">
        <v>24</v>
      </c>
      <c r="H591" s="648" t="s">
        <v>9532</v>
      </c>
      <c r="I591" s="384" t="s">
        <v>46</v>
      </c>
      <c r="J591" s="700" t="s">
        <v>2732</v>
      </c>
      <c r="K591" s="384" t="s">
        <v>46</v>
      </c>
      <c r="L591" s="700" t="s">
        <v>6287</v>
      </c>
      <c r="M591" s="384"/>
      <c r="N591" s="532"/>
      <c r="O591" s="384"/>
      <c r="P591" s="532"/>
      <c r="Q591" s="650"/>
      <c r="R591" s="387"/>
      <c r="S591" s="387"/>
      <c r="T591" s="387"/>
      <c r="U591" s="652"/>
      <c r="X591" s="694"/>
    </row>
    <row r="592" spans="1:24" x14ac:dyDescent="0.35">
      <c r="A592" s="931"/>
      <c r="B592" s="641" t="s">
        <v>49</v>
      </c>
      <c r="C592" s="642">
        <v>12</v>
      </c>
      <c r="D592" s="526">
        <v>23</v>
      </c>
      <c r="E592" s="375" t="str">
        <f t="shared" si="14"/>
        <v>051223</v>
      </c>
      <c r="F592" s="643" t="s">
        <v>36</v>
      </c>
      <c r="G592" s="384" t="s">
        <v>24</v>
      </c>
      <c r="H592" s="648" t="s">
        <v>9532</v>
      </c>
      <c r="I592" s="384"/>
      <c r="J592" s="700"/>
      <c r="K592" s="384" t="s">
        <v>49</v>
      </c>
      <c r="L592" s="700" t="s">
        <v>9539</v>
      </c>
      <c r="M592" s="384"/>
      <c r="N592" s="532"/>
      <c r="O592" s="384"/>
      <c r="P592" s="532"/>
      <c r="Q592" s="650"/>
      <c r="R592" s="387"/>
      <c r="S592" s="387"/>
      <c r="T592" s="387"/>
      <c r="U592" s="652"/>
      <c r="X592" s="694"/>
    </row>
    <row r="593" spans="1:24" x14ac:dyDescent="0.35">
      <c r="A593" s="931"/>
      <c r="B593" s="641" t="s">
        <v>49</v>
      </c>
      <c r="C593" s="642">
        <v>12</v>
      </c>
      <c r="D593" s="526">
        <v>23</v>
      </c>
      <c r="E593" s="375" t="str">
        <f t="shared" si="14"/>
        <v>051223</v>
      </c>
      <c r="F593" s="643" t="s">
        <v>36</v>
      </c>
      <c r="G593" s="384" t="s">
        <v>24</v>
      </c>
      <c r="H593" s="648" t="s">
        <v>9532</v>
      </c>
      <c r="I593" s="384"/>
      <c r="J593" s="700"/>
      <c r="K593" s="384" t="s">
        <v>52</v>
      </c>
      <c r="L593" s="700" t="s">
        <v>9540</v>
      </c>
      <c r="M593" s="384"/>
      <c r="N593" s="532"/>
      <c r="O593" s="384"/>
      <c r="P593" s="532"/>
      <c r="Q593" s="650"/>
      <c r="R593" s="387"/>
      <c r="S593" s="387"/>
      <c r="T593" s="387"/>
      <c r="U593" s="652"/>
      <c r="X593" s="694"/>
    </row>
    <row r="594" spans="1:24" x14ac:dyDescent="0.35">
      <c r="A594" s="931"/>
      <c r="B594" s="641" t="s">
        <v>49</v>
      </c>
      <c r="C594" s="642">
        <v>12</v>
      </c>
      <c r="D594" s="526">
        <v>23</v>
      </c>
      <c r="E594" s="375" t="str">
        <f t="shared" si="14"/>
        <v>051223</v>
      </c>
      <c r="F594" s="643" t="s">
        <v>36</v>
      </c>
      <c r="G594" s="384" t="s">
        <v>24</v>
      </c>
      <c r="H594" s="648" t="s">
        <v>9532</v>
      </c>
      <c r="I594" s="384"/>
      <c r="J594" s="700"/>
      <c r="K594" s="384" t="s">
        <v>54</v>
      </c>
      <c r="L594" s="700" t="s">
        <v>9541</v>
      </c>
      <c r="M594" s="384"/>
      <c r="N594" s="532"/>
      <c r="O594" s="384"/>
      <c r="P594" s="532"/>
      <c r="Q594" s="650"/>
      <c r="R594" s="387"/>
      <c r="S594" s="387"/>
      <c r="T594" s="387"/>
      <c r="U594" s="652"/>
      <c r="X594" s="694"/>
    </row>
    <row r="595" spans="1:24" x14ac:dyDescent="0.35">
      <c r="A595" s="931"/>
      <c r="B595" s="641" t="s">
        <v>49</v>
      </c>
      <c r="C595" s="642">
        <v>12</v>
      </c>
      <c r="D595" s="526">
        <v>23</v>
      </c>
      <c r="E595" s="375" t="str">
        <f t="shared" si="14"/>
        <v>051223</v>
      </c>
      <c r="F595" s="643" t="s">
        <v>36</v>
      </c>
      <c r="G595" s="384" t="s">
        <v>24</v>
      </c>
      <c r="H595" s="648" t="s">
        <v>9532</v>
      </c>
      <c r="I595" s="384"/>
      <c r="J595" s="700"/>
      <c r="K595" s="384" t="s">
        <v>56</v>
      </c>
      <c r="L595" s="700" t="s">
        <v>9542</v>
      </c>
      <c r="M595" s="384"/>
      <c r="N595" s="532"/>
      <c r="O595" s="384"/>
      <c r="P595" s="532"/>
      <c r="Q595" s="650"/>
      <c r="R595" s="387"/>
      <c r="S595" s="387"/>
      <c r="T595" s="387"/>
      <c r="U595" s="652"/>
      <c r="X595" s="694"/>
    </row>
    <row r="596" spans="1:24" x14ac:dyDescent="0.35">
      <c r="A596" s="931"/>
      <c r="B596" s="641" t="s">
        <v>49</v>
      </c>
      <c r="C596" s="642">
        <v>12</v>
      </c>
      <c r="D596" s="526">
        <v>23</v>
      </c>
      <c r="E596" s="375" t="str">
        <f t="shared" si="14"/>
        <v>051223</v>
      </c>
      <c r="F596" s="643" t="s">
        <v>36</v>
      </c>
      <c r="G596" s="384" t="s">
        <v>24</v>
      </c>
      <c r="H596" s="648" t="s">
        <v>9532</v>
      </c>
      <c r="I596" s="384"/>
      <c r="J596" s="700"/>
      <c r="K596" s="384" t="s">
        <v>58</v>
      </c>
      <c r="L596" s="700" t="s">
        <v>9543</v>
      </c>
      <c r="M596" s="384"/>
      <c r="N596" s="532"/>
      <c r="O596" s="384"/>
      <c r="P596" s="532"/>
      <c r="Q596" s="650"/>
      <c r="R596" s="387"/>
      <c r="S596" s="387"/>
      <c r="T596" s="387"/>
      <c r="U596" s="652"/>
      <c r="X596" s="694"/>
    </row>
    <row r="597" spans="1:24" x14ac:dyDescent="0.35">
      <c r="A597" s="931"/>
      <c r="B597" s="641" t="s">
        <v>49</v>
      </c>
      <c r="C597" s="642">
        <v>12</v>
      </c>
      <c r="D597" s="526">
        <v>23</v>
      </c>
      <c r="E597" s="375" t="str">
        <f t="shared" si="14"/>
        <v>051223</v>
      </c>
      <c r="F597" s="643" t="s">
        <v>36</v>
      </c>
      <c r="G597" s="384" t="s">
        <v>24</v>
      </c>
      <c r="H597" s="648" t="s">
        <v>9532</v>
      </c>
      <c r="I597" s="384"/>
      <c r="J597" s="700"/>
      <c r="K597" s="384" t="s">
        <v>60</v>
      </c>
      <c r="L597" s="700" t="s">
        <v>9544</v>
      </c>
      <c r="M597" s="384"/>
      <c r="N597" s="532"/>
      <c r="O597" s="384"/>
      <c r="P597" s="532"/>
      <c r="Q597" s="650"/>
      <c r="R597" s="387"/>
      <c r="S597" s="387"/>
      <c r="T597" s="387"/>
      <c r="U597" s="652"/>
      <c r="X597" s="694"/>
    </row>
    <row r="598" spans="1:24" x14ac:dyDescent="0.35">
      <c r="A598" s="931"/>
      <c r="B598" s="641" t="s">
        <v>49</v>
      </c>
      <c r="C598" s="642">
        <v>12</v>
      </c>
      <c r="D598" s="526">
        <v>23</v>
      </c>
      <c r="E598" s="375" t="str">
        <f t="shared" si="14"/>
        <v>051223</v>
      </c>
      <c r="F598" s="643" t="s">
        <v>36</v>
      </c>
      <c r="G598" s="384" t="s">
        <v>24</v>
      </c>
      <c r="H598" s="648" t="s">
        <v>9532</v>
      </c>
      <c r="I598" s="384"/>
      <c r="J598" s="700"/>
      <c r="K598" s="649" t="s">
        <v>62</v>
      </c>
      <c r="L598" s="700" t="s">
        <v>9545</v>
      </c>
      <c r="M598" s="384"/>
      <c r="N598" s="532"/>
      <c r="O598" s="384"/>
      <c r="P598" s="532"/>
      <c r="Q598" s="650"/>
      <c r="R598" s="387"/>
      <c r="S598" s="387"/>
      <c r="T598" s="387"/>
      <c r="U598" s="652"/>
      <c r="X598" s="694"/>
    </row>
    <row r="599" spans="1:24" x14ac:dyDescent="0.35">
      <c r="A599" s="931"/>
      <c r="B599" s="641" t="s">
        <v>49</v>
      </c>
      <c r="C599" s="642">
        <v>12</v>
      </c>
      <c r="D599" s="526">
        <v>23</v>
      </c>
      <c r="E599" s="375" t="str">
        <f t="shared" si="14"/>
        <v>051223</v>
      </c>
      <c r="F599" s="643" t="s">
        <v>36</v>
      </c>
      <c r="G599" s="384" t="s">
        <v>24</v>
      </c>
      <c r="H599" s="648" t="s">
        <v>9532</v>
      </c>
      <c r="I599" s="384"/>
      <c r="J599" s="700"/>
      <c r="K599" s="649" t="s">
        <v>64</v>
      </c>
      <c r="L599" s="700" t="s">
        <v>7849</v>
      </c>
      <c r="M599" s="384"/>
      <c r="N599" s="532"/>
      <c r="O599" s="384"/>
      <c r="P599" s="532"/>
      <c r="Q599" s="650"/>
      <c r="R599" s="387"/>
      <c r="S599" s="387"/>
      <c r="T599" s="387"/>
      <c r="U599" s="652"/>
      <c r="X599" s="694"/>
    </row>
    <row r="600" spans="1:24" x14ac:dyDescent="0.35">
      <c r="A600" s="931"/>
      <c r="B600" s="641" t="s">
        <v>49</v>
      </c>
      <c r="C600" s="642">
        <v>12</v>
      </c>
      <c r="D600" s="526">
        <v>23</v>
      </c>
      <c r="E600" s="375" t="str">
        <f t="shared" si="14"/>
        <v>051223</v>
      </c>
      <c r="F600" s="643" t="s">
        <v>36</v>
      </c>
      <c r="G600" s="384" t="s">
        <v>24</v>
      </c>
      <c r="H600" s="648" t="s">
        <v>9532</v>
      </c>
      <c r="I600" s="384"/>
      <c r="J600" s="700"/>
      <c r="K600" s="649" t="s">
        <v>66</v>
      </c>
      <c r="L600" s="700" t="s">
        <v>9546</v>
      </c>
      <c r="M600" s="384"/>
      <c r="N600" s="532"/>
      <c r="O600" s="384"/>
      <c r="P600" s="532"/>
      <c r="Q600" s="650"/>
      <c r="R600" s="387"/>
      <c r="S600" s="387"/>
      <c r="T600" s="387"/>
      <c r="U600" s="652"/>
      <c r="X600" s="694"/>
    </row>
    <row r="601" spans="1:24" x14ac:dyDescent="0.35">
      <c r="A601" s="931"/>
      <c r="B601" s="641" t="s">
        <v>49</v>
      </c>
      <c r="C601" s="642">
        <v>12</v>
      </c>
      <c r="D601" s="526">
        <v>23</v>
      </c>
      <c r="E601" s="375" t="str">
        <f t="shared" si="14"/>
        <v>051223</v>
      </c>
      <c r="F601" s="643" t="s">
        <v>26</v>
      </c>
      <c r="G601" s="377" t="s">
        <v>40</v>
      </c>
      <c r="H601" s="378" t="s">
        <v>8691</v>
      </c>
      <c r="I601" s="379" t="s">
        <v>28</v>
      </c>
      <c r="J601" s="379" t="s">
        <v>3121</v>
      </c>
      <c r="K601" s="379" t="s">
        <v>30</v>
      </c>
      <c r="L601" s="379" t="s">
        <v>1358</v>
      </c>
      <c r="M601" s="379" t="s">
        <v>32</v>
      </c>
      <c r="N601" s="379" t="s">
        <v>3850</v>
      </c>
      <c r="O601" s="379" t="s">
        <v>33</v>
      </c>
      <c r="P601" s="379" t="s">
        <v>9547</v>
      </c>
      <c r="Q601" s="381" t="s">
        <v>34</v>
      </c>
      <c r="R601" s="381" t="s">
        <v>8694</v>
      </c>
      <c r="S601" s="381" t="s">
        <v>35</v>
      </c>
      <c r="T601" s="381"/>
      <c r="U601" s="652"/>
      <c r="X601" s="694"/>
    </row>
    <row r="602" spans="1:24" x14ac:dyDescent="0.35">
      <c r="A602" s="931"/>
      <c r="B602" s="641" t="s">
        <v>49</v>
      </c>
      <c r="C602" s="642">
        <v>12</v>
      </c>
      <c r="D602" s="526">
        <v>23</v>
      </c>
      <c r="E602" s="375" t="str">
        <f t="shared" si="14"/>
        <v>051223</v>
      </c>
      <c r="F602" s="643" t="s">
        <v>36</v>
      </c>
      <c r="G602" s="384" t="s">
        <v>40</v>
      </c>
      <c r="H602" s="648" t="s">
        <v>9548</v>
      </c>
      <c r="I602" s="384" t="s">
        <v>24</v>
      </c>
      <c r="J602" s="532" t="s">
        <v>9549</v>
      </c>
      <c r="K602" s="384" t="s">
        <v>24</v>
      </c>
      <c r="L602" s="532" t="s">
        <v>3644</v>
      </c>
      <c r="M602" s="384" t="s">
        <v>24</v>
      </c>
      <c r="N602" s="532" t="s">
        <v>7094</v>
      </c>
      <c r="O602" s="384" t="s">
        <v>24</v>
      </c>
      <c r="P602" s="532" t="s">
        <v>9550</v>
      </c>
      <c r="Q602" s="650"/>
      <c r="R602" s="387"/>
      <c r="S602" s="387" t="s">
        <v>3486</v>
      </c>
      <c r="T602" s="387"/>
      <c r="U602" s="652" t="s">
        <v>2457</v>
      </c>
      <c r="X602" s="694">
        <f>LEN(H602&amp;J603&amp;L602&amp;N608&amp;P613&amp;R602)+5</f>
        <v>70</v>
      </c>
    </row>
    <row r="603" spans="1:24" x14ac:dyDescent="0.35">
      <c r="A603" s="931"/>
      <c r="B603" s="641" t="s">
        <v>49</v>
      </c>
      <c r="C603" s="642">
        <v>12</v>
      </c>
      <c r="D603" s="526">
        <v>23</v>
      </c>
      <c r="E603" s="375" t="str">
        <f t="shared" si="14"/>
        <v>051223</v>
      </c>
      <c r="F603" s="643" t="s">
        <v>36</v>
      </c>
      <c r="G603" s="384" t="s">
        <v>40</v>
      </c>
      <c r="H603" s="648" t="s">
        <v>9548</v>
      </c>
      <c r="I603" s="384" t="s">
        <v>40</v>
      </c>
      <c r="J603" s="532" t="s">
        <v>3838</v>
      </c>
      <c r="K603" s="384" t="s">
        <v>40</v>
      </c>
      <c r="L603" s="532" t="s">
        <v>9551</v>
      </c>
      <c r="M603" s="384" t="s">
        <v>40</v>
      </c>
      <c r="N603" s="532" t="s">
        <v>9552</v>
      </c>
      <c r="O603" s="384" t="s">
        <v>40</v>
      </c>
      <c r="P603" s="532" t="s">
        <v>9553</v>
      </c>
      <c r="Q603" s="650"/>
      <c r="R603" s="387"/>
      <c r="S603" s="387" t="s">
        <v>2625</v>
      </c>
      <c r="T603" s="387"/>
      <c r="U603" s="652"/>
      <c r="X603" s="694"/>
    </row>
    <row r="604" spans="1:24" x14ac:dyDescent="0.35">
      <c r="A604" s="931"/>
      <c r="B604" s="641" t="s">
        <v>49</v>
      </c>
      <c r="C604" s="642">
        <v>12</v>
      </c>
      <c r="D604" s="526">
        <v>23</v>
      </c>
      <c r="E604" s="375" t="str">
        <f t="shared" si="14"/>
        <v>051223</v>
      </c>
      <c r="F604" s="643" t="s">
        <v>36</v>
      </c>
      <c r="G604" s="384" t="s">
        <v>40</v>
      </c>
      <c r="H604" s="648" t="s">
        <v>9548</v>
      </c>
      <c r="I604" s="384" t="s">
        <v>43</v>
      </c>
      <c r="J604" s="532" t="s">
        <v>5267</v>
      </c>
      <c r="K604" s="384" t="s">
        <v>43</v>
      </c>
      <c r="L604" s="532" t="s">
        <v>9554</v>
      </c>
      <c r="M604" s="384" t="s">
        <v>43</v>
      </c>
      <c r="N604" s="532" t="s">
        <v>7086</v>
      </c>
      <c r="O604" s="384" t="s">
        <v>43</v>
      </c>
      <c r="P604" s="532" t="s">
        <v>9555</v>
      </c>
      <c r="Q604" s="650"/>
      <c r="R604" s="387"/>
      <c r="S604" s="387" t="s">
        <v>7976</v>
      </c>
      <c r="T604" s="387"/>
      <c r="U604" s="652"/>
      <c r="X604" s="694"/>
    </row>
    <row r="605" spans="1:24" x14ac:dyDescent="0.35">
      <c r="A605" s="931"/>
      <c r="B605" s="641" t="s">
        <v>49</v>
      </c>
      <c r="C605" s="642">
        <v>12</v>
      </c>
      <c r="D605" s="526">
        <v>23</v>
      </c>
      <c r="E605" s="375" t="str">
        <f t="shared" si="14"/>
        <v>051223</v>
      </c>
      <c r="F605" s="643" t="s">
        <v>36</v>
      </c>
      <c r="G605" s="384" t="s">
        <v>40</v>
      </c>
      <c r="H605" s="648" t="s">
        <v>9548</v>
      </c>
      <c r="I605" s="384" t="s">
        <v>46</v>
      </c>
      <c r="J605" s="532" t="s">
        <v>9556</v>
      </c>
      <c r="K605" s="384" t="s">
        <v>46</v>
      </c>
      <c r="L605" s="532" t="s">
        <v>9557</v>
      </c>
      <c r="M605" s="384" t="s">
        <v>46</v>
      </c>
      <c r="N605" s="532" t="s">
        <v>9558</v>
      </c>
      <c r="O605" s="384" t="s">
        <v>46</v>
      </c>
      <c r="P605" s="532" t="s">
        <v>9559</v>
      </c>
      <c r="Q605" s="650"/>
      <c r="R605" s="387"/>
      <c r="S605" s="387" t="s">
        <v>3873</v>
      </c>
      <c r="T605" s="387"/>
      <c r="U605" s="652"/>
      <c r="X605" s="694"/>
    </row>
    <row r="606" spans="1:24" x14ac:dyDescent="0.35">
      <c r="A606" s="931"/>
      <c r="B606" s="641" t="s">
        <v>49</v>
      </c>
      <c r="C606" s="642">
        <v>12</v>
      </c>
      <c r="D606" s="526">
        <v>23</v>
      </c>
      <c r="E606" s="375" t="str">
        <f t="shared" si="14"/>
        <v>051223</v>
      </c>
      <c r="F606" s="643" t="s">
        <v>36</v>
      </c>
      <c r="G606" s="384" t="s">
        <v>40</v>
      </c>
      <c r="H606" s="648" t="s">
        <v>9548</v>
      </c>
      <c r="I606" s="384"/>
      <c r="J606" s="532"/>
      <c r="K606" s="384" t="s">
        <v>49</v>
      </c>
      <c r="L606" s="532" t="s">
        <v>9560</v>
      </c>
      <c r="M606" s="384" t="s">
        <v>49</v>
      </c>
      <c r="N606" s="532" t="s">
        <v>9561</v>
      </c>
      <c r="O606" s="384" t="s">
        <v>49</v>
      </c>
      <c r="P606" s="532" t="s">
        <v>9562</v>
      </c>
      <c r="Q606" s="650"/>
      <c r="R606" s="387"/>
      <c r="S606" s="387" t="s">
        <v>51</v>
      </c>
      <c r="T606" s="387"/>
      <c r="U606" s="652"/>
      <c r="X606" s="694"/>
    </row>
    <row r="607" spans="1:24" x14ac:dyDescent="0.35">
      <c r="A607" s="931"/>
      <c r="B607" s="641" t="s">
        <v>49</v>
      </c>
      <c r="C607" s="642">
        <v>12</v>
      </c>
      <c r="D607" s="526">
        <v>23</v>
      </c>
      <c r="E607" s="375" t="str">
        <f t="shared" si="14"/>
        <v>051223</v>
      </c>
      <c r="F607" s="643" t="s">
        <v>36</v>
      </c>
      <c r="G607" s="384" t="s">
        <v>40</v>
      </c>
      <c r="H607" s="648" t="s">
        <v>9548</v>
      </c>
      <c r="I607" s="384"/>
      <c r="J607" s="532"/>
      <c r="K607" s="384" t="s">
        <v>52</v>
      </c>
      <c r="L607" s="532" t="s">
        <v>7784</v>
      </c>
      <c r="M607" s="384" t="s">
        <v>52</v>
      </c>
      <c r="N607" s="532" t="s">
        <v>9563</v>
      </c>
      <c r="O607" s="384" t="s">
        <v>52</v>
      </c>
      <c r="P607" s="532" t="s">
        <v>9564</v>
      </c>
      <c r="Q607" s="650"/>
      <c r="R607" s="387"/>
      <c r="S607" s="387"/>
      <c r="T607" s="387"/>
      <c r="U607" s="652"/>
      <c r="X607" s="694"/>
    </row>
    <row r="608" spans="1:24" x14ac:dyDescent="0.35">
      <c r="A608" s="931"/>
      <c r="B608" s="641" t="s">
        <v>49</v>
      </c>
      <c r="C608" s="642">
        <v>12</v>
      </c>
      <c r="D608" s="526">
        <v>23</v>
      </c>
      <c r="E608" s="375" t="str">
        <f t="shared" si="14"/>
        <v>051223</v>
      </c>
      <c r="F608" s="643" t="s">
        <v>36</v>
      </c>
      <c r="G608" s="384" t="s">
        <v>40</v>
      </c>
      <c r="H608" s="648" t="s">
        <v>9548</v>
      </c>
      <c r="I608" s="384"/>
      <c r="J608" s="532"/>
      <c r="K608" s="384"/>
      <c r="L608" s="532"/>
      <c r="M608" s="384" t="s">
        <v>54</v>
      </c>
      <c r="N608" s="532" t="s">
        <v>9565</v>
      </c>
      <c r="O608" s="384" t="s">
        <v>54</v>
      </c>
      <c r="P608" s="532" t="s">
        <v>9566</v>
      </c>
      <c r="Q608" s="650"/>
      <c r="R608" s="387"/>
      <c r="S608" s="387"/>
      <c r="T608" s="387"/>
      <c r="U608" s="652"/>
      <c r="X608" s="694"/>
    </row>
    <row r="609" spans="1:24" x14ac:dyDescent="0.35">
      <c r="A609" s="931"/>
      <c r="B609" s="641" t="s">
        <v>49</v>
      </c>
      <c r="C609" s="642">
        <v>12</v>
      </c>
      <c r="D609" s="526">
        <v>23</v>
      </c>
      <c r="E609" s="375" t="str">
        <f t="shared" si="14"/>
        <v>051223</v>
      </c>
      <c r="F609" s="643" t="s">
        <v>36</v>
      </c>
      <c r="G609" s="384" t="s">
        <v>40</v>
      </c>
      <c r="H609" s="648" t="s">
        <v>9548</v>
      </c>
      <c r="I609" s="384"/>
      <c r="J609" s="532"/>
      <c r="K609" s="384"/>
      <c r="L609" s="532"/>
      <c r="M609" s="384" t="s">
        <v>56</v>
      </c>
      <c r="N609" s="532" t="s">
        <v>9567</v>
      </c>
      <c r="O609" s="384" t="s">
        <v>56</v>
      </c>
      <c r="P609" s="532" t="s">
        <v>9568</v>
      </c>
      <c r="Q609" s="650"/>
      <c r="R609" s="387"/>
      <c r="S609" s="387"/>
      <c r="T609" s="387"/>
      <c r="U609" s="652"/>
      <c r="X609" s="694"/>
    </row>
    <row r="610" spans="1:24" x14ac:dyDescent="0.35">
      <c r="A610" s="931"/>
      <c r="B610" s="641" t="s">
        <v>49</v>
      </c>
      <c r="C610" s="642">
        <v>12</v>
      </c>
      <c r="D610" s="526">
        <v>23</v>
      </c>
      <c r="E610" s="375" t="str">
        <f t="shared" si="14"/>
        <v>051223</v>
      </c>
      <c r="F610" s="643" t="s">
        <v>36</v>
      </c>
      <c r="G610" s="384" t="s">
        <v>40</v>
      </c>
      <c r="H610" s="648" t="s">
        <v>9548</v>
      </c>
      <c r="I610" s="384"/>
      <c r="J610" s="532"/>
      <c r="K610" s="384"/>
      <c r="L610" s="532"/>
      <c r="M610" s="384" t="s">
        <v>58</v>
      </c>
      <c r="N610" s="532" t="s">
        <v>9569</v>
      </c>
      <c r="O610" s="384" t="s">
        <v>58</v>
      </c>
      <c r="P610" s="532" t="s">
        <v>9570</v>
      </c>
      <c r="Q610" s="650"/>
      <c r="R610" s="387"/>
      <c r="S610" s="387"/>
      <c r="T610" s="387"/>
      <c r="U610" s="652"/>
      <c r="X610" s="694"/>
    </row>
    <row r="611" spans="1:24" x14ac:dyDescent="0.35">
      <c r="A611" s="931"/>
      <c r="B611" s="641" t="s">
        <v>49</v>
      </c>
      <c r="C611" s="642">
        <v>12</v>
      </c>
      <c r="D611" s="526">
        <v>23</v>
      </c>
      <c r="E611" s="375" t="str">
        <f t="shared" si="14"/>
        <v>051223</v>
      </c>
      <c r="F611" s="643" t="s">
        <v>36</v>
      </c>
      <c r="G611" s="384" t="s">
        <v>40</v>
      </c>
      <c r="H611" s="648" t="s">
        <v>9548</v>
      </c>
      <c r="I611" s="384"/>
      <c r="J611" s="532"/>
      <c r="K611" s="384"/>
      <c r="L611" s="532"/>
      <c r="M611" s="384" t="s">
        <v>60</v>
      </c>
      <c r="N611" s="532" t="s">
        <v>9571</v>
      </c>
      <c r="O611" s="384" t="s">
        <v>60</v>
      </c>
      <c r="P611" s="532" t="s">
        <v>9572</v>
      </c>
      <c r="Q611" s="650"/>
      <c r="R611" s="387"/>
      <c r="S611" s="387"/>
      <c r="T611" s="387"/>
      <c r="U611" s="652"/>
      <c r="X611" s="694"/>
    </row>
    <row r="612" spans="1:24" x14ac:dyDescent="0.35">
      <c r="A612" s="931"/>
      <c r="B612" s="641" t="s">
        <v>49</v>
      </c>
      <c r="C612" s="642">
        <v>12</v>
      </c>
      <c r="D612" s="526">
        <v>23</v>
      </c>
      <c r="E612" s="375" t="str">
        <f t="shared" si="14"/>
        <v>051223</v>
      </c>
      <c r="F612" s="643" t="s">
        <v>36</v>
      </c>
      <c r="G612" s="384" t="s">
        <v>40</v>
      </c>
      <c r="H612" s="648" t="s">
        <v>9548</v>
      </c>
      <c r="I612" s="384"/>
      <c r="J612" s="532"/>
      <c r="K612" s="384"/>
      <c r="L612" s="532"/>
      <c r="M612" s="384"/>
      <c r="N612" s="532"/>
      <c r="O612" s="384" t="s">
        <v>62</v>
      </c>
      <c r="P612" s="532" t="s">
        <v>9573</v>
      </c>
      <c r="Q612" s="650"/>
      <c r="R612" s="387"/>
      <c r="S612" s="387"/>
      <c r="T612" s="387"/>
      <c r="U612" s="652"/>
      <c r="X612" s="694"/>
    </row>
    <row r="613" spans="1:24" ht="17" customHeight="1" x14ac:dyDescent="0.35">
      <c r="A613" s="931"/>
      <c r="B613" s="641" t="s">
        <v>49</v>
      </c>
      <c r="C613" s="642">
        <v>12</v>
      </c>
      <c r="D613" s="526">
        <v>23</v>
      </c>
      <c r="E613" s="375" t="str">
        <f t="shared" si="14"/>
        <v>051223</v>
      </c>
      <c r="F613" s="643" t="s">
        <v>36</v>
      </c>
      <c r="G613" s="384" t="s">
        <v>40</v>
      </c>
      <c r="H613" s="648" t="s">
        <v>9548</v>
      </c>
      <c r="I613" s="384"/>
      <c r="J613" s="532"/>
      <c r="K613" s="384"/>
      <c r="L613" s="532"/>
      <c r="M613" s="384"/>
      <c r="N613" s="532"/>
      <c r="O613" s="384" t="s">
        <v>64</v>
      </c>
      <c r="P613" s="532" t="s">
        <v>9574</v>
      </c>
      <c r="Q613" s="650"/>
      <c r="R613" s="387"/>
      <c r="S613" s="387"/>
      <c r="T613" s="387"/>
      <c r="U613" s="652"/>
      <c r="X613" s="694"/>
    </row>
    <row r="614" spans="1:24" x14ac:dyDescent="0.35">
      <c r="A614" s="931"/>
      <c r="B614" s="641" t="s">
        <v>49</v>
      </c>
      <c r="C614" s="642">
        <v>12</v>
      </c>
      <c r="D614" s="526">
        <v>23</v>
      </c>
      <c r="E614" s="375" t="str">
        <f t="shared" si="14"/>
        <v>051223</v>
      </c>
      <c r="F614" s="643" t="s">
        <v>26</v>
      </c>
      <c r="G614" s="377" t="s">
        <v>43</v>
      </c>
      <c r="H614" s="378" t="s">
        <v>8691</v>
      </c>
      <c r="I614" s="379" t="s">
        <v>28</v>
      </c>
      <c r="J614" s="379" t="s">
        <v>7267</v>
      </c>
      <c r="K614" s="379" t="s">
        <v>30</v>
      </c>
      <c r="L614" s="379" t="s">
        <v>3507</v>
      </c>
      <c r="M614" s="379" t="s">
        <v>32</v>
      </c>
      <c r="N614" s="379" t="s">
        <v>3850</v>
      </c>
      <c r="O614" s="379" t="s">
        <v>33</v>
      </c>
      <c r="P614" s="379"/>
      <c r="Q614" s="381" t="s">
        <v>34</v>
      </c>
      <c r="R614" s="381" t="s">
        <v>8694</v>
      </c>
      <c r="S614" s="381" t="s">
        <v>35</v>
      </c>
      <c r="T614" s="381"/>
      <c r="U614" s="652"/>
      <c r="X614" s="694"/>
    </row>
    <row r="615" spans="1:24" x14ac:dyDescent="0.35">
      <c r="A615" s="931"/>
      <c r="B615" s="641" t="s">
        <v>49</v>
      </c>
      <c r="C615" s="642">
        <v>12</v>
      </c>
      <c r="D615" s="526">
        <v>23</v>
      </c>
      <c r="E615" s="375" t="str">
        <f t="shared" si="14"/>
        <v>051223</v>
      </c>
      <c r="F615" s="643" t="s">
        <v>36</v>
      </c>
      <c r="G615" s="384" t="s">
        <v>43</v>
      </c>
      <c r="H615" s="648" t="s">
        <v>9575</v>
      </c>
      <c r="I615" s="384" t="s">
        <v>24</v>
      </c>
      <c r="J615" s="532" t="s">
        <v>9576</v>
      </c>
      <c r="K615" s="384" t="s">
        <v>24</v>
      </c>
      <c r="L615" s="532" t="s">
        <v>9577</v>
      </c>
      <c r="M615" s="384" t="s">
        <v>24</v>
      </c>
      <c r="N615" s="532" t="s">
        <v>7094</v>
      </c>
      <c r="O615" s="384"/>
      <c r="P615" s="532"/>
      <c r="Q615" s="650"/>
      <c r="R615" s="387"/>
      <c r="S615" s="387" t="s">
        <v>3486</v>
      </c>
      <c r="T615" s="387"/>
      <c r="U615" s="652" t="s">
        <v>2457</v>
      </c>
      <c r="X615" s="694">
        <f>LEN(H615&amp;J615&amp;L615&amp;N615&amp;P615&amp;R615)+5</f>
        <v>41</v>
      </c>
    </row>
    <row r="616" spans="1:24" x14ac:dyDescent="0.35">
      <c r="A616" s="931"/>
      <c r="B616" s="641" t="s">
        <v>49</v>
      </c>
      <c r="C616" s="642">
        <v>12</v>
      </c>
      <c r="D616" s="526">
        <v>23</v>
      </c>
      <c r="E616" s="375" t="str">
        <f t="shared" si="14"/>
        <v>051223</v>
      </c>
      <c r="F616" s="643" t="s">
        <v>36</v>
      </c>
      <c r="G616" s="384" t="s">
        <v>43</v>
      </c>
      <c r="H616" s="648" t="s">
        <v>9575</v>
      </c>
      <c r="I616" s="384" t="s">
        <v>40</v>
      </c>
      <c r="J616" s="532" t="s">
        <v>9578</v>
      </c>
      <c r="K616" s="384" t="s">
        <v>40</v>
      </c>
      <c r="L616" s="532" t="s">
        <v>9579</v>
      </c>
      <c r="M616" s="384" t="s">
        <v>40</v>
      </c>
      <c r="N616" s="532" t="s">
        <v>9580</v>
      </c>
      <c r="O616" s="384"/>
      <c r="P616" s="532"/>
      <c r="Q616" s="650"/>
      <c r="R616" s="387"/>
      <c r="S616" s="387" t="s">
        <v>2625</v>
      </c>
      <c r="T616" s="387"/>
      <c r="U616" s="652"/>
      <c r="X616" s="694"/>
    </row>
    <row r="617" spans="1:24" x14ac:dyDescent="0.35">
      <c r="A617" s="931"/>
      <c r="B617" s="641" t="s">
        <v>49</v>
      </c>
      <c r="C617" s="642">
        <v>12</v>
      </c>
      <c r="D617" s="526">
        <v>23</v>
      </c>
      <c r="E617" s="375" t="str">
        <f t="shared" si="14"/>
        <v>051223</v>
      </c>
      <c r="F617" s="643" t="s">
        <v>36</v>
      </c>
      <c r="G617" s="384" t="s">
        <v>43</v>
      </c>
      <c r="H617" s="648" t="s">
        <v>9575</v>
      </c>
      <c r="I617" s="384" t="s">
        <v>43</v>
      </c>
      <c r="J617" s="532" t="s">
        <v>9581</v>
      </c>
      <c r="K617" s="384" t="s">
        <v>43</v>
      </c>
      <c r="L617" s="532" t="s">
        <v>9582</v>
      </c>
      <c r="M617" s="384" t="s">
        <v>43</v>
      </c>
      <c r="N617" s="532" t="s">
        <v>6117</v>
      </c>
      <c r="O617" s="384"/>
      <c r="P617" s="532"/>
      <c r="Q617" s="650"/>
      <c r="R617" s="387"/>
      <c r="S617" s="387" t="s">
        <v>7976</v>
      </c>
      <c r="T617" s="387"/>
      <c r="U617" s="652"/>
      <c r="X617" s="694"/>
    </row>
    <row r="618" spans="1:24" x14ac:dyDescent="0.35">
      <c r="A618" s="931"/>
      <c r="B618" s="641" t="s">
        <v>49</v>
      </c>
      <c r="C618" s="642">
        <v>12</v>
      </c>
      <c r="D618" s="526">
        <v>23</v>
      </c>
      <c r="E618" s="375" t="str">
        <f t="shared" si="14"/>
        <v>051223</v>
      </c>
      <c r="F618" s="643" t="s">
        <v>36</v>
      </c>
      <c r="G618" s="384" t="s">
        <v>43</v>
      </c>
      <c r="H618" s="648" t="s">
        <v>9575</v>
      </c>
      <c r="I618" s="384" t="s">
        <v>46</v>
      </c>
      <c r="J618" s="532" t="s">
        <v>9583</v>
      </c>
      <c r="K618" s="384" t="s">
        <v>46</v>
      </c>
      <c r="L618" s="532" t="s">
        <v>9584</v>
      </c>
      <c r="M618" s="384" t="s">
        <v>46</v>
      </c>
      <c r="N618" s="532" t="s">
        <v>9585</v>
      </c>
      <c r="O618" s="384"/>
      <c r="P618" s="532"/>
      <c r="Q618" s="650"/>
      <c r="R618" s="387"/>
      <c r="S618" s="387" t="s">
        <v>3873</v>
      </c>
      <c r="T618" s="387"/>
      <c r="U618" s="652"/>
      <c r="X618" s="694"/>
    </row>
    <row r="619" spans="1:24" x14ac:dyDescent="0.35">
      <c r="A619" s="931"/>
      <c r="B619" s="641" t="s">
        <v>49</v>
      </c>
      <c r="C619" s="642">
        <v>12</v>
      </c>
      <c r="D619" s="526">
        <v>23</v>
      </c>
      <c r="E619" s="375" t="str">
        <f t="shared" si="14"/>
        <v>051223</v>
      </c>
      <c r="F619" s="643" t="s">
        <v>36</v>
      </c>
      <c r="G619" s="384" t="s">
        <v>43</v>
      </c>
      <c r="H619" s="648" t="s">
        <v>9575</v>
      </c>
      <c r="I619" s="384" t="s">
        <v>49</v>
      </c>
      <c r="J619" s="532" t="s">
        <v>9586</v>
      </c>
      <c r="K619" s="384" t="s">
        <v>49</v>
      </c>
      <c r="L619" s="532" t="s">
        <v>9587</v>
      </c>
      <c r="M619" s="384" t="s">
        <v>49</v>
      </c>
      <c r="N619" s="532" t="s">
        <v>9588</v>
      </c>
      <c r="O619" s="384"/>
      <c r="P619" s="532"/>
      <c r="Q619" s="650"/>
      <c r="R619" s="387"/>
      <c r="S619" s="387"/>
      <c r="T619" s="387"/>
      <c r="U619" s="652"/>
      <c r="X619" s="694"/>
    </row>
    <row r="620" spans="1:24" x14ac:dyDescent="0.35">
      <c r="A620" s="931"/>
      <c r="B620" s="641" t="s">
        <v>49</v>
      </c>
      <c r="C620" s="642">
        <v>12</v>
      </c>
      <c r="D620" s="526">
        <v>23</v>
      </c>
      <c r="E620" s="375" t="str">
        <f t="shared" si="14"/>
        <v>051223</v>
      </c>
      <c r="F620" s="643" t="s">
        <v>36</v>
      </c>
      <c r="G620" s="384" t="s">
        <v>43</v>
      </c>
      <c r="H620" s="648" t="s">
        <v>9575</v>
      </c>
      <c r="I620" s="384" t="s">
        <v>52</v>
      </c>
      <c r="J620" s="532" t="s">
        <v>9589</v>
      </c>
      <c r="K620" s="384" t="s">
        <v>52</v>
      </c>
      <c r="L620" s="532" t="s">
        <v>9590</v>
      </c>
      <c r="M620" s="384" t="s">
        <v>52</v>
      </c>
      <c r="N620" s="532" t="s">
        <v>6894</v>
      </c>
      <c r="O620" s="384"/>
      <c r="P620" s="532"/>
      <c r="Q620" s="650"/>
      <c r="R620" s="387"/>
      <c r="S620" s="387"/>
      <c r="T620" s="387"/>
      <c r="U620" s="652"/>
      <c r="X620" s="694"/>
    </row>
    <row r="621" spans="1:24" x14ac:dyDescent="0.35">
      <c r="A621" s="931"/>
      <c r="B621" s="641" t="s">
        <v>49</v>
      </c>
      <c r="C621" s="642">
        <v>12</v>
      </c>
      <c r="D621" s="526">
        <v>23</v>
      </c>
      <c r="E621" s="375" t="str">
        <f t="shared" si="14"/>
        <v>051223</v>
      </c>
      <c r="F621" s="643" t="s">
        <v>36</v>
      </c>
      <c r="G621" s="384" t="s">
        <v>43</v>
      </c>
      <c r="H621" s="648" t="s">
        <v>9575</v>
      </c>
      <c r="I621" s="384"/>
      <c r="J621" s="532"/>
      <c r="K621" s="384" t="s">
        <v>54</v>
      </c>
      <c r="L621" s="532" t="s">
        <v>9591</v>
      </c>
      <c r="M621" s="384" t="s">
        <v>54</v>
      </c>
      <c r="N621" s="532" t="s">
        <v>9592</v>
      </c>
      <c r="O621" s="384"/>
      <c r="P621" s="532"/>
      <c r="Q621" s="650"/>
      <c r="R621" s="387"/>
      <c r="S621" s="387"/>
      <c r="T621" s="387"/>
      <c r="U621" s="652"/>
      <c r="X621" s="694"/>
    </row>
    <row r="622" spans="1:24" x14ac:dyDescent="0.35">
      <c r="A622" s="931"/>
      <c r="B622" s="641" t="s">
        <v>49</v>
      </c>
      <c r="C622" s="642">
        <v>12</v>
      </c>
      <c r="D622" s="526">
        <v>23</v>
      </c>
      <c r="E622" s="375" t="str">
        <f t="shared" si="14"/>
        <v>051223</v>
      </c>
      <c r="F622" s="643" t="s">
        <v>36</v>
      </c>
      <c r="G622" s="384" t="s">
        <v>43</v>
      </c>
      <c r="H622" s="648" t="s">
        <v>9575</v>
      </c>
      <c r="I622" s="384"/>
      <c r="J622" s="532"/>
      <c r="K622" s="384"/>
      <c r="L622" s="532"/>
      <c r="M622" s="384" t="s">
        <v>56</v>
      </c>
      <c r="N622" s="532" t="s">
        <v>9593</v>
      </c>
      <c r="O622" s="384"/>
      <c r="P622" s="532"/>
      <c r="Q622" s="650"/>
      <c r="R622" s="387"/>
      <c r="S622" s="387"/>
      <c r="T622" s="387"/>
      <c r="U622" s="652"/>
      <c r="X622" s="694"/>
    </row>
    <row r="623" spans="1:24" x14ac:dyDescent="0.35">
      <c r="A623" s="931"/>
      <c r="B623" s="641" t="s">
        <v>49</v>
      </c>
      <c r="C623" s="642">
        <v>12</v>
      </c>
      <c r="D623" s="526">
        <v>23</v>
      </c>
      <c r="E623" s="375" t="str">
        <f t="shared" si="14"/>
        <v>051223</v>
      </c>
      <c r="F623" s="643" t="s">
        <v>36</v>
      </c>
      <c r="G623" s="384" t="s">
        <v>43</v>
      </c>
      <c r="H623" s="648" t="s">
        <v>9575</v>
      </c>
      <c r="I623" s="384"/>
      <c r="J623" s="532"/>
      <c r="K623" s="384"/>
      <c r="L623" s="532"/>
      <c r="M623" s="384" t="s">
        <v>58</v>
      </c>
      <c r="N623" s="532" t="s">
        <v>9535</v>
      </c>
      <c r="O623" s="384"/>
      <c r="P623" s="532"/>
      <c r="Q623" s="650"/>
      <c r="R623" s="387"/>
      <c r="S623" s="387"/>
      <c r="T623" s="387"/>
      <c r="U623" s="652"/>
      <c r="X623" s="694"/>
    </row>
    <row r="624" spans="1:24" x14ac:dyDescent="0.35">
      <c r="A624" s="931"/>
      <c r="B624" s="641" t="s">
        <v>49</v>
      </c>
      <c r="C624" s="642">
        <v>12</v>
      </c>
      <c r="D624" s="526">
        <v>23</v>
      </c>
      <c r="E624" s="375" t="str">
        <f t="shared" si="14"/>
        <v>051223</v>
      </c>
      <c r="F624" s="643" t="s">
        <v>36</v>
      </c>
      <c r="G624" s="384" t="s">
        <v>43</v>
      </c>
      <c r="H624" s="648" t="s">
        <v>9575</v>
      </c>
      <c r="I624" s="384"/>
      <c r="J624" s="532"/>
      <c r="K624" s="384"/>
      <c r="L624" s="532"/>
      <c r="M624" s="384" t="s">
        <v>60</v>
      </c>
      <c r="N624" s="532" t="s">
        <v>9594</v>
      </c>
      <c r="O624" s="384"/>
      <c r="P624" s="532"/>
      <c r="Q624" s="650"/>
      <c r="R624" s="387"/>
      <c r="S624" s="387"/>
      <c r="T624" s="387"/>
      <c r="U624" s="652"/>
      <c r="X624" s="694"/>
    </row>
    <row r="625" spans="1:24" x14ac:dyDescent="0.35">
      <c r="A625" s="931"/>
      <c r="B625" s="641" t="s">
        <v>49</v>
      </c>
      <c r="C625" s="642">
        <v>12</v>
      </c>
      <c r="D625" s="526">
        <v>23</v>
      </c>
      <c r="E625" s="375" t="str">
        <f t="shared" si="14"/>
        <v>051223</v>
      </c>
      <c r="F625" s="643" t="s">
        <v>36</v>
      </c>
      <c r="G625" s="384" t="s">
        <v>43</v>
      </c>
      <c r="H625" s="648" t="s">
        <v>9575</v>
      </c>
      <c r="I625" s="384"/>
      <c r="J625" s="532"/>
      <c r="K625" s="384"/>
      <c r="L625" s="532"/>
      <c r="M625" s="384" t="s">
        <v>62</v>
      </c>
      <c r="N625" s="532" t="s">
        <v>9595</v>
      </c>
      <c r="O625" s="384"/>
      <c r="P625" s="532"/>
      <c r="Q625" s="650"/>
      <c r="R625" s="387"/>
      <c r="S625" s="387"/>
      <c r="T625" s="387"/>
      <c r="U625" s="652"/>
      <c r="X625" s="694"/>
    </row>
    <row r="626" spans="1:24" x14ac:dyDescent="0.35">
      <c r="A626" s="931"/>
      <c r="B626" s="641" t="s">
        <v>49</v>
      </c>
      <c r="C626" s="642">
        <v>12</v>
      </c>
      <c r="D626" s="526">
        <v>23</v>
      </c>
      <c r="E626" s="375" t="str">
        <f t="shared" si="14"/>
        <v>051223</v>
      </c>
      <c r="F626" s="643" t="s">
        <v>36</v>
      </c>
      <c r="G626" s="384" t="s">
        <v>43</v>
      </c>
      <c r="H626" s="648" t="s">
        <v>9575</v>
      </c>
      <c r="I626" s="384"/>
      <c r="J626" s="532"/>
      <c r="K626" s="384"/>
      <c r="L626" s="532"/>
      <c r="M626" s="384" t="s">
        <v>64</v>
      </c>
      <c r="N626" s="532" t="s">
        <v>9596</v>
      </c>
      <c r="O626" s="384"/>
      <c r="P626" s="532"/>
      <c r="Q626" s="650"/>
      <c r="R626" s="387"/>
      <c r="S626" s="387"/>
      <c r="T626" s="387"/>
      <c r="U626" s="652"/>
      <c r="X626" s="694"/>
    </row>
    <row r="627" spans="1:24" x14ac:dyDescent="0.35">
      <c r="A627" s="931"/>
      <c r="B627" s="641" t="s">
        <v>49</v>
      </c>
      <c r="C627" s="642">
        <v>12</v>
      </c>
      <c r="D627" s="526">
        <v>23</v>
      </c>
      <c r="E627" s="375" t="str">
        <f t="shared" si="14"/>
        <v>051223</v>
      </c>
      <c r="F627" s="643" t="s">
        <v>36</v>
      </c>
      <c r="G627" s="384" t="s">
        <v>43</v>
      </c>
      <c r="H627" s="648" t="s">
        <v>9575</v>
      </c>
      <c r="I627" s="384"/>
      <c r="J627" s="532"/>
      <c r="K627" s="384"/>
      <c r="L627" s="532"/>
      <c r="M627" s="384" t="s">
        <v>66</v>
      </c>
      <c r="N627" s="532" t="s">
        <v>9597</v>
      </c>
      <c r="O627" s="384"/>
      <c r="P627" s="532"/>
      <c r="Q627" s="650"/>
      <c r="R627" s="387"/>
      <c r="S627" s="387"/>
      <c r="T627" s="387"/>
      <c r="U627" s="652"/>
      <c r="X627" s="694"/>
    </row>
    <row r="628" spans="1:24" s="371" customFormat="1" x14ac:dyDescent="0.35">
      <c r="A628" s="931"/>
      <c r="B628" s="641" t="s">
        <v>49</v>
      </c>
      <c r="C628" s="642">
        <v>12</v>
      </c>
      <c r="D628" s="526">
        <v>23</v>
      </c>
      <c r="E628" s="375" t="str">
        <f t="shared" si="14"/>
        <v>051223</v>
      </c>
      <c r="F628" s="643" t="s">
        <v>26</v>
      </c>
      <c r="G628" s="377" t="s">
        <v>46</v>
      </c>
      <c r="H628" s="378" t="s">
        <v>8691</v>
      </c>
      <c r="I628" s="379" t="s">
        <v>28</v>
      </c>
      <c r="J628" s="379" t="s">
        <v>9598</v>
      </c>
      <c r="K628" s="379" t="s">
        <v>30</v>
      </c>
      <c r="L628" s="379" t="s">
        <v>1346</v>
      </c>
      <c r="M628" s="379" t="s">
        <v>32</v>
      </c>
      <c r="N628" s="379" t="s">
        <v>3850</v>
      </c>
      <c r="O628" s="379" t="s">
        <v>33</v>
      </c>
      <c r="P628" s="379" t="s">
        <v>3507</v>
      </c>
      <c r="Q628" s="381" t="s">
        <v>34</v>
      </c>
      <c r="R628" s="381" t="s">
        <v>8694</v>
      </c>
      <c r="S628" s="381" t="s">
        <v>35</v>
      </c>
      <c r="T628" s="381"/>
      <c r="U628" s="652"/>
      <c r="V628" s="719"/>
      <c r="X628" s="694"/>
    </row>
    <row r="629" spans="1:24" x14ac:dyDescent="0.35">
      <c r="A629" s="931"/>
      <c r="B629" s="641" t="s">
        <v>49</v>
      </c>
      <c r="C629" s="642">
        <v>12</v>
      </c>
      <c r="D629" s="526">
        <v>23</v>
      </c>
      <c r="E629" s="375" t="str">
        <f t="shared" si="14"/>
        <v>051223</v>
      </c>
      <c r="F629" s="643" t="s">
        <v>36</v>
      </c>
      <c r="G629" s="384" t="s">
        <v>46</v>
      </c>
      <c r="H629" s="648" t="s">
        <v>9599</v>
      </c>
      <c r="I629" s="384" t="s">
        <v>24</v>
      </c>
      <c r="J629" s="532" t="s">
        <v>9600</v>
      </c>
      <c r="K629" s="384" t="s">
        <v>24</v>
      </c>
      <c r="L629" s="532" t="s">
        <v>9601</v>
      </c>
      <c r="M629" s="384" t="s">
        <v>24</v>
      </c>
      <c r="N629" s="532" t="s">
        <v>9585</v>
      </c>
      <c r="O629" s="649" t="s">
        <v>24</v>
      </c>
      <c r="P629" s="532" t="s">
        <v>9602</v>
      </c>
      <c r="Q629" s="650"/>
      <c r="R629" s="387"/>
      <c r="S629" s="387" t="s">
        <v>51</v>
      </c>
      <c r="T629" s="387"/>
      <c r="U629" s="652" t="s">
        <v>2457</v>
      </c>
      <c r="X629" s="694">
        <f>LEN(H629&amp;J650&amp;L652&amp;N640&amp;P629&amp;R629)+5</f>
        <v>42</v>
      </c>
    </row>
    <row r="630" spans="1:24" x14ac:dyDescent="0.35">
      <c r="A630" s="931"/>
      <c r="B630" s="641" t="s">
        <v>49</v>
      </c>
      <c r="C630" s="642">
        <v>12</v>
      </c>
      <c r="D630" s="526">
        <v>23</v>
      </c>
      <c r="E630" s="375" t="str">
        <f t="shared" si="14"/>
        <v>051223</v>
      </c>
      <c r="F630" s="643" t="s">
        <v>36</v>
      </c>
      <c r="G630" s="384" t="s">
        <v>46</v>
      </c>
      <c r="H630" s="648" t="s">
        <v>9599</v>
      </c>
      <c r="I630" s="384" t="s">
        <v>40</v>
      </c>
      <c r="J630" s="532" t="s">
        <v>9603</v>
      </c>
      <c r="K630" s="384" t="s">
        <v>40</v>
      </c>
      <c r="L630" s="532" t="s">
        <v>9604</v>
      </c>
      <c r="M630" s="384" t="s">
        <v>40</v>
      </c>
      <c r="N630" s="532" t="s">
        <v>9588</v>
      </c>
      <c r="O630" s="384"/>
      <c r="P630" s="532"/>
      <c r="Q630" s="650"/>
      <c r="R630" s="387"/>
      <c r="S630" s="387" t="s">
        <v>2625</v>
      </c>
      <c r="T630" s="387"/>
      <c r="U630" s="652"/>
      <c r="X630" s="694"/>
    </row>
    <row r="631" spans="1:24" x14ac:dyDescent="0.35">
      <c r="A631" s="931"/>
      <c r="B631" s="641" t="s">
        <v>49</v>
      </c>
      <c r="C631" s="642">
        <v>12</v>
      </c>
      <c r="D631" s="526">
        <v>23</v>
      </c>
      <c r="E631" s="375" t="str">
        <f t="shared" si="14"/>
        <v>051223</v>
      </c>
      <c r="F631" s="643" t="s">
        <v>36</v>
      </c>
      <c r="G631" s="384" t="s">
        <v>46</v>
      </c>
      <c r="H631" s="648" t="s">
        <v>9599</v>
      </c>
      <c r="I631" s="384" t="s">
        <v>43</v>
      </c>
      <c r="J631" s="532" t="s">
        <v>9605</v>
      </c>
      <c r="K631" s="384" t="s">
        <v>43</v>
      </c>
      <c r="L631" s="532" t="s">
        <v>6277</v>
      </c>
      <c r="M631" s="384" t="s">
        <v>43</v>
      </c>
      <c r="N631" s="532" t="s">
        <v>9569</v>
      </c>
      <c r="O631" s="384"/>
      <c r="P631" s="532"/>
      <c r="Q631" s="650"/>
      <c r="R631" s="387"/>
      <c r="S631" s="387" t="s">
        <v>7976</v>
      </c>
      <c r="T631" s="387"/>
      <c r="U631" s="652"/>
      <c r="X631" s="694"/>
    </row>
    <row r="632" spans="1:24" x14ac:dyDescent="0.35">
      <c r="A632" s="931"/>
      <c r="B632" s="641" t="s">
        <v>49</v>
      </c>
      <c r="C632" s="642">
        <v>12</v>
      </c>
      <c r="D632" s="526">
        <v>23</v>
      </c>
      <c r="E632" s="375" t="str">
        <f t="shared" si="14"/>
        <v>051223</v>
      </c>
      <c r="F632" s="643" t="s">
        <v>36</v>
      </c>
      <c r="G632" s="384" t="s">
        <v>46</v>
      </c>
      <c r="H632" s="648" t="s">
        <v>9599</v>
      </c>
      <c r="I632" s="384" t="s">
        <v>46</v>
      </c>
      <c r="J632" s="532" t="s">
        <v>9606</v>
      </c>
      <c r="K632" s="384" t="s">
        <v>46</v>
      </c>
      <c r="L632" s="532" t="s">
        <v>9607</v>
      </c>
      <c r="M632" s="384" t="s">
        <v>46</v>
      </c>
      <c r="N632" s="532" t="s">
        <v>6894</v>
      </c>
      <c r="O632" s="384"/>
      <c r="P632" s="532"/>
      <c r="Q632" s="650"/>
      <c r="R632" s="387"/>
      <c r="S632" s="387" t="s">
        <v>9443</v>
      </c>
      <c r="T632" s="387"/>
      <c r="U632" s="652"/>
      <c r="X632" s="694"/>
    </row>
    <row r="633" spans="1:24" x14ac:dyDescent="0.35">
      <c r="A633" s="931"/>
      <c r="B633" s="641" t="s">
        <v>49</v>
      </c>
      <c r="C633" s="642">
        <v>12</v>
      </c>
      <c r="D633" s="526">
        <v>23</v>
      </c>
      <c r="E633" s="375" t="str">
        <f t="shared" si="14"/>
        <v>051223</v>
      </c>
      <c r="F633" s="643" t="s">
        <v>36</v>
      </c>
      <c r="G633" s="384" t="s">
        <v>46</v>
      </c>
      <c r="H633" s="648" t="s">
        <v>9599</v>
      </c>
      <c r="I633" s="384" t="s">
        <v>49</v>
      </c>
      <c r="J633" s="532" t="s">
        <v>9608</v>
      </c>
      <c r="K633" s="384" t="s">
        <v>49</v>
      </c>
      <c r="L633" s="532" t="s">
        <v>9609</v>
      </c>
      <c r="M633" s="649" t="s">
        <v>49</v>
      </c>
      <c r="N633" s="532" t="s">
        <v>9610</v>
      </c>
      <c r="O633" s="384"/>
      <c r="P633" s="532"/>
      <c r="Q633" s="650"/>
      <c r="R633" s="387"/>
      <c r="S633" s="387" t="s">
        <v>9611</v>
      </c>
      <c r="T633" s="387"/>
      <c r="U633" s="652"/>
      <c r="X633" s="694"/>
    </row>
    <row r="634" spans="1:24" x14ac:dyDescent="0.35">
      <c r="A634" s="931"/>
      <c r="B634" s="641" t="s">
        <v>49</v>
      </c>
      <c r="C634" s="642">
        <v>12</v>
      </c>
      <c r="D634" s="526">
        <v>23</v>
      </c>
      <c r="E634" s="375" t="str">
        <f t="shared" si="14"/>
        <v>051223</v>
      </c>
      <c r="F634" s="643" t="s">
        <v>36</v>
      </c>
      <c r="G634" s="384" t="s">
        <v>46</v>
      </c>
      <c r="H634" s="648" t="s">
        <v>9599</v>
      </c>
      <c r="I634" s="384" t="s">
        <v>52</v>
      </c>
      <c r="J634" s="532" t="s">
        <v>9612</v>
      </c>
      <c r="K634" s="384" t="s">
        <v>52</v>
      </c>
      <c r="L634" s="532" t="s">
        <v>9613</v>
      </c>
      <c r="M634" s="384" t="s">
        <v>52</v>
      </c>
      <c r="N634" s="532" t="s">
        <v>9614</v>
      </c>
      <c r="O634" s="384"/>
      <c r="P634" s="532"/>
      <c r="Q634" s="650"/>
      <c r="R634" s="387"/>
      <c r="S634" s="387"/>
      <c r="T634" s="387"/>
      <c r="U634" s="652"/>
      <c r="X634" s="694"/>
    </row>
    <row r="635" spans="1:24" x14ac:dyDescent="0.35">
      <c r="A635" s="931"/>
      <c r="B635" s="641" t="s">
        <v>49</v>
      </c>
      <c r="C635" s="642">
        <v>12</v>
      </c>
      <c r="D635" s="526">
        <v>23</v>
      </c>
      <c r="E635" s="375" t="str">
        <f t="shared" si="14"/>
        <v>051223</v>
      </c>
      <c r="F635" s="643" t="s">
        <v>36</v>
      </c>
      <c r="G635" s="384" t="s">
        <v>46</v>
      </c>
      <c r="H635" s="648" t="s">
        <v>9599</v>
      </c>
      <c r="I635" s="384" t="s">
        <v>54</v>
      </c>
      <c r="J635" s="532" t="s">
        <v>9615</v>
      </c>
      <c r="K635" s="384" t="s">
        <v>54</v>
      </c>
      <c r="L635" s="532" t="s">
        <v>9616</v>
      </c>
      <c r="M635" s="384" t="s">
        <v>54</v>
      </c>
      <c r="N635" s="532" t="s">
        <v>9592</v>
      </c>
      <c r="O635" s="384"/>
      <c r="P635" s="532"/>
      <c r="Q635" s="650"/>
      <c r="R635" s="387"/>
      <c r="S635" s="387"/>
      <c r="T635" s="387"/>
      <c r="U635" s="652"/>
      <c r="X635" s="694"/>
    </row>
    <row r="636" spans="1:24" x14ac:dyDescent="0.35">
      <c r="A636" s="931"/>
      <c r="B636" s="641" t="s">
        <v>49</v>
      </c>
      <c r="C636" s="642">
        <v>12</v>
      </c>
      <c r="D636" s="526">
        <v>23</v>
      </c>
      <c r="E636" s="375" t="str">
        <f t="shared" si="14"/>
        <v>051223</v>
      </c>
      <c r="F636" s="643" t="s">
        <v>36</v>
      </c>
      <c r="G636" s="384" t="s">
        <v>46</v>
      </c>
      <c r="H636" s="648" t="s">
        <v>9599</v>
      </c>
      <c r="I636" s="384" t="s">
        <v>56</v>
      </c>
      <c r="J636" s="532" t="s">
        <v>9617</v>
      </c>
      <c r="K636" s="384" t="s">
        <v>56</v>
      </c>
      <c r="L636" s="532" t="s">
        <v>9618</v>
      </c>
      <c r="M636" s="384" t="s">
        <v>56</v>
      </c>
      <c r="N636" s="532" t="s">
        <v>9619</v>
      </c>
      <c r="O636" s="384"/>
      <c r="P636" s="532"/>
      <c r="Q636" s="650"/>
      <c r="R636" s="387"/>
      <c r="S636" s="387"/>
      <c r="T636" s="387"/>
      <c r="U636" s="652"/>
      <c r="X636" s="694"/>
    </row>
    <row r="637" spans="1:24" x14ac:dyDescent="0.35">
      <c r="A637" s="931"/>
      <c r="B637" s="641" t="s">
        <v>49</v>
      </c>
      <c r="C637" s="642">
        <v>12</v>
      </c>
      <c r="D637" s="526">
        <v>23</v>
      </c>
      <c r="E637" s="375" t="str">
        <f t="shared" si="14"/>
        <v>051223</v>
      </c>
      <c r="F637" s="643" t="s">
        <v>36</v>
      </c>
      <c r="G637" s="384" t="s">
        <v>46</v>
      </c>
      <c r="H637" s="648" t="s">
        <v>9599</v>
      </c>
      <c r="I637" s="649" t="s">
        <v>58</v>
      </c>
      <c r="J637" s="532" t="s">
        <v>9620</v>
      </c>
      <c r="K637" s="384" t="s">
        <v>58</v>
      </c>
      <c r="L637" s="532" t="s">
        <v>9621</v>
      </c>
      <c r="M637" s="384" t="s">
        <v>58</v>
      </c>
      <c r="N637" s="532" t="s">
        <v>9593</v>
      </c>
      <c r="O637" s="384"/>
      <c r="P637" s="532"/>
      <c r="Q637" s="650"/>
      <c r="R637" s="387"/>
      <c r="S637" s="387"/>
      <c r="T637" s="387"/>
      <c r="U637" s="652"/>
      <c r="X637" s="694"/>
    </row>
    <row r="638" spans="1:24" x14ac:dyDescent="0.35">
      <c r="A638" s="931"/>
      <c r="B638" s="641" t="s">
        <v>49</v>
      </c>
      <c r="C638" s="642">
        <v>12</v>
      </c>
      <c r="D638" s="526">
        <v>23</v>
      </c>
      <c r="E638" s="375" t="str">
        <f t="shared" si="14"/>
        <v>051223</v>
      </c>
      <c r="F638" s="643" t="s">
        <v>36</v>
      </c>
      <c r="G638" s="384" t="s">
        <v>46</v>
      </c>
      <c r="H638" s="648" t="s">
        <v>9599</v>
      </c>
      <c r="I638" s="384" t="s">
        <v>60</v>
      </c>
      <c r="J638" s="532" t="s">
        <v>9622</v>
      </c>
      <c r="K638" s="384" t="s">
        <v>60</v>
      </c>
      <c r="L638" s="532" t="s">
        <v>9623</v>
      </c>
      <c r="M638" s="384" t="s">
        <v>60</v>
      </c>
      <c r="N638" s="532" t="s">
        <v>9624</v>
      </c>
      <c r="O638" s="384"/>
      <c r="P638" s="532"/>
      <c r="Q638" s="650"/>
      <c r="R638" s="387"/>
      <c r="S638" s="387"/>
      <c r="T638" s="387"/>
      <c r="U638" s="652"/>
      <c r="X638" s="694"/>
    </row>
    <row r="639" spans="1:24" x14ac:dyDescent="0.35">
      <c r="A639" s="931"/>
      <c r="B639" s="641" t="s">
        <v>49</v>
      </c>
      <c r="C639" s="642">
        <v>12</v>
      </c>
      <c r="D639" s="526">
        <v>23</v>
      </c>
      <c r="E639" s="375" t="str">
        <f t="shared" si="14"/>
        <v>051223</v>
      </c>
      <c r="F639" s="643" t="s">
        <v>36</v>
      </c>
      <c r="G639" s="384" t="s">
        <v>46</v>
      </c>
      <c r="H639" s="648" t="s">
        <v>9599</v>
      </c>
      <c r="I639" s="384" t="s">
        <v>62</v>
      </c>
      <c r="J639" s="532" t="s">
        <v>9625</v>
      </c>
      <c r="K639" s="384" t="s">
        <v>62</v>
      </c>
      <c r="L639" s="532" t="s">
        <v>6287</v>
      </c>
      <c r="M639" s="384" t="s">
        <v>62</v>
      </c>
      <c r="N639" s="532" t="s">
        <v>9535</v>
      </c>
      <c r="O639" s="384"/>
      <c r="P639" s="532"/>
      <c r="Q639" s="650"/>
      <c r="R639" s="387"/>
      <c r="S639" s="387"/>
      <c r="T639" s="387"/>
      <c r="U639" s="652"/>
      <c r="X639" s="694"/>
    </row>
    <row r="640" spans="1:24" x14ac:dyDescent="0.35">
      <c r="A640" s="931"/>
      <c r="B640" s="641" t="s">
        <v>49</v>
      </c>
      <c r="C640" s="642">
        <v>12</v>
      </c>
      <c r="D640" s="526">
        <v>23</v>
      </c>
      <c r="E640" s="375" t="str">
        <f t="shared" si="14"/>
        <v>051223</v>
      </c>
      <c r="F640" s="643" t="s">
        <v>36</v>
      </c>
      <c r="G640" s="384" t="s">
        <v>46</v>
      </c>
      <c r="H640" s="648" t="s">
        <v>9599</v>
      </c>
      <c r="I640" s="384" t="s">
        <v>64</v>
      </c>
      <c r="J640" s="532" t="s">
        <v>9626</v>
      </c>
      <c r="K640" s="649" t="s">
        <v>64</v>
      </c>
      <c r="L640" s="532" t="s">
        <v>9627</v>
      </c>
      <c r="M640" s="384" t="s">
        <v>64</v>
      </c>
      <c r="N640" s="532" t="s">
        <v>9628</v>
      </c>
      <c r="O640" s="384"/>
      <c r="P640" s="532"/>
      <c r="Q640" s="650"/>
      <c r="R640" s="387"/>
      <c r="S640" s="387"/>
      <c r="T640" s="387"/>
      <c r="U640" s="652"/>
      <c r="X640" s="694"/>
    </row>
    <row r="641" spans="1:24" x14ac:dyDescent="0.35">
      <c r="A641" s="931"/>
      <c r="B641" s="641" t="s">
        <v>49</v>
      </c>
      <c r="C641" s="642">
        <v>12</v>
      </c>
      <c r="D641" s="526">
        <v>23</v>
      </c>
      <c r="E641" s="375" t="str">
        <f t="shared" si="14"/>
        <v>051223</v>
      </c>
      <c r="F641" s="643" t="s">
        <v>36</v>
      </c>
      <c r="G641" s="384" t="s">
        <v>46</v>
      </c>
      <c r="H641" s="648" t="s">
        <v>9599</v>
      </c>
      <c r="I641" s="384" t="s">
        <v>66</v>
      </c>
      <c r="J641" s="532" t="s">
        <v>9629</v>
      </c>
      <c r="K641" s="384" t="s">
        <v>66</v>
      </c>
      <c r="L641" s="532" t="s">
        <v>9630</v>
      </c>
      <c r="M641" s="384" t="s">
        <v>66</v>
      </c>
      <c r="N641" s="532" t="s">
        <v>9631</v>
      </c>
      <c r="O641" s="384"/>
      <c r="P641" s="532"/>
      <c r="Q641" s="650"/>
      <c r="R641" s="387"/>
      <c r="S641" s="387"/>
      <c r="T641" s="387"/>
      <c r="U641" s="652"/>
      <c r="X641" s="694"/>
    </row>
    <row r="642" spans="1:24" x14ac:dyDescent="0.35">
      <c r="A642" s="931"/>
      <c r="B642" s="641" t="s">
        <v>49</v>
      </c>
      <c r="C642" s="642">
        <v>12</v>
      </c>
      <c r="D642" s="526">
        <v>23</v>
      </c>
      <c r="E642" s="375" t="str">
        <f t="shared" si="14"/>
        <v>051223</v>
      </c>
      <c r="F642" s="643" t="s">
        <v>36</v>
      </c>
      <c r="G642" s="384" t="s">
        <v>46</v>
      </c>
      <c r="H642" s="648" t="s">
        <v>9599</v>
      </c>
      <c r="I642" s="384" t="s">
        <v>68</v>
      </c>
      <c r="J642" s="532" t="s">
        <v>9632</v>
      </c>
      <c r="K642" s="384" t="s">
        <v>68</v>
      </c>
      <c r="L642" s="532" t="s">
        <v>9633</v>
      </c>
      <c r="M642" s="384"/>
      <c r="N642" s="532"/>
      <c r="O642" s="384"/>
      <c r="P642" s="532"/>
      <c r="Q642" s="650"/>
      <c r="R642" s="387"/>
      <c r="S642" s="387"/>
      <c r="T642" s="387"/>
      <c r="U642" s="652"/>
      <c r="X642" s="694"/>
    </row>
    <row r="643" spans="1:24" x14ac:dyDescent="0.35">
      <c r="A643" s="931"/>
      <c r="B643" s="641" t="s">
        <v>49</v>
      </c>
      <c r="C643" s="642">
        <v>12</v>
      </c>
      <c r="D643" s="526">
        <v>23</v>
      </c>
      <c r="E643" s="375" t="str">
        <f t="shared" si="14"/>
        <v>051223</v>
      </c>
      <c r="F643" s="643" t="s">
        <v>36</v>
      </c>
      <c r="G643" s="384" t="s">
        <v>46</v>
      </c>
      <c r="H643" s="648" t="s">
        <v>9599</v>
      </c>
      <c r="I643" s="384" t="s">
        <v>70</v>
      </c>
      <c r="J643" s="532" t="s">
        <v>9634</v>
      </c>
      <c r="K643" s="384" t="s">
        <v>70</v>
      </c>
      <c r="L643" s="532" t="s">
        <v>9635</v>
      </c>
      <c r="M643" s="384"/>
      <c r="N643" s="532"/>
      <c r="O643" s="384"/>
      <c r="P643" s="532"/>
      <c r="Q643" s="650"/>
      <c r="R643" s="387"/>
      <c r="S643" s="387"/>
      <c r="T643" s="387"/>
      <c r="U643" s="652"/>
      <c r="X643" s="694"/>
    </row>
    <row r="644" spans="1:24" x14ac:dyDescent="0.35">
      <c r="A644" s="931"/>
      <c r="B644" s="641" t="s">
        <v>49</v>
      </c>
      <c r="C644" s="642">
        <v>12</v>
      </c>
      <c r="D644" s="526">
        <v>23</v>
      </c>
      <c r="E644" s="375" t="str">
        <f t="shared" si="14"/>
        <v>051223</v>
      </c>
      <c r="F644" s="643" t="s">
        <v>36</v>
      </c>
      <c r="G644" s="384" t="s">
        <v>46</v>
      </c>
      <c r="H644" s="648" t="s">
        <v>9599</v>
      </c>
      <c r="I644" s="384" t="s">
        <v>72</v>
      </c>
      <c r="J644" s="532" t="s">
        <v>9636</v>
      </c>
      <c r="K644" s="384" t="s">
        <v>72</v>
      </c>
      <c r="L644" s="532" t="s">
        <v>9637</v>
      </c>
      <c r="M644" s="384"/>
      <c r="N644" s="532"/>
      <c r="O644" s="384"/>
      <c r="P644" s="532"/>
      <c r="Q644" s="650"/>
      <c r="R644" s="387"/>
      <c r="S644" s="387"/>
      <c r="T644" s="387"/>
      <c r="U644" s="652"/>
      <c r="X644" s="694"/>
    </row>
    <row r="645" spans="1:24" x14ac:dyDescent="0.35">
      <c r="A645" s="931"/>
      <c r="B645" s="641" t="s">
        <v>49</v>
      </c>
      <c r="C645" s="642">
        <v>12</v>
      </c>
      <c r="D645" s="526">
        <v>23</v>
      </c>
      <c r="E645" s="375" t="str">
        <f t="shared" si="14"/>
        <v>051223</v>
      </c>
      <c r="F645" s="643" t="s">
        <v>36</v>
      </c>
      <c r="G645" s="384" t="s">
        <v>46</v>
      </c>
      <c r="H645" s="648" t="s">
        <v>9599</v>
      </c>
      <c r="I645" s="384" t="s">
        <v>74</v>
      </c>
      <c r="J645" s="532" t="s">
        <v>9638</v>
      </c>
      <c r="K645" s="384" t="s">
        <v>74</v>
      </c>
      <c r="L645" s="532" t="s">
        <v>9639</v>
      </c>
      <c r="M645" s="384"/>
      <c r="N645" s="532"/>
      <c r="O645" s="384"/>
      <c r="P645" s="532"/>
      <c r="Q645" s="650"/>
      <c r="R645" s="387"/>
      <c r="S645" s="387"/>
      <c r="T645" s="387"/>
      <c r="U645" s="652"/>
      <c r="X645" s="694"/>
    </row>
    <row r="646" spans="1:24" x14ac:dyDescent="0.35">
      <c r="A646" s="931"/>
      <c r="B646" s="641" t="s">
        <v>49</v>
      </c>
      <c r="C646" s="642">
        <v>12</v>
      </c>
      <c r="D646" s="526">
        <v>23</v>
      </c>
      <c r="E646" s="375" t="str">
        <f t="shared" si="14"/>
        <v>051223</v>
      </c>
      <c r="F646" s="643" t="s">
        <v>36</v>
      </c>
      <c r="G646" s="384" t="s">
        <v>46</v>
      </c>
      <c r="H646" s="648" t="s">
        <v>9599</v>
      </c>
      <c r="I646" s="384" t="s">
        <v>76</v>
      </c>
      <c r="J646" s="532" t="s">
        <v>9640</v>
      </c>
      <c r="K646" s="384" t="s">
        <v>76</v>
      </c>
      <c r="L646" s="532" t="s">
        <v>9641</v>
      </c>
      <c r="M646" s="384"/>
      <c r="N646" s="532"/>
      <c r="O646" s="384"/>
      <c r="P646" s="532"/>
      <c r="Q646" s="650"/>
      <c r="R646" s="387"/>
      <c r="S646" s="387"/>
      <c r="T646" s="387"/>
      <c r="U646" s="652"/>
      <c r="X646" s="694"/>
    </row>
    <row r="647" spans="1:24" x14ac:dyDescent="0.35">
      <c r="A647" s="931"/>
      <c r="B647" s="641" t="s">
        <v>49</v>
      </c>
      <c r="C647" s="642">
        <v>12</v>
      </c>
      <c r="D647" s="526">
        <v>23</v>
      </c>
      <c r="E647" s="375" t="str">
        <f t="shared" si="14"/>
        <v>051223</v>
      </c>
      <c r="F647" s="643" t="s">
        <v>36</v>
      </c>
      <c r="G647" s="384" t="s">
        <v>46</v>
      </c>
      <c r="H647" s="648" t="s">
        <v>9599</v>
      </c>
      <c r="I647" s="384" t="s">
        <v>78</v>
      </c>
      <c r="J647" s="532" t="s">
        <v>9642</v>
      </c>
      <c r="K647" s="384" t="s">
        <v>78</v>
      </c>
      <c r="L647" s="532" t="s">
        <v>9643</v>
      </c>
      <c r="M647" s="384"/>
      <c r="N647" s="532"/>
      <c r="O647" s="384"/>
      <c r="P647" s="532"/>
      <c r="Q647" s="650"/>
      <c r="R647" s="387"/>
      <c r="S647" s="387"/>
      <c r="T647" s="387"/>
      <c r="U647" s="652"/>
      <c r="X647" s="694"/>
    </row>
    <row r="648" spans="1:24" x14ac:dyDescent="0.35">
      <c r="A648" s="931"/>
      <c r="B648" s="641" t="s">
        <v>49</v>
      </c>
      <c r="C648" s="642">
        <v>12</v>
      </c>
      <c r="D648" s="526">
        <v>23</v>
      </c>
      <c r="E648" s="375" t="str">
        <f t="shared" si="14"/>
        <v>051223</v>
      </c>
      <c r="F648" s="643" t="s">
        <v>36</v>
      </c>
      <c r="G648" s="384" t="s">
        <v>46</v>
      </c>
      <c r="H648" s="648" t="s">
        <v>9599</v>
      </c>
      <c r="I648" s="384" t="s">
        <v>80</v>
      </c>
      <c r="J648" s="532" t="s">
        <v>9644</v>
      </c>
      <c r="K648" s="384" t="s">
        <v>80</v>
      </c>
      <c r="L648" s="532" t="s">
        <v>9645</v>
      </c>
      <c r="M648" s="384"/>
      <c r="N648" s="532"/>
      <c r="O648" s="384"/>
      <c r="P648" s="532"/>
      <c r="Q648" s="650"/>
      <c r="R648" s="387"/>
      <c r="S648" s="387"/>
      <c r="T648" s="387"/>
      <c r="U648" s="652"/>
      <c r="X648" s="694"/>
    </row>
    <row r="649" spans="1:24" x14ac:dyDescent="0.35">
      <c r="A649" s="931"/>
      <c r="B649" s="641" t="s">
        <v>49</v>
      </c>
      <c r="C649" s="642">
        <v>12</v>
      </c>
      <c r="D649" s="526">
        <v>23</v>
      </c>
      <c r="E649" s="375" t="str">
        <f t="shared" si="14"/>
        <v>051223</v>
      </c>
      <c r="F649" s="643" t="s">
        <v>36</v>
      </c>
      <c r="G649" s="384" t="s">
        <v>46</v>
      </c>
      <c r="H649" s="648" t="s">
        <v>9599</v>
      </c>
      <c r="I649" s="384" t="s">
        <v>82</v>
      </c>
      <c r="J649" s="532" t="s">
        <v>9646</v>
      </c>
      <c r="K649" s="384" t="s">
        <v>82</v>
      </c>
      <c r="L649" s="532" t="s">
        <v>6083</v>
      </c>
      <c r="M649" s="384"/>
      <c r="N649" s="532"/>
      <c r="O649" s="384"/>
      <c r="P649" s="532"/>
      <c r="Q649" s="650"/>
      <c r="R649" s="387"/>
      <c r="S649" s="387"/>
      <c r="T649" s="387"/>
      <c r="U649" s="652"/>
      <c r="X649" s="694"/>
    </row>
    <row r="650" spans="1:24" x14ac:dyDescent="0.35">
      <c r="A650" s="931"/>
      <c r="B650" s="641" t="s">
        <v>49</v>
      </c>
      <c r="C650" s="642">
        <v>12</v>
      </c>
      <c r="D650" s="526">
        <v>23</v>
      </c>
      <c r="E650" s="375" t="str">
        <f t="shared" si="14"/>
        <v>051223</v>
      </c>
      <c r="F650" s="643" t="s">
        <v>36</v>
      </c>
      <c r="G650" s="384" t="s">
        <v>46</v>
      </c>
      <c r="H650" s="648" t="s">
        <v>9599</v>
      </c>
      <c r="I650" s="384" t="s">
        <v>84</v>
      </c>
      <c r="J650" s="532" t="s">
        <v>9647</v>
      </c>
      <c r="K650" s="384" t="s">
        <v>84</v>
      </c>
      <c r="L650" s="532" t="s">
        <v>9648</v>
      </c>
      <c r="M650" s="384"/>
      <c r="N650" s="532"/>
      <c r="O650" s="384"/>
      <c r="P650" s="532"/>
      <c r="Q650" s="650"/>
      <c r="R650" s="387"/>
      <c r="S650" s="387"/>
      <c r="T650" s="387"/>
      <c r="U650" s="652"/>
      <c r="X650" s="694"/>
    </row>
    <row r="651" spans="1:24" x14ac:dyDescent="0.35">
      <c r="A651" s="931"/>
      <c r="B651" s="641" t="s">
        <v>49</v>
      </c>
      <c r="C651" s="642">
        <v>12</v>
      </c>
      <c r="D651" s="526">
        <v>23</v>
      </c>
      <c r="E651" s="375" t="str">
        <f t="shared" si="14"/>
        <v>051223</v>
      </c>
      <c r="F651" s="643" t="s">
        <v>36</v>
      </c>
      <c r="G651" s="384" t="s">
        <v>46</v>
      </c>
      <c r="H651" s="648" t="s">
        <v>9599</v>
      </c>
      <c r="I651" s="384"/>
      <c r="J651" s="532"/>
      <c r="K651" s="384" t="s">
        <v>86</v>
      </c>
      <c r="L651" s="532" t="s">
        <v>9649</v>
      </c>
      <c r="M651" s="384"/>
      <c r="N651" s="532"/>
      <c r="O651" s="384"/>
      <c r="P651" s="532"/>
      <c r="Q651" s="650"/>
      <c r="R651" s="387"/>
      <c r="S651" s="387"/>
      <c r="T651" s="387"/>
      <c r="U651" s="652"/>
      <c r="X651" s="694"/>
    </row>
    <row r="652" spans="1:24" x14ac:dyDescent="0.35">
      <c r="A652" s="931"/>
      <c r="B652" s="641" t="s">
        <v>49</v>
      </c>
      <c r="C652" s="642">
        <v>12</v>
      </c>
      <c r="D652" s="526">
        <v>23</v>
      </c>
      <c r="E652" s="375" t="str">
        <f t="shared" si="14"/>
        <v>051223</v>
      </c>
      <c r="F652" s="643" t="s">
        <v>36</v>
      </c>
      <c r="G652" s="384" t="s">
        <v>46</v>
      </c>
      <c r="H652" s="648" t="s">
        <v>9599</v>
      </c>
      <c r="I652" s="384"/>
      <c r="J652" s="532"/>
      <c r="K652" s="384" t="s">
        <v>25</v>
      </c>
      <c r="L652" s="532" t="s">
        <v>9650</v>
      </c>
      <c r="M652" s="384"/>
      <c r="N652" s="532"/>
      <c r="O652" s="384"/>
      <c r="P652" s="532"/>
      <c r="Q652" s="650"/>
      <c r="R652" s="387"/>
      <c r="S652" s="387"/>
      <c r="T652" s="387"/>
      <c r="U652" s="652"/>
      <c r="X652" s="694"/>
    </row>
    <row r="653" spans="1:24" x14ac:dyDescent="0.35">
      <c r="A653" s="931"/>
      <c r="B653" s="641" t="s">
        <v>49</v>
      </c>
      <c r="C653" s="642">
        <v>12</v>
      </c>
      <c r="D653" s="526">
        <v>23</v>
      </c>
      <c r="E653" s="375" t="str">
        <f t="shared" si="14"/>
        <v>051223</v>
      </c>
      <c r="F653" s="643" t="s">
        <v>36</v>
      </c>
      <c r="G653" s="384" t="s">
        <v>46</v>
      </c>
      <c r="H653" s="648" t="s">
        <v>9599</v>
      </c>
      <c r="I653" s="384"/>
      <c r="J653" s="532"/>
      <c r="K653" s="384" t="s">
        <v>89</v>
      </c>
      <c r="L653" s="532" t="s">
        <v>9651</v>
      </c>
      <c r="M653" s="384"/>
      <c r="N653" s="532"/>
      <c r="O653" s="384"/>
      <c r="P653" s="532"/>
      <c r="Q653" s="650"/>
      <c r="R653" s="387"/>
      <c r="S653" s="387"/>
      <c r="T653" s="387"/>
      <c r="U653" s="652"/>
      <c r="X653" s="694"/>
    </row>
    <row r="654" spans="1:24" s="371" customFormat="1" x14ac:dyDescent="0.35">
      <c r="A654" s="931"/>
      <c r="B654" s="641" t="s">
        <v>49</v>
      </c>
      <c r="C654" s="642">
        <v>12</v>
      </c>
      <c r="D654" s="526">
        <v>23</v>
      </c>
      <c r="E654" s="375" t="str">
        <f>B654&amp;C654&amp;D654</f>
        <v>051223</v>
      </c>
      <c r="F654" s="643" t="s">
        <v>26</v>
      </c>
      <c r="G654" s="377" t="s">
        <v>49</v>
      </c>
      <c r="H654" s="378" t="s">
        <v>8691</v>
      </c>
      <c r="I654" s="379" t="s">
        <v>28</v>
      </c>
      <c r="J654" s="379" t="s">
        <v>3121</v>
      </c>
      <c r="K654" s="379" t="s">
        <v>30</v>
      </c>
      <c r="L654" s="379" t="s">
        <v>1346</v>
      </c>
      <c r="M654" s="379" t="s">
        <v>32</v>
      </c>
      <c r="N654" s="379" t="s">
        <v>9652</v>
      </c>
      <c r="O654" s="379" t="s">
        <v>33</v>
      </c>
      <c r="P654" s="379" t="s">
        <v>3507</v>
      </c>
      <c r="Q654" s="381" t="s">
        <v>34</v>
      </c>
      <c r="R654" s="381" t="s">
        <v>8694</v>
      </c>
      <c r="S654" s="381" t="s">
        <v>35</v>
      </c>
      <c r="T654" s="381"/>
      <c r="U654" s="652"/>
      <c r="V654" s="719"/>
      <c r="X654" s="694"/>
    </row>
    <row r="655" spans="1:24" x14ac:dyDescent="0.35">
      <c r="A655" s="931"/>
      <c r="B655" s="641" t="s">
        <v>49</v>
      </c>
      <c r="C655" s="642">
        <v>12</v>
      </c>
      <c r="D655" s="526">
        <v>23</v>
      </c>
      <c r="E655" s="375" t="str">
        <f>B655&amp;C655&amp;D655</f>
        <v>051223</v>
      </c>
      <c r="F655" s="643" t="s">
        <v>36</v>
      </c>
      <c r="G655" s="384" t="s">
        <v>49</v>
      </c>
      <c r="H655" s="648" t="s">
        <v>9653</v>
      </c>
      <c r="I655" s="649" t="s">
        <v>24</v>
      </c>
      <c r="J655" s="532" t="s">
        <v>8775</v>
      </c>
      <c r="K655" s="384" t="s">
        <v>24</v>
      </c>
      <c r="L655" s="532" t="s">
        <v>7849</v>
      </c>
      <c r="M655" s="384" t="s">
        <v>24</v>
      </c>
      <c r="N655" s="532" t="s">
        <v>7090</v>
      </c>
      <c r="O655" s="649" t="s">
        <v>24</v>
      </c>
      <c r="P655" s="532" t="s">
        <v>9602</v>
      </c>
      <c r="Q655" s="650" t="s">
        <v>24</v>
      </c>
      <c r="R655" s="387" t="s">
        <v>9654</v>
      </c>
      <c r="S655" s="387" t="s">
        <v>3486</v>
      </c>
      <c r="T655" s="387"/>
      <c r="U655" s="652" t="s">
        <v>2457</v>
      </c>
      <c r="X655" s="694">
        <f>LEN(H655&amp;J655&amp;L676&amp;N663&amp;P655&amp;R655)+5</f>
        <v>62</v>
      </c>
    </row>
    <row r="656" spans="1:24" x14ac:dyDescent="0.35">
      <c r="A656" s="931"/>
      <c r="B656" s="641" t="s">
        <v>49</v>
      </c>
      <c r="C656" s="642">
        <v>12</v>
      </c>
      <c r="D656" s="526">
        <v>23</v>
      </c>
      <c r="E656" s="375" t="str">
        <f t="shared" ref="E656:E719" si="28">B656&amp;C656&amp;D656</f>
        <v>051223</v>
      </c>
      <c r="F656" s="643" t="s">
        <v>36</v>
      </c>
      <c r="G656" s="384" t="s">
        <v>49</v>
      </c>
      <c r="H656" s="648" t="s">
        <v>9653</v>
      </c>
      <c r="I656" s="649" t="s">
        <v>40</v>
      </c>
      <c r="J656" s="532" t="s">
        <v>8845</v>
      </c>
      <c r="K656" s="384" t="s">
        <v>40</v>
      </c>
      <c r="L656" s="532" t="s">
        <v>9655</v>
      </c>
      <c r="M656" s="649" t="s">
        <v>40</v>
      </c>
      <c r="N656" s="532" t="s">
        <v>6117</v>
      </c>
      <c r="O656" s="384" t="s">
        <v>40</v>
      </c>
      <c r="P656" s="532" t="s">
        <v>9656</v>
      </c>
      <c r="Q656" s="650" t="s">
        <v>40</v>
      </c>
      <c r="R656" s="387" t="s">
        <v>9657</v>
      </c>
      <c r="S656" s="387" t="s">
        <v>2625</v>
      </c>
      <c r="T656" s="387"/>
      <c r="U656" s="652"/>
      <c r="X656" s="694"/>
    </row>
    <row r="657" spans="1:24" x14ac:dyDescent="0.35">
      <c r="A657" s="931"/>
      <c r="B657" s="641" t="s">
        <v>49</v>
      </c>
      <c r="C657" s="642">
        <v>12</v>
      </c>
      <c r="D657" s="526">
        <v>23</v>
      </c>
      <c r="E657" s="375" t="str">
        <f t="shared" si="28"/>
        <v>051223</v>
      </c>
      <c r="F657" s="643" t="s">
        <v>36</v>
      </c>
      <c r="G657" s="384" t="s">
        <v>49</v>
      </c>
      <c r="H657" s="648" t="s">
        <v>9653</v>
      </c>
      <c r="I657" s="384" t="s">
        <v>43</v>
      </c>
      <c r="J657" s="532" t="s">
        <v>8813</v>
      </c>
      <c r="K657" s="384" t="s">
        <v>43</v>
      </c>
      <c r="L657" s="532" t="s">
        <v>7850</v>
      </c>
      <c r="M657" s="649" t="s">
        <v>43</v>
      </c>
      <c r="N657" s="532" t="s">
        <v>9585</v>
      </c>
      <c r="O657" s="384" t="s">
        <v>43</v>
      </c>
      <c r="P657" s="532" t="s">
        <v>9658</v>
      </c>
      <c r="Q657" s="650" t="s">
        <v>43</v>
      </c>
      <c r="R657" s="387" t="s">
        <v>9659</v>
      </c>
      <c r="S657" s="387" t="s">
        <v>7976</v>
      </c>
      <c r="T657" s="387"/>
      <c r="U657" s="652"/>
      <c r="X657" s="694"/>
    </row>
    <row r="658" spans="1:24" x14ac:dyDescent="0.35">
      <c r="A658" s="931"/>
      <c r="B658" s="641" t="s">
        <v>49</v>
      </c>
      <c r="C658" s="642">
        <v>12</v>
      </c>
      <c r="D658" s="526">
        <v>23</v>
      </c>
      <c r="E658" s="375" t="str">
        <f t="shared" si="28"/>
        <v>051223</v>
      </c>
      <c r="F658" s="643" t="s">
        <v>36</v>
      </c>
      <c r="G658" s="384" t="s">
        <v>49</v>
      </c>
      <c r="H658" s="648" t="s">
        <v>9653</v>
      </c>
      <c r="I658" s="384" t="s">
        <v>46</v>
      </c>
      <c r="J658" s="532" t="s">
        <v>9533</v>
      </c>
      <c r="K658" s="649" t="s">
        <v>46</v>
      </c>
      <c r="L658" s="532" t="s">
        <v>9660</v>
      </c>
      <c r="M658" s="649" t="s">
        <v>46</v>
      </c>
      <c r="N658" s="532" t="s">
        <v>9588</v>
      </c>
      <c r="O658" s="384" t="s">
        <v>46</v>
      </c>
      <c r="P658" s="532" t="s">
        <v>9661</v>
      </c>
      <c r="Q658" s="650" t="s">
        <v>46</v>
      </c>
      <c r="R658" s="387" t="s">
        <v>9662</v>
      </c>
      <c r="S658" s="387" t="s">
        <v>9443</v>
      </c>
      <c r="T658" s="387"/>
      <c r="U658" s="652"/>
      <c r="X658" s="694"/>
    </row>
    <row r="659" spans="1:24" x14ac:dyDescent="0.35">
      <c r="A659" s="931"/>
      <c r="B659" s="641" t="s">
        <v>49</v>
      </c>
      <c r="C659" s="642">
        <v>12</v>
      </c>
      <c r="D659" s="526">
        <v>23</v>
      </c>
      <c r="E659" s="375" t="str">
        <f t="shared" si="28"/>
        <v>051223</v>
      </c>
      <c r="F659" s="643" t="s">
        <v>36</v>
      </c>
      <c r="G659" s="384" t="s">
        <v>49</v>
      </c>
      <c r="H659" s="648" t="s">
        <v>9653</v>
      </c>
      <c r="I659" s="384" t="s">
        <v>49</v>
      </c>
      <c r="J659" s="532" t="s">
        <v>9663</v>
      </c>
      <c r="K659" s="384" t="s">
        <v>49</v>
      </c>
      <c r="L659" s="532" t="s">
        <v>9664</v>
      </c>
      <c r="M659" s="649" t="s">
        <v>49</v>
      </c>
      <c r="N659" s="532" t="s">
        <v>6894</v>
      </c>
      <c r="O659" s="384"/>
      <c r="P659" s="532"/>
      <c r="Q659" s="650"/>
      <c r="R659" s="387"/>
      <c r="S659" s="387" t="s">
        <v>9611</v>
      </c>
      <c r="T659" s="387"/>
      <c r="U659" s="652"/>
      <c r="X659" s="694"/>
    </row>
    <row r="660" spans="1:24" x14ac:dyDescent="0.35">
      <c r="A660" s="931"/>
      <c r="B660" s="641" t="s">
        <v>49</v>
      </c>
      <c r="C660" s="642">
        <v>12</v>
      </c>
      <c r="D660" s="526">
        <v>23</v>
      </c>
      <c r="E660" s="375" t="str">
        <f t="shared" si="28"/>
        <v>051223</v>
      </c>
      <c r="F660" s="643" t="s">
        <v>36</v>
      </c>
      <c r="G660" s="384" t="s">
        <v>49</v>
      </c>
      <c r="H660" s="648" t="s">
        <v>9653</v>
      </c>
      <c r="I660" s="384"/>
      <c r="J660" s="532"/>
      <c r="K660" s="649" t="s">
        <v>52</v>
      </c>
      <c r="L660" s="532" t="s">
        <v>9665</v>
      </c>
      <c r="M660" s="649" t="s">
        <v>52</v>
      </c>
      <c r="N660" s="532" t="s">
        <v>9610</v>
      </c>
      <c r="O660" s="384"/>
      <c r="P660" s="532"/>
      <c r="Q660" s="650"/>
      <c r="R660" s="387"/>
      <c r="S660" s="387"/>
      <c r="T660" s="387"/>
      <c r="U660" s="652"/>
      <c r="X660" s="694"/>
    </row>
    <row r="661" spans="1:24" x14ac:dyDescent="0.35">
      <c r="A661" s="931"/>
      <c r="B661" s="641" t="s">
        <v>49</v>
      </c>
      <c r="C661" s="642">
        <v>12</v>
      </c>
      <c r="D661" s="526">
        <v>23</v>
      </c>
      <c r="E661" s="375" t="str">
        <f t="shared" si="28"/>
        <v>051223</v>
      </c>
      <c r="F661" s="643" t="s">
        <v>36</v>
      </c>
      <c r="G661" s="384" t="s">
        <v>49</v>
      </c>
      <c r="H661" s="648" t="s">
        <v>9653</v>
      </c>
      <c r="I661" s="384"/>
      <c r="J661" s="532"/>
      <c r="K661" s="384" t="s">
        <v>54</v>
      </c>
      <c r="L661" s="532" t="s">
        <v>9666</v>
      </c>
      <c r="M661" s="649" t="s">
        <v>54</v>
      </c>
      <c r="N661" s="532" t="s">
        <v>9592</v>
      </c>
      <c r="O661" s="384"/>
      <c r="P661" s="532"/>
      <c r="Q661" s="650"/>
      <c r="R661" s="387"/>
      <c r="S661" s="387"/>
      <c r="T661" s="387"/>
      <c r="U661" s="652"/>
      <c r="X661" s="694"/>
    </row>
    <row r="662" spans="1:24" x14ac:dyDescent="0.35">
      <c r="A662" s="931"/>
      <c r="B662" s="641" t="s">
        <v>49</v>
      </c>
      <c r="C662" s="642">
        <v>12</v>
      </c>
      <c r="D662" s="526">
        <v>23</v>
      </c>
      <c r="E662" s="375" t="str">
        <f t="shared" si="28"/>
        <v>051223</v>
      </c>
      <c r="F662" s="643" t="s">
        <v>36</v>
      </c>
      <c r="G662" s="384" t="s">
        <v>49</v>
      </c>
      <c r="H662" s="648" t="s">
        <v>9653</v>
      </c>
      <c r="I662" s="384"/>
      <c r="J662" s="532"/>
      <c r="K662" s="384" t="s">
        <v>56</v>
      </c>
      <c r="L662" s="532" t="s">
        <v>9667</v>
      </c>
      <c r="M662" s="384" t="s">
        <v>56</v>
      </c>
      <c r="N662" s="532" t="s">
        <v>9593</v>
      </c>
      <c r="O662" s="384"/>
      <c r="P662" s="532"/>
      <c r="Q662" s="650"/>
      <c r="R662" s="387"/>
      <c r="S662" s="387"/>
      <c r="T662" s="387"/>
      <c r="U662" s="652"/>
      <c r="X662" s="694"/>
    </row>
    <row r="663" spans="1:24" x14ac:dyDescent="0.35">
      <c r="A663" s="931"/>
      <c r="B663" s="641" t="s">
        <v>49</v>
      </c>
      <c r="C663" s="642">
        <v>12</v>
      </c>
      <c r="D663" s="526">
        <v>23</v>
      </c>
      <c r="E663" s="375" t="str">
        <f t="shared" si="28"/>
        <v>051223</v>
      </c>
      <c r="F663" s="643" t="s">
        <v>36</v>
      </c>
      <c r="G663" s="384" t="s">
        <v>49</v>
      </c>
      <c r="H663" s="648" t="s">
        <v>9653</v>
      </c>
      <c r="I663" s="384"/>
      <c r="J663" s="532"/>
      <c r="K663" s="384" t="s">
        <v>58</v>
      </c>
      <c r="L663" s="532" t="s">
        <v>9668</v>
      </c>
      <c r="M663" s="649" t="s">
        <v>58</v>
      </c>
      <c r="N663" s="532" t="s">
        <v>9535</v>
      </c>
      <c r="O663" s="384"/>
      <c r="P663" s="532"/>
      <c r="Q663" s="650"/>
      <c r="R663" s="387"/>
      <c r="S663" s="387"/>
      <c r="T663" s="387"/>
      <c r="U663" s="652"/>
      <c r="X663" s="694"/>
    </row>
    <row r="664" spans="1:24" x14ac:dyDescent="0.35">
      <c r="A664" s="931"/>
      <c r="B664" s="641" t="s">
        <v>49</v>
      </c>
      <c r="C664" s="642">
        <v>12</v>
      </c>
      <c r="D664" s="526">
        <v>23</v>
      </c>
      <c r="E664" s="375" t="str">
        <f>B664&amp;C664&amp;D664</f>
        <v>051223</v>
      </c>
      <c r="F664" s="643" t="s">
        <v>36</v>
      </c>
      <c r="G664" s="384" t="s">
        <v>49</v>
      </c>
      <c r="H664" s="648" t="s">
        <v>9653</v>
      </c>
      <c r="I664" s="384"/>
      <c r="J664" s="532"/>
      <c r="K664" s="384" t="s">
        <v>60</v>
      </c>
      <c r="L664" s="532" t="s">
        <v>9669</v>
      </c>
      <c r="M664" s="384" t="s">
        <v>60</v>
      </c>
      <c r="N664" s="532" t="s">
        <v>9670</v>
      </c>
      <c r="O664" s="384"/>
      <c r="P664" s="532"/>
      <c r="Q664" s="650"/>
      <c r="R664" s="387"/>
      <c r="S664" s="387"/>
      <c r="T664" s="387"/>
      <c r="U664" s="652"/>
      <c r="X664" s="694"/>
    </row>
    <row r="665" spans="1:24" x14ac:dyDescent="0.35">
      <c r="A665" s="931"/>
      <c r="B665" s="641" t="s">
        <v>49</v>
      </c>
      <c r="C665" s="642">
        <v>12</v>
      </c>
      <c r="D665" s="526">
        <v>23</v>
      </c>
      <c r="E665" s="375" t="str">
        <f t="shared" si="28"/>
        <v>051223</v>
      </c>
      <c r="F665" s="643" t="s">
        <v>36</v>
      </c>
      <c r="G665" s="384" t="s">
        <v>49</v>
      </c>
      <c r="H665" s="648" t="s">
        <v>9653</v>
      </c>
      <c r="I665" s="384"/>
      <c r="J665" s="532"/>
      <c r="K665" s="649" t="s">
        <v>62</v>
      </c>
      <c r="L665" s="532" t="s">
        <v>9671</v>
      </c>
      <c r="M665" s="384" t="s">
        <v>62</v>
      </c>
      <c r="N665" s="532" t="s">
        <v>9594</v>
      </c>
      <c r="O665" s="384"/>
      <c r="P665" s="532"/>
      <c r="Q665" s="650"/>
      <c r="R665" s="387"/>
      <c r="S665" s="387"/>
      <c r="T665" s="387"/>
      <c r="U665" s="652"/>
      <c r="X665" s="694"/>
    </row>
    <row r="666" spans="1:24" x14ac:dyDescent="0.35">
      <c r="A666" s="931"/>
      <c r="B666" s="641" t="s">
        <v>49</v>
      </c>
      <c r="C666" s="642">
        <v>12</v>
      </c>
      <c r="D666" s="526">
        <v>23</v>
      </c>
      <c r="E666" s="375" t="str">
        <f t="shared" si="28"/>
        <v>051223</v>
      </c>
      <c r="F666" s="643" t="s">
        <v>36</v>
      </c>
      <c r="G666" s="384" t="s">
        <v>49</v>
      </c>
      <c r="H666" s="648" t="s">
        <v>9653</v>
      </c>
      <c r="I666" s="384"/>
      <c r="J666" s="532"/>
      <c r="K666" s="384" t="s">
        <v>64</v>
      </c>
      <c r="L666" s="532" t="s">
        <v>9672</v>
      </c>
      <c r="M666" s="384" t="s">
        <v>64</v>
      </c>
      <c r="N666" s="532" t="s">
        <v>9537</v>
      </c>
      <c r="O666" s="384"/>
      <c r="P666" s="532"/>
      <c r="Q666" s="650"/>
      <c r="R666" s="387"/>
      <c r="S666" s="387"/>
      <c r="T666" s="387"/>
      <c r="U666" s="652"/>
      <c r="X666" s="694"/>
    </row>
    <row r="667" spans="1:24" x14ac:dyDescent="0.35">
      <c r="A667" s="931"/>
      <c r="B667" s="641" t="s">
        <v>49</v>
      </c>
      <c r="C667" s="642">
        <v>12</v>
      </c>
      <c r="D667" s="526">
        <v>23</v>
      </c>
      <c r="E667" s="375" t="str">
        <f t="shared" si="28"/>
        <v>051223</v>
      </c>
      <c r="F667" s="643" t="s">
        <v>36</v>
      </c>
      <c r="G667" s="384" t="s">
        <v>49</v>
      </c>
      <c r="H667" s="648" t="s">
        <v>9653</v>
      </c>
      <c r="I667" s="384"/>
      <c r="J667" s="532"/>
      <c r="K667" s="384" t="s">
        <v>66</v>
      </c>
      <c r="L667" s="532" t="s">
        <v>9673</v>
      </c>
      <c r="M667" s="384" t="s">
        <v>66</v>
      </c>
      <c r="N667" s="532" t="s">
        <v>9631</v>
      </c>
      <c r="O667" s="384"/>
      <c r="P667" s="532"/>
      <c r="Q667" s="650"/>
      <c r="R667" s="387"/>
      <c r="S667" s="387"/>
      <c r="T667" s="387"/>
      <c r="U667" s="652"/>
      <c r="X667" s="694"/>
    </row>
    <row r="668" spans="1:24" x14ac:dyDescent="0.35">
      <c r="A668" s="931"/>
      <c r="B668" s="641" t="s">
        <v>49</v>
      </c>
      <c r="C668" s="642">
        <v>12</v>
      </c>
      <c r="D668" s="526">
        <v>23</v>
      </c>
      <c r="E668" s="375" t="str">
        <f t="shared" si="28"/>
        <v>051223</v>
      </c>
      <c r="F668" s="643" t="s">
        <v>36</v>
      </c>
      <c r="G668" s="384" t="s">
        <v>49</v>
      </c>
      <c r="H668" s="648" t="s">
        <v>9653</v>
      </c>
      <c r="I668" s="384"/>
      <c r="J668" s="532"/>
      <c r="K668" s="384" t="s">
        <v>68</v>
      </c>
      <c r="L668" s="532" t="s">
        <v>9674</v>
      </c>
      <c r="M668" s="384" t="s">
        <v>68</v>
      </c>
      <c r="N668" s="532" t="s">
        <v>9675</v>
      </c>
      <c r="O668" s="384"/>
      <c r="P668" s="532"/>
      <c r="Q668" s="650"/>
      <c r="R668" s="387"/>
      <c r="S668" s="387"/>
      <c r="T668" s="387"/>
      <c r="U668" s="652"/>
      <c r="X668" s="694"/>
    </row>
    <row r="669" spans="1:24" x14ac:dyDescent="0.35">
      <c r="A669" s="931"/>
      <c r="B669" s="641" t="s">
        <v>49</v>
      </c>
      <c r="C669" s="642">
        <v>12</v>
      </c>
      <c r="D669" s="526">
        <v>23</v>
      </c>
      <c r="E669" s="375" t="str">
        <f t="shared" si="28"/>
        <v>051223</v>
      </c>
      <c r="F669" s="643" t="s">
        <v>36</v>
      </c>
      <c r="G669" s="384" t="s">
        <v>49</v>
      </c>
      <c r="H669" s="648" t="s">
        <v>9653</v>
      </c>
      <c r="I669" s="384"/>
      <c r="J669" s="532"/>
      <c r="K669" s="384" t="s">
        <v>70</v>
      </c>
      <c r="L669" s="532" t="s">
        <v>9676</v>
      </c>
      <c r="M669" s="384" t="s">
        <v>70</v>
      </c>
      <c r="N669" s="532" t="s">
        <v>9595</v>
      </c>
      <c r="O669" s="384"/>
      <c r="P669" s="532"/>
      <c r="Q669" s="650"/>
      <c r="R669" s="387"/>
      <c r="S669" s="387"/>
      <c r="T669" s="387"/>
      <c r="U669" s="652"/>
      <c r="X669" s="694"/>
    </row>
    <row r="670" spans="1:24" x14ac:dyDescent="0.35">
      <c r="A670" s="931"/>
      <c r="B670" s="641" t="s">
        <v>49</v>
      </c>
      <c r="C670" s="642">
        <v>12</v>
      </c>
      <c r="D670" s="526">
        <v>23</v>
      </c>
      <c r="E670" s="375" t="str">
        <f t="shared" si="28"/>
        <v>051223</v>
      </c>
      <c r="F670" s="643" t="s">
        <v>36</v>
      </c>
      <c r="G670" s="384" t="s">
        <v>49</v>
      </c>
      <c r="H670" s="648" t="s">
        <v>9653</v>
      </c>
      <c r="I670" s="384"/>
      <c r="J670" s="532"/>
      <c r="K670" s="384" t="s">
        <v>72</v>
      </c>
      <c r="L670" s="532" t="s">
        <v>9677</v>
      </c>
      <c r="M670" s="384" t="s">
        <v>72</v>
      </c>
      <c r="N670" s="532" t="s">
        <v>9678</v>
      </c>
      <c r="O670" s="384"/>
      <c r="P670" s="532"/>
      <c r="Q670" s="650"/>
      <c r="R670" s="387"/>
      <c r="S670" s="387"/>
      <c r="T670" s="387"/>
      <c r="U670" s="652"/>
      <c r="X670" s="694"/>
    </row>
    <row r="671" spans="1:24" x14ac:dyDescent="0.35">
      <c r="A671" s="931"/>
      <c r="B671" s="641" t="s">
        <v>49</v>
      </c>
      <c r="C671" s="642">
        <v>12</v>
      </c>
      <c r="D671" s="526">
        <v>23</v>
      </c>
      <c r="E671" s="375" t="str">
        <f t="shared" si="28"/>
        <v>051223</v>
      </c>
      <c r="F671" s="643" t="s">
        <v>36</v>
      </c>
      <c r="G671" s="384" t="s">
        <v>49</v>
      </c>
      <c r="H671" s="648" t="s">
        <v>9653</v>
      </c>
      <c r="I671" s="384"/>
      <c r="J671" s="532"/>
      <c r="K671" s="384" t="s">
        <v>74</v>
      </c>
      <c r="L671" s="532" t="s">
        <v>9679</v>
      </c>
      <c r="M671" s="384" t="s">
        <v>74</v>
      </c>
      <c r="N671" s="532" t="s">
        <v>9596</v>
      </c>
      <c r="O671" s="384"/>
      <c r="P671" s="532"/>
      <c r="Q671" s="650"/>
      <c r="R671" s="387"/>
      <c r="S671" s="387"/>
      <c r="T671" s="387"/>
      <c r="U671" s="652"/>
      <c r="X671" s="694"/>
    </row>
    <row r="672" spans="1:24" x14ac:dyDescent="0.35">
      <c r="A672" s="931"/>
      <c r="B672" s="641" t="s">
        <v>49</v>
      </c>
      <c r="C672" s="642">
        <v>12</v>
      </c>
      <c r="D672" s="526">
        <v>23</v>
      </c>
      <c r="E672" s="375" t="str">
        <f t="shared" si="28"/>
        <v>051223</v>
      </c>
      <c r="F672" s="643" t="s">
        <v>36</v>
      </c>
      <c r="G672" s="384" t="s">
        <v>49</v>
      </c>
      <c r="H672" s="648" t="s">
        <v>9653</v>
      </c>
      <c r="I672" s="384"/>
      <c r="J672" s="532"/>
      <c r="K672" s="384" t="s">
        <v>76</v>
      </c>
      <c r="L672" s="532" t="s">
        <v>9680</v>
      </c>
      <c r="M672" s="384" t="s">
        <v>76</v>
      </c>
      <c r="N672" s="532" t="s">
        <v>9681</v>
      </c>
      <c r="O672" s="384"/>
      <c r="P672" s="532"/>
      <c r="Q672" s="650"/>
      <c r="R672" s="387"/>
      <c r="S672" s="387"/>
      <c r="T672" s="387"/>
      <c r="U672" s="652"/>
      <c r="X672" s="694"/>
    </row>
    <row r="673" spans="1:24" x14ac:dyDescent="0.35">
      <c r="A673" s="931"/>
      <c r="B673" s="641" t="s">
        <v>49</v>
      </c>
      <c r="C673" s="642">
        <v>12</v>
      </c>
      <c r="D673" s="526">
        <v>23</v>
      </c>
      <c r="E673" s="375" t="str">
        <f>B673&amp;C673&amp;D673</f>
        <v>051223</v>
      </c>
      <c r="F673" s="643" t="s">
        <v>36</v>
      </c>
      <c r="G673" s="384" t="s">
        <v>49</v>
      </c>
      <c r="H673" s="648" t="s">
        <v>9653</v>
      </c>
      <c r="I673" s="384"/>
      <c r="J673" s="532"/>
      <c r="K673" s="384" t="s">
        <v>78</v>
      </c>
      <c r="L673" s="532" t="s">
        <v>9682</v>
      </c>
      <c r="M673" s="384" t="s">
        <v>78</v>
      </c>
      <c r="N673" s="532" t="s">
        <v>9597</v>
      </c>
      <c r="O673" s="384"/>
      <c r="P673" s="532"/>
      <c r="Q673" s="650"/>
      <c r="R673" s="387"/>
      <c r="S673" s="387"/>
      <c r="T673" s="387"/>
      <c r="U673" s="652"/>
      <c r="X673" s="694"/>
    </row>
    <row r="674" spans="1:24" x14ac:dyDescent="0.35">
      <c r="A674" s="931"/>
      <c r="B674" s="641" t="s">
        <v>49</v>
      </c>
      <c r="C674" s="642">
        <v>12</v>
      </c>
      <c r="D674" s="526">
        <v>23</v>
      </c>
      <c r="E674" s="375" t="str">
        <f t="shared" si="28"/>
        <v>051223</v>
      </c>
      <c r="F674" s="643" t="s">
        <v>36</v>
      </c>
      <c r="G674" s="384" t="s">
        <v>49</v>
      </c>
      <c r="H674" s="648" t="s">
        <v>9653</v>
      </c>
      <c r="I674" s="384"/>
      <c r="J674" s="532"/>
      <c r="K674" s="384" t="s">
        <v>80</v>
      </c>
      <c r="L674" s="532" t="s">
        <v>9683</v>
      </c>
      <c r="M674" s="384" t="s">
        <v>80</v>
      </c>
      <c r="N674" s="532" t="s">
        <v>9388</v>
      </c>
      <c r="O674" s="384"/>
      <c r="P674" s="532"/>
      <c r="Q674" s="650"/>
      <c r="R674" s="387"/>
      <c r="S674" s="387"/>
      <c r="T674" s="387"/>
      <c r="U674" s="652"/>
      <c r="X674" s="694"/>
    </row>
    <row r="675" spans="1:24" x14ac:dyDescent="0.35">
      <c r="A675" s="931"/>
      <c r="B675" s="641" t="s">
        <v>49</v>
      </c>
      <c r="C675" s="642">
        <v>12</v>
      </c>
      <c r="D675" s="526">
        <v>23</v>
      </c>
      <c r="E675" s="375" t="str">
        <f t="shared" si="28"/>
        <v>051223</v>
      </c>
      <c r="F675" s="643" t="s">
        <v>36</v>
      </c>
      <c r="G675" s="384" t="s">
        <v>49</v>
      </c>
      <c r="H675" s="648" t="s">
        <v>9653</v>
      </c>
      <c r="I675" s="384"/>
      <c r="J675" s="532"/>
      <c r="K675" s="384" t="s">
        <v>82</v>
      </c>
      <c r="L675" s="532" t="s">
        <v>9684</v>
      </c>
      <c r="M675" s="384" t="s">
        <v>82</v>
      </c>
      <c r="N675" s="532" t="s">
        <v>9685</v>
      </c>
      <c r="O675" s="384"/>
      <c r="P675" s="532"/>
      <c r="Q675" s="650"/>
      <c r="R675" s="387"/>
      <c r="S675" s="387"/>
      <c r="T675" s="387"/>
      <c r="U675" s="652"/>
      <c r="X675" s="694"/>
    </row>
    <row r="676" spans="1:24" x14ac:dyDescent="0.35">
      <c r="A676" s="931"/>
      <c r="B676" s="641" t="s">
        <v>49</v>
      </c>
      <c r="C676" s="642">
        <v>12</v>
      </c>
      <c r="D676" s="526">
        <v>23</v>
      </c>
      <c r="E676" s="375" t="str">
        <f t="shared" si="28"/>
        <v>051223</v>
      </c>
      <c r="F676" s="643" t="s">
        <v>36</v>
      </c>
      <c r="G676" s="384" t="s">
        <v>49</v>
      </c>
      <c r="H676" s="648" t="s">
        <v>9653</v>
      </c>
      <c r="I676" s="384"/>
      <c r="J676" s="532"/>
      <c r="K676" s="649" t="s">
        <v>84</v>
      </c>
      <c r="L676" s="532" t="s">
        <v>9686</v>
      </c>
      <c r="M676" s="384" t="s">
        <v>84</v>
      </c>
      <c r="N676" s="532" t="s">
        <v>9687</v>
      </c>
      <c r="O676" s="384"/>
      <c r="P676" s="532"/>
      <c r="Q676" s="650"/>
      <c r="R676" s="387"/>
      <c r="S676" s="387"/>
      <c r="T676" s="387"/>
      <c r="U676" s="652"/>
      <c r="X676" s="694"/>
    </row>
    <row r="677" spans="1:24" x14ac:dyDescent="0.35">
      <c r="A677" s="931"/>
      <c r="B677" s="641" t="s">
        <v>49</v>
      </c>
      <c r="C677" s="642">
        <v>12</v>
      </c>
      <c r="D677" s="526">
        <v>23</v>
      </c>
      <c r="E677" s="375" t="str">
        <f t="shared" si="28"/>
        <v>051223</v>
      </c>
      <c r="F677" s="643" t="s">
        <v>36</v>
      </c>
      <c r="G677" s="384" t="s">
        <v>49</v>
      </c>
      <c r="H677" s="648" t="s">
        <v>9653</v>
      </c>
      <c r="I677" s="384"/>
      <c r="J677" s="532"/>
      <c r="K677" s="384" t="s">
        <v>86</v>
      </c>
      <c r="L677" s="532"/>
      <c r="M677" s="384" t="s">
        <v>86</v>
      </c>
      <c r="N677" s="532" t="s">
        <v>9688</v>
      </c>
      <c r="O677" s="384"/>
      <c r="P677" s="532"/>
      <c r="Q677" s="650"/>
      <c r="R677" s="387"/>
      <c r="S677" s="387"/>
      <c r="T677" s="387"/>
      <c r="U677" s="652"/>
      <c r="X677" s="694"/>
    </row>
    <row r="678" spans="1:24" s="371" customFormat="1" x14ac:dyDescent="0.35">
      <c r="A678" s="931"/>
      <c r="B678" s="641" t="s">
        <v>49</v>
      </c>
      <c r="C678" s="642">
        <v>12</v>
      </c>
      <c r="D678" s="526">
        <v>23</v>
      </c>
      <c r="E678" s="375" t="str">
        <f t="shared" si="28"/>
        <v>051223</v>
      </c>
      <c r="F678" s="643" t="s">
        <v>26</v>
      </c>
      <c r="G678" s="377" t="s">
        <v>52</v>
      </c>
      <c r="H678" s="378" t="s">
        <v>8691</v>
      </c>
      <c r="I678" s="379" t="s">
        <v>28</v>
      </c>
      <c r="J678" s="379" t="s">
        <v>3121</v>
      </c>
      <c r="K678" s="379" t="s">
        <v>30</v>
      </c>
      <c r="L678" s="379" t="s">
        <v>1346</v>
      </c>
      <c r="M678" s="379" t="s">
        <v>32</v>
      </c>
      <c r="N678" s="379" t="s">
        <v>3850</v>
      </c>
      <c r="O678" s="379" t="s">
        <v>33</v>
      </c>
      <c r="P678" s="379" t="s">
        <v>3507</v>
      </c>
      <c r="Q678" s="381" t="s">
        <v>34</v>
      </c>
      <c r="R678" s="381" t="s">
        <v>8694</v>
      </c>
      <c r="S678" s="381" t="s">
        <v>35</v>
      </c>
      <c r="T678" s="381"/>
      <c r="U678" s="652"/>
      <c r="V678" s="719"/>
      <c r="X678" s="694"/>
    </row>
    <row r="679" spans="1:24" x14ac:dyDescent="0.35">
      <c r="A679" s="931"/>
      <c r="B679" s="641" t="s">
        <v>49</v>
      </c>
      <c r="C679" s="642">
        <v>12</v>
      </c>
      <c r="D679" s="526">
        <v>23</v>
      </c>
      <c r="E679" s="375" t="str">
        <f t="shared" si="28"/>
        <v>051223</v>
      </c>
      <c r="F679" s="643" t="s">
        <v>36</v>
      </c>
      <c r="G679" s="384" t="s">
        <v>52</v>
      </c>
      <c r="H679" s="648" t="s">
        <v>9689</v>
      </c>
      <c r="I679" s="649" t="s">
        <v>24</v>
      </c>
      <c r="J679" s="532" t="s">
        <v>8775</v>
      </c>
      <c r="K679" s="384" t="s">
        <v>24</v>
      </c>
      <c r="L679" s="532" t="s">
        <v>9690</v>
      </c>
      <c r="M679" s="384" t="s">
        <v>24</v>
      </c>
      <c r="N679" s="532" t="s">
        <v>6117</v>
      </c>
      <c r="O679" s="384" t="s">
        <v>24</v>
      </c>
      <c r="P679" s="532" t="s">
        <v>9602</v>
      </c>
      <c r="Q679" s="650" t="s">
        <v>24</v>
      </c>
      <c r="R679" s="387" t="s">
        <v>9691</v>
      </c>
      <c r="S679" s="387" t="s">
        <v>3486</v>
      </c>
      <c r="T679" s="387"/>
      <c r="U679" s="652" t="s">
        <v>2457</v>
      </c>
      <c r="X679" s="694">
        <f>LEN(H679&amp;J679&amp;L699&amp;N692&amp;P679&amp;R679)+5</f>
        <v>73</v>
      </c>
    </row>
    <row r="680" spans="1:24" x14ac:dyDescent="0.35">
      <c r="A680" s="931"/>
      <c r="B680" s="641" t="s">
        <v>49</v>
      </c>
      <c r="C680" s="642">
        <v>12</v>
      </c>
      <c r="D680" s="526">
        <v>23</v>
      </c>
      <c r="E680" s="375" t="str">
        <f t="shared" si="28"/>
        <v>051223</v>
      </c>
      <c r="F680" s="643" t="s">
        <v>36</v>
      </c>
      <c r="G680" s="384" t="s">
        <v>52</v>
      </c>
      <c r="H680" s="648" t="s">
        <v>9689</v>
      </c>
      <c r="I680" s="384" t="s">
        <v>40</v>
      </c>
      <c r="J680" s="532" t="s">
        <v>8845</v>
      </c>
      <c r="K680" s="384" t="s">
        <v>40</v>
      </c>
      <c r="L680" s="532" t="s">
        <v>6277</v>
      </c>
      <c r="M680" s="384" t="s">
        <v>40</v>
      </c>
      <c r="N680" s="532" t="s">
        <v>9585</v>
      </c>
      <c r="O680" s="649" t="s">
        <v>40</v>
      </c>
      <c r="P680" s="532" t="s">
        <v>9692</v>
      </c>
      <c r="Q680" s="650" t="s">
        <v>40</v>
      </c>
      <c r="R680" s="387" t="s">
        <v>9368</v>
      </c>
      <c r="S680" s="387" t="s">
        <v>2625</v>
      </c>
      <c r="T680" s="387"/>
      <c r="U680" s="652"/>
      <c r="X680" s="694"/>
    </row>
    <row r="681" spans="1:24" x14ac:dyDescent="0.35">
      <c r="A681" s="931"/>
      <c r="B681" s="641" t="s">
        <v>49</v>
      </c>
      <c r="C681" s="642">
        <v>12</v>
      </c>
      <c r="D681" s="526">
        <v>23</v>
      </c>
      <c r="E681" s="375" t="str">
        <f t="shared" si="28"/>
        <v>051223</v>
      </c>
      <c r="F681" s="643" t="s">
        <v>36</v>
      </c>
      <c r="G681" s="384" t="s">
        <v>52</v>
      </c>
      <c r="H681" s="648" t="s">
        <v>9689</v>
      </c>
      <c r="I681" s="384" t="s">
        <v>43</v>
      </c>
      <c r="J681" s="532" t="s">
        <v>8813</v>
      </c>
      <c r="K681" s="384" t="s">
        <v>43</v>
      </c>
      <c r="L681" s="532" t="s">
        <v>9693</v>
      </c>
      <c r="M681" s="384" t="s">
        <v>43</v>
      </c>
      <c r="N681" s="532" t="s">
        <v>9588</v>
      </c>
      <c r="O681" s="649" t="s">
        <v>43</v>
      </c>
      <c r="P681" s="532" t="s">
        <v>9661</v>
      </c>
      <c r="Q681" s="650"/>
      <c r="R681" s="387"/>
      <c r="S681" s="387" t="s">
        <v>7976</v>
      </c>
      <c r="T681" s="387"/>
      <c r="U681" s="652"/>
      <c r="X681" s="694"/>
    </row>
    <row r="682" spans="1:24" x14ac:dyDescent="0.35">
      <c r="A682" s="931"/>
      <c r="B682" s="641" t="s">
        <v>49</v>
      </c>
      <c r="C682" s="642">
        <v>12</v>
      </c>
      <c r="D682" s="526">
        <v>23</v>
      </c>
      <c r="E682" s="375" t="str">
        <f t="shared" si="28"/>
        <v>051223</v>
      </c>
      <c r="F682" s="643" t="s">
        <v>36</v>
      </c>
      <c r="G682" s="384" t="s">
        <v>52</v>
      </c>
      <c r="H682" s="648" t="s">
        <v>9689</v>
      </c>
      <c r="I682" s="384"/>
      <c r="J682" s="532"/>
      <c r="K682" s="384" t="s">
        <v>46</v>
      </c>
      <c r="L682" s="532" t="s">
        <v>9616</v>
      </c>
      <c r="M682" s="384" t="s">
        <v>46</v>
      </c>
      <c r="N682" s="532" t="s">
        <v>6894</v>
      </c>
      <c r="O682" s="384" t="s">
        <v>46</v>
      </c>
      <c r="P682" s="532" t="s">
        <v>9048</v>
      </c>
      <c r="Q682" s="650"/>
      <c r="R682" s="387"/>
      <c r="S682" s="387" t="s">
        <v>9443</v>
      </c>
      <c r="T682" s="387"/>
      <c r="U682" s="652"/>
      <c r="X682" s="694"/>
    </row>
    <row r="683" spans="1:24" x14ac:dyDescent="0.35">
      <c r="A683" s="931"/>
      <c r="B683" s="641" t="s">
        <v>49</v>
      </c>
      <c r="C683" s="642">
        <v>12</v>
      </c>
      <c r="D683" s="526">
        <v>23</v>
      </c>
      <c r="E683" s="375" t="str">
        <f t="shared" si="28"/>
        <v>051223</v>
      </c>
      <c r="F683" s="643" t="s">
        <v>36</v>
      </c>
      <c r="G683" s="384" t="s">
        <v>52</v>
      </c>
      <c r="H683" s="648" t="s">
        <v>9689</v>
      </c>
      <c r="I683" s="384"/>
      <c r="J683" s="532"/>
      <c r="K683" s="384" t="s">
        <v>49</v>
      </c>
      <c r="L683" s="532" t="s">
        <v>9694</v>
      </c>
      <c r="M683" s="384" t="s">
        <v>49</v>
      </c>
      <c r="N683" s="532" t="s">
        <v>9610</v>
      </c>
      <c r="O683" s="384"/>
      <c r="P683" s="532"/>
      <c r="Q683" s="650"/>
      <c r="R683" s="387"/>
      <c r="S683" s="387" t="s">
        <v>9611</v>
      </c>
      <c r="T683" s="387"/>
      <c r="U683" s="652"/>
      <c r="X683" s="694"/>
    </row>
    <row r="684" spans="1:24" x14ac:dyDescent="0.35">
      <c r="A684" s="931"/>
      <c r="B684" s="641" t="s">
        <v>49</v>
      </c>
      <c r="C684" s="642">
        <v>12</v>
      </c>
      <c r="D684" s="526">
        <v>23</v>
      </c>
      <c r="E684" s="375" t="str">
        <f t="shared" si="28"/>
        <v>051223</v>
      </c>
      <c r="F684" s="643" t="s">
        <v>36</v>
      </c>
      <c r="G684" s="384" t="s">
        <v>52</v>
      </c>
      <c r="H684" s="648" t="s">
        <v>9689</v>
      </c>
      <c r="I684" s="384"/>
      <c r="J684" s="532"/>
      <c r="K684" s="384" t="s">
        <v>52</v>
      </c>
      <c r="L684" s="532" t="s">
        <v>9695</v>
      </c>
      <c r="M684" s="384" t="s">
        <v>52</v>
      </c>
      <c r="N684" s="532" t="s">
        <v>9592</v>
      </c>
      <c r="O684" s="384"/>
      <c r="P684" s="532"/>
      <c r="Q684" s="650"/>
      <c r="R684" s="387"/>
      <c r="S684" s="387"/>
      <c r="T684" s="387"/>
      <c r="U684" s="652"/>
      <c r="X684" s="694"/>
    </row>
    <row r="685" spans="1:24" x14ac:dyDescent="0.35">
      <c r="A685" s="931"/>
      <c r="B685" s="641" t="s">
        <v>49</v>
      </c>
      <c r="C685" s="642">
        <v>12</v>
      </c>
      <c r="D685" s="526">
        <v>23</v>
      </c>
      <c r="E685" s="375" t="str">
        <f t="shared" si="28"/>
        <v>051223</v>
      </c>
      <c r="F685" s="643" t="s">
        <v>36</v>
      </c>
      <c r="G685" s="384" t="s">
        <v>52</v>
      </c>
      <c r="H685" s="648" t="s">
        <v>9689</v>
      </c>
      <c r="I685" s="384"/>
      <c r="J685" s="532"/>
      <c r="K685" s="384" t="s">
        <v>54</v>
      </c>
      <c r="L685" s="532" t="s">
        <v>9696</v>
      </c>
      <c r="M685" s="384" t="s">
        <v>54</v>
      </c>
      <c r="N685" s="532" t="s">
        <v>9593</v>
      </c>
      <c r="O685" s="384"/>
      <c r="P685" s="532"/>
      <c r="Q685" s="650"/>
      <c r="R685" s="387"/>
      <c r="S685" s="387"/>
      <c r="T685" s="387"/>
      <c r="U685" s="652"/>
      <c r="X685" s="694"/>
    </row>
    <row r="686" spans="1:24" x14ac:dyDescent="0.35">
      <c r="A686" s="931"/>
      <c r="B686" s="641" t="s">
        <v>49</v>
      </c>
      <c r="C686" s="642">
        <v>12</v>
      </c>
      <c r="D686" s="526">
        <v>23</v>
      </c>
      <c r="E686" s="375" t="str">
        <f t="shared" si="28"/>
        <v>051223</v>
      </c>
      <c r="F686" s="643" t="s">
        <v>36</v>
      </c>
      <c r="G686" s="384" t="s">
        <v>52</v>
      </c>
      <c r="H686" s="648" t="s">
        <v>9689</v>
      </c>
      <c r="I686" s="384"/>
      <c r="J686" s="532"/>
      <c r="K686" s="384" t="s">
        <v>56</v>
      </c>
      <c r="L686" s="532" t="s">
        <v>9697</v>
      </c>
      <c r="M686" s="384" t="s">
        <v>56</v>
      </c>
      <c r="N686" s="532" t="s">
        <v>9535</v>
      </c>
      <c r="O686" s="384"/>
      <c r="P686" s="532"/>
      <c r="Q686" s="650"/>
      <c r="R686" s="387"/>
      <c r="S686" s="387"/>
      <c r="T686" s="387"/>
      <c r="U686" s="652"/>
      <c r="X686" s="694"/>
    </row>
    <row r="687" spans="1:24" x14ac:dyDescent="0.35">
      <c r="A687" s="931"/>
      <c r="B687" s="641" t="s">
        <v>49</v>
      </c>
      <c r="C687" s="642">
        <v>12</v>
      </c>
      <c r="D687" s="526">
        <v>23</v>
      </c>
      <c r="E687" s="375" t="str">
        <f t="shared" si="28"/>
        <v>051223</v>
      </c>
      <c r="F687" s="643" t="s">
        <v>36</v>
      </c>
      <c r="G687" s="384" t="s">
        <v>52</v>
      </c>
      <c r="H687" s="648" t="s">
        <v>9689</v>
      </c>
      <c r="I687" s="384"/>
      <c r="J687" s="532"/>
      <c r="K687" s="384" t="s">
        <v>58</v>
      </c>
      <c r="L687" s="532" t="s">
        <v>9698</v>
      </c>
      <c r="M687" s="384" t="s">
        <v>58</v>
      </c>
      <c r="N687" s="532" t="s">
        <v>9670</v>
      </c>
      <c r="O687" s="384"/>
      <c r="P687" s="532"/>
      <c r="Q687" s="650"/>
      <c r="R687" s="387"/>
      <c r="S687" s="387"/>
      <c r="T687" s="387"/>
      <c r="U687" s="652"/>
      <c r="X687" s="694"/>
    </row>
    <row r="688" spans="1:24" x14ac:dyDescent="0.35">
      <c r="A688" s="931"/>
      <c r="B688" s="641" t="s">
        <v>49</v>
      </c>
      <c r="C688" s="642">
        <v>12</v>
      </c>
      <c r="D688" s="526">
        <v>23</v>
      </c>
      <c r="E688" s="375" t="str">
        <f t="shared" si="28"/>
        <v>051223</v>
      </c>
      <c r="F688" s="643" t="s">
        <v>36</v>
      </c>
      <c r="G688" s="384" t="s">
        <v>52</v>
      </c>
      <c r="H688" s="648" t="s">
        <v>9689</v>
      </c>
      <c r="I688" s="384"/>
      <c r="J688" s="532"/>
      <c r="K688" s="384" t="s">
        <v>60</v>
      </c>
      <c r="L688" s="532" t="s">
        <v>9699</v>
      </c>
      <c r="M688" s="384" t="s">
        <v>60</v>
      </c>
      <c r="N688" s="532" t="s">
        <v>9594</v>
      </c>
      <c r="O688" s="384"/>
      <c r="P688" s="532"/>
      <c r="Q688" s="650"/>
      <c r="R688" s="387"/>
      <c r="S688" s="387"/>
      <c r="T688" s="387"/>
      <c r="U688" s="652"/>
      <c r="X688" s="694"/>
    </row>
    <row r="689" spans="1:24" x14ac:dyDescent="0.35">
      <c r="A689" s="931"/>
      <c r="B689" s="641" t="s">
        <v>49</v>
      </c>
      <c r="C689" s="642">
        <v>12</v>
      </c>
      <c r="D689" s="526">
        <v>23</v>
      </c>
      <c r="E689" s="375" t="str">
        <f t="shared" si="28"/>
        <v>051223</v>
      </c>
      <c r="F689" s="643" t="s">
        <v>36</v>
      </c>
      <c r="G689" s="384" t="s">
        <v>52</v>
      </c>
      <c r="H689" s="648" t="s">
        <v>9689</v>
      </c>
      <c r="I689" s="384"/>
      <c r="J689" s="532"/>
      <c r="K689" s="384" t="s">
        <v>62</v>
      </c>
      <c r="L689" s="532" t="s">
        <v>6287</v>
      </c>
      <c r="M689" s="384" t="s">
        <v>62</v>
      </c>
      <c r="N689" s="532" t="s">
        <v>9537</v>
      </c>
      <c r="O689" s="384"/>
      <c r="P689" s="532"/>
      <c r="Q689" s="650"/>
      <c r="R689" s="387"/>
      <c r="S689" s="387"/>
      <c r="T689" s="387"/>
      <c r="U689" s="652"/>
      <c r="X689" s="694"/>
    </row>
    <row r="690" spans="1:24" x14ac:dyDescent="0.35">
      <c r="A690" s="931"/>
      <c r="B690" s="641" t="s">
        <v>49</v>
      </c>
      <c r="C690" s="642">
        <v>12</v>
      </c>
      <c r="D690" s="526">
        <v>23</v>
      </c>
      <c r="E690" s="375" t="str">
        <f t="shared" si="28"/>
        <v>051223</v>
      </c>
      <c r="F690" s="643" t="s">
        <v>36</v>
      </c>
      <c r="G690" s="384" t="s">
        <v>52</v>
      </c>
      <c r="H690" s="648" t="s">
        <v>9689</v>
      </c>
      <c r="I690" s="384"/>
      <c r="J690" s="532"/>
      <c r="K690" s="384" t="s">
        <v>64</v>
      </c>
      <c r="L690" s="532" t="s">
        <v>9700</v>
      </c>
      <c r="M690" s="384" t="s">
        <v>64</v>
      </c>
      <c r="N690" s="532" t="s">
        <v>9631</v>
      </c>
      <c r="O690" s="384"/>
      <c r="P690" s="532"/>
      <c r="Q690" s="650"/>
      <c r="R690" s="387"/>
      <c r="S690" s="387"/>
      <c r="T690" s="387"/>
      <c r="U690" s="652"/>
      <c r="X690" s="694"/>
    </row>
    <row r="691" spans="1:24" x14ac:dyDescent="0.35">
      <c r="A691" s="931"/>
      <c r="B691" s="641" t="s">
        <v>49</v>
      </c>
      <c r="C691" s="642">
        <v>12</v>
      </c>
      <c r="D691" s="526">
        <v>23</v>
      </c>
      <c r="E691" s="375" t="str">
        <f t="shared" si="28"/>
        <v>051223</v>
      </c>
      <c r="F691" s="643" t="s">
        <v>36</v>
      </c>
      <c r="G691" s="384" t="s">
        <v>52</v>
      </c>
      <c r="H691" s="648" t="s">
        <v>9689</v>
      </c>
      <c r="I691" s="384"/>
      <c r="J691" s="532"/>
      <c r="K691" s="384" t="s">
        <v>66</v>
      </c>
      <c r="L691" s="532" t="s">
        <v>9701</v>
      </c>
      <c r="M691" s="384" t="s">
        <v>66</v>
      </c>
      <c r="N691" s="532" t="s">
        <v>9675</v>
      </c>
      <c r="O691" s="384"/>
      <c r="P691" s="532"/>
      <c r="Q691" s="650"/>
      <c r="R691" s="387"/>
      <c r="S691" s="387"/>
      <c r="T691" s="387"/>
      <c r="U691" s="652"/>
      <c r="X691" s="694"/>
    </row>
    <row r="692" spans="1:24" x14ac:dyDescent="0.35">
      <c r="A692" s="931"/>
      <c r="B692" s="641" t="s">
        <v>49</v>
      </c>
      <c r="C692" s="642">
        <v>12</v>
      </c>
      <c r="D692" s="526">
        <v>23</v>
      </c>
      <c r="E692" s="375" t="str">
        <f t="shared" si="28"/>
        <v>051223</v>
      </c>
      <c r="F692" s="643" t="s">
        <v>36</v>
      </c>
      <c r="G692" s="384" t="s">
        <v>52</v>
      </c>
      <c r="H692" s="648" t="s">
        <v>9689</v>
      </c>
      <c r="I692" s="384"/>
      <c r="J692" s="532"/>
      <c r="K692" s="384" t="s">
        <v>68</v>
      </c>
      <c r="L692" s="532" t="s">
        <v>9702</v>
      </c>
      <c r="M692" s="384" t="s">
        <v>68</v>
      </c>
      <c r="N692" s="532" t="s">
        <v>9595</v>
      </c>
      <c r="O692" s="384"/>
      <c r="P692" s="532"/>
      <c r="Q692" s="650"/>
      <c r="R692" s="387"/>
      <c r="S692" s="387"/>
      <c r="T692" s="387"/>
      <c r="U692" s="652"/>
      <c r="X692" s="694"/>
    </row>
    <row r="693" spans="1:24" x14ac:dyDescent="0.35">
      <c r="A693" s="931"/>
      <c r="B693" s="641" t="s">
        <v>49</v>
      </c>
      <c r="C693" s="642">
        <v>12</v>
      </c>
      <c r="D693" s="526">
        <v>23</v>
      </c>
      <c r="E693" s="375" t="str">
        <f t="shared" si="28"/>
        <v>051223</v>
      </c>
      <c r="F693" s="643" t="s">
        <v>36</v>
      </c>
      <c r="G693" s="384" t="s">
        <v>52</v>
      </c>
      <c r="H693" s="648" t="s">
        <v>9689</v>
      </c>
      <c r="I693" s="384"/>
      <c r="J693" s="532"/>
      <c r="K693" s="384" t="s">
        <v>70</v>
      </c>
      <c r="L693" s="532" t="s">
        <v>9703</v>
      </c>
      <c r="M693" s="649" t="s">
        <v>70</v>
      </c>
      <c r="N693" s="532" t="s">
        <v>9390</v>
      </c>
      <c r="O693" s="384"/>
      <c r="P693" s="532"/>
      <c r="Q693" s="650"/>
      <c r="R693" s="387"/>
      <c r="S693" s="387"/>
      <c r="T693" s="387"/>
      <c r="U693" s="652"/>
      <c r="X693" s="694"/>
    </row>
    <row r="694" spans="1:24" x14ac:dyDescent="0.35">
      <c r="A694" s="931"/>
      <c r="B694" s="641" t="s">
        <v>49</v>
      </c>
      <c r="C694" s="642">
        <v>12</v>
      </c>
      <c r="D694" s="526">
        <v>23</v>
      </c>
      <c r="E694" s="375" t="str">
        <f t="shared" si="28"/>
        <v>051223</v>
      </c>
      <c r="F694" s="643" t="s">
        <v>36</v>
      </c>
      <c r="G694" s="384" t="s">
        <v>52</v>
      </c>
      <c r="H694" s="648" t="s">
        <v>9689</v>
      </c>
      <c r="I694" s="384"/>
      <c r="J694" s="532"/>
      <c r="K694" s="384" t="s">
        <v>72</v>
      </c>
      <c r="L694" s="532" t="s">
        <v>9704</v>
      </c>
      <c r="M694" s="649" t="s">
        <v>72</v>
      </c>
      <c r="N694" s="532" t="s">
        <v>7090</v>
      </c>
      <c r="O694" s="384"/>
      <c r="P694" s="532"/>
      <c r="Q694" s="650"/>
      <c r="R694" s="387"/>
      <c r="S694" s="387"/>
      <c r="T694" s="387"/>
      <c r="U694" s="652"/>
      <c r="X694" s="694"/>
    </row>
    <row r="695" spans="1:24" x14ac:dyDescent="0.35">
      <c r="A695" s="931"/>
      <c r="B695" s="641" t="s">
        <v>49</v>
      </c>
      <c r="C695" s="642">
        <v>12</v>
      </c>
      <c r="D695" s="526">
        <v>23</v>
      </c>
      <c r="E695" s="375" t="str">
        <f t="shared" si="28"/>
        <v>051223</v>
      </c>
      <c r="F695" s="643" t="s">
        <v>36</v>
      </c>
      <c r="G695" s="384" t="s">
        <v>52</v>
      </c>
      <c r="H695" s="648" t="s">
        <v>9689</v>
      </c>
      <c r="I695" s="384"/>
      <c r="J695" s="532"/>
      <c r="K695" s="384" t="s">
        <v>74</v>
      </c>
      <c r="L695" s="532" t="s">
        <v>9705</v>
      </c>
      <c r="M695" s="384" t="s">
        <v>74</v>
      </c>
      <c r="N695" s="532" t="s">
        <v>7094</v>
      </c>
      <c r="O695" s="384"/>
      <c r="P695" s="532"/>
      <c r="Q695" s="650"/>
      <c r="R695" s="387"/>
      <c r="S695" s="387"/>
      <c r="T695" s="387"/>
      <c r="U695" s="652"/>
      <c r="X695" s="694"/>
    </row>
    <row r="696" spans="1:24" x14ac:dyDescent="0.35">
      <c r="A696" s="931"/>
      <c r="B696" s="641" t="s">
        <v>49</v>
      </c>
      <c r="C696" s="642">
        <v>12</v>
      </c>
      <c r="D696" s="526">
        <v>23</v>
      </c>
      <c r="E696" s="375" t="str">
        <f t="shared" si="28"/>
        <v>051223</v>
      </c>
      <c r="F696" s="643" t="s">
        <v>36</v>
      </c>
      <c r="G696" s="384" t="s">
        <v>52</v>
      </c>
      <c r="H696" s="648" t="s">
        <v>9689</v>
      </c>
      <c r="I696" s="384"/>
      <c r="J696" s="532"/>
      <c r="K696" s="384" t="s">
        <v>76</v>
      </c>
      <c r="L696" s="532" t="s">
        <v>9706</v>
      </c>
      <c r="M696" s="384" t="s">
        <v>76</v>
      </c>
      <c r="N696" s="532" t="s">
        <v>9707</v>
      </c>
      <c r="O696" s="384"/>
      <c r="P696" s="532"/>
      <c r="Q696" s="650"/>
      <c r="R696" s="387"/>
      <c r="S696" s="387"/>
      <c r="T696" s="387"/>
      <c r="U696" s="652"/>
      <c r="X696" s="694"/>
    </row>
    <row r="697" spans="1:24" x14ac:dyDescent="0.35">
      <c r="A697" s="931"/>
      <c r="B697" s="641" t="s">
        <v>49</v>
      </c>
      <c r="C697" s="642">
        <v>12</v>
      </c>
      <c r="D697" s="526">
        <v>23</v>
      </c>
      <c r="E697" s="375" t="str">
        <f t="shared" si="28"/>
        <v>051223</v>
      </c>
      <c r="F697" s="643" t="s">
        <v>36</v>
      </c>
      <c r="G697" s="384" t="s">
        <v>52</v>
      </c>
      <c r="H697" s="648" t="s">
        <v>9689</v>
      </c>
      <c r="I697" s="384"/>
      <c r="J697" s="532"/>
      <c r="K697" s="384" t="s">
        <v>78</v>
      </c>
      <c r="L697" s="532" t="s">
        <v>9708</v>
      </c>
      <c r="M697" s="384" t="s">
        <v>78</v>
      </c>
      <c r="N697" s="532" t="s">
        <v>9388</v>
      </c>
      <c r="O697" s="384"/>
      <c r="P697" s="532"/>
      <c r="Q697" s="650"/>
      <c r="R697" s="387"/>
      <c r="S697" s="387"/>
      <c r="T697" s="387"/>
      <c r="U697" s="652"/>
      <c r="X697" s="694"/>
    </row>
    <row r="698" spans="1:24" x14ac:dyDescent="0.35">
      <c r="A698" s="931"/>
      <c r="B698" s="641" t="s">
        <v>49</v>
      </c>
      <c r="C698" s="642">
        <v>12</v>
      </c>
      <c r="D698" s="526">
        <v>23</v>
      </c>
      <c r="E698" s="375" t="str">
        <f t="shared" si="28"/>
        <v>051223</v>
      </c>
      <c r="F698" s="643" t="s">
        <v>36</v>
      </c>
      <c r="G698" s="384" t="s">
        <v>52</v>
      </c>
      <c r="H698" s="648" t="s">
        <v>9689</v>
      </c>
      <c r="I698" s="384"/>
      <c r="J698" s="532"/>
      <c r="K698" s="384" t="s">
        <v>80</v>
      </c>
      <c r="L698" s="532" t="s">
        <v>9709</v>
      </c>
      <c r="M698" s="384"/>
      <c r="N698" s="532"/>
      <c r="O698" s="384"/>
      <c r="P698" s="532"/>
      <c r="Q698" s="650"/>
      <c r="R698" s="387"/>
      <c r="S698" s="387"/>
      <c r="T698" s="387"/>
      <c r="U698" s="652"/>
      <c r="X698" s="694"/>
    </row>
    <row r="699" spans="1:24" x14ac:dyDescent="0.35">
      <c r="A699" s="931"/>
      <c r="B699" s="641" t="s">
        <v>49</v>
      </c>
      <c r="C699" s="642">
        <v>12</v>
      </c>
      <c r="D699" s="526">
        <v>23</v>
      </c>
      <c r="E699" s="375" t="str">
        <f t="shared" si="28"/>
        <v>051223</v>
      </c>
      <c r="F699" s="643" t="s">
        <v>36</v>
      </c>
      <c r="G699" s="384" t="s">
        <v>52</v>
      </c>
      <c r="H699" s="648" t="s">
        <v>9689</v>
      </c>
      <c r="I699" s="384"/>
      <c r="J699" s="532"/>
      <c r="K699" s="649" t="s">
        <v>82</v>
      </c>
      <c r="L699" s="532" t="s">
        <v>9710</v>
      </c>
      <c r="M699" s="384"/>
      <c r="N699" s="532"/>
      <c r="O699" s="384"/>
      <c r="P699" s="532"/>
      <c r="Q699" s="650"/>
      <c r="R699" s="387"/>
      <c r="S699" s="387"/>
      <c r="T699" s="387"/>
      <c r="U699" s="652"/>
      <c r="X699" s="694"/>
    </row>
    <row r="700" spans="1:24" x14ac:dyDescent="0.35">
      <c r="A700" s="931"/>
      <c r="B700" s="641" t="s">
        <v>49</v>
      </c>
      <c r="C700" s="642">
        <v>12</v>
      </c>
      <c r="D700" s="526">
        <v>23</v>
      </c>
      <c r="E700" s="375" t="str">
        <f t="shared" si="28"/>
        <v>051223</v>
      </c>
      <c r="F700" s="643" t="s">
        <v>36</v>
      </c>
      <c r="G700" s="384" t="s">
        <v>52</v>
      </c>
      <c r="H700" s="648" t="s">
        <v>9689</v>
      </c>
      <c r="I700" s="384"/>
      <c r="J700" s="532"/>
      <c r="K700" s="649" t="s">
        <v>84</v>
      </c>
      <c r="L700" s="532" t="s">
        <v>9711</v>
      </c>
      <c r="M700" s="384"/>
      <c r="N700" s="532"/>
      <c r="O700" s="384"/>
      <c r="P700" s="532"/>
      <c r="Q700" s="650"/>
      <c r="R700" s="387"/>
      <c r="S700" s="387"/>
      <c r="T700" s="387"/>
      <c r="U700" s="652"/>
      <c r="X700" s="694"/>
    </row>
    <row r="701" spans="1:24" x14ac:dyDescent="0.35">
      <c r="A701" s="931"/>
      <c r="B701" s="641" t="s">
        <v>49</v>
      </c>
      <c r="C701" s="642">
        <v>12</v>
      </c>
      <c r="D701" s="526">
        <v>23</v>
      </c>
      <c r="E701" s="375" t="str">
        <f t="shared" si="28"/>
        <v>051223</v>
      </c>
      <c r="F701" s="643" t="s">
        <v>36</v>
      </c>
      <c r="G701" s="384" t="s">
        <v>52</v>
      </c>
      <c r="H701" s="648" t="s">
        <v>9689</v>
      </c>
      <c r="I701" s="384"/>
      <c r="J701" s="532"/>
      <c r="K701" s="649" t="s">
        <v>86</v>
      </c>
      <c r="L701" s="532" t="s">
        <v>9712</v>
      </c>
      <c r="M701" s="384"/>
      <c r="N701" s="532"/>
      <c r="O701" s="384"/>
      <c r="P701" s="532"/>
      <c r="Q701" s="650"/>
      <c r="R701" s="387"/>
      <c r="S701" s="387"/>
      <c r="T701" s="387"/>
      <c r="U701" s="652"/>
      <c r="X701" s="694"/>
    </row>
    <row r="702" spans="1:24" x14ac:dyDescent="0.35">
      <c r="A702" s="931"/>
      <c r="B702" s="641" t="s">
        <v>49</v>
      </c>
      <c r="C702" s="642">
        <v>12</v>
      </c>
      <c r="D702" s="526">
        <v>23</v>
      </c>
      <c r="E702" s="375" t="str">
        <f t="shared" si="28"/>
        <v>051223</v>
      </c>
      <c r="F702" s="643" t="s">
        <v>36</v>
      </c>
      <c r="G702" s="384" t="s">
        <v>52</v>
      </c>
      <c r="H702" s="648" t="s">
        <v>9689</v>
      </c>
      <c r="I702" s="384"/>
      <c r="J702" s="532"/>
      <c r="K702" s="649" t="s">
        <v>25</v>
      </c>
      <c r="L702" s="532" t="s">
        <v>9713</v>
      </c>
      <c r="M702" s="384"/>
      <c r="N702" s="532"/>
      <c r="O702" s="384"/>
      <c r="P702" s="532"/>
      <c r="Q702" s="650"/>
      <c r="R702" s="387"/>
      <c r="S702" s="387"/>
      <c r="T702" s="387"/>
      <c r="U702" s="652"/>
      <c r="X702" s="694"/>
    </row>
    <row r="703" spans="1:24" x14ac:dyDescent="0.35">
      <c r="A703" s="931"/>
      <c r="B703" s="641" t="s">
        <v>49</v>
      </c>
      <c r="C703" s="642">
        <v>12</v>
      </c>
      <c r="D703" s="526">
        <v>23</v>
      </c>
      <c r="E703" s="375" t="str">
        <f t="shared" si="28"/>
        <v>051223</v>
      </c>
      <c r="F703" s="643" t="s">
        <v>36</v>
      </c>
      <c r="G703" s="384" t="s">
        <v>52</v>
      </c>
      <c r="H703" s="648" t="s">
        <v>9689</v>
      </c>
      <c r="I703" s="384"/>
      <c r="J703" s="532"/>
      <c r="K703" s="649" t="s">
        <v>89</v>
      </c>
      <c r="L703" s="532" t="s">
        <v>9714</v>
      </c>
      <c r="M703" s="384"/>
      <c r="N703" s="532"/>
      <c r="O703" s="384"/>
      <c r="P703" s="532"/>
      <c r="Q703" s="650"/>
      <c r="R703" s="387"/>
      <c r="S703" s="387"/>
      <c r="T703" s="387"/>
      <c r="U703" s="652"/>
      <c r="X703" s="694"/>
    </row>
    <row r="704" spans="1:24" x14ac:dyDescent="0.35">
      <c r="A704" s="931"/>
      <c r="B704" s="641" t="s">
        <v>49</v>
      </c>
      <c r="C704" s="642">
        <v>12</v>
      </c>
      <c r="D704" s="526">
        <v>23</v>
      </c>
      <c r="E704" s="375" t="str">
        <f t="shared" si="28"/>
        <v>051223</v>
      </c>
      <c r="F704" s="643" t="s">
        <v>26</v>
      </c>
      <c r="G704" s="377" t="s">
        <v>54</v>
      </c>
      <c r="H704" s="378" t="s">
        <v>8691</v>
      </c>
      <c r="I704" s="379" t="s">
        <v>28</v>
      </c>
      <c r="J704" s="379" t="s">
        <v>3121</v>
      </c>
      <c r="K704" s="379" t="s">
        <v>30</v>
      </c>
      <c r="L704" s="379" t="s">
        <v>7267</v>
      </c>
      <c r="M704" s="379" t="s">
        <v>32</v>
      </c>
      <c r="N704" s="379" t="s">
        <v>3850</v>
      </c>
      <c r="O704" s="379" t="s">
        <v>33</v>
      </c>
      <c r="P704" s="379" t="s">
        <v>3507</v>
      </c>
      <c r="Q704" s="381" t="s">
        <v>34</v>
      </c>
      <c r="R704" s="381" t="s">
        <v>8694</v>
      </c>
      <c r="S704" s="381" t="s">
        <v>35</v>
      </c>
      <c r="T704" s="381"/>
      <c r="U704" s="652"/>
      <c r="X704" s="694"/>
    </row>
    <row r="705" spans="1:24" x14ac:dyDescent="0.35">
      <c r="A705" s="931"/>
      <c r="B705" s="641" t="s">
        <v>49</v>
      </c>
      <c r="C705" s="642">
        <v>12</v>
      </c>
      <c r="D705" s="526">
        <v>23</v>
      </c>
      <c r="E705" s="375" t="str">
        <f t="shared" si="28"/>
        <v>051223</v>
      </c>
      <c r="F705" s="643" t="s">
        <v>36</v>
      </c>
      <c r="G705" s="384" t="s">
        <v>54</v>
      </c>
      <c r="H705" s="648" t="s">
        <v>9715</v>
      </c>
      <c r="I705" s="384" t="s">
        <v>24</v>
      </c>
      <c r="J705" s="532" t="s">
        <v>8775</v>
      </c>
      <c r="K705" s="384" t="s">
        <v>24</v>
      </c>
      <c r="L705" s="532" t="s">
        <v>9716</v>
      </c>
      <c r="M705" s="384" t="s">
        <v>24</v>
      </c>
      <c r="N705" s="532" t="s">
        <v>9717</v>
      </c>
      <c r="O705" s="384" t="s">
        <v>24</v>
      </c>
      <c r="P705" s="532" t="s">
        <v>9602</v>
      </c>
      <c r="Q705" s="650"/>
      <c r="R705" s="387"/>
      <c r="S705" s="387" t="s">
        <v>3486</v>
      </c>
      <c r="T705" s="387"/>
      <c r="U705" s="652" t="s">
        <v>2457</v>
      </c>
      <c r="X705" s="694">
        <f>LEN(H705&amp;J705&amp;L712&amp;N711&amp;P705&amp;R705)+5</f>
        <v>41</v>
      </c>
    </row>
    <row r="706" spans="1:24" x14ac:dyDescent="0.35">
      <c r="A706" s="931"/>
      <c r="B706" s="641" t="s">
        <v>49</v>
      </c>
      <c r="C706" s="642">
        <v>12</v>
      </c>
      <c r="D706" s="526">
        <v>23</v>
      </c>
      <c r="E706" s="375" t="str">
        <f t="shared" si="28"/>
        <v>051223</v>
      </c>
      <c r="F706" s="643" t="s">
        <v>36</v>
      </c>
      <c r="G706" s="384" t="s">
        <v>54</v>
      </c>
      <c r="H706" s="648" t="s">
        <v>9715</v>
      </c>
      <c r="I706" s="384" t="s">
        <v>40</v>
      </c>
      <c r="J706" s="532" t="s">
        <v>8845</v>
      </c>
      <c r="K706" s="384" t="s">
        <v>40</v>
      </c>
      <c r="L706" s="532" t="s">
        <v>9718</v>
      </c>
      <c r="M706" s="384" t="s">
        <v>40</v>
      </c>
      <c r="N706" s="532" t="s">
        <v>6117</v>
      </c>
      <c r="O706" s="384" t="s">
        <v>40</v>
      </c>
      <c r="P706" s="532" t="s">
        <v>9719</v>
      </c>
      <c r="Q706" s="650"/>
      <c r="R706" s="387"/>
      <c r="S706" s="387" t="s">
        <v>2625</v>
      </c>
      <c r="T706" s="387"/>
      <c r="U706" s="652"/>
      <c r="X706" s="694"/>
    </row>
    <row r="707" spans="1:24" x14ac:dyDescent="0.35">
      <c r="A707" s="931"/>
      <c r="B707" s="641" t="s">
        <v>49</v>
      </c>
      <c r="C707" s="642">
        <v>12</v>
      </c>
      <c r="D707" s="526">
        <v>23</v>
      </c>
      <c r="E707" s="375" t="str">
        <f t="shared" si="28"/>
        <v>051223</v>
      </c>
      <c r="F707" s="643" t="s">
        <v>36</v>
      </c>
      <c r="G707" s="384" t="s">
        <v>54</v>
      </c>
      <c r="H707" s="648" t="s">
        <v>9715</v>
      </c>
      <c r="I707" s="384" t="s">
        <v>43</v>
      </c>
      <c r="J707" s="532" t="s">
        <v>9720</v>
      </c>
      <c r="K707" s="384" t="s">
        <v>43</v>
      </c>
      <c r="L707" s="532" t="s">
        <v>9721</v>
      </c>
      <c r="M707" s="384" t="s">
        <v>43</v>
      </c>
      <c r="N707" s="532" t="s">
        <v>9585</v>
      </c>
      <c r="O707" s="384"/>
      <c r="P707" s="532" t="s">
        <v>2830</v>
      </c>
      <c r="Q707" s="650"/>
      <c r="R707" s="387"/>
      <c r="S707" s="387" t="s">
        <v>7976</v>
      </c>
      <c r="T707" s="387"/>
      <c r="U707" s="652"/>
      <c r="X707" s="694"/>
    </row>
    <row r="708" spans="1:24" x14ac:dyDescent="0.35">
      <c r="A708" s="931"/>
      <c r="B708" s="641" t="s">
        <v>49</v>
      </c>
      <c r="C708" s="642">
        <v>12</v>
      </c>
      <c r="D708" s="526">
        <v>23</v>
      </c>
      <c r="E708" s="375" t="str">
        <f t="shared" si="28"/>
        <v>051223</v>
      </c>
      <c r="F708" s="643" t="s">
        <v>36</v>
      </c>
      <c r="G708" s="384" t="s">
        <v>54</v>
      </c>
      <c r="H708" s="648" t="s">
        <v>9715</v>
      </c>
      <c r="I708" s="384"/>
      <c r="J708" s="532" t="s">
        <v>2830</v>
      </c>
      <c r="K708" s="384" t="s">
        <v>46</v>
      </c>
      <c r="L708" s="532" t="s">
        <v>9722</v>
      </c>
      <c r="M708" s="384" t="s">
        <v>46</v>
      </c>
      <c r="N708" s="532" t="s">
        <v>9588</v>
      </c>
      <c r="O708" s="384"/>
      <c r="P708" s="532" t="s">
        <v>2830</v>
      </c>
      <c r="Q708" s="650"/>
      <c r="R708" s="387"/>
      <c r="S708" s="387" t="s">
        <v>9443</v>
      </c>
      <c r="T708" s="387"/>
      <c r="U708" s="652"/>
      <c r="X708" s="694"/>
    </row>
    <row r="709" spans="1:24" x14ac:dyDescent="0.35">
      <c r="A709" s="931"/>
      <c r="B709" s="641" t="s">
        <v>49</v>
      </c>
      <c r="C709" s="642">
        <v>12</v>
      </c>
      <c r="D709" s="526">
        <v>23</v>
      </c>
      <c r="E709" s="375" t="str">
        <f t="shared" si="28"/>
        <v>051223</v>
      </c>
      <c r="F709" s="643" t="s">
        <v>36</v>
      </c>
      <c r="G709" s="384" t="s">
        <v>54</v>
      </c>
      <c r="H709" s="648" t="s">
        <v>9715</v>
      </c>
      <c r="I709" s="384"/>
      <c r="J709" s="532"/>
      <c r="K709" s="384" t="s">
        <v>49</v>
      </c>
      <c r="L709" s="532" t="s">
        <v>9723</v>
      </c>
      <c r="M709" s="384" t="s">
        <v>49</v>
      </c>
      <c r="N709" s="532" t="s">
        <v>6894</v>
      </c>
      <c r="O709" s="384"/>
      <c r="P709" s="532"/>
      <c r="Q709" s="650"/>
      <c r="R709" s="387"/>
      <c r="S709" s="387" t="s">
        <v>9611</v>
      </c>
      <c r="T709" s="387"/>
      <c r="U709" s="652"/>
      <c r="X709" s="694"/>
    </row>
    <row r="710" spans="1:24" x14ac:dyDescent="0.35">
      <c r="A710" s="931"/>
      <c r="B710" s="641" t="s">
        <v>49</v>
      </c>
      <c r="C710" s="642">
        <v>12</v>
      </c>
      <c r="D710" s="526">
        <v>23</v>
      </c>
      <c r="E710" s="375" t="str">
        <f t="shared" si="28"/>
        <v>051223</v>
      </c>
      <c r="F710" s="643" t="s">
        <v>36</v>
      </c>
      <c r="G710" s="384" t="s">
        <v>54</v>
      </c>
      <c r="H710" s="648" t="s">
        <v>9715</v>
      </c>
      <c r="I710" s="384"/>
      <c r="J710" s="532" t="s">
        <v>2830</v>
      </c>
      <c r="K710" s="384" t="s">
        <v>52</v>
      </c>
      <c r="L710" s="532" t="s">
        <v>9724</v>
      </c>
      <c r="M710" s="384" t="s">
        <v>52</v>
      </c>
      <c r="N710" s="532" t="s">
        <v>9592</v>
      </c>
      <c r="O710" s="384"/>
      <c r="P710" s="532" t="s">
        <v>2830</v>
      </c>
      <c r="Q710" s="650"/>
      <c r="R710" s="387"/>
      <c r="S710" s="387"/>
      <c r="T710" s="387"/>
      <c r="U710" s="652"/>
      <c r="X710" s="694"/>
    </row>
    <row r="711" spans="1:24" x14ac:dyDescent="0.35">
      <c r="A711" s="931"/>
      <c r="B711" s="641" t="s">
        <v>49</v>
      </c>
      <c r="C711" s="642">
        <v>12</v>
      </c>
      <c r="D711" s="526">
        <v>23</v>
      </c>
      <c r="E711" s="375" t="str">
        <f t="shared" si="28"/>
        <v>051223</v>
      </c>
      <c r="F711" s="643" t="s">
        <v>36</v>
      </c>
      <c r="G711" s="384" t="s">
        <v>54</v>
      </c>
      <c r="H711" s="648" t="s">
        <v>9715</v>
      </c>
      <c r="I711" s="384"/>
      <c r="J711" s="532" t="s">
        <v>2830</v>
      </c>
      <c r="K711" s="384" t="s">
        <v>54</v>
      </c>
      <c r="L711" s="532" t="s">
        <v>9475</v>
      </c>
      <c r="M711" s="384" t="s">
        <v>54</v>
      </c>
      <c r="N711" s="532" t="s">
        <v>9535</v>
      </c>
      <c r="O711" s="384"/>
      <c r="P711" s="532" t="s">
        <v>2830</v>
      </c>
      <c r="Q711" s="650"/>
      <c r="R711" s="387"/>
      <c r="S711" s="387"/>
      <c r="T711" s="387"/>
      <c r="U711" s="652"/>
      <c r="X711" s="694"/>
    </row>
    <row r="712" spans="1:24" x14ac:dyDescent="0.35">
      <c r="A712" s="931"/>
      <c r="B712" s="641" t="s">
        <v>49</v>
      </c>
      <c r="C712" s="642">
        <v>12</v>
      </c>
      <c r="D712" s="526">
        <v>23</v>
      </c>
      <c r="E712" s="375" t="str">
        <f t="shared" si="28"/>
        <v>051223</v>
      </c>
      <c r="F712" s="643" t="s">
        <v>36</v>
      </c>
      <c r="G712" s="384" t="s">
        <v>54</v>
      </c>
      <c r="H712" s="648" t="s">
        <v>9715</v>
      </c>
      <c r="I712" s="384"/>
      <c r="J712" s="532" t="s">
        <v>2830</v>
      </c>
      <c r="K712" s="384" t="s">
        <v>56</v>
      </c>
      <c r="L712" s="532" t="s">
        <v>9725</v>
      </c>
      <c r="M712" s="384"/>
      <c r="N712" s="532"/>
      <c r="O712" s="384"/>
      <c r="P712" s="532" t="s">
        <v>2830</v>
      </c>
      <c r="Q712" s="650"/>
      <c r="R712" s="387"/>
      <c r="S712" s="387"/>
      <c r="T712" s="387"/>
      <c r="U712" s="652"/>
      <c r="X712" s="694"/>
    </row>
    <row r="713" spans="1:24" s="371" customFormat="1" x14ac:dyDescent="0.35">
      <c r="A713" s="931"/>
      <c r="B713" s="641" t="s">
        <v>49</v>
      </c>
      <c r="C713" s="642">
        <v>12</v>
      </c>
      <c r="D713" s="526">
        <v>23</v>
      </c>
      <c r="E713" s="375" t="str">
        <f t="shared" si="28"/>
        <v>051223</v>
      </c>
      <c r="F713" s="643" t="s">
        <v>26</v>
      </c>
      <c r="G713" s="377" t="s">
        <v>56</v>
      </c>
      <c r="H713" s="378" t="s">
        <v>8691</v>
      </c>
      <c r="I713" s="379" t="s">
        <v>28</v>
      </c>
      <c r="J713" s="379" t="s">
        <v>3121</v>
      </c>
      <c r="K713" s="379" t="s">
        <v>30</v>
      </c>
      <c r="L713" s="379" t="s">
        <v>1346</v>
      </c>
      <c r="M713" s="379" t="s">
        <v>32</v>
      </c>
      <c r="N713" s="379" t="s">
        <v>3850</v>
      </c>
      <c r="O713" s="379" t="s">
        <v>33</v>
      </c>
      <c r="P713" s="379" t="s">
        <v>3507</v>
      </c>
      <c r="Q713" s="381" t="s">
        <v>34</v>
      </c>
      <c r="R713" s="381" t="s">
        <v>8694</v>
      </c>
      <c r="S713" s="381" t="s">
        <v>35</v>
      </c>
      <c r="T713" s="381"/>
      <c r="U713" s="652"/>
      <c r="V713" s="719"/>
      <c r="X713" s="694"/>
    </row>
    <row r="714" spans="1:24" x14ac:dyDescent="0.35">
      <c r="A714" s="931"/>
      <c r="B714" s="641" t="s">
        <v>49</v>
      </c>
      <c r="C714" s="642">
        <v>12</v>
      </c>
      <c r="D714" s="526">
        <v>23</v>
      </c>
      <c r="E714" s="375" t="str">
        <f t="shared" si="28"/>
        <v>051223</v>
      </c>
      <c r="F714" s="643" t="s">
        <v>36</v>
      </c>
      <c r="G714" s="384" t="s">
        <v>56</v>
      </c>
      <c r="H714" s="648" t="s">
        <v>9726</v>
      </c>
      <c r="I714" s="384" t="s">
        <v>24</v>
      </c>
      <c r="J714" s="532" t="s">
        <v>9727</v>
      </c>
      <c r="K714" s="384" t="s">
        <v>24</v>
      </c>
      <c r="L714" s="532" t="s">
        <v>7848</v>
      </c>
      <c r="M714" s="384" t="s">
        <v>24</v>
      </c>
      <c r="N714" s="532" t="s">
        <v>9728</v>
      </c>
      <c r="O714" s="649" t="s">
        <v>24</v>
      </c>
      <c r="P714" s="532" t="s">
        <v>9602</v>
      </c>
      <c r="Q714" s="650" t="s">
        <v>24</v>
      </c>
      <c r="R714" s="387" t="s">
        <v>9654</v>
      </c>
      <c r="S714" s="387" t="s">
        <v>9729</v>
      </c>
      <c r="T714" s="387"/>
      <c r="U714" s="652" t="s">
        <v>2457</v>
      </c>
      <c r="X714" s="694">
        <f>LEN(H714&amp;J714&amp;L730&amp;N727&amp;P715&amp;R714)+5</f>
        <v>86</v>
      </c>
    </row>
    <row r="715" spans="1:24" x14ac:dyDescent="0.35">
      <c r="A715" s="931"/>
      <c r="B715" s="641" t="s">
        <v>49</v>
      </c>
      <c r="C715" s="642">
        <v>12</v>
      </c>
      <c r="D715" s="526">
        <v>23</v>
      </c>
      <c r="E715" s="375" t="str">
        <f t="shared" si="28"/>
        <v>051223</v>
      </c>
      <c r="F715" s="643" t="s">
        <v>36</v>
      </c>
      <c r="G715" s="384" t="s">
        <v>56</v>
      </c>
      <c r="H715" s="648" t="s">
        <v>9726</v>
      </c>
      <c r="I715" s="384" t="s">
        <v>40</v>
      </c>
      <c r="J715" s="532" t="s">
        <v>9730</v>
      </c>
      <c r="K715" s="384" t="s">
        <v>40</v>
      </c>
      <c r="L715" s="532" t="s">
        <v>7849</v>
      </c>
      <c r="M715" s="384" t="s">
        <v>40</v>
      </c>
      <c r="N715" s="532" t="s">
        <v>7094</v>
      </c>
      <c r="O715" s="649" t="s">
        <v>40</v>
      </c>
      <c r="P715" s="532" t="s">
        <v>9658</v>
      </c>
      <c r="Q715" s="650" t="s">
        <v>40</v>
      </c>
      <c r="R715" s="387" t="s">
        <v>9731</v>
      </c>
      <c r="S715" s="387" t="s">
        <v>2625</v>
      </c>
      <c r="T715" s="387"/>
      <c r="U715" s="652"/>
      <c r="X715" s="694"/>
    </row>
    <row r="716" spans="1:24" x14ac:dyDescent="0.35">
      <c r="A716" s="931"/>
      <c r="B716" s="641" t="s">
        <v>49</v>
      </c>
      <c r="C716" s="642">
        <v>12</v>
      </c>
      <c r="D716" s="526">
        <v>23</v>
      </c>
      <c r="E716" s="375" t="str">
        <f t="shared" si="28"/>
        <v>051223</v>
      </c>
      <c r="F716" s="643" t="s">
        <v>36</v>
      </c>
      <c r="G716" s="384" t="s">
        <v>56</v>
      </c>
      <c r="H716" s="648" t="s">
        <v>9726</v>
      </c>
      <c r="I716" s="649" t="s">
        <v>43</v>
      </c>
      <c r="J716" s="532" t="s">
        <v>9732</v>
      </c>
      <c r="K716" s="384" t="s">
        <v>43</v>
      </c>
      <c r="L716" s="532" t="s">
        <v>9660</v>
      </c>
      <c r="M716" s="384" t="s">
        <v>43</v>
      </c>
      <c r="N716" s="532" t="s">
        <v>9717</v>
      </c>
      <c r="O716" s="384" t="s">
        <v>43</v>
      </c>
      <c r="P716" s="532" t="s">
        <v>9656</v>
      </c>
      <c r="Q716" s="650"/>
      <c r="R716" s="387"/>
      <c r="S716" s="387" t="s">
        <v>7976</v>
      </c>
      <c r="T716" s="387"/>
      <c r="U716" s="652"/>
      <c r="X716" s="694"/>
    </row>
    <row r="717" spans="1:24" x14ac:dyDescent="0.35">
      <c r="A717" s="931"/>
      <c r="B717" s="641" t="s">
        <v>49</v>
      </c>
      <c r="C717" s="642">
        <v>12</v>
      </c>
      <c r="D717" s="526">
        <v>23</v>
      </c>
      <c r="E717" s="375" t="str">
        <f t="shared" si="28"/>
        <v>051223</v>
      </c>
      <c r="F717" s="643" t="s">
        <v>36</v>
      </c>
      <c r="G717" s="384" t="s">
        <v>56</v>
      </c>
      <c r="H717" s="648" t="s">
        <v>9726</v>
      </c>
      <c r="I717" s="384" t="s">
        <v>46</v>
      </c>
      <c r="J717" s="532" t="s">
        <v>9733</v>
      </c>
      <c r="K717" s="384" t="s">
        <v>46</v>
      </c>
      <c r="L717" s="532" t="s">
        <v>9609</v>
      </c>
      <c r="M717" s="384" t="s">
        <v>46</v>
      </c>
      <c r="N717" s="532" t="s">
        <v>9734</v>
      </c>
      <c r="O717" s="649" t="s">
        <v>46</v>
      </c>
      <c r="P717" s="532" t="s">
        <v>9735</v>
      </c>
      <c r="Q717" s="650"/>
      <c r="R717" s="387"/>
      <c r="S717" s="387" t="s">
        <v>9443</v>
      </c>
      <c r="T717" s="387"/>
      <c r="U717" s="652"/>
      <c r="X717" s="694"/>
    </row>
    <row r="718" spans="1:24" x14ac:dyDescent="0.35">
      <c r="A718" s="931"/>
      <c r="B718" s="641" t="s">
        <v>49</v>
      </c>
      <c r="C718" s="642">
        <v>12</v>
      </c>
      <c r="D718" s="526">
        <v>23</v>
      </c>
      <c r="E718" s="375" t="str">
        <f t="shared" si="28"/>
        <v>051223</v>
      </c>
      <c r="F718" s="643" t="s">
        <v>36</v>
      </c>
      <c r="G718" s="384" t="s">
        <v>56</v>
      </c>
      <c r="H718" s="648" t="s">
        <v>9726</v>
      </c>
      <c r="I718" s="649" t="s">
        <v>49</v>
      </c>
      <c r="J718" s="532" t="s">
        <v>9736</v>
      </c>
      <c r="K718" s="384" t="s">
        <v>49</v>
      </c>
      <c r="L718" s="532" t="s">
        <v>9737</v>
      </c>
      <c r="M718" s="384" t="s">
        <v>49</v>
      </c>
      <c r="N718" s="532" t="s">
        <v>6117</v>
      </c>
      <c r="O718" s="649" t="s">
        <v>49</v>
      </c>
      <c r="P718" s="532" t="s">
        <v>9738</v>
      </c>
      <c r="Q718" s="650"/>
      <c r="R718" s="387"/>
      <c r="S718" s="387" t="s">
        <v>9611</v>
      </c>
      <c r="T718" s="387"/>
      <c r="U718" s="652"/>
      <c r="X718" s="694"/>
    </row>
    <row r="719" spans="1:24" x14ac:dyDescent="0.35">
      <c r="A719" s="931"/>
      <c r="B719" s="641" t="s">
        <v>49</v>
      </c>
      <c r="C719" s="642">
        <v>12</v>
      </c>
      <c r="D719" s="526">
        <v>23</v>
      </c>
      <c r="E719" s="375" t="str">
        <f t="shared" si="28"/>
        <v>051223</v>
      </c>
      <c r="F719" s="643" t="s">
        <v>36</v>
      </c>
      <c r="G719" s="384" t="s">
        <v>56</v>
      </c>
      <c r="H719" s="648" t="s">
        <v>9726</v>
      </c>
      <c r="I719" s="384" t="s">
        <v>52</v>
      </c>
      <c r="J719" s="532" t="s">
        <v>9739</v>
      </c>
      <c r="K719" s="649" t="s">
        <v>52</v>
      </c>
      <c r="L719" s="532" t="s">
        <v>9665</v>
      </c>
      <c r="M719" s="384" t="s">
        <v>52</v>
      </c>
      <c r="N719" s="532" t="s">
        <v>9740</v>
      </c>
      <c r="O719" s="649" t="s">
        <v>52</v>
      </c>
      <c r="P719" s="532" t="s">
        <v>9741</v>
      </c>
      <c r="Q719" s="650"/>
      <c r="R719" s="387"/>
      <c r="S719" s="387"/>
      <c r="T719" s="387"/>
      <c r="U719" s="652"/>
      <c r="X719" s="694"/>
    </row>
    <row r="720" spans="1:24" x14ac:dyDescent="0.35">
      <c r="A720" s="931"/>
      <c r="B720" s="641" t="s">
        <v>49</v>
      </c>
      <c r="C720" s="642">
        <v>12</v>
      </c>
      <c r="D720" s="526">
        <v>23</v>
      </c>
      <c r="E720" s="375" t="str">
        <f t="shared" ref="E720:E787" si="29">B720&amp;C720&amp;D720</f>
        <v>051223</v>
      </c>
      <c r="F720" s="643" t="s">
        <v>36</v>
      </c>
      <c r="G720" s="384" t="s">
        <v>56</v>
      </c>
      <c r="H720" s="648" t="s">
        <v>9726</v>
      </c>
      <c r="I720" s="384"/>
      <c r="J720" s="532"/>
      <c r="K720" s="384" t="s">
        <v>54</v>
      </c>
      <c r="L720" s="532" t="s">
        <v>9696</v>
      </c>
      <c r="M720" s="384" t="s">
        <v>54</v>
      </c>
      <c r="N720" s="532" t="s">
        <v>9742</v>
      </c>
      <c r="O720" s="384"/>
      <c r="P720" s="532"/>
      <c r="Q720" s="650"/>
      <c r="R720" s="387"/>
      <c r="S720" s="387"/>
      <c r="T720" s="387"/>
      <c r="U720" s="652"/>
      <c r="X720" s="694"/>
    </row>
    <row r="721" spans="1:24" x14ac:dyDescent="0.35">
      <c r="A721" s="931"/>
      <c r="B721" s="641" t="s">
        <v>49</v>
      </c>
      <c r="C721" s="642">
        <v>12</v>
      </c>
      <c r="D721" s="526">
        <v>23</v>
      </c>
      <c r="E721" s="375" t="str">
        <f t="shared" si="29"/>
        <v>051223</v>
      </c>
      <c r="F721" s="643" t="s">
        <v>36</v>
      </c>
      <c r="G721" s="384" t="s">
        <v>56</v>
      </c>
      <c r="H721" s="648" t="s">
        <v>9726</v>
      </c>
      <c r="I721" s="384"/>
      <c r="J721" s="532"/>
      <c r="K721" s="384" t="s">
        <v>56</v>
      </c>
      <c r="L721" s="532" t="s">
        <v>9667</v>
      </c>
      <c r="M721" s="649" t="s">
        <v>56</v>
      </c>
      <c r="N721" s="532" t="s">
        <v>9585</v>
      </c>
      <c r="O721" s="384"/>
      <c r="P721" s="532"/>
      <c r="Q721" s="650"/>
      <c r="R721" s="387"/>
      <c r="S721" s="387"/>
      <c r="T721" s="387"/>
      <c r="U721" s="652"/>
      <c r="X721" s="694"/>
    </row>
    <row r="722" spans="1:24" x14ac:dyDescent="0.35">
      <c r="A722" s="931"/>
      <c r="B722" s="641" t="s">
        <v>49</v>
      </c>
      <c r="C722" s="642">
        <v>12</v>
      </c>
      <c r="D722" s="526">
        <v>23</v>
      </c>
      <c r="E722" s="375" t="str">
        <f t="shared" si="29"/>
        <v>051223</v>
      </c>
      <c r="F722" s="643" t="s">
        <v>36</v>
      </c>
      <c r="G722" s="384" t="s">
        <v>56</v>
      </c>
      <c r="H722" s="648" t="s">
        <v>9726</v>
      </c>
      <c r="I722" s="384"/>
      <c r="J722" s="532"/>
      <c r="K722" s="384" t="s">
        <v>58</v>
      </c>
      <c r="L722" s="532" t="s">
        <v>9686</v>
      </c>
      <c r="M722" s="384" t="s">
        <v>58</v>
      </c>
      <c r="N722" s="532" t="s">
        <v>9588</v>
      </c>
      <c r="O722" s="384"/>
      <c r="P722" s="532"/>
      <c r="Q722" s="650"/>
      <c r="R722" s="387"/>
      <c r="S722" s="387"/>
      <c r="T722" s="387"/>
      <c r="U722" s="652"/>
      <c r="X722" s="694"/>
    </row>
    <row r="723" spans="1:24" x14ac:dyDescent="0.35">
      <c r="A723" s="931"/>
      <c r="B723" s="641" t="s">
        <v>49</v>
      </c>
      <c r="C723" s="642">
        <v>12</v>
      </c>
      <c r="D723" s="526">
        <v>23</v>
      </c>
      <c r="E723" s="375" t="str">
        <f t="shared" si="29"/>
        <v>051223</v>
      </c>
      <c r="F723" s="643" t="s">
        <v>36</v>
      </c>
      <c r="G723" s="384" t="s">
        <v>56</v>
      </c>
      <c r="H723" s="648" t="s">
        <v>9726</v>
      </c>
      <c r="I723" s="384"/>
      <c r="J723" s="532"/>
      <c r="K723" s="384" t="s">
        <v>60</v>
      </c>
      <c r="L723" s="532" t="s">
        <v>6286</v>
      </c>
      <c r="M723" s="384" t="s">
        <v>60</v>
      </c>
      <c r="N723" s="532" t="s">
        <v>9743</v>
      </c>
      <c r="O723" s="384"/>
      <c r="P723" s="532"/>
      <c r="Q723" s="650"/>
      <c r="R723" s="387"/>
      <c r="S723" s="387"/>
      <c r="T723" s="387"/>
      <c r="U723" s="652"/>
      <c r="X723" s="694"/>
    </row>
    <row r="724" spans="1:24" x14ac:dyDescent="0.35">
      <c r="A724" s="931"/>
      <c r="B724" s="641" t="s">
        <v>49</v>
      </c>
      <c r="C724" s="642">
        <v>12</v>
      </c>
      <c r="D724" s="526">
        <v>23</v>
      </c>
      <c r="E724" s="375" t="str">
        <f t="shared" si="29"/>
        <v>051223</v>
      </c>
      <c r="F724" s="643" t="s">
        <v>36</v>
      </c>
      <c r="G724" s="384" t="s">
        <v>56</v>
      </c>
      <c r="H724" s="648" t="s">
        <v>9726</v>
      </c>
      <c r="I724" s="384"/>
      <c r="J724" s="532"/>
      <c r="K724" s="384" t="s">
        <v>62</v>
      </c>
      <c r="L724" s="532" t="s">
        <v>9698</v>
      </c>
      <c r="M724" s="384" t="s">
        <v>62</v>
      </c>
      <c r="N724" s="532" t="s">
        <v>9592</v>
      </c>
      <c r="O724" s="384"/>
      <c r="P724" s="532"/>
      <c r="Q724" s="650"/>
      <c r="R724" s="387"/>
      <c r="S724" s="387"/>
      <c r="T724" s="387"/>
      <c r="U724" s="652"/>
      <c r="X724" s="694"/>
    </row>
    <row r="725" spans="1:24" x14ac:dyDescent="0.35">
      <c r="A725" s="931"/>
      <c r="B725" s="641" t="s">
        <v>49</v>
      </c>
      <c r="C725" s="642">
        <v>12</v>
      </c>
      <c r="D725" s="526">
        <v>23</v>
      </c>
      <c r="E725" s="375" t="str">
        <f t="shared" si="29"/>
        <v>051223</v>
      </c>
      <c r="F725" s="643" t="s">
        <v>36</v>
      </c>
      <c r="G725" s="384" t="s">
        <v>56</v>
      </c>
      <c r="H725" s="648" t="s">
        <v>9726</v>
      </c>
      <c r="I725" s="384"/>
      <c r="J725" s="532"/>
      <c r="K725" s="384" t="s">
        <v>64</v>
      </c>
      <c r="L725" s="532" t="s">
        <v>9671</v>
      </c>
      <c r="M725" s="384" t="s">
        <v>64</v>
      </c>
      <c r="N725" s="532" t="s">
        <v>9535</v>
      </c>
      <c r="O725" s="384"/>
      <c r="P725" s="532"/>
      <c r="Q725" s="650"/>
      <c r="R725" s="387"/>
      <c r="S725" s="387"/>
      <c r="T725" s="387"/>
      <c r="U725" s="652"/>
      <c r="X725" s="694"/>
    </row>
    <row r="726" spans="1:24" x14ac:dyDescent="0.35">
      <c r="A726" s="931"/>
      <c r="B726" s="641" t="s">
        <v>49</v>
      </c>
      <c r="C726" s="642">
        <v>12</v>
      </c>
      <c r="D726" s="526">
        <v>23</v>
      </c>
      <c r="E726" s="375" t="str">
        <f t="shared" si="29"/>
        <v>051223</v>
      </c>
      <c r="F726" s="643" t="s">
        <v>36</v>
      </c>
      <c r="G726" s="384" t="s">
        <v>56</v>
      </c>
      <c r="H726" s="648" t="s">
        <v>9726</v>
      </c>
      <c r="I726" s="384"/>
      <c r="J726" s="532"/>
      <c r="K726" s="384" t="s">
        <v>66</v>
      </c>
      <c r="L726" s="532" t="s">
        <v>9744</v>
      </c>
      <c r="M726" s="384" t="s">
        <v>66</v>
      </c>
      <c r="N726" s="532" t="s">
        <v>9594</v>
      </c>
      <c r="O726" s="384"/>
      <c r="P726" s="532"/>
      <c r="Q726" s="650"/>
      <c r="R726" s="387"/>
      <c r="S726" s="387"/>
      <c r="T726" s="387"/>
      <c r="U726" s="652"/>
      <c r="X726" s="694"/>
    </row>
    <row r="727" spans="1:24" x14ac:dyDescent="0.35">
      <c r="A727" s="931"/>
      <c r="B727" s="641" t="s">
        <v>49</v>
      </c>
      <c r="C727" s="642">
        <v>12</v>
      </c>
      <c r="D727" s="526">
        <v>23</v>
      </c>
      <c r="E727" s="375" t="str">
        <f t="shared" si="29"/>
        <v>051223</v>
      </c>
      <c r="F727" s="643" t="s">
        <v>36</v>
      </c>
      <c r="G727" s="384" t="s">
        <v>56</v>
      </c>
      <c r="H727" s="648" t="s">
        <v>9726</v>
      </c>
      <c r="I727" s="384"/>
      <c r="J727" s="532"/>
      <c r="K727" s="384" t="s">
        <v>68</v>
      </c>
      <c r="L727" s="532" t="s">
        <v>9672</v>
      </c>
      <c r="M727" s="384" t="s">
        <v>68</v>
      </c>
      <c r="N727" s="532" t="s">
        <v>9745</v>
      </c>
      <c r="O727" s="384"/>
      <c r="P727" s="532"/>
      <c r="Q727" s="650"/>
      <c r="R727" s="387"/>
      <c r="S727" s="387"/>
      <c r="T727" s="387"/>
      <c r="U727" s="652"/>
      <c r="X727" s="694"/>
    </row>
    <row r="728" spans="1:24" x14ac:dyDescent="0.35">
      <c r="A728" s="931"/>
      <c r="B728" s="641" t="s">
        <v>49</v>
      </c>
      <c r="C728" s="642">
        <v>12</v>
      </c>
      <c r="D728" s="526">
        <v>23</v>
      </c>
      <c r="E728" s="375" t="str">
        <f t="shared" si="29"/>
        <v>051223</v>
      </c>
      <c r="F728" s="643" t="s">
        <v>36</v>
      </c>
      <c r="G728" s="384" t="s">
        <v>56</v>
      </c>
      <c r="H728" s="648" t="s">
        <v>9726</v>
      </c>
      <c r="I728" s="384"/>
      <c r="J728" s="532"/>
      <c r="K728" s="649" t="s">
        <v>70</v>
      </c>
      <c r="L728" s="532" t="s">
        <v>6287</v>
      </c>
      <c r="M728" s="384" t="s">
        <v>70</v>
      </c>
      <c r="N728" s="532" t="s">
        <v>9595</v>
      </c>
      <c r="O728" s="384"/>
      <c r="P728" s="532"/>
      <c r="Q728" s="650"/>
      <c r="R728" s="387"/>
      <c r="S728" s="387"/>
      <c r="T728" s="387"/>
      <c r="U728" s="652"/>
      <c r="X728" s="694"/>
    </row>
    <row r="729" spans="1:24" x14ac:dyDescent="0.35">
      <c r="A729" s="931"/>
      <c r="B729" s="641" t="s">
        <v>49</v>
      </c>
      <c r="C729" s="642">
        <v>12</v>
      </c>
      <c r="D729" s="526">
        <v>23</v>
      </c>
      <c r="E729" s="375" t="str">
        <f t="shared" si="29"/>
        <v>051223</v>
      </c>
      <c r="F729" s="643" t="s">
        <v>36</v>
      </c>
      <c r="G729" s="384" t="s">
        <v>56</v>
      </c>
      <c r="H729" s="648" t="s">
        <v>9726</v>
      </c>
      <c r="I729" s="384"/>
      <c r="J729" s="532"/>
      <c r="K729" s="384" t="s">
        <v>72</v>
      </c>
      <c r="L729" s="532" t="s">
        <v>9746</v>
      </c>
      <c r="M729" s="649" t="s">
        <v>72</v>
      </c>
      <c r="N729" s="532" t="s">
        <v>6894</v>
      </c>
      <c r="O729" s="384"/>
      <c r="P729" s="532"/>
      <c r="Q729" s="650"/>
      <c r="R729" s="387"/>
      <c r="S729" s="387"/>
      <c r="T729" s="387"/>
      <c r="U729" s="652"/>
      <c r="X729" s="694"/>
    </row>
    <row r="730" spans="1:24" x14ac:dyDescent="0.35">
      <c r="A730" s="931"/>
      <c r="B730" s="641" t="s">
        <v>49</v>
      </c>
      <c r="C730" s="642">
        <v>12</v>
      </c>
      <c r="D730" s="526">
        <v>23</v>
      </c>
      <c r="E730" s="375" t="str">
        <f t="shared" si="29"/>
        <v>051223</v>
      </c>
      <c r="F730" s="643" t="s">
        <v>36</v>
      </c>
      <c r="G730" s="384" t="s">
        <v>56</v>
      </c>
      <c r="H730" s="648" t="s">
        <v>9726</v>
      </c>
      <c r="I730" s="384"/>
      <c r="J730" s="532"/>
      <c r="K730" s="384" t="s">
        <v>74</v>
      </c>
      <c r="L730" s="532" t="s">
        <v>9673</v>
      </c>
      <c r="M730" s="384"/>
      <c r="N730" s="532"/>
      <c r="O730" s="384"/>
      <c r="P730" s="532"/>
      <c r="Q730" s="650"/>
      <c r="R730" s="387"/>
      <c r="S730" s="387"/>
      <c r="T730" s="387"/>
      <c r="U730" s="652"/>
      <c r="X730" s="694"/>
    </row>
    <row r="731" spans="1:24" x14ac:dyDescent="0.35">
      <c r="A731" s="931"/>
      <c r="B731" s="641" t="s">
        <v>49</v>
      </c>
      <c r="C731" s="642">
        <v>12</v>
      </c>
      <c r="D731" s="526">
        <v>23</v>
      </c>
      <c r="E731" s="375" t="str">
        <f t="shared" si="29"/>
        <v>051223</v>
      </c>
      <c r="F731" s="643" t="s">
        <v>36</v>
      </c>
      <c r="G731" s="384" t="s">
        <v>56</v>
      </c>
      <c r="H731" s="648" t="s">
        <v>9726</v>
      </c>
      <c r="I731" s="384"/>
      <c r="J731" s="532"/>
      <c r="K731" s="384" t="s">
        <v>76</v>
      </c>
      <c r="L731" s="532" t="s">
        <v>9747</v>
      </c>
      <c r="M731" s="384"/>
      <c r="N731" s="532"/>
      <c r="O731" s="384"/>
      <c r="P731" s="532"/>
      <c r="Q731" s="650"/>
      <c r="R731" s="387"/>
      <c r="S731" s="387"/>
      <c r="T731" s="387"/>
      <c r="U731" s="652"/>
      <c r="X731" s="694"/>
    </row>
    <row r="732" spans="1:24" x14ac:dyDescent="0.35">
      <c r="A732" s="931"/>
      <c r="B732" s="641" t="s">
        <v>49</v>
      </c>
      <c r="C732" s="642">
        <v>12</v>
      </c>
      <c r="D732" s="526">
        <v>23</v>
      </c>
      <c r="E732" s="375" t="str">
        <f t="shared" si="29"/>
        <v>051223</v>
      </c>
      <c r="F732" s="643" t="s">
        <v>36</v>
      </c>
      <c r="G732" s="384" t="s">
        <v>56</v>
      </c>
      <c r="H732" s="648" t="s">
        <v>9726</v>
      </c>
      <c r="I732" s="384"/>
      <c r="J732" s="532"/>
      <c r="K732" s="384" t="s">
        <v>78</v>
      </c>
      <c r="L732" s="532" t="s">
        <v>9701</v>
      </c>
      <c r="M732" s="384"/>
      <c r="N732" s="532"/>
      <c r="O732" s="384"/>
      <c r="P732" s="532"/>
      <c r="Q732" s="650"/>
      <c r="R732" s="387"/>
      <c r="S732" s="387"/>
      <c r="T732" s="387"/>
      <c r="U732" s="652"/>
      <c r="X732" s="694"/>
    </row>
    <row r="733" spans="1:24" x14ac:dyDescent="0.35">
      <c r="A733" s="931"/>
      <c r="B733" s="641" t="s">
        <v>49</v>
      </c>
      <c r="C733" s="642">
        <v>12</v>
      </c>
      <c r="D733" s="526">
        <v>23</v>
      </c>
      <c r="E733" s="375" t="str">
        <f t="shared" si="29"/>
        <v>051223</v>
      </c>
      <c r="F733" s="643" t="s">
        <v>36</v>
      </c>
      <c r="G733" s="384" t="s">
        <v>56</v>
      </c>
      <c r="H733" s="648" t="s">
        <v>9726</v>
      </c>
      <c r="I733" s="384"/>
      <c r="J733" s="532"/>
      <c r="K733" s="384" t="s">
        <v>80</v>
      </c>
      <c r="L733" s="532" t="s">
        <v>9676</v>
      </c>
      <c r="M733" s="384"/>
      <c r="N733" s="532"/>
      <c r="O733" s="384"/>
      <c r="P733" s="532"/>
      <c r="Q733" s="650"/>
      <c r="R733" s="387"/>
      <c r="S733" s="387"/>
      <c r="T733" s="387"/>
      <c r="U733" s="652"/>
      <c r="X733" s="694"/>
    </row>
    <row r="734" spans="1:24" x14ac:dyDescent="0.35">
      <c r="A734" s="931"/>
      <c r="B734" s="641" t="s">
        <v>49</v>
      </c>
      <c r="C734" s="642">
        <v>12</v>
      </c>
      <c r="D734" s="526">
        <v>23</v>
      </c>
      <c r="E734" s="375" t="str">
        <f t="shared" si="29"/>
        <v>051223</v>
      </c>
      <c r="F734" s="643" t="s">
        <v>36</v>
      </c>
      <c r="G734" s="384" t="s">
        <v>56</v>
      </c>
      <c r="H734" s="648" t="s">
        <v>9726</v>
      </c>
      <c r="I734" s="384"/>
      <c r="J734" s="532"/>
      <c r="K734" s="384" t="s">
        <v>82</v>
      </c>
      <c r="L734" s="532" t="s">
        <v>9679</v>
      </c>
      <c r="M734" s="384"/>
      <c r="N734" s="532"/>
      <c r="O734" s="384"/>
      <c r="P734" s="532"/>
      <c r="Q734" s="650"/>
      <c r="R734" s="387"/>
      <c r="S734" s="387"/>
      <c r="T734" s="387"/>
      <c r="U734" s="652"/>
      <c r="X734" s="694"/>
    </row>
    <row r="735" spans="1:24" x14ac:dyDescent="0.35">
      <c r="A735" s="931"/>
      <c r="B735" s="641" t="s">
        <v>49</v>
      </c>
      <c r="C735" s="642">
        <v>12</v>
      </c>
      <c r="D735" s="526">
        <v>23</v>
      </c>
      <c r="E735" s="375" t="str">
        <f t="shared" si="29"/>
        <v>051223</v>
      </c>
      <c r="F735" s="643" t="s">
        <v>36</v>
      </c>
      <c r="G735" s="384" t="s">
        <v>56</v>
      </c>
      <c r="H735" s="648" t="s">
        <v>9726</v>
      </c>
      <c r="I735" s="384"/>
      <c r="J735" s="532"/>
      <c r="K735" s="384" t="s">
        <v>84</v>
      </c>
      <c r="L735" s="532" t="s">
        <v>9705</v>
      </c>
      <c r="M735" s="384"/>
      <c r="N735" s="532"/>
      <c r="O735" s="384"/>
      <c r="P735" s="532"/>
      <c r="Q735" s="650"/>
      <c r="R735" s="387"/>
      <c r="S735" s="387"/>
      <c r="T735" s="387"/>
      <c r="U735" s="652"/>
      <c r="X735" s="694"/>
    </row>
    <row r="736" spans="1:24" x14ac:dyDescent="0.35">
      <c r="A736" s="931"/>
      <c r="B736" s="641" t="s">
        <v>49</v>
      </c>
      <c r="C736" s="642">
        <v>12</v>
      </c>
      <c r="D736" s="526">
        <v>23</v>
      </c>
      <c r="E736" s="375" t="str">
        <f t="shared" si="29"/>
        <v>051223</v>
      </c>
      <c r="F736" s="643" t="s">
        <v>36</v>
      </c>
      <c r="G736" s="384" t="s">
        <v>56</v>
      </c>
      <c r="H736" s="648" t="s">
        <v>9726</v>
      </c>
      <c r="I736" s="384"/>
      <c r="J736" s="532"/>
      <c r="K736" s="384" t="s">
        <v>86</v>
      </c>
      <c r="L736" s="532" t="s">
        <v>9680</v>
      </c>
      <c r="M736" s="384"/>
      <c r="N736" s="532"/>
      <c r="O736" s="384"/>
      <c r="P736" s="532"/>
      <c r="Q736" s="650"/>
      <c r="R736" s="387"/>
      <c r="S736" s="387"/>
      <c r="T736" s="387"/>
      <c r="U736" s="652"/>
      <c r="X736" s="694"/>
    </row>
    <row r="737" spans="1:24" x14ac:dyDescent="0.35">
      <c r="A737" s="931"/>
      <c r="B737" s="641" t="s">
        <v>49</v>
      </c>
      <c r="C737" s="642">
        <v>12</v>
      </c>
      <c r="D737" s="526">
        <v>23</v>
      </c>
      <c r="E737" s="375" t="str">
        <f t="shared" si="29"/>
        <v>051223</v>
      </c>
      <c r="F737" s="643" t="s">
        <v>36</v>
      </c>
      <c r="G737" s="384" t="s">
        <v>56</v>
      </c>
      <c r="H737" s="648" t="s">
        <v>9726</v>
      </c>
      <c r="I737" s="384"/>
      <c r="J737" s="532"/>
      <c r="K737" s="384" t="s">
        <v>25</v>
      </c>
      <c r="L737" s="532" t="s">
        <v>9748</v>
      </c>
      <c r="M737" s="384"/>
      <c r="N737" s="532"/>
      <c r="O737" s="384"/>
      <c r="P737" s="532"/>
      <c r="Q737" s="650"/>
      <c r="R737" s="387"/>
      <c r="S737" s="387"/>
      <c r="T737" s="387"/>
      <c r="U737" s="652"/>
      <c r="X737" s="694"/>
    </row>
    <row r="738" spans="1:24" x14ac:dyDescent="0.35">
      <c r="A738" s="931"/>
      <c r="B738" s="641" t="s">
        <v>49</v>
      </c>
      <c r="C738" s="642">
        <v>12</v>
      </c>
      <c r="D738" s="526">
        <v>23</v>
      </c>
      <c r="E738" s="375" t="str">
        <f t="shared" si="29"/>
        <v>051223</v>
      </c>
      <c r="F738" s="643" t="s">
        <v>36</v>
      </c>
      <c r="G738" s="384" t="s">
        <v>56</v>
      </c>
      <c r="H738" s="648" t="s">
        <v>9726</v>
      </c>
      <c r="I738" s="384"/>
      <c r="J738" s="532"/>
      <c r="K738" s="384" t="s">
        <v>89</v>
      </c>
      <c r="L738" s="532" t="s">
        <v>9683</v>
      </c>
      <c r="M738" s="384"/>
      <c r="N738" s="532"/>
      <c r="O738" s="384"/>
      <c r="P738" s="532"/>
      <c r="Q738" s="650"/>
      <c r="R738" s="387"/>
      <c r="S738" s="387"/>
      <c r="T738" s="387"/>
      <c r="U738" s="652"/>
      <c r="X738" s="694"/>
    </row>
    <row r="739" spans="1:24" x14ac:dyDescent="0.35">
      <c r="A739" s="931"/>
      <c r="B739" s="641" t="s">
        <v>49</v>
      </c>
      <c r="C739" s="642">
        <v>12</v>
      </c>
      <c r="D739" s="526">
        <v>23</v>
      </c>
      <c r="E739" s="375" t="str">
        <f t="shared" si="29"/>
        <v>051223</v>
      </c>
      <c r="F739" s="643" t="s">
        <v>36</v>
      </c>
      <c r="G739" s="384" t="s">
        <v>56</v>
      </c>
      <c r="H739" s="648" t="s">
        <v>9726</v>
      </c>
      <c r="I739" s="384"/>
      <c r="J739" s="532"/>
      <c r="K739" s="384" t="s">
        <v>91</v>
      </c>
      <c r="L739" s="532" t="s">
        <v>9710</v>
      </c>
      <c r="M739" s="384"/>
      <c r="N739" s="532"/>
      <c r="O739" s="384"/>
      <c r="P739" s="532"/>
      <c r="Q739" s="650"/>
      <c r="R739" s="387"/>
      <c r="S739" s="387"/>
      <c r="T739" s="387"/>
      <c r="U739" s="652"/>
      <c r="X739" s="694"/>
    </row>
    <row r="740" spans="1:24" x14ac:dyDescent="0.35">
      <c r="A740" s="931"/>
      <c r="B740" s="641" t="s">
        <v>49</v>
      </c>
      <c r="C740" s="642">
        <v>12</v>
      </c>
      <c r="D740" s="526">
        <v>23</v>
      </c>
      <c r="E740" s="375" t="str">
        <f t="shared" si="29"/>
        <v>051223</v>
      </c>
      <c r="F740" s="643" t="s">
        <v>36</v>
      </c>
      <c r="G740" s="384" t="s">
        <v>56</v>
      </c>
      <c r="H740" s="648" t="s">
        <v>9726</v>
      </c>
      <c r="I740" s="384"/>
      <c r="J740" s="532"/>
      <c r="K740" s="384" t="s">
        <v>231</v>
      </c>
      <c r="L740" s="532" t="s">
        <v>9684</v>
      </c>
      <c r="M740" s="384"/>
      <c r="N740" s="532"/>
      <c r="O740" s="384"/>
      <c r="P740" s="532"/>
      <c r="Q740" s="650"/>
      <c r="R740" s="387"/>
      <c r="S740" s="387"/>
      <c r="T740" s="387"/>
      <c r="U740" s="652"/>
      <c r="X740" s="694"/>
    </row>
    <row r="741" spans="1:24" x14ac:dyDescent="0.35">
      <c r="A741" s="931"/>
      <c r="B741" s="641" t="s">
        <v>49</v>
      </c>
      <c r="C741" s="642">
        <v>12</v>
      </c>
      <c r="D741" s="526">
        <v>23</v>
      </c>
      <c r="E741" s="375" t="str">
        <f t="shared" si="29"/>
        <v>051223</v>
      </c>
      <c r="F741" s="643" t="s">
        <v>36</v>
      </c>
      <c r="G741" s="384" t="s">
        <v>56</v>
      </c>
      <c r="H741" s="648" t="s">
        <v>9726</v>
      </c>
      <c r="I741" s="384"/>
      <c r="J741" s="532"/>
      <c r="K741" s="384" t="s">
        <v>233</v>
      </c>
      <c r="L741" s="532" t="s">
        <v>9712</v>
      </c>
      <c r="M741" s="384"/>
      <c r="N741" s="532"/>
      <c r="O741" s="384"/>
      <c r="P741" s="532"/>
      <c r="Q741" s="650"/>
      <c r="R741" s="387"/>
      <c r="S741" s="387"/>
      <c r="T741" s="387"/>
      <c r="U741" s="652"/>
      <c r="X741" s="694"/>
    </row>
    <row r="742" spans="1:24" x14ac:dyDescent="0.35">
      <c r="A742" s="931"/>
      <c r="B742" s="641" t="s">
        <v>49</v>
      </c>
      <c r="C742" s="642">
        <v>12</v>
      </c>
      <c r="D742" s="526">
        <v>23</v>
      </c>
      <c r="E742" s="375" t="str">
        <f t="shared" si="29"/>
        <v>051223</v>
      </c>
      <c r="F742" s="643" t="s">
        <v>36</v>
      </c>
      <c r="G742" s="384" t="s">
        <v>56</v>
      </c>
      <c r="H742" s="648" t="s">
        <v>9726</v>
      </c>
      <c r="I742" s="384"/>
      <c r="J742" s="532"/>
      <c r="K742" s="384" t="s">
        <v>235</v>
      </c>
      <c r="L742" s="532" t="s">
        <v>6283</v>
      </c>
      <c r="M742" s="384"/>
      <c r="N742" s="532"/>
      <c r="O742" s="384"/>
      <c r="P742" s="532"/>
      <c r="Q742" s="650"/>
      <c r="R742" s="387"/>
      <c r="S742" s="387"/>
      <c r="T742" s="387"/>
      <c r="U742" s="652"/>
      <c r="X742" s="694"/>
    </row>
    <row r="743" spans="1:24" x14ac:dyDescent="0.35">
      <c r="A743" s="931"/>
      <c r="B743" s="641" t="s">
        <v>49</v>
      </c>
      <c r="C743" s="642">
        <v>12</v>
      </c>
      <c r="D743" s="526">
        <v>23</v>
      </c>
      <c r="E743" s="375" t="str">
        <f t="shared" si="29"/>
        <v>051223</v>
      </c>
      <c r="F743" s="643" t="s">
        <v>36</v>
      </c>
      <c r="G743" s="384" t="s">
        <v>56</v>
      </c>
      <c r="H743" s="648" t="s">
        <v>9726</v>
      </c>
      <c r="I743" s="384"/>
      <c r="J743" s="532"/>
      <c r="K743" s="384" t="s">
        <v>237</v>
      </c>
      <c r="L743" s="532" t="s">
        <v>6285</v>
      </c>
      <c r="M743" s="384"/>
      <c r="N743" s="532"/>
      <c r="O743" s="384"/>
      <c r="P743" s="532"/>
      <c r="Q743" s="650"/>
      <c r="R743" s="387"/>
      <c r="S743" s="387"/>
      <c r="T743" s="387"/>
      <c r="U743" s="652"/>
      <c r="X743" s="694"/>
    </row>
    <row r="744" spans="1:24" x14ac:dyDescent="0.35">
      <c r="A744" s="931"/>
      <c r="B744" s="641" t="s">
        <v>49</v>
      </c>
      <c r="C744" s="642">
        <v>12</v>
      </c>
      <c r="D744" s="526">
        <v>23</v>
      </c>
      <c r="E744" s="375" t="str">
        <f t="shared" si="29"/>
        <v>051223</v>
      </c>
      <c r="F744" s="643" t="s">
        <v>36</v>
      </c>
      <c r="G744" s="384" t="s">
        <v>56</v>
      </c>
      <c r="H744" s="648" t="s">
        <v>9726</v>
      </c>
      <c r="I744" s="384"/>
      <c r="J744" s="532"/>
      <c r="K744" s="384" t="s">
        <v>239</v>
      </c>
      <c r="L744" s="532" t="s">
        <v>6090</v>
      </c>
      <c r="M744" s="384"/>
      <c r="N744" s="532"/>
      <c r="O744" s="384"/>
      <c r="P744" s="532"/>
      <c r="Q744" s="650"/>
      <c r="R744" s="387"/>
      <c r="S744" s="387"/>
      <c r="T744" s="387"/>
      <c r="U744" s="652"/>
      <c r="X744" s="694"/>
    </row>
    <row r="745" spans="1:24" x14ac:dyDescent="0.35">
      <c r="A745" s="931"/>
      <c r="B745" s="641" t="s">
        <v>49</v>
      </c>
      <c r="C745" s="642">
        <v>12</v>
      </c>
      <c r="D745" s="526">
        <v>23</v>
      </c>
      <c r="E745" s="375" t="str">
        <f t="shared" si="29"/>
        <v>051223</v>
      </c>
      <c r="F745" s="643" t="s">
        <v>36</v>
      </c>
      <c r="G745" s="384" t="s">
        <v>56</v>
      </c>
      <c r="H745" s="648" t="s">
        <v>9726</v>
      </c>
      <c r="I745" s="384"/>
      <c r="J745" s="532"/>
      <c r="K745" s="384" t="s">
        <v>241</v>
      </c>
      <c r="L745" s="532" t="s">
        <v>9749</v>
      </c>
      <c r="M745" s="384"/>
      <c r="N745" s="532"/>
      <c r="O745" s="384"/>
      <c r="P745" s="532"/>
      <c r="Q745" s="650"/>
      <c r="R745" s="387"/>
      <c r="S745" s="387"/>
      <c r="T745" s="387"/>
      <c r="U745" s="652"/>
      <c r="X745" s="694"/>
    </row>
    <row r="746" spans="1:24" x14ac:dyDescent="0.35">
      <c r="A746" s="931"/>
      <c r="B746" s="641" t="s">
        <v>49</v>
      </c>
      <c r="C746" s="642">
        <v>12</v>
      </c>
      <c r="D746" s="526">
        <v>23</v>
      </c>
      <c r="E746" s="375" t="str">
        <f t="shared" si="29"/>
        <v>051223</v>
      </c>
      <c r="F746" s="643" t="s">
        <v>36</v>
      </c>
      <c r="G746" s="384" t="s">
        <v>56</v>
      </c>
      <c r="H746" s="648" t="s">
        <v>9726</v>
      </c>
      <c r="I746" s="384"/>
      <c r="J746" s="532"/>
      <c r="K746" s="384" t="s">
        <v>243</v>
      </c>
      <c r="L746" s="532" t="s">
        <v>9750</v>
      </c>
      <c r="M746" s="384"/>
      <c r="N746" s="532"/>
      <c r="O746" s="384"/>
      <c r="P746" s="532"/>
      <c r="Q746" s="650"/>
      <c r="R746" s="387"/>
      <c r="S746" s="387"/>
      <c r="T746" s="387"/>
      <c r="U746" s="652"/>
      <c r="X746" s="694"/>
    </row>
    <row r="747" spans="1:24" x14ac:dyDescent="0.35">
      <c r="A747" s="931"/>
      <c r="B747" s="641" t="s">
        <v>49</v>
      </c>
      <c r="C747" s="642">
        <v>12</v>
      </c>
      <c r="D747" s="526">
        <v>23</v>
      </c>
      <c r="E747" s="375" t="str">
        <f t="shared" si="29"/>
        <v>051223</v>
      </c>
      <c r="F747" s="643" t="s">
        <v>36</v>
      </c>
      <c r="G747" s="384" t="s">
        <v>56</v>
      </c>
      <c r="H747" s="648" t="s">
        <v>9726</v>
      </c>
      <c r="I747" s="384"/>
      <c r="J747" s="532"/>
      <c r="K747" s="384" t="s">
        <v>245</v>
      </c>
      <c r="L747" s="532" t="s">
        <v>9751</v>
      </c>
      <c r="M747" s="384"/>
      <c r="N747" s="532"/>
      <c r="O747" s="384"/>
      <c r="P747" s="532"/>
      <c r="Q747" s="650"/>
      <c r="R747" s="387"/>
      <c r="S747" s="387"/>
      <c r="T747" s="387"/>
      <c r="U747" s="652"/>
      <c r="X747" s="694"/>
    </row>
    <row r="748" spans="1:24" x14ac:dyDescent="0.35">
      <c r="A748" s="931"/>
      <c r="B748" s="641" t="s">
        <v>49</v>
      </c>
      <c r="C748" s="642">
        <v>12</v>
      </c>
      <c r="D748" s="526">
        <v>23</v>
      </c>
      <c r="E748" s="375" t="str">
        <f t="shared" si="29"/>
        <v>051223</v>
      </c>
      <c r="F748" s="643" t="s">
        <v>36</v>
      </c>
      <c r="G748" s="384" t="s">
        <v>56</v>
      </c>
      <c r="H748" s="648" t="s">
        <v>9726</v>
      </c>
      <c r="I748" s="384"/>
      <c r="J748" s="532"/>
      <c r="K748" s="384" t="s">
        <v>247</v>
      </c>
      <c r="L748" s="532" t="s">
        <v>9752</v>
      </c>
      <c r="M748" s="384"/>
      <c r="N748" s="532"/>
      <c r="O748" s="384"/>
      <c r="P748" s="532"/>
      <c r="Q748" s="650"/>
      <c r="R748" s="387"/>
      <c r="S748" s="387"/>
      <c r="T748" s="387"/>
      <c r="U748" s="652"/>
      <c r="X748" s="694"/>
    </row>
    <row r="749" spans="1:24" x14ac:dyDescent="0.35">
      <c r="A749" s="931"/>
      <c r="B749" s="641" t="s">
        <v>49</v>
      </c>
      <c r="C749" s="642">
        <v>12</v>
      </c>
      <c r="D749" s="526">
        <v>23</v>
      </c>
      <c r="E749" s="375" t="str">
        <f t="shared" si="29"/>
        <v>051223</v>
      </c>
      <c r="F749" s="643" t="s">
        <v>36</v>
      </c>
      <c r="G749" s="384" t="s">
        <v>56</v>
      </c>
      <c r="H749" s="648" t="s">
        <v>9726</v>
      </c>
      <c r="I749" s="384"/>
      <c r="J749" s="532"/>
      <c r="K749" s="649" t="s">
        <v>249</v>
      </c>
      <c r="L749" s="532" t="s">
        <v>9616</v>
      </c>
      <c r="M749" s="384"/>
      <c r="N749" s="532"/>
      <c r="O749" s="384"/>
      <c r="P749" s="532"/>
      <c r="Q749" s="650"/>
      <c r="R749" s="387"/>
      <c r="S749" s="387"/>
      <c r="T749" s="387"/>
      <c r="U749" s="652"/>
      <c r="X749" s="694"/>
    </row>
    <row r="750" spans="1:24" x14ac:dyDescent="0.35">
      <c r="A750" s="931"/>
      <c r="B750" s="641" t="s">
        <v>49</v>
      </c>
      <c r="C750" s="642">
        <v>12</v>
      </c>
      <c r="D750" s="526">
        <v>23</v>
      </c>
      <c r="E750" s="375" t="str">
        <f t="shared" si="29"/>
        <v>051223</v>
      </c>
      <c r="F750" s="643" t="s">
        <v>36</v>
      </c>
      <c r="G750" s="384" t="s">
        <v>56</v>
      </c>
      <c r="H750" s="648" t="s">
        <v>9726</v>
      </c>
      <c r="I750" s="384"/>
      <c r="J750" s="532"/>
      <c r="K750" s="649" t="s">
        <v>447</v>
      </c>
      <c r="L750" s="532" t="s">
        <v>9753</v>
      </c>
      <c r="M750" s="384"/>
      <c r="N750" s="532"/>
      <c r="O750" s="384"/>
      <c r="P750" s="532"/>
      <c r="Q750" s="650"/>
      <c r="R750" s="387"/>
      <c r="S750" s="387"/>
      <c r="T750" s="387"/>
      <c r="U750" s="652"/>
      <c r="X750" s="694"/>
    </row>
    <row r="751" spans="1:24" s="371" customFormat="1" x14ac:dyDescent="0.35">
      <c r="A751" s="931"/>
      <c r="B751" s="641" t="s">
        <v>49</v>
      </c>
      <c r="C751" s="642">
        <v>12</v>
      </c>
      <c r="D751" s="526">
        <v>23</v>
      </c>
      <c r="E751" s="375" t="str">
        <f t="shared" si="29"/>
        <v>051223</v>
      </c>
      <c r="F751" s="643" t="s">
        <v>26</v>
      </c>
      <c r="G751" s="377" t="s">
        <v>58</v>
      </c>
      <c r="H751" s="378" t="s">
        <v>103</v>
      </c>
      <c r="I751" s="379" t="s">
        <v>28</v>
      </c>
      <c r="J751" s="379" t="s">
        <v>8691</v>
      </c>
      <c r="K751" s="379" t="s">
        <v>30</v>
      </c>
      <c r="L751" s="379" t="s">
        <v>1346</v>
      </c>
      <c r="M751" s="379" t="s">
        <v>32</v>
      </c>
      <c r="N751" s="379" t="s">
        <v>3507</v>
      </c>
      <c r="O751" s="379" t="s">
        <v>33</v>
      </c>
      <c r="P751" s="379" t="s">
        <v>9458</v>
      </c>
      <c r="Q751" s="381" t="s">
        <v>34</v>
      </c>
      <c r="R751" s="381" t="s">
        <v>8694</v>
      </c>
      <c r="S751" s="381" t="s">
        <v>35</v>
      </c>
      <c r="T751" s="381"/>
      <c r="U751" s="652"/>
      <c r="V751" s="719"/>
      <c r="X751" s="694"/>
    </row>
    <row r="752" spans="1:24" x14ac:dyDescent="0.35">
      <c r="A752" s="931"/>
      <c r="B752" s="641" t="s">
        <v>49</v>
      </c>
      <c r="C752" s="642">
        <v>12</v>
      </c>
      <c r="D752" s="526">
        <v>23</v>
      </c>
      <c r="E752" s="375" t="str">
        <f t="shared" si="29"/>
        <v>051223</v>
      </c>
      <c r="F752" s="643" t="s">
        <v>36</v>
      </c>
      <c r="G752" s="384" t="s">
        <v>58</v>
      </c>
      <c r="H752" s="648" t="s">
        <v>9754</v>
      </c>
      <c r="I752" s="384" t="s">
        <v>24</v>
      </c>
      <c r="J752" s="532" t="s">
        <v>9755</v>
      </c>
      <c r="K752" s="384" t="s">
        <v>24</v>
      </c>
      <c r="L752" s="532" t="s">
        <v>9756</v>
      </c>
      <c r="M752" s="649" t="s">
        <v>24</v>
      </c>
      <c r="N752" s="532" t="s">
        <v>9658</v>
      </c>
      <c r="O752" s="649" t="s">
        <v>24</v>
      </c>
      <c r="P752" s="532" t="s">
        <v>9757</v>
      </c>
      <c r="Q752" s="650" t="s">
        <v>24</v>
      </c>
      <c r="R752" s="387" t="s">
        <v>9285</v>
      </c>
      <c r="S752" s="387" t="s">
        <v>9729</v>
      </c>
      <c r="T752" s="387"/>
      <c r="U752" s="652" t="s">
        <v>2457</v>
      </c>
      <c r="X752" s="694">
        <f>LEN(H752&amp;J752&amp;L824&amp;N753&amp;P753&amp;R752)+5</f>
        <v>98</v>
      </c>
    </row>
    <row r="753" spans="1:24" x14ac:dyDescent="0.35">
      <c r="A753" s="931"/>
      <c r="B753" s="641" t="s">
        <v>49</v>
      </c>
      <c r="C753" s="642">
        <v>12</v>
      </c>
      <c r="D753" s="526">
        <v>23</v>
      </c>
      <c r="E753" s="375" t="str">
        <f t="shared" si="29"/>
        <v>051223</v>
      </c>
      <c r="F753" s="643" t="s">
        <v>36</v>
      </c>
      <c r="G753" s="384" t="s">
        <v>58</v>
      </c>
      <c r="H753" s="648" t="s">
        <v>9754</v>
      </c>
      <c r="I753" s="649" t="s">
        <v>40</v>
      </c>
      <c r="J753" s="532" t="s">
        <v>9758</v>
      </c>
      <c r="K753" s="384" t="s">
        <v>40</v>
      </c>
      <c r="L753" s="532" t="s">
        <v>9673</v>
      </c>
      <c r="M753" s="384" t="s">
        <v>40</v>
      </c>
      <c r="N753" s="532" t="s">
        <v>9759</v>
      </c>
      <c r="O753" s="649" t="s">
        <v>40</v>
      </c>
      <c r="P753" s="532" t="s">
        <v>9760</v>
      </c>
      <c r="Q753" s="650" t="s">
        <v>40</v>
      </c>
      <c r="R753" s="387" t="s">
        <v>9761</v>
      </c>
      <c r="S753" s="387" t="s">
        <v>2625</v>
      </c>
      <c r="T753" s="387"/>
      <c r="U753" s="652"/>
      <c r="X753" s="694"/>
    </row>
    <row r="754" spans="1:24" x14ac:dyDescent="0.35">
      <c r="A754" s="931"/>
      <c r="B754" s="641" t="s">
        <v>49</v>
      </c>
      <c r="C754" s="642">
        <v>12</v>
      </c>
      <c r="D754" s="526">
        <v>23</v>
      </c>
      <c r="E754" s="375" t="str">
        <f t="shared" si="29"/>
        <v>051223</v>
      </c>
      <c r="F754" s="643" t="s">
        <v>36</v>
      </c>
      <c r="G754" s="384" t="s">
        <v>58</v>
      </c>
      <c r="H754" s="648" t="s">
        <v>9754</v>
      </c>
      <c r="I754" s="384" t="s">
        <v>43</v>
      </c>
      <c r="J754" s="532" t="s">
        <v>9762</v>
      </c>
      <c r="K754" s="384" t="s">
        <v>43</v>
      </c>
      <c r="L754" s="532" t="s">
        <v>9763</v>
      </c>
      <c r="M754" s="384" t="s">
        <v>43</v>
      </c>
      <c r="N754" s="532" t="s">
        <v>9602</v>
      </c>
      <c r="O754" s="384" t="s">
        <v>43</v>
      </c>
      <c r="P754" s="532" t="s">
        <v>2726</v>
      </c>
      <c r="Q754" s="650"/>
      <c r="R754" s="387"/>
      <c r="S754" s="387" t="s">
        <v>7976</v>
      </c>
      <c r="T754" s="387"/>
      <c r="U754" s="652"/>
      <c r="X754" s="694"/>
    </row>
    <row r="755" spans="1:24" x14ac:dyDescent="0.35">
      <c r="A755" s="931"/>
      <c r="B755" s="641" t="s">
        <v>49</v>
      </c>
      <c r="C755" s="642">
        <v>12</v>
      </c>
      <c r="D755" s="526">
        <v>23</v>
      </c>
      <c r="E755" s="375" t="str">
        <f t="shared" si="29"/>
        <v>051223</v>
      </c>
      <c r="F755" s="643" t="s">
        <v>36</v>
      </c>
      <c r="G755" s="384" t="s">
        <v>58</v>
      </c>
      <c r="H755" s="648" t="s">
        <v>9754</v>
      </c>
      <c r="I755" s="384" t="s">
        <v>46</v>
      </c>
      <c r="J755" s="532" t="s">
        <v>9764</v>
      </c>
      <c r="K755" s="384" t="s">
        <v>46</v>
      </c>
      <c r="L755" s="532" t="s">
        <v>9765</v>
      </c>
      <c r="M755" s="384"/>
      <c r="N755" s="532"/>
      <c r="O755" s="384" t="s">
        <v>46</v>
      </c>
      <c r="P755" s="532" t="s">
        <v>9405</v>
      </c>
      <c r="Q755" s="650"/>
      <c r="R755" s="387"/>
      <c r="S755" s="387" t="s">
        <v>3486</v>
      </c>
      <c r="T755" s="387"/>
      <c r="U755" s="652"/>
      <c r="X755" s="694"/>
    </row>
    <row r="756" spans="1:24" x14ac:dyDescent="0.35">
      <c r="A756" s="931"/>
      <c r="B756" s="641" t="s">
        <v>49</v>
      </c>
      <c r="C756" s="642">
        <v>12</v>
      </c>
      <c r="D756" s="526">
        <v>23</v>
      </c>
      <c r="E756" s="375" t="str">
        <f t="shared" si="29"/>
        <v>051223</v>
      </c>
      <c r="F756" s="643" t="s">
        <v>36</v>
      </c>
      <c r="G756" s="384" t="s">
        <v>58</v>
      </c>
      <c r="H756" s="648" t="s">
        <v>9754</v>
      </c>
      <c r="I756" s="649" t="s">
        <v>49</v>
      </c>
      <c r="J756" s="532" t="s">
        <v>9766</v>
      </c>
      <c r="K756" s="384" t="s">
        <v>49</v>
      </c>
      <c r="L756" s="532" t="s">
        <v>9767</v>
      </c>
      <c r="M756" s="384"/>
      <c r="N756" s="532"/>
      <c r="O756" s="384"/>
      <c r="P756" s="532"/>
      <c r="Q756" s="650"/>
      <c r="R756" s="387"/>
      <c r="S756" s="387" t="s">
        <v>9443</v>
      </c>
      <c r="T756" s="387"/>
      <c r="U756" s="652"/>
      <c r="X756" s="694"/>
    </row>
    <row r="757" spans="1:24" x14ac:dyDescent="0.35">
      <c r="A757" s="931"/>
      <c r="B757" s="641" t="s">
        <v>49</v>
      </c>
      <c r="C757" s="642">
        <v>12</v>
      </c>
      <c r="D757" s="526">
        <v>23</v>
      </c>
      <c r="E757" s="375" t="str">
        <f t="shared" si="29"/>
        <v>051223</v>
      </c>
      <c r="F757" s="643" t="s">
        <v>36</v>
      </c>
      <c r="G757" s="384" t="s">
        <v>58</v>
      </c>
      <c r="H757" s="648" t="s">
        <v>9754</v>
      </c>
      <c r="I757" s="384"/>
      <c r="J757" s="532"/>
      <c r="K757" s="384" t="s">
        <v>52</v>
      </c>
      <c r="L757" s="532" t="s">
        <v>9676</v>
      </c>
      <c r="M757" s="384"/>
      <c r="N757" s="532"/>
      <c r="O757" s="384"/>
      <c r="P757" s="532"/>
      <c r="Q757" s="650"/>
      <c r="R757" s="387"/>
      <c r="S757" s="387" t="s">
        <v>9611</v>
      </c>
      <c r="T757" s="387"/>
      <c r="U757" s="652"/>
      <c r="X757" s="694"/>
    </row>
    <row r="758" spans="1:24" x14ac:dyDescent="0.35">
      <c r="A758" s="931"/>
      <c r="B758" s="641" t="s">
        <v>49</v>
      </c>
      <c r="C758" s="642">
        <v>12</v>
      </c>
      <c r="D758" s="526">
        <v>23</v>
      </c>
      <c r="E758" s="375" t="str">
        <f t="shared" si="29"/>
        <v>051223</v>
      </c>
      <c r="F758" s="643" t="s">
        <v>36</v>
      </c>
      <c r="G758" s="384" t="s">
        <v>58</v>
      </c>
      <c r="H758" s="648" t="s">
        <v>9754</v>
      </c>
      <c r="I758" s="384"/>
      <c r="J758" s="532"/>
      <c r="K758" s="384" t="s">
        <v>54</v>
      </c>
      <c r="L758" s="532" t="s">
        <v>9768</v>
      </c>
      <c r="M758" s="384"/>
      <c r="N758" s="532"/>
      <c r="O758" s="384"/>
      <c r="P758" s="532"/>
      <c r="Q758" s="650"/>
      <c r="R758" s="387"/>
      <c r="S758" s="387"/>
      <c r="T758" s="387"/>
      <c r="U758" s="652"/>
      <c r="X758" s="694"/>
    </row>
    <row r="759" spans="1:24" x14ac:dyDescent="0.35">
      <c r="A759" s="931"/>
      <c r="B759" s="641" t="s">
        <v>49</v>
      </c>
      <c r="C759" s="642">
        <v>12</v>
      </c>
      <c r="D759" s="526">
        <v>23</v>
      </c>
      <c r="E759" s="375" t="str">
        <f t="shared" si="29"/>
        <v>051223</v>
      </c>
      <c r="F759" s="643" t="s">
        <v>36</v>
      </c>
      <c r="G759" s="384" t="s">
        <v>58</v>
      </c>
      <c r="H759" s="648" t="s">
        <v>9754</v>
      </c>
      <c r="I759" s="384"/>
      <c r="J759" s="532"/>
      <c r="K759" s="384" t="s">
        <v>56</v>
      </c>
      <c r="L759" s="532" t="s">
        <v>9769</v>
      </c>
      <c r="M759" s="384"/>
      <c r="N759" s="532"/>
      <c r="O759" s="384"/>
      <c r="P759" s="532"/>
      <c r="Q759" s="650"/>
      <c r="R759" s="387"/>
      <c r="S759" s="387"/>
      <c r="T759" s="387"/>
      <c r="U759" s="652"/>
      <c r="X759" s="694"/>
    </row>
    <row r="760" spans="1:24" x14ac:dyDescent="0.35">
      <c r="A760" s="931"/>
      <c r="B760" s="641" t="s">
        <v>49</v>
      </c>
      <c r="C760" s="642">
        <v>12</v>
      </c>
      <c r="D760" s="526">
        <v>23</v>
      </c>
      <c r="E760" s="375" t="str">
        <f t="shared" si="29"/>
        <v>051223</v>
      </c>
      <c r="F760" s="643" t="s">
        <v>36</v>
      </c>
      <c r="G760" s="384" t="s">
        <v>58</v>
      </c>
      <c r="H760" s="648" t="s">
        <v>9754</v>
      </c>
      <c r="I760" s="384"/>
      <c r="J760" s="532"/>
      <c r="K760" s="384" t="s">
        <v>58</v>
      </c>
      <c r="L760" s="532" t="s">
        <v>9679</v>
      </c>
      <c r="M760" s="384"/>
      <c r="N760" s="532"/>
      <c r="O760" s="384"/>
      <c r="P760" s="532"/>
      <c r="Q760" s="650"/>
      <c r="R760" s="387"/>
      <c r="S760" s="387"/>
      <c r="T760" s="387"/>
      <c r="U760" s="652"/>
      <c r="X760" s="694"/>
    </row>
    <row r="761" spans="1:24" x14ac:dyDescent="0.35">
      <c r="A761" s="931"/>
      <c r="B761" s="641" t="s">
        <v>49</v>
      </c>
      <c r="C761" s="642">
        <v>12</v>
      </c>
      <c r="D761" s="526">
        <v>23</v>
      </c>
      <c r="E761" s="375" t="str">
        <f t="shared" si="29"/>
        <v>051223</v>
      </c>
      <c r="F761" s="643" t="s">
        <v>36</v>
      </c>
      <c r="G761" s="384" t="s">
        <v>58</v>
      </c>
      <c r="H761" s="648" t="s">
        <v>9754</v>
      </c>
      <c r="I761" s="384"/>
      <c r="J761" s="532"/>
      <c r="K761" s="384" t="s">
        <v>60</v>
      </c>
      <c r="L761" s="532" t="s">
        <v>9705</v>
      </c>
      <c r="M761" s="384"/>
      <c r="N761" s="532"/>
      <c r="O761" s="384"/>
      <c r="P761" s="532"/>
      <c r="Q761" s="650"/>
      <c r="R761" s="387"/>
      <c r="S761" s="387"/>
      <c r="T761" s="387"/>
      <c r="U761" s="652"/>
      <c r="X761" s="694"/>
    </row>
    <row r="762" spans="1:24" x14ac:dyDescent="0.35">
      <c r="A762" s="931"/>
      <c r="B762" s="641" t="s">
        <v>49</v>
      </c>
      <c r="C762" s="642">
        <v>12</v>
      </c>
      <c r="D762" s="526">
        <v>23</v>
      </c>
      <c r="E762" s="375" t="str">
        <f t="shared" si="29"/>
        <v>051223</v>
      </c>
      <c r="F762" s="643" t="s">
        <v>36</v>
      </c>
      <c r="G762" s="384" t="s">
        <v>58</v>
      </c>
      <c r="H762" s="648" t="s">
        <v>9754</v>
      </c>
      <c r="I762" s="384"/>
      <c r="J762" s="532"/>
      <c r="K762" s="384" t="s">
        <v>62</v>
      </c>
      <c r="L762" s="532" t="s">
        <v>9770</v>
      </c>
      <c r="M762" s="384"/>
      <c r="N762" s="532"/>
      <c r="O762" s="384"/>
      <c r="P762" s="532"/>
      <c r="Q762" s="650"/>
      <c r="R762" s="387"/>
      <c r="S762" s="387"/>
      <c r="T762" s="387"/>
      <c r="U762" s="652"/>
      <c r="X762" s="694"/>
    </row>
    <row r="763" spans="1:24" x14ac:dyDescent="0.35">
      <c r="A763" s="931"/>
      <c r="B763" s="641" t="s">
        <v>49</v>
      </c>
      <c r="C763" s="642">
        <v>12</v>
      </c>
      <c r="D763" s="526">
        <v>23</v>
      </c>
      <c r="E763" s="375" t="str">
        <f t="shared" si="29"/>
        <v>051223</v>
      </c>
      <c r="F763" s="643" t="s">
        <v>36</v>
      </c>
      <c r="G763" s="384" t="s">
        <v>58</v>
      </c>
      <c r="H763" s="648" t="s">
        <v>9754</v>
      </c>
      <c r="I763" s="384"/>
      <c r="J763" s="532"/>
      <c r="K763" s="384" t="s">
        <v>64</v>
      </c>
      <c r="L763" s="532" t="s">
        <v>9771</v>
      </c>
      <c r="M763" s="384"/>
      <c r="N763" s="532"/>
      <c r="O763" s="384"/>
      <c r="P763" s="532"/>
      <c r="Q763" s="650"/>
      <c r="R763" s="387"/>
      <c r="S763" s="387"/>
      <c r="T763" s="387"/>
      <c r="U763" s="652"/>
      <c r="X763" s="694"/>
    </row>
    <row r="764" spans="1:24" x14ac:dyDescent="0.35">
      <c r="A764" s="931"/>
      <c r="B764" s="641" t="s">
        <v>49</v>
      </c>
      <c r="C764" s="642">
        <v>12</v>
      </c>
      <c r="D764" s="526">
        <v>23</v>
      </c>
      <c r="E764" s="375" t="str">
        <f t="shared" si="29"/>
        <v>051223</v>
      </c>
      <c r="F764" s="643" t="s">
        <v>36</v>
      </c>
      <c r="G764" s="384" t="s">
        <v>58</v>
      </c>
      <c r="H764" s="648" t="s">
        <v>9754</v>
      </c>
      <c r="I764" s="384"/>
      <c r="J764" s="532"/>
      <c r="K764" s="384" t="s">
        <v>66</v>
      </c>
      <c r="L764" s="532" t="s">
        <v>9682</v>
      </c>
      <c r="M764" s="384"/>
      <c r="N764" s="532"/>
      <c r="O764" s="384"/>
      <c r="P764" s="532"/>
      <c r="Q764" s="650"/>
      <c r="R764" s="387"/>
      <c r="S764" s="387"/>
      <c r="T764" s="387"/>
      <c r="U764" s="652"/>
      <c r="X764" s="694"/>
    </row>
    <row r="765" spans="1:24" x14ac:dyDescent="0.35">
      <c r="A765" s="931"/>
      <c r="B765" s="641" t="s">
        <v>49</v>
      </c>
      <c r="C765" s="642">
        <v>12</v>
      </c>
      <c r="D765" s="526">
        <v>23</v>
      </c>
      <c r="E765" s="375" t="str">
        <f t="shared" si="29"/>
        <v>051223</v>
      </c>
      <c r="F765" s="643" t="s">
        <v>36</v>
      </c>
      <c r="G765" s="384" t="s">
        <v>58</v>
      </c>
      <c r="H765" s="648" t="s">
        <v>9754</v>
      </c>
      <c r="I765" s="384"/>
      <c r="J765" s="532"/>
      <c r="K765" s="384" t="s">
        <v>68</v>
      </c>
      <c r="L765" s="532" t="s">
        <v>9772</v>
      </c>
      <c r="M765" s="384"/>
      <c r="N765" s="532"/>
      <c r="O765" s="384"/>
      <c r="P765" s="532"/>
      <c r="Q765" s="650"/>
      <c r="R765" s="387"/>
      <c r="S765" s="387"/>
      <c r="T765" s="387"/>
      <c r="U765" s="652"/>
      <c r="X765" s="694"/>
    </row>
    <row r="766" spans="1:24" x14ac:dyDescent="0.35">
      <c r="A766" s="931"/>
      <c r="B766" s="641" t="s">
        <v>49</v>
      </c>
      <c r="C766" s="642">
        <v>12</v>
      </c>
      <c r="D766" s="526">
        <v>23</v>
      </c>
      <c r="E766" s="375" t="str">
        <f t="shared" si="29"/>
        <v>051223</v>
      </c>
      <c r="F766" s="643" t="s">
        <v>36</v>
      </c>
      <c r="G766" s="384" t="s">
        <v>58</v>
      </c>
      <c r="H766" s="648" t="s">
        <v>9754</v>
      </c>
      <c r="I766" s="384"/>
      <c r="J766" s="532"/>
      <c r="K766" s="384" t="s">
        <v>70</v>
      </c>
      <c r="L766" s="532" t="s">
        <v>9773</v>
      </c>
      <c r="M766" s="384"/>
      <c r="N766" s="532"/>
      <c r="O766" s="384"/>
      <c r="P766" s="532"/>
      <c r="Q766" s="650"/>
      <c r="R766" s="387"/>
      <c r="S766" s="387"/>
      <c r="T766" s="387"/>
      <c r="U766" s="652"/>
      <c r="X766" s="694"/>
    </row>
    <row r="767" spans="1:24" x14ac:dyDescent="0.35">
      <c r="A767" s="931"/>
      <c r="B767" s="641" t="s">
        <v>49</v>
      </c>
      <c r="C767" s="642">
        <v>12</v>
      </c>
      <c r="D767" s="526">
        <v>23</v>
      </c>
      <c r="E767" s="375" t="str">
        <f t="shared" si="29"/>
        <v>051223</v>
      </c>
      <c r="F767" s="643" t="s">
        <v>36</v>
      </c>
      <c r="G767" s="384" t="s">
        <v>58</v>
      </c>
      <c r="H767" s="648" t="s">
        <v>9754</v>
      </c>
      <c r="I767" s="384"/>
      <c r="J767" s="532"/>
      <c r="K767" s="384" t="s">
        <v>72</v>
      </c>
      <c r="L767" s="532" t="s">
        <v>9683</v>
      </c>
      <c r="M767" s="384"/>
      <c r="N767" s="532"/>
      <c r="O767" s="384"/>
      <c r="P767" s="532"/>
      <c r="Q767" s="650"/>
      <c r="R767" s="387"/>
      <c r="S767" s="387"/>
      <c r="T767" s="387"/>
      <c r="U767" s="652"/>
      <c r="X767" s="694"/>
    </row>
    <row r="768" spans="1:24" x14ac:dyDescent="0.35">
      <c r="A768" s="931"/>
      <c r="B768" s="641" t="s">
        <v>49</v>
      </c>
      <c r="C768" s="642">
        <v>12</v>
      </c>
      <c r="D768" s="526">
        <v>23</v>
      </c>
      <c r="E768" s="375" t="str">
        <f t="shared" si="29"/>
        <v>051223</v>
      </c>
      <c r="F768" s="643" t="s">
        <v>36</v>
      </c>
      <c r="G768" s="384" t="s">
        <v>58</v>
      </c>
      <c r="H768" s="648" t="s">
        <v>9754</v>
      </c>
      <c r="I768" s="384"/>
      <c r="J768" s="532"/>
      <c r="K768" s="649" t="s">
        <v>74</v>
      </c>
      <c r="L768" s="532" t="s">
        <v>9774</v>
      </c>
      <c r="M768" s="384"/>
      <c r="N768" s="532"/>
      <c r="O768" s="384"/>
      <c r="P768" s="532"/>
      <c r="Q768" s="650"/>
      <c r="R768" s="387"/>
      <c r="S768" s="387"/>
      <c r="T768" s="387"/>
      <c r="U768" s="652"/>
      <c r="X768" s="694"/>
    </row>
    <row r="769" spans="1:24" x14ac:dyDescent="0.35">
      <c r="A769" s="931"/>
      <c r="B769" s="641" t="s">
        <v>49</v>
      </c>
      <c r="C769" s="642">
        <v>12</v>
      </c>
      <c r="D769" s="526">
        <v>23</v>
      </c>
      <c r="E769" s="375" t="str">
        <f t="shared" si="29"/>
        <v>051223</v>
      </c>
      <c r="F769" s="643" t="s">
        <v>36</v>
      </c>
      <c r="G769" s="384" t="s">
        <v>58</v>
      </c>
      <c r="H769" s="648" t="s">
        <v>9754</v>
      </c>
      <c r="I769" s="384"/>
      <c r="J769" s="532"/>
      <c r="K769" s="384" t="s">
        <v>76</v>
      </c>
      <c r="L769" s="532" t="s">
        <v>9775</v>
      </c>
      <c r="M769" s="384"/>
      <c r="N769" s="532"/>
      <c r="O769" s="384"/>
      <c r="P769" s="532"/>
      <c r="Q769" s="650"/>
      <c r="R769" s="387"/>
      <c r="S769" s="387"/>
      <c r="T769" s="387"/>
      <c r="U769" s="652"/>
      <c r="X769" s="694"/>
    </row>
    <row r="770" spans="1:24" x14ac:dyDescent="0.35">
      <c r="A770" s="931"/>
      <c r="B770" s="641" t="s">
        <v>49</v>
      </c>
      <c r="C770" s="642">
        <v>12</v>
      </c>
      <c r="D770" s="526">
        <v>23</v>
      </c>
      <c r="E770" s="375" t="str">
        <f t="shared" si="29"/>
        <v>051223</v>
      </c>
      <c r="F770" s="643" t="s">
        <v>36</v>
      </c>
      <c r="G770" s="384" t="s">
        <v>58</v>
      </c>
      <c r="H770" s="648" t="s">
        <v>9754</v>
      </c>
      <c r="I770" s="384"/>
      <c r="J770" s="532"/>
      <c r="K770" s="384" t="s">
        <v>78</v>
      </c>
      <c r="L770" s="532" t="s">
        <v>9684</v>
      </c>
      <c r="M770" s="384"/>
      <c r="N770" s="532"/>
      <c r="O770" s="384"/>
      <c r="P770" s="532"/>
      <c r="Q770" s="650"/>
      <c r="R770" s="387"/>
      <c r="S770" s="387"/>
      <c r="T770" s="387"/>
      <c r="U770" s="652"/>
      <c r="X770" s="694"/>
    </row>
    <row r="771" spans="1:24" x14ac:dyDescent="0.35">
      <c r="A771" s="931"/>
      <c r="B771" s="641" t="s">
        <v>49</v>
      </c>
      <c r="C771" s="642">
        <v>12</v>
      </c>
      <c r="D771" s="526">
        <v>23</v>
      </c>
      <c r="E771" s="375" t="str">
        <f t="shared" si="29"/>
        <v>051223</v>
      </c>
      <c r="F771" s="643" t="s">
        <v>36</v>
      </c>
      <c r="G771" s="384" t="s">
        <v>58</v>
      </c>
      <c r="H771" s="648" t="s">
        <v>9754</v>
      </c>
      <c r="I771" s="384"/>
      <c r="J771" s="532"/>
      <c r="K771" s="384" t="s">
        <v>80</v>
      </c>
      <c r="L771" s="532" t="s">
        <v>9776</v>
      </c>
      <c r="M771" s="384"/>
      <c r="N771" s="532"/>
      <c r="O771" s="384"/>
      <c r="P771" s="532"/>
      <c r="Q771" s="650"/>
      <c r="R771" s="387"/>
      <c r="S771" s="387"/>
      <c r="T771" s="387"/>
      <c r="U771" s="652"/>
      <c r="X771" s="694"/>
    </row>
    <row r="772" spans="1:24" x14ac:dyDescent="0.35">
      <c r="A772" s="931"/>
      <c r="B772" s="641" t="s">
        <v>49</v>
      </c>
      <c r="C772" s="642">
        <v>12</v>
      </c>
      <c r="D772" s="526">
        <v>23</v>
      </c>
      <c r="E772" s="375" t="str">
        <f t="shared" si="29"/>
        <v>051223</v>
      </c>
      <c r="F772" s="643" t="s">
        <v>36</v>
      </c>
      <c r="G772" s="384" t="s">
        <v>58</v>
      </c>
      <c r="H772" s="648" t="s">
        <v>9754</v>
      </c>
      <c r="I772" s="384"/>
      <c r="J772" s="532"/>
      <c r="K772" s="384" t="s">
        <v>82</v>
      </c>
      <c r="L772" s="532" t="s">
        <v>9777</v>
      </c>
      <c r="M772" s="384"/>
      <c r="N772" s="532"/>
      <c r="O772" s="384"/>
      <c r="P772" s="532"/>
      <c r="Q772" s="650"/>
      <c r="R772" s="387"/>
      <c r="S772" s="387"/>
      <c r="T772" s="387"/>
      <c r="U772" s="652"/>
      <c r="X772" s="694"/>
    </row>
    <row r="773" spans="1:24" x14ac:dyDescent="0.35">
      <c r="A773" s="931"/>
      <c r="B773" s="641" t="s">
        <v>49</v>
      </c>
      <c r="C773" s="642">
        <v>12</v>
      </c>
      <c r="D773" s="526">
        <v>23</v>
      </c>
      <c r="E773" s="375" t="str">
        <f t="shared" si="29"/>
        <v>051223</v>
      </c>
      <c r="F773" s="643" t="s">
        <v>36</v>
      </c>
      <c r="G773" s="384" t="s">
        <v>58</v>
      </c>
      <c r="H773" s="648" t="s">
        <v>9754</v>
      </c>
      <c r="I773" s="384"/>
      <c r="J773" s="532"/>
      <c r="K773" s="384" t="s">
        <v>84</v>
      </c>
      <c r="L773" s="532" t="s">
        <v>9778</v>
      </c>
      <c r="M773" s="384"/>
      <c r="N773" s="532"/>
      <c r="O773" s="384"/>
      <c r="P773" s="532"/>
      <c r="Q773" s="650"/>
      <c r="R773" s="387"/>
      <c r="S773" s="387"/>
      <c r="T773" s="387"/>
      <c r="U773" s="652"/>
      <c r="X773" s="694"/>
    </row>
    <row r="774" spans="1:24" x14ac:dyDescent="0.35">
      <c r="A774" s="931"/>
      <c r="B774" s="641" t="s">
        <v>49</v>
      </c>
      <c r="C774" s="642">
        <v>12</v>
      </c>
      <c r="D774" s="526">
        <v>23</v>
      </c>
      <c r="E774" s="375" t="str">
        <f t="shared" si="29"/>
        <v>051223</v>
      </c>
      <c r="F774" s="643" t="s">
        <v>36</v>
      </c>
      <c r="G774" s="384" t="s">
        <v>58</v>
      </c>
      <c r="H774" s="648" t="s">
        <v>9754</v>
      </c>
      <c r="I774" s="384"/>
      <c r="J774" s="532"/>
      <c r="K774" s="384" t="s">
        <v>86</v>
      </c>
      <c r="L774" s="532" t="s">
        <v>9779</v>
      </c>
      <c r="M774" s="384"/>
      <c r="N774" s="532"/>
      <c r="O774" s="384"/>
      <c r="P774" s="532"/>
      <c r="Q774" s="650"/>
      <c r="R774" s="387"/>
      <c r="S774" s="387"/>
      <c r="T774" s="387"/>
      <c r="U774" s="652"/>
      <c r="X774" s="694"/>
    </row>
    <row r="775" spans="1:24" x14ac:dyDescent="0.35">
      <c r="A775" s="931"/>
      <c r="B775" s="641" t="s">
        <v>49</v>
      </c>
      <c r="C775" s="642">
        <v>12</v>
      </c>
      <c r="D775" s="526">
        <v>23</v>
      </c>
      <c r="E775" s="375" t="str">
        <f t="shared" si="29"/>
        <v>051223</v>
      </c>
      <c r="F775" s="643" t="s">
        <v>36</v>
      </c>
      <c r="G775" s="384" t="s">
        <v>58</v>
      </c>
      <c r="H775" s="648" t="s">
        <v>9754</v>
      </c>
      <c r="I775" s="384"/>
      <c r="J775" s="532"/>
      <c r="K775" s="384" t="s">
        <v>25</v>
      </c>
      <c r="L775" s="532" t="s">
        <v>9780</v>
      </c>
      <c r="M775" s="384"/>
      <c r="N775" s="532"/>
      <c r="O775" s="384"/>
      <c r="P775" s="532"/>
      <c r="Q775" s="650"/>
      <c r="R775" s="387"/>
      <c r="S775" s="387"/>
      <c r="T775" s="387"/>
      <c r="U775" s="652"/>
      <c r="X775" s="694"/>
    </row>
    <row r="776" spans="1:24" x14ac:dyDescent="0.35">
      <c r="A776" s="931"/>
      <c r="B776" s="641" t="s">
        <v>49</v>
      </c>
      <c r="C776" s="642">
        <v>12</v>
      </c>
      <c r="D776" s="526">
        <v>23</v>
      </c>
      <c r="E776" s="375" t="str">
        <f>B776&amp;C776&amp;D776</f>
        <v>051223</v>
      </c>
      <c r="F776" s="643" t="s">
        <v>36</v>
      </c>
      <c r="G776" s="384" t="s">
        <v>58</v>
      </c>
      <c r="H776" s="648" t="s">
        <v>9754</v>
      </c>
      <c r="I776" s="384"/>
      <c r="J776" s="532"/>
      <c r="K776" s="384" t="s">
        <v>89</v>
      </c>
      <c r="L776" s="532" t="s">
        <v>9781</v>
      </c>
      <c r="M776" s="384"/>
      <c r="N776" s="532"/>
      <c r="O776" s="384"/>
      <c r="P776" s="532"/>
      <c r="Q776" s="650"/>
      <c r="R776" s="387"/>
      <c r="S776" s="387"/>
      <c r="T776" s="387"/>
      <c r="U776" s="652"/>
      <c r="X776" s="694"/>
    </row>
    <row r="777" spans="1:24" x14ac:dyDescent="0.35">
      <c r="A777" s="931"/>
      <c r="B777" s="641" t="s">
        <v>49</v>
      </c>
      <c r="C777" s="642">
        <v>12</v>
      </c>
      <c r="D777" s="526">
        <v>23</v>
      </c>
      <c r="E777" s="375" t="str">
        <f t="shared" si="29"/>
        <v>051223</v>
      </c>
      <c r="F777" s="643" t="s">
        <v>36</v>
      </c>
      <c r="G777" s="384" t="s">
        <v>58</v>
      </c>
      <c r="H777" s="648" t="s">
        <v>9754</v>
      </c>
      <c r="I777" s="384"/>
      <c r="J777" s="532"/>
      <c r="K777" s="384" t="s">
        <v>91</v>
      </c>
      <c r="L777" s="532" t="s">
        <v>9782</v>
      </c>
      <c r="M777" s="384"/>
      <c r="N777" s="532"/>
      <c r="O777" s="384"/>
      <c r="P777" s="532"/>
      <c r="Q777" s="650"/>
      <c r="R777" s="387"/>
      <c r="S777" s="387"/>
      <c r="T777" s="387"/>
      <c r="U777" s="652"/>
      <c r="X777" s="694"/>
    </row>
    <row r="778" spans="1:24" x14ac:dyDescent="0.35">
      <c r="A778" s="931"/>
      <c r="B778" s="641" t="s">
        <v>49</v>
      </c>
      <c r="C778" s="642">
        <v>12</v>
      </c>
      <c r="D778" s="526">
        <v>23</v>
      </c>
      <c r="E778" s="375" t="str">
        <f t="shared" si="29"/>
        <v>051223</v>
      </c>
      <c r="F778" s="643" t="s">
        <v>36</v>
      </c>
      <c r="G778" s="384" t="s">
        <v>58</v>
      </c>
      <c r="H778" s="648" t="s">
        <v>9754</v>
      </c>
      <c r="I778" s="384"/>
      <c r="J778" s="532"/>
      <c r="K778" s="384" t="s">
        <v>231</v>
      </c>
      <c r="L778" s="532" t="s">
        <v>9783</v>
      </c>
      <c r="M778" s="384"/>
      <c r="N778" s="532"/>
      <c r="O778" s="384"/>
      <c r="P778" s="532"/>
      <c r="Q778" s="650"/>
      <c r="R778" s="387"/>
      <c r="S778" s="387"/>
      <c r="T778" s="387"/>
      <c r="U778" s="652"/>
      <c r="X778" s="694"/>
    </row>
    <row r="779" spans="1:24" x14ac:dyDescent="0.35">
      <c r="A779" s="931"/>
      <c r="B779" s="641" t="s">
        <v>49</v>
      </c>
      <c r="C779" s="642">
        <v>12</v>
      </c>
      <c r="D779" s="526">
        <v>23</v>
      </c>
      <c r="E779" s="375" t="str">
        <f t="shared" si="29"/>
        <v>051223</v>
      </c>
      <c r="F779" s="643" t="s">
        <v>36</v>
      </c>
      <c r="G779" s="384" t="s">
        <v>58</v>
      </c>
      <c r="H779" s="648" t="s">
        <v>9754</v>
      </c>
      <c r="I779" s="384"/>
      <c r="J779" s="532"/>
      <c r="K779" s="384" t="s">
        <v>233</v>
      </c>
      <c r="L779" s="532" t="s">
        <v>9784</v>
      </c>
      <c r="M779" s="384"/>
      <c r="N779" s="532"/>
      <c r="O779" s="384"/>
      <c r="P779" s="532"/>
      <c r="Q779" s="650"/>
      <c r="R779" s="387"/>
      <c r="S779" s="387"/>
      <c r="T779" s="387"/>
      <c r="U779" s="652"/>
      <c r="X779" s="694"/>
    </row>
    <row r="780" spans="1:24" x14ac:dyDescent="0.35">
      <c r="A780" s="931"/>
      <c r="B780" s="641" t="s">
        <v>49</v>
      </c>
      <c r="C780" s="642">
        <v>12</v>
      </c>
      <c r="D780" s="526">
        <v>23</v>
      </c>
      <c r="E780" s="375" t="str">
        <f t="shared" si="29"/>
        <v>051223</v>
      </c>
      <c r="F780" s="643" t="s">
        <v>36</v>
      </c>
      <c r="G780" s="384" t="s">
        <v>58</v>
      </c>
      <c r="H780" s="648" t="s">
        <v>9754</v>
      </c>
      <c r="I780" s="384"/>
      <c r="J780" s="532"/>
      <c r="K780" s="384" t="s">
        <v>235</v>
      </c>
      <c r="L780" s="532" t="s">
        <v>9785</v>
      </c>
      <c r="M780" s="384"/>
      <c r="N780" s="532"/>
      <c r="O780" s="384"/>
      <c r="P780" s="532"/>
      <c r="Q780" s="650"/>
      <c r="R780" s="387"/>
      <c r="S780" s="387"/>
      <c r="T780" s="387"/>
      <c r="U780" s="652"/>
      <c r="X780" s="694"/>
    </row>
    <row r="781" spans="1:24" x14ac:dyDescent="0.35">
      <c r="A781" s="931"/>
      <c r="B781" s="641" t="s">
        <v>49</v>
      </c>
      <c r="C781" s="642">
        <v>12</v>
      </c>
      <c r="D781" s="526">
        <v>23</v>
      </c>
      <c r="E781" s="375" t="str">
        <f t="shared" si="29"/>
        <v>051223</v>
      </c>
      <c r="F781" s="643" t="s">
        <v>36</v>
      </c>
      <c r="G781" s="384" t="s">
        <v>58</v>
      </c>
      <c r="H781" s="648" t="s">
        <v>9754</v>
      </c>
      <c r="I781" s="384"/>
      <c r="J781" s="532"/>
      <c r="K781" s="384" t="s">
        <v>237</v>
      </c>
      <c r="L781" s="532" t="s">
        <v>9786</v>
      </c>
      <c r="M781" s="384"/>
      <c r="N781" s="532"/>
      <c r="O781" s="384"/>
      <c r="P781" s="532"/>
      <c r="Q781" s="650"/>
      <c r="R781" s="387"/>
      <c r="S781" s="387"/>
      <c r="T781" s="387"/>
      <c r="U781" s="652"/>
      <c r="X781" s="694"/>
    </row>
    <row r="782" spans="1:24" x14ac:dyDescent="0.35">
      <c r="A782" s="931"/>
      <c r="B782" s="641" t="s">
        <v>49</v>
      </c>
      <c r="C782" s="642">
        <v>12</v>
      </c>
      <c r="D782" s="526">
        <v>23</v>
      </c>
      <c r="E782" s="375" t="str">
        <f t="shared" si="29"/>
        <v>051223</v>
      </c>
      <c r="F782" s="643" t="s">
        <v>36</v>
      </c>
      <c r="G782" s="384" t="s">
        <v>58</v>
      </c>
      <c r="H782" s="648" t="s">
        <v>9754</v>
      </c>
      <c r="I782" s="384"/>
      <c r="J782" s="532"/>
      <c r="K782" s="384" t="s">
        <v>239</v>
      </c>
      <c r="L782" s="532" t="s">
        <v>9787</v>
      </c>
      <c r="M782" s="384"/>
      <c r="N782" s="532"/>
      <c r="O782" s="384"/>
      <c r="P782" s="532"/>
      <c r="Q782" s="650"/>
      <c r="R782" s="387"/>
      <c r="S782" s="387"/>
      <c r="T782" s="387"/>
      <c r="U782" s="652"/>
      <c r="X782" s="694"/>
    </row>
    <row r="783" spans="1:24" x14ac:dyDescent="0.35">
      <c r="A783" s="931"/>
      <c r="B783" s="641" t="s">
        <v>49</v>
      </c>
      <c r="C783" s="642">
        <v>12</v>
      </c>
      <c r="D783" s="526">
        <v>23</v>
      </c>
      <c r="E783" s="375" t="str">
        <f t="shared" si="29"/>
        <v>051223</v>
      </c>
      <c r="F783" s="643" t="s">
        <v>36</v>
      </c>
      <c r="G783" s="384" t="s">
        <v>58</v>
      </c>
      <c r="H783" s="648" t="s">
        <v>9754</v>
      </c>
      <c r="I783" s="384"/>
      <c r="J783" s="532"/>
      <c r="K783" s="384" t="s">
        <v>241</v>
      </c>
      <c r="L783" s="532" t="s">
        <v>9788</v>
      </c>
      <c r="M783" s="384"/>
      <c r="N783" s="532"/>
      <c r="O783" s="384"/>
      <c r="P783" s="532"/>
      <c r="Q783" s="650"/>
      <c r="R783" s="387"/>
      <c r="S783" s="387"/>
      <c r="T783" s="387"/>
      <c r="U783" s="652"/>
      <c r="X783" s="694"/>
    </row>
    <row r="784" spans="1:24" x14ac:dyDescent="0.35">
      <c r="A784" s="931"/>
      <c r="B784" s="641" t="s">
        <v>49</v>
      </c>
      <c r="C784" s="642">
        <v>12</v>
      </c>
      <c r="D784" s="526">
        <v>23</v>
      </c>
      <c r="E784" s="375" t="str">
        <f t="shared" si="29"/>
        <v>051223</v>
      </c>
      <c r="F784" s="643" t="s">
        <v>36</v>
      </c>
      <c r="G784" s="384" t="s">
        <v>58</v>
      </c>
      <c r="H784" s="648" t="s">
        <v>9754</v>
      </c>
      <c r="I784" s="384"/>
      <c r="J784" s="532"/>
      <c r="K784" s="384" t="s">
        <v>243</v>
      </c>
      <c r="L784" s="532" t="s">
        <v>6090</v>
      </c>
      <c r="M784" s="384"/>
      <c r="N784" s="532"/>
      <c r="O784" s="384"/>
      <c r="P784" s="532"/>
      <c r="Q784" s="650"/>
      <c r="R784" s="387"/>
      <c r="S784" s="387"/>
      <c r="T784" s="387"/>
      <c r="U784" s="652"/>
      <c r="X784" s="694"/>
    </row>
    <row r="785" spans="1:24" x14ac:dyDescent="0.35">
      <c r="A785" s="931"/>
      <c r="B785" s="641" t="s">
        <v>49</v>
      </c>
      <c r="C785" s="642">
        <v>12</v>
      </c>
      <c r="D785" s="526">
        <v>23</v>
      </c>
      <c r="E785" s="375" t="str">
        <f t="shared" si="29"/>
        <v>051223</v>
      </c>
      <c r="F785" s="643" t="s">
        <v>36</v>
      </c>
      <c r="G785" s="384" t="s">
        <v>58</v>
      </c>
      <c r="H785" s="648" t="s">
        <v>9754</v>
      </c>
      <c r="I785" s="384"/>
      <c r="J785" s="532"/>
      <c r="K785" s="384" t="s">
        <v>245</v>
      </c>
      <c r="L785" s="532" t="s">
        <v>9789</v>
      </c>
      <c r="M785" s="384"/>
      <c r="N785" s="532"/>
      <c r="O785" s="384"/>
      <c r="P785" s="532"/>
      <c r="Q785" s="650"/>
      <c r="R785" s="387"/>
      <c r="S785" s="387"/>
      <c r="T785" s="387"/>
      <c r="U785" s="652"/>
      <c r="X785" s="694"/>
    </row>
    <row r="786" spans="1:24" x14ac:dyDescent="0.35">
      <c r="A786" s="931"/>
      <c r="B786" s="641" t="s">
        <v>49</v>
      </c>
      <c r="C786" s="642">
        <v>12</v>
      </c>
      <c r="D786" s="526">
        <v>23</v>
      </c>
      <c r="E786" s="375" t="str">
        <f t="shared" si="29"/>
        <v>051223</v>
      </c>
      <c r="F786" s="643" t="s">
        <v>36</v>
      </c>
      <c r="G786" s="384" t="s">
        <v>58</v>
      </c>
      <c r="H786" s="648" t="s">
        <v>9754</v>
      </c>
      <c r="I786" s="384"/>
      <c r="J786" s="532"/>
      <c r="K786" s="384" t="s">
        <v>247</v>
      </c>
      <c r="L786" s="532" t="s">
        <v>9790</v>
      </c>
      <c r="M786" s="384"/>
      <c r="N786" s="532"/>
      <c r="O786" s="384"/>
      <c r="P786" s="532"/>
      <c r="Q786" s="650"/>
      <c r="R786" s="387"/>
      <c r="S786" s="387"/>
      <c r="T786" s="387"/>
      <c r="U786" s="652"/>
      <c r="X786" s="694"/>
    </row>
    <row r="787" spans="1:24" x14ac:dyDescent="0.35">
      <c r="A787" s="931"/>
      <c r="B787" s="641" t="s">
        <v>49</v>
      </c>
      <c r="C787" s="642">
        <v>12</v>
      </c>
      <c r="D787" s="526">
        <v>23</v>
      </c>
      <c r="E787" s="375" t="str">
        <f t="shared" si="29"/>
        <v>051223</v>
      </c>
      <c r="F787" s="643" t="s">
        <v>36</v>
      </c>
      <c r="G787" s="384" t="s">
        <v>58</v>
      </c>
      <c r="H787" s="648" t="s">
        <v>9754</v>
      </c>
      <c r="I787" s="384"/>
      <c r="J787" s="532"/>
      <c r="K787" s="384" t="s">
        <v>249</v>
      </c>
      <c r="L787" s="532" t="s">
        <v>9791</v>
      </c>
      <c r="M787" s="384"/>
      <c r="N787" s="532"/>
      <c r="O787" s="384"/>
      <c r="P787" s="532"/>
      <c r="Q787" s="650"/>
      <c r="R787" s="387"/>
      <c r="S787" s="387"/>
      <c r="T787" s="387"/>
      <c r="U787" s="652"/>
      <c r="X787" s="694"/>
    </row>
    <row r="788" spans="1:24" x14ac:dyDescent="0.35">
      <c r="A788" s="931"/>
      <c r="B788" s="641" t="s">
        <v>49</v>
      </c>
      <c r="C788" s="642">
        <v>12</v>
      </c>
      <c r="D788" s="526">
        <v>23</v>
      </c>
      <c r="E788" s="375" t="str">
        <f t="shared" ref="E788:E819" si="30">B788&amp;C788&amp;D788</f>
        <v>051223</v>
      </c>
      <c r="F788" s="643" t="s">
        <v>36</v>
      </c>
      <c r="G788" s="384" t="s">
        <v>58</v>
      </c>
      <c r="H788" s="648" t="s">
        <v>9754</v>
      </c>
      <c r="I788" s="384"/>
      <c r="J788" s="532"/>
      <c r="K788" s="384" t="s">
        <v>447</v>
      </c>
      <c r="L788" s="532" t="s">
        <v>9792</v>
      </c>
      <c r="M788" s="384"/>
      <c r="N788" s="532"/>
      <c r="O788" s="384"/>
      <c r="P788" s="532"/>
      <c r="Q788" s="650"/>
      <c r="R788" s="387"/>
      <c r="S788" s="387"/>
      <c r="T788" s="387"/>
      <c r="U788" s="652"/>
      <c r="X788" s="694"/>
    </row>
    <row r="789" spans="1:24" x14ac:dyDescent="0.35">
      <c r="A789" s="931"/>
      <c r="B789" s="641" t="s">
        <v>49</v>
      </c>
      <c r="C789" s="642">
        <v>12</v>
      </c>
      <c r="D789" s="526">
        <v>23</v>
      </c>
      <c r="E789" s="375" t="str">
        <f t="shared" si="30"/>
        <v>051223</v>
      </c>
      <c r="F789" s="643" t="s">
        <v>36</v>
      </c>
      <c r="G789" s="384" t="s">
        <v>58</v>
      </c>
      <c r="H789" s="648" t="s">
        <v>9754</v>
      </c>
      <c r="I789" s="384"/>
      <c r="J789" s="532"/>
      <c r="K789" s="384" t="s">
        <v>451</v>
      </c>
      <c r="L789" s="532" t="s">
        <v>9793</v>
      </c>
      <c r="M789" s="384"/>
      <c r="N789" s="532"/>
      <c r="O789" s="384"/>
      <c r="P789" s="532"/>
      <c r="Q789" s="650"/>
      <c r="R789" s="387"/>
      <c r="S789" s="387"/>
      <c r="T789" s="387"/>
      <c r="U789" s="652"/>
      <c r="X789" s="694"/>
    </row>
    <row r="790" spans="1:24" x14ac:dyDescent="0.35">
      <c r="A790" s="931"/>
      <c r="B790" s="641" t="s">
        <v>49</v>
      </c>
      <c r="C790" s="642">
        <v>12</v>
      </c>
      <c r="D790" s="526">
        <v>23</v>
      </c>
      <c r="E790" s="375" t="str">
        <f t="shared" si="30"/>
        <v>051223</v>
      </c>
      <c r="F790" s="643" t="s">
        <v>36</v>
      </c>
      <c r="G790" s="384" t="s">
        <v>58</v>
      </c>
      <c r="H790" s="648" t="s">
        <v>9754</v>
      </c>
      <c r="I790" s="384"/>
      <c r="J790" s="532"/>
      <c r="K790" s="384" t="s">
        <v>455</v>
      </c>
      <c r="L790" s="532" t="s">
        <v>9794</v>
      </c>
      <c r="M790" s="384"/>
      <c r="N790" s="532"/>
      <c r="O790" s="384"/>
      <c r="P790" s="532"/>
      <c r="Q790" s="650"/>
      <c r="R790" s="387"/>
      <c r="S790" s="387"/>
      <c r="T790" s="387"/>
      <c r="U790" s="652"/>
      <c r="X790" s="694"/>
    </row>
    <row r="791" spans="1:24" x14ac:dyDescent="0.35">
      <c r="A791" s="931"/>
      <c r="B791" s="641" t="s">
        <v>49</v>
      </c>
      <c r="C791" s="642">
        <v>12</v>
      </c>
      <c r="D791" s="526">
        <v>23</v>
      </c>
      <c r="E791" s="375" t="str">
        <f t="shared" si="30"/>
        <v>051223</v>
      </c>
      <c r="F791" s="643" t="s">
        <v>36</v>
      </c>
      <c r="G791" s="384" t="s">
        <v>58</v>
      </c>
      <c r="H791" s="648" t="s">
        <v>9754</v>
      </c>
      <c r="I791" s="384"/>
      <c r="J791" s="532"/>
      <c r="K791" s="384" t="s">
        <v>459</v>
      </c>
      <c r="L791" s="532" t="s">
        <v>6076</v>
      </c>
      <c r="M791" s="384"/>
      <c r="N791" s="532"/>
      <c r="O791" s="384"/>
      <c r="P791" s="532"/>
      <c r="Q791" s="650"/>
      <c r="R791" s="387"/>
      <c r="S791" s="387"/>
      <c r="T791" s="387"/>
      <c r="U791" s="652"/>
      <c r="X791" s="694"/>
    </row>
    <row r="792" spans="1:24" x14ac:dyDescent="0.35">
      <c r="A792" s="931"/>
      <c r="B792" s="641" t="s">
        <v>49</v>
      </c>
      <c r="C792" s="642">
        <v>12</v>
      </c>
      <c r="D792" s="526">
        <v>23</v>
      </c>
      <c r="E792" s="375" t="str">
        <f t="shared" si="30"/>
        <v>051223</v>
      </c>
      <c r="F792" s="643" t="s">
        <v>36</v>
      </c>
      <c r="G792" s="384" t="s">
        <v>58</v>
      </c>
      <c r="H792" s="648" t="s">
        <v>9754</v>
      </c>
      <c r="I792" s="384"/>
      <c r="J792" s="532"/>
      <c r="K792" s="384" t="s">
        <v>463</v>
      </c>
      <c r="L792" s="532" t="s">
        <v>9795</v>
      </c>
      <c r="M792" s="384"/>
      <c r="N792" s="532"/>
      <c r="O792" s="384"/>
      <c r="P792" s="532"/>
      <c r="Q792" s="650"/>
      <c r="R792" s="387"/>
      <c r="S792" s="387"/>
      <c r="T792" s="387"/>
      <c r="U792" s="652"/>
      <c r="X792" s="694"/>
    </row>
    <row r="793" spans="1:24" x14ac:dyDescent="0.35">
      <c r="A793" s="931"/>
      <c r="B793" s="641" t="s">
        <v>49</v>
      </c>
      <c r="C793" s="642">
        <v>12</v>
      </c>
      <c r="D793" s="526">
        <v>23</v>
      </c>
      <c r="E793" s="375" t="str">
        <f t="shared" si="30"/>
        <v>051223</v>
      </c>
      <c r="F793" s="643" t="s">
        <v>36</v>
      </c>
      <c r="G793" s="384" t="s">
        <v>58</v>
      </c>
      <c r="H793" s="648" t="s">
        <v>9754</v>
      </c>
      <c r="I793" s="384"/>
      <c r="J793" s="532"/>
      <c r="K793" s="384" t="s">
        <v>466</v>
      </c>
      <c r="L793" s="532" t="s">
        <v>9796</v>
      </c>
      <c r="M793" s="384"/>
      <c r="N793" s="532"/>
      <c r="O793" s="384"/>
      <c r="P793" s="532"/>
      <c r="Q793" s="650"/>
      <c r="R793" s="387"/>
      <c r="S793" s="387"/>
      <c r="T793" s="387"/>
      <c r="U793" s="652"/>
      <c r="X793" s="694"/>
    </row>
    <row r="794" spans="1:24" x14ac:dyDescent="0.35">
      <c r="A794" s="931"/>
      <c r="B794" s="641" t="s">
        <v>49</v>
      </c>
      <c r="C794" s="642">
        <v>12</v>
      </c>
      <c r="D794" s="526">
        <v>23</v>
      </c>
      <c r="E794" s="375" t="str">
        <f t="shared" si="30"/>
        <v>051223</v>
      </c>
      <c r="F794" s="643" t="s">
        <v>36</v>
      </c>
      <c r="G794" s="384" t="s">
        <v>58</v>
      </c>
      <c r="H794" s="648" t="s">
        <v>9754</v>
      </c>
      <c r="I794" s="384"/>
      <c r="J794" s="532"/>
      <c r="K794" s="384" t="s">
        <v>469</v>
      </c>
      <c r="L794" s="532" t="s">
        <v>9797</v>
      </c>
      <c r="M794" s="384"/>
      <c r="N794" s="532"/>
      <c r="O794" s="384"/>
      <c r="P794" s="532"/>
      <c r="Q794" s="650"/>
      <c r="R794" s="387"/>
      <c r="S794" s="387"/>
      <c r="T794" s="387"/>
      <c r="U794" s="652"/>
      <c r="X794" s="694"/>
    </row>
    <row r="795" spans="1:24" x14ac:dyDescent="0.35">
      <c r="A795" s="931"/>
      <c r="B795" s="641" t="s">
        <v>49</v>
      </c>
      <c r="C795" s="642">
        <v>12</v>
      </c>
      <c r="D795" s="526">
        <v>23</v>
      </c>
      <c r="E795" s="375" t="str">
        <f t="shared" si="30"/>
        <v>051223</v>
      </c>
      <c r="F795" s="643" t="s">
        <v>36</v>
      </c>
      <c r="G795" s="384" t="s">
        <v>58</v>
      </c>
      <c r="H795" s="648" t="s">
        <v>9754</v>
      </c>
      <c r="I795" s="384"/>
      <c r="J795" s="532"/>
      <c r="K795" s="384" t="s">
        <v>472</v>
      </c>
      <c r="L795" s="532" t="s">
        <v>9798</v>
      </c>
      <c r="M795" s="384"/>
      <c r="N795" s="532"/>
      <c r="O795" s="384"/>
      <c r="P795" s="532"/>
      <c r="Q795" s="650"/>
      <c r="R795" s="387"/>
      <c r="S795" s="387"/>
      <c r="T795" s="387"/>
      <c r="U795" s="652"/>
      <c r="X795" s="694"/>
    </row>
    <row r="796" spans="1:24" x14ac:dyDescent="0.35">
      <c r="A796" s="931"/>
      <c r="B796" s="641" t="s">
        <v>49</v>
      </c>
      <c r="C796" s="642">
        <v>12</v>
      </c>
      <c r="D796" s="526">
        <v>23</v>
      </c>
      <c r="E796" s="375" t="str">
        <f t="shared" si="30"/>
        <v>051223</v>
      </c>
      <c r="F796" s="643" t="s">
        <v>36</v>
      </c>
      <c r="G796" s="384" t="s">
        <v>58</v>
      </c>
      <c r="H796" s="648" t="s">
        <v>9754</v>
      </c>
      <c r="I796" s="384"/>
      <c r="J796" s="532"/>
      <c r="K796" s="384" t="s">
        <v>475</v>
      </c>
      <c r="L796" s="532" t="s">
        <v>9799</v>
      </c>
      <c r="M796" s="384"/>
      <c r="N796" s="532"/>
      <c r="O796" s="384"/>
      <c r="P796" s="532"/>
      <c r="Q796" s="650"/>
      <c r="R796" s="387"/>
      <c r="S796" s="387"/>
      <c r="T796" s="387"/>
      <c r="U796" s="652"/>
      <c r="X796" s="694"/>
    </row>
    <row r="797" spans="1:24" x14ac:dyDescent="0.35">
      <c r="A797" s="931"/>
      <c r="B797" s="641" t="s">
        <v>49</v>
      </c>
      <c r="C797" s="642">
        <v>12</v>
      </c>
      <c r="D797" s="526">
        <v>23</v>
      </c>
      <c r="E797" s="375" t="str">
        <f t="shared" si="30"/>
        <v>051223</v>
      </c>
      <c r="F797" s="643" t="s">
        <v>36</v>
      </c>
      <c r="G797" s="384" t="s">
        <v>58</v>
      </c>
      <c r="H797" s="648" t="s">
        <v>9754</v>
      </c>
      <c r="I797" s="384"/>
      <c r="J797" s="532"/>
      <c r="K797" s="384" t="s">
        <v>478</v>
      </c>
      <c r="L797" s="532" t="s">
        <v>6094</v>
      </c>
      <c r="M797" s="384"/>
      <c r="N797" s="532"/>
      <c r="O797" s="384"/>
      <c r="P797" s="532"/>
      <c r="Q797" s="650"/>
      <c r="R797" s="387"/>
      <c r="S797" s="387"/>
      <c r="T797" s="387"/>
      <c r="U797" s="652"/>
      <c r="X797" s="694"/>
    </row>
    <row r="798" spans="1:24" x14ac:dyDescent="0.35">
      <c r="A798" s="931"/>
      <c r="B798" s="641" t="s">
        <v>49</v>
      </c>
      <c r="C798" s="642">
        <v>12</v>
      </c>
      <c r="D798" s="526">
        <v>23</v>
      </c>
      <c r="E798" s="375" t="str">
        <f t="shared" si="30"/>
        <v>051223</v>
      </c>
      <c r="F798" s="643" t="s">
        <v>36</v>
      </c>
      <c r="G798" s="384" t="s">
        <v>58</v>
      </c>
      <c r="H798" s="648" t="s">
        <v>9754</v>
      </c>
      <c r="I798" s="384"/>
      <c r="J798" s="532"/>
      <c r="K798" s="384" t="s">
        <v>481</v>
      </c>
      <c r="L798" s="532" t="s">
        <v>9800</v>
      </c>
      <c r="M798" s="384"/>
      <c r="N798" s="532"/>
      <c r="O798" s="384"/>
      <c r="P798" s="532"/>
      <c r="Q798" s="650"/>
      <c r="R798" s="387"/>
      <c r="S798" s="387"/>
      <c r="T798" s="387"/>
      <c r="U798" s="652"/>
      <c r="X798" s="694"/>
    </row>
    <row r="799" spans="1:24" x14ac:dyDescent="0.35">
      <c r="A799" s="931"/>
      <c r="B799" s="641" t="s">
        <v>49</v>
      </c>
      <c r="C799" s="642">
        <v>12</v>
      </c>
      <c r="D799" s="526">
        <v>23</v>
      </c>
      <c r="E799" s="375" t="str">
        <f t="shared" si="30"/>
        <v>051223</v>
      </c>
      <c r="F799" s="643" t="s">
        <v>36</v>
      </c>
      <c r="G799" s="384" t="s">
        <v>58</v>
      </c>
      <c r="H799" s="648" t="s">
        <v>9754</v>
      </c>
      <c r="I799" s="384"/>
      <c r="J799" s="532"/>
      <c r="K799" s="384" t="s">
        <v>484</v>
      </c>
      <c r="L799" s="532" t="s">
        <v>9801</v>
      </c>
      <c r="M799" s="384"/>
      <c r="N799" s="532"/>
      <c r="O799" s="384"/>
      <c r="P799" s="532"/>
      <c r="Q799" s="650"/>
      <c r="R799" s="387"/>
      <c r="S799" s="387"/>
      <c r="T799" s="387"/>
      <c r="U799" s="652"/>
      <c r="X799" s="694"/>
    </row>
    <row r="800" spans="1:24" x14ac:dyDescent="0.35">
      <c r="A800" s="931"/>
      <c r="B800" s="641" t="s">
        <v>49</v>
      </c>
      <c r="C800" s="642">
        <v>12</v>
      </c>
      <c r="D800" s="526">
        <v>23</v>
      </c>
      <c r="E800" s="375" t="str">
        <f t="shared" si="30"/>
        <v>051223</v>
      </c>
      <c r="F800" s="643" t="s">
        <v>36</v>
      </c>
      <c r="G800" s="384" t="s">
        <v>58</v>
      </c>
      <c r="H800" s="648" t="s">
        <v>9754</v>
      </c>
      <c r="I800" s="384"/>
      <c r="J800" s="532"/>
      <c r="K800" s="384" t="s">
        <v>486</v>
      </c>
      <c r="L800" s="532" t="s">
        <v>9802</v>
      </c>
      <c r="M800" s="384"/>
      <c r="N800" s="532"/>
      <c r="O800" s="384"/>
      <c r="P800" s="532"/>
      <c r="Q800" s="650"/>
      <c r="R800" s="387"/>
      <c r="S800" s="387"/>
      <c r="T800" s="387"/>
      <c r="U800" s="652"/>
      <c r="X800" s="694"/>
    </row>
    <row r="801" spans="1:24" x14ac:dyDescent="0.35">
      <c r="A801" s="931"/>
      <c r="B801" s="641" t="s">
        <v>49</v>
      </c>
      <c r="C801" s="642">
        <v>12</v>
      </c>
      <c r="D801" s="526">
        <v>23</v>
      </c>
      <c r="E801" s="375" t="str">
        <f t="shared" si="30"/>
        <v>051223</v>
      </c>
      <c r="F801" s="643" t="s">
        <v>36</v>
      </c>
      <c r="G801" s="384" t="s">
        <v>58</v>
      </c>
      <c r="H801" s="648" t="s">
        <v>9754</v>
      </c>
      <c r="I801" s="384"/>
      <c r="J801" s="532"/>
      <c r="K801" s="384" t="s">
        <v>488</v>
      </c>
      <c r="L801" s="532" t="s">
        <v>9803</v>
      </c>
      <c r="M801" s="384"/>
      <c r="N801" s="532"/>
      <c r="O801" s="384"/>
      <c r="P801" s="532"/>
      <c r="Q801" s="650"/>
      <c r="R801" s="387"/>
      <c r="S801" s="387"/>
      <c r="T801" s="387"/>
      <c r="U801" s="652"/>
      <c r="X801" s="694"/>
    </row>
    <row r="802" spans="1:24" x14ac:dyDescent="0.35">
      <c r="A802" s="931"/>
      <c r="B802" s="641" t="s">
        <v>49</v>
      </c>
      <c r="C802" s="642">
        <v>12</v>
      </c>
      <c r="D802" s="526">
        <v>23</v>
      </c>
      <c r="E802" s="375" t="str">
        <f t="shared" si="30"/>
        <v>051223</v>
      </c>
      <c r="F802" s="643" t="s">
        <v>36</v>
      </c>
      <c r="G802" s="384" t="s">
        <v>58</v>
      </c>
      <c r="H802" s="648" t="s">
        <v>9754</v>
      </c>
      <c r="I802" s="384"/>
      <c r="J802" s="532"/>
      <c r="K802" s="384" t="s">
        <v>490</v>
      </c>
      <c r="L802" s="532" t="s">
        <v>9804</v>
      </c>
      <c r="M802" s="384"/>
      <c r="N802" s="532"/>
      <c r="O802" s="384"/>
      <c r="P802" s="532"/>
      <c r="Q802" s="650"/>
      <c r="R802" s="387"/>
      <c r="S802" s="387"/>
      <c r="T802" s="387"/>
      <c r="U802" s="652"/>
      <c r="X802" s="694"/>
    </row>
    <row r="803" spans="1:24" x14ac:dyDescent="0.35">
      <c r="A803" s="931"/>
      <c r="B803" s="641" t="s">
        <v>49</v>
      </c>
      <c r="C803" s="642">
        <v>12</v>
      </c>
      <c r="D803" s="526">
        <v>23</v>
      </c>
      <c r="E803" s="375" t="str">
        <f t="shared" si="30"/>
        <v>051223</v>
      </c>
      <c r="F803" s="643" t="s">
        <v>36</v>
      </c>
      <c r="G803" s="384" t="s">
        <v>58</v>
      </c>
      <c r="H803" s="648" t="s">
        <v>9754</v>
      </c>
      <c r="I803" s="384"/>
      <c r="J803" s="532"/>
      <c r="K803" s="384" t="s">
        <v>492</v>
      </c>
      <c r="L803" s="532" t="s">
        <v>9805</v>
      </c>
      <c r="M803" s="384"/>
      <c r="N803" s="532"/>
      <c r="O803" s="384"/>
      <c r="P803" s="532"/>
      <c r="Q803" s="650"/>
      <c r="R803" s="387"/>
      <c r="S803" s="387"/>
      <c r="T803" s="387"/>
      <c r="U803" s="652"/>
      <c r="X803" s="694"/>
    </row>
    <row r="804" spans="1:24" x14ac:dyDescent="0.35">
      <c r="A804" s="931"/>
      <c r="B804" s="641" t="s">
        <v>49</v>
      </c>
      <c r="C804" s="642">
        <v>12</v>
      </c>
      <c r="D804" s="526">
        <v>23</v>
      </c>
      <c r="E804" s="375" t="str">
        <f t="shared" si="30"/>
        <v>051223</v>
      </c>
      <c r="F804" s="643" t="s">
        <v>36</v>
      </c>
      <c r="G804" s="384" t="s">
        <v>58</v>
      </c>
      <c r="H804" s="648" t="s">
        <v>9754</v>
      </c>
      <c r="I804" s="384"/>
      <c r="J804" s="532"/>
      <c r="K804" s="384" t="s">
        <v>494</v>
      </c>
      <c r="L804" s="532" t="s">
        <v>9806</v>
      </c>
      <c r="M804" s="384"/>
      <c r="N804" s="532"/>
      <c r="O804" s="384"/>
      <c r="P804" s="532"/>
      <c r="Q804" s="650"/>
      <c r="R804" s="387"/>
      <c r="S804" s="387"/>
      <c r="T804" s="387"/>
      <c r="U804" s="652"/>
      <c r="X804" s="694"/>
    </row>
    <row r="805" spans="1:24" x14ac:dyDescent="0.35">
      <c r="A805" s="931"/>
      <c r="B805" s="641" t="s">
        <v>49</v>
      </c>
      <c r="C805" s="642">
        <v>12</v>
      </c>
      <c r="D805" s="526">
        <v>23</v>
      </c>
      <c r="E805" s="375" t="str">
        <f t="shared" si="30"/>
        <v>051223</v>
      </c>
      <c r="F805" s="643" t="s">
        <v>36</v>
      </c>
      <c r="G805" s="384" t="s">
        <v>58</v>
      </c>
      <c r="H805" s="648" t="s">
        <v>9754</v>
      </c>
      <c r="I805" s="384"/>
      <c r="J805" s="532"/>
      <c r="K805" s="384" t="s">
        <v>496</v>
      </c>
      <c r="L805" s="532" t="s">
        <v>9807</v>
      </c>
      <c r="M805" s="384"/>
      <c r="N805" s="532"/>
      <c r="O805" s="384"/>
      <c r="P805" s="532"/>
      <c r="Q805" s="650"/>
      <c r="R805" s="387"/>
      <c r="S805" s="387"/>
      <c r="T805" s="387"/>
      <c r="U805" s="652"/>
      <c r="X805" s="694"/>
    </row>
    <row r="806" spans="1:24" x14ac:dyDescent="0.35">
      <c r="A806" s="931"/>
      <c r="B806" s="641" t="s">
        <v>49</v>
      </c>
      <c r="C806" s="642">
        <v>12</v>
      </c>
      <c r="D806" s="526">
        <v>23</v>
      </c>
      <c r="E806" s="375" t="str">
        <f t="shared" si="30"/>
        <v>051223</v>
      </c>
      <c r="F806" s="643" t="s">
        <v>36</v>
      </c>
      <c r="G806" s="384" t="s">
        <v>58</v>
      </c>
      <c r="H806" s="648" t="s">
        <v>9754</v>
      </c>
      <c r="I806" s="384"/>
      <c r="J806" s="532"/>
      <c r="K806" s="384" t="s">
        <v>498</v>
      </c>
      <c r="L806" s="532" t="s">
        <v>9808</v>
      </c>
      <c r="M806" s="384"/>
      <c r="N806" s="532"/>
      <c r="O806" s="384"/>
      <c r="P806" s="532"/>
      <c r="Q806" s="650"/>
      <c r="R806" s="387"/>
      <c r="S806" s="387"/>
      <c r="T806" s="387"/>
      <c r="U806" s="652"/>
      <c r="X806" s="694"/>
    </row>
    <row r="807" spans="1:24" x14ac:dyDescent="0.35">
      <c r="A807" s="931"/>
      <c r="B807" s="641" t="s">
        <v>49</v>
      </c>
      <c r="C807" s="642">
        <v>12</v>
      </c>
      <c r="D807" s="526">
        <v>23</v>
      </c>
      <c r="E807" s="375" t="str">
        <f t="shared" si="30"/>
        <v>051223</v>
      </c>
      <c r="F807" s="643" t="s">
        <v>36</v>
      </c>
      <c r="G807" s="384" t="s">
        <v>58</v>
      </c>
      <c r="H807" s="648" t="s">
        <v>9754</v>
      </c>
      <c r="I807" s="384"/>
      <c r="J807" s="532"/>
      <c r="K807" s="384" t="s">
        <v>500</v>
      </c>
      <c r="L807" s="532" t="s">
        <v>9809</v>
      </c>
      <c r="M807" s="384"/>
      <c r="N807" s="532"/>
      <c r="O807" s="384"/>
      <c r="P807" s="532"/>
      <c r="Q807" s="650"/>
      <c r="R807" s="387"/>
      <c r="S807" s="387"/>
      <c r="T807" s="387"/>
      <c r="U807" s="652"/>
      <c r="X807" s="694"/>
    </row>
    <row r="808" spans="1:24" x14ac:dyDescent="0.35">
      <c r="A808" s="931"/>
      <c r="B808" s="641" t="s">
        <v>49</v>
      </c>
      <c r="C808" s="642">
        <v>12</v>
      </c>
      <c r="D808" s="526">
        <v>23</v>
      </c>
      <c r="E808" s="375" t="str">
        <f t="shared" si="30"/>
        <v>051223</v>
      </c>
      <c r="F808" s="643" t="s">
        <v>36</v>
      </c>
      <c r="G808" s="384" t="s">
        <v>58</v>
      </c>
      <c r="H808" s="648" t="s">
        <v>9754</v>
      </c>
      <c r="I808" s="384"/>
      <c r="J808" s="532"/>
      <c r="K808" s="384" t="s">
        <v>502</v>
      </c>
      <c r="L808" s="532" t="s">
        <v>9810</v>
      </c>
      <c r="M808" s="384"/>
      <c r="N808" s="532"/>
      <c r="O808" s="384"/>
      <c r="P808" s="532"/>
      <c r="Q808" s="650"/>
      <c r="R808" s="387"/>
      <c r="S808" s="387"/>
      <c r="T808" s="387"/>
      <c r="U808" s="652"/>
      <c r="X808" s="694"/>
    </row>
    <row r="809" spans="1:24" x14ac:dyDescent="0.35">
      <c r="A809" s="931"/>
      <c r="B809" s="641" t="s">
        <v>49</v>
      </c>
      <c r="C809" s="642">
        <v>12</v>
      </c>
      <c r="D809" s="526">
        <v>23</v>
      </c>
      <c r="E809" s="375" t="str">
        <f t="shared" si="30"/>
        <v>051223</v>
      </c>
      <c r="F809" s="643" t="s">
        <v>36</v>
      </c>
      <c r="G809" s="384" t="s">
        <v>58</v>
      </c>
      <c r="H809" s="648" t="s">
        <v>9754</v>
      </c>
      <c r="I809" s="384"/>
      <c r="J809" s="532"/>
      <c r="K809" s="384" t="s">
        <v>504</v>
      </c>
      <c r="L809" s="532" t="s">
        <v>6075</v>
      </c>
      <c r="M809" s="384"/>
      <c r="N809" s="532"/>
      <c r="O809" s="384"/>
      <c r="P809" s="532"/>
      <c r="Q809" s="650"/>
      <c r="R809" s="387"/>
      <c r="S809" s="387"/>
      <c r="T809" s="387"/>
      <c r="U809" s="652"/>
      <c r="X809" s="694"/>
    </row>
    <row r="810" spans="1:24" x14ac:dyDescent="0.35">
      <c r="A810" s="931"/>
      <c r="B810" s="641" t="s">
        <v>49</v>
      </c>
      <c r="C810" s="642">
        <v>12</v>
      </c>
      <c r="D810" s="526">
        <v>23</v>
      </c>
      <c r="E810" s="375" t="str">
        <f t="shared" si="30"/>
        <v>051223</v>
      </c>
      <c r="F810" s="643" t="s">
        <v>36</v>
      </c>
      <c r="G810" s="384" t="s">
        <v>58</v>
      </c>
      <c r="H810" s="648" t="s">
        <v>9754</v>
      </c>
      <c r="I810" s="384"/>
      <c r="J810" s="532"/>
      <c r="K810" s="384" t="s">
        <v>506</v>
      </c>
      <c r="L810" s="532" t="s">
        <v>9811</v>
      </c>
      <c r="M810" s="384"/>
      <c r="N810" s="532"/>
      <c r="O810" s="384"/>
      <c r="P810" s="532"/>
      <c r="Q810" s="650"/>
      <c r="R810" s="387"/>
      <c r="S810" s="387"/>
      <c r="T810" s="387"/>
      <c r="U810" s="652"/>
      <c r="X810" s="694"/>
    </row>
    <row r="811" spans="1:24" x14ac:dyDescent="0.35">
      <c r="A811" s="931"/>
      <c r="B811" s="641" t="s">
        <v>49</v>
      </c>
      <c r="C811" s="642">
        <v>12</v>
      </c>
      <c r="D811" s="526">
        <v>23</v>
      </c>
      <c r="E811" s="375" t="str">
        <f t="shared" si="30"/>
        <v>051223</v>
      </c>
      <c r="F811" s="643" t="s">
        <v>36</v>
      </c>
      <c r="G811" s="384" t="s">
        <v>58</v>
      </c>
      <c r="H811" s="648" t="s">
        <v>9754</v>
      </c>
      <c r="I811" s="384"/>
      <c r="J811" s="532"/>
      <c r="K811" s="384" t="s">
        <v>508</v>
      </c>
      <c r="L811" s="532" t="s">
        <v>9812</v>
      </c>
      <c r="M811" s="384"/>
      <c r="N811" s="532"/>
      <c r="O811" s="384"/>
      <c r="P811" s="532"/>
      <c r="Q811" s="650"/>
      <c r="R811" s="387"/>
      <c r="S811" s="387"/>
      <c r="T811" s="387"/>
      <c r="U811" s="652"/>
      <c r="X811" s="694"/>
    </row>
    <row r="812" spans="1:24" x14ac:dyDescent="0.35">
      <c r="A812" s="931"/>
      <c r="B812" s="641" t="s">
        <v>49</v>
      </c>
      <c r="C812" s="642">
        <v>12</v>
      </c>
      <c r="D812" s="526">
        <v>23</v>
      </c>
      <c r="E812" s="375" t="str">
        <f t="shared" si="30"/>
        <v>051223</v>
      </c>
      <c r="F812" s="643" t="s">
        <v>36</v>
      </c>
      <c r="G812" s="384" t="s">
        <v>58</v>
      </c>
      <c r="H812" s="648" t="s">
        <v>9754</v>
      </c>
      <c r="I812" s="384"/>
      <c r="J812" s="532"/>
      <c r="K812" s="384" t="s">
        <v>510</v>
      </c>
      <c r="L812" s="532" t="s">
        <v>9813</v>
      </c>
      <c r="M812" s="384"/>
      <c r="N812" s="532"/>
      <c r="O812" s="384"/>
      <c r="P812" s="532"/>
      <c r="Q812" s="650"/>
      <c r="R812" s="387"/>
      <c r="S812" s="387"/>
      <c r="T812" s="387"/>
      <c r="U812" s="652"/>
      <c r="X812" s="694"/>
    </row>
    <row r="813" spans="1:24" x14ac:dyDescent="0.35">
      <c r="A813" s="931"/>
      <c r="B813" s="641" t="s">
        <v>49</v>
      </c>
      <c r="C813" s="642">
        <v>12</v>
      </c>
      <c r="D813" s="526">
        <v>23</v>
      </c>
      <c r="E813" s="375" t="str">
        <f t="shared" si="30"/>
        <v>051223</v>
      </c>
      <c r="F813" s="643" t="s">
        <v>36</v>
      </c>
      <c r="G813" s="384" t="s">
        <v>58</v>
      </c>
      <c r="H813" s="648" t="s">
        <v>9754</v>
      </c>
      <c r="I813" s="384"/>
      <c r="J813" s="532"/>
      <c r="K813" s="384" t="s">
        <v>512</v>
      </c>
      <c r="L813" s="532" t="s">
        <v>9814</v>
      </c>
      <c r="M813" s="384"/>
      <c r="N813" s="532"/>
      <c r="O813" s="384"/>
      <c r="P813" s="532"/>
      <c r="Q813" s="650"/>
      <c r="R813" s="387"/>
      <c r="S813" s="387"/>
      <c r="T813" s="387"/>
      <c r="U813" s="652"/>
      <c r="X813" s="694"/>
    </row>
    <row r="814" spans="1:24" x14ac:dyDescent="0.35">
      <c r="A814" s="931"/>
      <c r="B814" s="641" t="s">
        <v>49</v>
      </c>
      <c r="C814" s="642">
        <v>12</v>
      </c>
      <c r="D814" s="526">
        <v>23</v>
      </c>
      <c r="E814" s="375" t="str">
        <f t="shared" si="30"/>
        <v>051223</v>
      </c>
      <c r="F814" s="643" t="s">
        <v>36</v>
      </c>
      <c r="G814" s="384" t="s">
        <v>58</v>
      </c>
      <c r="H814" s="648" t="s">
        <v>9754</v>
      </c>
      <c r="I814" s="384"/>
      <c r="J814" s="532"/>
      <c r="K814" s="384" t="s">
        <v>514</v>
      </c>
      <c r="L814" s="532" t="s">
        <v>9815</v>
      </c>
      <c r="M814" s="384"/>
      <c r="N814" s="532"/>
      <c r="O814" s="384"/>
      <c r="P814" s="532"/>
      <c r="Q814" s="650"/>
      <c r="R814" s="387"/>
      <c r="S814" s="387"/>
      <c r="T814" s="387"/>
      <c r="U814" s="652"/>
      <c r="X814" s="694"/>
    </row>
    <row r="815" spans="1:24" x14ac:dyDescent="0.35">
      <c r="A815" s="931"/>
      <c r="B815" s="641" t="s">
        <v>49</v>
      </c>
      <c r="C815" s="642">
        <v>12</v>
      </c>
      <c r="D815" s="526">
        <v>23</v>
      </c>
      <c r="E815" s="375" t="str">
        <f t="shared" si="30"/>
        <v>051223</v>
      </c>
      <c r="F815" s="643" t="s">
        <v>36</v>
      </c>
      <c r="G815" s="384" t="s">
        <v>58</v>
      </c>
      <c r="H815" s="648" t="s">
        <v>9754</v>
      </c>
      <c r="I815" s="384"/>
      <c r="J815" s="532"/>
      <c r="K815" s="384" t="s">
        <v>516</v>
      </c>
      <c r="L815" s="532" t="s">
        <v>9816</v>
      </c>
      <c r="M815" s="384"/>
      <c r="N815" s="532"/>
      <c r="O815" s="384"/>
      <c r="P815" s="532"/>
      <c r="Q815" s="650"/>
      <c r="R815" s="387"/>
      <c r="S815" s="387"/>
      <c r="T815" s="387"/>
      <c r="U815" s="652"/>
      <c r="X815" s="694"/>
    </row>
    <row r="816" spans="1:24" x14ac:dyDescent="0.35">
      <c r="A816" s="931"/>
      <c r="B816" s="641" t="s">
        <v>49</v>
      </c>
      <c r="C816" s="642">
        <v>12</v>
      </c>
      <c r="D816" s="526">
        <v>23</v>
      </c>
      <c r="E816" s="375" t="str">
        <f t="shared" si="30"/>
        <v>051223</v>
      </c>
      <c r="F816" s="643" t="s">
        <v>36</v>
      </c>
      <c r="G816" s="384" t="s">
        <v>58</v>
      </c>
      <c r="H816" s="648" t="s">
        <v>9754</v>
      </c>
      <c r="I816" s="384"/>
      <c r="J816" s="532"/>
      <c r="K816" s="384" t="s">
        <v>518</v>
      </c>
      <c r="L816" s="532" t="s">
        <v>9817</v>
      </c>
      <c r="M816" s="384"/>
      <c r="N816" s="532"/>
      <c r="O816" s="384"/>
      <c r="P816" s="532"/>
      <c r="Q816" s="650"/>
      <c r="R816" s="387"/>
      <c r="S816" s="387"/>
      <c r="T816" s="387"/>
      <c r="U816" s="652"/>
      <c r="X816" s="694"/>
    </row>
    <row r="817" spans="1:24" x14ac:dyDescent="0.35">
      <c r="A817" s="931"/>
      <c r="B817" s="641" t="s">
        <v>49</v>
      </c>
      <c r="C817" s="642">
        <v>12</v>
      </c>
      <c r="D817" s="526">
        <v>23</v>
      </c>
      <c r="E817" s="375" t="str">
        <f t="shared" si="30"/>
        <v>051223</v>
      </c>
      <c r="F817" s="643" t="s">
        <v>36</v>
      </c>
      <c r="G817" s="384" t="s">
        <v>58</v>
      </c>
      <c r="H817" s="648" t="s">
        <v>9754</v>
      </c>
      <c r="I817" s="384"/>
      <c r="J817" s="532"/>
      <c r="K817" s="384" t="s">
        <v>520</v>
      </c>
      <c r="L817" s="532" t="s">
        <v>9818</v>
      </c>
      <c r="M817" s="384"/>
      <c r="N817" s="532"/>
      <c r="O817" s="384"/>
      <c r="P817" s="532"/>
      <c r="Q817" s="650"/>
      <c r="R817" s="387"/>
      <c r="S817" s="387"/>
      <c r="T817" s="387"/>
      <c r="U817" s="652"/>
      <c r="X817" s="694"/>
    </row>
    <row r="818" spans="1:24" x14ac:dyDescent="0.35">
      <c r="A818" s="931"/>
      <c r="B818" s="641" t="s">
        <v>49</v>
      </c>
      <c r="C818" s="642">
        <v>12</v>
      </c>
      <c r="D818" s="526">
        <v>23</v>
      </c>
      <c r="E818" s="375" t="str">
        <f t="shared" si="30"/>
        <v>051223</v>
      </c>
      <c r="F818" s="643" t="s">
        <v>36</v>
      </c>
      <c r="G818" s="384" t="s">
        <v>58</v>
      </c>
      <c r="H818" s="648" t="s">
        <v>9754</v>
      </c>
      <c r="I818" s="384"/>
      <c r="J818" s="532"/>
      <c r="K818" s="384" t="s">
        <v>522</v>
      </c>
      <c r="L818" s="532" t="s">
        <v>9819</v>
      </c>
      <c r="M818" s="384"/>
      <c r="N818" s="532"/>
      <c r="O818" s="384"/>
      <c r="P818" s="532"/>
      <c r="Q818" s="650"/>
      <c r="R818" s="387"/>
      <c r="S818" s="387"/>
      <c r="T818" s="387"/>
      <c r="U818" s="652"/>
      <c r="X818" s="694"/>
    </row>
    <row r="819" spans="1:24" x14ac:dyDescent="0.35">
      <c r="A819" s="931"/>
      <c r="B819" s="641" t="s">
        <v>49</v>
      </c>
      <c r="C819" s="642">
        <v>12</v>
      </c>
      <c r="D819" s="526">
        <v>23</v>
      </c>
      <c r="E819" s="375" t="str">
        <f t="shared" si="30"/>
        <v>051223</v>
      </c>
      <c r="F819" s="643" t="s">
        <v>36</v>
      </c>
      <c r="G819" s="384" t="s">
        <v>58</v>
      </c>
      <c r="H819" s="648" t="s">
        <v>9754</v>
      </c>
      <c r="I819" s="384"/>
      <c r="J819" s="532"/>
      <c r="K819" s="384" t="s">
        <v>524</v>
      </c>
      <c r="L819" s="532" t="s">
        <v>9820</v>
      </c>
      <c r="M819" s="384"/>
      <c r="N819" s="532"/>
      <c r="O819" s="384"/>
      <c r="P819" s="532"/>
      <c r="Q819" s="650"/>
      <c r="R819" s="387"/>
      <c r="S819" s="387"/>
      <c r="T819" s="387"/>
      <c r="U819" s="652"/>
      <c r="X819" s="694"/>
    </row>
    <row r="820" spans="1:24" x14ac:dyDescent="0.35">
      <c r="A820" s="931"/>
      <c r="B820" s="641" t="s">
        <v>49</v>
      </c>
      <c r="C820" s="642">
        <v>12</v>
      </c>
      <c r="D820" s="526">
        <v>23</v>
      </c>
      <c r="E820" s="375" t="str">
        <f>B820&amp;C820&amp;D820</f>
        <v>051223</v>
      </c>
      <c r="F820" s="643" t="s">
        <v>36</v>
      </c>
      <c r="G820" s="384" t="s">
        <v>58</v>
      </c>
      <c r="H820" s="648" t="s">
        <v>9754</v>
      </c>
      <c r="I820" s="384"/>
      <c r="J820" s="532"/>
      <c r="K820" s="384" t="s">
        <v>526</v>
      </c>
      <c r="L820" s="532" t="s">
        <v>9821</v>
      </c>
      <c r="M820" s="384"/>
      <c r="N820" s="532"/>
      <c r="O820" s="384"/>
      <c r="P820" s="532"/>
      <c r="Q820" s="650"/>
      <c r="R820" s="387"/>
      <c r="S820" s="387"/>
      <c r="T820" s="387"/>
      <c r="U820" s="652"/>
      <c r="X820" s="694"/>
    </row>
    <row r="821" spans="1:24" x14ac:dyDescent="0.35">
      <c r="A821" s="931"/>
      <c r="B821" s="641" t="s">
        <v>49</v>
      </c>
      <c r="C821" s="642">
        <v>12</v>
      </c>
      <c r="D821" s="526">
        <v>23</v>
      </c>
      <c r="E821" s="375" t="str">
        <f>B821&amp;C821&amp;D821</f>
        <v>051223</v>
      </c>
      <c r="F821" s="643" t="s">
        <v>36</v>
      </c>
      <c r="G821" s="384" t="s">
        <v>58</v>
      </c>
      <c r="H821" s="648" t="s">
        <v>9754</v>
      </c>
      <c r="I821" s="384"/>
      <c r="J821" s="532"/>
      <c r="K821" s="384" t="s">
        <v>528</v>
      </c>
      <c r="L821" s="532" t="s">
        <v>9822</v>
      </c>
      <c r="M821" s="384"/>
      <c r="N821" s="532"/>
      <c r="O821" s="384"/>
      <c r="P821" s="532"/>
      <c r="Q821" s="650"/>
      <c r="R821" s="387"/>
      <c r="S821" s="387"/>
      <c r="T821" s="387"/>
      <c r="U821" s="652"/>
      <c r="X821" s="694"/>
    </row>
    <row r="822" spans="1:24" x14ac:dyDescent="0.35">
      <c r="A822" s="931"/>
      <c r="B822" s="641" t="s">
        <v>49</v>
      </c>
      <c r="C822" s="642">
        <v>12</v>
      </c>
      <c r="D822" s="526">
        <v>23</v>
      </c>
      <c r="E822" s="375" t="str">
        <f>B822&amp;C822&amp;D822</f>
        <v>051223</v>
      </c>
      <c r="F822" s="643" t="s">
        <v>36</v>
      </c>
      <c r="G822" s="384" t="s">
        <v>58</v>
      </c>
      <c r="H822" s="648" t="s">
        <v>9754</v>
      </c>
      <c r="I822" s="384"/>
      <c r="J822" s="532"/>
      <c r="K822" s="384" t="s">
        <v>530</v>
      </c>
      <c r="L822" s="532" t="s">
        <v>9823</v>
      </c>
      <c r="M822" s="384"/>
      <c r="N822" s="532"/>
      <c r="O822" s="384"/>
      <c r="P822" s="532"/>
      <c r="Q822" s="650"/>
      <c r="R822" s="387"/>
      <c r="S822" s="387"/>
      <c r="T822" s="387"/>
      <c r="U822" s="652"/>
      <c r="X822" s="694"/>
    </row>
    <row r="823" spans="1:24" x14ac:dyDescent="0.35">
      <c r="A823" s="931"/>
      <c r="B823" s="641" t="s">
        <v>49</v>
      </c>
      <c r="C823" s="642">
        <v>12</v>
      </c>
      <c r="D823" s="526">
        <v>23</v>
      </c>
      <c r="E823" s="375" t="str">
        <f>B823&amp;C823&amp;D823</f>
        <v>051223</v>
      </c>
      <c r="F823" s="643" t="s">
        <v>36</v>
      </c>
      <c r="G823" s="384" t="s">
        <v>58</v>
      </c>
      <c r="H823" s="648" t="s">
        <v>9754</v>
      </c>
      <c r="I823" s="384"/>
      <c r="J823" s="532"/>
      <c r="K823" s="384" t="s">
        <v>532</v>
      </c>
      <c r="L823" s="532" t="s">
        <v>9824</v>
      </c>
      <c r="M823" s="384"/>
      <c r="N823" s="532"/>
      <c r="O823" s="384"/>
      <c r="P823" s="532"/>
      <c r="Q823" s="650"/>
      <c r="R823" s="387"/>
      <c r="S823" s="387"/>
      <c r="T823" s="387"/>
      <c r="U823" s="652"/>
      <c r="X823" s="694"/>
    </row>
    <row r="824" spans="1:24" x14ac:dyDescent="0.35">
      <c r="A824" s="931"/>
      <c r="B824" s="641" t="s">
        <v>49</v>
      </c>
      <c r="C824" s="642">
        <v>12</v>
      </c>
      <c r="D824" s="526">
        <v>23</v>
      </c>
      <c r="E824" s="375" t="str">
        <f>B824&amp;C824&amp;D824</f>
        <v>051223</v>
      </c>
      <c r="F824" s="643" t="s">
        <v>36</v>
      </c>
      <c r="G824" s="384" t="s">
        <v>58</v>
      </c>
      <c r="H824" s="648" t="s">
        <v>9754</v>
      </c>
      <c r="I824" s="384"/>
      <c r="J824" s="532"/>
      <c r="K824" s="384" t="s">
        <v>534</v>
      </c>
      <c r="L824" s="532" t="s">
        <v>9825</v>
      </c>
      <c r="M824" s="384"/>
      <c r="N824" s="532"/>
      <c r="O824" s="384"/>
      <c r="P824" s="532"/>
      <c r="Q824" s="650"/>
      <c r="R824" s="387"/>
      <c r="S824" s="387"/>
      <c r="T824" s="387"/>
      <c r="U824" s="652"/>
      <c r="X824" s="694"/>
    </row>
    <row r="825" spans="1:24" x14ac:dyDescent="0.35">
      <c r="A825" s="931"/>
      <c r="B825" s="641" t="s">
        <v>49</v>
      </c>
      <c r="C825" s="642">
        <v>12</v>
      </c>
      <c r="D825" s="526">
        <v>23</v>
      </c>
      <c r="E825" s="375" t="str">
        <f t="shared" ref="E825:E889" si="31">B825&amp;C825&amp;D825</f>
        <v>051223</v>
      </c>
      <c r="F825" s="643" t="s">
        <v>36</v>
      </c>
      <c r="G825" s="384" t="s">
        <v>58</v>
      </c>
      <c r="H825" s="648" t="s">
        <v>9754</v>
      </c>
      <c r="I825" s="384"/>
      <c r="J825" s="532"/>
      <c r="K825" s="384" t="s">
        <v>536</v>
      </c>
      <c r="L825" s="532" t="s">
        <v>9826</v>
      </c>
      <c r="M825" s="384"/>
      <c r="N825" s="532"/>
      <c r="O825" s="384"/>
      <c r="P825" s="532"/>
      <c r="Q825" s="650"/>
      <c r="R825" s="387"/>
      <c r="S825" s="387"/>
      <c r="T825" s="387"/>
      <c r="U825" s="652"/>
      <c r="X825" s="694"/>
    </row>
    <row r="826" spans="1:24" x14ac:dyDescent="0.35">
      <c r="A826" s="931"/>
      <c r="B826" s="641" t="s">
        <v>49</v>
      </c>
      <c r="C826" s="642">
        <v>12</v>
      </c>
      <c r="D826" s="526">
        <v>23</v>
      </c>
      <c r="E826" s="375" t="str">
        <f>B826&amp;C826&amp;D826</f>
        <v>051223</v>
      </c>
      <c r="F826" s="643" t="s">
        <v>36</v>
      </c>
      <c r="G826" s="384" t="s">
        <v>58</v>
      </c>
      <c r="H826" s="648" t="s">
        <v>9754</v>
      </c>
      <c r="I826" s="384"/>
      <c r="J826" s="532"/>
      <c r="K826" s="649" t="s">
        <v>538</v>
      </c>
      <c r="L826" s="532" t="s">
        <v>9827</v>
      </c>
      <c r="M826" s="384"/>
      <c r="N826" s="532"/>
      <c r="O826" s="384"/>
      <c r="P826" s="532"/>
      <c r="Q826" s="650"/>
      <c r="R826" s="387"/>
      <c r="S826" s="387"/>
      <c r="T826" s="387"/>
      <c r="U826" s="652"/>
      <c r="X826" s="694"/>
    </row>
    <row r="827" spans="1:24" x14ac:dyDescent="0.35">
      <c r="A827" s="931"/>
      <c r="B827" s="641" t="s">
        <v>49</v>
      </c>
      <c r="C827" s="642">
        <v>12</v>
      </c>
      <c r="D827" s="526">
        <v>23</v>
      </c>
      <c r="E827" s="375" t="str">
        <f t="shared" ref="E827:E831" si="32">B827&amp;C827&amp;D827</f>
        <v>051223</v>
      </c>
      <c r="F827" s="643" t="s">
        <v>36</v>
      </c>
      <c r="G827" s="384" t="s">
        <v>58</v>
      </c>
      <c r="H827" s="648" t="s">
        <v>9754</v>
      </c>
      <c r="I827" s="384"/>
      <c r="J827" s="532"/>
      <c r="K827" s="649" t="s">
        <v>540</v>
      </c>
      <c r="L827" s="532" t="s">
        <v>9828</v>
      </c>
      <c r="M827" s="384"/>
      <c r="N827" s="532"/>
      <c r="O827" s="384"/>
      <c r="P827" s="532"/>
      <c r="Q827" s="650"/>
      <c r="R827" s="387"/>
      <c r="S827" s="387"/>
      <c r="T827" s="387"/>
      <c r="U827" s="652"/>
      <c r="X827" s="694"/>
    </row>
    <row r="828" spans="1:24" x14ac:dyDescent="0.35">
      <c r="A828" s="931"/>
      <c r="B828" s="641" t="s">
        <v>49</v>
      </c>
      <c r="C828" s="642">
        <v>12</v>
      </c>
      <c r="D828" s="526">
        <v>23</v>
      </c>
      <c r="E828" s="375" t="str">
        <f t="shared" si="32"/>
        <v>051223</v>
      </c>
      <c r="F828" s="643" t="s">
        <v>36</v>
      </c>
      <c r="G828" s="384" t="s">
        <v>58</v>
      </c>
      <c r="H828" s="648" t="s">
        <v>9754</v>
      </c>
      <c r="I828" s="384"/>
      <c r="J828" s="532"/>
      <c r="K828" s="649" t="s">
        <v>542</v>
      </c>
      <c r="L828" s="532" t="s">
        <v>9829</v>
      </c>
      <c r="M828" s="384"/>
      <c r="N828" s="532"/>
      <c r="O828" s="384"/>
      <c r="P828" s="532"/>
      <c r="Q828" s="650"/>
      <c r="R828" s="387"/>
      <c r="S828" s="387"/>
      <c r="T828" s="387"/>
      <c r="U828" s="652"/>
      <c r="X828" s="694"/>
    </row>
    <row r="829" spans="1:24" x14ac:dyDescent="0.35">
      <c r="A829" s="931"/>
      <c r="B829" s="641" t="s">
        <v>49</v>
      </c>
      <c r="C829" s="642">
        <v>12</v>
      </c>
      <c r="D829" s="526">
        <v>23</v>
      </c>
      <c r="E829" s="375" t="str">
        <f t="shared" si="32"/>
        <v>051223</v>
      </c>
      <c r="F829" s="643" t="s">
        <v>36</v>
      </c>
      <c r="G829" s="384" t="s">
        <v>58</v>
      </c>
      <c r="H829" s="648" t="s">
        <v>9754</v>
      </c>
      <c r="I829" s="384"/>
      <c r="J829" s="532"/>
      <c r="K829" s="649" t="s">
        <v>544</v>
      </c>
      <c r="L829" s="532" t="s">
        <v>9830</v>
      </c>
      <c r="M829" s="384"/>
      <c r="N829" s="532"/>
      <c r="O829" s="384"/>
      <c r="P829" s="532"/>
      <c r="Q829" s="650"/>
      <c r="R829" s="387"/>
      <c r="S829" s="387"/>
      <c r="T829" s="387"/>
      <c r="U829" s="652"/>
      <c r="X829" s="694"/>
    </row>
    <row r="830" spans="1:24" x14ac:dyDescent="0.35">
      <c r="A830" s="931"/>
      <c r="B830" s="641" t="s">
        <v>49</v>
      </c>
      <c r="C830" s="642">
        <v>12</v>
      </c>
      <c r="D830" s="526">
        <v>23</v>
      </c>
      <c r="E830" s="375" t="str">
        <f t="shared" si="32"/>
        <v>051223</v>
      </c>
      <c r="F830" s="643" t="s">
        <v>36</v>
      </c>
      <c r="G830" s="384" t="s">
        <v>58</v>
      </c>
      <c r="H830" s="648" t="s">
        <v>9754</v>
      </c>
      <c r="I830" s="384"/>
      <c r="J830" s="532"/>
      <c r="K830" s="649" t="s">
        <v>546</v>
      </c>
      <c r="L830" s="532" t="s">
        <v>9831</v>
      </c>
      <c r="M830" s="384"/>
      <c r="N830" s="532"/>
      <c r="O830" s="384"/>
      <c r="P830" s="532"/>
      <c r="Q830" s="650"/>
      <c r="R830" s="387"/>
      <c r="S830" s="387"/>
      <c r="T830" s="387"/>
      <c r="U830" s="652"/>
      <c r="X830" s="694"/>
    </row>
    <row r="831" spans="1:24" x14ac:dyDescent="0.35">
      <c r="A831" s="931"/>
      <c r="B831" s="641" t="s">
        <v>49</v>
      </c>
      <c r="C831" s="642">
        <v>12</v>
      </c>
      <c r="D831" s="526">
        <v>23</v>
      </c>
      <c r="E831" s="375" t="str">
        <f t="shared" si="32"/>
        <v>051223</v>
      </c>
      <c r="F831" s="643" t="s">
        <v>36</v>
      </c>
      <c r="G831" s="384" t="s">
        <v>58</v>
      </c>
      <c r="H831" s="648" t="s">
        <v>9754</v>
      </c>
      <c r="I831" s="384"/>
      <c r="J831" s="532"/>
      <c r="K831" s="649" t="s">
        <v>548</v>
      </c>
      <c r="L831" s="532" t="s">
        <v>9747</v>
      </c>
      <c r="M831" s="384"/>
      <c r="N831" s="532"/>
      <c r="O831" s="384"/>
      <c r="P831" s="532"/>
      <c r="Q831" s="650"/>
      <c r="R831" s="387"/>
      <c r="S831" s="387"/>
      <c r="T831" s="387"/>
      <c r="U831" s="652"/>
      <c r="X831" s="694"/>
    </row>
    <row r="832" spans="1:24" s="371" customFormat="1" x14ac:dyDescent="0.35">
      <c r="A832" s="931"/>
      <c r="B832" s="641" t="s">
        <v>49</v>
      </c>
      <c r="C832" s="642">
        <v>12</v>
      </c>
      <c r="D832" s="526">
        <v>23</v>
      </c>
      <c r="E832" s="375" t="str">
        <f t="shared" si="31"/>
        <v>051223</v>
      </c>
      <c r="F832" s="643" t="s">
        <v>26</v>
      </c>
      <c r="G832" s="377" t="s">
        <v>60</v>
      </c>
      <c r="H832" s="378" t="s">
        <v>8691</v>
      </c>
      <c r="I832" s="379" t="s">
        <v>28</v>
      </c>
      <c r="J832" s="379" t="s">
        <v>9598</v>
      </c>
      <c r="K832" s="379" t="s">
        <v>30</v>
      </c>
      <c r="L832" s="379" t="s">
        <v>1346</v>
      </c>
      <c r="M832" s="379" t="s">
        <v>32</v>
      </c>
      <c r="N832" s="379" t="s">
        <v>3850</v>
      </c>
      <c r="O832" s="379" t="s">
        <v>33</v>
      </c>
      <c r="P832" s="379" t="s">
        <v>9202</v>
      </c>
      <c r="Q832" s="381" t="s">
        <v>34</v>
      </c>
      <c r="R832" s="381" t="s">
        <v>8694</v>
      </c>
      <c r="S832" s="381" t="s">
        <v>35</v>
      </c>
      <c r="T832" s="381"/>
      <c r="U832" s="652"/>
      <c r="V832" s="719"/>
      <c r="X832" s="694"/>
    </row>
    <row r="833" spans="1:24" x14ac:dyDescent="0.35">
      <c r="A833" s="931"/>
      <c r="B833" s="641" t="s">
        <v>49</v>
      </c>
      <c r="C833" s="642">
        <v>12</v>
      </c>
      <c r="D833" s="526">
        <v>23</v>
      </c>
      <c r="E833" s="375" t="str">
        <f t="shared" si="31"/>
        <v>051223</v>
      </c>
      <c r="F833" s="643" t="s">
        <v>36</v>
      </c>
      <c r="G833" s="384" t="s">
        <v>60</v>
      </c>
      <c r="H833" s="648" t="s">
        <v>9832</v>
      </c>
      <c r="I833" s="384" t="s">
        <v>24</v>
      </c>
      <c r="J833" s="532" t="s">
        <v>9833</v>
      </c>
      <c r="K833" s="384" t="s">
        <v>24</v>
      </c>
      <c r="L833" s="532" t="s">
        <v>9834</v>
      </c>
      <c r="M833" s="384" t="s">
        <v>24</v>
      </c>
      <c r="N833" s="532" t="s">
        <v>9835</v>
      </c>
      <c r="O833" s="384" t="s">
        <v>24</v>
      </c>
      <c r="P833" s="532" t="s">
        <v>9285</v>
      </c>
      <c r="Q833" s="650"/>
      <c r="R833" s="387"/>
      <c r="S833" s="387" t="s">
        <v>9729</v>
      </c>
      <c r="T833" s="387"/>
      <c r="U833" s="652" t="s">
        <v>2457</v>
      </c>
      <c r="X833" s="694">
        <f>LEN(H833&amp;J833&amp;L846&amp;N833&amp;P833&amp;R833)+5</f>
        <v>72</v>
      </c>
    </row>
    <row r="834" spans="1:24" x14ac:dyDescent="0.35">
      <c r="A834" s="931"/>
      <c r="B834" s="641" t="s">
        <v>49</v>
      </c>
      <c r="C834" s="642">
        <v>12</v>
      </c>
      <c r="D834" s="526">
        <v>23</v>
      </c>
      <c r="E834" s="375" t="str">
        <f t="shared" si="31"/>
        <v>051223</v>
      </c>
      <c r="F834" s="643" t="s">
        <v>36</v>
      </c>
      <c r="G834" s="384" t="s">
        <v>60</v>
      </c>
      <c r="H834" s="648" t="s">
        <v>9832</v>
      </c>
      <c r="I834" s="384" t="s">
        <v>40</v>
      </c>
      <c r="J834" s="532" t="s">
        <v>9836</v>
      </c>
      <c r="K834" s="384" t="s">
        <v>40</v>
      </c>
      <c r="L834" s="532" t="s">
        <v>9837</v>
      </c>
      <c r="M834" s="384" t="s">
        <v>40</v>
      </c>
      <c r="N834" s="532" t="s">
        <v>9585</v>
      </c>
      <c r="O834" s="384" t="s">
        <v>40</v>
      </c>
      <c r="P834" s="532" t="s">
        <v>9761</v>
      </c>
      <c r="Q834" s="650"/>
      <c r="R834" s="387"/>
      <c r="S834" s="387" t="s">
        <v>2625</v>
      </c>
      <c r="T834" s="387"/>
      <c r="U834" s="652"/>
      <c r="X834" s="694"/>
    </row>
    <row r="835" spans="1:24" x14ac:dyDescent="0.35">
      <c r="A835" s="931"/>
      <c r="B835" s="641" t="s">
        <v>49</v>
      </c>
      <c r="C835" s="642">
        <v>12</v>
      </c>
      <c r="D835" s="526">
        <v>23</v>
      </c>
      <c r="E835" s="375" t="str">
        <f t="shared" si="31"/>
        <v>051223</v>
      </c>
      <c r="F835" s="643" t="s">
        <v>36</v>
      </c>
      <c r="G835" s="384" t="s">
        <v>60</v>
      </c>
      <c r="H835" s="648" t="s">
        <v>9832</v>
      </c>
      <c r="I835" s="384"/>
      <c r="J835" s="532"/>
      <c r="K835" s="384" t="s">
        <v>43</v>
      </c>
      <c r="L835" s="532" t="s">
        <v>6287</v>
      </c>
      <c r="M835" s="384"/>
      <c r="N835" s="532"/>
      <c r="O835" s="384"/>
      <c r="P835" s="532"/>
      <c r="Q835" s="650"/>
      <c r="R835" s="387"/>
      <c r="S835" s="387" t="s">
        <v>7976</v>
      </c>
      <c r="T835" s="387"/>
      <c r="U835" s="652"/>
      <c r="X835" s="694"/>
    </row>
    <row r="836" spans="1:24" x14ac:dyDescent="0.35">
      <c r="A836" s="931"/>
      <c r="B836" s="641" t="s">
        <v>49</v>
      </c>
      <c r="C836" s="642">
        <v>12</v>
      </c>
      <c r="D836" s="526">
        <v>23</v>
      </c>
      <c r="E836" s="375" t="str">
        <f t="shared" si="31"/>
        <v>051223</v>
      </c>
      <c r="F836" s="643" t="s">
        <v>36</v>
      </c>
      <c r="G836" s="384" t="s">
        <v>60</v>
      </c>
      <c r="H836" s="648" t="s">
        <v>9832</v>
      </c>
      <c r="I836" s="384"/>
      <c r="J836" s="532"/>
      <c r="K836" s="384" t="s">
        <v>46</v>
      </c>
      <c r="L836" s="532" t="s">
        <v>9838</v>
      </c>
      <c r="M836" s="384"/>
      <c r="N836" s="532"/>
      <c r="O836" s="384"/>
      <c r="P836" s="532"/>
      <c r="Q836" s="650"/>
      <c r="R836" s="387"/>
      <c r="S836" s="387" t="s">
        <v>9443</v>
      </c>
      <c r="T836" s="387"/>
      <c r="U836" s="652"/>
      <c r="X836" s="694"/>
    </row>
    <row r="837" spans="1:24" x14ac:dyDescent="0.35">
      <c r="A837" s="931"/>
      <c r="B837" s="641" t="s">
        <v>49</v>
      </c>
      <c r="C837" s="642">
        <v>12</v>
      </c>
      <c r="D837" s="526">
        <v>23</v>
      </c>
      <c r="E837" s="375" t="str">
        <f t="shared" si="31"/>
        <v>051223</v>
      </c>
      <c r="F837" s="643" t="s">
        <v>36</v>
      </c>
      <c r="G837" s="384" t="s">
        <v>60</v>
      </c>
      <c r="H837" s="648" t="s">
        <v>9832</v>
      </c>
      <c r="I837" s="384"/>
      <c r="J837" s="532"/>
      <c r="K837" s="384" t="s">
        <v>49</v>
      </c>
      <c r="L837" s="532" t="s">
        <v>9839</v>
      </c>
      <c r="M837" s="384"/>
      <c r="N837" s="532"/>
      <c r="O837" s="384"/>
      <c r="P837" s="532"/>
      <c r="Q837" s="650"/>
      <c r="R837" s="387"/>
      <c r="S837" s="387" t="s">
        <v>9611</v>
      </c>
      <c r="T837" s="387"/>
      <c r="U837" s="652"/>
      <c r="X837" s="694"/>
    </row>
    <row r="838" spans="1:24" x14ac:dyDescent="0.35">
      <c r="A838" s="931"/>
      <c r="B838" s="641" t="s">
        <v>49</v>
      </c>
      <c r="C838" s="642">
        <v>12</v>
      </c>
      <c r="D838" s="526">
        <v>23</v>
      </c>
      <c r="E838" s="375" t="str">
        <f t="shared" si="31"/>
        <v>051223</v>
      </c>
      <c r="F838" s="643" t="s">
        <v>36</v>
      </c>
      <c r="G838" s="384" t="s">
        <v>60</v>
      </c>
      <c r="H838" s="648" t="s">
        <v>9832</v>
      </c>
      <c r="I838" s="384"/>
      <c r="J838" s="532"/>
      <c r="K838" s="384" t="s">
        <v>52</v>
      </c>
      <c r="L838" s="532" t="s">
        <v>9765</v>
      </c>
      <c r="M838" s="384"/>
      <c r="N838" s="532"/>
      <c r="O838" s="384"/>
      <c r="P838" s="532"/>
      <c r="Q838" s="650"/>
      <c r="R838" s="387"/>
      <c r="S838" s="387"/>
      <c r="T838" s="387"/>
      <c r="U838" s="652"/>
      <c r="X838" s="694"/>
    </row>
    <row r="839" spans="1:24" x14ac:dyDescent="0.35">
      <c r="A839" s="931"/>
      <c r="B839" s="641" t="s">
        <v>49</v>
      </c>
      <c r="C839" s="642">
        <v>12</v>
      </c>
      <c r="D839" s="526">
        <v>23</v>
      </c>
      <c r="E839" s="375" t="str">
        <f t="shared" si="31"/>
        <v>051223</v>
      </c>
      <c r="F839" s="643" t="s">
        <v>36</v>
      </c>
      <c r="G839" s="384" t="s">
        <v>60</v>
      </c>
      <c r="H839" s="648" t="s">
        <v>9832</v>
      </c>
      <c r="I839" s="384"/>
      <c r="J839" s="532"/>
      <c r="K839" s="384" t="s">
        <v>54</v>
      </c>
      <c r="L839" s="532" t="s">
        <v>9840</v>
      </c>
      <c r="M839" s="384"/>
      <c r="N839" s="532"/>
      <c r="O839" s="384"/>
      <c r="P839" s="532"/>
      <c r="Q839" s="650"/>
      <c r="R839" s="387"/>
      <c r="S839" s="387"/>
      <c r="T839" s="387"/>
      <c r="U839" s="652"/>
      <c r="X839" s="694"/>
    </row>
    <row r="840" spans="1:24" x14ac:dyDescent="0.35">
      <c r="A840" s="931"/>
      <c r="B840" s="641" t="s">
        <v>49</v>
      </c>
      <c r="C840" s="642">
        <v>12</v>
      </c>
      <c r="D840" s="526">
        <v>23</v>
      </c>
      <c r="E840" s="375" t="str">
        <f t="shared" si="31"/>
        <v>051223</v>
      </c>
      <c r="F840" s="643" t="s">
        <v>36</v>
      </c>
      <c r="G840" s="384" t="s">
        <v>60</v>
      </c>
      <c r="H840" s="648" t="s">
        <v>9832</v>
      </c>
      <c r="I840" s="384"/>
      <c r="J840" s="532"/>
      <c r="K840" s="384" t="s">
        <v>56</v>
      </c>
      <c r="L840" s="532" t="s">
        <v>9841</v>
      </c>
      <c r="M840" s="384"/>
      <c r="N840" s="532"/>
      <c r="O840" s="384"/>
      <c r="P840" s="532"/>
      <c r="Q840" s="650"/>
      <c r="R840" s="387"/>
      <c r="S840" s="387"/>
      <c r="T840" s="387"/>
      <c r="U840" s="652"/>
      <c r="X840" s="694"/>
    </row>
    <row r="841" spans="1:24" x14ac:dyDescent="0.35">
      <c r="A841" s="931"/>
      <c r="B841" s="641" t="s">
        <v>49</v>
      </c>
      <c r="C841" s="642">
        <v>12</v>
      </c>
      <c r="D841" s="526">
        <v>23</v>
      </c>
      <c r="E841" s="375" t="str">
        <f t="shared" si="31"/>
        <v>051223</v>
      </c>
      <c r="F841" s="643" t="s">
        <v>36</v>
      </c>
      <c r="G841" s="384" t="s">
        <v>60</v>
      </c>
      <c r="H841" s="648" t="s">
        <v>9832</v>
      </c>
      <c r="I841" s="384"/>
      <c r="J841" s="532"/>
      <c r="K841" s="384" t="s">
        <v>58</v>
      </c>
      <c r="L841" s="532" t="s">
        <v>9842</v>
      </c>
      <c r="M841" s="384"/>
      <c r="N841" s="532"/>
      <c r="O841" s="384"/>
      <c r="P841" s="532"/>
      <c r="Q841" s="650"/>
      <c r="R841" s="387"/>
      <c r="S841" s="387"/>
      <c r="T841" s="387"/>
      <c r="U841" s="652"/>
      <c r="X841" s="694"/>
    </row>
    <row r="842" spans="1:24" x14ac:dyDescent="0.35">
      <c r="A842" s="931"/>
      <c r="B842" s="641" t="s">
        <v>49</v>
      </c>
      <c r="C842" s="642">
        <v>12</v>
      </c>
      <c r="D842" s="526">
        <v>23</v>
      </c>
      <c r="E842" s="375" t="str">
        <f t="shared" si="31"/>
        <v>051223</v>
      </c>
      <c r="F842" s="643" t="s">
        <v>36</v>
      </c>
      <c r="G842" s="384" t="s">
        <v>60</v>
      </c>
      <c r="H842" s="648" t="s">
        <v>9832</v>
      </c>
      <c r="I842" s="384"/>
      <c r="J842" s="532"/>
      <c r="K842" s="384" t="s">
        <v>60</v>
      </c>
      <c r="L842" s="532" t="s">
        <v>9843</v>
      </c>
      <c r="M842" s="384"/>
      <c r="N842" s="532"/>
      <c r="O842" s="384"/>
      <c r="P842" s="532"/>
      <c r="Q842" s="650"/>
      <c r="R842" s="387"/>
      <c r="S842" s="387"/>
      <c r="T842" s="387"/>
      <c r="U842" s="652"/>
      <c r="X842" s="694"/>
    </row>
    <row r="843" spans="1:24" x14ac:dyDescent="0.35">
      <c r="A843" s="931"/>
      <c r="B843" s="641" t="s">
        <v>49</v>
      </c>
      <c r="C843" s="642">
        <v>12</v>
      </c>
      <c r="D843" s="526">
        <v>23</v>
      </c>
      <c r="E843" s="375" t="str">
        <f t="shared" si="31"/>
        <v>051223</v>
      </c>
      <c r="F843" s="643" t="s">
        <v>36</v>
      </c>
      <c r="G843" s="384" t="s">
        <v>60</v>
      </c>
      <c r="H843" s="648" t="s">
        <v>9832</v>
      </c>
      <c r="I843" s="384"/>
      <c r="J843" s="532"/>
      <c r="K843" s="384" t="s">
        <v>62</v>
      </c>
      <c r="L843" s="532" t="s">
        <v>9844</v>
      </c>
      <c r="M843" s="384"/>
      <c r="N843" s="532"/>
      <c r="O843" s="384"/>
      <c r="P843" s="532"/>
      <c r="Q843" s="650"/>
      <c r="R843" s="387"/>
      <c r="S843" s="387"/>
      <c r="T843" s="387"/>
      <c r="U843" s="652"/>
      <c r="X843" s="694"/>
    </row>
    <row r="844" spans="1:24" x14ac:dyDescent="0.35">
      <c r="A844" s="931"/>
      <c r="B844" s="641" t="s">
        <v>49</v>
      </c>
      <c r="C844" s="642">
        <v>12</v>
      </c>
      <c r="D844" s="526">
        <v>23</v>
      </c>
      <c r="E844" s="375" t="str">
        <f t="shared" si="31"/>
        <v>051223</v>
      </c>
      <c r="F844" s="643" t="s">
        <v>36</v>
      </c>
      <c r="G844" s="384" t="s">
        <v>60</v>
      </c>
      <c r="H844" s="648" t="s">
        <v>9832</v>
      </c>
      <c r="I844" s="384"/>
      <c r="J844" s="532"/>
      <c r="K844" s="384" t="s">
        <v>64</v>
      </c>
      <c r="L844" s="532" t="s">
        <v>9845</v>
      </c>
      <c r="M844" s="384"/>
      <c r="N844" s="532"/>
      <c r="O844" s="384"/>
      <c r="P844" s="532"/>
      <c r="Q844" s="650"/>
      <c r="R844" s="387"/>
      <c r="S844" s="387"/>
      <c r="T844" s="387"/>
      <c r="U844" s="652"/>
      <c r="X844" s="694"/>
    </row>
    <row r="845" spans="1:24" x14ac:dyDescent="0.35">
      <c r="A845" s="931"/>
      <c r="B845" s="641" t="s">
        <v>49</v>
      </c>
      <c r="C845" s="642">
        <v>12</v>
      </c>
      <c r="D845" s="526">
        <v>23</v>
      </c>
      <c r="E845" s="375" t="str">
        <f t="shared" si="31"/>
        <v>051223</v>
      </c>
      <c r="F845" s="643" t="s">
        <v>36</v>
      </c>
      <c r="G845" s="384" t="s">
        <v>60</v>
      </c>
      <c r="H845" s="648" t="s">
        <v>9832</v>
      </c>
      <c r="I845" s="384"/>
      <c r="J845" s="532"/>
      <c r="K845" s="384" t="s">
        <v>66</v>
      </c>
      <c r="L845" s="532" t="s">
        <v>9846</v>
      </c>
      <c r="M845" s="384"/>
      <c r="N845" s="532"/>
      <c r="O845" s="384"/>
      <c r="P845" s="532"/>
      <c r="Q845" s="650"/>
      <c r="R845" s="387"/>
      <c r="S845" s="387"/>
      <c r="T845" s="387"/>
      <c r="U845" s="652"/>
      <c r="X845" s="694"/>
    </row>
    <row r="846" spans="1:24" x14ac:dyDescent="0.35">
      <c r="A846" s="931"/>
      <c r="B846" s="641" t="s">
        <v>49</v>
      </c>
      <c r="C846" s="642">
        <v>12</v>
      </c>
      <c r="D846" s="526">
        <v>23</v>
      </c>
      <c r="E846" s="375" t="str">
        <f t="shared" si="31"/>
        <v>051223</v>
      </c>
      <c r="F846" s="643" t="s">
        <v>36</v>
      </c>
      <c r="G846" s="384" t="s">
        <v>60</v>
      </c>
      <c r="H846" s="648" t="s">
        <v>9832</v>
      </c>
      <c r="I846" s="384"/>
      <c r="J846" s="532"/>
      <c r="K846" s="384" t="s">
        <v>68</v>
      </c>
      <c r="L846" s="532" t="s">
        <v>9710</v>
      </c>
      <c r="M846" s="384"/>
      <c r="N846" s="532"/>
      <c r="O846" s="384"/>
      <c r="P846" s="532"/>
      <c r="Q846" s="650"/>
      <c r="R846" s="387"/>
      <c r="S846" s="387"/>
      <c r="T846" s="387"/>
      <c r="U846" s="652"/>
      <c r="X846" s="694"/>
    </row>
    <row r="847" spans="1:24" x14ac:dyDescent="0.35">
      <c r="A847" s="931"/>
      <c r="B847" s="641" t="s">
        <v>49</v>
      </c>
      <c r="C847" s="642">
        <v>12</v>
      </c>
      <c r="D847" s="526">
        <v>23</v>
      </c>
      <c r="E847" s="375" t="str">
        <f t="shared" si="31"/>
        <v>051223</v>
      </c>
      <c r="F847" s="643" t="s">
        <v>36</v>
      </c>
      <c r="G847" s="384" t="s">
        <v>60</v>
      </c>
      <c r="H847" s="648" t="s">
        <v>9832</v>
      </c>
      <c r="I847" s="384"/>
      <c r="J847" s="532"/>
      <c r="K847" s="384" t="s">
        <v>70</v>
      </c>
      <c r="L847" s="532" t="s">
        <v>9847</v>
      </c>
      <c r="M847" s="384"/>
      <c r="N847" s="532"/>
      <c r="O847" s="384"/>
      <c r="P847" s="532"/>
      <c r="Q847" s="650"/>
      <c r="R847" s="387"/>
      <c r="S847" s="387"/>
      <c r="T847" s="387"/>
      <c r="U847" s="652"/>
      <c r="X847" s="694"/>
    </row>
    <row r="848" spans="1:24" x14ac:dyDescent="0.35">
      <c r="A848" s="931"/>
      <c r="B848" s="641" t="s">
        <v>49</v>
      </c>
      <c r="C848" s="642">
        <v>12</v>
      </c>
      <c r="D848" s="526">
        <v>23</v>
      </c>
      <c r="E848" s="375" t="str">
        <f t="shared" si="31"/>
        <v>051223</v>
      </c>
      <c r="F848" s="643" t="s">
        <v>36</v>
      </c>
      <c r="G848" s="384" t="s">
        <v>60</v>
      </c>
      <c r="H848" s="648" t="s">
        <v>9832</v>
      </c>
      <c r="I848" s="384"/>
      <c r="J848" s="532"/>
      <c r="K848" s="384" t="s">
        <v>72</v>
      </c>
      <c r="L848" s="532" t="s">
        <v>9848</v>
      </c>
      <c r="M848" s="384"/>
      <c r="N848" s="532"/>
      <c r="O848" s="384"/>
      <c r="P848" s="532"/>
      <c r="Q848" s="650"/>
      <c r="R848" s="387"/>
      <c r="S848" s="387"/>
      <c r="T848" s="387"/>
      <c r="U848" s="652"/>
      <c r="X848" s="694"/>
    </row>
    <row r="849" spans="1:24" x14ac:dyDescent="0.35">
      <c r="A849" s="931"/>
      <c r="B849" s="641" t="s">
        <v>49</v>
      </c>
      <c r="C849" s="642">
        <v>12</v>
      </c>
      <c r="D849" s="526">
        <v>23</v>
      </c>
      <c r="E849" s="375" t="str">
        <f t="shared" si="31"/>
        <v>051223</v>
      </c>
      <c r="F849" s="643" t="s">
        <v>36</v>
      </c>
      <c r="G849" s="384" t="s">
        <v>60</v>
      </c>
      <c r="H849" s="648" t="s">
        <v>9832</v>
      </c>
      <c r="I849" s="384"/>
      <c r="J849" s="532"/>
      <c r="K849" s="384" t="s">
        <v>74</v>
      </c>
      <c r="L849" s="532" t="s">
        <v>9849</v>
      </c>
      <c r="M849" s="384"/>
      <c r="N849" s="532"/>
      <c r="O849" s="384"/>
      <c r="P849" s="532"/>
      <c r="Q849" s="650"/>
      <c r="R849" s="387"/>
      <c r="S849" s="387"/>
      <c r="T849" s="387"/>
      <c r="U849" s="652"/>
      <c r="X849" s="694"/>
    </row>
    <row r="850" spans="1:24" x14ac:dyDescent="0.35">
      <c r="A850" s="931"/>
      <c r="B850" s="641" t="s">
        <v>49</v>
      </c>
      <c r="C850" s="642">
        <v>12</v>
      </c>
      <c r="D850" s="526">
        <v>23</v>
      </c>
      <c r="E850" s="375" t="str">
        <f t="shared" si="31"/>
        <v>051223</v>
      </c>
      <c r="F850" s="643" t="s">
        <v>36</v>
      </c>
      <c r="G850" s="384" t="s">
        <v>60</v>
      </c>
      <c r="H850" s="648" t="s">
        <v>9832</v>
      </c>
      <c r="I850" s="384"/>
      <c r="J850" s="532"/>
      <c r="K850" s="384" t="s">
        <v>76</v>
      </c>
      <c r="L850" s="532" t="s">
        <v>9850</v>
      </c>
      <c r="M850" s="384"/>
      <c r="N850" s="532"/>
      <c r="O850" s="384"/>
      <c r="P850" s="532"/>
      <c r="Q850" s="650"/>
      <c r="R850" s="387"/>
      <c r="S850" s="387"/>
      <c r="T850" s="387"/>
      <c r="U850" s="652"/>
      <c r="X850" s="694"/>
    </row>
    <row r="851" spans="1:24" x14ac:dyDescent="0.35">
      <c r="A851" s="931"/>
      <c r="B851" s="641" t="s">
        <v>49</v>
      </c>
      <c r="C851" s="642">
        <v>12</v>
      </c>
      <c r="D851" s="526">
        <v>23</v>
      </c>
      <c r="E851" s="375" t="str">
        <f t="shared" si="31"/>
        <v>051223</v>
      </c>
      <c r="F851" s="643" t="s">
        <v>36</v>
      </c>
      <c r="G851" s="384" t="s">
        <v>60</v>
      </c>
      <c r="H851" s="648" t="s">
        <v>9832</v>
      </c>
      <c r="I851" s="384"/>
      <c r="J851" s="532"/>
      <c r="K851" s="384" t="s">
        <v>78</v>
      </c>
      <c r="L851" s="532" t="s">
        <v>9851</v>
      </c>
      <c r="M851" s="384"/>
      <c r="N851" s="532"/>
      <c r="O851" s="384"/>
      <c r="P851" s="532"/>
      <c r="Q851" s="650"/>
      <c r="R851" s="387"/>
      <c r="S851" s="387"/>
      <c r="T851" s="387"/>
      <c r="U851" s="652"/>
      <c r="X851" s="694"/>
    </row>
    <row r="852" spans="1:24" x14ac:dyDescent="0.35">
      <c r="A852" s="931"/>
      <c r="B852" s="641" t="s">
        <v>49</v>
      </c>
      <c r="C852" s="642">
        <v>12</v>
      </c>
      <c r="D852" s="526">
        <v>23</v>
      </c>
      <c r="E852" s="375" t="str">
        <f t="shared" si="31"/>
        <v>051223</v>
      </c>
      <c r="F852" s="643" t="s">
        <v>36</v>
      </c>
      <c r="G852" s="384" t="s">
        <v>60</v>
      </c>
      <c r="H852" s="648" t="s">
        <v>9832</v>
      </c>
      <c r="I852" s="384"/>
      <c r="J852" s="532"/>
      <c r="K852" s="384" t="s">
        <v>80</v>
      </c>
      <c r="L852" s="532" t="s">
        <v>9852</v>
      </c>
      <c r="M852" s="384"/>
      <c r="N852" s="532"/>
      <c r="O852" s="384"/>
      <c r="P852" s="532"/>
      <c r="Q852" s="650"/>
      <c r="R852" s="387"/>
      <c r="S852" s="387"/>
      <c r="T852" s="387"/>
      <c r="U852" s="652"/>
      <c r="X852" s="694"/>
    </row>
    <row r="853" spans="1:24" x14ac:dyDescent="0.35">
      <c r="A853" s="931"/>
      <c r="B853" s="641" t="s">
        <v>49</v>
      </c>
      <c r="C853" s="642">
        <v>12</v>
      </c>
      <c r="D853" s="526">
        <v>23</v>
      </c>
      <c r="E853" s="375" t="str">
        <f t="shared" si="31"/>
        <v>051223</v>
      </c>
      <c r="F853" s="643" t="s">
        <v>36</v>
      </c>
      <c r="G853" s="384" t="s">
        <v>60</v>
      </c>
      <c r="H853" s="648" t="s">
        <v>9832</v>
      </c>
      <c r="I853" s="384"/>
      <c r="J853" s="532"/>
      <c r="K853" s="384" t="s">
        <v>82</v>
      </c>
      <c r="L853" s="532" t="s">
        <v>9853</v>
      </c>
      <c r="M853" s="384"/>
      <c r="N853" s="532"/>
      <c r="O853" s="384"/>
      <c r="P853" s="532"/>
      <c r="Q853" s="650"/>
      <c r="R853" s="387"/>
      <c r="S853" s="387"/>
      <c r="T853" s="387"/>
      <c r="U853" s="652"/>
      <c r="X853" s="694"/>
    </row>
    <row r="854" spans="1:24" x14ac:dyDescent="0.35">
      <c r="A854" s="931"/>
      <c r="B854" s="641" t="s">
        <v>49</v>
      </c>
      <c r="C854" s="642">
        <v>12</v>
      </c>
      <c r="D854" s="526">
        <v>23</v>
      </c>
      <c r="E854" s="375" t="str">
        <f t="shared" si="31"/>
        <v>051223</v>
      </c>
      <c r="F854" s="643" t="s">
        <v>36</v>
      </c>
      <c r="G854" s="384" t="s">
        <v>60</v>
      </c>
      <c r="H854" s="648" t="s">
        <v>9832</v>
      </c>
      <c r="I854" s="384"/>
      <c r="J854" s="532"/>
      <c r="K854" s="384" t="s">
        <v>84</v>
      </c>
      <c r="L854" s="532" t="s">
        <v>9854</v>
      </c>
      <c r="M854" s="384"/>
      <c r="N854" s="532"/>
      <c r="O854" s="384"/>
      <c r="P854" s="532"/>
      <c r="Q854" s="650"/>
      <c r="R854" s="387"/>
      <c r="S854" s="387"/>
      <c r="T854" s="387"/>
      <c r="U854" s="652"/>
      <c r="X854" s="694"/>
    </row>
    <row r="855" spans="1:24" x14ac:dyDescent="0.35">
      <c r="A855" s="931"/>
      <c r="B855" s="641" t="s">
        <v>49</v>
      </c>
      <c r="C855" s="642">
        <v>12</v>
      </c>
      <c r="D855" s="526">
        <v>23</v>
      </c>
      <c r="E855" s="375" t="str">
        <f t="shared" si="31"/>
        <v>051223</v>
      </c>
      <c r="F855" s="643" t="s">
        <v>36</v>
      </c>
      <c r="G855" s="384" t="s">
        <v>60</v>
      </c>
      <c r="H855" s="648" t="s">
        <v>9832</v>
      </c>
      <c r="I855" s="384"/>
      <c r="J855" s="532"/>
      <c r="K855" s="384" t="s">
        <v>86</v>
      </c>
      <c r="L855" s="532" t="s">
        <v>6284</v>
      </c>
      <c r="M855" s="384"/>
      <c r="N855" s="532"/>
      <c r="O855" s="384"/>
      <c r="P855" s="532"/>
      <c r="Q855" s="650"/>
      <c r="R855" s="387"/>
      <c r="S855" s="387"/>
      <c r="T855" s="387"/>
      <c r="U855" s="652"/>
      <c r="X855" s="694"/>
    </row>
    <row r="856" spans="1:24" x14ac:dyDescent="0.35">
      <c r="A856" s="931"/>
      <c r="B856" s="641" t="s">
        <v>49</v>
      </c>
      <c r="C856" s="642">
        <v>12</v>
      </c>
      <c r="D856" s="526">
        <v>23</v>
      </c>
      <c r="E856" s="375" t="str">
        <f t="shared" si="31"/>
        <v>051223</v>
      </c>
      <c r="F856" s="643" t="s">
        <v>36</v>
      </c>
      <c r="G856" s="384" t="s">
        <v>60</v>
      </c>
      <c r="H856" s="648" t="s">
        <v>9832</v>
      </c>
      <c r="I856" s="384"/>
      <c r="J856" s="532"/>
      <c r="K856" s="384" t="s">
        <v>25</v>
      </c>
      <c r="L856" s="532" t="s">
        <v>9855</v>
      </c>
      <c r="M856" s="384"/>
      <c r="N856" s="532"/>
      <c r="O856" s="384"/>
      <c r="P856" s="532"/>
      <c r="Q856" s="650"/>
      <c r="R856" s="387"/>
      <c r="S856" s="387"/>
      <c r="T856" s="387"/>
      <c r="U856" s="652"/>
      <c r="X856" s="694"/>
    </row>
    <row r="857" spans="1:24" x14ac:dyDescent="0.35">
      <c r="A857" s="931"/>
      <c r="B857" s="641" t="s">
        <v>49</v>
      </c>
      <c r="C857" s="642">
        <v>12</v>
      </c>
      <c r="D857" s="526">
        <v>23</v>
      </c>
      <c r="E857" s="375" t="str">
        <f t="shared" si="31"/>
        <v>051223</v>
      </c>
      <c r="F857" s="643" t="s">
        <v>36</v>
      </c>
      <c r="G857" s="384" t="s">
        <v>60</v>
      </c>
      <c r="H857" s="648" t="s">
        <v>9832</v>
      </c>
      <c r="I857" s="384"/>
      <c r="J857" s="532"/>
      <c r="K857" s="384" t="s">
        <v>89</v>
      </c>
      <c r="L857" s="532" t="s">
        <v>9856</v>
      </c>
      <c r="M857" s="384"/>
      <c r="N857" s="532"/>
      <c r="O857" s="384"/>
      <c r="P857" s="532"/>
      <c r="Q857" s="650"/>
      <c r="R857" s="387"/>
      <c r="S857" s="387"/>
      <c r="T857" s="387"/>
      <c r="U857" s="652"/>
      <c r="X857" s="694"/>
    </row>
    <row r="858" spans="1:24" x14ac:dyDescent="0.35">
      <c r="A858" s="931"/>
      <c r="B858" s="641" t="s">
        <v>49</v>
      </c>
      <c r="C858" s="642">
        <v>12</v>
      </c>
      <c r="D858" s="526">
        <v>23</v>
      </c>
      <c r="E858" s="375" t="str">
        <f t="shared" si="31"/>
        <v>051223</v>
      </c>
      <c r="F858" s="643" t="s">
        <v>36</v>
      </c>
      <c r="G858" s="384" t="s">
        <v>60</v>
      </c>
      <c r="H858" s="648" t="s">
        <v>9832</v>
      </c>
      <c r="I858" s="384"/>
      <c r="J858" s="532"/>
      <c r="K858" s="384" t="s">
        <v>91</v>
      </c>
      <c r="L858" s="532" t="s">
        <v>9857</v>
      </c>
      <c r="M858" s="384"/>
      <c r="N858" s="532"/>
      <c r="O858" s="384"/>
      <c r="P858" s="532"/>
      <c r="Q858" s="650"/>
      <c r="R858" s="387"/>
      <c r="S858" s="387"/>
      <c r="T858" s="387"/>
      <c r="U858" s="652"/>
      <c r="X858" s="694"/>
    </row>
    <row r="859" spans="1:24" x14ac:dyDescent="0.35">
      <c r="A859" s="931"/>
      <c r="B859" s="641" t="s">
        <v>49</v>
      </c>
      <c r="C859" s="642">
        <v>12</v>
      </c>
      <c r="D859" s="526">
        <v>23</v>
      </c>
      <c r="E859" s="375" t="str">
        <f t="shared" si="31"/>
        <v>051223</v>
      </c>
      <c r="F859" s="643" t="s">
        <v>36</v>
      </c>
      <c r="G859" s="384" t="s">
        <v>60</v>
      </c>
      <c r="H859" s="648" t="s">
        <v>9832</v>
      </c>
      <c r="I859" s="384"/>
      <c r="J859" s="532"/>
      <c r="K859" s="384" t="s">
        <v>231</v>
      </c>
      <c r="L859" s="532" t="s">
        <v>9858</v>
      </c>
      <c r="M859" s="384"/>
      <c r="N859" s="532"/>
      <c r="O859" s="384"/>
      <c r="P859" s="532"/>
      <c r="Q859" s="650"/>
      <c r="R859" s="387"/>
      <c r="S859" s="387"/>
      <c r="T859" s="387"/>
      <c r="U859" s="652"/>
      <c r="X859" s="694"/>
    </row>
    <row r="860" spans="1:24" x14ac:dyDescent="0.35">
      <c r="A860" s="931"/>
      <c r="B860" s="641" t="s">
        <v>49</v>
      </c>
      <c r="C860" s="642">
        <v>12</v>
      </c>
      <c r="D860" s="526">
        <v>23</v>
      </c>
      <c r="E860" s="375" t="str">
        <f t="shared" si="31"/>
        <v>051223</v>
      </c>
      <c r="F860" s="643" t="s">
        <v>36</v>
      </c>
      <c r="G860" s="384" t="s">
        <v>60</v>
      </c>
      <c r="H860" s="648" t="s">
        <v>9832</v>
      </c>
      <c r="I860" s="384"/>
      <c r="J860" s="532"/>
      <c r="K860" s="384" t="s">
        <v>233</v>
      </c>
      <c r="L860" s="532" t="s">
        <v>9859</v>
      </c>
      <c r="M860" s="384"/>
      <c r="N860" s="532"/>
      <c r="O860" s="384"/>
      <c r="P860" s="532"/>
      <c r="Q860" s="650"/>
      <c r="R860" s="387"/>
      <c r="S860" s="387"/>
      <c r="T860" s="387"/>
      <c r="U860" s="652"/>
      <c r="X860" s="694"/>
    </row>
    <row r="861" spans="1:24" x14ac:dyDescent="0.35">
      <c r="A861" s="931"/>
      <c r="B861" s="641" t="s">
        <v>49</v>
      </c>
      <c r="C861" s="642">
        <v>12</v>
      </c>
      <c r="D861" s="526">
        <v>23</v>
      </c>
      <c r="E861" s="375" t="str">
        <f t="shared" si="31"/>
        <v>051223</v>
      </c>
      <c r="F861" s="643" t="s">
        <v>36</v>
      </c>
      <c r="G861" s="384" t="s">
        <v>60</v>
      </c>
      <c r="H861" s="648" t="s">
        <v>9832</v>
      </c>
      <c r="I861" s="384"/>
      <c r="J861" s="532"/>
      <c r="K861" s="384" t="s">
        <v>235</v>
      </c>
      <c r="L861" s="532" t="s">
        <v>9860</v>
      </c>
      <c r="M861" s="384"/>
      <c r="N861" s="532"/>
      <c r="O861" s="384"/>
      <c r="P861" s="532"/>
      <c r="Q861" s="650"/>
      <c r="R861" s="387"/>
      <c r="S861" s="387"/>
      <c r="T861" s="387"/>
      <c r="U861" s="652"/>
      <c r="X861" s="694"/>
    </row>
    <row r="862" spans="1:24" x14ac:dyDescent="0.35">
      <c r="A862" s="931"/>
      <c r="B862" s="641" t="s">
        <v>49</v>
      </c>
      <c r="C862" s="642">
        <v>12</v>
      </c>
      <c r="D862" s="526">
        <v>23</v>
      </c>
      <c r="E862" s="375" t="str">
        <f t="shared" si="31"/>
        <v>051223</v>
      </c>
      <c r="F862" s="643" t="s">
        <v>36</v>
      </c>
      <c r="G862" s="384" t="s">
        <v>60</v>
      </c>
      <c r="H862" s="648" t="s">
        <v>9832</v>
      </c>
      <c r="I862" s="384"/>
      <c r="J862" s="532"/>
      <c r="K862" s="384" t="s">
        <v>237</v>
      </c>
      <c r="L862" s="532" t="s">
        <v>9861</v>
      </c>
      <c r="M862" s="384"/>
      <c r="N862" s="532"/>
      <c r="O862" s="384"/>
      <c r="P862" s="532"/>
      <c r="Q862" s="650"/>
      <c r="R862" s="387"/>
      <c r="S862" s="387"/>
      <c r="T862" s="387"/>
      <c r="U862" s="652"/>
      <c r="X862" s="694"/>
    </row>
    <row r="863" spans="1:24" x14ac:dyDescent="0.35">
      <c r="A863" s="931"/>
      <c r="B863" s="641" t="s">
        <v>49</v>
      </c>
      <c r="C863" s="642">
        <v>12</v>
      </c>
      <c r="D863" s="526">
        <v>23</v>
      </c>
      <c r="E863" s="375" t="str">
        <f t="shared" si="31"/>
        <v>051223</v>
      </c>
      <c r="F863" s="643" t="s">
        <v>36</v>
      </c>
      <c r="G863" s="384" t="s">
        <v>60</v>
      </c>
      <c r="H863" s="648" t="s">
        <v>9832</v>
      </c>
      <c r="I863" s="384"/>
      <c r="J863" s="532"/>
      <c r="K863" s="384" t="s">
        <v>239</v>
      </c>
      <c r="L863" s="532" t="s">
        <v>9862</v>
      </c>
      <c r="M863" s="384"/>
      <c r="N863" s="532"/>
      <c r="O863" s="384"/>
      <c r="P863" s="532"/>
      <c r="Q863" s="650"/>
      <c r="R863" s="387"/>
      <c r="S863" s="387"/>
      <c r="T863" s="387"/>
      <c r="U863" s="652"/>
      <c r="X863" s="694"/>
    </row>
    <row r="864" spans="1:24" x14ac:dyDescent="0.35">
      <c r="A864" s="931"/>
      <c r="B864" s="641" t="s">
        <v>49</v>
      </c>
      <c r="C864" s="642">
        <v>12</v>
      </c>
      <c r="D864" s="526">
        <v>23</v>
      </c>
      <c r="E864" s="375" t="str">
        <f t="shared" si="31"/>
        <v>051223</v>
      </c>
      <c r="F864" s="643" t="s">
        <v>36</v>
      </c>
      <c r="G864" s="384" t="s">
        <v>60</v>
      </c>
      <c r="H864" s="648" t="s">
        <v>9832</v>
      </c>
      <c r="I864" s="384"/>
      <c r="J864" s="532"/>
      <c r="K864" s="384" t="s">
        <v>241</v>
      </c>
      <c r="L864" s="532" t="s">
        <v>9863</v>
      </c>
      <c r="M864" s="384"/>
      <c r="N864" s="532"/>
      <c r="O864" s="384"/>
      <c r="P864" s="532"/>
      <c r="Q864" s="650"/>
      <c r="R864" s="387"/>
      <c r="S864" s="387"/>
      <c r="T864" s="387"/>
      <c r="U864" s="652"/>
      <c r="X864" s="694"/>
    </row>
    <row r="865" spans="1:24" x14ac:dyDescent="0.35">
      <c r="A865" s="931"/>
      <c r="B865" s="641" t="s">
        <v>49</v>
      </c>
      <c r="C865" s="642">
        <v>12</v>
      </c>
      <c r="D865" s="526">
        <v>23</v>
      </c>
      <c r="E865" s="375" t="str">
        <f t="shared" si="31"/>
        <v>051223</v>
      </c>
      <c r="F865" s="643" t="s">
        <v>36</v>
      </c>
      <c r="G865" s="384" t="s">
        <v>60</v>
      </c>
      <c r="H865" s="648" t="s">
        <v>9832</v>
      </c>
      <c r="I865" s="384"/>
      <c r="J865" s="532"/>
      <c r="K865" s="384" t="s">
        <v>243</v>
      </c>
      <c r="L865" s="532" t="s">
        <v>9864</v>
      </c>
      <c r="M865" s="384"/>
      <c r="N865" s="532"/>
      <c r="O865" s="384"/>
      <c r="P865" s="532"/>
      <c r="Q865" s="650"/>
      <c r="R865" s="387"/>
      <c r="S865" s="387"/>
      <c r="T865" s="387"/>
      <c r="U865" s="652"/>
      <c r="X865" s="694"/>
    </row>
    <row r="866" spans="1:24" x14ac:dyDescent="0.35">
      <c r="A866" s="931"/>
      <c r="B866" s="641" t="s">
        <v>49</v>
      </c>
      <c r="C866" s="642">
        <v>12</v>
      </c>
      <c r="D866" s="526">
        <v>23</v>
      </c>
      <c r="E866" s="375" t="str">
        <f t="shared" si="31"/>
        <v>051223</v>
      </c>
      <c r="F866" s="643" t="s">
        <v>36</v>
      </c>
      <c r="G866" s="384" t="s">
        <v>60</v>
      </c>
      <c r="H866" s="648" t="s">
        <v>9832</v>
      </c>
      <c r="I866" s="384"/>
      <c r="J866" s="532"/>
      <c r="K866" s="384" t="s">
        <v>245</v>
      </c>
      <c r="L866" s="532" t="s">
        <v>9865</v>
      </c>
      <c r="M866" s="384"/>
      <c r="N866" s="532"/>
      <c r="O866" s="384"/>
      <c r="P866" s="532"/>
      <c r="Q866" s="650"/>
      <c r="R866" s="387"/>
      <c r="S866" s="387"/>
      <c r="T866" s="387"/>
      <c r="U866" s="652"/>
      <c r="X866" s="694"/>
    </row>
    <row r="867" spans="1:24" x14ac:dyDescent="0.35">
      <c r="A867" s="931"/>
      <c r="B867" s="641" t="s">
        <v>49</v>
      </c>
      <c r="C867" s="642">
        <v>12</v>
      </c>
      <c r="D867" s="526">
        <v>23</v>
      </c>
      <c r="E867" s="375" t="str">
        <f t="shared" si="31"/>
        <v>051223</v>
      </c>
      <c r="F867" s="643" t="s">
        <v>36</v>
      </c>
      <c r="G867" s="384" t="s">
        <v>60</v>
      </c>
      <c r="H867" s="648" t="s">
        <v>9832</v>
      </c>
      <c r="I867" s="384"/>
      <c r="J867" s="532"/>
      <c r="K867" s="384" t="s">
        <v>247</v>
      </c>
      <c r="L867" s="532" t="s">
        <v>9866</v>
      </c>
      <c r="M867" s="384"/>
      <c r="N867" s="532"/>
      <c r="O867" s="384"/>
      <c r="P867" s="532"/>
      <c r="Q867" s="650"/>
      <c r="R867" s="387"/>
      <c r="S867" s="387"/>
      <c r="T867" s="387"/>
      <c r="U867" s="652"/>
      <c r="X867" s="694"/>
    </row>
    <row r="868" spans="1:24" x14ac:dyDescent="0.35">
      <c r="A868" s="931"/>
      <c r="B868" s="641" t="s">
        <v>49</v>
      </c>
      <c r="C868" s="642">
        <v>12</v>
      </c>
      <c r="D868" s="526">
        <v>23</v>
      </c>
      <c r="E868" s="375" t="str">
        <f t="shared" si="31"/>
        <v>051223</v>
      </c>
      <c r="F868" s="643" t="s">
        <v>36</v>
      </c>
      <c r="G868" s="384" t="s">
        <v>60</v>
      </c>
      <c r="H868" s="648" t="s">
        <v>9832</v>
      </c>
      <c r="I868" s="384"/>
      <c r="J868" s="532"/>
      <c r="K868" s="384" t="s">
        <v>249</v>
      </c>
      <c r="L868" s="532" t="s">
        <v>6099</v>
      </c>
      <c r="M868" s="384"/>
      <c r="N868" s="532"/>
      <c r="O868" s="384"/>
      <c r="P868" s="532"/>
      <c r="Q868" s="650"/>
      <c r="R868" s="387"/>
      <c r="S868" s="387"/>
      <c r="T868" s="387"/>
      <c r="U868" s="652"/>
      <c r="X868" s="694"/>
    </row>
    <row r="869" spans="1:24" x14ac:dyDescent="0.35">
      <c r="A869" s="931"/>
      <c r="B869" s="641" t="s">
        <v>49</v>
      </c>
      <c r="C869" s="642">
        <v>12</v>
      </c>
      <c r="D869" s="526">
        <v>23</v>
      </c>
      <c r="E869" s="375" t="str">
        <f t="shared" si="31"/>
        <v>051223</v>
      </c>
      <c r="F869" s="643" t="s">
        <v>36</v>
      </c>
      <c r="G869" s="384" t="s">
        <v>60</v>
      </c>
      <c r="H869" s="648" t="s">
        <v>9832</v>
      </c>
      <c r="I869" s="384"/>
      <c r="J869" s="532"/>
      <c r="K869" s="384" t="s">
        <v>447</v>
      </c>
      <c r="L869" s="532" t="s">
        <v>9867</v>
      </c>
      <c r="M869" s="384"/>
      <c r="N869" s="532"/>
      <c r="O869" s="384"/>
      <c r="P869" s="532"/>
      <c r="Q869" s="650"/>
      <c r="R869" s="387"/>
      <c r="S869" s="387"/>
      <c r="T869" s="387"/>
      <c r="U869" s="652"/>
      <c r="X869" s="694"/>
    </row>
    <row r="870" spans="1:24" x14ac:dyDescent="0.35">
      <c r="A870" s="931"/>
      <c r="B870" s="641" t="s">
        <v>49</v>
      </c>
      <c r="C870" s="642">
        <v>12</v>
      </c>
      <c r="D870" s="526">
        <v>23</v>
      </c>
      <c r="E870" s="375" t="str">
        <f t="shared" si="31"/>
        <v>051223</v>
      </c>
      <c r="F870" s="643" t="s">
        <v>36</v>
      </c>
      <c r="G870" s="384" t="s">
        <v>60</v>
      </c>
      <c r="H870" s="648" t="s">
        <v>9832</v>
      </c>
      <c r="I870" s="384"/>
      <c r="J870" s="532"/>
      <c r="K870" s="384" t="s">
        <v>451</v>
      </c>
      <c r="L870" s="532" t="s">
        <v>9868</v>
      </c>
      <c r="M870" s="384"/>
      <c r="N870" s="532"/>
      <c r="O870" s="384"/>
      <c r="P870" s="532"/>
      <c r="Q870" s="650"/>
      <c r="R870" s="387"/>
      <c r="S870" s="387"/>
      <c r="T870" s="387"/>
      <c r="U870" s="652"/>
      <c r="X870" s="694"/>
    </row>
    <row r="871" spans="1:24" x14ac:dyDescent="0.35">
      <c r="A871" s="931"/>
      <c r="B871" s="641" t="s">
        <v>49</v>
      </c>
      <c r="C871" s="642">
        <v>12</v>
      </c>
      <c r="D871" s="526">
        <v>23</v>
      </c>
      <c r="E871" s="375" t="str">
        <f t="shared" si="31"/>
        <v>051223</v>
      </c>
      <c r="F871" s="643" t="s">
        <v>36</v>
      </c>
      <c r="G871" s="384" t="s">
        <v>60</v>
      </c>
      <c r="H871" s="648" t="s">
        <v>9832</v>
      </c>
      <c r="I871" s="384"/>
      <c r="J871" s="532"/>
      <c r="K871" s="384" t="s">
        <v>455</v>
      </c>
      <c r="L871" s="532" t="s">
        <v>9869</v>
      </c>
      <c r="M871" s="384"/>
      <c r="N871" s="532"/>
      <c r="O871" s="384"/>
      <c r="P871" s="532"/>
      <c r="Q871" s="650"/>
      <c r="R871" s="387"/>
      <c r="S871" s="387"/>
      <c r="T871" s="387"/>
      <c r="U871" s="652"/>
      <c r="X871" s="694"/>
    </row>
    <row r="872" spans="1:24" x14ac:dyDescent="0.35">
      <c r="A872" s="931"/>
      <c r="B872" s="641" t="s">
        <v>49</v>
      </c>
      <c r="C872" s="642">
        <v>12</v>
      </c>
      <c r="D872" s="526">
        <v>23</v>
      </c>
      <c r="E872" s="375" t="str">
        <f t="shared" si="31"/>
        <v>051223</v>
      </c>
      <c r="F872" s="643" t="s">
        <v>36</v>
      </c>
      <c r="G872" s="384" t="s">
        <v>60</v>
      </c>
      <c r="H872" s="648" t="s">
        <v>9832</v>
      </c>
      <c r="I872" s="384"/>
      <c r="J872" s="532"/>
      <c r="K872" s="384" t="s">
        <v>459</v>
      </c>
      <c r="L872" s="532" t="s">
        <v>9870</v>
      </c>
      <c r="M872" s="384"/>
      <c r="N872" s="532"/>
      <c r="O872" s="384"/>
      <c r="P872" s="532"/>
      <c r="Q872" s="650"/>
      <c r="R872" s="387"/>
      <c r="S872" s="387"/>
      <c r="T872" s="387"/>
      <c r="U872" s="652"/>
      <c r="X872" s="694"/>
    </row>
    <row r="873" spans="1:24" x14ac:dyDescent="0.35">
      <c r="A873" s="931"/>
      <c r="B873" s="641" t="s">
        <v>49</v>
      </c>
      <c r="C873" s="642">
        <v>12</v>
      </c>
      <c r="D873" s="526">
        <v>23</v>
      </c>
      <c r="E873" s="375" t="str">
        <f t="shared" si="31"/>
        <v>051223</v>
      </c>
      <c r="F873" s="643" t="s">
        <v>26</v>
      </c>
      <c r="G873" s="377" t="s">
        <v>62</v>
      </c>
      <c r="H873" s="378" t="s">
        <v>8691</v>
      </c>
      <c r="I873" s="379" t="s">
        <v>28</v>
      </c>
      <c r="J873" s="379" t="s">
        <v>3121</v>
      </c>
      <c r="K873" s="379" t="s">
        <v>30</v>
      </c>
      <c r="L873" s="379" t="s">
        <v>7267</v>
      </c>
      <c r="M873" s="379" t="s">
        <v>32</v>
      </c>
      <c r="N873" s="379" t="s">
        <v>3507</v>
      </c>
      <c r="O873" s="379" t="s">
        <v>33</v>
      </c>
      <c r="P873" s="379" t="s">
        <v>3850</v>
      </c>
      <c r="Q873" s="381" t="s">
        <v>34</v>
      </c>
      <c r="R873" s="381" t="s">
        <v>8694</v>
      </c>
      <c r="S873" s="381" t="s">
        <v>35</v>
      </c>
      <c r="T873" s="381"/>
      <c r="U873" s="652"/>
      <c r="X873" s="694"/>
    </row>
    <row r="874" spans="1:24" x14ac:dyDescent="0.35">
      <c r="A874" s="931"/>
      <c r="B874" s="641" t="s">
        <v>49</v>
      </c>
      <c r="C874" s="642">
        <v>12</v>
      </c>
      <c r="D874" s="526">
        <v>23</v>
      </c>
      <c r="E874" s="375" t="str">
        <f t="shared" si="31"/>
        <v>051223</v>
      </c>
      <c r="F874" s="643" t="s">
        <v>36</v>
      </c>
      <c r="G874" s="384" t="s">
        <v>62</v>
      </c>
      <c r="H874" s="648" t="s">
        <v>9871</v>
      </c>
      <c r="I874" s="384" t="s">
        <v>24</v>
      </c>
      <c r="J874" s="532" t="s">
        <v>8845</v>
      </c>
      <c r="K874" s="384" t="s">
        <v>24</v>
      </c>
      <c r="L874" s="532" t="s">
        <v>9872</v>
      </c>
      <c r="M874" s="384" t="s">
        <v>24</v>
      </c>
      <c r="N874" s="532" t="s">
        <v>9873</v>
      </c>
      <c r="O874" s="384" t="s">
        <v>24</v>
      </c>
      <c r="P874" s="532" t="s">
        <v>9588</v>
      </c>
      <c r="Q874" s="650"/>
      <c r="R874" s="387"/>
      <c r="S874" s="387" t="s">
        <v>3486</v>
      </c>
      <c r="T874" s="387"/>
      <c r="U874" s="652" t="s">
        <v>2457</v>
      </c>
      <c r="X874" s="694">
        <f>LEN(H874&amp;J875&amp;L877&amp;N876&amp;P881&amp;R874)+5</f>
        <v>51</v>
      </c>
    </row>
    <row r="875" spans="1:24" x14ac:dyDescent="0.35">
      <c r="A875" s="931"/>
      <c r="B875" s="641" t="s">
        <v>49</v>
      </c>
      <c r="C875" s="642">
        <v>12</v>
      </c>
      <c r="D875" s="526">
        <v>23</v>
      </c>
      <c r="E875" s="375" t="str">
        <f t="shared" si="31"/>
        <v>051223</v>
      </c>
      <c r="F875" s="643" t="s">
        <v>36</v>
      </c>
      <c r="G875" s="384" t="s">
        <v>62</v>
      </c>
      <c r="H875" s="648" t="s">
        <v>9871</v>
      </c>
      <c r="I875" s="384" t="s">
        <v>40</v>
      </c>
      <c r="J875" s="532" t="s">
        <v>5267</v>
      </c>
      <c r="K875" s="384" t="s">
        <v>40</v>
      </c>
      <c r="L875" s="532" t="s">
        <v>9874</v>
      </c>
      <c r="M875" s="384" t="s">
        <v>40</v>
      </c>
      <c r="N875" s="532" t="s">
        <v>9875</v>
      </c>
      <c r="O875" s="384" t="s">
        <v>40</v>
      </c>
      <c r="P875" s="532" t="s">
        <v>6894</v>
      </c>
      <c r="Q875" s="650"/>
      <c r="R875" s="387"/>
      <c r="S875" s="387" t="s">
        <v>2625</v>
      </c>
      <c r="T875" s="387"/>
      <c r="U875" s="652"/>
      <c r="X875" s="694"/>
    </row>
    <row r="876" spans="1:24" x14ac:dyDescent="0.35">
      <c r="A876" s="931"/>
      <c r="B876" s="641" t="s">
        <v>49</v>
      </c>
      <c r="C876" s="642">
        <v>12</v>
      </c>
      <c r="D876" s="526">
        <v>23</v>
      </c>
      <c r="E876" s="375" t="str">
        <f t="shared" si="31"/>
        <v>051223</v>
      </c>
      <c r="F876" s="643" t="s">
        <v>36</v>
      </c>
      <c r="G876" s="384" t="s">
        <v>62</v>
      </c>
      <c r="H876" s="648" t="s">
        <v>9871</v>
      </c>
      <c r="I876" s="384"/>
      <c r="J876" s="532"/>
      <c r="K876" s="384" t="s">
        <v>43</v>
      </c>
      <c r="L876" s="532" t="s">
        <v>9876</v>
      </c>
      <c r="M876" s="384" t="s">
        <v>43</v>
      </c>
      <c r="N876" s="532" t="s">
        <v>9877</v>
      </c>
      <c r="O876" s="384" t="s">
        <v>43</v>
      </c>
      <c r="P876" s="532" t="s">
        <v>9593</v>
      </c>
      <c r="Q876" s="650"/>
      <c r="R876" s="387"/>
      <c r="S876" s="387" t="s">
        <v>7976</v>
      </c>
      <c r="T876" s="387"/>
      <c r="U876" s="652"/>
      <c r="X876" s="694"/>
    </row>
    <row r="877" spans="1:24" x14ac:dyDescent="0.35">
      <c r="A877" s="931"/>
      <c r="B877" s="641" t="s">
        <v>49</v>
      </c>
      <c r="C877" s="642">
        <v>12</v>
      </c>
      <c r="D877" s="526">
        <v>23</v>
      </c>
      <c r="E877" s="375" t="str">
        <f t="shared" si="31"/>
        <v>051223</v>
      </c>
      <c r="F877" s="643" t="s">
        <v>36</v>
      </c>
      <c r="G877" s="384" t="s">
        <v>62</v>
      </c>
      <c r="H877" s="648" t="s">
        <v>9871</v>
      </c>
      <c r="I877" s="384"/>
      <c r="J877" s="532"/>
      <c r="K877" s="384" t="s">
        <v>46</v>
      </c>
      <c r="L877" s="532" t="s">
        <v>9878</v>
      </c>
      <c r="M877" s="384" t="s">
        <v>46</v>
      </c>
      <c r="N877" s="532" t="s">
        <v>9879</v>
      </c>
      <c r="O877" s="384" t="s">
        <v>46</v>
      </c>
      <c r="P877" s="532" t="s">
        <v>9535</v>
      </c>
      <c r="Q877" s="650"/>
      <c r="R877" s="387"/>
      <c r="S877" s="387" t="s">
        <v>3873</v>
      </c>
      <c r="T877" s="387"/>
      <c r="U877" s="652"/>
      <c r="X877" s="694"/>
    </row>
    <row r="878" spans="1:24" x14ac:dyDescent="0.35">
      <c r="A878" s="931"/>
      <c r="B878" s="641" t="s">
        <v>49</v>
      </c>
      <c r="C878" s="642">
        <v>12</v>
      </c>
      <c r="D878" s="526">
        <v>23</v>
      </c>
      <c r="E878" s="375" t="str">
        <f t="shared" si="31"/>
        <v>051223</v>
      </c>
      <c r="F878" s="643" t="s">
        <v>36</v>
      </c>
      <c r="G878" s="384" t="s">
        <v>62</v>
      </c>
      <c r="H878" s="648" t="s">
        <v>9871</v>
      </c>
      <c r="I878" s="384"/>
      <c r="J878" s="532"/>
      <c r="K878" s="384"/>
      <c r="L878" s="532"/>
      <c r="M878" s="384"/>
      <c r="N878" s="532"/>
      <c r="O878" s="384" t="s">
        <v>49</v>
      </c>
      <c r="P878" s="532" t="s">
        <v>9594</v>
      </c>
      <c r="Q878" s="650"/>
      <c r="R878" s="387"/>
      <c r="S878" s="387" t="s">
        <v>9729</v>
      </c>
      <c r="T878" s="387"/>
      <c r="U878" s="652"/>
      <c r="X878" s="694"/>
    </row>
    <row r="879" spans="1:24" x14ac:dyDescent="0.35">
      <c r="A879" s="931"/>
      <c r="B879" s="641" t="s">
        <v>49</v>
      </c>
      <c r="C879" s="642">
        <v>12</v>
      </c>
      <c r="D879" s="526">
        <v>23</v>
      </c>
      <c r="E879" s="375" t="str">
        <f t="shared" si="31"/>
        <v>051223</v>
      </c>
      <c r="F879" s="643" t="s">
        <v>36</v>
      </c>
      <c r="G879" s="384" t="s">
        <v>62</v>
      </c>
      <c r="H879" s="648" t="s">
        <v>9871</v>
      </c>
      <c r="I879" s="384"/>
      <c r="J879" s="532"/>
      <c r="K879" s="384"/>
      <c r="L879" s="532"/>
      <c r="M879" s="384"/>
      <c r="N879" s="532"/>
      <c r="O879" s="384" t="s">
        <v>52</v>
      </c>
      <c r="P879" s="532" t="s">
        <v>9631</v>
      </c>
      <c r="Q879" s="650"/>
      <c r="R879" s="387"/>
      <c r="S879" s="387"/>
      <c r="T879" s="387"/>
      <c r="U879" s="652"/>
      <c r="X879" s="694"/>
    </row>
    <row r="880" spans="1:24" x14ac:dyDescent="0.35">
      <c r="A880" s="931"/>
      <c r="B880" s="641" t="s">
        <v>49</v>
      </c>
      <c r="C880" s="642">
        <v>12</v>
      </c>
      <c r="D880" s="526">
        <v>23</v>
      </c>
      <c r="E880" s="375" t="str">
        <f t="shared" si="31"/>
        <v>051223</v>
      </c>
      <c r="F880" s="643" t="s">
        <v>36</v>
      </c>
      <c r="G880" s="384" t="s">
        <v>62</v>
      </c>
      <c r="H880" s="648" t="s">
        <v>9871</v>
      </c>
      <c r="I880" s="384"/>
      <c r="J880" s="532"/>
      <c r="K880" s="384"/>
      <c r="L880" s="532"/>
      <c r="M880" s="384"/>
      <c r="N880" s="532"/>
      <c r="O880" s="384" t="s">
        <v>54</v>
      </c>
      <c r="P880" s="532" t="s">
        <v>9675</v>
      </c>
      <c r="Q880" s="650"/>
      <c r="R880" s="387"/>
      <c r="S880" s="387"/>
      <c r="T880" s="387"/>
      <c r="U880" s="652"/>
      <c r="X880" s="694"/>
    </row>
    <row r="881" spans="1:24" x14ac:dyDescent="0.35">
      <c r="A881" s="931"/>
      <c r="B881" s="641" t="s">
        <v>49</v>
      </c>
      <c r="C881" s="642">
        <v>12</v>
      </c>
      <c r="D881" s="526">
        <v>23</v>
      </c>
      <c r="E881" s="375" t="str">
        <f t="shared" si="31"/>
        <v>051223</v>
      </c>
      <c r="F881" s="643" t="s">
        <v>36</v>
      </c>
      <c r="G881" s="384" t="s">
        <v>62</v>
      </c>
      <c r="H881" s="648" t="s">
        <v>9871</v>
      </c>
      <c r="I881" s="384"/>
      <c r="J881" s="532"/>
      <c r="K881" s="384"/>
      <c r="L881" s="532"/>
      <c r="M881" s="384"/>
      <c r="N881" s="532"/>
      <c r="O881" s="384" t="s">
        <v>56</v>
      </c>
      <c r="P881" s="532" t="s">
        <v>9595</v>
      </c>
      <c r="Q881" s="650"/>
      <c r="R881" s="387"/>
      <c r="S881" s="387"/>
      <c r="T881" s="387"/>
      <c r="U881" s="652"/>
      <c r="X881" s="694"/>
    </row>
    <row r="882" spans="1:24" x14ac:dyDescent="0.35">
      <c r="A882" s="931"/>
      <c r="B882" s="641" t="s">
        <v>49</v>
      </c>
      <c r="C882" s="642">
        <v>12</v>
      </c>
      <c r="D882" s="526">
        <v>23</v>
      </c>
      <c r="E882" s="375" t="str">
        <f t="shared" si="31"/>
        <v>051223</v>
      </c>
      <c r="F882" s="643" t="s">
        <v>36</v>
      </c>
      <c r="G882" s="384" t="s">
        <v>62</v>
      </c>
      <c r="H882" s="648" t="s">
        <v>9871</v>
      </c>
      <c r="I882" s="384"/>
      <c r="J882" s="532"/>
      <c r="K882" s="384"/>
      <c r="L882" s="532"/>
      <c r="M882" s="384"/>
      <c r="N882" s="532"/>
      <c r="O882" s="384" t="s">
        <v>58</v>
      </c>
      <c r="P882" s="532" t="s">
        <v>9596</v>
      </c>
      <c r="Q882" s="650"/>
      <c r="R882" s="387"/>
      <c r="S882" s="387"/>
      <c r="T882" s="387"/>
      <c r="U882" s="652"/>
      <c r="X882" s="694"/>
    </row>
    <row r="883" spans="1:24" x14ac:dyDescent="0.35">
      <c r="A883" s="931"/>
      <c r="B883" s="641" t="s">
        <v>49</v>
      </c>
      <c r="C883" s="642">
        <v>12</v>
      </c>
      <c r="D883" s="526">
        <v>23</v>
      </c>
      <c r="E883" s="375" t="str">
        <f t="shared" si="31"/>
        <v>051223</v>
      </c>
      <c r="F883" s="643" t="s">
        <v>36</v>
      </c>
      <c r="G883" s="384" t="s">
        <v>62</v>
      </c>
      <c r="H883" s="648" t="s">
        <v>9871</v>
      </c>
      <c r="I883" s="384"/>
      <c r="J883" s="532"/>
      <c r="K883" s="384"/>
      <c r="L883" s="532"/>
      <c r="M883" s="384"/>
      <c r="N883" s="532"/>
      <c r="O883" s="384" t="s">
        <v>60</v>
      </c>
      <c r="P883" s="532" t="s">
        <v>9597</v>
      </c>
      <c r="Q883" s="650"/>
      <c r="R883" s="387"/>
      <c r="S883" s="387"/>
      <c r="T883" s="387"/>
      <c r="U883" s="652"/>
      <c r="X883" s="694"/>
    </row>
    <row r="884" spans="1:24" x14ac:dyDescent="0.35">
      <c r="A884" s="931"/>
      <c r="B884" s="641" t="s">
        <v>49</v>
      </c>
      <c r="C884" s="642">
        <v>12</v>
      </c>
      <c r="D884" s="526">
        <v>23</v>
      </c>
      <c r="E884" s="375" t="str">
        <f t="shared" si="31"/>
        <v>051223</v>
      </c>
      <c r="F884" s="643" t="s">
        <v>36</v>
      </c>
      <c r="G884" s="384" t="s">
        <v>62</v>
      </c>
      <c r="H884" s="648" t="s">
        <v>9871</v>
      </c>
      <c r="I884" s="384"/>
      <c r="J884" s="532"/>
      <c r="K884" s="384"/>
      <c r="L884" s="532"/>
      <c r="M884" s="384"/>
      <c r="N884" s="532"/>
      <c r="O884" s="384" t="s">
        <v>62</v>
      </c>
      <c r="P884" s="532" t="s">
        <v>9880</v>
      </c>
      <c r="Q884" s="650"/>
      <c r="R884" s="387"/>
      <c r="S884" s="387"/>
      <c r="T884" s="387"/>
      <c r="U884" s="652"/>
      <c r="X884" s="694"/>
    </row>
    <row r="885" spans="1:24" x14ac:dyDescent="0.35">
      <c r="A885" s="931"/>
      <c r="B885" s="641" t="s">
        <v>49</v>
      </c>
      <c r="C885" s="642">
        <v>12</v>
      </c>
      <c r="D885" s="526">
        <v>23</v>
      </c>
      <c r="E885" s="375" t="str">
        <f t="shared" si="31"/>
        <v>051223</v>
      </c>
      <c r="F885" s="643" t="s">
        <v>36</v>
      </c>
      <c r="G885" s="384" t="s">
        <v>62</v>
      </c>
      <c r="H885" s="648" t="s">
        <v>9871</v>
      </c>
      <c r="I885" s="384"/>
      <c r="J885" s="532"/>
      <c r="K885" s="384"/>
      <c r="L885" s="532"/>
      <c r="M885" s="384"/>
      <c r="N885" s="532"/>
      <c r="O885" s="384" t="s">
        <v>64</v>
      </c>
      <c r="P885" s="532" t="s">
        <v>9688</v>
      </c>
      <c r="Q885" s="650"/>
      <c r="R885" s="387"/>
      <c r="S885" s="387"/>
      <c r="T885" s="387"/>
      <c r="U885" s="652"/>
      <c r="X885" s="694"/>
    </row>
    <row r="886" spans="1:24" x14ac:dyDescent="0.35">
      <c r="A886" s="931"/>
      <c r="B886" s="641" t="s">
        <v>49</v>
      </c>
      <c r="C886" s="642">
        <v>12</v>
      </c>
      <c r="D886" s="526">
        <v>23</v>
      </c>
      <c r="E886" s="375" t="str">
        <f t="shared" si="31"/>
        <v>051223</v>
      </c>
      <c r="F886" s="643" t="s">
        <v>36</v>
      </c>
      <c r="G886" s="384" t="s">
        <v>62</v>
      </c>
      <c r="H886" s="648" t="s">
        <v>9871</v>
      </c>
      <c r="I886" s="384"/>
      <c r="J886" s="532"/>
      <c r="K886" s="384"/>
      <c r="L886" s="532"/>
      <c r="M886" s="384"/>
      <c r="N886" s="532"/>
      <c r="O886" s="384" t="s">
        <v>66</v>
      </c>
      <c r="P886" s="532" t="s">
        <v>9881</v>
      </c>
      <c r="Q886" s="650"/>
      <c r="R886" s="387"/>
      <c r="S886" s="387"/>
      <c r="T886" s="387"/>
      <c r="U886" s="652"/>
      <c r="X886" s="694"/>
    </row>
    <row r="887" spans="1:24" x14ac:dyDescent="0.35">
      <c r="A887" s="931"/>
      <c r="B887" s="641" t="s">
        <v>49</v>
      </c>
      <c r="C887" s="642">
        <v>12</v>
      </c>
      <c r="D887" s="526">
        <v>23</v>
      </c>
      <c r="E887" s="375" t="str">
        <f t="shared" si="31"/>
        <v>051223</v>
      </c>
      <c r="F887" s="643" t="s">
        <v>36</v>
      </c>
      <c r="G887" s="384" t="s">
        <v>62</v>
      </c>
      <c r="H887" s="648" t="s">
        <v>9871</v>
      </c>
      <c r="I887" s="384"/>
      <c r="J887" s="532"/>
      <c r="K887" s="384"/>
      <c r="L887" s="532"/>
      <c r="M887" s="384"/>
      <c r="N887" s="532"/>
      <c r="O887" s="384" t="s">
        <v>68</v>
      </c>
      <c r="P887" s="532" t="s">
        <v>9882</v>
      </c>
      <c r="Q887" s="650"/>
      <c r="R887" s="387"/>
      <c r="S887" s="387"/>
      <c r="T887" s="387"/>
      <c r="U887" s="652"/>
      <c r="X887" s="694"/>
    </row>
    <row r="888" spans="1:24" x14ac:dyDescent="0.35">
      <c r="A888" s="931"/>
      <c r="B888" s="641" t="s">
        <v>49</v>
      </c>
      <c r="C888" s="642">
        <v>12</v>
      </c>
      <c r="D888" s="526">
        <v>23</v>
      </c>
      <c r="E888" s="375" t="str">
        <f t="shared" si="31"/>
        <v>051223</v>
      </c>
      <c r="F888" s="643" t="s">
        <v>36</v>
      </c>
      <c r="G888" s="384" t="s">
        <v>62</v>
      </c>
      <c r="H888" s="648" t="s">
        <v>9871</v>
      </c>
      <c r="I888" s="384"/>
      <c r="J888" s="532"/>
      <c r="K888" s="384"/>
      <c r="L888" s="532"/>
      <c r="M888" s="384"/>
      <c r="N888" s="532"/>
      <c r="O888" s="384" t="s">
        <v>70</v>
      </c>
      <c r="P888" s="532" t="s">
        <v>9403</v>
      </c>
      <c r="Q888" s="650"/>
      <c r="R888" s="387"/>
      <c r="S888" s="387"/>
      <c r="T888" s="387"/>
      <c r="U888" s="652"/>
      <c r="X888" s="694"/>
    </row>
    <row r="889" spans="1:24" x14ac:dyDescent="0.35">
      <c r="A889" s="931"/>
      <c r="B889" s="641" t="s">
        <v>49</v>
      </c>
      <c r="C889" s="642">
        <v>12</v>
      </c>
      <c r="D889" s="526">
        <v>23</v>
      </c>
      <c r="E889" s="375" t="str">
        <f t="shared" si="31"/>
        <v>051223</v>
      </c>
      <c r="F889" s="643" t="s">
        <v>36</v>
      </c>
      <c r="G889" s="384" t="s">
        <v>62</v>
      </c>
      <c r="H889" s="648" t="s">
        <v>9871</v>
      </c>
      <c r="I889" s="384"/>
      <c r="J889" s="532"/>
      <c r="K889" s="384"/>
      <c r="L889" s="532"/>
      <c r="M889" s="384"/>
      <c r="N889" s="532"/>
      <c r="O889" s="384" t="s">
        <v>72</v>
      </c>
      <c r="P889" s="532" t="s">
        <v>9883</v>
      </c>
      <c r="Q889" s="650"/>
      <c r="R889" s="387"/>
      <c r="S889" s="387"/>
      <c r="T889" s="387"/>
      <c r="U889" s="652"/>
      <c r="X889" s="694"/>
    </row>
    <row r="890" spans="1:24" x14ac:dyDescent="0.35">
      <c r="A890" s="931"/>
      <c r="B890" s="641" t="s">
        <v>49</v>
      </c>
      <c r="C890" s="642">
        <v>12</v>
      </c>
      <c r="D890" s="526">
        <v>23</v>
      </c>
      <c r="E890" s="375" t="str">
        <f t="shared" ref="E890:E906" si="33">B890&amp;C890&amp;D890</f>
        <v>051223</v>
      </c>
      <c r="F890" s="643" t="s">
        <v>26</v>
      </c>
      <c r="G890" s="377" t="s">
        <v>64</v>
      </c>
      <c r="H890" s="378" t="s">
        <v>8691</v>
      </c>
      <c r="I890" s="379" t="s">
        <v>28</v>
      </c>
      <c r="J890" s="379" t="s">
        <v>3121</v>
      </c>
      <c r="K890" s="379" t="s">
        <v>30</v>
      </c>
      <c r="L890" s="379" t="s">
        <v>7267</v>
      </c>
      <c r="M890" s="379" t="s">
        <v>32</v>
      </c>
      <c r="N890" s="379" t="s">
        <v>3507</v>
      </c>
      <c r="O890" s="379" t="s">
        <v>33</v>
      </c>
      <c r="P890" s="379" t="s">
        <v>3850</v>
      </c>
      <c r="Q890" s="381" t="s">
        <v>34</v>
      </c>
      <c r="R890" s="381" t="s">
        <v>8694</v>
      </c>
      <c r="S890" s="381" t="s">
        <v>35</v>
      </c>
      <c r="T890" s="381"/>
      <c r="U890" s="652"/>
      <c r="X890" s="694"/>
    </row>
    <row r="891" spans="1:24" x14ac:dyDescent="0.35">
      <c r="A891" s="931"/>
      <c r="B891" s="641" t="s">
        <v>49</v>
      </c>
      <c r="C891" s="642">
        <v>12</v>
      </c>
      <c r="D891" s="526">
        <v>23</v>
      </c>
      <c r="E891" s="375" t="str">
        <f t="shared" si="33"/>
        <v>051223</v>
      </c>
      <c r="F891" s="643" t="s">
        <v>36</v>
      </c>
      <c r="G891" s="384" t="s">
        <v>64</v>
      </c>
      <c r="H891" s="648" t="s">
        <v>9884</v>
      </c>
      <c r="I891" s="649" t="s">
        <v>24</v>
      </c>
      <c r="J891" s="532" t="s">
        <v>8845</v>
      </c>
      <c r="K891" s="384" t="s">
        <v>24</v>
      </c>
      <c r="L891" s="532" t="s">
        <v>9872</v>
      </c>
      <c r="M891" s="384" t="s">
        <v>24</v>
      </c>
      <c r="N891" s="532" t="s">
        <v>9873</v>
      </c>
      <c r="O891" s="384" t="s">
        <v>24</v>
      </c>
      <c r="P891" s="532" t="s">
        <v>9588</v>
      </c>
      <c r="Q891" s="650" t="s">
        <v>24</v>
      </c>
      <c r="R891" s="387" t="s">
        <v>9654</v>
      </c>
      <c r="S891" s="387" t="s">
        <v>3486</v>
      </c>
      <c r="T891" s="387"/>
      <c r="U891" s="652" t="s">
        <v>2457</v>
      </c>
      <c r="X891" s="694">
        <f>LEN(H891&amp;J892&amp;L896&amp;N895&amp;P896&amp;R893)+5</f>
        <v>70</v>
      </c>
    </row>
    <row r="892" spans="1:24" x14ac:dyDescent="0.35">
      <c r="A892" s="931"/>
      <c r="B892" s="641" t="s">
        <v>49</v>
      </c>
      <c r="C892" s="642">
        <v>12</v>
      </c>
      <c r="D892" s="526">
        <v>23</v>
      </c>
      <c r="E892" s="375" t="str">
        <f t="shared" si="33"/>
        <v>051223</v>
      </c>
      <c r="F892" s="643" t="s">
        <v>36</v>
      </c>
      <c r="G892" s="384" t="s">
        <v>64</v>
      </c>
      <c r="H892" s="648" t="s">
        <v>9884</v>
      </c>
      <c r="I892" s="649" t="s">
        <v>40</v>
      </c>
      <c r="J892" s="532" t="s">
        <v>5267</v>
      </c>
      <c r="K892" s="384" t="s">
        <v>40</v>
      </c>
      <c r="L892" s="532" t="s">
        <v>9874</v>
      </c>
      <c r="M892" s="384" t="s">
        <v>40</v>
      </c>
      <c r="N892" s="532" t="s">
        <v>9875</v>
      </c>
      <c r="O892" s="384" t="s">
        <v>40</v>
      </c>
      <c r="P892" s="532" t="s">
        <v>6894</v>
      </c>
      <c r="Q892" s="650" t="s">
        <v>40</v>
      </c>
      <c r="R892" s="387" t="s">
        <v>9659</v>
      </c>
      <c r="S892" s="387" t="s">
        <v>2625</v>
      </c>
      <c r="T892" s="387"/>
      <c r="U892" s="652"/>
      <c r="X892" s="694"/>
    </row>
    <row r="893" spans="1:24" x14ac:dyDescent="0.35">
      <c r="A893" s="931"/>
      <c r="B893" s="641" t="s">
        <v>49</v>
      </c>
      <c r="C893" s="642">
        <v>12</v>
      </c>
      <c r="D893" s="526">
        <v>23</v>
      </c>
      <c r="E893" s="375" t="str">
        <f t="shared" si="33"/>
        <v>051223</v>
      </c>
      <c r="F893" s="643" t="s">
        <v>36</v>
      </c>
      <c r="G893" s="384" t="s">
        <v>64</v>
      </c>
      <c r="H893" s="648" t="s">
        <v>9884</v>
      </c>
      <c r="I893" s="384" t="s">
        <v>43</v>
      </c>
      <c r="J893" s="532" t="s">
        <v>8813</v>
      </c>
      <c r="K893" s="384" t="s">
        <v>43</v>
      </c>
      <c r="L893" s="532" t="s">
        <v>9876</v>
      </c>
      <c r="M893" s="384" t="s">
        <v>43</v>
      </c>
      <c r="N893" s="532" t="s">
        <v>9877</v>
      </c>
      <c r="O893" s="384" t="s">
        <v>43</v>
      </c>
      <c r="P893" s="532" t="s">
        <v>9593</v>
      </c>
      <c r="Q893" s="650" t="s">
        <v>43</v>
      </c>
      <c r="R893" s="387" t="s">
        <v>9885</v>
      </c>
      <c r="S893" s="387" t="s">
        <v>7976</v>
      </c>
      <c r="T893" s="387"/>
      <c r="U893" s="652"/>
      <c r="X893" s="694"/>
    </row>
    <row r="894" spans="1:24" x14ac:dyDescent="0.35">
      <c r="A894" s="931"/>
      <c r="B894" s="641" t="s">
        <v>49</v>
      </c>
      <c r="C894" s="642">
        <v>12</v>
      </c>
      <c r="D894" s="526">
        <v>23</v>
      </c>
      <c r="E894" s="375" t="str">
        <f t="shared" si="33"/>
        <v>051223</v>
      </c>
      <c r="F894" s="643" t="s">
        <v>36</v>
      </c>
      <c r="G894" s="384" t="s">
        <v>64</v>
      </c>
      <c r="H894" s="648" t="s">
        <v>9884</v>
      </c>
      <c r="I894" s="384"/>
      <c r="J894" s="532"/>
      <c r="K894" s="384" t="s">
        <v>46</v>
      </c>
      <c r="L894" s="532" t="s">
        <v>9878</v>
      </c>
      <c r="M894" s="384" t="s">
        <v>46</v>
      </c>
      <c r="N894" s="532" t="s">
        <v>9879</v>
      </c>
      <c r="O894" s="649" t="s">
        <v>46</v>
      </c>
      <c r="P894" s="532" t="s">
        <v>9535</v>
      </c>
      <c r="Q894" s="650"/>
      <c r="R894" s="387"/>
      <c r="S894" s="387" t="s">
        <v>3873</v>
      </c>
      <c r="T894" s="387"/>
      <c r="U894" s="652"/>
      <c r="X894" s="694"/>
    </row>
    <row r="895" spans="1:24" x14ac:dyDescent="0.35">
      <c r="A895" s="931"/>
      <c r="B895" s="641" t="s">
        <v>49</v>
      </c>
      <c r="C895" s="642">
        <v>12</v>
      </c>
      <c r="D895" s="526">
        <v>23</v>
      </c>
      <c r="E895" s="375" t="str">
        <f t="shared" si="33"/>
        <v>051223</v>
      </c>
      <c r="F895" s="643" t="s">
        <v>36</v>
      </c>
      <c r="G895" s="384" t="s">
        <v>64</v>
      </c>
      <c r="H895" s="648" t="s">
        <v>9884</v>
      </c>
      <c r="I895" s="384"/>
      <c r="J895" s="532"/>
      <c r="K895" s="649" t="s">
        <v>49</v>
      </c>
      <c r="L895" s="532" t="s">
        <v>9886</v>
      </c>
      <c r="M895" s="649" t="s">
        <v>49</v>
      </c>
      <c r="N895" s="532" t="s">
        <v>9887</v>
      </c>
      <c r="O895" s="384" t="s">
        <v>49</v>
      </c>
      <c r="P895" s="532" t="s">
        <v>9594</v>
      </c>
      <c r="Q895" s="650"/>
      <c r="R895" s="387"/>
      <c r="S895" s="387" t="s">
        <v>9729</v>
      </c>
      <c r="T895" s="387"/>
      <c r="U895" s="652"/>
      <c r="X895" s="694"/>
    </row>
    <row r="896" spans="1:24" x14ac:dyDescent="0.35">
      <c r="A896" s="931"/>
      <c r="B896" s="641" t="s">
        <v>49</v>
      </c>
      <c r="C896" s="642">
        <v>12</v>
      </c>
      <c r="D896" s="526">
        <v>23</v>
      </c>
      <c r="E896" s="375" t="str">
        <f t="shared" si="33"/>
        <v>051223</v>
      </c>
      <c r="F896" s="643" t="s">
        <v>36</v>
      </c>
      <c r="G896" s="384" t="s">
        <v>64</v>
      </c>
      <c r="H896" s="648" t="s">
        <v>9884</v>
      </c>
      <c r="I896" s="384"/>
      <c r="J896" s="532"/>
      <c r="K896" s="649" t="s">
        <v>52</v>
      </c>
      <c r="L896" s="532" t="s">
        <v>9888</v>
      </c>
      <c r="M896" s="649" t="s">
        <v>52</v>
      </c>
      <c r="N896" s="532" t="s">
        <v>9889</v>
      </c>
      <c r="O896" s="384" t="s">
        <v>52</v>
      </c>
      <c r="P896" s="532" t="s">
        <v>9631</v>
      </c>
      <c r="Q896" s="650"/>
      <c r="R896" s="387"/>
      <c r="S896" s="387"/>
      <c r="T896" s="387"/>
      <c r="U896" s="652"/>
      <c r="X896" s="694"/>
    </row>
    <row r="897" spans="1:24" x14ac:dyDescent="0.35">
      <c r="A897" s="931"/>
      <c r="B897" s="641" t="s">
        <v>49</v>
      </c>
      <c r="C897" s="642">
        <v>12</v>
      </c>
      <c r="D897" s="526">
        <v>23</v>
      </c>
      <c r="E897" s="375" t="str">
        <f t="shared" si="33"/>
        <v>051223</v>
      </c>
      <c r="F897" s="643" t="s">
        <v>36</v>
      </c>
      <c r="G897" s="384" t="s">
        <v>64</v>
      </c>
      <c r="H897" s="648" t="s">
        <v>9884</v>
      </c>
      <c r="I897" s="384"/>
      <c r="J897" s="532"/>
      <c r="K897" s="649" t="s">
        <v>54</v>
      </c>
      <c r="L897" s="532" t="s">
        <v>9890</v>
      </c>
      <c r="M897" s="649" t="s">
        <v>54</v>
      </c>
      <c r="N897" s="532" t="s">
        <v>9891</v>
      </c>
      <c r="O897" s="384" t="s">
        <v>54</v>
      </c>
      <c r="P897" s="532" t="s">
        <v>9675</v>
      </c>
      <c r="Q897" s="650"/>
      <c r="R897" s="387"/>
      <c r="S897" s="387"/>
      <c r="T897" s="387"/>
      <c r="U897" s="652"/>
      <c r="X897" s="694"/>
    </row>
    <row r="898" spans="1:24" x14ac:dyDescent="0.35">
      <c r="A898" s="931"/>
      <c r="B898" s="641" t="s">
        <v>49</v>
      </c>
      <c r="C898" s="642">
        <v>12</v>
      </c>
      <c r="D898" s="526">
        <v>23</v>
      </c>
      <c r="E898" s="375" t="str">
        <f t="shared" si="33"/>
        <v>051223</v>
      </c>
      <c r="F898" s="643" t="s">
        <v>36</v>
      </c>
      <c r="G898" s="384" t="s">
        <v>64</v>
      </c>
      <c r="H898" s="648" t="s">
        <v>9884</v>
      </c>
      <c r="I898" s="384"/>
      <c r="J898" s="532"/>
      <c r="K898" s="384" t="s">
        <v>56</v>
      </c>
      <c r="L898" s="532" t="s">
        <v>9892</v>
      </c>
      <c r="M898" s="384" t="s">
        <v>56</v>
      </c>
      <c r="N898" s="532" t="s">
        <v>9893</v>
      </c>
      <c r="O898" s="384" t="s">
        <v>56</v>
      </c>
      <c r="P898" s="532" t="s">
        <v>9595</v>
      </c>
      <c r="Q898" s="650"/>
      <c r="R898" s="387"/>
      <c r="S898" s="387"/>
      <c r="T898" s="387"/>
      <c r="U898" s="652"/>
      <c r="X898" s="694"/>
    </row>
    <row r="899" spans="1:24" x14ac:dyDescent="0.35">
      <c r="A899" s="931"/>
      <c r="B899" s="641" t="s">
        <v>49</v>
      </c>
      <c r="C899" s="642">
        <v>12</v>
      </c>
      <c r="D899" s="526">
        <v>23</v>
      </c>
      <c r="E899" s="375" t="str">
        <f t="shared" si="33"/>
        <v>051223</v>
      </c>
      <c r="F899" s="643" t="s">
        <v>36</v>
      </c>
      <c r="G899" s="384" t="s">
        <v>64</v>
      </c>
      <c r="H899" s="648" t="s">
        <v>9884</v>
      </c>
      <c r="I899" s="384"/>
      <c r="J899" s="532"/>
      <c r="K899" s="384" t="s">
        <v>58</v>
      </c>
      <c r="L899" s="532" t="s">
        <v>9894</v>
      </c>
      <c r="M899" s="384" t="s">
        <v>58</v>
      </c>
      <c r="N899" s="532" t="s">
        <v>9895</v>
      </c>
      <c r="O899" s="384" t="s">
        <v>58</v>
      </c>
      <c r="P899" s="532" t="s">
        <v>9596</v>
      </c>
      <c r="Q899" s="650"/>
      <c r="R899" s="387"/>
      <c r="S899" s="387"/>
      <c r="T899" s="387"/>
      <c r="U899" s="652"/>
      <c r="X899" s="694"/>
    </row>
    <row r="900" spans="1:24" x14ac:dyDescent="0.35">
      <c r="A900" s="931"/>
      <c r="B900" s="641" t="s">
        <v>49</v>
      </c>
      <c r="C900" s="642">
        <v>12</v>
      </c>
      <c r="D900" s="526">
        <v>23</v>
      </c>
      <c r="E900" s="375" t="str">
        <f t="shared" si="33"/>
        <v>051223</v>
      </c>
      <c r="F900" s="643" t="s">
        <v>36</v>
      </c>
      <c r="G900" s="384" t="s">
        <v>64</v>
      </c>
      <c r="H900" s="648" t="s">
        <v>9884</v>
      </c>
      <c r="I900" s="384"/>
      <c r="J900" s="532"/>
      <c r="K900" s="384"/>
      <c r="L900" s="532"/>
      <c r="M900" s="384"/>
      <c r="N900" s="532"/>
      <c r="O900" s="649" t="s">
        <v>60</v>
      </c>
      <c r="P900" s="532" t="s">
        <v>9597</v>
      </c>
      <c r="Q900" s="650"/>
      <c r="R900" s="387"/>
      <c r="S900" s="387"/>
      <c r="T900" s="387"/>
      <c r="U900" s="652"/>
      <c r="X900" s="694"/>
    </row>
    <row r="901" spans="1:24" x14ac:dyDescent="0.35">
      <c r="A901" s="931"/>
      <c r="B901" s="641" t="s">
        <v>49</v>
      </c>
      <c r="C901" s="642">
        <v>12</v>
      </c>
      <c r="D901" s="526">
        <v>23</v>
      </c>
      <c r="E901" s="375" t="str">
        <f t="shared" si="33"/>
        <v>051223</v>
      </c>
      <c r="F901" s="643" t="s">
        <v>36</v>
      </c>
      <c r="G901" s="384" t="s">
        <v>64</v>
      </c>
      <c r="H901" s="648" t="s">
        <v>9884</v>
      </c>
      <c r="I901" s="384"/>
      <c r="J901" s="532"/>
      <c r="K901" s="384"/>
      <c r="L901" s="532"/>
      <c r="M901" s="384"/>
      <c r="N901" s="532"/>
      <c r="O901" s="384" t="s">
        <v>62</v>
      </c>
      <c r="P901" s="532" t="s">
        <v>9880</v>
      </c>
      <c r="Q901" s="650"/>
      <c r="R901" s="387"/>
      <c r="S901" s="387"/>
      <c r="T901" s="387"/>
      <c r="U901" s="652"/>
      <c r="X901" s="694"/>
    </row>
    <row r="902" spans="1:24" x14ac:dyDescent="0.35">
      <c r="A902" s="931"/>
      <c r="B902" s="641" t="s">
        <v>49</v>
      </c>
      <c r="C902" s="642">
        <v>12</v>
      </c>
      <c r="D902" s="526">
        <v>23</v>
      </c>
      <c r="E902" s="375" t="str">
        <f t="shared" si="33"/>
        <v>051223</v>
      </c>
      <c r="F902" s="643" t="s">
        <v>36</v>
      </c>
      <c r="G902" s="384" t="s">
        <v>64</v>
      </c>
      <c r="H902" s="648" t="s">
        <v>9884</v>
      </c>
      <c r="I902" s="384"/>
      <c r="J902" s="532"/>
      <c r="K902" s="384"/>
      <c r="L902" s="532"/>
      <c r="M902" s="384"/>
      <c r="N902" s="532"/>
      <c r="O902" s="384" t="s">
        <v>64</v>
      </c>
      <c r="P902" s="532" t="s">
        <v>9688</v>
      </c>
      <c r="Q902" s="650"/>
      <c r="R902" s="387"/>
      <c r="S902" s="387"/>
      <c r="T902" s="387"/>
      <c r="U902" s="652"/>
      <c r="X902" s="694"/>
    </row>
    <row r="903" spans="1:24" x14ac:dyDescent="0.35">
      <c r="A903" s="931"/>
      <c r="B903" s="641" t="s">
        <v>49</v>
      </c>
      <c r="C903" s="642">
        <v>12</v>
      </c>
      <c r="D903" s="526">
        <v>23</v>
      </c>
      <c r="E903" s="375" t="str">
        <f t="shared" si="33"/>
        <v>051223</v>
      </c>
      <c r="F903" s="643" t="s">
        <v>36</v>
      </c>
      <c r="G903" s="384" t="s">
        <v>64</v>
      </c>
      <c r="H903" s="648" t="s">
        <v>9884</v>
      </c>
      <c r="I903" s="384"/>
      <c r="J903" s="532"/>
      <c r="K903" s="384"/>
      <c r="L903" s="532"/>
      <c r="M903" s="384"/>
      <c r="N903" s="532"/>
      <c r="O903" s="384" t="s">
        <v>66</v>
      </c>
      <c r="P903" s="532" t="s">
        <v>9881</v>
      </c>
      <c r="Q903" s="650"/>
      <c r="R903" s="387"/>
      <c r="S903" s="387"/>
      <c r="T903" s="387"/>
      <c r="U903" s="652"/>
      <c r="X903" s="694"/>
    </row>
    <row r="904" spans="1:24" x14ac:dyDescent="0.35">
      <c r="A904" s="931"/>
      <c r="B904" s="641" t="s">
        <v>49</v>
      </c>
      <c r="C904" s="642">
        <v>12</v>
      </c>
      <c r="D904" s="526">
        <v>23</v>
      </c>
      <c r="E904" s="375" t="str">
        <f t="shared" si="33"/>
        <v>051223</v>
      </c>
      <c r="F904" s="643" t="s">
        <v>36</v>
      </c>
      <c r="G904" s="384" t="s">
        <v>64</v>
      </c>
      <c r="H904" s="648" t="s">
        <v>9884</v>
      </c>
      <c r="I904" s="384"/>
      <c r="J904" s="532"/>
      <c r="K904" s="384"/>
      <c r="L904" s="532"/>
      <c r="M904" s="384"/>
      <c r="N904" s="532"/>
      <c r="O904" s="384" t="s">
        <v>68</v>
      </c>
      <c r="P904" s="532" t="s">
        <v>9882</v>
      </c>
      <c r="Q904" s="650"/>
      <c r="R904" s="387"/>
      <c r="S904" s="387"/>
      <c r="T904" s="387"/>
      <c r="U904" s="652"/>
      <c r="X904" s="694"/>
    </row>
    <row r="905" spans="1:24" x14ac:dyDescent="0.35">
      <c r="A905" s="931"/>
      <c r="B905" s="641" t="s">
        <v>49</v>
      </c>
      <c r="C905" s="642">
        <v>12</v>
      </c>
      <c r="D905" s="526">
        <v>23</v>
      </c>
      <c r="E905" s="375" t="str">
        <f t="shared" si="33"/>
        <v>051223</v>
      </c>
      <c r="F905" s="643" t="s">
        <v>36</v>
      </c>
      <c r="G905" s="384" t="s">
        <v>64</v>
      </c>
      <c r="H905" s="648" t="s">
        <v>9884</v>
      </c>
      <c r="I905" s="384"/>
      <c r="J905" s="532"/>
      <c r="K905" s="384"/>
      <c r="L905" s="532"/>
      <c r="M905" s="384"/>
      <c r="N905" s="532"/>
      <c r="O905" s="384" t="s">
        <v>70</v>
      </c>
      <c r="P905" s="532" t="s">
        <v>9403</v>
      </c>
      <c r="Q905" s="650"/>
      <c r="R905" s="387"/>
      <c r="S905" s="387"/>
      <c r="T905" s="387"/>
      <c r="U905" s="652"/>
      <c r="X905" s="694"/>
    </row>
    <row r="906" spans="1:24" x14ac:dyDescent="0.35">
      <c r="A906" s="931"/>
      <c r="B906" s="641" t="s">
        <v>49</v>
      </c>
      <c r="C906" s="642">
        <v>12</v>
      </c>
      <c r="D906" s="526">
        <v>23</v>
      </c>
      <c r="E906" s="375" t="str">
        <f t="shared" si="33"/>
        <v>051223</v>
      </c>
      <c r="F906" s="643" t="s">
        <v>36</v>
      </c>
      <c r="G906" s="384" t="s">
        <v>64</v>
      </c>
      <c r="H906" s="648" t="s">
        <v>9884</v>
      </c>
      <c r="I906" s="384"/>
      <c r="J906" s="532"/>
      <c r="K906" s="384"/>
      <c r="L906" s="532"/>
      <c r="M906" s="384"/>
      <c r="N906" s="532"/>
      <c r="O906" s="384" t="s">
        <v>72</v>
      </c>
      <c r="P906" s="532" t="s">
        <v>9883</v>
      </c>
      <c r="Q906" s="650"/>
      <c r="R906" s="387"/>
      <c r="S906" s="387"/>
      <c r="T906" s="387"/>
      <c r="U906" s="652"/>
      <c r="X906" s="694"/>
    </row>
    <row r="907" spans="1:24" x14ac:dyDescent="0.35">
      <c r="A907" s="931"/>
      <c r="B907" s="641" t="s">
        <v>49</v>
      </c>
      <c r="C907" s="642">
        <v>12</v>
      </c>
      <c r="D907" s="526">
        <v>23</v>
      </c>
      <c r="E907" s="375" t="str">
        <f>B907&amp;C907&amp;D907</f>
        <v>051223</v>
      </c>
      <c r="F907" s="643" t="s">
        <v>36</v>
      </c>
      <c r="G907" s="384" t="s">
        <v>64</v>
      </c>
      <c r="H907" s="648" t="s">
        <v>9884</v>
      </c>
      <c r="I907" s="384"/>
      <c r="J907" s="532"/>
      <c r="K907" s="384"/>
      <c r="L907" s="532"/>
      <c r="M907" s="384"/>
      <c r="N907" s="532"/>
      <c r="O907" s="649" t="s">
        <v>74</v>
      </c>
      <c r="P907" s="532" t="s">
        <v>9585</v>
      </c>
      <c r="Q907" s="650"/>
      <c r="R907" s="387"/>
      <c r="S907" s="387"/>
      <c r="T907" s="387"/>
      <c r="U907" s="652"/>
      <c r="X907" s="694"/>
    </row>
    <row r="908" spans="1:24" x14ac:dyDescent="0.35">
      <c r="A908" s="931"/>
      <c r="B908" s="641" t="s">
        <v>49</v>
      </c>
      <c r="C908" s="642">
        <v>12</v>
      </c>
      <c r="D908" s="526">
        <v>23</v>
      </c>
      <c r="E908" s="375" t="str">
        <f>B908&amp;C908&amp;D908</f>
        <v>051223</v>
      </c>
      <c r="F908" s="643" t="s">
        <v>36</v>
      </c>
      <c r="G908" s="384" t="s">
        <v>64</v>
      </c>
      <c r="H908" s="648" t="s">
        <v>9884</v>
      </c>
      <c r="I908" s="384"/>
      <c r="J908" s="532"/>
      <c r="K908" s="384"/>
      <c r="L908" s="532"/>
      <c r="M908" s="384"/>
      <c r="N908" s="532"/>
      <c r="O908" s="384" t="s">
        <v>76</v>
      </c>
      <c r="P908" s="532" t="s">
        <v>6117</v>
      </c>
      <c r="Q908" s="650"/>
      <c r="R908" s="387"/>
      <c r="S908" s="387"/>
      <c r="T908" s="387"/>
      <c r="U908" s="652"/>
      <c r="X908" s="694"/>
    </row>
    <row r="909" spans="1:24" x14ac:dyDescent="0.35">
      <c r="A909" s="931"/>
      <c r="B909" s="641" t="s">
        <v>49</v>
      </c>
      <c r="C909" s="642">
        <v>12</v>
      </c>
      <c r="D909" s="526">
        <v>23</v>
      </c>
      <c r="E909" s="375" t="str">
        <f t="shared" ref="E909:E972" si="34">B909&amp;C909&amp;D909</f>
        <v>051223</v>
      </c>
      <c r="F909" s="643" t="s">
        <v>26</v>
      </c>
      <c r="G909" s="377" t="s">
        <v>66</v>
      </c>
      <c r="H909" s="378" t="s">
        <v>8691</v>
      </c>
      <c r="I909" s="379" t="s">
        <v>28</v>
      </c>
      <c r="J909" s="379" t="s">
        <v>3121</v>
      </c>
      <c r="K909" s="379" t="s">
        <v>30</v>
      </c>
      <c r="L909" s="379" t="s">
        <v>3850</v>
      </c>
      <c r="M909" s="379" t="s">
        <v>32</v>
      </c>
      <c r="N909" s="379" t="s">
        <v>9896</v>
      </c>
      <c r="O909" s="379" t="s">
        <v>33</v>
      </c>
      <c r="P909" s="379"/>
      <c r="Q909" s="381" t="s">
        <v>34</v>
      </c>
      <c r="R909" s="381" t="s">
        <v>8694</v>
      </c>
      <c r="S909" s="381" t="s">
        <v>35</v>
      </c>
      <c r="T909" s="381"/>
      <c r="U909" s="652"/>
      <c r="X909" s="694"/>
    </row>
    <row r="910" spans="1:24" x14ac:dyDescent="0.35">
      <c r="A910" s="931"/>
      <c r="B910" s="641" t="s">
        <v>49</v>
      </c>
      <c r="C910" s="642">
        <v>12</v>
      </c>
      <c r="D910" s="526">
        <v>23</v>
      </c>
      <c r="E910" s="375" t="str">
        <f t="shared" si="34"/>
        <v>051223</v>
      </c>
      <c r="F910" s="643" t="s">
        <v>36</v>
      </c>
      <c r="G910" s="384" t="s">
        <v>66</v>
      </c>
      <c r="H910" s="648" t="s">
        <v>9897</v>
      </c>
      <c r="I910" s="384" t="s">
        <v>24</v>
      </c>
      <c r="J910" s="532" t="s">
        <v>9898</v>
      </c>
      <c r="K910" s="384" t="s">
        <v>24</v>
      </c>
      <c r="L910" s="532" t="s">
        <v>9899</v>
      </c>
      <c r="M910" s="384" t="s">
        <v>24</v>
      </c>
      <c r="N910" s="532" t="s">
        <v>9900</v>
      </c>
      <c r="O910" s="384"/>
      <c r="P910" s="532"/>
      <c r="Q910" s="650"/>
      <c r="R910" s="387"/>
      <c r="S910" s="387" t="s">
        <v>3486</v>
      </c>
      <c r="T910" s="387"/>
      <c r="U910" s="652" t="s">
        <v>2457</v>
      </c>
      <c r="X910" s="694" t="e">
        <f>LEN(H910&amp;J911&amp;L911&amp;N910&amp;#REF!&amp;R910)+5</f>
        <v>#REF!</v>
      </c>
    </row>
    <row r="911" spans="1:24" x14ac:dyDescent="0.35">
      <c r="A911" s="931"/>
      <c r="B911" s="641" t="s">
        <v>49</v>
      </c>
      <c r="C911" s="642">
        <v>12</v>
      </c>
      <c r="D911" s="526">
        <v>23</v>
      </c>
      <c r="E911" s="375" t="str">
        <f t="shared" si="34"/>
        <v>051223</v>
      </c>
      <c r="F911" s="643" t="s">
        <v>36</v>
      </c>
      <c r="G911" s="384" t="s">
        <v>66</v>
      </c>
      <c r="H911" s="648" t="s">
        <v>9897</v>
      </c>
      <c r="I911" s="384" t="s">
        <v>40</v>
      </c>
      <c r="J911" s="532" t="s">
        <v>9901</v>
      </c>
      <c r="K911" s="384" t="s">
        <v>40</v>
      </c>
      <c r="L911" s="532" t="s">
        <v>9902</v>
      </c>
      <c r="M911" s="384" t="s">
        <v>40</v>
      </c>
      <c r="N911" s="532" t="s">
        <v>2018</v>
      </c>
      <c r="O911" s="384"/>
      <c r="P911" s="532"/>
      <c r="Q911" s="650"/>
      <c r="R911" s="387"/>
      <c r="S911" s="387"/>
      <c r="T911" s="387"/>
      <c r="U911" s="652"/>
      <c r="X911" s="694"/>
    </row>
    <row r="912" spans="1:24" x14ac:dyDescent="0.35">
      <c r="A912" s="931"/>
      <c r="B912" s="641" t="s">
        <v>49</v>
      </c>
      <c r="C912" s="642">
        <v>12</v>
      </c>
      <c r="D912" s="526">
        <v>23</v>
      </c>
      <c r="E912" s="375" t="str">
        <f t="shared" si="34"/>
        <v>051223</v>
      </c>
      <c r="F912" s="643" t="s">
        <v>36</v>
      </c>
      <c r="G912" s="384" t="s">
        <v>66</v>
      </c>
      <c r="H912" s="648" t="s">
        <v>9897</v>
      </c>
      <c r="I912" s="384" t="s">
        <v>43</v>
      </c>
      <c r="J912" s="532" t="s">
        <v>9903</v>
      </c>
      <c r="K912" s="384" t="s">
        <v>43</v>
      </c>
      <c r="L912" s="532" t="s">
        <v>9904</v>
      </c>
      <c r="M912" s="384"/>
      <c r="N912" s="532"/>
      <c r="O912" s="384"/>
      <c r="P912" s="532"/>
      <c r="Q912" s="650"/>
      <c r="R912" s="387"/>
      <c r="S912" s="387"/>
      <c r="T912" s="387"/>
      <c r="U912" s="652"/>
      <c r="X912" s="694"/>
    </row>
    <row r="913" spans="1:24" x14ac:dyDescent="0.35">
      <c r="A913" s="931"/>
      <c r="B913" s="641" t="s">
        <v>49</v>
      </c>
      <c r="C913" s="642">
        <v>12</v>
      </c>
      <c r="D913" s="526">
        <v>23</v>
      </c>
      <c r="E913" s="375" t="str">
        <f t="shared" si="34"/>
        <v>051223</v>
      </c>
      <c r="F913" s="643" t="s">
        <v>36</v>
      </c>
      <c r="G913" s="384" t="s">
        <v>66</v>
      </c>
      <c r="H913" s="648" t="s">
        <v>9897</v>
      </c>
      <c r="I913" s="384" t="s">
        <v>46</v>
      </c>
      <c r="J913" s="532" t="s">
        <v>9905</v>
      </c>
      <c r="K913" s="384" t="s">
        <v>46</v>
      </c>
      <c r="L913" s="532" t="s">
        <v>9906</v>
      </c>
      <c r="M913" s="384"/>
      <c r="N913" s="532"/>
      <c r="O913" s="384"/>
      <c r="P913" s="532"/>
      <c r="Q913" s="650"/>
      <c r="R913" s="387"/>
      <c r="S913" s="387"/>
      <c r="T913" s="387"/>
      <c r="U913" s="652"/>
      <c r="X913" s="694"/>
    </row>
    <row r="914" spans="1:24" x14ac:dyDescent="0.35">
      <c r="A914" s="931"/>
      <c r="B914" s="641" t="s">
        <v>49</v>
      </c>
      <c r="C914" s="642">
        <v>12</v>
      </c>
      <c r="D914" s="526">
        <v>23</v>
      </c>
      <c r="E914" s="375" t="str">
        <f t="shared" si="34"/>
        <v>051223</v>
      </c>
      <c r="F914" s="643" t="s">
        <v>36</v>
      </c>
      <c r="G914" s="384" t="s">
        <v>66</v>
      </c>
      <c r="H914" s="648" t="s">
        <v>9897</v>
      </c>
      <c r="I914" s="384" t="s">
        <v>49</v>
      </c>
      <c r="J914" s="532" t="s">
        <v>9907</v>
      </c>
      <c r="K914" s="384" t="s">
        <v>49</v>
      </c>
      <c r="L914" s="532" t="s">
        <v>9908</v>
      </c>
      <c r="M914" s="384"/>
      <c r="N914" s="532"/>
      <c r="O914" s="384"/>
      <c r="P914" s="532"/>
      <c r="Q914" s="650"/>
      <c r="R914" s="387"/>
      <c r="S914" s="387"/>
      <c r="T914" s="387"/>
      <c r="U914" s="652"/>
      <c r="X914" s="694"/>
    </row>
    <row r="915" spans="1:24" x14ac:dyDescent="0.35">
      <c r="A915" s="931"/>
      <c r="B915" s="641" t="s">
        <v>49</v>
      </c>
      <c r="C915" s="642">
        <v>12</v>
      </c>
      <c r="D915" s="526">
        <v>23</v>
      </c>
      <c r="E915" s="375" t="str">
        <f t="shared" si="34"/>
        <v>051223</v>
      </c>
      <c r="F915" s="643" t="s">
        <v>36</v>
      </c>
      <c r="G915" s="384" t="s">
        <v>66</v>
      </c>
      <c r="H915" s="648" t="s">
        <v>9897</v>
      </c>
      <c r="I915" s="384" t="s">
        <v>52</v>
      </c>
      <c r="J915" s="532" t="s">
        <v>9909</v>
      </c>
      <c r="K915" s="384"/>
      <c r="L915" s="532"/>
      <c r="M915" s="384"/>
      <c r="N915" s="532"/>
      <c r="O915" s="384"/>
      <c r="P915" s="532"/>
      <c r="Q915" s="650"/>
      <c r="R915" s="387"/>
      <c r="S915" s="387"/>
      <c r="T915" s="387"/>
      <c r="U915" s="652"/>
      <c r="X915" s="694"/>
    </row>
    <row r="916" spans="1:24" x14ac:dyDescent="0.35">
      <c r="A916" s="931"/>
      <c r="B916" s="641" t="s">
        <v>49</v>
      </c>
      <c r="C916" s="642">
        <v>12</v>
      </c>
      <c r="D916" s="526">
        <v>23</v>
      </c>
      <c r="E916" s="375" t="str">
        <f t="shared" si="34"/>
        <v>051223</v>
      </c>
      <c r="F916" s="643" t="s">
        <v>36</v>
      </c>
      <c r="G916" s="384" t="s">
        <v>66</v>
      </c>
      <c r="H916" s="648" t="s">
        <v>9897</v>
      </c>
      <c r="I916" s="384" t="s">
        <v>54</v>
      </c>
      <c r="J916" s="532" t="s">
        <v>9910</v>
      </c>
      <c r="K916" s="384"/>
      <c r="L916" s="532"/>
      <c r="M916" s="384"/>
      <c r="N916" s="532"/>
      <c r="O916" s="384"/>
      <c r="P916" s="532"/>
      <c r="Q916" s="650"/>
      <c r="R916" s="387"/>
      <c r="S916" s="387"/>
      <c r="T916" s="387"/>
      <c r="U916" s="652"/>
      <c r="X916" s="694"/>
    </row>
    <row r="917" spans="1:24" x14ac:dyDescent="0.35">
      <c r="A917" s="931"/>
      <c r="B917" s="641" t="s">
        <v>49</v>
      </c>
      <c r="C917" s="642">
        <v>12</v>
      </c>
      <c r="D917" s="526">
        <v>23</v>
      </c>
      <c r="E917" s="375" t="str">
        <f t="shared" si="34"/>
        <v>051223</v>
      </c>
      <c r="F917" s="643" t="s">
        <v>36</v>
      </c>
      <c r="G917" s="384" t="s">
        <v>66</v>
      </c>
      <c r="H917" s="648" t="s">
        <v>9897</v>
      </c>
      <c r="I917" s="384" t="s">
        <v>56</v>
      </c>
      <c r="J917" s="532" t="s">
        <v>9911</v>
      </c>
      <c r="K917" s="384"/>
      <c r="L917" s="532"/>
      <c r="M917" s="384"/>
      <c r="N917" s="532"/>
      <c r="O917" s="384"/>
      <c r="P917" s="532"/>
      <c r="Q917" s="650"/>
      <c r="R917" s="387"/>
      <c r="S917" s="387"/>
      <c r="T917" s="387"/>
      <c r="U917" s="652"/>
      <c r="X917" s="694"/>
    </row>
    <row r="918" spans="1:24" x14ac:dyDescent="0.35">
      <c r="A918" s="931"/>
      <c r="B918" s="641" t="s">
        <v>49</v>
      </c>
      <c r="C918" s="642">
        <v>12</v>
      </c>
      <c r="D918" s="526">
        <v>23</v>
      </c>
      <c r="E918" s="375" t="str">
        <f t="shared" si="34"/>
        <v>051223</v>
      </c>
      <c r="F918" s="643" t="s">
        <v>26</v>
      </c>
      <c r="G918" s="377" t="s">
        <v>68</v>
      </c>
      <c r="H918" s="378" t="s">
        <v>8691</v>
      </c>
      <c r="I918" s="379" t="s">
        <v>28</v>
      </c>
      <c r="J918" s="379" t="s">
        <v>3121</v>
      </c>
      <c r="K918" s="379" t="s">
        <v>30</v>
      </c>
      <c r="L918" s="379" t="s">
        <v>7267</v>
      </c>
      <c r="M918" s="379" t="s">
        <v>32</v>
      </c>
      <c r="N918" s="379" t="s">
        <v>3507</v>
      </c>
      <c r="O918" s="379" t="s">
        <v>33</v>
      </c>
      <c r="P918" s="379" t="s">
        <v>3850</v>
      </c>
      <c r="Q918" s="381" t="s">
        <v>34</v>
      </c>
      <c r="R918" s="381" t="s">
        <v>8694</v>
      </c>
      <c r="S918" s="381" t="s">
        <v>35</v>
      </c>
      <c r="T918" s="381"/>
      <c r="U918" s="652"/>
      <c r="X918" s="694"/>
    </row>
    <row r="919" spans="1:24" x14ac:dyDescent="0.35">
      <c r="A919" s="931"/>
      <c r="B919" s="641" t="s">
        <v>49</v>
      </c>
      <c r="C919" s="642">
        <v>12</v>
      </c>
      <c r="D919" s="526">
        <v>23</v>
      </c>
      <c r="E919" s="375" t="str">
        <f t="shared" si="34"/>
        <v>051223</v>
      </c>
      <c r="F919" s="643" t="s">
        <v>36</v>
      </c>
      <c r="G919" s="384" t="s">
        <v>68</v>
      </c>
      <c r="H919" s="648" t="s">
        <v>9912</v>
      </c>
      <c r="I919" s="384" t="s">
        <v>24</v>
      </c>
      <c r="J919" s="532" t="s">
        <v>9110</v>
      </c>
      <c r="K919" s="384" t="s">
        <v>24</v>
      </c>
      <c r="L919" s="532" t="s">
        <v>9913</v>
      </c>
      <c r="M919" s="384" t="s">
        <v>24</v>
      </c>
      <c r="N919" s="532" t="s">
        <v>9914</v>
      </c>
      <c r="O919" s="384" t="s">
        <v>24</v>
      </c>
      <c r="P919" s="532" t="s">
        <v>9388</v>
      </c>
      <c r="Q919" s="698" t="s">
        <v>24</v>
      </c>
      <c r="R919" s="417"/>
      <c r="S919" s="387" t="s">
        <v>3486</v>
      </c>
      <c r="T919" s="387"/>
      <c r="U919" s="652" t="s">
        <v>2457</v>
      </c>
      <c r="X919" s="694">
        <f>LEN(H919&amp;J921&amp;L919&amp;N919&amp;P924&amp;R920)+5</f>
        <v>49</v>
      </c>
    </row>
    <row r="920" spans="1:24" x14ac:dyDescent="0.35">
      <c r="A920" s="931"/>
      <c r="B920" s="641" t="s">
        <v>49</v>
      </c>
      <c r="C920" s="642">
        <v>12</v>
      </c>
      <c r="D920" s="526">
        <v>23</v>
      </c>
      <c r="E920" s="375" t="str">
        <f t="shared" si="34"/>
        <v>051223</v>
      </c>
      <c r="F920" s="643" t="s">
        <v>36</v>
      </c>
      <c r="G920" s="384" t="s">
        <v>68</v>
      </c>
      <c r="H920" s="648" t="s">
        <v>9912</v>
      </c>
      <c r="I920" s="649" t="s">
        <v>40</v>
      </c>
      <c r="J920" s="532" t="s">
        <v>6633</v>
      </c>
      <c r="K920" s="384" t="s">
        <v>40</v>
      </c>
      <c r="L920" s="532" t="s">
        <v>9886</v>
      </c>
      <c r="M920" s="649" t="s">
        <v>40</v>
      </c>
      <c r="N920" s="532" t="s">
        <v>9889</v>
      </c>
      <c r="O920" s="384" t="s">
        <v>40</v>
      </c>
      <c r="P920" s="532" t="s">
        <v>9915</v>
      </c>
      <c r="Q920" s="698" t="s">
        <v>40</v>
      </c>
      <c r="R920" s="417"/>
      <c r="S920" s="387" t="s">
        <v>2625</v>
      </c>
      <c r="T920" s="387"/>
      <c r="U920" s="652"/>
      <c r="X920" s="694"/>
    </row>
    <row r="921" spans="1:24" x14ac:dyDescent="0.35">
      <c r="A921" s="931"/>
      <c r="B921" s="641" t="s">
        <v>49</v>
      </c>
      <c r="C921" s="642">
        <v>12</v>
      </c>
      <c r="D921" s="526">
        <v>23</v>
      </c>
      <c r="E921" s="375" t="str">
        <f t="shared" si="34"/>
        <v>051223</v>
      </c>
      <c r="F921" s="643" t="s">
        <v>36</v>
      </c>
      <c r="G921" s="384" t="s">
        <v>68</v>
      </c>
      <c r="H921" s="648" t="s">
        <v>9912</v>
      </c>
      <c r="I921" s="384" t="s">
        <v>43</v>
      </c>
      <c r="J921" s="532" t="s">
        <v>6636</v>
      </c>
      <c r="K921" s="649" t="s">
        <v>43</v>
      </c>
      <c r="L921" s="532" t="s">
        <v>9916</v>
      </c>
      <c r="M921" s="384" t="s">
        <v>43</v>
      </c>
      <c r="N921" s="532" t="s">
        <v>9887</v>
      </c>
      <c r="O921" s="384" t="s">
        <v>43</v>
      </c>
      <c r="P921" s="532" t="s">
        <v>9917</v>
      </c>
      <c r="Q921" s="698" t="s">
        <v>43</v>
      </c>
      <c r="R921" s="726" t="s">
        <v>9918</v>
      </c>
      <c r="S921" s="387" t="s">
        <v>7976</v>
      </c>
      <c r="T921" s="387"/>
      <c r="U921" s="652"/>
      <c r="X921" s="694"/>
    </row>
    <row r="922" spans="1:24" x14ac:dyDescent="0.35">
      <c r="A922" s="931"/>
      <c r="B922" s="641" t="s">
        <v>49</v>
      </c>
      <c r="C922" s="642">
        <v>12</v>
      </c>
      <c r="D922" s="526">
        <v>23</v>
      </c>
      <c r="E922" s="375" t="str">
        <f t="shared" si="34"/>
        <v>051223</v>
      </c>
      <c r="F922" s="643" t="s">
        <v>36</v>
      </c>
      <c r="G922" s="384" t="s">
        <v>68</v>
      </c>
      <c r="H922" s="648" t="s">
        <v>9912</v>
      </c>
      <c r="I922" s="649" t="s">
        <v>46</v>
      </c>
      <c r="J922" s="532" t="s">
        <v>6638</v>
      </c>
      <c r="K922" s="384" t="s">
        <v>46</v>
      </c>
      <c r="L922" s="532" t="s">
        <v>9919</v>
      </c>
      <c r="M922" s="649" t="s">
        <v>46</v>
      </c>
      <c r="N922" s="532" t="s">
        <v>9920</v>
      </c>
      <c r="O922" s="384" t="s">
        <v>46</v>
      </c>
      <c r="P922" s="532" t="s">
        <v>9392</v>
      </c>
      <c r="Q922" s="698" t="s">
        <v>46</v>
      </c>
      <c r="R922" s="726" t="s">
        <v>9921</v>
      </c>
      <c r="S922" s="387" t="s">
        <v>3873</v>
      </c>
      <c r="T922" s="387"/>
      <c r="U922" s="652"/>
      <c r="X922" s="694"/>
    </row>
    <row r="923" spans="1:24" x14ac:dyDescent="0.35">
      <c r="A923" s="931"/>
      <c r="B923" s="641" t="s">
        <v>49</v>
      </c>
      <c r="C923" s="642">
        <v>12</v>
      </c>
      <c r="D923" s="526">
        <v>23</v>
      </c>
      <c r="E923" s="375" t="str">
        <f t="shared" si="34"/>
        <v>051223</v>
      </c>
      <c r="F923" s="643" t="s">
        <v>36</v>
      </c>
      <c r="G923" s="384" t="s">
        <v>68</v>
      </c>
      <c r="H923" s="648" t="s">
        <v>9912</v>
      </c>
      <c r="I923" s="649" t="s">
        <v>49</v>
      </c>
      <c r="J923" s="532" t="s">
        <v>9318</v>
      </c>
      <c r="K923" s="384" t="s">
        <v>49</v>
      </c>
      <c r="L923" s="532" t="s">
        <v>9922</v>
      </c>
      <c r="M923" s="384" t="s">
        <v>49</v>
      </c>
      <c r="N923" s="532" t="s">
        <v>9923</v>
      </c>
      <c r="O923" s="384" t="s">
        <v>49</v>
      </c>
      <c r="P923" s="532" t="s">
        <v>9924</v>
      </c>
      <c r="Q923" s="650"/>
      <c r="R923" s="387"/>
      <c r="S923" s="387" t="s">
        <v>9729</v>
      </c>
      <c r="T923" s="387"/>
      <c r="U923" s="652"/>
      <c r="X923" s="694"/>
    </row>
    <row r="924" spans="1:24" x14ac:dyDescent="0.35">
      <c r="A924" s="931"/>
      <c r="B924" s="641" t="s">
        <v>49</v>
      </c>
      <c r="C924" s="642">
        <v>12</v>
      </c>
      <c r="D924" s="526">
        <v>23</v>
      </c>
      <c r="E924" s="375" t="str">
        <f t="shared" si="34"/>
        <v>051223</v>
      </c>
      <c r="F924" s="643" t="s">
        <v>36</v>
      </c>
      <c r="G924" s="384" t="s">
        <v>68</v>
      </c>
      <c r="H924" s="648" t="s">
        <v>9912</v>
      </c>
      <c r="I924" s="384" t="s">
        <v>52</v>
      </c>
      <c r="J924" s="532" t="s">
        <v>9925</v>
      </c>
      <c r="K924" s="649" t="s">
        <v>52</v>
      </c>
      <c r="L924" s="532" t="s">
        <v>9926</v>
      </c>
      <c r="M924" s="384" t="s">
        <v>52</v>
      </c>
      <c r="N924" s="532" t="s">
        <v>9927</v>
      </c>
      <c r="O924" s="384" t="s">
        <v>52</v>
      </c>
      <c r="P924" s="532" t="s">
        <v>9928</v>
      </c>
      <c r="Q924" s="650"/>
      <c r="R924" s="387"/>
      <c r="S924" s="387"/>
      <c r="T924" s="387"/>
      <c r="U924" s="652"/>
      <c r="X924" s="694"/>
    </row>
    <row r="925" spans="1:24" x14ac:dyDescent="0.35">
      <c r="A925" s="931"/>
      <c r="B925" s="641" t="s">
        <v>49</v>
      </c>
      <c r="C925" s="642">
        <v>12</v>
      </c>
      <c r="D925" s="526">
        <v>23</v>
      </c>
      <c r="E925" s="375" t="str">
        <f t="shared" si="34"/>
        <v>051223</v>
      </c>
      <c r="F925" s="643" t="s">
        <v>36</v>
      </c>
      <c r="G925" s="384" t="s">
        <v>68</v>
      </c>
      <c r="H925" s="648" t="s">
        <v>9912</v>
      </c>
      <c r="I925" s="384"/>
      <c r="J925" s="532"/>
      <c r="K925" s="384" t="s">
        <v>54</v>
      </c>
      <c r="L925" s="532" t="s">
        <v>9589</v>
      </c>
      <c r="M925" s="384" t="s">
        <v>54</v>
      </c>
      <c r="N925" s="532" t="s">
        <v>9929</v>
      </c>
      <c r="O925" s="384" t="s">
        <v>54</v>
      </c>
      <c r="P925" s="532" t="s">
        <v>9930</v>
      </c>
      <c r="Q925" s="650"/>
      <c r="R925" s="387"/>
      <c r="S925" s="387"/>
      <c r="T925" s="387"/>
      <c r="U925" s="652"/>
      <c r="X925" s="694"/>
    </row>
    <row r="926" spans="1:24" x14ac:dyDescent="0.35">
      <c r="A926" s="931"/>
      <c r="B926" s="641" t="s">
        <v>49</v>
      </c>
      <c r="C926" s="642">
        <v>12</v>
      </c>
      <c r="D926" s="526">
        <v>23</v>
      </c>
      <c r="E926" s="375" t="str">
        <f t="shared" si="34"/>
        <v>051223</v>
      </c>
      <c r="F926" s="643" t="s">
        <v>36</v>
      </c>
      <c r="G926" s="384" t="s">
        <v>68</v>
      </c>
      <c r="H926" s="648" t="s">
        <v>9912</v>
      </c>
      <c r="I926" s="384"/>
      <c r="J926" s="532"/>
      <c r="K926" s="649" t="s">
        <v>56</v>
      </c>
      <c r="L926" s="532" t="s">
        <v>9894</v>
      </c>
      <c r="M926" s="384" t="s">
        <v>56</v>
      </c>
      <c r="N926" s="532" t="s">
        <v>9591</v>
      </c>
      <c r="O926" s="384" t="s">
        <v>56</v>
      </c>
      <c r="P926" s="532" t="s">
        <v>9717</v>
      </c>
      <c r="Q926" s="650"/>
      <c r="R926" s="387"/>
      <c r="S926" s="387"/>
      <c r="T926" s="387"/>
      <c r="U926" s="652"/>
      <c r="X926" s="694"/>
    </row>
    <row r="927" spans="1:24" x14ac:dyDescent="0.35">
      <c r="A927" s="931"/>
      <c r="B927" s="641" t="s">
        <v>49</v>
      </c>
      <c r="C927" s="642">
        <v>12</v>
      </c>
      <c r="D927" s="526">
        <v>23</v>
      </c>
      <c r="E927" s="375" t="str">
        <f t="shared" si="34"/>
        <v>051223</v>
      </c>
      <c r="F927" s="643" t="s">
        <v>36</v>
      </c>
      <c r="G927" s="384" t="s">
        <v>68</v>
      </c>
      <c r="H927" s="648" t="s">
        <v>9912</v>
      </c>
      <c r="I927" s="384"/>
      <c r="J927" s="532"/>
      <c r="K927" s="649" t="s">
        <v>58</v>
      </c>
      <c r="L927" s="532" t="s">
        <v>9931</v>
      </c>
      <c r="M927" s="649" t="s">
        <v>58</v>
      </c>
      <c r="N927" s="532" t="s">
        <v>9895</v>
      </c>
      <c r="O927" s="384" t="s">
        <v>58</v>
      </c>
      <c r="P927" s="532" t="s">
        <v>7086</v>
      </c>
      <c r="Q927" s="650"/>
      <c r="R927" s="387"/>
      <c r="S927" s="387"/>
      <c r="T927" s="387"/>
      <c r="U927" s="652"/>
      <c r="X927" s="694"/>
    </row>
    <row r="928" spans="1:24" x14ac:dyDescent="0.35">
      <c r="A928" s="931"/>
      <c r="B928" s="641" t="s">
        <v>49</v>
      </c>
      <c r="C928" s="642">
        <v>12</v>
      </c>
      <c r="D928" s="526">
        <v>23</v>
      </c>
      <c r="E928" s="375" t="str">
        <f t="shared" si="34"/>
        <v>051223</v>
      </c>
      <c r="F928" s="643" t="s">
        <v>36</v>
      </c>
      <c r="G928" s="384" t="s">
        <v>68</v>
      </c>
      <c r="H928" s="648" t="s">
        <v>9912</v>
      </c>
      <c r="I928" s="384"/>
      <c r="J928" s="532"/>
      <c r="K928" s="384"/>
      <c r="L928" s="532"/>
      <c r="M928" s="649" t="s">
        <v>60</v>
      </c>
      <c r="N928" s="532" t="s">
        <v>9932</v>
      </c>
      <c r="O928" s="384" t="s">
        <v>60</v>
      </c>
      <c r="P928" s="532" t="s">
        <v>6117</v>
      </c>
      <c r="Q928" s="650"/>
      <c r="R928" s="387"/>
      <c r="S928" s="387"/>
      <c r="T928" s="387"/>
      <c r="U928" s="652"/>
      <c r="X928" s="694"/>
    </row>
    <row r="929" spans="1:24" x14ac:dyDescent="0.35">
      <c r="A929" s="931"/>
      <c r="B929" s="641" t="s">
        <v>49</v>
      </c>
      <c r="C929" s="642">
        <v>12</v>
      </c>
      <c r="D929" s="526">
        <v>23</v>
      </c>
      <c r="E929" s="375" t="str">
        <f t="shared" si="34"/>
        <v>051223</v>
      </c>
      <c r="F929" s="643" t="s">
        <v>36</v>
      </c>
      <c r="G929" s="384" t="s">
        <v>68</v>
      </c>
      <c r="H929" s="648" t="s">
        <v>9912</v>
      </c>
      <c r="I929" s="384"/>
      <c r="J929" s="532"/>
      <c r="K929" s="384"/>
      <c r="L929" s="532"/>
      <c r="M929" s="384"/>
      <c r="N929" s="532"/>
      <c r="O929" s="384" t="s">
        <v>62</v>
      </c>
      <c r="P929" s="532" t="s">
        <v>9588</v>
      </c>
      <c r="Q929" s="650"/>
      <c r="R929" s="387"/>
      <c r="S929" s="387"/>
      <c r="T929" s="387"/>
      <c r="U929" s="652"/>
      <c r="X929" s="694"/>
    </row>
    <row r="930" spans="1:24" x14ac:dyDescent="0.35">
      <c r="A930" s="931"/>
      <c r="B930" s="641" t="s">
        <v>49</v>
      </c>
      <c r="C930" s="642">
        <v>12</v>
      </c>
      <c r="D930" s="526">
        <v>23</v>
      </c>
      <c r="E930" s="375" t="str">
        <f t="shared" si="34"/>
        <v>051223</v>
      </c>
      <c r="F930" s="643" t="s">
        <v>36</v>
      </c>
      <c r="G930" s="384" t="s">
        <v>68</v>
      </c>
      <c r="H930" s="648" t="s">
        <v>9912</v>
      </c>
      <c r="I930" s="384"/>
      <c r="J930" s="532"/>
      <c r="K930" s="384"/>
      <c r="L930" s="532"/>
      <c r="M930" s="384"/>
      <c r="N930" s="532"/>
      <c r="O930" s="384" t="s">
        <v>64</v>
      </c>
      <c r="P930" s="532" t="s">
        <v>6894</v>
      </c>
      <c r="Q930" s="650"/>
      <c r="R930" s="387"/>
      <c r="S930" s="387"/>
      <c r="T930" s="387"/>
      <c r="U930" s="652"/>
      <c r="X930" s="694"/>
    </row>
    <row r="931" spans="1:24" x14ac:dyDescent="0.35">
      <c r="A931" s="931"/>
      <c r="B931" s="641" t="s">
        <v>49</v>
      </c>
      <c r="C931" s="642">
        <v>12</v>
      </c>
      <c r="D931" s="526">
        <v>23</v>
      </c>
      <c r="E931" s="375" t="str">
        <f t="shared" si="34"/>
        <v>051223</v>
      </c>
      <c r="F931" s="643" t="s">
        <v>36</v>
      </c>
      <c r="G931" s="384" t="s">
        <v>68</v>
      </c>
      <c r="H931" s="648" t="s">
        <v>9912</v>
      </c>
      <c r="I931" s="384"/>
      <c r="J931" s="532"/>
      <c r="K931" s="384"/>
      <c r="L931" s="532"/>
      <c r="M931" s="384"/>
      <c r="N931" s="532"/>
      <c r="O931" s="384" t="s">
        <v>66</v>
      </c>
      <c r="P931" s="532" t="s">
        <v>9593</v>
      </c>
      <c r="Q931" s="650"/>
      <c r="R931" s="387"/>
      <c r="S931" s="387"/>
      <c r="T931" s="387"/>
      <c r="U931" s="652"/>
      <c r="X931" s="694"/>
    </row>
    <row r="932" spans="1:24" x14ac:dyDescent="0.35">
      <c r="A932" s="931"/>
      <c r="B932" s="641" t="s">
        <v>49</v>
      </c>
      <c r="C932" s="642">
        <v>12</v>
      </c>
      <c r="D932" s="526">
        <v>23</v>
      </c>
      <c r="E932" s="375" t="str">
        <f t="shared" si="34"/>
        <v>051223</v>
      </c>
      <c r="F932" s="643" t="s">
        <v>36</v>
      </c>
      <c r="G932" s="384" t="s">
        <v>68</v>
      </c>
      <c r="H932" s="648" t="s">
        <v>9912</v>
      </c>
      <c r="I932" s="384"/>
      <c r="J932" s="532"/>
      <c r="K932" s="384"/>
      <c r="L932" s="532"/>
      <c r="M932" s="384"/>
      <c r="N932" s="532"/>
      <c r="O932" s="384" t="s">
        <v>68</v>
      </c>
      <c r="P932" s="532" t="s">
        <v>9535</v>
      </c>
      <c r="Q932" s="650"/>
      <c r="R932" s="387"/>
      <c r="S932" s="387"/>
      <c r="T932" s="387"/>
      <c r="U932" s="652"/>
      <c r="X932" s="694"/>
    </row>
    <row r="933" spans="1:24" x14ac:dyDescent="0.35">
      <c r="A933" s="931"/>
      <c r="B933" s="641" t="s">
        <v>49</v>
      </c>
      <c r="C933" s="642">
        <v>12</v>
      </c>
      <c r="D933" s="526">
        <v>23</v>
      </c>
      <c r="E933" s="375" t="str">
        <f t="shared" si="34"/>
        <v>051223</v>
      </c>
      <c r="F933" s="643" t="s">
        <v>36</v>
      </c>
      <c r="G933" s="384" t="s">
        <v>68</v>
      </c>
      <c r="H933" s="648" t="s">
        <v>9912</v>
      </c>
      <c r="I933" s="384"/>
      <c r="J933" s="532"/>
      <c r="K933" s="384"/>
      <c r="L933" s="532"/>
      <c r="M933" s="384"/>
      <c r="N933" s="532"/>
      <c r="O933" s="649" t="s">
        <v>70</v>
      </c>
      <c r="P933" s="532" t="s">
        <v>9594</v>
      </c>
      <c r="Q933" s="650"/>
      <c r="R933" s="387"/>
      <c r="S933" s="387"/>
      <c r="T933" s="387"/>
      <c r="U933" s="652"/>
      <c r="X933" s="694"/>
    </row>
    <row r="934" spans="1:24" x14ac:dyDescent="0.35">
      <c r="A934" s="931"/>
      <c r="B934" s="641" t="s">
        <v>49</v>
      </c>
      <c r="C934" s="642">
        <v>12</v>
      </c>
      <c r="D934" s="526">
        <v>23</v>
      </c>
      <c r="E934" s="375" t="str">
        <f t="shared" si="34"/>
        <v>051223</v>
      </c>
      <c r="F934" s="643" t="s">
        <v>36</v>
      </c>
      <c r="G934" s="384" t="s">
        <v>68</v>
      </c>
      <c r="H934" s="648" t="s">
        <v>9912</v>
      </c>
      <c r="I934" s="384"/>
      <c r="J934" s="532"/>
      <c r="K934" s="384"/>
      <c r="L934" s="532"/>
      <c r="M934" s="384"/>
      <c r="N934" s="532"/>
      <c r="O934" s="384" t="s">
        <v>72</v>
      </c>
      <c r="P934" s="532" t="s">
        <v>9631</v>
      </c>
      <c r="Q934" s="650"/>
      <c r="R934" s="387"/>
      <c r="S934" s="387"/>
      <c r="T934" s="387"/>
      <c r="U934" s="652"/>
      <c r="X934" s="694"/>
    </row>
    <row r="935" spans="1:24" x14ac:dyDescent="0.35">
      <c r="A935" s="931"/>
      <c r="B935" s="641" t="s">
        <v>49</v>
      </c>
      <c r="C935" s="642">
        <v>12</v>
      </c>
      <c r="D935" s="526">
        <v>23</v>
      </c>
      <c r="E935" s="375" t="str">
        <f t="shared" si="34"/>
        <v>051223</v>
      </c>
      <c r="F935" s="643" t="s">
        <v>36</v>
      </c>
      <c r="G935" s="384" t="s">
        <v>68</v>
      </c>
      <c r="H935" s="648" t="s">
        <v>9912</v>
      </c>
      <c r="I935" s="384"/>
      <c r="J935" s="532"/>
      <c r="K935" s="384"/>
      <c r="L935" s="532"/>
      <c r="M935" s="384"/>
      <c r="N935" s="532"/>
      <c r="O935" s="384" t="s">
        <v>74</v>
      </c>
      <c r="P935" s="532" t="s">
        <v>9675</v>
      </c>
      <c r="Q935" s="650"/>
      <c r="R935" s="387"/>
      <c r="S935" s="387"/>
      <c r="T935" s="387"/>
      <c r="U935" s="652"/>
      <c r="X935" s="694"/>
    </row>
    <row r="936" spans="1:24" x14ac:dyDescent="0.35">
      <c r="A936" s="931"/>
      <c r="B936" s="641" t="s">
        <v>49</v>
      </c>
      <c r="C936" s="642">
        <v>12</v>
      </c>
      <c r="D936" s="526">
        <v>23</v>
      </c>
      <c r="E936" s="375" t="str">
        <f t="shared" si="34"/>
        <v>051223</v>
      </c>
      <c r="F936" s="643" t="s">
        <v>36</v>
      </c>
      <c r="G936" s="384" t="s">
        <v>68</v>
      </c>
      <c r="H936" s="648" t="s">
        <v>9912</v>
      </c>
      <c r="I936" s="384"/>
      <c r="J936" s="532"/>
      <c r="K936" s="384"/>
      <c r="L936" s="532"/>
      <c r="M936" s="384"/>
      <c r="N936" s="532"/>
      <c r="O936" s="384" t="s">
        <v>76</v>
      </c>
      <c r="P936" s="532" t="s">
        <v>9595</v>
      </c>
      <c r="Q936" s="650"/>
      <c r="R936" s="387"/>
      <c r="S936" s="387"/>
      <c r="T936" s="387"/>
      <c r="U936" s="652"/>
      <c r="X936" s="694"/>
    </row>
    <row r="937" spans="1:24" x14ac:dyDescent="0.35">
      <c r="A937" s="931"/>
      <c r="B937" s="641" t="s">
        <v>49</v>
      </c>
      <c r="C937" s="642">
        <v>12</v>
      </c>
      <c r="D937" s="526">
        <v>23</v>
      </c>
      <c r="E937" s="375" t="str">
        <f t="shared" si="34"/>
        <v>051223</v>
      </c>
      <c r="F937" s="643" t="s">
        <v>36</v>
      </c>
      <c r="G937" s="384" t="s">
        <v>68</v>
      </c>
      <c r="H937" s="648" t="s">
        <v>9912</v>
      </c>
      <c r="I937" s="384"/>
      <c r="J937" s="532"/>
      <c r="K937" s="384"/>
      <c r="L937" s="532"/>
      <c r="M937" s="384"/>
      <c r="N937" s="532"/>
      <c r="O937" s="384" t="s">
        <v>78</v>
      </c>
      <c r="P937" s="532" t="s">
        <v>9596</v>
      </c>
      <c r="Q937" s="650"/>
      <c r="R937" s="387"/>
      <c r="S937" s="387"/>
      <c r="T937" s="387"/>
      <c r="U937" s="652"/>
      <c r="X937" s="694"/>
    </row>
    <row r="938" spans="1:24" x14ac:dyDescent="0.35">
      <c r="A938" s="931"/>
      <c r="B938" s="641" t="s">
        <v>49</v>
      </c>
      <c r="C938" s="642">
        <v>12</v>
      </c>
      <c r="D938" s="526">
        <v>23</v>
      </c>
      <c r="E938" s="375" t="str">
        <f t="shared" si="34"/>
        <v>051223</v>
      </c>
      <c r="F938" s="643" t="s">
        <v>36</v>
      </c>
      <c r="G938" s="384" t="s">
        <v>68</v>
      </c>
      <c r="H938" s="648" t="s">
        <v>9912</v>
      </c>
      <c r="I938" s="384"/>
      <c r="J938" s="532"/>
      <c r="K938" s="384"/>
      <c r="L938" s="532"/>
      <c r="M938" s="384"/>
      <c r="N938" s="532"/>
      <c r="O938" s="649" t="s">
        <v>80</v>
      </c>
      <c r="P938" s="532" t="s">
        <v>9597</v>
      </c>
      <c r="Q938" s="650"/>
      <c r="R938" s="387"/>
      <c r="S938" s="387"/>
      <c r="T938" s="387"/>
      <c r="U938" s="652"/>
      <c r="X938" s="694"/>
    </row>
    <row r="939" spans="1:24" x14ac:dyDescent="0.35">
      <c r="A939" s="931"/>
      <c r="B939" s="641" t="s">
        <v>49</v>
      </c>
      <c r="C939" s="642">
        <v>12</v>
      </c>
      <c r="D939" s="526">
        <v>23</v>
      </c>
      <c r="E939" s="375" t="str">
        <f t="shared" si="34"/>
        <v>051223</v>
      </c>
      <c r="F939" s="643" t="s">
        <v>36</v>
      </c>
      <c r="G939" s="384" t="s">
        <v>68</v>
      </c>
      <c r="H939" s="648" t="s">
        <v>9912</v>
      </c>
      <c r="I939" s="384"/>
      <c r="J939" s="532"/>
      <c r="K939" s="384"/>
      <c r="L939" s="532"/>
      <c r="M939" s="384"/>
      <c r="N939" s="532"/>
      <c r="O939" s="384" t="s">
        <v>82</v>
      </c>
      <c r="P939" s="532" t="s">
        <v>9880</v>
      </c>
      <c r="Q939" s="650"/>
      <c r="R939" s="387"/>
      <c r="S939" s="387"/>
      <c r="T939" s="387"/>
      <c r="U939" s="652"/>
      <c r="X939" s="694"/>
    </row>
    <row r="940" spans="1:24" x14ac:dyDescent="0.35">
      <c r="A940" s="931"/>
      <c r="B940" s="641" t="s">
        <v>49</v>
      </c>
      <c r="C940" s="642">
        <v>12</v>
      </c>
      <c r="D940" s="526">
        <v>23</v>
      </c>
      <c r="E940" s="375" t="str">
        <f t="shared" si="34"/>
        <v>051223</v>
      </c>
      <c r="F940" s="643" t="s">
        <v>36</v>
      </c>
      <c r="G940" s="384" t="s">
        <v>68</v>
      </c>
      <c r="H940" s="648" t="s">
        <v>9912</v>
      </c>
      <c r="I940" s="384"/>
      <c r="J940" s="532"/>
      <c r="K940" s="384"/>
      <c r="L940" s="532"/>
      <c r="M940" s="384"/>
      <c r="N940" s="532"/>
      <c r="O940" s="384" t="s">
        <v>84</v>
      </c>
      <c r="P940" s="532" t="s">
        <v>9688</v>
      </c>
      <c r="Q940" s="650"/>
      <c r="R940" s="387"/>
      <c r="S940" s="387"/>
      <c r="T940" s="387"/>
      <c r="U940" s="652"/>
      <c r="X940" s="694"/>
    </row>
    <row r="941" spans="1:24" x14ac:dyDescent="0.35">
      <c r="A941" s="931"/>
      <c r="B941" s="641" t="s">
        <v>49</v>
      </c>
      <c r="C941" s="642">
        <v>12</v>
      </c>
      <c r="D941" s="526">
        <v>23</v>
      </c>
      <c r="E941" s="375" t="str">
        <f t="shared" si="34"/>
        <v>051223</v>
      </c>
      <c r="F941" s="643" t="s">
        <v>36</v>
      </c>
      <c r="G941" s="384" t="s">
        <v>68</v>
      </c>
      <c r="H941" s="648" t="s">
        <v>9912</v>
      </c>
      <c r="I941" s="384"/>
      <c r="J941" s="532"/>
      <c r="K941" s="384"/>
      <c r="L941" s="532"/>
      <c r="M941" s="384"/>
      <c r="N941" s="532"/>
      <c r="O941" s="384" t="s">
        <v>86</v>
      </c>
      <c r="P941" s="532" t="s">
        <v>9881</v>
      </c>
      <c r="Q941" s="650"/>
      <c r="R941" s="387"/>
      <c r="S941" s="387"/>
      <c r="T941" s="387"/>
      <c r="U941" s="652"/>
      <c r="X941" s="694"/>
    </row>
    <row r="942" spans="1:24" x14ac:dyDescent="0.35">
      <c r="A942" s="931"/>
      <c r="B942" s="641" t="s">
        <v>49</v>
      </c>
      <c r="C942" s="642">
        <v>12</v>
      </c>
      <c r="D942" s="526">
        <v>23</v>
      </c>
      <c r="E942" s="375" t="str">
        <f t="shared" si="34"/>
        <v>051223</v>
      </c>
      <c r="F942" s="643" t="s">
        <v>36</v>
      </c>
      <c r="G942" s="384" t="s">
        <v>68</v>
      </c>
      <c r="H942" s="648" t="s">
        <v>9912</v>
      </c>
      <c r="I942" s="384"/>
      <c r="J942" s="532"/>
      <c r="K942" s="384"/>
      <c r="L942" s="532"/>
      <c r="M942" s="384"/>
      <c r="N942" s="532"/>
      <c r="O942" s="384" t="s">
        <v>25</v>
      </c>
      <c r="P942" s="532" t="s">
        <v>9882</v>
      </c>
      <c r="Q942" s="650"/>
      <c r="R942" s="387"/>
      <c r="S942" s="387"/>
      <c r="T942" s="387"/>
      <c r="U942" s="652"/>
      <c r="X942" s="694"/>
    </row>
    <row r="943" spans="1:24" x14ac:dyDescent="0.35">
      <c r="A943" s="931"/>
      <c r="B943" s="641" t="s">
        <v>49</v>
      </c>
      <c r="C943" s="642">
        <v>12</v>
      </c>
      <c r="D943" s="526">
        <v>23</v>
      </c>
      <c r="E943" s="375" t="str">
        <f t="shared" si="34"/>
        <v>051223</v>
      </c>
      <c r="F943" s="643" t="s">
        <v>36</v>
      </c>
      <c r="G943" s="384" t="s">
        <v>68</v>
      </c>
      <c r="H943" s="648" t="s">
        <v>9912</v>
      </c>
      <c r="I943" s="384"/>
      <c r="J943" s="532"/>
      <c r="K943" s="384"/>
      <c r="L943" s="532"/>
      <c r="M943" s="384"/>
      <c r="N943" s="532"/>
      <c r="O943" s="384" t="s">
        <v>89</v>
      </c>
      <c r="P943" s="532" t="s">
        <v>9403</v>
      </c>
      <c r="Q943" s="650"/>
      <c r="R943" s="387"/>
      <c r="S943" s="387"/>
      <c r="T943" s="387"/>
      <c r="U943" s="652"/>
      <c r="X943" s="694"/>
    </row>
    <row r="944" spans="1:24" x14ac:dyDescent="0.35">
      <c r="A944" s="931"/>
      <c r="B944" s="641" t="s">
        <v>49</v>
      </c>
      <c r="C944" s="642">
        <v>12</v>
      </c>
      <c r="D944" s="526">
        <v>23</v>
      </c>
      <c r="E944" s="375" t="str">
        <f t="shared" si="34"/>
        <v>051223</v>
      </c>
      <c r="F944" s="643" t="s">
        <v>36</v>
      </c>
      <c r="G944" s="384" t="s">
        <v>68</v>
      </c>
      <c r="H944" s="648" t="s">
        <v>9912</v>
      </c>
      <c r="I944" s="384"/>
      <c r="J944" s="532"/>
      <c r="K944" s="384"/>
      <c r="L944" s="532"/>
      <c r="M944" s="384"/>
      <c r="N944" s="532"/>
      <c r="O944" s="384" t="s">
        <v>91</v>
      </c>
      <c r="P944" s="532" t="s">
        <v>9883</v>
      </c>
      <c r="Q944" s="650"/>
      <c r="R944" s="387"/>
      <c r="S944" s="387"/>
      <c r="T944" s="387"/>
      <c r="U944" s="652"/>
      <c r="X944" s="694"/>
    </row>
    <row r="945" spans="1:24" x14ac:dyDescent="0.35">
      <c r="A945" s="931"/>
      <c r="B945" s="641" t="s">
        <v>49</v>
      </c>
      <c r="C945" s="642">
        <v>12</v>
      </c>
      <c r="D945" s="526">
        <v>23</v>
      </c>
      <c r="E945" s="375" t="str">
        <f t="shared" si="34"/>
        <v>051223</v>
      </c>
      <c r="F945" s="643" t="s">
        <v>26</v>
      </c>
      <c r="G945" s="377" t="s">
        <v>70</v>
      </c>
      <c r="H945" s="378" t="s">
        <v>8691</v>
      </c>
      <c r="I945" s="379" t="s">
        <v>28</v>
      </c>
      <c r="J945" s="379" t="s">
        <v>3121</v>
      </c>
      <c r="K945" s="379" t="s">
        <v>30</v>
      </c>
      <c r="L945" s="379" t="s">
        <v>7267</v>
      </c>
      <c r="M945" s="379" t="s">
        <v>32</v>
      </c>
      <c r="N945" s="379" t="s">
        <v>3507</v>
      </c>
      <c r="O945" s="379" t="s">
        <v>33</v>
      </c>
      <c r="P945" s="379" t="s">
        <v>3850</v>
      </c>
      <c r="Q945" s="381" t="s">
        <v>34</v>
      </c>
      <c r="R945" s="381" t="s">
        <v>8694</v>
      </c>
      <c r="S945" s="381" t="s">
        <v>35</v>
      </c>
      <c r="T945" s="381"/>
      <c r="U945" s="652"/>
      <c r="X945" s="694"/>
    </row>
    <row r="946" spans="1:24" x14ac:dyDescent="0.35">
      <c r="A946" s="931"/>
      <c r="B946" s="641" t="s">
        <v>49</v>
      </c>
      <c r="C946" s="642">
        <v>12</v>
      </c>
      <c r="D946" s="526">
        <v>23</v>
      </c>
      <c r="E946" s="375" t="str">
        <f t="shared" si="34"/>
        <v>051223</v>
      </c>
      <c r="F946" s="643" t="s">
        <v>36</v>
      </c>
      <c r="G946" s="384" t="s">
        <v>70</v>
      </c>
      <c r="H946" s="648" t="s">
        <v>9933</v>
      </c>
      <c r="I946" s="384" t="s">
        <v>24</v>
      </c>
      <c r="J946" s="532" t="s">
        <v>8845</v>
      </c>
      <c r="K946" s="384" t="s">
        <v>24</v>
      </c>
      <c r="L946" s="532" t="s">
        <v>9872</v>
      </c>
      <c r="M946" s="384" t="s">
        <v>24</v>
      </c>
      <c r="N946" s="532" t="s">
        <v>9873</v>
      </c>
      <c r="O946" s="384" t="s">
        <v>24</v>
      </c>
      <c r="P946" s="532" t="s">
        <v>9588</v>
      </c>
      <c r="Q946" s="650"/>
      <c r="R946" s="387"/>
      <c r="S946" s="387" t="s">
        <v>3486</v>
      </c>
      <c r="T946" s="387"/>
      <c r="U946" s="652" t="s">
        <v>2457</v>
      </c>
      <c r="X946" s="694">
        <f>LEN(H946&amp;J947&amp;L947&amp;N946&amp;P951&amp;R946)+5</f>
        <v>54</v>
      </c>
    </row>
    <row r="947" spans="1:24" x14ac:dyDescent="0.35">
      <c r="A947" s="931"/>
      <c r="B947" s="641" t="s">
        <v>49</v>
      </c>
      <c r="C947" s="642">
        <v>12</v>
      </c>
      <c r="D947" s="526">
        <v>23</v>
      </c>
      <c r="E947" s="375" t="str">
        <f t="shared" si="34"/>
        <v>051223</v>
      </c>
      <c r="F947" s="643" t="s">
        <v>36</v>
      </c>
      <c r="G947" s="384" t="s">
        <v>70</v>
      </c>
      <c r="H947" s="648" t="s">
        <v>9933</v>
      </c>
      <c r="I947" s="384" t="s">
        <v>40</v>
      </c>
      <c r="J947" s="532" t="s">
        <v>5267</v>
      </c>
      <c r="K947" s="384" t="s">
        <v>40</v>
      </c>
      <c r="L947" s="532" t="s">
        <v>9874</v>
      </c>
      <c r="M947" s="384" t="s">
        <v>40</v>
      </c>
      <c r="N947" s="532" t="s">
        <v>9875</v>
      </c>
      <c r="O947" s="384" t="s">
        <v>40</v>
      </c>
      <c r="P947" s="532" t="s">
        <v>6894</v>
      </c>
      <c r="Q947" s="650"/>
      <c r="R947" s="387"/>
      <c r="S947" s="387" t="s">
        <v>2625</v>
      </c>
      <c r="T947" s="387"/>
      <c r="U947" s="652"/>
      <c r="X947" s="694"/>
    </row>
    <row r="948" spans="1:24" x14ac:dyDescent="0.35">
      <c r="A948" s="931"/>
      <c r="B948" s="641" t="s">
        <v>49</v>
      </c>
      <c r="C948" s="642">
        <v>12</v>
      </c>
      <c r="D948" s="526">
        <v>23</v>
      </c>
      <c r="E948" s="375" t="str">
        <f t="shared" si="34"/>
        <v>051223</v>
      </c>
      <c r="F948" s="643" t="s">
        <v>36</v>
      </c>
      <c r="G948" s="384" t="s">
        <v>70</v>
      </c>
      <c r="H948" s="648" t="s">
        <v>9933</v>
      </c>
      <c r="I948" s="384"/>
      <c r="J948" s="532" t="s">
        <v>2830</v>
      </c>
      <c r="K948" s="384" t="s">
        <v>43</v>
      </c>
      <c r="L948" s="532" t="s">
        <v>9876</v>
      </c>
      <c r="M948" s="384" t="s">
        <v>43</v>
      </c>
      <c r="N948" s="532" t="s">
        <v>7198</v>
      </c>
      <c r="O948" s="384" t="s">
        <v>43</v>
      </c>
      <c r="P948" s="532" t="s">
        <v>9593</v>
      </c>
      <c r="Q948" s="650"/>
      <c r="R948" s="387"/>
      <c r="S948" s="387" t="s">
        <v>7976</v>
      </c>
      <c r="T948" s="387"/>
      <c r="U948" s="652"/>
      <c r="X948" s="694"/>
    </row>
    <row r="949" spans="1:24" x14ac:dyDescent="0.35">
      <c r="A949" s="931"/>
      <c r="B949" s="641" t="s">
        <v>49</v>
      </c>
      <c r="C949" s="642">
        <v>12</v>
      </c>
      <c r="D949" s="526">
        <v>23</v>
      </c>
      <c r="E949" s="375" t="str">
        <f t="shared" si="34"/>
        <v>051223</v>
      </c>
      <c r="F949" s="643" t="s">
        <v>36</v>
      </c>
      <c r="G949" s="384" t="s">
        <v>70</v>
      </c>
      <c r="H949" s="648" t="s">
        <v>9933</v>
      </c>
      <c r="I949" s="384"/>
      <c r="J949" s="532" t="s">
        <v>2830</v>
      </c>
      <c r="K949" s="384" t="s">
        <v>46</v>
      </c>
      <c r="L949" s="532" t="s">
        <v>9878</v>
      </c>
      <c r="M949" s="384" t="s">
        <v>46</v>
      </c>
      <c r="N949" s="532" t="s">
        <v>9879</v>
      </c>
      <c r="O949" s="384" t="s">
        <v>46</v>
      </c>
      <c r="P949" s="532" t="s">
        <v>9535</v>
      </c>
      <c r="Q949" s="650"/>
      <c r="R949" s="387"/>
      <c r="S949" s="387" t="s">
        <v>3873</v>
      </c>
      <c r="T949" s="387"/>
      <c r="U949" s="652"/>
      <c r="X949" s="694"/>
    </row>
    <row r="950" spans="1:24" x14ac:dyDescent="0.35">
      <c r="A950" s="931"/>
      <c r="B950" s="641" t="s">
        <v>49</v>
      </c>
      <c r="C950" s="642">
        <v>12</v>
      </c>
      <c r="D950" s="526">
        <v>23</v>
      </c>
      <c r="E950" s="375" t="str">
        <f t="shared" si="34"/>
        <v>051223</v>
      </c>
      <c r="F950" s="643" t="s">
        <v>36</v>
      </c>
      <c r="G950" s="384" t="s">
        <v>70</v>
      </c>
      <c r="H950" s="648" t="s">
        <v>9933</v>
      </c>
      <c r="I950" s="384"/>
      <c r="J950" s="532" t="s">
        <v>2830</v>
      </c>
      <c r="K950" s="384"/>
      <c r="L950" s="532"/>
      <c r="M950" s="384"/>
      <c r="N950" s="532"/>
      <c r="O950" s="384" t="s">
        <v>49</v>
      </c>
      <c r="P950" s="532" t="s">
        <v>9594</v>
      </c>
      <c r="Q950" s="650"/>
      <c r="R950" s="387"/>
      <c r="S950" s="387" t="s">
        <v>9729</v>
      </c>
      <c r="T950" s="387"/>
      <c r="U950" s="652"/>
      <c r="X950" s="694"/>
    </row>
    <row r="951" spans="1:24" x14ac:dyDescent="0.35">
      <c r="A951" s="931"/>
      <c r="B951" s="641" t="s">
        <v>49</v>
      </c>
      <c r="C951" s="642">
        <v>12</v>
      </c>
      <c r="D951" s="526">
        <v>23</v>
      </c>
      <c r="E951" s="375" t="str">
        <f t="shared" si="34"/>
        <v>051223</v>
      </c>
      <c r="F951" s="643" t="s">
        <v>36</v>
      </c>
      <c r="G951" s="384" t="s">
        <v>70</v>
      </c>
      <c r="H951" s="648" t="s">
        <v>9933</v>
      </c>
      <c r="I951" s="384"/>
      <c r="J951" s="532" t="s">
        <v>2830</v>
      </c>
      <c r="K951" s="384"/>
      <c r="L951" s="532"/>
      <c r="M951" s="384"/>
      <c r="N951" s="532"/>
      <c r="O951" s="384" t="s">
        <v>52</v>
      </c>
      <c r="P951" s="532" t="s">
        <v>9631</v>
      </c>
      <c r="Q951" s="650"/>
      <c r="R951" s="387"/>
      <c r="S951" s="387"/>
      <c r="T951" s="387"/>
      <c r="U951" s="652"/>
      <c r="X951" s="694"/>
    </row>
    <row r="952" spans="1:24" x14ac:dyDescent="0.35">
      <c r="A952" s="931"/>
      <c r="B952" s="641" t="s">
        <v>49</v>
      </c>
      <c r="C952" s="642">
        <v>12</v>
      </c>
      <c r="D952" s="526">
        <v>23</v>
      </c>
      <c r="E952" s="375" t="str">
        <f t="shared" si="34"/>
        <v>051223</v>
      </c>
      <c r="F952" s="643" t="s">
        <v>36</v>
      </c>
      <c r="G952" s="384" t="s">
        <v>70</v>
      </c>
      <c r="H952" s="648" t="s">
        <v>9933</v>
      </c>
      <c r="I952" s="384"/>
      <c r="J952" s="532" t="s">
        <v>2830</v>
      </c>
      <c r="K952" s="384"/>
      <c r="L952" s="532"/>
      <c r="M952" s="384"/>
      <c r="N952" s="532"/>
      <c r="O952" s="384" t="s">
        <v>54</v>
      </c>
      <c r="P952" s="532" t="s">
        <v>9675</v>
      </c>
      <c r="Q952" s="650"/>
      <c r="R952" s="387"/>
      <c r="S952" s="387"/>
      <c r="T952" s="387"/>
      <c r="U952" s="652"/>
      <c r="X952" s="694"/>
    </row>
    <row r="953" spans="1:24" x14ac:dyDescent="0.35">
      <c r="A953" s="931"/>
      <c r="B953" s="641" t="s">
        <v>49</v>
      </c>
      <c r="C953" s="642">
        <v>12</v>
      </c>
      <c r="D953" s="526">
        <v>23</v>
      </c>
      <c r="E953" s="375" t="str">
        <f t="shared" si="34"/>
        <v>051223</v>
      </c>
      <c r="F953" s="643" t="s">
        <v>36</v>
      </c>
      <c r="G953" s="384" t="s">
        <v>70</v>
      </c>
      <c r="H953" s="648" t="s">
        <v>9933</v>
      </c>
      <c r="I953" s="384"/>
      <c r="J953" s="532" t="s">
        <v>2830</v>
      </c>
      <c r="K953" s="384"/>
      <c r="L953" s="532"/>
      <c r="M953" s="384"/>
      <c r="N953" s="532"/>
      <c r="O953" s="384" t="s">
        <v>56</v>
      </c>
      <c r="P953" s="532" t="s">
        <v>9595</v>
      </c>
      <c r="Q953" s="650"/>
      <c r="R953" s="387"/>
      <c r="S953" s="387"/>
      <c r="T953" s="387"/>
      <c r="U953" s="652"/>
      <c r="X953" s="694"/>
    </row>
    <row r="954" spans="1:24" x14ac:dyDescent="0.35">
      <c r="A954" s="931"/>
      <c r="B954" s="641" t="s">
        <v>49</v>
      </c>
      <c r="C954" s="642">
        <v>12</v>
      </c>
      <c r="D954" s="526">
        <v>23</v>
      </c>
      <c r="E954" s="375" t="str">
        <f t="shared" si="34"/>
        <v>051223</v>
      </c>
      <c r="F954" s="643" t="s">
        <v>36</v>
      </c>
      <c r="G954" s="384" t="s">
        <v>70</v>
      </c>
      <c r="H954" s="648" t="s">
        <v>9933</v>
      </c>
      <c r="I954" s="384"/>
      <c r="J954" s="532" t="s">
        <v>2830</v>
      </c>
      <c r="K954" s="384"/>
      <c r="L954" s="532"/>
      <c r="M954" s="384"/>
      <c r="N954" s="532"/>
      <c r="O954" s="384" t="s">
        <v>58</v>
      </c>
      <c r="P954" s="532" t="s">
        <v>9596</v>
      </c>
      <c r="Q954" s="650"/>
      <c r="R954" s="387"/>
      <c r="S954" s="387"/>
      <c r="T954" s="387"/>
      <c r="U954" s="652"/>
      <c r="X954" s="694"/>
    </row>
    <row r="955" spans="1:24" x14ac:dyDescent="0.35">
      <c r="A955" s="931"/>
      <c r="B955" s="641" t="s">
        <v>49</v>
      </c>
      <c r="C955" s="642">
        <v>12</v>
      </c>
      <c r="D955" s="526">
        <v>23</v>
      </c>
      <c r="E955" s="375" t="str">
        <f t="shared" si="34"/>
        <v>051223</v>
      </c>
      <c r="F955" s="643" t="s">
        <v>36</v>
      </c>
      <c r="G955" s="384" t="s">
        <v>70</v>
      </c>
      <c r="H955" s="648" t="s">
        <v>9933</v>
      </c>
      <c r="I955" s="384"/>
      <c r="J955" s="532" t="s">
        <v>2830</v>
      </c>
      <c r="K955" s="384"/>
      <c r="L955" s="532"/>
      <c r="M955" s="384"/>
      <c r="N955" s="532"/>
      <c r="O955" s="384" t="s">
        <v>60</v>
      </c>
      <c r="P955" s="532" t="s">
        <v>9597</v>
      </c>
      <c r="Q955" s="650"/>
      <c r="R955" s="387"/>
      <c r="S955" s="387"/>
      <c r="T955" s="387"/>
      <c r="U955" s="652"/>
      <c r="X955" s="694"/>
    </row>
    <row r="956" spans="1:24" x14ac:dyDescent="0.35">
      <c r="A956" s="931"/>
      <c r="B956" s="641" t="s">
        <v>49</v>
      </c>
      <c r="C956" s="642">
        <v>12</v>
      </c>
      <c r="D956" s="526">
        <v>23</v>
      </c>
      <c r="E956" s="375" t="str">
        <f t="shared" si="34"/>
        <v>051223</v>
      </c>
      <c r="F956" s="643" t="s">
        <v>36</v>
      </c>
      <c r="G956" s="384" t="s">
        <v>70</v>
      </c>
      <c r="H956" s="648" t="s">
        <v>9933</v>
      </c>
      <c r="I956" s="384"/>
      <c r="J956" s="532" t="s">
        <v>2830</v>
      </c>
      <c r="K956" s="384"/>
      <c r="L956" s="532"/>
      <c r="M956" s="384"/>
      <c r="N956" s="532"/>
      <c r="O956" s="384" t="s">
        <v>62</v>
      </c>
      <c r="P956" s="532" t="s">
        <v>9880</v>
      </c>
      <c r="Q956" s="650"/>
      <c r="R956" s="387"/>
      <c r="S956" s="387"/>
      <c r="T956" s="387"/>
      <c r="U956" s="652"/>
      <c r="X956" s="694"/>
    </row>
    <row r="957" spans="1:24" x14ac:dyDescent="0.35">
      <c r="A957" s="931"/>
      <c r="B957" s="641" t="s">
        <v>49</v>
      </c>
      <c r="C957" s="642">
        <v>12</v>
      </c>
      <c r="D957" s="526">
        <v>23</v>
      </c>
      <c r="E957" s="375" t="str">
        <f t="shared" si="34"/>
        <v>051223</v>
      </c>
      <c r="F957" s="643" t="s">
        <v>36</v>
      </c>
      <c r="G957" s="384" t="s">
        <v>70</v>
      </c>
      <c r="H957" s="648" t="s">
        <v>9933</v>
      </c>
      <c r="I957" s="384"/>
      <c r="J957" s="532" t="s">
        <v>2830</v>
      </c>
      <c r="K957" s="384"/>
      <c r="L957" s="532"/>
      <c r="M957" s="384"/>
      <c r="N957" s="532"/>
      <c r="O957" s="384" t="s">
        <v>64</v>
      </c>
      <c r="P957" s="532" t="s">
        <v>9688</v>
      </c>
      <c r="Q957" s="650"/>
      <c r="R957" s="387"/>
      <c r="S957" s="387"/>
      <c r="T957" s="387"/>
      <c r="U957" s="652"/>
      <c r="X957" s="694"/>
    </row>
    <row r="958" spans="1:24" x14ac:dyDescent="0.35">
      <c r="A958" s="931"/>
      <c r="B958" s="641" t="s">
        <v>49</v>
      </c>
      <c r="C958" s="642">
        <v>12</v>
      </c>
      <c r="D958" s="526">
        <v>23</v>
      </c>
      <c r="E958" s="375" t="str">
        <f t="shared" si="34"/>
        <v>051223</v>
      </c>
      <c r="F958" s="643" t="s">
        <v>36</v>
      </c>
      <c r="G958" s="384" t="s">
        <v>70</v>
      </c>
      <c r="H958" s="648" t="s">
        <v>9933</v>
      </c>
      <c r="I958" s="384"/>
      <c r="J958" s="532" t="s">
        <v>2830</v>
      </c>
      <c r="K958" s="384"/>
      <c r="L958" s="532"/>
      <c r="M958" s="384"/>
      <c r="N958" s="532"/>
      <c r="O958" s="384" t="s">
        <v>66</v>
      </c>
      <c r="P958" s="532" t="s">
        <v>9881</v>
      </c>
      <c r="Q958" s="650"/>
      <c r="R958" s="387"/>
      <c r="S958" s="387"/>
      <c r="T958" s="387"/>
      <c r="U958" s="652"/>
      <c r="X958" s="694"/>
    </row>
    <row r="959" spans="1:24" x14ac:dyDescent="0.35">
      <c r="A959" s="931"/>
      <c r="B959" s="641" t="s">
        <v>49</v>
      </c>
      <c r="C959" s="642">
        <v>12</v>
      </c>
      <c r="D959" s="526">
        <v>23</v>
      </c>
      <c r="E959" s="375" t="str">
        <f t="shared" si="34"/>
        <v>051223</v>
      </c>
      <c r="F959" s="643" t="s">
        <v>36</v>
      </c>
      <c r="G959" s="384" t="s">
        <v>70</v>
      </c>
      <c r="H959" s="648" t="s">
        <v>9933</v>
      </c>
      <c r="I959" s="384"/>
      <c r="J959" s="532" t="s">
        <v>2830</v>
      </c>
      <c r="K959" s="384"/>
      <c r="L959" s="532"/>
      <c r="M959" s="384"/>
      <c r="N959" s="532"/>
      <c r="O959" s="384" t="s">
        <v>68</v>
      </c>
      <c r="P959" s="532" t="s">
        <v>9882</v>
      </c>
      <c r="Q959" s="650"/>
      <c r="R959" s="387"/>
      <c r="S959" s="387"/>
      <c r="T959" s="387"/>
      <c r="U959" s="652"/>
      <c r="X959" s="694"/>
    </row>
    <row r="960" spans="1:24" x14ac:dyDescent="0.35">
      <c r="A960" s="931"/>
      <c r="B960" s="641" t="s">
        <v>49</v>
      </c>
      <c r="C960" s="642">
        <v>12</v>
      </c>
      <c r="D960" s="526">
        <v>23</v>
      </c>
      <c r="E960" s="375" t="str">
        <f t="shared" si="34"/>
        <v>051223</v>
      </c>
      <c r="F960" s="643" t="s">
        <v>36</v>
      </c>
      <c r="G960" s="384" t="s">
        <v>70</v>
      </c>
      <c r="H960" s="648" t="s">
        <v>9933</v>
      </c>
      <c r="I960" s="384"/>
      <c r="J960" s="532" t="s">
        <v>2830</v>
      </c>
      <c r="K960" s="384"/>
      <c r="L960" s="532"/>
      <c r="M960" s="384"/>
      <c r="N960" s="532"/>
      <c r="O960" s="384" t="s">
        <v>70</v>
      </c>
      <c r="P960" s="532" t="s">
        <v>9403</v>
      </c>
      <c r="Q960" s="650"/>
      <c r="R960" s="387"/>
      <c r="S960" s="387"/>
      <c r="T960" s="387"/>
      <c r="U960" s="652"/>
      <c r="X960" s="694"/>
    </row>
    <row r="961" spans="1:24" x14ac:dyDescent="0.35">
      <c r="A961" s="931"/>
      <c r="B961" s="641" t="s">
        <v>49</v>
      </c>
      <c r="C961" s="642">
        <v>12</v>
      </c>
      <c r="D961" s="526">
        <v>23</v>
      </c>
      <c r="E961" s="375" t="str">
        <f t="shared" si="34"/>
        <v>051223</v>
      </c>
      <c r="F961" s="643" t="s">
        <v>36</v>
      </c>
      <c r="G961" s="384" t="s">
        <v>70</v>
      </c>
      <c r="H961" s="648" t="s">
        <v>9933</v>
      </c>
      <c r="I961" s="384"/>
      <c r="J961" s="532" t="s">
        <v>2830</v>
      </c>
      <c r="K961" s="384"/>
      <c r="L961" s="532"/>
      <c r="M961" s="384"/>
      <c r="N961" s="532"/>
      <c r="O961" s="384" t="s">
        <v>72</v>
      </c>
      <c r="P961" s="532" t="s">
        <v>9883</v>
      </c>
      <c r="Q961" s="650"/>
      <c r="R961" s="387"/>
      <c r="S961" s="387"/>
      <c r="T961" s="387"/>
      <c r="U961" s="652"/>
      <c r="X961" s="694"/>
    </row>
    <row r="962" spans="1:24" x14ac:dyDescent="0.35">
      <c r="A962" s="931"/>
      <c r="B962" s="641" t="s">
        <v>49</v>
      </c>
      <c r="C962" s="642">
        <v>12</v>
      </c>
      <c r="D962" s="526">
        <v>23</v>
      </c>
      <c r="E962" s="375" t="str">
        <f t="shared" si="34"/>
        <v>051223</v>
      </c>
      <c r="F962" s="643" t="s">
        <v>26</v>
      </c>
      <c r="G962" s="377" t="s">
        <v>72</v>
      </c>
      <c r="H962" s="378" t="s">
        <v>8691</v>
      </c>
      <c r="I962" s="379" t="s">
        <v>28</v>
      </c>
      <c r="J962" s="379" t="s">
        <v>3121</v>
      </c>
      <c r="K962" s="379" t="s">
        <v>30</v>
      </c>
      <c r="L962" s="379" t="s">
        <v>7267</v>
      </c>
      <c r="M962" s="379" t="s">
        <v>32</v>
      </c>
      <c r="N962" s="379" t="s">
        <v>3507</v>
      </c>
      <c r="O962" s="379" t="s">
        <v>33</v>
      </c>
      <c r="P962" s="379" t="s">
        <v>3850</v>
      </c>
      <c r="Q962" s="381" t="s">
        <v>34</v>
      </c>
      <c r="R962" s="381" t="s">
        <v>8694</v>
      </c>
      <c r="S962" s="381" t="s">
        <v>35</v>
      </c>
      <c r="T962" s="381"/>
      <c r="U962" s="652"/>
      <c r="X962" s="694"/>
    </row>
    <row r="963" spans="1:24" x14ac:dyDescent="0.35">
      <c r="A963" s="931"/>
      <c r="B963" s="641" t="s">
        <v>49</v>
      </c>
      <c r="C963" s="642">
        <v>12</v>
      </c>
      <c r="D963" s="526">
        <v>23</v>
      </c>
      <c r="E963" s="375" t="str">
        <f t="shared" si="34"/>
        <v>051223</v>
      </c>
      <c r="F963" s="643" t="s">
        <v>36</v>
      </c>
      <c r="G963" s="384" t="s">
        <v>72</v>
      </c>
      <c r="H963" s="648" t="s">
        <v>9934</v>
      </c>
      <c r="I963" s="384" t="s">
        <v>24</v>
      </c>
      <c r="J963" s="532" t="s">
        <v>8845</v>
      </c>
      <c r="K963" s="384" t="s">
        <v>24</v>
      </c>
      <c r="L963" s="532" t="s">
        <v>9913</v>
      </c>
      <c r="M963" s="384" t="s">
        <v>24</v>
      </c>
      <c r="N963" s="532" t="s">
        <v>9914</v>
      </c>
      <c r="O963" s="384" t="s">
        <v>24</v>
      </c>
      <c r="P963" s="532" t="s">
        <v>9388</v>
      </c>
      <c r="Q963" s="650"/>
      <c r="R963" s="387"/>
      <c r="S963" s="387" t="s">
        <v>3486</v>
      </c>
      <c r="T963" s="387"/>
      <c r="U963" s="652" t="s">
        <v>2457</v>
      </c>
      <c r="X963" s="694">
        <f>LEN(H963&amp;J964&amp;L963&amp;N963&amp;P969&amp;R963)+5</f>
        <v>49</v>
      </c>
    </row>
    <row r="964" spans="1:24" x14ac:dyDescent="0.35">
      <c r="A964" s="931"/>
      <c r="B964" s="641" t="s">
        <v>49</v>
      </c>
      <c r="C964" s="642">
        <v>12</v>
      </c>
      <c r="D964" s="526">
        <v>23</v>
      </c>
      <c r="E964" s="375" t="str">
        <f t="shared" si="34"/>
        <v>051223</v>
      </c>
      <c r="F964" s="643" t="s">
        <v>36</v>
      </c>
      <c r="G964" s="384" t="s">
        <v>72</v>
      </c>
      <c r="H964" s="648" t="s">
        <v>9934</v>
      </c>
      <c r="I964" s="384" t="s">
        <v>40</v>
      </c>
      <c r="J964" s="532" t="s">
        <v>8775</v>
      </c>
      <c r="K964" s="384" t="s">
        <v>40</v>
      </c>
      <c r="L964" s="532" t="s">
        <v>9886</v>
      </c>
      <c r="M964" s="384" t="s">
        <v>40</v>
      </c>
      <c r="N964" s="532" t="s">
        <v>9889</v>
      </c>
      <c r="O964" s="384" t="s">
        <v>40</v>
      </c>
      <c r="P964" s="532" t="s">
        <v>9915</v>
      </c>
      <c r="Q964" s="650"/>
      <c r="R964" s="387"/>
      <c r="S964" s="387" t="s">
        <v>2625</v>
      </c>
      <c r="T964" s="387"/>
      <c r="U964" s="652"/>
      <c r="X964" s="694"/>
    </row>
    <row r="965" spans="1:24" x14ac:dyDescent="0.35">
      <c r="A965" s="931"/>
      <c r="B965" s="641" t="s">
        <v>49</v>
      </c>
      <c r="C965" s="642">
        <v>12</v>
      </c>
      <c r="D965" s="526">
        <v>23</v>
      </c>
      <c r="E965" s="375" t="str">
        <f t="shared" si="34"/>
        <v>051223</v>
      </c>
      <c r="F965" s="643" t="s">
        <v>36</v>
      </c>
      <c r="G965" s="384" t="s">
        <v>72</v>
      </c>
      <c r="H965" s="648" t="s">
        <v>9934</v>
      </c>
      <c r="I965" s="384"/>
      <c r="J965" s="532" t="s">
        <v>2830</v>
      </c>
      <c r="K965" s="384" t="s">
        <v>43</v>
      </c>
      <c r="L965" s="532" t="s">
        <v>9919</v>
      </c>
      <c r="M965" s="384" t="s">
        <v>43</v>
      </c>
      <c r="N965" s="532" t="s">
        <v>9887</v>
      </c>
      <c r="O965" s="384" t="s">
        <v>43</v>
      </c>
      <c r="P965" s="532" t="s">
        <v>9917</v>
      </c>
      <c r="Q965" s="650"/>
      <c r="R965" s="387"/>
      <c r="S965" s="387" t="s">
        <v>7976</v>
      </c>
      <c r="T965" s="387"/>
      <c r="U965" s="652"/>
      <c r="X965" s="694"/>
    </row>
    <row r="966" spans="1:24" x14ac:dyDescent="0.35">
      <c r="A966" s="931"/>
      <c r="B966" s="641" t="s">
        <v>49</v>
      </c>
      <c r="C966" s="642">
        <v>12</v>
      </c>
      <c r="D966" s="526">
        <v>23</v>
      </c>
      <c r="E966" s="375" t="str">
        <f t="shared" si="34"/>
        <v>051223</v>
      </c>
      <c r="F966" s="643" t="s">
        <v>36</v>
      </c>
      <c r="G966" s="384" t="s">
        <v>72</v>
      </c>
      <c r="H966" s="648" t="s">
        <v>9934</v>
      </c>
      <c r="I966" s="384"/>
      <c r="J966" s="532" t="s">
        <v>2830</v>
      </c>
      <c r="K966" s="384" t="s">
        <v>46</v>
      </c>
      <c r="L966" s="532" t="s">
        <v>9919</v>
      </c>
      <c r="M966" s="384" t="s">
        <v>46</v>
      </c>
      <c r="N966" s="532" t="s">
        <v>9920</v>
      </c>
      <c r="O966" s="384" t="s">
        <v>46</v>
      </c>
      <c r="P966" s="532" t="s">
        <v>9392</v>
      </c>
      <c r="Q966" s="650"/>
      <c r="R966" s="387"/>
      <c r="S966" s="387" t="s">
        <v>3873</v>
      </c>
      <c r="T966" s="387"/>
      <c r="U966" s="652"/>
      <c r="X966" s="694"/>
    </row>
    <row r="967" spans="1:24" x14ac:dyDescent="0.35">
      <c r="A967" s="931"/>
      <c r="B967" s="641" t="s">
        <v>49</v>
      </c>
      <c r="C967" s="642">
        <v>12</v>
      </c>
      <c r="D967" s="526">
        <v>23</v>
      </c>
      <c r="E967" s="375" t="str">
        <f t="shared" si="34"/>
        <v>051223</v>
      </c>
      <c r="F967" s="643" t="s">
        <v>36</v>
      </c>
      <c r="G967" s="384" t="s">
        <v>72</v>
      </c>
      <c r="H967" s="648" t="s">
        <v>9934</v>
      </c>
      <c r="I967" s="384"/>
      <c r="J967" s="532" t="s">
        <v>2830</v>
      </c>
      <c r="K967" s="384" t="s">
        <v>49</v>
      </c>
      <c r="L967" s="532" t="s">
        <v>9922</v>
      </c>
      <c r="M967" s="384" t="s">
        <v>49</v>
      </c>
      <c r="N967" s="532" t="s">
        <v>9923</v>
      </c>
      <c r="O967" s="384" t="s">
        <v>49</v>
      </c>
      <c r="P967" s="532" t="s">
        <v>9924</v>
      </c>
      <c r="Q967" s="650"/>
      <c r="R967" s="387"/>
      <c r="S967" s="387" t="s">
        <v>9729</v>
      </c>
      <c r="T967" s="387"/>
      <c r="U967" s="652"/>
      <c r="X967" s="694"/>
    </row>
    <row r="968" spans="1:24" x14ac:dyDescent="0.35">
      <c r="A968" s="931"/>
      <c r="B968" s="641" t="s">
        <v>49</v>
      </c>
      <c r="C968" s="642">
        <v>12</v>
      </c>
      <c r="D968" s="526">
        <v>23</v>
      </c>
      <c r="E968" s="375" t="str">
        <f t="shared" si="34"/>
        <v>051223</v>
      </c>
      <c r="F968" s="643" t="s">
        <v>36</v>
      </c>
      <c r="G968" s="384" t="s">
        <v>72</v>
      </c>
      <c r="H968" s="648" t="s">
        <v>9934</v>
      </c>
      <c r="I968" s="384"/>
      <c r="J968" s="532" t="s">
        <v>2830</v>
      </c>
      <c r="K968" s="384" t="s">
        <v>52</v>
      </c>
      <c r="L968" s="532" t="s">
        <v>9926</v>
      </c>
      <c r="M968" s="384" t="s">
        <v>52</v>
      </c>
      <c r="N968" s="532" t="s">
        <v>9927</v>
      </c>
      <c r="O968" s="384" t="s">
        <v>52</v>
      </c>
      <c r="P968" s="532" t="s">
        <v>9928</v>
      </c>
      <c r="Q968" s="650"/>
      <c r="R968" s="387"/>
      <c r="S968" s="387"/>
      <c r="T968" s="387"/>
      <c r="U968" s="652"/>
      <c r="X968" s="694"/>
    </row>
    <row r="969" spans="1:24" x14ac:dyDescent="0.35">
      <c r="A969" s="931"/>
      <c r="B969" s="641" t="s">
        <v>49</v>
      </c>
      <c r="C969" s="642">
        <v>12</v>
      </c>
      <c r="D969" s="526">
        <v>23</v>
      </c>
      <c r="E969" s="375" t="str">
        <f t="shared" si="34"/>
        <v>051223</v>
      </c>
      <c r="F969" s="643" t="s">
        <v>36</v>
      </c>
      <c r="G969" s="384" t="s">
        <v>72</v>
      </c>
      <c r="H969" s="648" t="s">
        <v>9934</v>
      </c>
      <c r="I969" s="384"/>
      <c r="J969" s="532" t="s">
        <v>2830</v>
      </c>
      <c r="K969" s="384" t="s">
        <v>54</v>
      </c>
      <c r="L969" s="532" t="s">
        <v>9589</v>
      </c>
      <c r="M969" s="384" t="s">
        <v>54</v>
      </c>
      <c r="N969" s="532" t="s">
        <v>9929</v>
      </c>
      <c r="O969" s="384" t="s">
        <v>54</v>
      </c>
      <c r="P969" s="532" t="s">
        <v>9930</v>
      </c>
      <c r="Q969" s="650"/>
      <c r="R969" s="387"/>
      <c r="S969" s="387"/>
      <c r="T969" s="387"/>
      <c r="U969" s="652"/>
      <c r="X969" s="694"/>
    </row>
    <row r="970" spans="1:24" x14ac:dyDescent="0.35">
      <c r="A970" s="931"/>
      <c r="B970" s="641" t="s">
        <v>49</v>
      </c>
      <c r="C970" s="642">
        <v>12</v>
      </c>
      <c r="D970" s="526">
        <v>23</v>
      </c>
      <c r="E970" s="375" t="str">
        <f t="shared" si="34"/>
        <v>051223</v>
      </c>
      <c r="F970" s="643" t="s">
        <v>36</v>
      </c>
      <c r="G970" s="384" t="s">
        <v>72</v>
      </c>
      <c r="H970" s="648" t="s">
        <v>9934</v>
      </c>
      <c r="I970" s="384"/>
      <c r="J970" s="532" t="s">
        <v>2830</v>
      </c>
      <c r="K970" s="384"/>
      <c r="L970" s="532"/>
      <c r="M970" s="384" t="s">
        <v>56</v>
      </c>
      <c r="N970" s="532" t="s">
        <v>9591</v>
      </c>
      <c r="O970" s="384" t="s">
        <v>56</v>
      </c>
      <c r="P970" s="532" t="s">
        <v>9717</v>
      </c>
      <c r="Q970" s="650"/>
      <c r="R970" s="387"/>
      <c r="S970" s="387"/>
      <c r="T970" s="387"/>
      <c r="U970" s="652"/>
      <c r="X970" s="694"/>
    </row>
    <row r="971" spans="1:24" x14ac:dyDescent="0.35">
      <c r="A971" s="931"/>
      <c r="B971" s="641" t="s">
        <v>49</v>
      </c>
      <c r="C971" s="642">
        <v>12</v>
      </c>
      <c r="D971" s="526">
        <v>23</v>
      </c>
      <c r="E971" s="375" t="str">
        <f t="shared" si="34"/>
        <v>051223</v>
      </c>
      <c r="F971" s="643" t="s">
        <v>36</v>
      </c>
      <c r="G971" s="384" t="s">
        <v>72</v>
      </c>
      <c r="H971" s="648" t="s">
        <v>9934</v>
      </c>
      <c r="I971" s="384"/>
      <c r="J971" s="532" t="s">
        <v>2830</v>
      </c>
      <c r="K971" s="384"/>
      <c r="L971" s="532"/>
      <c r="M971" s="384"/>
      <c r="N971" s="532"/>
      <c r="O971" s="384" t="s">
        <v>58</v>
      </c>
      <c r="P971" s="532" t="s">
        <v>7086</v>
      </c>
      <c r="Q971" s="650"/>
      <c r="R971" s="387"/>
      <c r="S971" s="387"/>
      <c r="T971" s="387"/>
      <c r="U971" s="652"/>
      <c r="X971" s="694"/>
    </row>
    <row r="972" spans="1:24" x14ac:dyDescent="0.35">
      <c r="A972" s="931"/>
      <c r="B972" s="641" t="s">
        <v>49</v>
      </c>
      <c r="C972" s="642">
        <v>12</v>
      </c>
      <c r="D972" s="526">
        <v>23</v>
      </c>
      <c r="E972" s="375" t="str">
        <f t="shared" si="34"/>
        <v>051223</v>
      </c>
      <c r="F972" s="643" t="s">
        <v>36</v>
      </c>
      <c r="G972" s="384" t="s">
        <v>72</v>
      </c>
      <c r="H972" s="648" t="s">
        <v>9934</v>
      </c>
      <c r="I972" s="384"/>
      <c r="J972" s="532" t="s">
        <v>2830</v>
      </c>
      <c r="K972" s="384"/>
      <c r="L972" s="532"/>
      <c r="M972" s="384"/>
      <c r="N972" s="532"/>
      <c r="O972" s="384" t="s">
        <v>60</v>
      </c>
      <c r="P972" s="532" t="s">
        <v>6117</v>
      </c>
      <c r="Q972" s="650"/>
      <c r="R972" s="387"/>
      <c r="S972" s="387"/>
      <c r="T972" s="387"/>
      <c r="U972" s="652"/>
      <c r="X972" s="694"/>
    </row>
    <row r="973" spans="1:24" x14ac:dyDescent="0.35">
      <c r="A973" s="931"/>
      <c r="B973" s="641" t="s">
        <v>49</v>
      </c>
      <c r="C973" s="642">
        <v>12</v>
      </c>
      <c r="D973" s="526">
        <v>23</v>
      </c>
      <c r="E973" s="375" t="str">
        <f t="shared" ref="E973:E1036" si="35">B973&amp;C973&amp;D973</f>
        <v>051223</v>
      </c>
      <c r="F973" s="643" t="s">
        <v>36</v>
      </c>
      <c r="G973" s="384" t="s">
        <v>72</v>
      </c>
      <c r="H973" s="648" t="s">
        <v>9934</v>
      </c>
      <c r="I973" s="384"/>
      <c r="J973" s="532" t="s">
        <v>2830</v>
      </c>
      <c r="K973" s="384"/>
      <c r="L973" s="532"/>
      <c r="M973" s="384"/>
      <c r="N973" s="532"/>
      <c r="O973" s="384" t="s">
        <v>62</v>
      </c>
      <c r="P973" s="532" t="s">
        <v>9588</v>
      </c>
      <c r="Q973" s="650"/>
      <c r="R973" s="387"/>
      <c r="S973" s="387"/>
      <c r="T973" s="387"/>
      <c r="U973" s="652"/>
      <c r="X973" s="694"/>
    </row>
    <row r="974" spans="1:24" x14ac:dyDescent="0.35">
      <c r="A974" s="931"/>
      <c r="B974" s="641" t="s">
        <v>49</v>
      </c>
      <c r="C974" s="642">
        <v>12</v>
      </c>
      <c r="D974" s="526">
        <v>23</v>
      </c>
      <c r="E974" s="375" t="str">
        <f t="shared" si="35"/>
        <v>051223</v>
      </c>
      <c r="F974" s="643" t="s">
        <v>36</v>
      </c>
      <c r="G974" s="384" t="s">
        <v>72</v>
      </c>
      <c r="H974" s="648" t="s">
        <v>9934</v>
      </c>
      <c r="I974" s="384"/>
      <c r="J974" s="532" t="s">
        <v>2830</v>
      </c>
      <c r="K974" s="384"/>
      <c r="L974" s="532"/>
      <c r="M974" s="384"/>
      <c r="N974" s="532"/>
      <c r="O974" s="384" t="s">
        <v>64</v>
      </c>
      <c r="P974" s="532" t="s">
        <v>6894</v>
      </c>
      <c r="Q974" s="650"/>
      <c r="R974" s="387"/>
      <c r="S974" s="387"/>
      <c r="T974" s="387"/>
      <c r="U974" s="652"/>
      <c r="X974" s="694"/>
    </row>
    <row r="975" spans="1:24" x14ac:dyDescent="0.35">
      <c r="A975" s="931"/>
      <c r="B975" s="641" t="s">
        <v>49</v>
      </c>
      <c r="C975" s="642">
        <v>12</v>
      </c>
      <c r="D975" s="526">
        <v>23</v>
      </c>
      <c r="E975" s="375" t="str">
        <f t="shared" si="35"/>
        <v>051223</v>
      </c>
      <c r="F975" s="643" t="s">
        <v>36</v>
      </c>
      <c r="G975" s="384" t="s">
        <v>72</v>
      </c>
      <c r="H975" s="648" t="s">
        <v>9934</v>
      </c>
      <c r="I975" s="384"/>
      <c r="J975" s="532" t="s">
        <v>2830</v>
      </c>
      <c r="K975" s="384"/>
      <c r="L975" s="532"/>
      <c r="M975" s="384"/>
      <c r="N975" s="532"/>
      <c r="O975" s="384" t="s">
        <v>66</v>
      </c>
      <c r="P975" s="532" t="s">
        <v>9593</v>
      </c>
      <c r="Q975" s="650"/>
      <c r="R975" s="387"/>
      <c r="S975" s="387"/>
      <c r="T975" s="387"/>
      <c r="U975" s="652"/>
      <c r="X975" s="694"/>
    </row>
    <row r="976" spans="1:24" x14ac:dyDescent="0.35">
      <c r="A976" s="931"/>
      <c r="B976" s="641" t="s">
        <v>49</v>
      </c>
      <c r="C976" s="642">
        <v>12</v>
      </c>
      <c r="D976" s="526">
        <v>23</v>
      </c>
      <c r="E976" s="375" t="str">
        <f t="shared" si="35"/>
        <v>051223</v>
      </c>
      <c r="F976" s="643" t="s">
        <v>36</v>
      </c>
      <c r="G976" s="384" t="s">
        <v>72</v>
      </c>
      <c r="H976" s="648" t="s">
        <v>9934</v>
      </c>
      <c r="I976" s="384"/>
      <c r="J976" s="532" t="s">
        <v>2830</v>
      </c>
      <c r="K976" s="384"/>
      <c r="L976" s="532"/>
      <c r="M976" s="384"/>
      <c r="N976" s="532"/>
      <c r="O976" s="384" t="s">
        <v>68</v>
      </c>
      <c r="P976" s="532" t="s">
        <v>9535</v>
      </c>
      <c r="Q976" s="650"/>
      <c r="R976" s="387"/>
      <c r="S976" s="387"/>
      <c r="T976" s="387"/>
      <c r="U976" s="652"/>
      <c r="X976" s="694"/>
    </row>
    <row r="977" spans="1:24" x14ac:dyDescent="0.35">
      <c r="A977" s="931"/>
      <c r="B977" s="641" t="s">
        <v>49</v>
      </c>
      <c r="C977" s="642">
        <v>12</v>
      </c>
      <c r="D977" s="526">
        <v>23</v>
      </c>
      <c r="E977" s="375" t="str">
        <f t="shared" si="35"/>
        <v>051223</v>
      </c>
      <c r="F977" s="643" t="s">
        <v>36</v>
      </c>
      <c r="G977" s="384" t="s">
        <v>72</v>
      </c>
      <c r="H977" s="648" t="s">
        <v>9934</v>
      </c>
      <c r="I977" s="384"/>
      <c r="J977" s="532" t="s">
        <v>2830</v>
      </c>
      <c r="K977" s="384"/>
      <c r="L977" s="532"/>
      <c r="M977" s="384"/>
      <c r="N977" s="532"/>
      <c r="O977" s="384" t="s">
        <v>70</v>
      </c>
      <c r="P977" s="532" t="s">
        <v>9594</v>
      </c>
      <c r="Q977" s="650"/>
      <c r="R977" s="387"/>
      <c r="S977" s="387"/>
      <c r="T977" s="387"/>
      <c r="U977" s="652"/>
      <c r="X977" s="694"/>
    </row>
    <row r="978" spans="1:24" x14ac:dyDescent="0.35">
      <c r="A978" s="931"/>
      <c r="B978" s="641" t="s">
        <v>49</v>
      </c>
      <c r="C978" s="642">
        <v>12</v>
      </c>
      <c r="D978" s="526">
        <v>23</v>
      </c>
      <c r="E978" s="375" t="str">
        <f t="shared" si="35"/>
        <v>051223</v>
      </c>
      <c r="F978" s="643" t="s">
        <v>36</v>
      </c>
      <c r="G978" s="384" t="s">
        <v>72</v>
      </c>
      <c r="H978" s="648" t="s">
        <v>9934</v>
      </c>
      <c r="I978" s="384"/>
      <c r="J978" s="532" t="s">
        <v>2830</v>
      </c>
      <c r="K978" s="384"/>
      <c r="L978" s="532"/>
      <c r="M978" s="384"/>
      <c r="N978" s="532"/>
      <c r="O978" s="384" t="s">
        <v>72</v>
      </c>
      <c r="P978" s="532" t="s">
        <v>9631</v>
      </c>
      <c r="Q978" s="650"/>
      <c r="R978" s="387"/>
      <c r="S978" s="387"/>
      <c r="T978" s="387"/>
      <c r="U978" s="652"/>
      <c r="X978" s="694"/>
    </row>
    <row r="979" spans="1:24" x14ac:dyDescent="0.35">
      <c r="A979" s="931"/>
      <c r="B979" s="641" t="s">
        <v>49</v>
      </c>
      <c r="C979" s="642">
        <v>12</v>
      </c>
      <c r="D979" s="526">
        <v>23</v>
      </c>
      <c r="E979" s="375" t="str">
        <f t="shared" si="35"/>
        <v>051223</v>
      </c>
      <c r="F979" s="643" t="s">
        <v>36</v>
      </c>
      <c r="G979" s="384" t="s">
        <v>72</v>
      </c>
      <c r="H979" s="648" t="s">
        <v>9934</v>
      </c>
      <c r="I979" s="384"/>
      <c r="J979" s="532" t="s">
        <v>2830</v>
      </c>
      <c r="K979" s="384"/>
      <c r="L979" s="532"/>
      <c r="M979" s="384"/>
      <c r="N979" s="532"/>
      <c r="O979" s="384" t="s">
        <v>74</v>
      </c>
      <c r="P979" s="532" t="s">
        <v>9675</v>
      </c>
      <c r="Q979" s="650"/>
      <c r="R979" s="387"/>
      <c r="S979" s="387"/>
      <c r="T979" s="387"/>
      <c r="U979" s="652"/>
      <c r="X979" s="694"/>
    </row>
    <row r="980" spans="1:24" x14ac:dyDescent="0.35">
      <c r="A980" s="931"/>
      <c r="B980" s="641" t="s">
        <v>49</v>
      </c>
      <c r="C980" s="642">
        <v>12</v>
      </c>
      <c r="D980" s="526">
        <v>23</v>
      </c>
      <c r="E980" s="375" t="str">
        <f t="shared" si="35"/>
        <v>051223</v>
      </c>
      <c r="F980" s="643" t="s">
        <v>36</v>
      </c>
      <c r="G980" s="384" t="s">
        <v>72</v>
      </c>
      <c r="H980" s="648" t="s">
        <v>9934</v>
      </c>
      <c r="I980" s="384"/>
      <c r="J980" s="532" t="s">
        <v>2830</v>
      </c>
      <c r="K980" s="384"/>
      <c r="L980" s="532"/>
      <c r="M980" s="384"/>
      <c r="N980" s="532"/>
      <c r="O980" s="384" t="s">
        <v>76</v>
      </c>
      <c r="P980" s="532" t="s">
        <v>9595</v>
      </c>
      <c r="Q980" s="650"/>
      <c r="R980" s="387"/>
      <c r="S980" s="387"/>
      <c r="T980" s="387"/>
      <c r="U980" s="652"/>
      <c r="X980" s="694"/>
    </row>
    <row r="981" spans="1:24" x14ac:dyDescent="0.35">
      <c r="A981" s="931"/>
      <c r="B981" s="641" t="s">
        <v>49</v>
      </c>
      <c r="C981" s="642">
        <v>12</v>
      </c>
      <c r="D981" s="526">
        <v>23</v>
      </c>
      <c r="E981" s="375" t="str">
        <f t="shared" si="35"/>
        <v>051223</v>
      </c>
      <c r="F981" s="643" t="s">
        <v>36</v>
      </c>
      <c r="G981" s="384" t="s">
        <v>72</v>
      </c>
      <c r="H981" s="648" t="s">
        <v>9934</v>
      </c>
      <c r="I981" s="384"/>
      <c r="J981" s="532" t="s">
        <v>2830</v>
      </c>
      <c r="K981" s="384"/>
      <c r="L981" s="532"/>
      <c r="M981" s="384"/>
      <c r="N981" s="532"/>
      <c r="O981" s="384" t="s">
        <v>78</v>
      </c>
      <c r="P981" s="532" t="s">
        <v>9596</v>
      </c>
      <c r="Q981" s="650"/>
      <c r="R981" s="387"/>
      <c r="S981" s="387"/>
      <c r="T981" s="387"/>
      <c r="U981" s="652"/>
      <c r="X981" s="694"/>
    </row>
    <row r="982" spans="1:24" x14ac:dyDescent="0.35">
      <c r="A982" s="931"/>
      <c r="B982" s="641" t="s">
        <v>49</v>
      </c>
      <c r="C982" s="642">
        <v>12</v>
      </c>
      <c r="D982" s="526">
        <v>23</v>
      </c>
      <c r="E982" s="375" t="str">
        <f t="shared" si="35"/>
        <v>051223</v>
      </c>
      <c r="F982" s="643" t="s">
        <v>36</v>
      </c>
      <c r="G982" s="384" t="s">
        <v>72</v>
      </c>
      <c r="H982" s="648" t="s">
        <v>9934</v>
      </c>
      <c r="I982" s="384"/>
      <c r="J982" s="532" t="s">
        <v>2830</v>
      </c>
      <c r="K982" s="384"/>
      <c r="L982" s="532"/>
      <c r="M982" s="384"/>
      <c r="N982" s="532"/>
      <c r="O982" s="384" t="s">
        <v>80</v>
      </c>
      <c r="P982" s="532" t="s">
        <v>9597</v>
      </c>
      <c r="Q982" s="650"/>
      <c r="R982" s="387"/>
      <c r="S982" s="387"/>
      <c r="T982" s="387"/>
      <c r="U982" s="652"/>
      <c r="X982" s="694"/>
    </row>
    <row r="983" spans="1:24" x14ac:dyDescent="0.35">
      <c r="A983" s="931"/>
      <c r="B983" s="641" t="s">
        <v>49</v>
      </c>
      <c r="C983" s="642">
        <v>12</v>
      </c>
      <c r="D983" s="526">
        <v>23</v>
      </c>
      <c r="E983" s="375" t="str">
        <f t="shared" si="35"/>
        <v>051223</v>
      </c>
      <c r="F983" s="643" t="s">
        <v>36</v>
      </c>
      <c r="G983" s="384" t="s">
        <v>72</v>
      </c>
      <c r="H983" s="648" t="s">
        <v>9934</v>
      </c>
      <c r="I983" s="384"/>
      <c r="J983" s="532" t="s">
        <v>2830</v>
      </c>
      <c r="K983" s="384"/>
      <c r="L983" s="532"/>
      <c r="M983" s="384"/>
      <c r="N983" s="532"/>
      <c r="O983" s="384" t="s">
        <v>82</v>
      </c>
      <c r="P983" s="532" t="s">
        <v>9880</v>
      </c>
      <c r="Q983" s="650"/>
      <c r="R983" s="387"/>
      <c r="S983" s="387"/>
      <c r="T983" s="387"/>
      <c r="U983" s="652"/>
      <c r="X983" s="694"/>
    </row>
    <row r="984" spans="1:24" x14ac:dyDescent="0.35">
      <c r="A984" s="931"/>
      <c r="B984" s="641" t="s">
        <v>49</v>
      </c>
      <c r="C984" s="642">
        <v>12</v>
      </c>
      <c r="D984" s="526">
        <v>23</v>
      </c>
      <c r="E984" s="375" t="str">
        <f t="shared" si="35"/>
        <v>051223</v>
      </c>
      <c r="F984" s="643" t="s">
        <v>36</v>
      </c>
      <c r="G984" s="384" t="s">
        <v>72</v>
      </c>
      <c r="H984" s="648" t="s">
        <v>9934</v>
      </c>
      <c r="I984" s="384"/>
      <c r="J984" s="532" t="s">
        <v>2830</v>
      </c>
      <c r="K984" s="384"/>
      <c r="L984" s="532"/>
      <c r="M984" s="384"/>
      <c r="N984" s="532"/>
      <c r="O984" s="384" t="s">
        <v>84</v>
      </c>
      <c r="P984" s="532" t="s">
        <v>9688</v>
      </c>
      <c r="Q984" s="650"/>
      <c r="R984" s="387"/>
      <c r="S984" s="387"/>
      <c r="T984" s="387"/>
      <c r="U984" s="652"/>
      <c r="X984" s="694"/>
    </row>
    <row r="985" spans="1:24" x14ac:dyDescent="0.35">
      <c r="A985" s="931"/>
      <c r="B985" s="641" t="s">
        <v>49</v>
      </c>
      <c r="C985" s="642">
        <v>12</v>
      </c>
      <c r="D985" s="526">
        <v>23</v>
      </c>
      <c r="E985" s="375" t="str">
        <f t="shared" si="35"/>
        <v>051223</v>
      </c>
      <c r="F985" s="643" t="s">
        <v>36</v>
      </c>
      <c r="G985" s="384" t="s">
        <v>72</v>
      </c>
      <c r="H985" s="648" t="s">
        <v>9934</v>
      </c>
      <c r="I985" s="384"/>
      <c r="J985" s="532" t="s">
        <v>2830</v>
      </c>
      <c r="K985" s="384"/>
      <c r="L985" s="532"/>
      <c r="M985" s="384"/>
      <c r="N985" s="532"/>
      <c r="O985" s="384" t="s">
        <v>86</v>
      </c>
      <c r="P985" s="532" t="s">
        <v>9881</v>
      </c>
      <c r="Q985" s="650"/>
      <c r="R985" s="387"/>
      <c r="S985" s="387"/>
      <c r="T985" s="387"/>
      <c r="U985" s="652"/>
      <c r="X985" s="694"/>
    </row>
    <row r="986" spans="1:24" x14ac:dyDescent="0.35">
      <c r="A986" s="931"/>
      <c r="B986" s="641" t="s">
        <v>49</v>
      </c>
      <c r="C986" s="642">
        <v>12</v>
      </c>
      <c r="D986" s="526">
        <v>23</v>
      </c>
      <c r="E986" s="375" t="str">
        <f t="shared" si="35"/>
        <v>051223</v>
      </c>
      <c r="F986" s="643" t="s">
        <v>36</v>
      </c>
      <c r="G986" s="384" t="s">
        <v>72</v>
      </c>
      <c r="H986" s="648" t="s">
        <v>9934</v>
      </c>
      <c r="I986" s="384"/>
      <c r="J986" s="532" t="s">
        <v>2830</v>
      </c>
      <c r="K986" s="384"/>
      <c r="L986" s="532"/>
      <c r="M986" s="384"/>
      <c r="N986" s="532"/>
      <c r="O986" s="384" t="s">
        <v>25</v>
      </c>
      <c r="P986" s="532" t="s">
        <v>9882</v>
      </c>
      <c r="Q986" s="650"/>
      <c r="R986" s="387"/>
      <c r="S986" s="387"/>
      <c r="T986" s="387"/>
      <c r="U986" s="652"/>
      <c r="X986" s="694"/>
    </row>
    <row r="987" spans="1:24" x14ac:dyDescent="0.35">
      <c r="A987" s="931"/>
      <c r="B987" s="641" t="s">
        <v>49</v>
      </c>
      <c r="C987" s="642">
        <v>12</v>
      </c>
      <c r="D987" s="526">
        <v>23</v>
      </c>
      <c r="E987" s="375" t="str">
        <f t="shared" si="35"/>
        <v>051223</v>
      </c>
      <c r="F987" s="643" t="s">
        <v>36</v>
      </c>
      <c r="G987" s="384" t="s">
        <v>72</v>
      </c>
      <c r="H987" s="648" t="s">
        <v>9934</v>
      </c>
      <c r="I987" s="384"/>
      <c r="J987" s="532" t="s">
        <v>2830</v>
      </c>
      <c r="K987" s="384"/>
      <c r="L987" s="532"/>
      <c r="M987" s="384"/>
      <c r="N987" s="532"/>
      <c r="O987" s="384" t="s">
        <v>89</v>
      </c>
      <c r="P987" s="532" t="s">
        <v>9403</v>
      </c>
      <c r="Q987" s="650"/>
      <c r="R987" s="387"/>
      <c r="S987" s="387"/>
      <c r="T987" s="387"/>
      <c r="U987" s="652"/>
      <c r="X987" s="694"/>
    </row>
    <row r="988" spans="1:24" x14ac:dyDescent="0.35">
      <c r="A988" s="931"/>
      <c r="B988" s="641" t="s">
        <v>49</v>
      </c>
      <c r="C988" s="642">
        <v>12</v>
      </c>
      <c r="D988" s="526">
        <v>23</v>
      </c>
      <c r="E988" s="375" t="str">
        <f t="shared" si="35"/>
        <v>051223</v>
      </c>
      <c r="F988" s="643" t="s">
        <v>36</v>
      </c>
      <c r="G988" s="384" t="s">
        <v>72</v>
      </c>
      <c r="H988" s="648" t="s">
        <v>9934</v>
      </c>
      <c r="I988" s="384"/>
      <c r="J988" s="532" t="s">
        <v>2830</v>
      </c>
      <c r="K988" s="384"/>
      <c r="L988" s="532"/>
      <c r="M988" s="384"/>
      <c r="N988" s="532"/>
      <c r="O988" s="384" t="s">
        <v>91</v>
      </c>
      <c r="P988" s="532" t="s">
        <v>9883</v>
      </c>
      <c r="Q988" s="650"/>
      <c r="R988" s="387"/>
      <c r="S988" s="387"/>
      <c r="T988" s="387"/>
      <c r="U988" s="652"/>
      <c r="X988" s="694"/>
    </row>
    <row r="989" spans="1:24" x14ac:dyDescent="0.35">
      <c r="A989" s="931"/>
      <c r="B989" s="641" t="s">
        <v>49</v>
      </c>
      <c r="C989" s="642">
        <v>12</v>
      </c>
      <c r="D989" s="526">
        <v>23</v>
      </c>
      <c r="E989" s="375" t="str">
        <f t="shared" si="35"/>
        <v>051223</v>
      </c>
      <c r="F989" s="643" t="s">
        <v>26</v>
      </c>
      <c r="G989" s="377" t="s">
        <v>74</v>
      </c>
      <c r="H989" s="378" t="s">
        <v>8691</v>
      </c>
      <c r="I989" s="379" t="s">
        <v>28</v>
      </c>
      <c r="J989" s="379" t="s">
        <v>3121</v>
      </c>
      <c r="K989" s="379" t="s">
        <v>30</v>
      </c>
      <c r="L989" s="379" t="s">
        <v>6617</v>
      </c>
      <c r="M989" s="379" t="s">
        <v>32</v>
      </c>
      <c r="N989" s="379" t="s">
        <v>3507</v>
      </c>
      <c r="O989" s="379" t="s">
        <v>33</v>
      </c>
      <c r="P989" s="379" t="s">
        <v>8392</v>
      </c>
      <c r="Q989" s="381" t="s">
        <v>34</v>
      </c>
      <c r="R989" s="381" t="s">
        <v>8694</v>
      </c>
      <c r="S989" s="381" t="s">
        <v>35</v>
      </c>
      <c r="T989" s="381"/>
      <c r="U989" s="652"/>
      <c r="X989" s="694"/>
    </row>
    <row r="990" spans="1:24" x14ac:dyDescent="0.35">
      <c r="A990" s="931"/>
      <c r="B990" s="641" t="s">
        <v>49</v>
      </c>
      <c r="C990" s="642">
        <v>12</v>
      </c>
      <c r="D990" s="526">
        <v>23</v>
      </c>
      <c r="E990" s="375" t="str">
        <f t="shared" si="35"/>
        <v>051223</v>
      </c>
      <c r="F990" s="643" t="s">
        <v>36</v>
      </c>
      <c r="G990" s="384" t="s">
        <v>74</v>
      </c>
      <c r="H990" s="648" t="s">
        <v>9935</v>
      </c>
      <c r="I990" s="384" t="s">
        <v>24</v>
      </c>
      <c r="J990" s="532" t="s">
        <v>8845</v>
      </c>
      <c r="K990" s="384" t="s">
        <v>24</v>
      </c>
      <c r="L990" s="532" t="s">
        <v>9025</v>
      </c>
      <c r="M990" s="649" t="s">
        <v>24</v>
      </c>
      <c r="N990" s="532" t="s">
        <v>9602</v>
      </c>
      <c r="O990" s="384" t="s">
        <v>24</v>
      </c>
      <c r="P990" s="532" t="s">
        <v>2732</v>
      </c>
      <c r="Q990" s="650"/>
      <c r="R990" s="387"/>
      <c r="S990" s="387" t="s">
        <v>3486</v>
      </c>
      <c r="T990" s="387"/>
      <c r="U990" s="652" t="s">
        <v>2457</v>
      </c>
      <c r="X990" s="694">
        <f>LEN(H990&amp;J991&amp;L991&amp;N995&amp;P990&amp;R990)+5</f>
        <v>47</v>
      </c>
    </row>
    <row r="991" spans="1:24" x14ac:dyDescent="0.35">
      <c r="A991" s="931"/>
      <c r="B991" s="641" t="s">
        <v>49</v>
      </c>
      <c r="C991" s="642">
        <v>12</v>
      </c>
      <c r="D991" s="526">
        <v>23</v>
      </c>
      <c r="E991" s="375" t="str">
        <f t="shared" si="35"/>
        <v>051223</v>
      </c>
      <c r="F991" s="643" t="s">
        <v>36</v>
      </c>
      <c r="G991" s="384" t="s">
        <v>74</v>
      </c>
      <c r="H991" s="648" t="s">
        <v>9935</v>
      </c>
      <c r="I991" s="384" t="s">
        <v>40</v>
      </c>
      <c r="J991" s="532" t="s">
        <v>5267</v>
      </c>
      <c r="K991" s="384" t="s">
        <v>40</v>
      </c>
      <c r="L991" s="532" t="s">
        <v>7144</v>
      </c>
      <c r="M991" s="384"/>
      <c r="N991" s="532"/>
      <c r="O991" s="384" t="s">
        <v>40</v>
      </c>
      <c r="P991" s="532" t="s">
        <v>2483</v>
      </c>
      <c r="Q991" s="650"/>
      <c r="R991" s="387"/>
      <c r="S991" s="387" t="s">
        <v>2625</v>
      </c>
      <c r="T991" s="387"/>
      <c r="U991" s="652"/>
      <c r="X991" s="694"/>
    </row>
    <row r="992" spans="1:24" x14ac:dyDescent="0.35">
      <c r="A992" s="931"/>
      <c r="B992" s="641" t="s">
        <v>49</v>
      </c>
      <c r="C992" s="642">
        <v>12</v>
      </c>
      <c r="D992" s="526">
        <v>23</v>
      </c>
      <c r="E992" s="375" t="str">
        <f t="shared" si="35"/>
        <v>051223</v>
      </c>
      <c r="F992" s="643" t="s">
        <v>36</v>
      </c>
      <c r="G992" s="384" t="s">
        <v>74</v>
      </c>
      <c r="H992" s="648" t="s">
        <v>9935</v>
      </c>
      <c r="I992" s="649" t="s">
        <v>43</v>
      </c>
      <c r="J992" s="532" t="s">
        <v>9029</v>
      </c>
      <c r="K992" s="384" t="s">
        <v>43</v>
      </c>
      <c r="L992" s="532" t="s">
        <v>7880</v>
      </c>
      <c r="M992" s="384"/>
      <c r="N992" s="532"/>
      <c r="O992" s="384"/>
      <c r="P992" s="532"/>
      <c r="Q992" s="650"/>
      <c r="R992" s="387"/>
      <c r="S992" s="387" t="s">
        <v>7976</v>
      </c>
      <c r="T992" s="387"/>
      <c r="U992" s="652"/>
      <c r="X992" s="694"/>
    </row>
    <row r="993" spans="1:24" x14ac:dyDescent="0.35">
      <c r="A993" s="931"/>
      <c r="B993" s="641" t="s">
        <v>49</v>
      </c>
      <c r="C993" s="642">
        <v>12</v>
      </c>
      <c r="D993" s="526">
        <v>23</v>
      </c>
      <c r="E993" s="375" t="str">
        <f t="shared" si="35"/>
        <v>051223</v>
      </c>
      <c r="F993" s="643" t="s">
        <v>36</v>
      </c>
      <c r="G993" s="384" t="s">
        <v>74</v>
      </c>
      <c r="H993" s="648" t="s">
        <v>9935</v>
      </c>
      <c r="I993" s="384"/>
      <c r="J993" s="532" t="s">
        <v>2830</v>
      </c>
      <c r="K993" s="384" t="s">
        <v>46</v>
      </c>
      <c r="L993" s="532" t="s">
        <v>8015</v>
      </c>
      <c r="M993" s="384"/>
      <c r="N993" s="532"/>
      <c r="O993" s="384"/>
      <c r="P993" s="532"/>
      <c r="Q993" s="650"/>
      <c r="R993" s="387"/>
      <c r="S993" s="387" t="s">
        <v>9443</v>
      </c>
      <c r="T993" s="387"/>
      <c r="U993" s="652"/>
      <c r="X993" s="694"/>
    </row>
    <row r="994" spans="1:24" x14ac:dyDescent="0.35">
      <c r="A994" s="931"/>
      <c r="B994" s="641" t="s">
        <v>49</v>
      </c>
      <c r="C994" s="642">
        <v>12</v>
      </c>
      <c r="D994" s="526">
        <v>23</v>
      </c>
      <c r="E994" s="375" t="str">
        <f t="shared" si="35"/>
        <v>051223</v>
      </c>
      <c r="F994" s="643" t="s">
        <v>36</v>
      </c>
      <c r="G994" s="384" t="s">
        <v>74</v>
      </c>
      <c r="H994" s="648" t="s">
        <v>9935</v>
      </c>
      <c r="I994" s="384"/>
      <c r="J994" s="532" t="s">
        <v>2830</v>
      </c>
      <c r="K994" s="649" t="s">
        <v>49</v>
      </c>
      <c r="L994" s="532" t="s">
        <v>3648</v>
      </c>
      <c r="M994" s="384"/>
      <c r="N994" s="532"/>
      <c r="O994" s="384"/>
      <c r="P994" s="532"/>
      <c r="Q994" s="650"/>
      <c r="R994" s="387"/>
      <c r="S994" s="387" t="s">
        <v>9611</v>
      </c>
      <c r="T994" s="387"/>
      <c r="U994" s="652"/>
      <c r="X994" s="694"/>
    </row>
    <row r="995" spans="1:24" x14ac:dyDescent="0.35">
      <c r="A995" s="931"/>
      <c r="B995" s="641" t="s">
        <v>49</v>
      </c>
      <c r="C995" s="642">
        <v>12</v>
      </c>
      <c r="D995" s="526">
        <v>23</v>
      </c>
      <c r="E995" s="375" t="str">
        <f t="shared" si="35"/>
        <v>051223</v>
      </c>
      <c r="F995" s="643" t="s">
        <v>36</v>
      </c>
      <c r="G995" s="384" t="s">
        <v>74</v>
      </c>
      <c r="H995" s="648" t="s">
        <v>9935</v>
      </c>
      <c r="I995" s="384"/>
      <c r="J995" s="532" t="s">
        <v>2830</v>
      </c>
      <c r="K995" s="384" t="s">
        <v>52</v>
      </c>
      <c r="L995" s="532" t="s">
        <v>8018</v>
      </c>
      <c r="M995" s="384"/>
      <c r="N995" s="532"/>
      <c r="O995" s="384"/>
      <c r="P995" s="532"/>
      <c r="Q995" s="650"/>
      <c r="R995" s="387"/>
      <c r="S995" s="387"/>
      <c r="T995" s="387"/>
      <c r="U995" s="652"/>
      <c r="X995" s="694"/>
    </row>
    <row r="996" spans="1:24" x14ac:dyDescent="0.35">
      <c r="A996" s="931"/>
      <c r="B996" s="641" t="s">
        <v>49</v>
      </c>
      <c r="C996" s="642">
        <v>12</v>
      </c>
      <c r="D996" s="526">
        <v>23</v>
      </c>
      <c r="E996" s="375" t="str">
        <f t="shared" si="35"/>
        <v>051223</v>
      </c>
      <c r="F996" s="643" t="s">
        <v>36</v>
      </c>
      <c r="G996" s="384" t="s">
        <v>74</v>
      </c>
      <c r="H996" s="648" t="s">
        <v>9935</v>
      </c>
      <c r="I996" s="384"/>
      <c r="J996" s="532" t="s">
        <v>2830</v>
      </c>
      <c r="K996" s="384" t="s">
        <v>54</v>
      </c>
      <c r="L996" s="532" t="s">
        <v>7877</v>
      </c>
      <c r="M996" s="384"/>
      <c r="N996" s="532"/>
      <c r="O996" s="384"/>
      <c r="P996" s="532"/>
      <c r="Q996" s="650"/>
      <c r="R996" s="387"/>
      <c r="S996" s="387"/>
      <c r="T996" s="387"/>
      <c r="U996" s="652"/>
      <c r="X996" s="694"/>
    </row>
    <row r="997" spans="1:24" x14ac:dyDescent="0.35">
      <c r="A997" s="931"/>
      <c r="B997" s="641" t="s">
        <v>49</v>
      </c>
      <c r="C997" s="642">
        <v>12</v>
      </c>
      <c r="D997" s="526">
        <v>23</v>
      </c>
      <c r="E997" s="375" t="str">
        <f t="shared" si="35"/>
        <v>051223</v>
      </c>
      <c r="F997" s="643" t="s">
        <v>36</v>
      </c>
      <c r="G997" s="384" t="s">
        <v>74</v>
      </c>
      <c r="H997" s="648" t="s">
        <v>9935</v>
      </c>
      <c r="I997" s="384"/>
      <c r="J997" s="532" t="s">
        <v>2830</v>
      </c>
      <c r="K997" s="384" t="s">
        <v>56</v>
      </c>
      <c r="L997" s="532" t="s">
        <v>7878</v>
      </c>
      <c r="M997" s="384"/>
      <c r="N997" s="532"/>
      <c r="O997" s="384"/>
      <c r="P997" s="532"/>
      <c r="Q997" s="650"/>
      <c r="R997" s="387"/>
      <c r="S997" s="387"/>
      <c r="T997" s="387"/>
      <c r="U997" s="652"/>
      <c r="X997" s="694"/>
    </row>
    <row r="998" spans="1:24" x14ac:dyDescent="0.35">
      <c r="A998" s="931"/>
      <c r="B998" s="641" t="s">
        <v>49</v>
      </c>
      <c r="C998" s="642">
        <v>12</v>
      </c>
      <c r="D998" s="526">
        <v>23</v>
      </c>
      <c r="E998" s="375" t="str">
        <f t="shared" si="35"/>
        <v>051223</v>
      </c>
      <c r="F998" s="643" t="s">
        <v>36</v>
      </c>
      <c r="G998" s="384" t="s">
        <v>74</v>
      </c>
      <c r="H998" s="648" t="s">
        <v>9935</v>
      </c>
      <c r="I998" s="384"/>
      <c r="J998" s="532"/>
      <c r="K998" s="384" t="s">
        <v>58</v>
      </c>
      <c r="L998" s="532" t="s">
        <v>8000</v>
      </c>
      <c r="M998" s="384"/>
      <c r="N998" s="532"/>
      <c r="O998" s="384"/>
      <c r="P998" s="532"/>
      <c r="Q998" s="650"/>
      <c r="R998" s="387"/>
      <c r="S998" s="387"/>
      <c r="T998" s="387"/>
      <c r="U998" s="652"/>
      <c r="X998" s="694"/>
    </row>
    <row r="999" spans="1:24" x14ac:dyDescent="0.35">
      <c r="A999" s="931"/>
      <c r="B999" s="641" t="s">
        <v>49</v>
      </c>
      <c r="C999" s="642">
        <v>12</v>
      </c>
      <c r="D999" s="526">
        <v>23</v>
      </c>
      <c r="E999" s="375" t="str">
        <f t="shared" si="35"/>
        <v>051223</v>
      </c>
      <c r="F999" s="643" t="s">
        <v>26</v>
      </c>
      <c r="G999" s="377" t="s">
        <v>76</v>
      </c>
      <c r="H999" s="378" t="s">
        <v>8691</v>
      </c>
      <c r="I999" s="379" t="s">
        <v>28</v>
      </c>
      <c r="J999" s="379" t="s">
        <v>3121</v>
      </c>
      <c r="K999" s="379" t="s">
        <v>30</v>
      </c>
      <c r="L999" s="379" t="s">
        <v>1346</v>
      </c>
      <c r="M999" s="379" t="s">
        <v>32</v>
      </c>
      <c r="N999" s="379" t="s">
        <v>3507</v>
      </c>
      <c r="O999" s="379" t="s">
        <v>33</v>
      </c>
      <c r="P999" s="379"/>
      <c r="Q999" s="381" t="s">
        <v>34</v>
      </c>
      <c r="R999" s="381" t="s">
        <v>8694</v>
      </c>
      <c r="S999" s="381" t="s">
        <v>35</v>
      </c>
      <c r="T999" s="381"/>
      <c r="U999" s="652"/>
      <c r="X999" s="694"/>
    </row>
    <row r="1000" spans="1:24" x14ac:dyDescent="0.35">
      <c r="A1000" s="931"/>
      <c r="B1000" s="641" t="s">
        <v>49</v>
      </c>
      <c r="C1000" s="642">
        <v>12</v>
      </c>
      <c r="D1000" s="526">
        <v>23</v>
      </c>
      <c r="E1000" s="375" t="str">
        <f t="shared" si="35"/>
        <v>051223</v>
      </c>
      <c r="F1000" s="643" t="s">
        <v>36</v>
      </c>
      <c r="G1000" s="384" t="s">
        <v>76</v>
      </c>
      <c r="H1000" s="648" t="s">
        <v>9936</v>
      </c>
      <c r="I1000" s="384" t="s">
        <v>24</v>
      </c>
      <c r="J1000" s="532" t="s">
        <v>5931</v>
      </c>
      <c r="K1000" s="384" t="s">
        <v>24</v>
      </c>
      <c r="L1000" s="532" t="s">
        <v>9937</v>
      </c>
      <c r="M1000" s="384" t="s">
        <v>24</v>
      </c>
      <c r="N1000" s="532" t="s">
        <v>9938</v>
      </c>
      <c r="O1000" s="384"/>
      <c r="P1000" s="532"/>
      <c r="Q1000" s="650"/>
      <c r="R1000" s="387"/>
      <c r="S1000" s="387" t="s">
        <v>3486</v>
      </c>
      <c r="T1000" s="387"/>
      <c r="U1000" s="652" t="s">
        <v>2457</v>
      </c>
      <c r="X1000" s="694">
        <f>LEN(H1000&amp;J1002&amp;L1003&amp;N1000&amp;P1000&amp;R1000)+5</f>
        <v>52</v>
      </c>
    </row>
    <row r="1001" spans="1:24" x14ac:dyDescent="0.35">
      <c r="A1001" s="931"/>
      <c r="B1001" s="641" t="s">
        <v>49</v>
      </c>
      <c r="C1001" s="642">
        <v>12</v>
      </c>
      <c r="D1001" s="526">
        <v>23</v>
      </c>
      <c r="E1001" s="375" t="str">
        <f t="shared" si="35"/>
        <v>051223</v>
      </c>
      <c r="F1001" s="643" t="s">
        <v>36</v>
      </c>
      <c r="G1001" s="384" t="s">
        <v>76</v>
      </c>
      <c r="H1001" s="648" t="s">
        <v>9936</v>
      </c>
      <c r="I1001" s="384" t="s">
        <v>40</v>
      </c>
      <c r="J1001" s="532" t="s">
        <v>8845</v>
      </c>
      <c r="K1001" s="384" t="s">
        <v>40</v>
      </c>
      <c r="L1001" s="532" t="s">
        <v>9939</v>
      </c>
      <c r="M1001" s="384"/>
      <c r="N1001" s="532"/>
      <c r="O1001" s="384"/>
      <c r="P1001" s="532"/>
      <c r="Q1001" s="650"/>
      <c r="R1001" s="387"/>
      <c r="S1001" s="387" t="s">
        <v>2625</v>
      </c>
      <c r="T1001" s="387"/>
      <c r="U1001" s="652"/>
      <c r="X1001" s="694"/>
    </row>
    <row r="1002" spans="1:24" x14ac:dyDescent="0.35">
      <c r="A1002" s="931"/>
      <c r="B1002" s="641" t="s">
        <v>49</v>
      </c>
      <c r="C1002" s="642">
        <v>12</v>
      </c>
      <c r="D1002" s="526">
        <v>23</v>
      </c>
      <c r="E1002" s="375" t="str">
        <f t="shared" si="35"/>
        <v>051223</v>
      </c>
      <c r="F1002" s="643" t="s">
        <v>36</v>
      </c>
      <c r="G1002" s="384" t="s">
        <v>76</v>
      </c>
      <c r="H1002" s="648" t="s">
        <v>9936</v>
      </c>
      <c r="I1002" s="384" t="s">
        <v>43</v>
      </c>
      <c r="J1002" s="532" t="s">
        <v>5267</v>
      </c>
      <c r="K1002" s="384" t="s">
        <v>43</v>
      </c>
      <c r="L1002" s="532" t="s">
        <v>9940</v>
      </c>
      <c r="M1002" s="384"/>
      <c r="N1002" s="532"/>
      <c r="O1002" s="384"/>
      <c r="P1002" s="532"/>
      <c r="Q1002" s="650"/>
      <c r="R1002" s="387"/>
      <c r="S1002" s="387" t="s">
        <v>7976</v>
      </c>
      <c r="T1002" s="387"/>
      <c r="U1002" s="652"/>
      <c r="X1002" s="694"/>
    </row>
    <row r="1003" spans="1:24" x14ac:dyDescent="0.35">
      <c r="A1003" s="931"/>
      <c r="B1003" s="641" t="s">
        <v>49</v>
      </c>
      <c r="C1003" s="642">
        <v>12</v>
      </c>
      <c r="D1003" s="526">
        <v>23</v>
      </c>
      <c r="E1003" s="375" t="str">
        <f t="shared" si="35"/>
        <v>051223</v>
      </c>
      <c r="F1003" s="643" t="s">
        <v>36</v>
      </c>
      <c r="G1003" s="384" t="s">
        <v>76</v>
      </c>
      <c r="H1003" s="648" t="s">
        <v>9936</v>
      </c>
      <c r="I1003" s="384"/>
      <c r="J1003" s="532" t="s">
        <v>2830</v>
      </c>
      <c r="K1003" s="384" t="s">
        <v>46</v>
      </c>
      <c r="L1003" s="532" t="s">
        <v>9941</v>
      </c>
      <c r="M1003" s="384"/>
      <c r="N1003" s="532"/>
      <c r="O1003" s="384"/>
      <c r="P1003" s="532"/>
      <c r="Q1003" s="650"/>
      <c r="R1003" s="387"/>
      <c r="S1003" s="387"/>
      <c r="T1003" s="387"/>
      <c r="U1003" s="652"/>
      <c r="X1003" s="694"/>
    </row>
    <row r="1004" spans="1:24" x14ac:dyDescent="0.35">
      <c r="A1004" s="931"/>
      <c r="B1004" s="641" t="s">
        <v>49</v>
      </c>
      <c r="C1004" s="642">
        <v>12</v>
      </c>
      <c r="D1004" s="526">
        <v>23</v>
      </c>
      <c r="E1004" s="375" t="str">
        <f t="shared" si="35"/>
        <v>051223</v>
      </c>
      <c r="F1004" s="643" t="s">
        <v>36</v>
      </c>
      <c r="G1004" s="384" t="s">
        <v>76</v>
      </c>
      <c r="H1004" s="648" t="s">
        <v>9936</v>
      </c>
      <c r="I1004" s="384"/>
      <c r="J1004" s="532" t="s">
        <v>2830</v>
      </c>
      <c r="K1004" s="384" t="s">
        <v>49</v>
      </c>
      <c r="L1004" s="532" t="s">
        <v>9942</v>
      </c>
      <c r="M1004" s="384"/>
      <c r="N1004" s="532"/>
      <c r="O1004" s="384"/>
      <c r="P1004" s="532"/>
      <c r="Q1004" s="650"/>
      <c r="R1004" s="387"/>
      <c r="S1004" s="387"/>
      <c r="T1004" s="387"/>
      <c r="U1004" s="652"/>
      <c r="X1004" s="694"/>
    </row>
    <row r="1005" spans="1:24" x14ac:dyDescent="0.35">
      <c r="A1005" s="931"/>
      <c r="B1005" s="641" t="s">
        <v>49</v>
      </c>
      <c r="C1005" s="642">
        <v>12</v>
      </c>
      <c r="D1005" s="526">
        <v>23</v>
      </c>
      <c r="E1005" s="375" t="str">
        <f t="shared" si="35"/>
        <v>051223</v>
      </c>
      <c r="F1005" s="643" t="s">
        <v>36</v>
      </c>
      <c r="G1005" s="384" t="s">
        <v>76</v>
      </c>
      <c r="H1005" s="648" t="s">
        <v>9936</v>
      </c>
      <c r="I1005" s="384"/>
      <c r="J1005" s="532" t="s">
        <v>2830</v>
      </c>
      <c r="K1005" s="384" t="s">
        <v>52</v>
      </c>
      <c r="L1005" s="532" t="s">
        <v>7848</v>
      </c>
      <c r="M1005" s="384"/>
      <c r="N1005" s="532"/>
      <c r="O1005" s="384"/>
      <c r="P1005" s="532"/>
      <c r="Q1005" s="650"/>
      <c r="R1005" s="387"/>
      <c r="S1005" s="387"/>
      <c r="T1005" s="387"/>
      <c r="U1005" s="652"/>
      <c r="X1005" s="694"/>
    </row>
    <row r="1006" spans="1:24" x14ac:dyDescent="0.35">
      <c r="A1006" s="931"/>
      <c r="B1006" s="641" t="s">
        <v>49</v>
      </c>
      <c r="C1006" s="642">
        <v>12</v>
      </c>
      <c r="D1006" s="526">
        <v>23</v>
      </c>
      <c r="E1006" s="375" t="str">
        <f t="shared" si="35"/>
        <v>051223</v>
      </c>
      <c r="F1006" s="643" t="s">
        <v>36</v>
      </c>
      <c r="G1006" s="384" t="s">
        <v>76</v>
      </c>
      <c r="H1006" s="648" t="s">
        <v>9936</v>
      </c>
      <c r="I1006" s="384"/>
      <c r="J1006" s="532" t="s">
        <v>2830</v>
      </c>
      <c r="K1006" s="384" t="s">
        <v>54</v>
      </c>
      <c r="L1006" s="532" t="s">
        <v>9943</v>
      </c>
      <c r="M1006" s="384"/>
      <c r="N1006" s="532"/>
      <c r="O1006" s="384"/>
      <c r="P1006" s="532"/>
      <c r="Q1006" s="650"/>
      <c r="R1006" s="387"/>
      <c r="S1006" s="387"/>
      <c r="T1006" s="387"/>
      <c r="U1006" s="652"/>
      <c r="X1006" s="694"/>
    </row>
    <row r="1007" spans="1:24" x14ac:dyDescent="0.35">
      <c r="A1007" s="931"/>
      <c r="B1007" s="641" t="s">
        <v>49</v>
      </c>
      <c r="C1007" s="642">
        <v>12</v>
      </c>
      <c r="D1007" s="526">
        <v>23</v>
      </c>
      <c r="E1007" s="375" t="str">
        <f t="shared" si="35"/>
        <v>051223</v>
      </c>
      <c r="F1007" s="643" t="s">
        <v>36</v>
      </c>
      <c r="G1007" s="384" t="s">
        <v>76</v>
      </c>
      <c r="H1007" s="648" t="s">
        <v>9936</v>
      </c>
      <c r="I1007" s="384"/>
      <c r="J1007" s="532" t="s">
        <v>2830</v>
      </c>
      <c r="K1007" s="384" t="s">
        <v>56</v>
      </c>
      <c r="L1007" s="532" t="s">
        <v>7849</v>
      </c>
      <c r="M1007" s="384"/>
      <c r="N1007" s="532"/>
      <c r="O1007" s="384"/>
      <c r="P1007" s="532"/>
      <c r="Q1007" s="650"/>
      <c r="R1007" s="387"/>
      <c r="S1007" s="387"/>
      <c r="T1007" s="387"/>
      <c r="U1007" s="652"/>
      <c r="X1007" s="694"/>
    </row>
    <row r="1008" spans="1:24" x14ac:dyDescent="0.35">
      <c r="A1008" s="931"/>
      <c r="B1008" s="641" t="s">
        <v>49</v>
      </c>
      <c r="C1008" s="642">
        <v>12</v>
      </c>
      <c r="D1008" s="526">
        <v>23</v>
      </c>
      <c r="E1008" s="375" t="str">
        <f t="shared" si="35"/>
        <v>051223</v>
      </c>
      <c r="F1008" s="643" t="s">
        <v>36</v>
      </c>
      <c r="G1008" s="384" t="s">
        <v>76</v>
      </c>
      <c r="H1008" s="648" t="s">
        <v>9936</v>
      </c>
      <c r="I1008" s="384"/>
      <c r="J1008" s="532" t="s">
        <v>2830</v>
      </c>
      <c r="K1008" s="384" t="s">
        <v>58</v>
      </c>
      <c r="L1008" s="532" t="s">
        <v>9655</v>
      </c>
      <c r="M1008" s="384"/>
      <c r="N1008" s="532"/>
      <c r="O1008" s="384"/>
      <c r="P1008" s="532"/>
      <c r="Q1008" s="650"/>
      <c r="R1008" s="387"/>
      <c r="S1008" s="387"/>
      <c r="T1008" s="387"/>
      <c r="U1008" s="652"/>
      <c r="X1008" s="694"/>
    </row>
    <row r="1009" spans="1:24" x14ac:dyDescent="0.35">
      <c r="A1009" s="931"/>
      <c r="B1009" s="641" t="s">
        <v>49</v>
      </c>
      <c r="C1009" s="642">
        <v>12</v>
      </c>
      <c r="D1009" s="526">
        <v>23</v>
      </c>
      <c r="E1009" s="375" t="str">
        <f t="shared" si="35"/>
        <v>051223</v>
      </c>
      <c r="F1009" s="643" t="s">
        <v>36</v>
      </c>
      <c r="G1009" s="384" t="s">
        <v>76</v>
      </c>
      <c r="H1009" s="648" t="s">
        <v>9936</v>
      </c>
      <c r="I1009" s="384"/>
      <c r="J1009" s="532" t="s">
        <v>2830</v>
      </c>
      <c r="K1009" s="384" t="s">
        <v>60</v>
      </c>
      <c r="L1009" s="532" t="s">
        <v>7850</v>
      </c>
      <c r="M1009" s="384"/>
      <c r="N1009" s="532"/>
      <c r="O1009" s="384"/>
      <c r="P1009" s="532"/>
      <c r="Q1009" s="650"/>
      <c r="R1009" s="387"/>
      <c r="S1009" s="387"/>
      <c r="T1009" s="387"/>
      <c r="U1009" s="652"/>
      <c r="X1009" s="694"/>
    </row>
    <row r="1010" spans="1:24" x14ac:dyDescent="0.35">
      <c r="A1010" s="931"/>
      <c r="B1010" s="641" t="s">
        <v>49</v>
      </c>
      <c r="C1010" s="642">
        <v>12</v>
      </c>
      <c r="D1010" s="526">
        <v>23</v>
      </c>
      <c r="E1010" s="375" t="str">
        <f t="shared" si="35"/>
        <v>051223</v>
      </c>
      <c r="F1010" s="643" t="s">
        <v>36</v>
      </c>
      <c r="G1010" s="384" t="s">
        <v>76</v>
      </c>
      <c r="H1010" s="648" t="s">
        <v>9936</v>
      </c>
      <c r="I1010" s="384"/>
      <c r="J1010" s="532" t="s">
        <v>2830</v>
      </c>
      <c r="K1010" s="384" t="s">
        <v>62</v>
      </c>
      <c r="L1010" s="532" t="s">
        <v>9660</v>
      </c>
      <c r="M1010" s="384"/>
      <c r="N1010" s="532"/>
      <c r="O1010" s="384"/>
      <c r="P1010" s="532"/>
      <c r="Q1010" s="650"/>
      <c r="R1010" s="387"/>
      <c r="S1010" s="387"/>
      <c r="T1010" s="387"/>
      <c r="U1010" s="652"/>
      <c r="X1010" s="694"/>
    </row>
    <row r="1011" spans="1:24" x14ac:dyDescent="0.35">
      <c r="A1011" s="931"/>
      <c r="B1011" s="641" t="s">
        <v>49</v>
      </c>
      <c r="C1011" s="642">
        <v>12</v>
      </c>
      <c r="D1011" s="526">
        <v>23</v>
      </c>
      <c r="E1011" s="375" t="str">
        <f t="shared" si="35"/>
        <v>051223</v>
      </c>
      <c r="F1011" s="643" t="s">
        <v>36</v>
      </c>
      <c r="G1011" s="384" t="s">
        <v>76</v>
      </c>
      <c r="H1011" s="648" t="s">
        <v>9936</v>
      </c>
      <c r="I1011" s="384"/>
      <c r="J1011" s="532" t="s">
        <v>2830</v>
      </c>
      <c r="K1011" s="384" t="s">
        <v>64</v>
      </c>
      <c r="L1011" s="532" t="s">
        <v>9664</v>
      </c>
      <c r="M1011" s="384"/>
      <c r="N1011" s="532"/>
      <c r="O1011" s="384"/>
      <c r="P1011" s="532"/>
      <c r="Q1011" s="650"/>
      <c r="R1011" s="387"/>
      <c r="S1011" s="387"/>
      <c r="T1011" s="387"/>
      <c r="U1011" s="652"/>
      <c r="X1011" s="694"/>
    </row>
    <row r="1012" spans="1:24" x14ac:dyDescent="0.35">
      <c r="A1012" s="931"/>
      <c r="B1012" s="641" t="s">
        <v>49</v>
      </c>
      <c r="C1012" s="642">
        <v>12</v>
      </c>
      <c r="D1012" s="526">
        <v>23</v>
      </c>
      <c r="E1012" s="375" t="str">
        <f t="shared" si="35"/>
        <v>051223</v>
      </c>
      <c r="F1012" s="643" t="s">
        <v>36</v>
      </c>
      <c r="G1012" s="384" t="s">
        <v>76</v>
      </c>
      <c r="H1012" s="648" t="s">
        <v>9936</v>
      </c>
      <c r="I1012" s="384"/>
      <c r="J1012" s="532" t="s">
        <v>2830</v>
      </c>
      <c r="K1012" s="384" t="s">
        <v>66</v>
      </c>
      <c r="L1012" s="532" t="s">
        <v>9665</v>
      </c>
      <c r="M1012" s="384"/>
      <c r="N1012" s="532"/>
      <c r="O1012" s="384"/>
      <c r="P1012" s="532"/>
      <c r="Q1012" s="650"/>
      <c r="R1012" s="387"/>
      <c r="S1012" s="387"/>
      <c r="T1012" s="387"/>
      <c r="U1012" s="652"/>
      <c r="X1012" s="694"/>
    </row>
    <row r="1013" spans="1:24" x14ac:dyDescent="0.35">
      <c r="A1013" s="931"/>
      <c r="B1013" s="641" t="s">
        <v>49</v>
      </c>
      <c r="C1013" s="642">
        <v>12</v>
      </c>
      <c r="D1013" s="526">
        <v>23</v>
      </c>
      <c r="E1013" s="375" t="str">
        <f t="shared" si="35"/>
        <v>051223</v>
      </c>
      <c r="F1013" s="643" t="s">
        <v>36</v>
      </c>
      <c r="G1013" s="384" t="s">
        <v>76</v>
      </c>
      <c r="H1013" s="648" t="s">
        <v>9936</v>
      </c>
      <c r="I1013" s="384"/>
      <c r="J1013" s="532" t="s">
        <v>2830</v>
      </c>
      <c r="K1013" s="384" t="s">
        <v>68</v>
      </c>
      <c r="L1013" s="532" t="s">
        <v>9667</v>
      </c>
      <c r="M1013" s="384"/>
      <c r="N1013" s="532"/>
      <c r="O1013" s="384"/>
      <c r="P1013" s="532"/>
      <c r="Q1013" s="650"/>
      <c r="R1013" s="387"/>
      <c r="S1013" s="387"/>
      <c r="T1013" s="387"/>
      <c r="U1013" s="652"/>
      <c r="X1013" s="694"/>
    </row>
    <row r="1014" spans="1:24" x14ac:dyDescent="0.35">
      <c r="A1014" s="931"/>
      <c r="B1014" s="641" t="s">
        <v>49</v>
      </c>
      <c r="C1014" s="642">
        <v>12</v>
      </c>
      <c r="D1014" s="526">
        <v>23</v>
      </c>
      <c r="E1014" s="375" t="str">
        <f t="shared" si="35"/>
        <v>051223</v>
      </c>
      <c r="F1014" s="643" t="s">
        <v>36</v>
      </c>
      <c r="G1014" s="384" t="s">
        <v>76</v>
      </c>
      <c r="H1014" s="648" t="s">
        <v>9936</v>
      </c>
      <c r="I1014" s="384"/>
      <c r="J1014" s="532" t="s">
        <v>2830</v>
      </c>
      <c r="K1014" s="384" t="s">
        <v>70</v>
      </c>
      <c r="L1014" s="532" t="s">
        <v>9668</v>
      </c>
      <c r="M1014" s="384"/>
      <c r="N1014" s="532"/>
      <c r="O1014" s="384"/>
      <c r="P1014" s="532"/>
      <c r="Q1014" s="650"/>
      <c r="R1014" s="387"/>
      <c r="S1014" s="387"/>
      <c r="T1014" s="387"/>
      <c r="U1014" s="652"/>
      <c r="X1014" s="694"/>
    </row>
    <row r="1015" spans="1:24" x14ac:dyDescent="0.35">
      <c r="A1015" s="931"/>
      <c r="B1015" s="641" t="s">
        <v>49</v>
      </c>
      <c r="C1015" s="642">
        <v>12</v>
      </c>
      <c r="D1015" s="526">
        <v>23</v>
      </c>
      <c r="E1015" s="375" t="str">
        <f t="shared" si="35"/>
        <v>051223</v>
      </c>
      <c r="F1015" s="643" t="s">
        <v>36</v>
      </c>
      <c r="G1015" s="384" t="s">
        <v>76</v>
      </c>
      <c r="H1015" s="648" t="s">
        <v>9936</v>
      </c>
      <c r="I1015" s="384"/>
      <c r="J1015" s="532" t="s">
        <v>2830</v>
      </c>
      <c r="K1015" s="384" t="s">
        <v>72</v>
      </c>
      <c r="L1015" s="532" t="s">
        <v>9686</v>
      </c>
      <c r="M1015" s="384"/>
      <c r="N1015" s="532"/>
      <c r="O1015" s="384"/>
      <c r="P1015" s="532"/>
      <c r="Q1015" s="650"/>
      <c r="R1015" s="387"/>
      <c r="S1015" s="387"/>
      <c r="T1015" s="387"/>
      <c r="U1015" s="652"/>
      <c r="X1015" s="694"/>
    </row>
    <row r="1016" spans="1:24" x14ac:dyDescent="0.35">
      <c r="A1016" s="931"/>
      <c r="B1016" s="641" t="s">
        <v>49</v>
      </c>
      <c r="C1016" s="642">
        <v>12</v>
      </c>
      <c r="D1016" s="526">
        <v>23</v>
      </c>
      <c r="E1016" s="375" t="str">
        <f t="shared" si="35"/>
        <v>051223</v>
      </c>
      <c r="F1016" s="643" t="s">
        <v>36</v>
      </c>
      <c r="G1016" s="384" t="s">
        <v>76</v>
      </c>
      <c r="H1016" s="648" t="s">
        <v>9936</v>
      </c>
      <c r="I1016" s="384"/>
      <c r="J1016" s="532" t="s">
        <v>2830</v>
      </c>
      <c r="K1016" s="384" t="s">
        <v>74</v>
      </c>
      <c r="L1016" s="532" t="s">
        <v>9669</v>
      </c>
      <c r="M1016" s="384"/>
      <c r="N1016" s="532"/>
      <c r="O1016" s="384"/>
      <c r="P1016" s="532"/>
      <c r="Q1016" s="650"/>
      <c r="R1016" s="387"/>
      <c r="S1016" s="387"/>
      <c r="T1016" s="387"/>
      <c r="U1016" s="652"/>
      <c r="X1016" s="694"/>
    </row>
    <row r="1017" spans="1:24" x14ac:dyDescent="0.35">
      <c r="A1017" s="931"/>
      <c r="B1017" s="641" t="s">
        <v>49</v>
      </c>
      <c r="C1017" s="642">
        <v>12</v>
      </c>
      <c r="D1017" s="526">
        <v>23</v>
      </c>
      <c r="E1017" s="375" t="str">
        <f t="shared" si="35"/>
        <v>051223</v>
      </c>
      <c r="F1017" s="643" t="s">
        <v>36</v>
      </c>
      <c r="G1017" s="384" t="s">
        <v>76</v>
      </c>
      <c r="H1017" s="648" t="s">
        <v>9936</v>
      </c>
      <c r="I1017" s="384"/>
      <c r="J1017" s="532" t="s">
        <v>2830</v>
      </c>
      <c r="K1017" s="384" t="s">
        <v>76</v>
      </c>
      <c r="L1017" s="532" t="s">
        <v>9671</v>
      </c>
      <c r="M1017" s="384"/>
      <c r="N1017" s="532"/>
      <c r="O1017" s="384"/>
      <c r="P1017" s="532"/>
      <c r="Q1017" s="650"/>
      <c r="R1017" s="387"/>
      <c r="S1017" s="387"/>
      <c r="T1017" s="387"/>
      <c r="U1017" s="652"/>
      <c r="X1017" s="694"/>
    </row>
    <row r="1018" spans="1:24" x14ac:dyDescent="0.35">
      <c r="A1018" s="931"/>
      <c r="B1018" s="641" t="s">
        <v>49</v>
      </c>
      <c r="C1018" s="642">
        <v>12</v>
      </c>
      <c r="D1018" s="526">
        <v>23</v>
      </c>
      <c r="E1018" s="375" t="str">
        <f t="shared" si="35"/>
        <v>051223</v>
      </c>
      <c r="F1018" s="643" t="s">
        <v>36</v>
      </c>
      <c r="G1018" s="384" t="s">
        <v>76</v>
      </c>
      <c r="H1018" s="648" t="s">
        <v>9936</v>
      </c>
      <c r="I1018" s="384"/>
      <c r="J1018" s="532" t="s">
        <v>2830</v>
      </c>
      <c r="K1018" s="384" t="s">
        <v>78</v>
      </c>
      <c r="L1018" s="532" t="s">
        <v>9944</v>
      </c>
      <c r="M1018" s="384"/>
      <c r="N1018" s="532"/>
      <c r="O1018" s="384"/>
      <c r="P1018" s="532"/>
      <c r="Q1018" s="650"/>
      <c r="R1018" s="387"/>
      <c r="S1018" s="387"/>
      <c r="T1018" s="387"/>
      <c r="U1018" s="652"/>
      <c r="X1018" s="694"/>
    </row>
    <row r="1019" spans="1:24" x14ac:dyDescent="0.35">
      <c r="A1019" s="931"/>
      <c r="B1019" s="641" t="s">
        <v>49</v>
      </c>
      <c r="C1019" s="642">
        <v>12</v>
      </c>
      <c r="D1019" s="526">
        <v>23</v>
      </c>
      <c r="E1019" s="375" t="str">
        <f t="shared" si="35"/>
        <v>051223</v>
      </c>
      <c r="F1019" s="643" t="s">
        <v>36</v>
      </c>
      <c r="G1019" s="384" t="s">
        <v>76</v>
      </c>
      <c r="H1019" s="648" t="s">
        <v>9936</v>
      </c>
      <c r="I1019" s="384"/>
      <c r="J1019" s="532" t="s">
        <v>2830</v>
      </c>
      <c r="K1019" s="384" t="s">
        <v>80</v>
      </c>
      <c r="L1019" s="532" t="s">
        <v>9672</v>
      </c>
      <c r="M1019" s="384"/>
      <c r="N1019" s="532"/>
      <c r="O1019" s="384"/>
      <c r="P1019" s="532"/>
      <c r="Q1019" s="650"/>
      <c r="R1019" s="387"/>
      <c r="S1019" s="387"/>
      <c r="T1019" s="387"/>
      <c r="U1019" s="652"/>
      <c r="X1019" s="694"/>
    </row>
    <row r="1020" spans="1:24" x14ac:dyDescent="0.35">
      <c r="A1020" s="931"/>
      <c r="B1020" s="641" t="s">
        <v>49</v>
      </c>
      <c r="C1020" s="642">
        <v>12</v>
      </c>
      <c r="D1020" s="526">
        <v>23</v>
      </c>
      <c r="E1020" s="375" t="str">
        <f t="shared" si="35"/>
        <v>051223</v>
      </c>
      <c r="F1020" s="643" t="s">
        <v>36</v>
      </c>
      <c r="G1020" s="384" t="s">
        <v>76</v>
      </c>
      <c r="H1020" s="648" t="s">
        <v>9936</v>
      </c>
      <c r="I1020" s="384"/>
      <c r="J1020" s="532" t="s">
        <v>2830</v>
      </c>
      <c r="K1020" s="384" t="s">
        <v>82</v>
      </c>
      <c r="L1020" s="532" t="s">
        <v>9673</v>
      </c>
      <c r="M1020" s="384"/>
      <c r="N1020" s="532"/>
      <c r="O1020" s="384"/>
      <c r="P1020" s="532"/>
      <c r="Q1020" s="650"/>
      <c r="R1020" s="387"/>
      <c r="S1020" s="387"/>
      <c r="T1020" s="387"/>
      <c r="U1020" s="652"/>
      <c r="X1020" s="694"/>
    </row>
    <row r="1021" spans="1:24" s="371" customFormat="1" x14ac:dyDescent="0.35">
      <c r="A1021" s="931"/>
      <c r="B1021" s="641" t="s">
        <v>49</v>
      </c>
      <c r="C1021" s="642">
        <v>12</v>
      </c>
      <c r="D1021" s="526">
        <v>23</v>
      </c>
      <c r="E1021" s="375" t="str">
        <f t="shared" si="35"/>
        <v>051223</v>
      </c>
      <c r="F1021" s="643" t="s">
        <v>26</v>
      </c>
      <c r="G1021" s="377" t="s">
        <v>78</v>
      </c>
      <c r="H1021" s="378" t="s">
        <v>6408</v>
      </c>
      <c r="I1021" s="379" t="s">
        <v>28</v>
      </c>
      <c r="J1021" s="379" t="s">
        <v>3121</v>
      </c>
      <c r="K1021" s="379" t="s">
        <v>30</v>
      </c>
      <c r="L1021" s="379" t="s">
        <v>6617</v>
      </c>
      <c r="M1021" s="379" t="s">
        <v>32</v>
      </c>
      <c r="N1021" s="379" t="s">
        <v>3863</v>
      </c>
      <c r="O1021" s="379" t="s">
        <v>33</v>
      </c>
      <c r="P1021" s="379"/>
      <c r="Q1021" s="381" t="s">
        <v>34</v>
      </c>
      <c r="R1021" s="381" t="s">
        <v>8694</v>
      </c>
      <c r="S1021" s="381" t="s">
        <v>35</v>
      </c>
      <c r="T1021" s="381"/>
      <c r="U1021" s="652"/>
      <c r="V1021" s="719"/>
      <c r="X1021" s="694"/>
    </row>
    <row r="1022" spans="1:24" x14ac:dyDescent="0.35">
      <c r="A1022" s="931"/>
      <c r="B1022" s="641" t="s">
        <v>49</v>
      </c>
      <c r="C1022" s="642">
        <v>12</v>
      </c>
      <c r="D1022" s="526">
        <v>23</v>
      </c>
      <c r="E1022" s="375" t="str">
        <f t="shared" si="35"/>
        <v>051223</v>
      </c>
      <c r="F1022" s="643" t="s">
        <v>36</v>
      </c>
      <c r="G1022" s="384" t="s">
        <v>78</v>
      </c>
      <c r="H1022" s="648" t="s">
        <v>9945</v>
      </c>
      <c r="I1022" s="649" t="s">
        <v>24</v>
      </c>
      <c r="J1022" s="700" t="s">
        <v>9529</v>
      </c>
      <c r="K1022" s="384" t="s">
        <v>24</v>
      </c>
      <c r="L1022" s="700" t="s">
        <v>7144</v>
      </c>
      <c r="M1022" s="649" t="s">
        <v>24</v>
      </c>
      <c r="N1022" s="532" t="s">
        <v>9946</v>
      </c>
      <c r="O1022" s="384"/>
      <c r="P1022" s="532"/>
      <c r="Q1022" s="650"/>
      <c r="R1022" s="387"/>
      <c r="S1022" s="387" t="s">
        <v>51</v>
      </c>
      <c r="T1022" s="387"/>
      <c r="U1022" s="652" t="s">
        <v>2457</v>
      </c>
      <c r="X1022" s="694">
        <f>LEN(H1022&amp;J1022&amp;L1022&amp;N1022&amp;P1022&amp;R1022)+5</f>
        <v>49</v>
      </c>
    </row>
    <row r="1023" spans="1:24" x14ac:dyDescent="0.35">
      <c r="A1023" s="931"/>
      <c r="B1023" s="641" t="s">
        <v>49</v>
      </c>
      <c r="C1023" s="642">
        <v>12</v>
      </c>
      <c r="D1023" s="526">
        <v>23</v>
      </c>
      <c r="E1023" s="375" t="str">
        <f t="shared" si="35"/>
        <v>051223</v>
      </c>
      <c r="F1023" s="643" t="s">
        <v>36</v>
      </c>
      <c r="G1023" s="384" t="s">
        <v>78</v>
      </c>
      <c r="H1023" s="648" t="s">
        <v>9945</v>
      </c>
      <c r="I1023" s="384"/>
      <c r="J1023" s="700"/>
      <c r="K1023" s="384" t="s">
        <v>40</v>
      </c>
      <c r="L1023" s="700" t="s">
        <v>3648</v>
      </c>
      <c r="M1023" s="384" t="s">
        <v>40</v>
      </c>
      <c r="N1023" s="532" t="s">
        <v>9947</v>
      </c>
      <c r="O1023" s="384"/>
      <c r="P1023" s="532"/>
      <c r="Q1023" s="650"/>
      <c r="R1023" s="387"/>
      <c r="S1023" s="387" t="s">
        <v>3486</v>
      </c>
      <c r="T1023" s="387"/>
      <c r="U1023" s="652"/>
      <c r="X1023" s="694"/>
    </row>
    <row r="1024" spans="1:24" x14ac:dyDescent="0.35">
      <c r="A1024" s="931"/>
      <c r="B1024" s="641" t="s">
        <v>49</v>
      </c>
      <c r="C1024" s="642">
        <v>12</v>
      </c>
      <c r="D1024" s="526">
        <v>23</v>
      </c>
      <c r="E1024" s="375" t="str">
        <f t="shared" si="35"/>
        <v>051223</v>
      </c>
      <c r="F1024" s="643" t="s">
        <v>36</v>
      </c>
      <c r="G1024" s="384" t="s">
        <v>78</v>
      </c>
      <c r="H1024" s="648" t="s">
        <v>9945</v>
      </c>
      <c r="I1024" s="384"/>
      <c r="J1024" s="700" t="s">
        <v>2830</v>
      </c>
      <c r="K1024" s="384" t="s">
        <v>43</v>
      </c>
      <c r="L1024" s="700" t="s">
        <v>3649</v>
      </c>
      <c r="M1024" s="384"/>
      <c r="N1024" s="532"/>
      <c r="O1024" s="384"/>
      <c r="P1024" s="532"/>
      <c r="Q1024" s="650"/>
      <c r="R1024" s="387"/>
      <c r="S1024" s="387"/>
      <c r="T1024" s="387"/>
      <c r="U1024" s="652"/>
      <c r="X1024" s="694"/>
    </row>
    <row r="1025" spans="1:24" x14ac:dyDescent="0.35">
      <c r="A1025" s="931"/>
      <c r="B1025" s="641" t="s">
        <v>49</v>
      </c>
      <c r="C1025" s="642">
        <v>12</v>
      </c>
      <c r="D1025" s="526">
        <v>23</v>
      </c>
      <c r="E1025" s="375" t="str">
        <f t="shared" si="35"/>
        <v>051223</v>
      </c>
      <c r="F1025" s="643" t="s">
        <v>36</v>
      </c>
      <c r="G1025" s="384" t="s">
        <v>78</v>
      </c>
      <c r="H1025" s="648" t="s">
        <v>9945</v>
      </c>
      <c r="I1025" s="384"/>
      <c r="J1025" s="700" t="s">
        <v>2830</v>
      </c>
      <c r="K1025" s="384" t="s">
        <v>46</v>
      </c>
      <c r="L1025" s="700" t="s">
        <v>3650</v>
      </c>
      <c r="M1025" s="384"/>
      <c r="N1025" s="532"/>
      <c r="O1025" s="384"/>
      <c r="P1025" s="532"/>
      <c r="Q1025" s="650"/>
      <c r="R1025" s="387"/>
      <c r="S1025" s="387"/>
      <c r="T1025" s="387"/>
      <c r="U1025" s="652"/>
      <c r="X1025" s="694"/>
    </row>
    <row r="1026" spans="1:24" x14ac:dyDescent="0.35">
      <c r="A1026" s="931"/>
      <c r="B1026" s="641" t="s">
        <v>49</v>
      </c>
      <c r="C1026" s="642">
        <v>12</v>
      </c>
      <c r="D1026" s="526">
        <v>23</v>
      </c>
      <c r="E1026" s="375" t="str">
        <f t="shared" si="35"/>
        <v>051223</v>
      </c>
      <c r="F1026" s="643" t="s">
        <v>36</v>
      </c>
      <c r="G1026" s="384" t="s">
        <v>78</v>
      </c>
      <c r="H1026" s="648" t="s">
        <v>9945</v>
      </c>
      <c r="I1026" s="384"/>
      <c r="J1026" s="700" t="s">
        <v>2830</v>
      </c>
      <c r="K1026" s="384" t="s">
        <v>49</v>
      </c>
      <c r="L1026" s="700" t="s">
        <v>8000</v>
      </c>
      <c r="M1026" s="384"/>
      <c r="N1026" s="532"/>
      <c r="O1026" s="384"/>
      <c r="P1026" s="532"/>
      <c r="Q1026" s="650"/>
      <c r="R1026" s="387"/>
      <c r="S1026" s="387"/>
      <c r="T1026" s="387"/>
      <c r="U1026" s="652"/>
      <c r="X1026" s="694"/>
    </row>
    <row r="1027" spans="1:24" x14ac:dyDescent="0.35">
      <c r="A1027" s="931"/>
      <c r="B1027" s="641" t="s">
        <v>49</v>
      </c>
      <c r="C1027" s="642">
        <v>12</v>
      </c>
      <c r="D1027" s="526">
        <v>23</v>
      </c>
      <c r="E1027" s="375" t="str">
        <f t="shared" si="35"/>
        <v>051223</v>
      </c>
      <c r="F1027" s="643" t="s">
        <v>36</v>
      </c>
      <c r="G1027" s="384" t="s">
        <v>78</v>
      </c>
      <c r="H1027" s="648" t="s">
        <v>9945</v>
      </c>
      <c r="I1027" s="384"/>
      <c r="J1027" s="700"/>
      <c r="K1027" s="649" t="s">
        <v>52</v>
      </c>
      <c r="L1027" s="700" t="s">
        <v>9211</v>
      </c>
      <c r="M1027" s="384"/>
      <c r="N1027" s="532"/>
      <c r="O1027" s="384"/>
      <c r="P1027" s="532"/>
      <c r="Q1027" s="650"/>
      <c r="R1027" s="387"/>
      <c r="S1027" s="387"/>
      <c r="T1027" s="387"/>
      <c r="U1027" s="652"/>
      <c r="X1027" s="694"/>
    </row>
    <row r="1028" spans="1:24" x14ac:dyDescent="0.35">
      <c r="A1028" s="931"/>
      <c r="B1028" s="641" t="s">
        <v>49</v>
      </c>
      <c r="C1028" s="642">
        <v>12</v>
      </c>
      <c r="D1028" s="526">
        <v>23</v>
      </c>
      <c r="E1028" s="375" t="str">
        <f t="shared" si="35"/>
        <v>051223</v>
      </c>
      <c r="F1028" s="643" t="s">
        <v>36</v>
      </c>
      <c r="G1028" s="384" t="s">
        <v>78</v>
      </c>
      <c r="H1028" s="648" t="s">
        <v>9945</v>
      </c>
      <c r="I1028" s="384"/>
      <c r="J1028" s="700"/>
      <c r="K1028" s="649" t="s">
        <v>54</v>
      </c>
      <c r="L1028" s="700" t="s">
        <v>7880</v>
      </c>
      <c r="M1028" s="384"/>
      <c r="N1028" s="532"/>
      <c r="O1028" s="384"/>
      <c r="P1028" s="532"/>
      <c r="Q1028" s="650"/>
      <c r="R1028" s="387"/>
      <c r="S1028" s="387"/>
      <c r="T1028" s="387"/>
      <c r="U1028" s="652"/>
      <c r="X1028" s="694"/>
    </row>
    <row r="1029" spans="1:24" x14ac:dyDescent="0.35">
      <c r="A1029" s="931"/>
      <c r="B1029" s="641" t="s">
        <v>49</v>
      </c>
      <c r="C1029" s="642">
        <v>12</v>
      </c>
      <c r="D1029" s="526">
        <v>23</v>
      </c>
      <c r="E1029" s="375" t="str">
        <f t="shared" si="35"/>
        <v>051223</v>
      </c>
      <c r="F1029" s="643" t="s">
        <v>36</v>
      </c>
      <c r="G1029" s="384" t="s">
        <v>78</v>
      </c>
      <c r="H1029" s="648" t="s">
        <v>9945</v>
      </c>
      <c r="I1029" s="384"/>
      <c r="J1029" s="700"/>
      <c r="K1029" s="649" t="s">
        <v>56</v>
      </c>
      <c r="L1029" s="700" t="s">
        <v>8015</v>
      </c>
      <c r="M1029" s="384"/>
      <c r="N1029" s="532"/>
      <c r="O1029" s="384"/>
      <c r="P1029" s="532"/>
      <c r="Q1029" s="650"/>
      <c r="R1029" s="387"/>
      <c r="S1029" s="387"/>
      <c r="T1029" s="387"/>
      <c r="U1029" s="652"/>
      <c r="X1029" s="694"/>
    </row>
    <row r="1030" spans="1:24" s="371" customFormat="1" x14ac:dyDescent="0.35">
      <c r="A1030" s="931"/>
      <c r="B1030" s="641" t="s">
        <v>49</v>
      </c>
      <c r="C1030" s="642">
        <v>12</v>
      </c>
      <c r="D1030" s="526">
        <v>23</v>
      </c>
      <c r="E1030" s="375" t="str">
        <f t="shared" si="35"/>
        <v>051223</v>
      </c>
      <c r="F1030" s="643" t="s">
        <v>26</v>
      </c>
      <c r="G1030" s="377" t="s">
        <v>80</v>
      </c>
      <c r="H1030" s="378" t="s">
        <v>6408</v>
      </c>
      <c r="I1030" s="379" t="s">
        <v>28</v>
      </c>
      <c r="J1030" s="379" t="s">
        <v>31</v>
      </c>
      <c r="K1030" s="379" t="s">
        <v>30</v>
      </c>
      <c r="L1030" s="379" t="s">
        <v>8991</v>
      </c>
      <c r="M1030" s="379" t="s">
        <v>32</v>
      </c>
      <c r="N1030" s="379"/>
      <c r="O1030" s="379" t="s">
        <v>33</v>
      </c>
      <c r="P1030" s="379"/>
      <c r="Q1030" s="381" t="s">
        <v>34</v>
      </c>
      <c r="R1030" s="381" t="s">
        <v>8694</v>
      </c>
      <c r="S1030" s="381" t="s">
        <v>35</v>
      </c>
      <c r="T1030" s="381"/>
      <c r="U1030" s="652"/>
      <c r="V1030" s="719"/>
      <c r="X1030" s="694"/>
    </row>
    <row r="1031" spans="1:24" x14ac:dyDescent="0.35">
      <c r="A1031" s="931"/>
      <c r="B1031" s="641" t="s">
        <v>49</v>
      </c>
      <c r="C1031" s="642">
        <v>12</v>
      </c>
      <c r="D1031" s="526">
        <v>23</v>
      </c>
      <c r="E1031" s="375" t="str">
        <f t="shared" si="35"/>
        <v>051223</v>
      </c>
      <c r="F1031" s="643" t="s">
        <v>36</v>
      </c>
      <c r="G1031" s="384" t="s">
        <v>80</v>
      </c>
      <c r="H1031" s="648" t="s">
        <v>9948</v>
      </c>
      <c r="I1031" s="649" t="s">
        <v>24</v>
      </c>
      <c r="J1031" s="700" t="s">
        <v>9949</v>
      </c>
      <c r="K1031" s="384" t="s">
        <v>24</v>
      </c>
      <c r="L1031" s="532" t="s">
        <v>9950</v>
      </c>
      <c r="M1031" s="384"/>
      <c r="N1031" s="532"/>
      <c r="O1031" s="384"/>
      <c r="P1031" s="532"/>
      <c r="Q1031" s="650"/>
      <c r="R1031" s="387"/>
      <c r="S1031" s="387" t="s">
        <v>2625</v>
      </c>
      <c r="T1031" s="387"/>
      <c r="U1031" s="652" t="s">
        <v>2457</v>
      </c>
      <c r="X1031" s="694">
        <f>LEN(H1031&amp;J1032&amp;L1033&amp;N1032&amp;P1032&amp;R1031)+5</f>
        <v>70</v>
      </c>
    </row>
    <row r="1032" spans="1:24" x14ac:dyDescent="0.35">
      <c r="A1032" s="931"/>
      <c r="B1032" s="641" t="s">
        <v>49</v>
      </c>
      <c r="C1032" s="642">
        <v>12</v>
      </c>
      <c r="D1032" s="526">
        <v>23</v>
      </c>
      <c r="E1032" s="375" t="str">
        <f t="shared" si="35"/>
        <v>051223</v>
      </c>
      <c r="F1032" s="643" t="s">
        <v>36</v>
      </c>
      <c r="G1032" s="384" t="s">
        <v>80</v>
      </c>
      <c r="H1032" s="648" t="s">
        <v>9948</v>
      </c>
      <c r="I1032" s="384" t="s">
        <v>40</v>
      </c>
      <c r="J1032" s="700" t="s">
        <v>9951</v>
      </c>
      <c r="K1032" s="384" t="s">
        <v>40</v>
      </c>
      <c r="L1032" s="532"/>
      <c r="M1032" s="384"/>
      <c r="N1032" s="532"/>
      <c r="O1032" s="384"/>
      <c r="P1032" s="532"/>
      <c r="Q1032" s="650"/>
      <c r="R1032" s="387"/>
      <c r="S1032" s="387" t="s">
        <v>7976</v>
      </c>
      <c r="T1032" s="387"/>
      <c r="U1032" s="652" t="s">
        <v>2</v>
      </c>
      <c r="X1032" s="694"/>
    </row>
    <row r="1033" spans="1:24" x14ac:dyDescent="0.35">
      <c r="A1033" s="931"/>
      <c r="B1033" s="641" t="s">
        <v>49</v>
      </c>
      <c r="C1033" s="642">
        <v>12</v>
      </c>
      <c r="D1033" s="526">
        <v>23</v>
      </c>
      <c r="E1033" s="375" t="str">
        <f t="shared" si="35"/>
        <v>051223</v>
      </c>
      <c r="F1033" s="643" t="s">
        <v>36</v>
      </c>
      <c r="G1033" s="384" t="s">
        <v>80</v>
      </c>
      <c r="H1033" s="648" t="s">
        <v>9948</v>
      </c>
      <c r="I1033" s="384" t="s">
        <v>43</v>
      </c>
      <c r="J1033" s="700" t="s">
        <v>9952</v>
      </c>
      <c r="K1033" s="384" t="s">
        <v>43</v>
      </c>
      <c r="L1033" s="532" t="s">
        <v>9953</v>
      </c>
      <c r="M1033" s="384"/>
      <c r="N1033" s="700"/>
      <c r="O1033" s="384"/>
      <c r="P1033" s="532"/>
      <c r="Q1033" s="650"/>
      <c r="R1033" s="387"/>
      <c r="S1033" s="387" t="s">
        <v>8932</v>
      </c>
      <c r="T1033" s="387"/>
      <c r="U1033" s="652"/>
      <c r="X1033" s="694"/>
    </row>
    <row r="1034" spans="1:24" x14ac:dyDescent="0.35">
      <c r="A1034" s="931"/>
      <c r="B1034" s="641" t="s">
        <v>49</v>
      </c>
      <c r="C1034" s="642">
        <v>12</v>
      </c>
      <c r="D1034" s="526">
        <v>23</v>
      </c>
      <c r="E1034" s="375" t="str">
        <f t="shared" si="35"/>
        <v>051223</v>
      </c>
      <c r="F1034" s="643" t="s">
        <v>36</v>
      </c>
      <c r="G1034" s="384" t="s">
        <v>80</v>
      </c>
      <c r="H1034" s="648" t="s">
        <v>9948</v>
      </c>
      <c r="I1034" s="384"/>
      <c r="J1034" s="700" t="s">
        <v>2830</v>
      </c>
      <c r="K1034" s="384" t="s">
        <v>46</v>
      </c>
      <c r="L1034" s="532" t="s">
        <v>9954</v>
      </c>
      <c r="M1034" s="384"/>
      <c r="N1034" s="700"/>
      <c r="O1034" s="384"/>
      <c r="P1034" s="532"/>
      <c r="Q1034" s="650"/>
      <c r="R1034" s="387"/>
      <c r="S1034" s="387"/>
      <c r="T1034" s="387"/>
      <c r="U1034" s="652"/>
      <c r="X1034" s="694"/>
    </row>
    <row r="1035" spans="1:24" x14ac:dyDescent="0.35">
      <c r="A1035" s="931"/>
      <c r="B1035" s="641" t="s">
        <v>49</v>
      </c>
      <c r="C1035" s="642">
        <v>12</v>
      </c>
      <c r="D1035" s="526">
        <v>23</v>
      </c>
      <c r="E1035" s="375" t="str">
        <f t="shared" si="35"/>
        <v>051223</v>
      </c>
      <c r="F1035" s="643" t="s">
        <v>36</v>
      </c>
      <c r="G1035" s="384" t="s">
        <v>80</v>
      </c>
      <c r="H1035" s="648" t="s">
        <v>9948</v>
      </c>
      <c r="I1035" s="384"/>
      <c r="J1035" s="700" t="s">
        <v>2830</v>
      </c>
      <c r="K1035" s="384" t="s">
        <v>49</v>
      </c>
      <c r="L1035" s="532" t="s">
        <v>9955</v>
      </c>
      <c r="M1035" s="384"/>
      <c r="N1035" s="700"/>
      <c r="O1035" s="384"/>
      <c r="P1035" s="532"/>
      <c r="Q1035" s="650"/>
      <c r="R1035" s="387"/>
      <c r="S1035" s="387"/>
      <c r="T1035" s="387"/>
      <c r="U1035" s="652"/>
      <c r="X1035" s="694"/>
    </row>
    <row r="1036" spans="1:24" s="371" customFormat="1" x14ac:dyDescent="0.35">
      <c r="A1036" s="931"/>
      <c r="B1036" s="641" t="s">
        <v>49</v>
      </c>
      <c r="C1036" s="642">
        <v>12</v>
      </c>
      <c r="D1036" s="526">
        <v>23</v>
      </c>
      <c r="E1036" s="375" t="str">
        <f t="shared" si="35"/>
        <v>051223</v>
      </c>
      <c r="F1036" s="643" t="s">
        <v>26</v>
      </c>
      <c r="G1036" s="377" t="s">
        <v>82</v>
      </c>
      <c r="H1036" s="378" t="s">
        <v>6408</v>
      </c>
      <c r="I1036" s="379" t="s">
        <v>28</v>
      </c>
      <c r="J1036" s="379" t="s">
        <v>9956</v>
      </c>
      <c r="K1036" s="379" t="s">
        <v>30</v>
      </c>
      <c r="L1036" s="379" t="s">
        <v>3507</v>
      </c>
      <c r="M1036" s="379" t="s">
        <v>32</v>
      </c>
      <c r="N1036" s="379" t="s">
        <v>31</v>
      </c>
      <c r="O1036" s="379" t="s">
        <v>33</v>
      </c>
      <c r="P1036" s="379"/>
      <c r="Q1036" s="381" t="s">
        <v>34</v>
      </c>
      <c r="R1036" s="381" t="s">
        <v>8694</v>
      </c>
      <c r="S1036" s="381" t="s">
        <v>35</v>
      </c>
      <c r="T1036" s="381"/>
      <c r="U1036" s="652"/>
      <c r="V1036" s="719"/>
      <c r="X1036" s="694"/>
    </row>
    <row r="1037" spans="1:24" x14ac:dyDescent="0.35">
      <c r="A1037" s="931"/>
      <c r="B1037" s="641" t="s">
        <v>49</v>
      </c>
      <c r="C1037" s="642">
        <v>12</v>
      </c>
      <c r="D1037" s="526">
        <v>23</v>
      </c>
      <c r="E1037" s="375" t="str">
        <f t="shared" ref="E1037:E1047" si="36">B1037&amp;C1037&amp;D1037</f>
        <v>051223</v>
      </c>
      <c r="F1037" s="643" t="s">
        <v>36</v>
      </c>
      <c r="G1037" s="384" t="s">
        <v>82</v>
      </c>
      <c r="H1037" s="648" t="s">
        <v>9957</v>
      </c>
      <c r="I1037" s="384" t="s">
        <v>24</v>
      </c>
      <c r="J1037" s="700" t="s">
        <v>9958</v>
      </c>
      <c r="K1037" s="384" t="s">
        <v>24</v>
      </c>
      <c r="L1037" s="700" t="s">
        <v>9064</v>
      </c>
      <c r="M1037" s="384" t="s">
        <v>24</v>
      </c>
      <c r="N1037" s="700" t="s">
        <v>9959</v>
      </c>
      <c r="O1037" s="384"/>
      <c r="P1037" s="532"/>
      <c r="Q1037" s="650"/>
      <c r="R1037" s="387"/>
      <c r="S1037" s="387" t="s">
        <v>1830</v>
      </c>
      <c r="T1037" s="387"/>
      <c r="U1037" s="652" t="s">
        <v>2</v>
      </c>
      <c r="X1037" s="694">
        <f>LEN(H1037&amp;J1038&amp;L1044&amp;N1037&amp;P1037&amp;R1037)+5</f>
        <v>66</v>
      </c>
    </row>
    <row r="1038" spans="1:24" x14ac:dyDescent="0.35">
      <c r="A1038" s="931"/>
      <c r="B1038" s="641" t="s">
        <v>49</v>
      </c>
      <c r="C1038" s="642">
        <v>12</v>
      </c>
      <c r="D1038" s="526">
        <v>23</v>
      </c>
      <c r="E1038" s="375" t="str">
        <f t="shared" si="36"/>
        <v>051223</v>
      </c>
      <c r="F1038" s="643" t="s">
        <v>36</v>
      </c>
      <c r="G1038" s="384" t="s">
        <v>82</v>
      </c>
      <c r="H1038" s="648" t="s">
        <v>9957</v>
      </c>
      <c r="I1038" s="384" t="s">
        <v>40</v>
      </c>
      <c r="J1038" s="700" t="s">
        <v>9960</v>
      </c>
      <c r="K1038" s="384" t="s">
        <v>40</v>
      </c>
      <c r="L1038" s="700" t="s">
        <v>9961</v>
      </c>
      <c r="M1038" s="384" t="s">
        <v>40</v>
      </c>
      <c r="N1038" s="700" t="s">
        <v>8442</v>
      </c>
      <c r="O1038" s="384"/>
      <c r="P1038" s="532"/>
      <c r="Q1038" s="650"/>
      <c r="R1038" s="387"/>
      <c r="S1038" s="387" t="s">
        <v>9443</v>
      </c>
      <c r="T1038" s="387"/>
      <c r="U1038" s="652"/>
      <c r="X1038" s="694"/>
    </row>
    <row r="1039" spans="1:24" x14ac:dyDescent="0.35">
      <c r="A1039" s="931"/>
      <c r="B1039" s="641" t="s">
        <v>49</v>
      </c>
      <c r="C1039" s="642">
        <v>12</v>
      </c>
      <c r="D1039" s="526">
        <v>23</v>
      </c>
      <c r="E1039" s="375" t="str">
        <f t="shared" si="36"/>
        <v>051223</v>
      </c>
      <c r="F1039" s="643" t="s">
        <v>36</v>
      </c>
      <c r="G1039" s="384" t="s">
        <v>82</v>
      </c>
      <c r="H1039" s="648" t="s">
        <v>9957</v>
      </c>
      <c r="I1039" s="384" t="s">
        <v>43</v>
      </c>
      <c r="J1039" s="700" t="s">
        <v>9962</v>
      </c>
      <c r="K1039" s="384" t="s">
        <v>43</v>
      </c>
      <c r="L1039" s="700" t="s">
        <v>9963</v>
      </c>
      <c r="M1039" s="384" t="s">
        <v>43</v>
      </c>
      <c r="N1039" s="700" t="s">
        <v>9368</v>
      </c>
      <c r="O1039" s="384"/>
      <c r="P1039" s="532"/>
      <c r="Q1039" s="650"/>
      <c r="R1039" s="387"/>
      <c r="S1039" s="387"/>
      <c r="T1039" s="387"/>
      <c r="U1039" s="652"/>
      <c r="X1039" s="694"/>
    </row>
    <row r="1040" spans="1:24" x14ac:dyDescent="0.35">
      <c r="A1040" s="931"/>
      <c r="B1040" s="641" t="s">
        <v>49</v>
      </c>
      <c r="C1040" s="642">
        <v>12</v>
      </c>
      <c r="D1040" s="526">
        <v>23</v>
      </c>
      <c r="E1040" s="375" t="str">
        <f t="shared" si="36"/>
        <v>051223</v>
      </c>
      <c r="F1040" s="643" t="s">
        <v>36</v>
      </c>
      <c r="G1040" s="384" t="s">
        <v>82</v>
      </c>
      <c r="H1040" s="648" t="s">
        <v>9957</v>
      </c>
      <c r="I1040" s="384"/>
      <c r="J1040" s="700"/>
      <c r="K1040" s="384" t="s">
        <v>46</v>
      </c>
      <c r="L1040" s="700" t="s">
        <v>9964</v>
      </c>
      <c r="M1040" s="384"/>
      <c r="N1040" s="532"/>
      <c r="O1040" s="384"/>
      <c r="P1040" s="532"/>
      <c r="Q1040" s="650"/>
      <c r="R1040" s="387"/>
      <c r="S1040" s="387"/>
      <c r="T1040" s="387"/>
      <c r="U1040" s="652"/>
      <c r="X1040" s="694"/>
    </row>
    <row r="1041" spans="1:24" x14ac:dyDescent="0.35">
      <c r="A1041" s="931"/>
      <c r="B1041" s="641" t="s">
        <v>49</v>
      </c>
      <c r="C1041" s="642">
        <v>12</v>
      </c>
      <c r="D1041" s="526">
        <v>23</v>
      </c>
      <c r="E1041" s="375" t="str">
        <f t="shared" si="36"/>
        <v>051223</v>
      </c>
      <c r="F1041" s="643" t="s">
        <v>36</v>
      </c>
      <c r="G1041" s="384" t="s">
        <v>82</v>
      </c>
      <c r="H1041" s="648" t="s">
        <v>9957</v>
      </c>
      <c r="I1041" s="384"/>
      <c r="J1041" s="700"/>
      <c r="K1041" s="384" t="s">
        <v>49</v>
      </c>
      <c r="L1041" s="700" t="s">
        <v>9965</v>
      </c>
      <c r="M1041" s="384"/>
      <c r="N1041" s="532"/>
      <c r="O1041" s="384"/>
      <c r="P1041" s="532"/>
      <c r="Q1041" s="650"/>
      <c r="R1041" s="387"/>
      <c r="S1041" s="387"/>
      <c r="T1041" s="387"/>
      <c r="U1041" s="652"/>
      <c r="X1041" s="694"/>
    </row>
    <row r="1042" spans="1:24" x14ac:dyDescent="0.35">
      <c r="A1042" s="931"/>
      <c r="B1042" s="641" t="s">
        <v>49</v>
      </c>
      <c r="C1042" s="642">
        <v>12</v>
      </c>
      <c r="D1042" s="526">
        <v>23</v>
      </c>
      <c r="E1042" s="375" t="str">
        <f t="shared" si="36"/>
        <v>051223</v>
      </c>
      <c r="F1042" s="643" t="s">
        <v>36</v>
      </c>
      <c r="G1042" s="384" t="s">
        <v>82</v>
      </c>
      <c r="H1042" s="648" t="s">
        <v>9957</v>
      </c>
      <c r="I1042" s="384"/>
      <c r="J1042" s="700"/>
      <c r="K1042" s="384" t="s">
        <v>52</v>
      </c>
      <c r="L1042" s="700" t="s">
        <v>9966</v>
      </c>
      <c r="M1042" s="384"/>
      <c r="N1042" s="532"/>
      <c r="O1042" s="384"/>
      <c r="P1042" s="532"/>
      <c r="Q1042" s="650"/>
      <c r="R1042" s="387"/>
      <c r="S1042" s="387"/>
      <c r="T1042" s="387"/>
      <c r="U1042" s="652"/>
      <c r="X1042" s="694"/>
    </row>
    <row r="1043" spans="1:24" x14ac:dyDescent="0.35">
      <c r="A1043" s="931"/>
      <c r="B1043" s="641" t="s">
        <v>49</v>
      </c>
      <c r="C1043" s="642">
        <v>12</v>
      </c>
      <c r="D1043" s="526">
        <v>23</v>
      </c>
      <c r="E1043" s="375" t="str">
        <f t="shared" si="36"/>
        <v>051223</v>
      </c>
      <c r="F1043" s="643" t="s">
        <v>36</v>
      </c>
      <c r="G1043" s="384" t="s">
        <v>82</v>
      </c>
      <c r="H1043" s="648" t="s">
        <v>9957</v>
      </c>
      <c r="I1043" s="384"/>
      <c r="J1043" s="700"/>
      <c r="K1043" s="384" t="s">
        <v>54</v>
      </c>
      <c r="L1043" s="700" t="s">
        <v>9967</v>
      </c>
      <c r="M1043" s="384"/>
      <c r="N1043" s="532"/>
      <c r="O1043" s="384"/>
      <c r="P1043" s="532"/>
      <c r="Q1043" s="650"/>
      <c r="R1043" s="387"/>
      <c r="S1043" s="387"/>
      <c r="T1043" s="387"/>
      <c r="U1043" s="652"/>
      <c r="X1043" s="694"/>
    </row>
    <row r="1044" spans="1:24" x14ac:dyDescent="0.35">
      <c r="A1044" s="931"/>
      <c r="B1044" s="641" t="s">
        <v>49</v>
      </c>
      <c r="C1044" s="642">
        <v>12</v>
      </c>
      <c r="D1044" s="526">
        <v>23</v>
      </c>
      <c r="E1044" s="375" t="str">
        <f t="shared" si="36"/>
        <v>051223</v>
      </c>
      <c r="F1044" s="643" t="s">
        <v>36</v>
      </c>
      <c r="G1044" s="384" t="s">
        <v>82</v>
      </c>
      <c r="H1044" s="648" t="s">
        <v>9957</v>
      </c>
      <c r="I1044" s="384"/>
      <c r="J1044" s="700"/>
      <c r="K1044" s="384" t="s">
        <v>56</v>
      </c>
      <c r="L1044" s="700" t="s">
        <v>9968</v>
      </c>
      <c r="M1044" s="384"/>
      <c r="N1044" s="532"/>
      <c r="O1044" s="384"/>
      <c r="P1044" s="532"/>
      <c r="Q1044" s="650"/>
      <c r="R1044" s="387"/>
      <c r="S1044" s="387"/>
      <c r="T1044" s="387"/>
      <c r="U1044" s="652"/>
      <c r="X1044" s="694"/>
    </row>
    <row r="1045" spans="1:24" x14ac:dyDescent="0.35">
      <c r="A1045" s="931"/>
      <c r="B1045" s="641" t="s">
        <v>49</v>
      </c>
      <c r="C1045" s="642">
        <v>12</v>
      </c>
      <c r="D1045" s="526">
        <v>23</v>
      </c>
      <c r="E1045" s="375" t="str">
        <f t="shared" si="36"/>
        <v>051223</v>
      </c>
      <c r="F1045" s="643" t="s">
        <v>36</v>
      </c>
      <c r="G1045" s="384" t="s">
        <v>82</v>
      </c>
      <c r="H1045" s="648" t="s">
        <v>9957</v>
      </c>
      <c r="I1045" s="384"/>
      <c r="J1045" s="700"/>
      <c r="K1045" s="384" t="s">
        <v>58</v>
      </c>
      <c r="L1045" s="700" t="s">
        <v>9969</v>
      </c>
      <c r="M1045" s="384"/>
      <c r="N1045" s="532"/>
      <c r="O1045" s="384"/>
      <c r="P1045" s="532"/>
      <c r="Q1045" s="650"/>
      <c r="R1045" s="387"/>
      <c r="S1045" s="387"/>
      <c r="T1045" s="387"/>
      <c r="U1045" s="652"/>
      <c r="X1045" s="694"/>
    </row>
    <row r="1046" spans="1:24" x14ac:dyDescent="0.35">
      <c r="A1046" s="931"/>
      <c r="B1046" s="641" t="s">
        <v>49</v>
      </c>
      <c r="C1046" s="642">
        <v>12</v>
      </c>
      <c r="D1046" s="526">
        <v>23</v>
      </c>
      <c r="E1046" s="375" t="str">
        <f t="shared" si="36"/>
        <v>051223</v>
      </c>
      <c r="F1046" s="643" t="s">
        <v>36</v>
      </c>
      <c r="G1046" s="384" t="s">
        <v>82</v>
      </c>
      <c r="H1046" s="648" t="s">
        <v>9957</v>
      </c>
      <c r="I1046" s="384"/>
      <c r="J1046" s="700"/>
      <c r="K1046" s="384" t="s">
        <v>60</v>
      </c>
      <c r="L1046" s="700" t="s">
        <v>9970</v>
      </c>
      <c r="M1046" s="384"/>
      <c r="N1046" s="532"/>
      <c r="O1046" s="384"/>
      <c r="P1046" s="532"/>
      <c r="Q1046" s="650"/>
      <c r="R1046" s="387"/>
      <c r="S1046" s="387"/>
      <c r="T1046" s="387"/>
      <c r="U1046" s="652"/>
      <c r="X1046" s="694"/>
    </row>
    <row r="1047" spans="1:24" x14ac:dyDescent="0.35">
      <c r="A1047" s="931"/>
      <c r="B1047" s="641" t="s">
        <v>49</v>
      </c>
      <c r="C1047" s="642">
        <v>12</v>
      </c>
      <c r="D1047" s="526">
        <v>23</v>
      </c>
      <c r="E1047" s="375" t="str">
        <f t="shared" si="36"/>
        <v>051223</v>
      </c>
      <c r="F1047" s="643" t="s">
        <v>36</v>
      </c>
      <c r="G1047" s="384" t="s">
        <v>82</v>
      </c>
      <c r="H1047" s="648" t="s">
        <v>9957</v>
      </c>
      <c r="I1047" s="384"/>
      <c r="J1047" s="700"/>
      <c r="K1047" s="384" t="s">
        <v>62</v>
      </c>
      <c r="L1047" s="700" t="s">
        <v>9971</v>
      </c>
      <c r="M1047" s="384"/>
      <c r="N1047" s="532"/>
      <c r="O1047" s="384"/>
      <c r="P1047" s="532"/>
      <c r="Q1047" s="650"/>
      <c r="R1047" s="387"/>
      <c r="S1047" s="387"/>
      <c r="T1047" s="387"/>
      <c r="U1047" s="652"/>
      <c r="X1047" s="694"/>
    </row>
    <row r="1048" spans="1:24" x14ac:dyDescent="0.35">
      <c r="A1048" s="931"/>
      <c r="B1048" s="641" t="s">
        <v>49</v>
      </c>
      <c r="C1048" s="642">
        <v>12</v>
      </c>
      <c r="D1048" s="526">
        <v>23</v>
      </c>
      <c r="E1048" s="375" t="str">
        <f>B1048&amp;C1048&amp;D1048</f>
        <v>051223</v>
      </c>
      <c r="F1048" s="643" t="s">
        <v>36</v>
      </c>
      <c r="G1048" s="384" t="s">
        <v>82</v>
      </c>
      <c r="H1048" s="648" t="s">
        <v>9957</v>
      </c>
      <c r="I1048" s="384"/>
      <c r="J1048" s="700"/>
      <c r="K1048" s="384" t="s">
        <v>64</v>
      </c>
      <c r="L1048" s="700" t="s">
        <v>9972</v>
      </c>
      <c r="M1048" s="384"/>
      <c r="N1048" s="532"/>
      <c r="O1048" s="384"/>
      <c r="P1048" s="532"/>
      <c r="Q1048" s="650"/>
      <c r="R1048" s="387"/>
      <c r="S1048" s="387"/>
      <c r="T1048" s="387"/>
      <c r="U1048" s="652"/>
      <c r="X1048" s="694"/>
    </row>
    <row r="1049" spans="1:24" x14ac:dyDescent="0.35">
      <c r="A1049" s="931"/>
      <c r="B1049" s="641" t="s">
        <v>49</v>
      </c>
      <c r="C1049" s="642">
        <v>12</v>
      </c>
      <c r="D1049" s="526">
        <v>23</v>
      </c>
      <c r="E1049" s="375" t="str">
        <f>B1049&amp;C1049&amp;D1049</f>
        <v>051223</v>
      </c>
      <c r="F1049" s="643" t="s">
        <v>36</v>
      </c>
      <c r="G1049" s="384" t="s">
        <v>82</v>
      </c>
      <c r="H1049" s="648" t="s">
        <v>9957</v>
      </c>
      <c r="I1049" s="384"/>
      <c r="J1049" s="700"/>
      <c r="K1049" s="384" t="s">
        <v>66</v>
      </c>
      <c r="L1049" s="700" t="s">
        <v>9973</v>
      </c>
      <c r="M1049" s="384"/>
      <c r="N1049" s="532"/>
      <c r="O1049" s="384"/>
      <c r="P1049" s="532"/>
      <c r="Q1049" s="650"/>
      <c r="R1049" s="387"/>
      <c r="S1049" s="387"/>
      <c r="T1049" s="387"/>
      <c r="U1049" s="652"/>
      <c r="X1049" s="694"/>
    </row>
    <row r="1050" spans="1:24" x14ac:dyDescent="0.35">
      <c r="A1050" s="931"/>
      <c r="B1050" s="641" t="s">
        <v>49</v>
      </c>
      <c r="C1050" s="642">
        <v>12</v>
      </c>
      <c r="D1050" s="526">
        <v>23</v>
      </c>
      <c r="E1050" s="375" t="str">
        <f>B1050&amp;C1050&amp;D1050</f>
        <v>051223</v>
      </c>
      <c r="F1050" s="643" t="s">
        <v>36</v>
      </c>
      <c r="G1050" s="384" t="s">
        <v>82</v>
      </c>
      <c r="H1050" s="648" t="s">
        <v>9957</v>
      </c>
      <c r="I1050" s="384"/>
      <c r="J1050" s="700"/>
      <c r="K1050" s="384" t="s">
        <v>68</v>
      </c>
      <c r="L1050" s="700" t="s">
        <v>9974</v>
      </c>
      <c r="M1050" s="384"/>
      <c r="N1050" s="532"/>
      <c r="O1050" s="384"/>
      <c r="P1050" s="532"/>
      <c r="Q1050" s="650"/>
      <c r="R1050" s="387"/>
      <c r="S1050" s="387"/>
      <c r="T1050" s="387"/>
      <c r="U1050" s="652"/>
      <c r="X1050" s="694"/>
    </row>
    <row r="1051" spans="1:24" s="371" customFormat="1" x14ac:dyDescent="0.35">
      <c r="A1051" s="931"/>
      <c r="B1051" s="641" t="s">
        <v>49</v>
      </c>
      <c r="C1051" s="642">
        <v>12</v>
      </c>
      <c r="D1051" s="526">
        <v>23</v>
      </c>
      <c r="E1051" s="375" t="str">
        <f>B1051&amp;C1051&amp;D1051</f>
        <v>051223</v>
      </c>
      <c r="F1051" s="643" t="s">
        <v>26</v>
      </c>
      <c r="G1051" s="377" t="s">
        <v>84</v>
      </c>
      <c r="H1051" s="378" t="s">
        <v>6408</v>
      </c>
      <c r="I1051" s="379" t="s">
        <v>28</v>
      </c>
      <c r="J1051" s="379" t="s">
        <v>3850</v>
      </c>
      <c r="K1051" s="379" t="s">
        <v>30</v>
      </c>
      <c r="L1051" s="379"/>
      <c r="M1051" s="379" t="s">
        <v>32</v>
      </c>
      <c r="N1051" s="379"/>
      <c r="O1051" s="379" t="s">
        <v>33</v>
      </c>
      <c r="P1051" s="379"/>
      <c r="Q1051" s="381" t="s">
        <v>34</v>
      </c>
      <c r="R1051" s="381" t="s">
        <v>8694</v>
      </c>
      <c r="S1051" s="381" t="s">
        <v>35</v>
      </c>
      <c r="T1051" s="381"/>
      <c r="U1051" s="652"/>
      <c r="V1051" s="719"/>
      <c r="X1051" s="694"/>
    </row>
    <row r="1052" spans="1:24" x14ac:dyDescent="0.35">
      <c r="A1052" s="931"/>
      <c r="B1052" s="641" t="s">
        <v>49</v>
      </c>
      <c r="C1052" s="642">
        <v>12</v>
      </c>
      <c r="D1052" s="526">
        <v>23</v>
      </c>
      <c r="E1052" s="375" t="str">
        <f>B1052&amp;C1052&amp;D1052</f>
        <v>051223</v>
      </c>
      <c r="F1052" s="643" t="s">
        <v>36</v>
      </c>
      <c r="G1052" s="384" t="s">
        <v>84</v>
      </c>
      <c r="H1052" s="648" t="s">
        <v>9975</v>
      </c>
      <c r="I1052" s="649" t="s">
        <v>24</v>
      </c>
      <c r="J1052" s="700" t="s">
        <v>9592</v>
      </c>
      <c r="K1052" s="384"/>
      <c r="L1052" s="700"/>
      <c r="M1052" s="384"/>
      <c r="N1052" s="700"/>
      <c r="O1052" s="384"/>
      <c r="P1052" s="532"/>
      <c r="Q1052" s="650"/>
      <c r="R1052" s="387"/>
      <c r="S1052" s="387" t="s">
        <v>51</v>
      </c>
      <c r="T1052" s="387"/>
      <c r="U1052" s="652" t="s">
        <v>2457</v>
      </c>
      <c r="X1052" s="694">
        <f t="shared" ref="X1052:X1152" si="37">LEN(H1052&amp;J1052&amp;L1052&amp;N1052&amp;P1052&amp;R1052)+5</f>
        <v>24</v>
      </c>
    </row>
    <row r="1053" spans="1:24" s="371" customFormat="1" x14ac:dyDescent="0.35">
      <c r="A1053" s="931"/>
      <c r="B1053" s="641" t="s">
        <v>49</v>
      </c>
      <c r="C1053" s="642">
        <v>12</v>
      </c>
      <c r="D1053" s="526">
        <v>23</v>
      </c>
      <c r="E1053" s="375" t="str">
        <f t="shared" ref="E1053:E1119" si="38">B1053&amp;C1053&amp;D1053</f>
        <v>051223</v>
      </c>
      <c r="F1053" s="643" t="s">
        <v>26</v>
      </c>
      <c r="G1053" s="377" t="s">
        <v>86</v>
      </c>
      <c r="H1053" s="378" t="s">
        <v>6408</v>
      </c>
      <c r="I1053" s="379" t="s">
        <v>28</v>
      </c>
      <c r="J1053" s="379" t="s">
        <v>3850</v>
      </c>
      <c r="K1053" s="379" t="s">
        <v>30</v>
      </c>
      <c r="L1053" s="379" t="s">
        <v>3507</v>
      </c>
      <c r="M1053" s="379" t="s">
        <v>32</v>
      </c>
      <c r="N1053" s="379"/>
      <c r="O1053" s="379" t="s">
        <v>33</v>
      </c>
      <c r="P1053" s="379"/>
      <c r="Q1053" s="381" t="s">
        <v>34</v>
      </c>
      <c r="R1053" s="381" t="s">
        <v>8694</v>
      </c>
      <c r="S1053" s="381" t="s">
        <v>35</v>
      </c>
      <c r="T1053" s="381"/>
      <c r="U1053" s="652"/>
      <c r="V1053" s="719"/>
      <c r="X1053" s="694"/>
    </row>
    <row r="1054" spans="1:24" x14ac:dyDescent="0.35">
      <c r="A1054" s="931"/>
      <c r="B1054" s="641" t="s">
        <v>49</v>
      </c>
      <c r="C1054" s="642">
        <v>12</v>
      </c>
      <c r="D1054" s="526">
        <v>23</v>
      </c>
      <c r="E1054" s="375" t="str">
        <f t="shared" si="38"/>
        <v>051223</v>
      </c>
      <c r="F1054" s="643" t="s">
        <v>36</v>
      </c>
      <c r="G1054" s="384" t="s">
        <v>86</v>
      </c>
      <c r="H1054" s="648" t="s">
        <v>9976</v>
      </c>
      <c r="I1054" s="649" t="s">
        <v>24</v>
      </c>
      <c r="J1054" s="700" t="s">
        <v>9594</v>
      </c>
      <c r="K1054" s="649" t="s">
        <v>24</v>
      </c>
      <c r="L1054" s="700" t="s">
        <v>9977</v>
      </c>
      <c r="M1054" s="384"/>
      <c r="N1054" s="700"/>
      <c r="O1054" s="384"/>
      <c r="P1054" s="532"/>
      <c r="Q1054" s="650"/>
      <c r="R1054" s="387"/>
      <c r="S1054" s="387" t="s">
        <v>3074</v>
      </c>
      <c r="T1054" s="387"/>
      <c r="U1054" s="652" t="s">
        <v>2457</v>
      </c>
      <c r="X1054" s="694">
        <f t="shared" si="37"/>
        <v>38</v>
      </c>
    </row>
    <row r="1055" spans="1:24" x14ac:dyDescent="0.35">
      <c r="A1055" s="931"/>
      <c r="B1055" s="641" t="s">
        <v>49</v>
      </c>
      <c r="C1055" s="642">
        <v>12</v>
      </c>
      <c r="D1055" s="526">
        <v>23</v>
      </c>
      <c r="E1055" s="375" t="str">
        <f t="shared" si="38"/>
        <v>051223</v>
      </c>
      <c r="F1055" s="643" t="s">
        <v>26</v>
      </c>
      <c r="G1055" s="377" t="s">
        <v>25</v>
      </c>
      <c r="H1055" s="378" t="s">
        <v>6408</v>
      </c>
      <c r="I1055" s="379" t="s">
        <v>28</v>
      </c>
      <c r="J1055" s="379" t="s">
        <v>162</v>
      </c>
      <c r="K1055" s="379" t="s">
        <v>30</v>
      </c>
      <c r="L1055" s="379" t="s">
        <v>123</v>
      </c>
      <c r="M1055" s="379" t="s">
        <v>32</v>
      </c>
      <c r="N1055" s="379"/>
      <c r="O1055" s="379" t="s">
        <v>33</v>
      </c>
      <c r="P1055" s="379"/>
      <c r="Q1055" s="381" t="s">
        <v>34</v>
      </c>
      <c r="R1055" s="381" t="s">
        <v>8694</v>
      </c>
      <c r="S1055" s="381" t="s">
        <v>35</v>
      </c>
      <c r="T1055" s="381"/>
      <c r="U1055" s="652"/>
      <c r="X1055" s="694"/>
    </row>
    <row r="1056" spans="1:24" x14ac:dyDescent="0.35">
      <c r="A1056" s="931"/>
      <c r="B1056" s="641" t="s">
        <v>49</v>
      </c>
      <c r="C1056" s="642">
        <v>12</v>
      </c>
      <c r="D1056" s="526">
        <v>23</v>
      </c>
      <c r="E1056" s="375" t="str">
        <f t="shared" si="38"/>
        <v>051223</v>
      </c>
      <c r="F1056" s="643" t="s">
        <v>36</v>
      </c>
      <c r="G1056" s="384" t="s">
        <v>25</v>
      </c>
      <c r="H1056" s="648" t="s">
        <v>9978</v>
      </c>
      <c r="I1056" s="649" t="s">
        <v>24</v>
      </c>
      <c r="J1056" s="700" t="s">
        <v>9979</v>
      </c>
      <c r="K1056" s="649" t="s">
        <v>24</v>
      </c>
      <c r="L1056" s="700" t="s">
        <v>8813</v>
      </c>
      <c r="M1056" s="384"/>
      <c r="N1056" s="700"/>
      <c r="O1056" s="384"/>
      <c r="P1056" s="532"/>
      <c r="Q1056" s="650"/>
      <c r="R1056" s="387"/>
      <c r="S1056" s="387" t="s">
        <v>3074</v>
      </c>
      <c r="T1056" s="387"/>
      <c r="U1056" s="652" t="s">
        <v>2457</v>
      </c>
      <c r="X1056" s="694">
        <f t="shared" si="37"/>
        <v>53</v>
      </c>
    </row>
    <row r="1057" spans="1:24" x14ac:dyDescent="0.35">
      <c r="A1057" s="931"/>
      <c r="B1057" s="641" t="s">
        <v>49</v>
      </c>
      <c r="C1057" s="642">
        <v>12</v>
      </c>
      <c r="D1057" s="526">
        <v>23</v>
      </c>
      <c r="E1057" s="375" t="str">
        <f t="shared" si="38"/>
        <v>051223</v>
      </c>
      <c r="F1057" s="643" t="s">
        <v>26</v>
      </c>
      <c r="G1057" s="377" t="s">
        <v>89</v>
      </c>
      <c r="H1057" s="378" t="s">
        <v>6408</v>
      </c>
      <c r="I1057" s="379" t="s">
        <v>28</v>
      </c>
      <c r="J1057" s="379" t="s">
        <v>162</v>
      </c>
      <c r="K1057" s="379" t="s">
        <v>30</v>
      </c>
      <c r="L1057" s="379" t="s">
        <v>332</v>
      </c>
      <c r="M1057" s="379" t="s">
        <v>32</v>
      </c>
      <c r="N1057" s="379" t="s">
        <v>9980</v>
      </c>
      <c r="O1057" s="379" t="s">
        <v>33</v>
      </c>
      <c r="P1057" s="379" t="s">
        <v>6034</v>
      </c>
      <c r="Q1057" s="381" t="s">
        <v>34</v>
      </c>
      <c r="R1057" s="381" t="s">
        <v>31</v>
      </c>
      <c r="S1057" s="381" t="s">
        <v>35</v>
      </c>
      <c r="T1057" s="381"/>
      <c r="U1057" s="652"/>
      <c r="X1057" s="694"/>
    </row>
    <row r="1058" spans="1:24" x14ac:dyDescent="0.35">
      <c r="A1058" s="931"/>
      <c r="B1058" s="641" t="s">
        <v>49</v>
      </c>
      <c r="C1058" s="642">
        <v>12</v>
      </c>
      <c r="D1058" s="526">
        <v>23</v>
      </c>
      <c r="E1058" s="375" t="str">
        <f t="shared" si="38"/>
        <v>051223</v>
      </c>
      <c r="F1058" s="643" t="s">
        <v>36</v>
      </c>
      <c r="G1058" s="384" t="s">
        <v>89</v>
      </c>
      <c r="H1058" s="648" t="s">
        <v>9981</v>
      </c>
      <c r="I1058" s="649" t="s">
        <v>24</v>
      </c>
      <c r="J1058" s="700" t="s">
        <v>9982</v>
      </c>
      <c r="K1058" s="649" t="s">
        <v>24</v>
      </c>
      <c r="L1058" s="700" t="s">
        <v>9983</v>
      </c>
      <c r="M1058" s="649" t="s">
        <v>24</v>
      </c>
      <c r="N1058" s="727" t="s">
        <v>9984</v>
      </c>
      <c r="O1058" s="649" t="s">
        <v>24</v>
      </c>
      <c r="P1058" s="707" t="s">
        <v>9985</v>
      </c>
      <c r="Q1058" s="698" t="s">
        <v>24</v>
      </c>
      <c r="R1058" s="387" t="s">
        <v>9691</v>
      </c>
      <c r="S1058" s="387" t="s">
        <v>51</v>
      </c>
      <c r="T1058" s="387"/>
      <c r="U1058" s="652" t="s">
        <v>2457</v>
      </c>
      <c r="X1058" s="694">
        <f>LEN(H1058&amp;J1062&amp;L1058&amp;N1059&amp;P1059&amp;R1058)+5</f>
        <v>98</v>
      </c>
    </row>
    <row r="1059" spans="1:24" x14ac:dyDescent="0.35">
      <c r="A1059" s="931"/>
      <c r="B1059" s="641" t="s">
        <v>49</v>
      </c>
      <c r="C1059" s="642">
        <v>12</v>
      </c>
      <c r="D1059" s="526">
        <v>23</v>
      </c>
      <c r="E1059" s="375" t="str">
        <f t="shared" si="38"/>
        <v>051223</v>
      </c>
      <c r="F1059" s="643" t="s">
        <v>36</v>
      </c>
      <c r="G1059" s="384" t="s">
        <v>89</v>
      </c>
      <c r="H1059" s="648" t="s">
        <v>9981</v>
      </c>
      <c r="I1059" s="649" t="s">
        <v>40</v>
      </c>
      <c r="J1059" s="700" t="s">
        <v>9986</v>
      </c>
      <c r="K1059" s="649" t="s">
        <v>40</v>
      </c>
      <c r="L1059" s="700" t="s">
        <v>9925</v>
      </c>
      <c r="M1059" s="649" t="s">
        <v>40</v>
      </c>
      <c r="N1059" s="532" t="s">
        <v>9987</v>
      </c>
      <c r="O1059" s="649" t="s">
        <v>40</v>
      </c>
      <c r="P1059" s="700" t="s">
        <v>9988</v>
      </c>
      <c r="Q1059" s="698" t="s">
        <v>40</v>
      </c>
      <c r="R1059" s="387" t="s">
        <v>9405</v>
      </c>
      <c r="S1059" s="387"/>
      <c r="T1059" s="387"/>
      <c r="U1059" s="652"/>
      <c r="X1059" s="694"/>
    </row>
    <row r="1060" spans="1:24" x14ac:dyDescent="0.35">
      <c r="A1060" s="931"/>
      <c r="B1060" s="641" t="s">
        <v>49</v>
      </c>
      <c r="C1060" s="642">
        <v>12</v>
      </c>
      <c r="D1060" s="526">
        <v>23</v>
      </c>
      <c r="E1060" s="375" t="str">
        <f t="shared" si="38"/>
        <v>051223</v>
      </c>
      <c r="F1060" s="643" t="s">
        <v>36</v>
      </c>
      <c r="G1060" s="384" t="s">
        <v>89</v>
      </c>
      <c r="H1060" s="648" t="s">
        <v>9981</v>
      </c>
      <c r="I1060" s="649" t="s">
        <v>43</v>
      </c>
      <c r="J1060" s="700" t="s">
        <v>9989</v>
      </c>
      <c r="K1060" s="649" t="s">
        <v>43</v>
      </c>
      <c r="L1060" s="700" t="s">
        <v>9287</v>
      </c>
      <c r="M1060" s="649" t="s">
        <v>43</v>
      </c>
      <c r="N1060" s="532" t="s">
        <v>9990</v>
      </c>
      <c r="O1060" s="649" t="s">
        <v>43</v>
      </c>
      <c r="P1060" s="700" t="s">
        <v>9991</v>
      </c>
      <c r="Q1060" s="698" t="s">
        <v>43</v>
      </c>
      <c r="R1060" s="387" t="s">
        <v>9992</v>
      </c>
      <c r="S1060" s="387"/>
      <c r="T1060" s="387"/>
      <c r="U1060" s="652"/>
      <c r="X1060" s="694"/>
    </row>
    <row r="1061" spans="1:24" x14ac:dyDescent="0.35">
      <c r="A1061" s="931"/>
      <c r="B1061" s="641" t="s">
        <v>49</v>
      </c>
      <c r="C1061" s="642">
        <v>12</v>
      </c>
      <c r="D1061" s="526">
        <v>23</v>
      </c>
      <c r="E1061" s="375" t="str">
        <f t="shared" si="38"/>
        <v>051223</v>
      </c>
      <c r="F1061" s="643" t="s">
        <v>36</v>
      </c>
      <c r="G1061" s="384" t="s">
        <v>89</v>
      </c>
      <c r="H1061" s="648" t="s">
        <v>9981</v>
      </c>
      <c r="I1061" s="649" t="s">
        <v>46</v>
      </c>
      <c r="J1061" s="700" t="s">
        <v>9993</v>
      </c>
      <c r="K1061" s="649" t="s">
        <v>46</v>
      </c>
      <c r="L1061" s="700" t="s">
        <v>9994</v>
      </c>
      <c r="M1061" s="649" t="s">
        <v>46</v>
      </c>
      <c r="N1061" s="532" t="s">
        <v>9995</v>
      </c>
      <c r="O1061" s="649" t="s">
        <v>46</v>
      </c>
      <c r="P1061" s="700" t="s">
        <v>9996</v>
      </c>
      <c r="Q1061" s="698" t="s">
        <v>46</v>
      </c>
      <c r="R1061" s="387" t="s">
        <v>9997</v>
      </c>
      <c r="S1061" s="387"/>
      <c r="T1061" s="387"/>
      <c r="U1061" s="652"/>
      <c r="X1061" s="694"/>
    </row>
    <row r="1062" spans="1:24" x14ac:dyDescent="0.35">
      <c r="A1062" s="931"/>
      <c r="B1062" s="641" t="s">
        <v>49</v>
      </c>
      <c r="C1062" s="642">
        <v>12</v>
      </c>
      <c r="D1062" s="526">
        <v>23</v>
      </c>
      <c r="E1062" s="375" t="str">
        <f t="shared" si="38"/>
        <v>051223</v>
      </c>
      <c r="F1062" s="643" t="s">
        <v>36</v>
      </c>
      <c r="G1062" s="384" t="s">
        <v>89</v>
      </c>
      <c r="H1062" s="648" t="s">
        <v>9981</v>
      </c>
      <c r="I1062" s="649" t="s">
        <v>49</v>
      </c>
      <c r="J1062" s="700" t="s">
        <v>9998</v>
      </c>
      <c r="K1062" s="649" t="s">
        <v>49</v>
      </c>
      <c r="L1062" s="700" t="s">
        <v>6638</v>
      </c>
      <c r="M1062" s="649" t="s">
        <v>49</v>
      </c>
      <c r="N1062" s="532" t="s">
        <v>9999</v>
      </c>
      <c r="O1062" s="649" t="s">
        <v>49</v>
      </c>
      <c r="P1062" s="700" t="s">
        <v>8862</v>
      </c>
      <c r="Q1062" s="698"/>
      <c r="R1062" s="387"/>
      <c r="S1062" s="387"/>
      <c r="T1062" s="387"/>
      <c r="U1062" s="652"/>
      <c r="X1062" s="694"/>
    </row>
    <row r="1063" spans="1:24" x14ac:dyDescent="0.35">
      <c r="A1063" s="931"/>
      <c r="B1063" s="641" t="s">
        <v>49</v>
      </c>
      <c r="C1063" s="642">
        <v>12</v>
      </c>
      <c r="D1063" s="526">
        <v>23</v>
      </c>
      <c r="E1063" s="375" t="str">
        <f t="shared" si="38"/>
        <v>051223</v>
      </c>
      <c r="F1063" s="643" t="s">
        <v>36</v>
      </c>
      <c r="G1063" s="384" t="s">
        <v>89</v>
      </c>
      <c r="H1063" s="648" t="s">
        <v>9981</v>
      </c>
      <c r="I1063" s="649" t="s">
        <v>52</v>
      </c>
      <c r="J1063" s="700" t="s">
        <v>10000</v>
      </c>
      <c r="K1063" s="649"/>
      <c r="L1063" s="700"/>
      <c r="M1063" s="649" t="s">
        <v>52</v>
      </c>
      <c r="N1063" s="532" t="s">
        <v>10001</v>
      </c>
      <c r="O1063" s="649" t="s">
        <v>52</v>
      </c>
      <c r="P1063" s="700" t="s">
        <v>10002</v>
      </c>
      <c r="Q1063" s="698"/>
      <c r="R1063" s="387"/>
      <c r="S1063" s="387"/>
      <c r="T1063" s="387"/>
      <c r="U1063" s="652"/>
      <c r="X1063" s="694"/>
    </row>
    <row r="1064" spans="1:24" x14ac:dyDescent="0.35">
      <c r="A1064" s="931"/>
      <c r="B1064" s="641" t="s">
        <v>49</v>
      </c>
      <c r="C1064" s="642">
        <v>12</v>
      </c>
      <c r="D1064" s="526">
        <v>23</v>
      </c>
      <c r="E1064" s="375" t="str">
        <f t="shared" si="38"/>
        <v>051223</v>
      </c>
      <c r="F1064" s="643" t="s">
        <v>36</v>
      </c>
      <c r="G1064" s="384" t="s">
        <v>89</v>
      </c>
      <c r="H1064" s="648" t="s">
        <v>9981</v>
      </c>
      <c r="I1064" s="649" t="s">
        <v>54</v>
      </c>
      <c r="J1064" s="700" t="s">
        <v>10003</v>
      </c>
      <c r="K1064" s="649"/>
      <c r="L1064" s="700"/>
      <c r="M1064" s="649" t="s">
        <v>54</v>
      </c>
      <c r="N1064" s="532" t="s">
        <v>10004</v>
      </c>
      <c r="O1064" s="649" t="s">
        <v>54</v>
      </c>
      <c r="P1064" s="723" t="s">
        <v>10005</v>
      </c>
      <c r="Q1064" s="698"/>
      <c r="R1064" s="387"/>
      <c r="S1064" s="387"/>
      <c r="T1064" s="387"/>
      <c r="U1064" s="652"/>
      <c r="X1064" s="694"/>
    </row>
    <row r="1065" spans="1:24" x14ac:dyDescent="0.35">
      <c r="A1065" s="931"/>
      <c r="B1065" s="641" t="s">
        <v>49</v>
      </c>
      <c r="C1065" s="642">
        <v>12</v>
      </c>
      <c r="D1065" s="526">
        <v>23</v>
      </c>
      <c r="E1065" s="375" t="str">
        <f t="shared" si="38"/>
        <v>051223</v>
      </c>
      <c r="F1065" s="643" t="s">
        <v>36</v>
      </c>
      <c r="G1065" s="384" t="s">
        <v>89</v>
      </c>
      <c r="H1065" s="648" t="s">
        <v>9981</v>
      </c>
      <c r="I1065" s="649" t="s">
        <v>56</v>
      </c>
      <c r="J1065" s="700" t="s">
        <v>10006</v>
      </c>
      <c r="K1065" s="649"/>
      <c r="L1065" s="700"/>
      <c r="M1065" s="649" t="s">
        <v>56</v>
      </c>
      <c r="N1065" s="532" t="s">
        <v>10007</v>
      </c>
      <c r="O1065" s="728" t="s">
        <v>56</v>
      </c>
      <c r="P1065" s="727"/>
      <c r="Q1065" s="698"/>
      <c r="R1065" s="387"/>
      <c r="S1065" s="387"/>
      <c r="T1065" s="387"/>
      <c r="U1065" s="652"/>
      <c r="X1065" s="694"/>
    </row>
    <row r="1066" spans="1:24" x14ac:dyDescent="0.35">
      <c r="A1066" s="931"/>
      <c r="B1066" s="641" t="s">
        <v>49</v>
      </c>
      <c r="C1066" s="642">
        <v>12</v>
      </c>
      <c r="D1066" s="526">
        <v>23</v>
      </c>
      <c r="E1066" s="375" t="str">
        <f t="shared" si="38"/>
        <v>051223</v>
      </c>
      <c r="F1066" s="643" t="s">
        <v>36</v>
      </c>
      <c r="G1066" s="384" t="s">
        <v>89</v>
      </c>
      <c r="H1066" s="648" t="s">
        <v>9981</v>
      </c>
      <c r="I1066" s="649" t="s">
        <v>58</v>
      </c>
      <c r="J1066" s="700" t="s">
        <v>10008</v>
      </c>
      <c r="K1066" s="649"/>
      <c r="L1066" s="700"/>
      <c r="M1066" s="649" t="s">
        <v>58</v>
      </c>
      <c r="N1066" s="532" t="s">
        <v>10009</v>
      </c>
      <c r="O1066" s="649" t="s">
        <v>58</v>
      </c>
      <c r="P1066" s="700" t="s">
        <v>10010</v>
      </c>
      <c r="Q1066" s="698"/>
      <c r="R1066" s="387"/>
      <c r="S1066" s="387"/>
      <c r="T1066" s="387"/>
      <c r="U1066" s="652"/>
      <c r="X1066" s="694"/>
    </row>
    <row r="1067" spans="1:24" x14ac:dyDescent="0.35">
      <c r="A1067" s="931"/>
      <c r="B1067" s="641" t="s">
        <v>49</v>
      </c>
      <c r="C1067" s="642">
        <v>12</v>
      </c>
      <c r="D1067" s="526">
        <v>23</v>
      </c>
      <c r="E1067" s="375" t="str">
        <f t="shared" si="38"/>
        <v>051223</v>
      </c>
      <c r="F1067" s="643" t="s">
        <v>36</v>
      </c>
      <c r="G1067" s="384" t="s">
        <v>89</v>
      </c>
      <c r="H1067" s="648" t="s">
        <v>9981</v>
      </c>
      <c r="I1067" s="649"/>
      <c r="J1067" s="700"/>
      <c r="K1067" s="649"/>
      <c r="L1067" s="700"/>
      <c r="M1067" s="649" t="s">
        <v>60</v>
      </c>
      <c r="N1067" s="700" t="s">
        <v>10011</v>
      </c>
      <c r="O1067" s="649"/>
      <c r="P1067" s="700"/>
      <c r="Q1067" s="698"/>
      <c r="R1067" s="387"/>
      <c r="S1067" s="387"/>
      <c r="T1067" s="387"/>
      <c r="U1067" s="652"/>
      <c r="X1067" s="694"/>
    </row>
    <row r="1068" spans="1:24" x14ac:dyDescent="0.35">
      <c r="A1068" s="931"/>
      <c r="B1068" s="641" t="s">
        <v>49</v>
      </c>
      <c r="C1068" s="642">
        <v>12</v>
      </c>
      <c r="D1068" s="526">
        <v>23</v>
      </c>
      <c r="E1068" s="375" t="str">
        <f t="shared" si="38"/>
        <v>051223</v>
      </c>
      <c r="F1068" s="643" t="s">
        <v>36</v>
      </c>
      <c r="G1068" s="384" t="s">
        <v>89</v>
      </c>
      <c r="H1068" s="648" t="s">
        <v>9981</v>
      </c>
      <c r="I1068" s="649"/>
      <c r="J1068" s="700"/>
      <c r="K1068" s="649"/>
      <c r="L1068" s="700"/>
      <c r="M1068" s="649" t="s">
        <v>62</v>
      </c>
      <c r="N1068" s="700" t="s">
        <v>10012</v>
      </c>
      <c r="O1068" s="649"/>
      <c r="P1068" s="700"/>
      <c r="Q1068" s="698"/>
      <c r="R1068" s="387"/>
      <c r="S1068" s="387"/>
      <c r="T1068" s="387"/>
      <c r="U1068" s="652"/>
      <c r="X1068" s="694"/>
    </row>
    <row r="1069" spans="1:24" x14ac:dyDescent="0.35">
      <c r="A1069" s="931"/>
      <c r="B1069" s="641" t="s">
        <v>49</v>
      </c>
      <c r="C1069" s="642">
        <v>12</v>
      </c>
      <c r="D1069" s="526">
        <v>23</v>
      </c>
      <c r="E1069" s="375" t="str">
        <f t="shared" si="38"/>
        <v>051223</v>
      </c>
      <c r="F1069" s="643" t="s">
        <v>36</v>
      </c>
      <c r="G1069" s="384" t="s">
        <v>89</v>
      </c>
      <c r="H1069" s="648" t="s">
        <v>9981</v>
      </c>
      <c r="I1069" s="649"/>
      <c r="J1069" s="700"/>
      <c r="K1069" s="649"/>
      <c r="L1069" s="700"/>
      <c r="M1069" s="649" t="s">
        <v>64</v>
      </c>
      <c r="N1069" s="532" t="s">
        <v>10013</v>
      </c>
      <c r="O1069" s="649"/>
      <c r="P1069" s="700"/>
      <c r="Q1069" s="698"/>
      <c r="R1069" s="387"/>
      <c r="S1069" s="387"/>
      <c r="T1069" s="387"/>
      <c r="U1069" s="652"/>
      <c r="X1069" s="694"/>
    </row>
    <row r="1070" spans="1:24" x14ac:dyDescent="0.35">
      <c r="A1070" s="931"/>
      <c r="B1070" s="641" t="s">
        <v>49</v>
      </c>
      <c r="C1070" s="642">
        <v>12</v>
      </c>
      <c r="D1070" s="526">
        <v>23</v>
      </c>
      <c r="E1070" s="375" t="str">
        <f t="shared" si="38"/>
        <v>051223</v>
      </c>
      <c r="F1070" s="643" t="s">
        <v>36</v>
      </c>
      <c r="G1070" s="384" t="s">
        <v>89</v>
      </c>
      <c r="H1070" s="648" t="s">
        <v>9981</v>
      </c>
      <c r="I1070" s="649"/>
      <c r="J1070" s="700"/>
      <c r="K1070" s="649"/>
      <c r="L1070" s="700"/>
      <c r="M1070" s="728" t="s">
        <v>66</v>
      </c>
      <c r="N1070" s="532" t="s">
        <v>10014</v>
      </c>
      <c r="O1070" s="649"/>
      <c r="P1070" s="700"/>
      <c r="Q1070" s="698"/>
      <c r="R1070" s="387"/>
      <c r="S1070" s="387"/>
      <c r="T1070" s="387"/>
      <c r="U1070" s="652"/>
      <c r="X1070" s="694"/>
    </row>
    <row r="1071" spans="1:24" s="371" customFormat="1" ht="14.25" customHeight="1" x14ac:dyDescent="0.35">
      <c r="A1071" s="931"/>
      <c r="B1071" s="641" t="s">
        <v>49</v>
      </c>
      <c r="C1071" s="642">
        <v>12</v>
      </c>
      <c r="D1071" s="526">
        <v>23</v>
      </c>
      <c r="E1071" s="375" t="str">
        <f t="shared" si="38"/>
        <v>051223</v>
      </c>
      <c r="F1071" s="643" t="s">
        <v>26</v>
      </c>
      <c r="G1071" s="377" t="s">
        <v>91</v>
      </c>
      <c r="H1071" s="378" t="s">
        <v>6408</v>
      </c>
      <c r="I1071" s="379" t="s">
        <v>28</v>
      </c>
      <c r="J1071" s="379" t="s">
        <v>3834</v>
      </c>
      <c r="K1071" s="379" t="s">
        <v>30</v>
      </c>
      <c r="L1071" s="379" t="s">
        <v>3850</v>
      </c>
      <c r="M1071" s="379" t="s">
        <v>32</v>
      </c>
      <c r="N1071" s="379" t="s">
        <v>9357</v>
      </c>
      <c r="O1071" s="379" t="s">
        <v>33</v>
      </c>
      <c r="P1071" s="379" t="s">
        <v>31</v>
      </c>
      <c r="Q1071" s="381" t="s">
        <v>34</v>
      </c>
      <c r="R1071" s="381" t="s">
        <v>8694</v>
      </c>
      <c r="S1071" s="381" t="s">
        <v>35</v>
      </c>
      <c r="T1071" s="381"/>
      <c r="U1071" s="652"/>
      <c r="V1071" s="719"/>
      <c r="X1071" s="694"/>
    </row>
    <row r="1072" spans="1:24" x14ac:dyDescent="0.35">
      <c r="A1072" s="931"/>
      <c r="B1072" s="641" t="s">
        <v>49</v>
      </c>
      <c r="C1072" s="642">
        <v>12</v>
      </c>
      <c r="D1072" s="526">
        <v>23</v>
      </c>
      <c r="E1072" s="375" t="str">
        <f t="shared" si="38"/>
        <v>051223</v>
      </c>
      <c r="F1072" s="643" t="s">
        <v>36</v>
      </c>
      <c r="G1072" s="384" t="s">
        <v>91</v>
      </c>
      <c r="H1072" s="648" t="s">
        <v>10015</v>
      </c>
      <c r="I1072" s="649" t="s">
        <v>24</v>
      </c>
      <c r="J1072" s="700" t="s">
        <v>8845</v>
      </c>
      <c r="K1072" s="649" t="s">
        <v>24</v>
      </c>
      <c r="L1072" s="700" t="s">
        <v>6117</v>
      </c>
      <c r="M1072" s="649" t="s">
        <v>24</v>
      </c>
      <c r="N1072" s="532" t="s">
        <v>10016</v>
      </c>
      <c r="O1072" s="649" t="s">
        <v>24</v>
      </c>
      <c r="P1072" s="532" t="s">
        <v>9405</v>
      </c>
      <c r="Q1072" s="650"/>
      <c r="R1072" s="387"/>
      <c r="S1072" s="387" t="s">
        <v>51</v>
      </c>
      <c r="T1072" s="387"/>
      <c r="U1072" s="652" t="s">
        <v>2</v>
      </c>
      <c r="X1072" s="694">
        <f>LEN(H1072&amp;J1073&amp;L1072&amp;N1072&amp;P1072&amp;R1072)+5</f>
        <v>97</v>
      </c>
    </row>
    <row r="1073" spans="1:24" x14ac:dyDescent="0.35">
      <c r="A1073" s="931"/>
      <c r="B1073" s="641" t="s">
        <v>49</v>
      </c>
      <c r="C1073" s="642">
        <v>12</v>
      </c>
      <c r="D1073" s="526">
        <v>23</v>
      </c>
      <c r="E1073" s="375" t="str">
        <f t="shared" si="38"/>
        <v>051223</v>
      </c>
      <c r="F1073" s="643" t="s">
        <v>36</v>
      </c>
      <c r="G1073" s="384" t="s">
        <v>91</v>
      </c>
      <c r="H1073" s="648" t="s">
        <v>10015</v>
      </c>
      <c r="I1073" s="384" t="s">
        <v>40</v>
      </c>
      <c r="J1073" s="700" t="s">
        <v>8780</v>
      </c>
      <c r="K1073" s="384"/>
      <c r="L1073" s="700"/>
      <c r="M1073" s="384"/>
      <c r="N1073" s="700"/>
      <c r="O1073" s="384" t="s">
        <v>40</v>
      </c>
      <c r="P1073" s="532" t="s">
        <v>9691</v>
      </c>
      <c r="Q1073" s="650"/>
      <c r="R1073" s="387"/>
      <c r="S1073" s="387"/>
      <c r="T1073" s="387"/>
      <c r="U1073" s="652" t="s">
        <v>2457</v>
      </c>
      <c r="X1073" s="694"/>
    </row>
    <row r="1074" spans="1:24" x14ac:dyDescent="0.35">
      <c r="A1074" s="931"/>
      <c r="B1074" s="641" t="s">
        <v>49</v>
      </c>
      <c r="C1074" s="642">
        <v>12</v>
      </c>
      <c r="D1074" s="526">
        <v>23</v>
      </c>
      <c r="E1074" s="375" t="str">
        <f t="shared" si="38"/>
        <v>051223</v>
      </c>
      <c r="F1074" s="643" t="s">
        <v>36</v>
      </c>
      <c r="G1074" s="384" t="s">
        <v>91</v>
      </c>
      <c r="H1074" s="648" t="s">
        <v>10015</v>
      </c>
      <c r="I1074" s="384"/>
      <c r="J1074" s="700"/>
      <c r="K1074" s="384"/>
      <c r="L1074" s="700"/>
      <c r="M1074" s="384"/>
      <c r="N1074" s="700"/>
      <c r="O1074" s="384" t="s">
        <v>43</v>
      </c>
      <c r="P1074" s="532" t="s">
        <v>2726</v>
      </c>
      <c r="Q1074" s="650"/>
      <c r="R1074" s="387"/>
      <c r="S1074" s="387"/>
      <c r="T1074" s="387"/>
      <c r="U1074" s="652"/>
      <c r="X1074" s="694"/>
    </row>
    <row r="1075" spans="1:24" x14ac:dyDescent="0.35">
      <c r="A1075" s="931"/>
      <c r="B1075" s="641" t="s">
        <v>49</v>
      </c>
      <c r="C1075" s="642">
        <v>12</v>
      </c>
      <c r="D1075" s="526">
        <v>23</v>
      </c>
      <c r="E1075" s="375" t="str">
        <f t="shared" si="38"/>
        <v>051223</v>
      </c>
      <c r="F1075" s="643" t="s">
        <v>36</v>
      </c>
      <c r="G1075" s="384" t="s">
        <v>91</v>
      </c>
      <c r="H1075" s="648" t="s">
        <v>10015</v>
      </c>
      <c r="I1075" s="384"/>
      <c r="J1075" s="700"/>
      <c r="K1075" s="384"/>
      <c r="L1075" s="700"/>
      <c r="M1075" s="384"/>
      <c r="N1075" s="532"/>
      <c r="O1075" s="384" t="s">
        <v>46</v>
      </c>
      <c r="P1075" s="532" t="s">
        <v>8442</v>
      </c>
      <c r="Q1075" s="650"/>
      <c r="R1075" s="387"/>
      <c r="S1075" s="387"/>
      <c r="T1075" s="387"/>
      <c r="U1075" s="652"/>
      <c r="X1075" s="694"/>
    </row>
    <row r="1076" spans="1:24" s="371" customFormat="1" x14ac:dyDescent="0.35">
      <c r="A1076" s="931"/>
      <c r="B1076" s="641" t="s">
        <v>49</v>
      </c>
      <c r="C1076" s="642">
        <v>12</v>
      </c>
      <c r="D1076" s="526">
        <v>23</v>
      </c>
      <c r="E1076" s="375" t="str">
        <f t="shared" si="38"/>
        <v>051223</v>
      </c>
      <c r="F1076" s="643" t="s">
        <v>26</v>
      </c>
      <c r="G1076" s="377" t="s">
        <v>231</v>
      </c>
      <c r="H1076" s="378" t="s">
        <v>6408</v>
      </c>
      <c r="I1076" s="379" t="s">
        <v>28</v>
      </c>
      <c r="J1076" s="379" t="s">
        <v>123</v>
      </c>
      <c r="K1076" s="379" t="s">
        <v>30</v>
      </c>
      <c r="L1076" s="379" t="s">
        <v>2722</v>
      </c>
      <c r="M1076" s="379" t="s">
        <v>32</v>
      </c>
      <c r="N1076" s="379" t="s">
        <v>1346</v>
      </c>
      <c r="O1076" s="379" t="s">
        <v>33</v>
      </c>
      <c r="P1076" s="379" t="s">
        <v>3173</v>
      </c>
      <c r="Q1076" s="381" t="s">
        <v>34</v>
      </c>
      <c r="R1076" s="381" t="s">
        <v>31</v>
      </c>
      <c r="S1076" s="381" t="s">
        <v>35</v>
      </c>
      <c r="T1076" s="381"/>
      <c r="U1076" s="652"/>
      <c r="V1076" s="719"/>
      <c r="X1076" s="694"/>
    </row>
    <row r="1077" spans="1:24" x14ac:dyDescent="0.35">
      <c r="A1077" s="931"/>
      <c r="B1077" s="641" t="s">
        <v>49</v>
      </c>
      <c r="C1077" s="642">
        <v>12</v>
      </c>
      <c r="D1077" s="526">
        <v>23</v>
      </c>
      <c r="E1077" s="375" t="str">
        <f t="shared" si="38"/>
        <v>051223</v>
      </c>
      <c r="F1077" s="643" t="s">
        <v>36</v>
      </c>
      <c r="G1077" s="384" t="s">
        <v>231</v>
      </c>
      <c r="H1077" s="648" t="s">
        <v>9533</v>
      </c>
      <c r="I1077" s="649" t="s">
        <v>24</v>
      </c>
      <c r="J1077" s="700" t="s">
        <v>10017</v>
      </c>
      <c r="K1077" s="649" t="s">
        <v>24</v>
      </c>
      <c r="L1077" s="700" t="s">
        <v>9360</v>
      </c>
      <c r="M1077" s="649" t="s">
        <v>24</v>
      </c>
      <c r="N1077" s="532" t="s">
        <v>10018</v>
      </c>
      <c r="O1077" s="649" t="s">
        <v>24</v>
      </c>
      <c r="P1077" s="532" t="s">
        <v>10019</v>
      </c>
      <c r="Q1077" s="650" t="s">
        <v>24</v>
      </c>
      <c r="R1077" s="387" t="s">
        <v>9405</v>
      </c>
      <c r="S1077" s="387" t="s">
        <v>51</v>
      </c>
      <c r="T1077" s="387"/>
      <c r="U1077" s="652" t="s">
        <v>2</v>
      </c>
      <c r="X1077" s="694">
        <f>LEN(H1077&amp;J1077&amp;L1077&amp;N1079&amp;P1077&amp;R1077)+5</f>
        <v>93</v>
      </c>
    </row>
    <row r="1078" spans="1:24" x14ac:dyDescent="0.35">
      <c r="A1078" s="931"/>
      <c r="B1078" s="641" t="s">
        <v>49</v>
      </c>
      <c r="C1078" s="642">
        <v>12</v>
      </c>
      <c r="D1078" s="526">
        <v>23</v>
      </c>
      <c r="E1078" s="375" t="str">
        <f t="shared" si="38"/>
        <v>051223</v>
      </c>
      <c r="F1078" s="643" t="s">
        <v>36</v>
      </c>
      <c r="G1078" s="384" t="s">
        <v>231</v>
      </c>
      <c r="H1078" s="648" t="s">
        <v>9533</v>
      </c>
      <c r="I1078" s="649" t="s">
        <v>40</v>
      </c>
      <c r="J1078" s="700" t="s">
        <v>10020</v>
      </c>
      <c r="K1078" s="384"/>
      <c r="L1078" s="700"/>
      <c r="M1078" s="649" t="s">
        <v>40</v>
      </c>
      <c r="N1078" s="700" t="s">
        <v>10021</v>
      </c>
      <c r="O1078" s="384" t="s">
        <v>40</v>
      </c>
      <c r="P1078" s="532" t="s">
        <v>3397</v>
      </c>
      <c r="Q1078" s="698" t="s">
        <v>40</v>
      </c>
      <c r="R1078" s="387" t="s">
        <v>9691</v>
      </c>
      <c r="S1078" s="387"/>
      <c r="T1078" s="387"/>
      <c r="U1078" s="652" t="s">
        <v>2457</v>
      </c>
      <c r="X1078" s="694"/>
    </row>
    <row r="1079" spans="1:24" x14ac:dyDescent="0.35">
      <c r="A1079" s="931"/>
      <c r="B1079" s="641" t="s">
        <v>49</v>
      </c>
      <c r="C1079" s="642">
        <v>12</v>
      </c>
      <c r="D1079" s="526">
        <v>23</v>
      </c>
      <c r="E1079" s="375" t="str">
        <f t="shared" si="38"/>
        <v>051223</v>
      </c>
      <c r="F1079" s="643" t="s">
        <v>36</v>
      </c>
      <c r="G1079" s="384" t="s">
        <v>231</v>
      </c>
      <c r="H1079" s="648" t="s">
        <v>9533</v>
      </c>
      <c r="I1079" s="649" t="s">
        <v>43</v>
      </c>
      <c r="J1079" s="700" t="s">
        <v>10022</v>
      </c>
      <c r="K1079" s="384"/>
      <c r="L1079" s="700"/>
      <c r="M1079" s="649" t="s">
        <v>43</v>
      </c>
      <c r="N1079" s="700" t="s">
        <v>10023</v>
      </c>
      <c r="O1079" s="384"/>
      <c r="P1079" s="532"/>
      <c r="Q1079" s="650" t="s">
        <v>43</v>
      </c>
      <c r="R1079" s="387" t="s">
        <v>2726</v>
      </c>
      <c r="S1079" s="387"/>
      <c r="T1079" s="387"/>
      <c r="U1079" s="652"/>
      <c r="X1079" s="694"/>
    </row>
    <row r="1080" spans="1:24" x14ac:dyDescent="0.35">
      <c r="A1080" s="931"/>
      <c r="B1080" s="641" t="s">
        <v>49</v>
      </c>
      <c r="C1080" s="642">
        <v>12</v>
      </c>
      <c r="D1080" s="526">
        <v>23</v>
      </c>
      <c r="E1080" s="375" t="str">
        <f t="shared" si="38"/>
        <v>051223</v>
      </c>
      <c r="F1080" s="643" t="s">
        <v>36</v>
      </c>
      <c r="G1080" s="384" t="s">
        <v>231</v>
      </c>
      <c r="H1080" s="648" t="s">
        <v>9533</v>
      </c>
      <c r="I1080" s="384" t="s">
        <v>46</v>
      </c>
      <c r="J1080" s="700" t="s">
        <v>9993</v>
      </c>
      <c r="K1080" s="384"/>
      <c r="L1080" s="700"/>
      <c r="M1080" s="384" t="s">
        <v>46</v>
      </c>
      <c r="N1080" s="532" t="s">
        <v>10024</v>
      </c>
      <c r="O1080" s="384"/>
      <c r="P1080" s="532"/>
      <c r="Q1080" s="650" t="s">
        <v>46</v>
      </c>
      <c r="R1080" s="387" t="s">
        <v>8442</v>
      </c>
      <c r="S1080" s="387"/>
      <c r="T1080" s="387"/>
      <c r="U1080" s="652"/>
      <c r="X1080" s="694"/>
    </row>
    <row r="1081" spans="1:24" x14ac:dyDescent="0.35">
      <c r="A1081" s="931"/>
      <c r="B1081" s="641" t="s">
        <v>49</v>
      </c>
      <c r="C1081" s="642">
        <v>12</v>
      </c>
      <c r="D1081" s="526">
        <v>23</v>
      </c>
      <c r="E1081" s="375" t="str">
        <f t="shared" si="38"/>
        <v>051223</v>
      </c>
      <c r="F1081" s="643" t="s">
        <v>36</v>
      </c>
      <c r="G1081" s="384" t="s">
        <v>231</v>
      </c>
      <c r="H1081" s="648" t="s">
        <v>9533</v>
      </c>
      <c r="I1081" s="384"/>
      <c r="J1081" s="700"/>
      <c r="K1081" s="384"/>
      <c r="L1081" s="700"/>
      <c r="M1081" s="384"/>
      <c r="N1081" s="532"/>
      <c r="O1081" s="384"/>
      <c r="P1081" s="532"/>
      <c r="Q1081" s="650" t="s">
        <v>49</v>
      </c>
      <c r="R1081" s="387" t="s">
        <v>10025</v>
      </c>
      <c r="S1081" s="387"/>
      <c r="T1081" s="387"/>
      <c r="U1081" s="652"/>
      <c r="X1081" s="694"/>
    </row>
    <row r="1082" spans="1:24" s="371" customFormat="1" x14ac:dyDescent="0.35">
      <c r="A1082" s="931"/>
      <c r="B1082" s="641" t="s">
        <v>49</v>
      </c>
      <c r="C1082" s="642">
        <v>12</v>
      </c>
      <c r="D1082" s="526">
        <v>23</v>
      </c>
      <c r="E1082" s="375" t="str">
        <f t="shared" si="38"/>
        <v>051223</v>
      </c>
      <c r="F1082" s="643" t="s">
        <v>26</v>
      </c>
      <c r="G1082" s="377" t="s">
        <v>233</v>
      </c>
      <c r="H1082" s="378" t="s">
        <v>6408</v>
      </c>
      <c r="I1082" s="379" t="s">
        <v>28</v>
      </c>
      <c r="J1082" s="379" t="s">
        <v>3834</v>
      </c>
      <c r="K1082" s="379" t="s">
        <v>30</v>
      </c>
      <c r="L1082" s="379" t="s">
        <v>10026</v>
      </c>
      <c r="M1082" s="379" t="s">
        <v>32</v>
      </c>
      <c r="N1082" s="379" t="s">
        <v>1346</v>
      </c>
      <c r="O1082" s="379" t="s">
        <v>33</v>
      </c>
      <c r="P1082" s="379" t="s">
        <v>31</v>
      </c>
      <c r="Q1082" s="381" t="s">
        <v>34</v>
      </c>
      <c r="R1082" s="381"/>
      <c r="S1082" s="381" t="s">
        <v>35</v>
      </c>
      <c r="T1082" s="381"/>
      <c r="U1082" s="652"/>
      <c r="V1082" s="719"/>
      <c r="X1082" s="694"/>
    </row>
    <row r="1083" spans="1:24" x14ac:dyDescent="0.35">
      <c r="A1083" s="931"/>
      <c r="B1083" s="641" t="s">
        <v>49</v>
      </c>
      <c r="C1083" s="642">
        <v>12</v>
      </c>
      <c r="D1083" s="526">
        <v>23</v>
      </c>
      <c r="E1083" s="375" t="str">
        <f t="shared" si="38"/>
        <v>051223</v>
      </c>
      <c r="F1083" s="643" t="s">
        <v>36</v>
      </c>
      <c r="G1083" s="384" t="s">
        <v>233</v>
      </c>
      <c r="H1083" s="648" t="s">
        <v>10027</v>
      </c>
      <c r="I1083" s="649" t="s">
        <v>24</v>
      </c>
      <c r="J1083" s="700" t="s">
        <v>10028</v>
      </c>
      <c r="K1083" s="649" t="s">
        <v>24</v>
      </c>
      <c r="L1083" s="700" t="s">
        <v>10029</v>
      </c>
      <c r="M1083" s="649" t="s">
        <v>24</v>
      </c>
      <c r="N1083" s="532" t="s">
        <v>10030</v>
      </c>
      <c r="O1083" s="649" t="s">
        <v>24</v>
      </c>
      <c r="P1083" s="532" t="s">
        <v>9405</v>
      </c>
      <c r="Q1083" s="650"/>
      <c r="R1083" s="387"/>
      <c r="S1083" s="387" t="s">
        <v>8932</v>
      </c>
      <c r="T1083" s="387"/>
      <c r="U1083" s="652" t="s">
        <v>2</v>
      </c>
      <c r="X1083" s="694">
        <f>LEN(H1083&amp;J1085&amp;L1083&amp;N1083&amp;P1083&amp;R1083)+5</f>
        <v>96</v>
      </c>
    </row>
    <row r="1084" spans="1:24" x14ac:dyDescent="0.35">
      <c r="A1084" s="931"/>
      <c r="B1084" s="641" t="s">
        <v>49</v>
      </c>
      <c r="C1084" s="642">
        <v>12</v>
      </c>
      <c r="D1084" s="526">
        <v>23</v>
      </c>
      <c r="E1084" s="375" t="str">
        <f t="shared" si="38"/>
        <v>051223</v>
      </c>
      <c r="F1084" s="643" t="s">
        <v>36</v>
      </c>
      <c r="G1084" s="384" t="s">
        <v>233</v>
      </c>
      <c r="H1084" s="648" t="s">
        <v>10027</v>
      </c>
      <c r="I1084" s="384" t="s">
        <v>40</v>
      </c>
      <c r="J1084" s="700" t="s">
        <v>5931</v>
      </c>
      <c r="K1084" s="384"/>
      <c r="L1084" s="700"/>
      <c r="M1084" s="384"/>
      <c r="N1084" s="700"/>
      <c r="O1084" s="649" t="s">
        <v>40</v>
      </c>
      <c r="P1084" s="532" t="s">
        <v>2726</v>
      </c>
      <c r="Q1084" s="650"/>
      <c r="R1084" s="387"/>
      <c r="S1084" s="387"/>
      <c r="T1084" s="387"/>
      <c r="U1084" s="652" t="s">
        <v>2457</v>
      </c>
      <c r="X1084" s="694"/>
    </row>
    <row r="1085" spans="1:24" x14ac:dyDescent="0.35">
      <c r="A1085" s="931"/>
      <c r="B1085" s="641" t="s">
        <v>49</v>
      </c>
      <c r="C1085" s="642">
        <v>12</v>
      </c>
      <c r="D1085" s="526">
        <v>23</v>
      </c>
      <c r="E1085" s="375" t="str">
        <f t="shared" si="38"/>
        <v>051223</v>
      </c>
      <c r="F1085" s="643" t="s">
        <v>36</v>
      </c>
      <c r="G1085" s="384" t="s">
        <v>233</v>
      </c>
      <c r="H1085" s="648" t="s">
        <v>10027</v>
      </c>
      <c r="I1085" s="649" t="s">
        <v>43</v>
      </c>
      <c r="J1085" s="700" t="s">
        <v>10031</v>
      </c>
      <c r="K1085" s="384"/>
      <c r="L1085" s="700"/>
      <c r="M1085" s="384"/>
      <c r="N1085" s="700"/>
      <c r="O1085" s="649" t="s">
        <v>43</v>
      </c>
      <c r="P1085" s="532" t="s">
        <v>8442</v>
      </c>
      <c r="Q1085" s="650"/>
      <c r="R1085" s="387"/>
      <c r="S1085" s="387"/>
      <c r="T1085" s="387"/>
      <c r="U1085" s="652"/>
      <c r="X1085" s="694"/>
    </row>
    <row r="1086" spans="1:24" s="371" customFormat="1" x14ac:dyDescent="0.35">
      <c r="A1086" s="931"/>
      <c r="B1086" s="641" t="s">
        <v>49</v>
      </c>
      <c r="C1086" s="642">
        <v>12</v>
      </c>
      <c r="D1086" s="526">
        <v>23</v>
      </c>
      <c r="E1086" s="375" t="str">
        <f t="shared" si="38"/>
        <v>051223</v>
      </c>
      <c r="F1086" s="643" t="s">
        <v>26</v>
      </c>
      <c r="G1086" s="377" t="s">
        <v>235</v>
      </c>
      <c r="H1086" s="378" t="s">
        <v>6408</v>
      </c>
      <c r="I1086" s="379" t="s">
        <v>28</v>
      </c>
      <c r="J1086" s="379" t="s">
        <v>3834</v>
      </c>
      <c r="K1086" s="379" t="s">
        <v>30</v>
      </c>
      <c r="L1086" s="379" t="s">
        <v>2722</v>
      </c>
      <c r="M1086" s="379" t="s">
        <v>32</v>
      </c>
      <c r="N1086" s="379" t="s">
        <v>31</v>
      </c>
      <c r="O1086" s="379" t="s">
        <v>33</v>
      </c>
      <c r="P1086" s="379" t="s">
        <v>10032</v>
      </c>
      <c r="Q1086" s="381" t="s">
        <v>34</v>
      </c>
      <c r="R1086" s="381"/>
      <c r="S1086" s="381" t="s">
        <v>35</v>
      </c>
      <c r="T1086" s="381"/>
      <c r="U1086" s="652"/>
      <c r="V1086" s="719"/>
      <c r="X1086" s="694"/>
    </row>
    <row r="1087" spans="1:24" x14ac:dyDescent="0.35">
      <c r="A1087" s="931"/>
      <c r="B1087" s="641" t="s">
        <v>49</v>
      </c>
      <c r="C1087" s="642">
        <v>12</v>
      </c>
      <c r="D1087" s="526">
        <v>23</v>
      </c>
      <c r="E1087" s="375" t="str">
        <f t="shared" si="38"/>
        <v>051223</v>
      </c>
      <c r="F1087" s="643" t="s">
        <v>36</v>
      </c>
      <c r="G1087" s="384" t="s">
        <v>235</v>
      </c>
      <c r="H1087" s="648" t="s">
        <v>10033</v>
      </c>
      <c r="I1087" s="649" t="s">
        <v>24</v>
      </c>
      <c r="J1087" s="700" t="s">
        <v>9575</v>
      </c>
      <c r="K1087" s="649" t="s">
        <v>24</v>
      </c>
      <c r="L1087" s="700" t="s">
        <v>2732</v>
      </c>
      <c r="M1087" s="649" t="s">
        <v>24</v>
      </c>
      <c r="N1087" s="532" t="s">
        <v>9405</v>
      </c>
      <c r="O1087" s="649" t="s">
        <v>24</v>
      </c>
      <c r="P1087" s="532" t="s">
        <v>10034</v>
      </c>
      <c r="Q1087" s="650"/>
      <c r="R1087" s="387"/>
      <c r="S1087" s="387" t="s">
        <v>8932</v>
      </c>
      <c r="T1087" s="387"/>
      <c r="U1087" s="652" t="s">
        <v>2</v>
      </c>
      <c r="X1087" s="694">
        <f>LEN(H1087&amp;J1087&amp;L1087&amp;N1088&amp;P1087)+5</f>
        <v>83</v>
      </c>
    </row>
    <row r="1088" spans="1:24" x14ac:dyDescent="0.35">
      <c r="A1088" s="931"/>
      <c r="B1088" s="641" t="s">
        <v>49</v>
      </c>
      <c r="C1088" s="642">
        <v>12</v>
      </c>
      <c r="D1088" s="526">
        <v>23</v>
      </c>
      <c r="E1088" s="375" t="str">
        <f t="shared" si="38"/>
        <v>051223</v>
      </c>
      <c r="F1088" s="643" t="s">
        <v>36</v>
      </c>
      <c r="G1088" s="384" t="s">
        <v>235</v>
      </c>
      <c r="H1088" s="648" t="s">
        <v>10033</v>
      </c>
      <c r="I1088" s="384"/>
      <c r="J1088" s="700"/>
      <c r="K1088" s="384"/>
      <c r="L1088" s="700"/>
      <c r="M1088" s="649" t="s">
        <v>40</v>
      </c>
      <c r="N1088" s="532" t="s">
        <v>10035</v>
      </c>
      <c r="O1088" s="649" t="s">
        <v>40</v>
      </c>
      <c r="P1088" s="532" t="s">
        <v>10036</v>
      </c>
      <c r="Q1088" s="650"/>
      <c r="R1088" s="387"/>
      <c r="S1088" s="387" t="s">
        <v>10037</v>
      </c>
      <c r="T1088" s="387"/>
      <c r="U1088" s="652" t="s">
        <v>2457</v>
      </c>
      <c r="X1088" s="694"/>
    </row>
    <row r="1089" spans="1:24" x14ac:dyDescent="0.35">
      <c r="A1089" s="931"/>
      <c r="B1089" s="641" t="s">
        <v>49</v>
      </c>
      <c r="C1089" s="642">
        <v>12</v>
      </c>
      <c r="D1089" s="526">
        <v>23</v>
      </c>
      <c r="E1089" s="375" t="str">
        <f t="shared" si="38"/>
        <v>051223</v>
      </c>
      <c r="F1089" s="643" t="s">
        <v>36</v>
      </c>
      <c r="G1089" s="384" t="s">
        <v>235</v>
      </c>
      <c r="H1089" s="648" t="s">
        <v>10033</v>
      </c>
      <c r="I1089" s="384"/>
      <c r="J1089" s="700"/>
      <c r="K1089" s="384"/>
      <c r="L1089" s="700"/>
      <c r="M1089" s="384" t="s">
        <v>43</v>
      </c>
      <c r="N1089" s="532" t="s">
        <v>8442</v>
      </c>
      <c r="O1089" s="649" t="s">
        <v>43</v>
      </c>
      <c r="P1089" s="532" t="s">
        <v>10038</v>
      </c>
      <c r="Q1089" s="650"/>
      <c r="R1089" s="387"/>
      <c r="S1089" s="387"/>
      <c r="T1089" s="387"/>
      <c r="U1089" s="652"/>
      <c r="X1089" s="694"/>
    </row>
    <row r="1090" spans="1:24" x14ac:dyDescent="0.35">
      <c r="A1090" s="931"/>
      <c r="B1090" s="641" t="s">
        <v>49</v>
      </c>
      <c r="C1090" s="642">
        <v>12</v>
      </c>
      <c r="D1090" s="526">
        <v>23</v>
      </c>
      <c r="E1090" s="375" t="str">
        <f t="shared" si="38"/>
        <v>051223</v>
      </c>
      <c r="F1090" s="643" t="s">
        <v>36</v>
      </c>
      <c r="G1090" s="384" t="s">
        <v>235</v>
      </c>
      <c r="H1090" s="648" t="s">
        <v>10033</v>
      </c>
      <c r="I1090" s="384"/>
      <c r="J1090" s="700"/>
      <c r="K1090" s="384"/>
      <c r="L1090" s="700"/>
      <c r="M1090" s="384"/>
      <c r="N1090" s="532"/>
      <c r="O1090" s="649" t="s">
        <v>46</v>
      </c>
      <c r="P1090" s="532" t="s">
        <v>10039</v>
      </c>
      <c r="Q1090" s="650"/>
      <c r="R1090" s="387"/>
      <c r="S1090" s="387"/>
      <c r="T1090" s="387"/>
      <c r="U1090" s="652"/>
      <c r="X1090" s="694"/>
    </row>
    <row r="1091" spans="1:24" x14ac:dyDescent="0.35">
      <c r="A1091" s="931"/>
      <c r="B1091" s="641" t="s">
        <v>49</v>
      </c>
      <c r="C1091" s="642">
        <v>12</v>
      </c>
      <c r="D1091" s="526">
        <v>23</v>
      </c>
      <c r="E1091" s="375" t="str">
        <f t="shared" si="38"/>
        <v>051223</v>
      </c>
      <c r="F1091" s="643" t="s">
        <v>26</v>
      </c>
      <c r="G1091" s="377" t="s">
        <v>237</v>
      </c>
      <c r="H1091" s="378" t="s">
        <v>6408</v>
      </c>
      <c r="I1091" s="379" t="s">
        <v>28</v>
      </c>
      <c r="J1091" s="379" t="s">
        <v>1358</v>
      </c>
      <c r="K1091" s="379" t="s">
        <v>30</v>
      </c>
      <c r="L1091" s="379" t="s">
        <v>162</v>
      </c>
      <c r="M1091" s="379" t="s">
        <v>32</v>
      </c>
      <c r="N1091" s="379" t="s">
        <v>9357</v>
      </c>
      <c r="O1091" s="379" t="s">
        <v>33</v>
      </c>
      <c r="P1091" s="379"/>
      <c r="Q1091" s="381" t="s">
        <v>34</v>
      </c>
      <c r="R1091" s="381" t="s">
        <v>8694</v>
      </c>
      <c r="S1091" s="381" t="s">
        <v>35</v>
      </c>
      <c r="T1091" s="381"/>
      <c r="U1091" s="652"/>
      <c r="X1091" s="694"/>
    </row>
    <row r="1092" spans="1:24" x14ac:dyDescent="0.35">
      <c r="A1092" s="931"/>
      <c r="B1092" s="641" t="s">
        <v>49</v>
      </c>
      <c r="C1092" s="642">
        <v>12</v>
      </c>
      <c r="D1092" s="526">
        <v>23</v>
      </c>
      <c r="E1092" s="375" t="str">
        <f t="shared" si="38"/>
        <v>051223</v>
      </c>
      <c r="F1092" s="643" t="s">
        <v>36</v>
      </c>
      <c r="G1092" s="384" t="s">
        <v>237</v>
      </c>
      <c r="H1092" s="648" t="s">
        <v>10040</v>
      </c>
      <c r="I1092" s="384" t="s">
        <v>24</v>
      </c>
      <c r="J1092" s="700" t="s">
        <v>9672</v>
      </c>
      <c r="K1092" s="700" t="s">
        <v>24</v>
      </c>
      <c r="L1092" s="700" t="s">
        <v>3950</v>
      </c>
      <c r="M1092" s="700" t="s">
        <v>24</v>
      </c>
      <c r="N1092" s="700" t="s">
        <v>10041</v>
      </c>
      <c r="O1092" s="384"/>
      <c r="P1092" s="532"/>
      <c r="Q1092" s="650"/>
      <c r="R1092" s="387"/>
      <c r="S1092" s="387" t="s">
        <v>42</v>
      </c>
      <c r="T1092" s="387"/>
      <c r="U1092" s="652" t="s">
        <v>2457</v>
      </c>
      <c r="X1092" s="694">
        <f t="shared" ref="X1092" si="39">LEN(H1092&amp;J1092&amp;L1092&amp;N1092&amp;P1092&amp;R1092)+5</f>
        <v>42</v>
      </c>
    </row>
    <row r="1093" spans="1:24" x14ac:dyDescent="0.35">
      <c r="A1093" s="931"/>
      <c r="B1093" s="680" t="s">
        <v>49</v>
      </c>
      <c r="C1093" s="681">
        <v>12</v>
      </c>
      <c r="D1093" s="514">
        <v>23</v>
      </c>
      <c r="E1093" s="428" t="str">
        <f t="shared" si="38"/>
        <v>051223</v>
      </c>
      <c r="F1093" s="682" t="s">
        <v>36</v>
      </c>
      <c r="G1093" s="430" t="s">
        <v>237</v>
      </c>
      <c r="H1093" s="709" t="s">
        <v>10040</v>
      </c>
      <c r="I1093" s="430" t="s">
        <v>40</v>
      </c>
      <c r="J1093" s="729" t="s">
        <v>10042</v>
      </c>
      <c r="K1093" s="729" t="s">
        <v>40</v>
      </c>
      <c r="L1093" s="729" t="s">
        <v>8845</v>
      </c>
      <c r="M1093" s="430"/>
      <c r="N1093" s="729"/>
      <c r="O1093" s="430"/>
      <c r="P1093" s="609"/>
      <c r="Q1093" s="676"/>
      <c r="R1093" s="432"/>
      <c r="S1093" s="432"/>
      <c r="T1093" s="432"/>
      <c r="U1093" s="683"/>
      <c r="X1093" s="694"/>
    </row>
    <row r="1094" spans="1:24" x14ac:dyDescent="0.35">
      <c r="A1094" s="931"/>
      <c r="B1094" s="641" t="s">
        <v>49</v>
      </c>
      <c r="C1094" s="642">
        <v>12</v>
      </c>
      <c r="D1094" s="526">
        <v>23</v>
      </c>
      <c r="E1094" s="375" t="str">
        <f t="shared" si="38"/>
        <v>051223</v>
      </c>
      <c r="F1094" s="643" t="s">
        <v>26</v>
      </c>
      <c r="G1094" s="377" t="s">
        <v>239</v>
      </c>
      <c r="H1094" s="378" t="s">
        <v>6408</v>
      </c>
      <c r="I1094" s="379" t="s">
        <v>28</v>
      </c>
      <c r="J1094" s="379" t="s">
        <v>162</v>
      </c>
      <c r="K1094" s="379" t="s">
        <v>30</v>
      </c>
      <c r="L1094" s="379" t="s">
        <v>3507</v>
      </c>
      <c r="M1094" s="379" t="s">
        <v>32</v>
      </c>
      <c r="N1094" s="379" t="s">
        <v>10043</v>
      </c>
      <c r="O1094" s="379" t="s">
        <v>33</v>
      </c>
      <c r="P1094" s="379"/>
      <c r="Q1094" s="381" t="s">
        <v>34</v>
      </c>
      <c r="R1094" s="381" t="s">
        <v>8694</v>
      </c>
      <c r="S1094" s="381" t="s">
        <v>35</v>
      </c>
      <c r="T1094" s="381"/>
      <c r="U1094" s="652"/>
      <c r="X1094" s="694"/>
    </row>
    <row r="1095" spans="1:24" x14ac:dyDescent="0.35">
      <c r="A1095" s="931"/>
      <c r="B1095" s="641" t="s">
        <v>49</v>
      </c>
      <c r="C1095" s="642">
        <v>12</v>
      </c>
      <c r="D1095" s="526">
        <v>23</v>
      </c>
      <c r="E1095" s="375" t="str">
        <f t="shared" si="38"/>
        <v>051223</v>
      </c>
      <c r="F1095" s="643" t="s">
        <v>36</v>
      </c>
      <c r="G1095" s="384" t="s">
        <v>239</v>
      </c>
      <c r="H1095" s="648" t="s">
        <v>10044</v>
      </c>
      <c r="I1095" s="649" t="s">
        <v>24</v>
      </c>
      <c r="J1095" s="700" t="s">
        <v>2732</v>
      </c>
      <c r="K1095" s="730" t="s">
        <v>24</v>
      </c>
      <c r="L1095" s="700" t="s">
        <v>9050</v>
      </c>
      <c r="M1095" s="730" t="s">
        <v>24</v>
      </c>
      <c r="N1095" s="700" t="s">
        <v>10045</v>
      </c>
      <c r="O1095" s="384"/>
      <c r="P1095" s="532"/>
      <c r="Q1095" s="650"/>
      <c r="R1095" s="387"/>
      <c r="S1095" s="387" t="s">
        <v>42</v>
      </c>
      <c r="T1095" s="387"/>
      <c r="U1095" s="652" t="s">
        <v>2457</v>
      </c>
      <c r="X1095" s="694">
        <f t="shared" ref="X1095" si="40">LEN(H1095&amp;J1095&amp;L1095&amp;N1095&amp;P1095&amp;R1095)+5</f>
        <v>37</v>
      </c>
    </row>
    <row r="1096" spans="1:24" x14ac:dyDescent="0.35">
      <c r="A1096" s="931"/>
      <c r="B1096" s="680" t="s">
        <v>49</v>
      </c>
      <c r="C1096" s="681">
        <v>12</v>
      </c>
      <c r="D1096" s="514">
        <v>23</v>
      </c>
      <c r="E1096" s="428" t="str">
        <f t="shared" si="38"/>
        <v>051223</v>
      </c>
      <c r="F1096" s="682" t="s">
        <v>36</v>
      </c>
      <c r="G1096" s="430" t="s">
        <v>239</v>
      </c>
      <c r="H1096" s="709" t="s">
        <v>10044</v>
      </c>
      <c r="I1096" s="430" t="s">
        <v>40</v>
      </c>
      <c r="J1096" s="729" t="s">
        <v>9247</v>
      </c>
      <c r="K1096" s="729" t="s">
        <v>40</v>
      </c>
      <c r="L1096" s="729" t="s">
        <v>10046</v>
      </c>
      <c r="M1096" s="430"/>
      <c r="N1096" s="729"/>
      <c r="O1096" s="430"/>
      <c r="P1096" s="609"/>
      <c r="Q1096" s="676"/>
      <c r="R1096" s="432"/>
      <c r="S1096" s="432"/>
      <c r="T1096" s="432"/>
      <c r="U1096" s="683"/>
      <c r="X1096" s="694"/>
    </row>
    <row r="1097" spans="1:24" x14ac:dyDescent="0.35">
      <c r="A1097" s="931"/>
      <c r="B1097" s="641" t="s">
        <v>49</v>
      </c>
      <c r="C1097" s="642">
        <v>12</v>
      </c>
      <c r="D1097" s="526">
        <v>23</v>
      </c>
      <c r="E1097" s="375" t="str">
        <f t="shared" si="38"/>
        <v>051223</v>
      </c>
      <c r="F1097" s="643" t="s">
        <v>26</v>
      </c>
      <c r="G1097" s="377" t="s">
        <v>241</v>
      </c>
      <c r="H1097" s="378" t="s">
        <v>6408</v>
      </c>
      <c r="I1097" s="379" t="s">
        <v>28</v>
      </c>
      <c r="J1097" s="379" t="s">
        <v>10047</v>
      </c>
      <c r="K1097" s="379" t="s">
        <v>30</v>
      </c>
      <c r="L1097" s="379" t="s">
        <v>9531</v>
      </c>
      <c r="M1097" s="379" t="s">
        <v>32</v>
      </c>
      <c r="N1097" s="379" t="s">
        <v>10048</v>
      </c>
      <c r="O1097" s="379" t="s">
        <v>33</v>
      </c>
      <c r="P1097" s="379"/>
      <c r="Q1097" s="381" t="s">
        <v>34</v>
      </c>
      <c r="R1097" s="381" t="s">
        <v>8694</v>
      </c>
      <c r="S1097" s="381" t="s">
        <v>35</v>
      </c>
      <c r="T1097" s="381"/>
      <c r="U1097" s="652"/>
      <c r="X1097" s="694"/>
    </row>
    <row r="1098" spans="1:24" ht="15" customHeight="1" x14ac:dyDescent="0.35">
      <c r="A1098" s="931"/>
      <c r="B1098" s="641" t="s">
        <v>49</v>
      </c>
      <c r="C1098" s="642">
        <v>12</v>
      </c>
      <c r="D1098" s="526">
        <v>23</v>
      </c>
      <c r="E1098" s="375" t="str">
        <f t="shared" si="38"/>
        <v>051223</v>
      </c>
      <c r="F1098" s="643" t="s">
        <v>36</v>
      </c>
      <c r="G1098" s="384" t="s">
        <v>241</v>
      </c>
      <c r="H1098" s="648" t="s">
        <v>10049</v>
      </c>
      <c r="I1098" s="649" t="s">
        <v>24</v>
      </c>
      <c r="J1098" s="700" t="s">
        <v>9989</v>
      </c>
      <c r="K1098" s="730" t="s">
        <v>24</v>
      </c>
      <c r="L1098" s="700" t="s">
        <v>10050</v>
      </c>
      <c r="M1098" s="730" t="s">
        <v>24</v>
      </c>
      <c r="N1098" s="700" t="s">
        <v>10051</v>
      </c>
      <c r="O1098" s="384"/>
      <c r="P1098" s="532"/>
      <c r="Q1098" s="650"/>
      <c r="R1098" s="387"/>
      <c r="S1098" s="387" t="s">
        <v>42</v>
      </c>
      <c r="T1098" s="387"/>
      <c r="U1098" s="652" t="s">
        <v>2457</v>
      </c>
      <c r="X1098" s="694">
        <f t="shared" ref="X1098" si="41">LEN(H1098&amp;J1098&amp;L1098&amp;N1098&amp;P1098&amp;R1098)+5</f>
        <v>70</v>
      </c>
    </row>
    <row r="1099" spans="1:24" x14ac:dyDescent="0.35">
      <c r="A1099" s="931"/>
      <c r="B1099" s="641" t="s">
        <v>49</v>
      </c>
      <c r="C1099" s="642">
        <v>12</v>
      </c>
      <c r="D1099" s="526">
        <v>23</v>
      </c>
      <c r="E1099" s="375" t="str">
        <f t="shared" si="38"/>
        <v>051223</v>
      </c>
      <c r="F1099" s="643" t="s">
        <v>26</v>
      </c>
      <c r="G1099" s="377" t="s">
        <v>243</v>
      </c>
      <c r="H1099" s="378" t="s">
        <v>6408</v>
      </c>
      <c r="I1099" s="379" t="s">
        <v>28</v>
      </c>
      <c r="J1099" s="379" t="s">
        <v>1346</v>
      </c>
      <c r="K1099" s="379" t="s">
        <v>30</v>
      </c>
      <c r="L1099" s="379" t="s">
        <v>261</v>
      </c>
      <c r="M1099" s="379" t="s">
        <v>32</v>
      </c>
      <c r="N1099" s="379" t="s">
        <v>31</v>
      </c>
      <c r="O1099" s="379" t="s">
        <v>33</v>
      </c>
      <c r="P1099" s="379"/>
      <c r="Q1099" s="381" t="s">
        <v>34</v>
      </c>
      <c r="R1099" s="381" t="s">
        <v>8694</v>
      </c>
      <c r="S1099" s="381" t="s">
        <v>35</v>
      </c>
      <c r="T1099" s="381"/>
      <c r="U1099" s="652"/>
      <c r="X1099" s="694"/>
    </row>
    <row r="1100" spans="1:24" x14ac:dyDescent="0.35">
      <c r="A1100" s="931"/>
      <c r="B1100" s="641" t="s">
        <v>49</v>
      </c>
      <c r="C1100" s="642">
        <v>12</v>
      </c>
      <c r="D1100" s="526">
        <v>23</v>
      </c>
      <c r="E1100" s="375" t="str">
        <f t="shared" si="38"/>
        <v>051223</v>
      </c>
      <c r="F1100" s="643" t="s">
        <v>36</v>
      </c>
      <c r="G1100" s="384" t="s">
        <v>243</v>
      </c>
      <c r="H1100" s="648" t="s">
        <v>10052</v>
      </c>
      <c r="I1100" s="649" t="s">
        <v>24</v>
      </c>
      <c r="J1100" s="700" t="s">
        <v>10053</v>
      </c>
      <c r="K1100" s="730" t="s">
        <v>24</v>
      </c>
      <c r="L1100" s="700" t="s">
        <v>10054</v>
      </c>
      <c r="M1100" s="731" t="s">
        <v>24</v>
      </c>
      <c r="N1100" s="700" t="s">
        <v>2726</v>
      </c>
      <c r="O1100" s="384"/>
      <c r="P1100" s="532"/>
      <c r="Q1100" s="650"/>
      <c r="R1100" s="387"/>
      <c r="S1100" s="387" t="s">
        <v>42</v>
      </c>
      <c r="T1100" s="387"/>
      <c r="U1100" s="652" t="s">
        <v>2457</v>
      </c>
      <c r="X1100" s="694">
        <f>LEN(H1100&amp;J1100&amp;L1100&amp;N1102&amp;P1100&amp;R1100)+5</f>
        <v>78</v>
      </c>
    </row>
    <row r="1101" spans="1:24" x14ac:dyDescent="0.35">
      <c r="A1101" s="931"/>
      <c r="B1101" s="680" t="s">
        <v>49</v>
      </c>
      <c r="C1101" s="681">
        <v>12</v>
      </c>
      <c r="D1101" s="514">
        <v>23</v>
      </c>
      <c r="E1101" s="428" t="str">
        <f t="shared" si="38"/>
        <v>051223</v>
      </c>
      <c r="F1101" s="682" t="s">
        <v>36</v>
      </c>
      <c r="G1101" s="430" t="s">
        <v>243</v>
      </c>
      <c r="H1101" s="709" t="s">
        <v>10052</v>
      </c>
      <c r="I1101" s="430"/>
      <c r="J1101" s="729"/>
      <c r="K1101" s="729"/>
      <c r="L1101" s="729"/>
      <c r="M1101" s="731" t="s">
        <v>40</v>
      </c>
      <c r="N1101" s="729" t="s">
        <v>8442</v>
      </c>
      <c r="O1101" s="430"/>
      <c r="P1101" s="609"/>
      <c r="Q1101" s="676"/>
      <c r="R1101" s="432"/>
      <c r="S1101" s="432"/>
      <c r="T1101" s="432"/>
      <c r="U1101" s="683"/>
      <c r="X1101" s="694"/>
    </row>
    <row r="1102" spans="1:24" ht="15" thickBot="1" x14ac:dyDescent="0.4">
      <c r="A1102" s="931"/>
      <c r="B1102" s="671" t="s">
        <v>49</v>
      </c>
      <c r="C1102" s="672">
        <v>12</v>
      </c>
      <c r="D1102" s="589">
        <v>23</v>
      </c>
      <c r="E1102" s="438" t="str">
        <f t="shared" si="38"/>
        <v>051223</v>
      </c>
      <c r="F1102" s="673" t="s">
        <v>36</v>
      </c>
      <c r="G1102" s="440" t="s">
        <v>243</v>
      </c>
      <c r="H1102" s="720" t="s">
        <v>10052</v>
      </c>
      <c r="I1102" s="440"/>
      <c r="J1102" s="732"/>
      <c r="K1102" s="732"/>
      <c r="L1102" s="732"/>
      <c r="M1102" s="733" t="s">
        <v>43</v>
      </c>
      <c r="N1102" s="732" t="s">
        <v>2733</v>
      </c>
      <c r="O1102" s="440"/>
      <c r="P1102" s="598"/>
      <c r="Q1102" s="685"/>
      <c r="R1102" s="442"/>
      <c r="S1102" s="442"/>
      <c r="T1102" s="442"/>
      <c r="U1102" s="661"/>
      <c r="X1102" s="694"/>
    </row>
    <row r="1103" spans="1:24" x14ac:dyDescent="0.35">
      <c r="A1103" s="931"/>
      <c r="B1103" s="641" t="s">
        <v>49</v>
      </c>
      <c r="C1103" s="642">
        <v>12</v>
      </c>
      <c r="D1103" s="526">
        <v>23</v>
      </c>
      <c r="E1103" s="375" t="str">
        <f t="shared" si="38"/>
        <v>051223</v>
      </c>
      <c r="F1103" s="643" t="s">
        <v>26</v>
      </c>
      <c r="G1103" s="377" t="s">
        <v>245</v>
      </c>
      <c r="H1103" s="378" t="s">
        <v>6408</v>
      </c>
      <c r="I1103" s="379" t="s">
        <v>28</v>
      </c>
      <c r="J1103" s="379" t="s">
        <v>3834</v>
      </c>
      <c r="K1103" s="379" t="s">
        <v>30</v>
      </c>
      <c r="L1103" s="379" t="s">
        <v>3095</v>
      </c>
      <c r="M1103" s="379" t="s">
        <v>32</v>
      </c>
      <c r="N1103" s="379"/>
      <c r="O1103" s="379" t="s">
        <v>33</v>
      </c>
      <c r="P1103" s="379"/>
      <c r="Q1103" s="381" t="s">
        <v>34</v>
      </c>
      <c r="R1103" s="381" t="s">
        <v>8694</v>
      </c>
      <c r="S1103" s="381" t="s">
        <v>35</v>
      </c>
      <c r="T1103" s="381"/>
      <c r="U1103" s="652"/>
      <c r="X1103" s="694"/>
    </row>
    <row r="1104" spans="1:24" x14ac:dyDescent="0.35">
      <c r="A1104" s="931"/>
      <c r="B1104" s="641" t="s">
        <v>49</v>
      </c>
      <c r="C1104" s="642">
        <v>12</v>
      </c>
      <c r="D1104" s="526">
        <v>23</v>
      </c>
      <c r="E1104" s="375" t="str">
        <f t="shared" si="38"/>
        <v>051223</v>
      </c>
      <c r="F1104" s="643" t="s">
        <v>36</v>
      </c>
      <c r="G1104" s="384" t="s">
        <v>245</v>
      </c>
      <c r="H1104" s="648" t="s">
        <v>10055</v>
      </c>
      <c r="I1104" s="649" t="s">
        <v>24</v>
      </c>
      <c r="J1104" s="700" t="s">
        <v>7448</v>
      </c>
      <c r="K1104" s="730" t="s">
        <v>24</v>
      </c>
      <c r="L1104" s="700" t="s">
        <v>10056</v>
      </c>
      <c r="M1104" s="734"/>
      <c r="N1104" s="700"/>
      <c r="O1104" s="384"/>
      <c r="P1104" s="532"/>
      <c r="Q1104" s="650"/>
      <c r="R1104" s="387"/>
      <c r="S1104" s="387" t="s">
        <v>42</v>
      </c>
      <c r="T1104" s="387"/>
      <c r="U1104" s="652" t="s">
        <v>2457</v>
      </c>
      <c r="X1104" s="694">
        <f t="shared" ref="X1104" si="42">LEN(H1104&amp;J1104&amp;L1104&amp;N1104&amp;P1104&amp;R1104)+5</f>
        <v>39</v>
      </c>
    </row>
    <row r="1105" spans="1:24" x14ac:dyDescent="0.35">
      <c r="A1105" s="931"/>
      <c r="B1105" s="641" t="s">
        <v>49</v>
      </c>
      <c r="C1105" s="642">
        <v>12</v>
      </c>
      <c r="D1105" s="526">
        <v>23</v>
      </c>
      <c r="E1105" s="375" t="str">
        <f t="shared" si="38"/>
        <v>051223</v>
      </c>
      <c r="F1105" s="643" t="s">
        <v>26</v>
      </c>
      <c r="G1105" s="377" t="s">
        <v>247</v>
      </c>
      <c r="H1105" s="378" t="s">
        <v>6408</v>
      </c>
      <c r="I1105" s="379" t="s">
        <v>28</v>
      </c>
      <c r="J1105" s="379" t="s">
        <v>10057</v>
      </c>
      <c r="K1105" s="379" t="s">
        <v>30</v>
      </c>
      <c r="L1105" s="379" t="s">
        <v>10058</v>
      </c>
      <c r="M1105" s="379" t="s">
        <v>32</v>
      </c>
      <c r="N1105" s="379" t="s">
        <v>3507</v>
      </c>
      <c r="O1105" s="379" t="s">
        <v>33</v>
      </c>
      <c r="P1105" s="379" t="s">
        <v>282</v>
      </c>
      <c r="Q1105" s="381" t="s">
        <v>34</v>
      </c>
      <c r="R1105" s="381" t="s">
        <v>339</v>
      </c>
      <c r="S1105" s="381" t="s">
        <v>35</v>
      </c>
      <c r="T1105" s="381"/>
      <c r="U1105" s="652"/>
      <c r="X1105" s="694"/>
    </row>
    <row r="1106" spans="1:24" x14ac:dyDescent="0.35">
      <c r="A1106" s="931"/>
      <c r="B1106" s="641" t="s">
        <v>49</v>
      </c>
      <c r="C1106" s="642">
        <v>12</v>
      </c>
      <c r="D1106" s="526">
        <v>23</v>
      </c>
      <c r="E1106" s="375" t="str">
        <f t="shared" si="38"/>
        <v>051223</v>
      </c>
      <c r="F1106" s="643" t="s">
        <v>36</v>
      </c>
      <c r="G1106" s="384" t="s">
        <v>247</v>
      </c>
      <c r="H1106" s="648" t="s">
        <v>10059</v>
      </c>
      <c r="I1106" s="649" t="s">
        <v>24</v>
      </c>
      <c r="J1106" s="700" t="s">
        <v>7448</v>
      </c>
      <c r="K1106" s="730" t="s">
        <v>24</v>
      </c>
      <c r="L1106" s="700" t="s">
        <v>10060</v>
      </c>
      <c r="M1106" s="730" t="s">
        <v>24</v>
      </c>
      <c r="N1106" s="700" t="s">
        <v>9692</v>
      </c>
      <c r="O1106" s="730" t="s">
        <v>24</v>
      </c>
      <c r="P1106" s="700" t="s">
        <v>10061</v>
      </c>
      <c r="Q1106" s="698" t="s">
        <v>24</v>
      </c>
      <c r="R1106" s="387" t="s">
        <v>10062</v>
      </c>
      <c r="S1106" s="387" t="s">
        <v>42</v>
      </c>
      <c r="T1106" s="387"/>
      <c r="U1106" s="652" t="s">
        <v>2457</v>
      </c>
      <c r="X1106" s="694">
        <f t="shared" ref="X1106" si="43">LEN(H1106&amp;J1106&amp;L1106&amp;N1106&amp;P1106&amp;R1106)+5</f>
        <v>64</v>
      </c>
    </row>
    <row r="1107" spans="1:24" x14ac:dyDescent="0.35">
      <c r="A1107" s="931"/>
      <c r="B1107" s="641" t="s">
        <v>49</v>
      </c>
      <c r="C1107" s="642">
        <v>12</v>
      </c>
      <c r="D1107" s="526">
        <v>23</v>
      </c>
      <c r="E1107" s="375" t="str">
        <f t="shared" si="38"/>
        <v>051223</v>
      </c>
      <c r="F1107" s="643" t="s">
        <v>36</v>
      </c>
      <c r="G1107" s="384" t="s">
        <v>247</v>
      </c>
      <c r="H1107" s="648" t="s">
        <v>10059</v>
      </c>
      <c r="I1107" s="384" t="s">
        <v>40</v>
      </c>
      <c r="J1107" s="723" t="s">
        <v>10063</v>
      </c>
      <c r="K1107" s="700"/>
      <c r="L1107" s="723"/>
      <c r="M1107" s="735"/>
      <c r="N1107" s="723"/>
      <c r="O1107" s="418"/>
      <c r="P1107" s="657"/>
      <c r="Q1107" s="650"/>
      <c r="R1107" s="421"/>
      <c r="S1107" s="421"/>
      <c r="T1107" s="422"/>
      <c r="U1107" s="669"/>
      <c r="X1107" s="694"/>
    </row>
    <row r="1108" spans="1:24" x14ac:dyDescent="0.35">
      <c r="A1108" s="736"/>
      <c r="B1108" s="641" t="s">
        <v>49</v>
      </c>
      <c r="C1108" s="642">
        <v>12</v>
      </c>
      <c r="D1108" s="526">
        <v>23</v>
      </c>
      <c r="E1108" s="375" t="str">
        <f t="shared" si="38"/>
        <v>051223</v>
      </c>
      <c r="F1108" s="643" t="s">
        <v>26</v>
      </c>
      <c r="G1108" s="377" t="s">
        <v>249</v>
      </c>
      <c r="H1108" s="378" t="s">
        <v>6408</v>
      </c>
      <c r="I1108" s="379" t="s">
        <v>28</v>
      </c>
      <c r="J1108" s="379" t="s">
        <v>9304</v>
      </c>
      <c r="K1108" s="379" t="s">
        <v>30</v>
      </c>
      <c r="L1108" s="379" t="s">
        <v>1346</v>
      </c>
      <c r="M1108" s="379" t="s">
        <v>32</v>
      </c>
      <c r="N1108" s="379"/>
      <c r="O1108" s="379" t="s">
        <v>33</v>
      </c>
      <c r="P1108" s="379"/>
      <c r="Q1108" s="381" t="s">
        <v>34</v>
      </c>
      <c r="R1108" s="381"/>
      <c r="S1108" s="381" t="s">
        <v>35</v>
      </c>
      <c r="T1108" s="381"/>
      <c r="U1108" s="652"/>
      <c r="X1108" s="694"/>
    </row>
    <row r="1109" spans="1:24" x14ac:dyDescent="0.35">
      <c r="A1109" s="736"/>
      <c r="B1109" s="641" t="s">
        <v>49</v>
      </c>
      <c r="C1109" s="642">
        <v>12</v>
      </c>
      <c r="D1109" s="526">
        <v>23</v>
      </c>
      <c r="E1109" s="375" t="str">
        <f t="shared" si="38"/>
        <v>051223</v>
      </c>
      <c r="F1109" s="643" t="s">
        <v>36</v>
      </c>
      <c r="G1109" s="384" t="s">
        <v>249</v>
      </c>
      <c r="H1109" s="648" t="s">
        <v>10064</v>
      </c>
      <c r="I1109" s="649" t="s">
        <v>24</v>
      </c>
      <c r="J1109" s="700" t="s">
        <v>10065</v>
      </c>
      <c r="K1109" s="730" t="s">
        <v>24</v>
      </c>
      <c r="L1109" s="700" t="s">
        <v>10066</v>
      </c>
      <c r="M1109" s="700"/>
      <c r="N1109" s="700"/>
      <c r="O1109" s="700"/>
      <c r="P1109" s="700"/>
      <c r="Q1109" s="650"/>
      <c r="R1109" s="387"/>
      <c r="S1109" s="387" t="s">
        <v>42</v>
      </c>
      <c r="T1109" s="387"/>
      <c r="U1109" s="652" t="s">
        <v>2457</v>
      </c>
      <c r="X1109" s="694">
        <f t="shared" ref="X1109" si="44">LEN(H1109&amp;J1109&amp;L1109&amp;N1109&amp;P1109&amp;R1109)+5</f>
        <v>41</v>
      </c>
    </row>
    <row r="1110" spans="1:24" x14ac:dyDescent="0.35">
      <c r="A1110" s="736"/>
      <c r="B1110" s="641" t="s">
        <v>49</v>
      </c>
      <c r="C1110" s="642">
        <v>12</v>
      </c>
      <c r="D1110" s="526">
        <v>23</v>
      </c>
      <c r="E1110" s="375" t="str">
        <f t="shared" si="38"/>
        <v>051223</v>
      </c>
      <c r="F1110" s="643" t="s">
        <v>26</v>
      </c>
      <c r="G1110" s="377" t="s">
        <v>447</v>
      </c>
      <c r="H1110" s="378" t="s">
        <v>6408</v>
      </c>
      <c r="I1110" s="379" t="s">
        <v>28</v>
      </c>
      <c r="J1110" s="379" t="s">
        <v>3834</v>
      </c>
      <c r="K1110" s="379" t="s">
        <v>30</v>
      </c>
      <c r="L1110" s="379" t="s">
        <v>332</v>
      </c>
      <c r="M1110" s="379" t="s">
        <v>32</v>
      </c>
      <c r="N1110" s="379" t="s">
        <v>9980</v>
      </c>
      <c r="O1110" s="379" t="s">
        <v>33</v>
      </c>
      <c r="P1110" s="379" t="s">
        <v>31</v>
      </c>
      <c r="Q1110" s="381" t="s">
        <v>34</v>
      </c>
      <c r="R1110" s="381"/>
      <c r="S1110" s="381" t="s">
        <v>35</v>
      </c>
      <c r="T1110" s="381"/>
      <c r="U1110" s="652"/>
      <c r="X1110" s="694"/>
    </row>
    <row r="1111" spans="1:24" ht="16.5" customHeight="1" x14ac:dyDescent="0.35">
      <c r="A1111" s="736"/>
      <c r="B1111" s="641" t="s">
        <v>49</v>
      </c>
      <c r="C1111" s="642">
        <v>12</v>
      </c>
      <c r="D1111" s="526">
        <v>23</v>
      </c>
      <c r="E1111" s="375" t="str">
        <f t="shared" si="38"/>
        <v>051223</v>
      </c>
      <c r="F1111" s="643" t="s">
        <v>36</v>
      </c>
      <c r="G1111" s="384" t="s">
        <v>447</v>
      </c>
      <c r="H1111" s="648" t="s">
        <v>10067</v>
      </c>
      <c r="I1111" s="649" t="s">
        <v>24</v>
      </c>
      <c r="J1111" s="700" t="s">
        <v>10068</v>
      </c>
      <c r="K1111" s="737" t="s">
        <v>24</v>
      </c>
      <c r="L1111" s="700" t="s">
        <v>10069</v>
      </c>
      <c r="M1111" s="700" t="s">
        <v>24</v>
      </c>
      <c r="N1111" s="532" t="s">
        <v>10039</v>
      </c>
      <c r="O1111" s="700" t="s">
        <v>24</v>
      </c>
      <c r="P1111" s="700" t="s">
        <v>8476</v>
      </c>
      <c r="Q1111" s="650"/>
      <c r="R1111" s="387"/>
      <c r="S1111" s="387" t="s">
        <v>2728</v>
      </c>
      <c r="T1111" s="387"/>
      <c r="U1111" s="652" t="s">
        <v>2457</v>
      </c>
      <c r="X1111" s="694">
        <f t="shared" ref="X1111" si="45">LEN(H1111&amp;J1111&amp;L1111&amp;N1111&amp;P1111&amp;R1111)+5</f>
        <v>121</v>
      </c>
    </row>
    <row r="1112" spans="1:24" x14ac:dyDescent="0.35">
      <c r="A1112" s="718"/>
      <c r="B1112" s="641" t="s">
        <v>49</v>
      </c>
      <c r="C1112" s="642">
        <v>12</v>
      </c>
      <c r="D1112" s="526">
        <v>23</v>
      </c>
      <c r="E1112" s="375" t="str">
        <f t="shared" si="38"/>
        <v>051223</v>
      </c>
      <c r="F1112" s="643" t="s">
        <v>36</v>
      </c>
      <c r="G1112" s="384" t="s">
        <v>447</v>
      </c>
      <c r="H1112" s="648" t="s">
        <v>10067</v>
      </c>
      <c r="I1112" s="649" t="s">
        <v>40</v>
      </c>
      <c r="J1112" s="723" t="s">
        <v>10003</v>
      </c>
      <c r="K1112" s="738" t="s">
        <v>40</v>
      </c>
      <c r="L1112" s="723" t="s">
        <v>10070</v>
      </c>
      <c r="M1112" s="723" t="s">
        <v>40</v>
      </c>
      <c r="N1112" s="723" t="s">
        <v>10071</v>
      </c>
      <c r="O1112" s="723" t="s">
        <v>40</v>
      </c>
      <c r="P1112" s="723" t="s">
        <v>10072</v>
      </c>
      <c r="Q1112" s="659"/>
      <c r="R1112" s="421"/>
      <c r="S1112" s="421"/>
      <c r="T1112" s="422"/>
      <c r="U1112" s="669"/>
      <c r="X1112" s="694"/>
    </row>
    <row r="1113" spans="1:24" x14ac:dyDescent="0.35">
      <c r="A1113" s="718"/>
      <c r="B1113" s="641" t="s">
        <v>49</v>
      </c>
      <c r="C1113" s="642">
        <v>12</v>
      </c>
      <c r="D1113" s="526">
        <v>23</v>
      </c>
      <c r="E1113" s="375" t="str">
        <f t="shared" si="38"/>
        <v>051223</v>
      </c>
      <c r="F1113" s="643" t="s">
        <v>36</v>
      </c>
      <c r="G1113" s="384" t="s">
        <v>447</v>
      </c>
      <c r="H1113" s="648" t="s">
        <v>10067</v>
      </c>
      <c r="I1113" s="649" t="s">
        <v>43</v>
      </c>
      <c r="J1113" s="723" t="s">
        <v>10073</v>
      </c>
      <c r="K1113" s="738" t="s">
        <v>43</v>
      </c>
      <c r="L1113" s="723" t="s">
        <v>10074</v>
      </c>
      <c r="M1113" s="723"/>
      <c r="N1113" s="723"/>
      <c r="O1113" s="723"/>
      <c r="P1113" s="723"/>
      <c r="Q1113" s="659"/>
      <c r="R1113" s="421"/>
      <c r="S1113" s="421"/>
      <c r="T1113" s="422"/>
      <c r="U1113" s="669"/>
      <c r="X1113" s="694"/>
    </row>
    <row r="1114" spans="1:24" x14ac:dyDescent="0.35">
      <c r="A1114" s="718"/>
      <c r="B1114" s="641" t="s">
        <v>49</v>
      </c>
      <c r="C1114" s="642">
        <v>12</v>
      </c>
      <c r="D1114" s="526">
        <v>23</v>
      </c>
      <c r="E1114" s="375" t="str">
        <f t="shared" si="38"/>
        <v>051223</v>
      </c>
      <c r="F1114" s="643" t="s">
        <v>36</v>
      </c>
      <c r="G1114" s="384" t="s">
        <v>447</v>
      </c>
      <c r="H1114" s="648" t="s">
        <v>10067</v>
      </c>
      <c r="I1114" s="649" t="s">
        <v>46</v>
      </c>
      <c r="J1114" s="723" t="s">
        <v>10075</v>
      </c>
      <c r="K1114" s="738"/>
      <c r="L1114" s="723"/>
      <c r="M1114" s="723"/>
      <c r="N1114" s="723"/>
      <c r="O1114" s="723"/>
      <c r="P1114" s="723"/>
      <c r="Q1114" s="659"/>
      <c r="R1114" s="421"/>
      <c r="S1114" s="421"/>
      <c r="T1114" s="422"/>
      <c r="U1114" s="669"/>
      <c r="X1114" s="694"/>
    </row>
    <row r="1115" spans="1:24" x14ac:dyDescent="0.35">
      <c r="A1115" s="736"/>
      <c r="B1115" s="641" t="s">
        <v>49</v>
      </c>
      <c r="C1115" s="642">
        <v>12</v>
      </c>
      <c r="D1115" s="526">
        <v>23</v>
      </c>
      <c r="E1115" s="375" t="str">
        <f t="shared" si="38"/>
        <v>051223</v>
      </c>
      <c r="F1115" s="643" t="s">
        <v>26</v>
      </c>
      <c r="G1115" s="377" t="s">
        <v>451</v>
      </c>
      <c r="H1115" s="378" t="s">
        <v>6408</v>
      </c>
      <c r="I1115" s="379" t="s">
        <v>28</v>
      </c>
      <c r="J1115" s="379" t="s">
        <v>3834</v>
      </c>
      <c r="K1115" s="379" t="s">
        <v>30</v>
      </c>
      <c r="L1115" s="379" t="s">
        <v>332</v>
      </c>
      <c r="M1115" s="379" t="s">
        <v>32</v>
      </c>
      <c r="N1115" s="379" t="s">
        <v>8129</v>
      </c>
      <c r="O1115" s="379" t="s">
        <v>33</v>
      </c>
      <c r="P1115" s="379"/>
      <c r="Q1115" s="381" t="s">
        <v>34</v>
      </c>
      <c r="R1115" s="381"/>
      <c r="S1115" s="381" t="s">
        <v>35</v>
      </c>
      <c r="T1115" s="381"/>
      <c r="U1115" s="652"/>
      <c r="X1115" s="694"/>
    </row>
    <row r="1116" spans="1:24" x14ac:dyDescent="0.35">
      <c r="A1116" s="736"/>
      <c r="B1116" s="641" t="s">
        <v>49</v>
      </c>
      <c r="C1116" s="642">
        <v>12</v>
      </c>
      <c r="D1116" s="526">
        <v>23</v>
      </c>
      <c r="E1116" s="375" t="str">
        <f t="shared" si="38"/>
        <v>051223</v>
      </c>
      <c r="F1116" s="643" t="s">
        <v>36</v>
      </c>
      <c r="G1116" s="384" t="s">
        <v>451</v>
      </c>
      <c r="H1116" s="648" t="s">
        <v>10003</v>
      </c>
      <c r="I1116" s="649" t="s">
        <v>24</v>
      </c>
      <c r="J1116" s="700" t="s">
        <v>10076</v>
      </c>
      <c r="K1116" s="737" t="s">
        <v>24</v>
      </c>
      <c r="L1116" s="700" t="s">
        <v>10069</v>
      </c>
      <c r="M1116" s="737" t="s">
        <v>24</v>
      </c>
      <c r="N1116" s="700" t="s">
        <v>9757</v>
      </c>
      <c r="O1116" s="700"/>
      <c r="P1116" s="700"/>
      <c r="Q1116" s="650"/>
      <c r="R1116" s="387"/>
      <c r="S1116" s="387" t="s">
        <v>7976</v>
      </c>
      <c r="T1116" s="387"/>
      <c r="U1116" s="652" t="s">
        <v>2457</v>
      </c>
      <c r="X1116" s="694">
        <f t="shared" ref="X1116" si="46">LEN(H1116&amp;J1116&amp;L1116&amp;N1116&amp;P1116&amp;R1116)+5</f>
        <v>57</v>
      </c>
    </row>
    <row r="1117" spans="1:24" x14ac:dyDescent="0.35">
      <c r="A1117" s="736"/>
      <c r="B1117" s="641" t="s">
        <v>49</v>
      </c>
      <c r="C1117" s="642">
        <v>12</v>
      </c>
      <c r="D1117" s="526">
        <v>23</v>
      </c>
      <c r="E1117" s="375" t="str">
        <f t="shared" si="38"/>
        <v>051223</v>
      </c>
      <c r="F1117" s="643" t="s">
        <v>26</v>
      </c>
      <c r="G1117" s="377" t="s">
        <v>455</v>
      </c>
      <c r="H1117" s="378" t="s">
        <v>6408</v>
      </c>
      <c r="I1117" s="379" t="s">
        <v>28</v>
      </c>
      <c r="J1117" s="379" t="s">
        <v>3834</v>
      </c>
      <c r="K1117" s="379" t="s">
        <v>30</v>
      </c>
      <c r="L1117" s="379" t="s">
        <v>9531</v>
      </c>
      <c r="M1117" s="379" t="s">
        <v>32</v>
      </c>
      <c r="N1117" s="379" t="s">
        <v>3850</v>
      </c>
      <c r="O1117" s="379" t="s">
        <v>33</v>
      </c>
      <c r="P1117" s="379" t="s">
        <v>8392</v>
      </c>
      <c r="Q1117" s="381" t="s">
        <v>34</v>
      </c>
      <c r="R1117" s="381" t="s">
        <v>31</v>
      </c>
      <c r="S1117" s="381" t="s">
        <v>35</v>
      </c>
      <c r="T1117" s="381"/>
      <c r="U1117" s="652"/>
      <c r="X1117" s="694"/>
    </row>
    <row r="1118" spans="1:24" x14ac:dyDescent="0.35">
      <c r="A1118" s="736"/>
      <c r="B1118" s="641" t="s">
        <v>49</v>
      </c>
      <c r="C1118" s="642">
        <v>12</v>
      </c>
      <c r="D1118" s="526">
        <v>23</v>
      </c>
      <c r="E1118" s="375" t="str">
        <f t="shared" si="38"/>
        <v>051223</v>
      </c>
      <c r="F1118" s="643" t="s">
        <v>36</v>
      </c>
      <c r="G1118" s="384" t="s">
        <v>455</v>
      </c>
      <c r="H1118" s="648" t="s">
        <v>10077</v>
      </c>
      <c r="I1118" s="649" t="s">
        <v>24</v>
      </c>
      <c r="J1118" s="700" t="s">
        <v>10078</v>
      </c>
      <c r="K1118" s="737" t="s">
        <v>24</v>
      </c>
      <c r="L1118" s="700" t="s">
        <v>9669</v>
      </c>
      <c r="M1118" s="737" t="s">
        <v>24</v>
      </c>
      <c r="N1118" s="700" t="s">
        <v>7094</v>
      </c>
      <c r="O1118" s="734" t="s">
        <v>24</v>
      </c>
      <c r="P1118" s="700" t="s">
        <v>9360</v>
      </c>
      <c r="Q1118" s="650" t="s">
        <v>24</v>
      </c>
      <c r="R1118" s="387" t="s">
        <v>2726</v>
      </c>
      <c r="S1118" s="387" t="s">
        <v>7976</v>
      </c>
      <c r="T1118" s="387"/>
      <c r="U1118" s="652" t="s">
        <v>2457</v>
      </c>
      <c r="X1118" s="694">
        <f t="shared" ref="X1118" si="47">LEN(H1118&amp;J1118&amp;L1118&amp;N1118&amp;P1118&amp;R1118)+5</f>
        <v>68</v>
      </c>
    </row>
    <row r="1119" spans="1:24" x14ac:dyDescent="0.35">
      <c r="A1119" s="718"/>
      <c r="B1119" s="641" t="s">
        <v>49</v>
      </c>
      <c r="C1119" s="642">
        <v>12</v>
      </c>
      <c r="D1119" s="526">
        <v>23</v>
      </c>
      <c r="E1119" s="375" t="str">
        <f t="shared" si="38"/>
        <v>051223</v>
      </c>
      <c r="F1119" s="643" t="s">
        <v>36</v>
      </c>
      <c r="G1119" s="384" t="s">
        <v>455</v>
      </c>
      <c r="H1119" s="648" t="s">
        <v>10077</v>
      </c>
      <c r="I1119" s="658"/>
      <c r="J1119" s="723"/>
      <c r="K1119" s="738"/>
      <c r="L1119" s="723"/>
      <c r="M1119" s="738"/>
      <c r="N1119" s="723"/>
      <c r="O1119" s="735"/>
      <c r="P1119" s="723"/>
      <c r="Q1119" s="650" t="s">
        <v>40</v>
      </c>
      <c r="R1119" s="421" t="s">
        <v>8442</v>
      </c>
      <c r="S1119" s="421"/>
      <c r="T1119" s="422"/>
      <c r="U1119" s="669"/>
      <c r="X1119" s="694"/>
    </row>
    <row r="1120" spans="1:24" x14ac:dyDescent="0.35">
      <c r="A1120" s="718"/>
      <c r="B1120" s="641" t="s">
        <v>49</v>
      </c>
      <c r="C1120" s="642">
        <v>12</v>
      </c>
      <c r="D1120" s="526">
        <v>23</v>
      </c>
      <c r="E1120" s="375" t="str">
        <f t="shared" ref="E1120:E1175" si="48">B1120&amp;C1120&amp;D1120</f>
        <v>051223</v>
      </c>
      <c r="F1120" s="643" t="s">
        <v>36</v>
      </c>
      <c r="G1120" s="384" t="s">
        <v>455</v>
      </c>
      <c r="H1120" s="648" t="s">
        <v>10077</v>
      </c>
      <c r="I1120" s="658"/>
      <c r="J1120" s="723"/>
      <c r="K1120" s="738"/>
      <c r="L1120" s="723"/>
      <c r="M1120" s="738"/>
      <c r="N1120" s="723"/>
      <c r="O1120" s="735"/>
      <c r="P1120" s="723"/>
      <c r="Q1120" s="650" t="s">
        <v>43</v>
      </c>
      <c r="R1120" s="421" t="s">
        <v>2733</v>
      </c>
      <c r="S1120" s="421"/>
      <c r="T1120" s="422"/>
      <c r="U1120" s="669"/>
      <c r="X1120" s="694"/>
    </row>
    <row r="1121" spans="1:24" x14ac:dyDescent="0.35">
      <c r="A1121" s="736"/>
      <c r="B1121" s="641" t="s">
        <v>49</v>
      </c>
      <c r="C1121" s="642">
        <v>12</v>
      </c>
      <c r="D1121" s="526">
        <v>23</v>
      </c>
      <c r="E1121" s="375" t="str">
        <f t="shared" si="48"/>
        <v>051223</v>
      </c>
      <c r="F1121" s="643" t="s">
        <v>26</v>
      </c>
      <c r="G1121" s="377" t="s">
        <v>459</v>
      </c>
      <c r="H1121" s="378" t="s">
        <v>6408</v>
      </c>
      <c r="I1121" s="379" t="s">
        <v>28</v>
      </c>
      <c r="J1121" s="379" t="s">
        <v>3834</v>
      </c>
      <c r="K1121" s="379" t="s">
        <v>30</v>
      </c>
      <c r="L1121" s="379" t="s">
        <v>9531</v>
      </c>
      <c r="M1121" s="379" t="s">
        <v>32</v>
      </c>
      <c r="N1121" s="379" t="s">
        <v>3850</v>
      </c>
      <c r="O1121" s="379" t="s">
        <v>33</v>
      </c>
      <c r="P1121" s="379" t="s">
        <v>8392</v>
      </c>
      <c r="Q1121" s="381" t="s">
        <v>34</v>
      </c>
      <c r="R1121" s="381" t="s">
        <v>31</v>
      </c>
      <c r="S1121" s="381" t="s">
        <v>35</v>
      </c>
      <c r="T1121" s="381"/>
      <c r="U1121" s="652"/>
      <c r="X1121" s="694"/>
    </row>
    <row r="1122" spans="1:24" x14ac:dyDescent="0.35">
      <c r="A1122" s="736"/>
      <c r="B1122" s="641" t="s">
        <v>49</v>
      </c>
      <c r="C1122" s="642">
        <v>12</v>
      </c>
      <c r="D1122" s="526">
        <v>23</v>
      </c>
      <c r="E1122" s="375" t="str">
        <f t="shared" si="48"/>
        <v>051223</v>
      </c>
      <c r="F1122" s="643" t="s">
        <v>36</v>
      </c>
      <c r="G1122" s="384" t="s">
        <v>459</v>
      </c>
      <c r="H1122" s="648" t="s">
        <v>10079</v>
      </c>
      <c r="I1122" s="649" t="s">
        <v>24</v>
      </c>
      <c r="J1122" s="700" t="s">
        <v>10078</v>
      </c>
      <c r="K1122" s="737" t="s">
        <v>24</v>
      </c>
      <c r="L1122" s="700" t="s">
        <v>9669</v>
      </c>
      <c r="M1122" s="737" t="s">
        <v>24</v>
      </c>
      <c r="N1122" s="700" t="s">
        <v>7094</v>
      </c>
      <c r="O1122" s="734" t="s">
        <v>24</v>
      </c>
      <c r="P1122" s="700" t="s">
        <v>9360</v>
      </c>
      <c r="Q1122" s="650" t="s">
        <v>24</v>
      </c>
      <c r="R1122" s="387" t="s">
        <v>2726</v>
      </c>
      <c r="S1122" s="387" t="s">
        <v>7976</v>
      </c>
      <c r="T1122" s="387"/>
      <c r="U1122" s="652" t="s">
        <v>2457</v>
      </c>
      <c r="X1122" s="694">
        <f t="shared" ref="X1122" si="49">LEN(H1122&amp;J1122&amp;L1122&amp;N1122&amp;P1122&amp;R1122)+5</f>
        <v>69</v>
      </c>
    </row>
    <row r="1123" spans="1:24" x14ac:dyDescent="0.35">
      <c r="A1123" s="718"/>
      <c r="B1123" s="641" t="s">
        <v>49</v>
      </c>
      <c r="C1123" s="642">
        <v>12</v>
      </c>
      <c r="D1123" s="526">
        <v>23</v>
      </c>
      <c r="E1123" s="375" t="str">
        <f t="shared" si="48"/>
        <v>051223</v>
      </c>
      <c r="F1123" s="643" t="s">
        <v>36</v>
      </c>
      <c r="G1123" s="384" t="s">
        <v>459</v>
      </c>
      <c r="H1123" s="648" t="s">
        <v>10079</v>
      </c>
      <c r="I1123" s="658"/>
      <c r="J1123" s="723"/>
      <c r="K1123" s="738"/>
      <c r="L1123" s="723"/>
      <c r="M1123" s="738"/>
      <c r="N1123" s="723"/>
      <c r="O1123" s="735"/>
      <c r="P1123" s="723"/>
      <c r="Q1123" s="650" t="s">
        <v>40</v>
      </c>
      <c r="R1123" s="421" t="s">
        <v>8442</v>
      </c>
      <c r="S1123" s="421"/>
      <c r="T1123" s="422"/>
      <c r="U1123" s="669"/>
      <c r="X1123" s="694"/>
    </row>
    <row r="1124" spans="1:24" x14ac:dyDescent="0.35">
      <c r="A1124" s="718"/>
      <c r="B1124" s="641" t="s">
        <v>49</v>
      </c>
      <c r="C1124" s="642">
        <v>12</v>
      </c>
      <c r="D1124" s="526">
        <v>23</v>
      </c>
      <c r="E1124" s="375" t="str">
        <f t="shared" si="48"/>
        <v>051223</v>
      </c>
      <c r="F1124" s="643" t="s">
        <v>36</v>
      </c>
      <c r="G1124" s="384" t="s">
        <v>459</v>
      </c>
      <c r="H1124" s="648" t="s">
        <v>10079</v>
      </c>
      <c r="I1124" s="658"/>
      <c r="J1124" s="723"/>
      <c r="K1124" s="738"/>
      <c r="L1124" s="723"/>
      <c r="M1124" s="738"/>
      <c r="N1124" s="723"/>
      <c r="O1124" s="735"/>
      <c r="P1124" s="723"/>
      <c r="Q1124" s="650" t="s">
        <v>43</v>
      </c>
      <c r="R1124" s="421" t="s">
        <v>2733</v>
      </c>
      <c r="S1124" s="421"/>
      <c r="T1124" s="422"/>
      <c r="U1124" s="669"/>
      <c r="X1124" s="694"/>
    </row>
    <row r="1125" spans="1:24" x14ac:dyDescent="0.35">
      <c r="A1125" s="736"/>
      <c r="B1125" s="641" t="s">
        <v>49</v>
      </c>
      <c r="C1125" s="642">
        <v>12</v>
      </c>
      <c r="D1125" s="526">
        <v>23</v>
      </c>
      <c r="E1125" s="375" t="str">
        <f t="shared" si="48"/>
        <v>051223</v>
      </c>
      <c r="F1125" s="643" t="s">
        <v>26</v>
      </c>
      <c r="G1125" s="377" t="s">
        <v>463</v>
      </c>
      <c r="H1125" s="378" t="s">
        <v>6408</v>
      </c>
      <c r="I1125" s="379" t="s">
        <v>28</v>
      </c>
      <c r="J1125" s="379" t="s">
        <v>3834</v>
      </c>
      <c r="K1125" s="379" t="s">
        <v>30</v>
      </c>
      <c r="L1125" s="379" t="s">
        <v>3836</v>
      </c>
      <c r="M1125" s="379" t="s">
        <v>32</v>
      </c>
      <c r="N1125" s="379" t="s">
        <v>3850</v>
      </c>
      <c r="O1125" s="379" t="s">
        <v>33</v>
      </c>
      <c r="P1125" s="379" t="s">
        <v>31</v>
      </c>
      <c r="Q1125" s="381" t="s">
        <v>34</v>
      </c>
      <c r="R1125" s="399" t="s">
        <v>8694</v>
      </c>
      <c r="S1125" s="381" t="s">
        <v>35</v>
      </c>
      <c r="T1125" s="381"/>
      <c r="U1125" s="652"/>
      <c r="X1125" s="694"/>
    </row>
    <row r="1126" spans="1:24" x14ac:dyDescent="0.35">
      <c r="A1126" s="736"/>
      <c r="B1126" s="641" t="s">
        <v>49</v>
      </c>
      <c r="C1126" s="642">
        <v>12</v>
      </c>
      <c r="D1126" s="526">
        <v>23</v>
      </c>
      <c r="E1126" s="375" t="str">
        <f t="shared" si="48"/>
        <v>051223</v>
      </c>
      <c r="F1126" s="643" t="s">
        <v>36</v>
      </c>
      <c r="G1126" s="384" t="s">
        <v>463</v>
      </c>
      <c r="H1126" s="648" t="s">
        <v>10080</v>
      </c>
      <c r="I1126" s="649" t="s">
        <v>24</v>
      </c>
      <c r="J1126" s="700" t="s">
        <v>5931</v>
      </c>
      <c r="K1126" s="737" t="s">
        <v>24</v>
      </c>
      <c r="L1126" s="700" t="s">
        <v>10081</v>
      </c>
      <c r="M1126" s="737" t="s">
        <v>24</v>
      </c>
      <c r="N1126" s="700" t="s">
        <v>9717</v>
      </c>
      <c r="O1126" s="734" t="s">
        <v>24</v>
      </c>
      <c r="P1126" s="700" t="s">
        <v>2726</v>
      </c>
      <c r="Q1126" s="650"/>
      <c r="R1126" s="387"/>
      <c r="S1126" s="387" t="s">
        <v>7976</v>
      </c>
      <c r="T1126" s="387"/>
      <c r="U1126" s="652" t="s">
        <v>2457</v>
      </c>
      <c r="X1126" s="694">
        <f t="shared" ref="X1126" si="50">LEN(H1126&amp;J1126&amp;L1126&amp;N1126&amp;P1126&amp;R1126)+5</f>
        <v>56</v>
      </c>
    </row>
    <row r="1127" spans="1:24" x14ac:dyDescent="0.35">
      <c r="A1127" s="718"/>
      <c r="B1127" s="641" t="s">
        <v>49</v>
      </c>
      <c r="C1127" s="642">
        <v>12</v>
      </c>
      <c r="D1127" s="526">
        <v>23</v>
      </c>
      <c r="E1127" s="375" t="str">
        <f t="shared" si="48"/>
        <v>051223</v>
      </c>
      <c r="F1127" s="643" t="s">
        <v>36</v>
      </c>
      <c r="G1127" s="384" t="s">
        <v>463</v>
      </c>
      <c r="H1127" s="648" t="s">
        <v>10080</v>
      </c>
      <c r="I1127" s="658"/>
      <c r="J1127" s="723"/>
      <c r="K1127" s="738"/>
      <c r="L1127" s="723"/>
      <c r="M1127" s="738"/>
      <c r="N1127" s="723"/>
      <c r="O1127" s="734" t="s">
        <v>40</v>
      </c>
      <c r="P1127" s="723" t="s">
        <v>8442</v>
      </c>
      <c r="Q1127" s="650"/>
      <c r="R1127" s="421"/>
      <c r="S1127" s="421"/>
      <c r="T1127" s="422"/>
      <c r="U1127" s="669"/>
      <c r="X1127" s="694"/>
    </row>
    <row r="1128" spans="1:24" x14ac:dyDescent="0.35">
      <c r="A1128" s="718"/>
      <c r="B1128" s="641" t="s">
        <v>49</v>
      </c>
      <c r="C1128" s="642">
        <v>12</v>
      </c>
      <c r="D1128" s="526">
        <v>23</v>
      </c>
      <c r="E1128" s="375" t="str">
        <f t="shared" si="48"/>
        <v>051223</v>
      </c>
      <c r="F1128" s="643" t="s">
        <v>36</v>
      </c>
      <c r="G1128" s="384" t="s">
        <v>463</v>
      </c>
      <c r="H1128" s="648" t="s">
        <v>10080</v>
      </c>
      <c r="I1128" s="658"/>
      <c r="J1128" s="723"/>
      <c r="K1128" s="738"/>
      <c r="L1128" s="723"/>
      <c r="M1128" s="738"/>
      <c r="N1128" s="723"/>
      <c r="O1128" s="734" t="s">
        <v>43</v>
      </c>
      <c r="P1128" s="723" t="s">
        <v>2733</v>
      </c>
      <c r="Q1128" s="650"/>
      <c r="R1128" s="421"/>
      <c r="S1128" s="421"/>
      <c r="T1128" s="422"/>
      <c r="U1128" s="669"/>
      <c r="X1128" s="694"/>
    </row>
    <row r="1129" spans="1:24" x14ac:dyDescent="0.35">
      <c r="A1129" s="736"/>
      <c r="B1129" s="641" t="s">
        <v>49</v>
      </c>
      <c r="C1129" s="642">
        <v>12</v>
      </c>
      <c r="D1129" s="526">
        <v>23</v>
      </c>
      <c r="E1129" s="375" t="str">
        <f t="shared" si="48"/>
        <v>051223</v>
      </c>
      <c r="F1129" s="643" t="s">
        <v>26</v>
      </c>
      <c r="G1129" s="377" t="s">
        <v>466</v>
      </c>
      <c r="H1129" s="378" t="s">
        <v>6408</v>
      </c>
      <c r="I1129" s="379" t="s">
        <v>28</v>
      </c>
      <c r="J1129" s="379" t="s">
        <v>3834</v>
      </c>
      <c r="K1129" s="379" t="s">
        <v>30</v>
      </c>
      <c r="L1129" s="379" t="s">
        <v>3836</v>
      </c>
      <c r="M1129" s="379" t="s">
        <v>32</v>
      </c>
      <c r="N1129" s="379" t="s">
        <v>1346</v>
      </c>
      <c r="O1129" s="379" t="s">
        <v>33</v>
      </c>
      <c r="P1129" s="379" t="s">
        <v>3850</v>
      </c>
      <c r="Q1129" s="381" t="s">
        <v>34</v>
      </c>
      <c r="R1129" s="399" t="s">
        <v>31</v>
      </c>
      <c r="S1129" s="381" t="s">
        <v>35</v>
      </c>
      <c r="T1129" s="381"/>
      <c r="U1129" s="652"/>
      <c r="X1129" s="694"/>
    </row>
    <row r="1130" spans="1:24" x14ac:dyDescent="0.35">
      <c r="A1130" s="736"/>
      <c r="B1130" s="641" t="s">
        <v>49</v>
      </c>
      <c r="C1130" s="642">
        <v>12</v>
      </c>
      <c r="D1130" s="526">
        <v>23</v>
      </c>
      <c r="E1130" s="375" t="str">
        <f t="shared" si="48"/>
        <v>051223</v>
      </c>
      <c r="F1130" s="643" t="s">
        <v>36</v>
      </c>
      <c r="G1130" s="384" t="s">
        <v>466</v>
      </c>
      <c r="H1130" s="648" t="s">
        <v>10082</v>
      </c>
      <c r="I1130" s="649" t="s">
        <v>24</v>
      </c>
      <c r="J1130" s="700" t="s">
        <v>10078</v>
      </c>
      <c r="K1130" s="737" t="s">
        <v>24</v>
      </c>
      <c r="L1130" s="700" t="s">
        <v>9360</v>
      </c>
      <c r="M1130" s="737" t="s">
        <v>24</v>
      </c>
      <c r="N1130" s="700" t="s">
        <v>10083</v>
      </c>
      <c r="O1130" s="734" t="s">
        <v>24</v>
      </c>
      <c r="P1130" s="700" t="s">
        <v>7094</v>
      </c>
      <c r="Q1130" s="650" t="s">
        <v>24</v>
      </c>
      <c r="R1130" s="387" t="s">
        <v>2726</v>
      </c>
      <c r="S1130" s="387" t="s">
        <v>7976</v>
      </c>
      <c r="T1130" s="387"/>
      <c r="U1130" s="652" t="s">
        <v>2457</v>
      </c>
      <c r="X1130" s="694">
        <f t="shared" ref="X1130" si="51">LEN(H1130&amp;J1130&amp;L1130&amp;N1130&amp;P1130&amp;R1130)+5</f>
        <v>69</v>
      </c>
    </row>
    <row r="1131" spans="1:24" x14ac:dyDescent="0.35">
      <c r="A1131" s="718"/>
      <c r="B1131" s="641" t="s">
        <v>49</v>
      </c>
      <c r="C1131" s="642">
        <v>12</v>
      </c>
      <c r="D1131" s="526">
        <v>23</v>
      </c>
      <c r="E1131" s="375" t="str">
        <f t="shared" si="48"/>
        <v>051223</v>
      </c>
      <c r="F1131" s="643" t="s">
        <v>36</v>
      </c>
      <c r="G1131" s="384" t="s">
        <v>466</v>
      </c>
      <c r="H1131" s="648" t="s">
        <v>10082</v>
      </c>
      <c r="I1131" s="658"/>
      <c r="J1131" s="723"/>
      <c r="K1131" s="738"/>
      <c r="L1131" s="723"/>
      <c r="M1131" s="738"/>
      <c r="N1131" s="723"/>
      <c r="O1131" s="734"/>
      <c r="P1131" s="723"/>
      <c r="Q1131" s="650" t="s">
        <v>40</v>
      </c>
      <c r="R1131" s="421" t="s">
        <v>8442</v>
      </c>
      <c r="S1131" s="421"/>
      <c r="T1131" s="422"/>
      <c r="U1131" s="669"/>
      <c r="X1131" s="694"/>
    </row>
    <row r="1132" spans="1:24" x14ac:dyDescent="0.35">
      <c r="A1132" s="718"/>
      <c r="B1132" s="641" t="s">
        <v>49</v>
      </c>
      <c r="C1132" s="642">
        <v>12</v>
      </c>
      <c r="D1132" s="526">
        <v>23</v>
      </c>
      <c r="E1132" s="375" t="str">
        <f t="shared" si="48"/>
        <v>051223</v>
      </c>
      <c r="F1132" s="643" t="s">
        <v>36</v>
      </c>
      <c r="G1132" s="384" t="s">
        <v>466</v>
      </c>
      <c r="H1132" s="648" t="s">
        <v>10082</v>
      </c>
      <c r="I1132" s="658"/>
      <c r="J1132" s="723"/>
      <c r="K1132" s="738"/>
      <c r="L1132" s="723"/>
      <c r="M1132" s="738"/>
      <c r="N1132" s="723"/>
      <c r="O1132" s="734"/>
      <c r="P1132" s="723"/>
      <c r="Q1132" s="650" t="s">
        <v>43</v>
      </c>
      <c r="R1132" s="421" t="s">
        <v>2733</v>
      </c>
      <c r="S1132" s="421"/>
      <c r="T1132" s="422"/>
      <c r="U1132" s="669"/>
      <c r="X1132" s="694"/>
    </row>
    <row r="1133" spans="1:24" x14ac:dyDescent="0.35">
      <c r="A1133" s="736"/>
      <c r="B1133" s="641" t="s">
        <v>49</v>
      </c>
      <c r="C1133" s="642">
        <v>12</v>
      </c>
      <c r="D1133" s="526">
        <v>23</v>
      </c>
      <c r="E1133" s="375" t="str">
        <f t="shared" si="48"/>
        <v>051223</v>
      </c>
      <c r="F1133" s="643" t="s">
        <v>26</v>
      </c>
      <c r="G1133" s="377" t="s">
        <v>469</v>
      </c>
      <c r="H1133" s="378" t="s">
        <v>6408</v>
      </c>
      <c r="I1133" s="379" t="s">
        <v>28</v>
      </c>
      <c r="J1133" s="379" t="s">
        <v>3834</v>
      </c>
      <c r="K1133" s="379" t="s">
        <v>30</v>
      </c>
      <c r="L1133" s="379" t="s">
        <v>1346</v>
      </c>
      <c r="M1133" s="379" t="s">
        <v>32</v>
      </c>
      <c r="N1133" s="379"/>
      <c r="O1133" s="379" t="s">
        <v>33</v>
      </c>
      <c r="P1133" s="379"/>
      <c r="Q1133" s="381" t="s">
        <v>34</v>
      </c>
      <c r="R1133" s="399"/>
      <c r="S1133" s="381" t="s">
        <v>35</v>
      </c>
      <c r="T1133" s="381"/>
      <c r="U1133" s="652"/>
      <c r="X1133" s="694"/>
    </row>
    <row r="1134" spans="1:24" x14ac:dyDescent="0.35">
      <c r="A1134" s="736"/>
      <c r="B1134" s="641" t="s">
        <v>49</v>
      </c>
      <c r="C1134" s="642">
        <v>12</v>
      </c>
      <c r="D1134" s="526">
        <v>23</v>
      </c>
      <c r="E1134" s="375" t="str">
        <f t="shared" si="48"/>
        <v>051223</v>
      </c>
      <c r="F1134" s="643" t="s">
        <v>36</v>
      </c>
      <c r="G1134" s="384" t="s">
        <v>469</v>
      </c>
      <c r="H1134" s="648" t="s">
        <v>10084</v>
      </c>
      <c r="I1134" s="649" t="s">
        <v>24</v>
      </c>
      <c r="J1134" s="700" t="s">
        <v>10078</v>
      </c>
      <c r="K1134" s="737" t="s">
        <v>24</v>
      </c>
      <c r="L1134" s="700" t="s">
        <v>10085</v>
      </c>
      <c r="M1134" s="737"/>
      <c r="N1134" s="700"/>
      <c r="O1134" s="734"/>
      <c r="P1134" s="700"/>
      <c r="Q1134" s="650"/>
      <c r="R1134" s="387"/>
      <c r="S1134" s="387" t="s">
        <v>42</v>
      </c>
      <c r="T1134" s="387"/>
      <c r="U1134" s="652" t="s">
        <v>2457</v>
      </c>
      <c r="X1134" s="694">
        <f t="shared" ref="X1134" si="52">LEN(H1134&amp;J1134&amp;L1134&amp;N1134&amp;P1134&amp;R1134)+5</f>
        <v>39</v>
      </c>
    </row>
    <row r="1135" spans="1:24" x14ac:dyDescent="0.35">
      <c r="A1135" s="736"/>
      <c r="B1135" s="641" t="s">
        <v>49</v>
      </c>
      <c r="C1135" s="642">
        <v>12</v>
      </c>
      <c r="D1135" s="526">
        <v>23</v>
      </c>
      <c r="E1135" s="375" t="str">
        <f t="shared" si="48"/>
        <v>051223</v>
      </c>
      <c r="F1135" s="643" t="s">
        <v>26</v>
      </c>
      <c r="G1135" s="377" t="s">
        <v>472</v>
      </c>
      <c r="H1135" s="378" t="s">
        <v>6408</v>
      </c>
      <c r="I1135" s="379" t="s">
        <v>28</v>
      </c>
      <c r="J1135" s="379" t="s">
        <v>10086</v>
      </c>
      <c r="K1135" s="379" t="s">
        <v>30</v>
      </c>
      <c r="L1135" s="379" t="s">
        <v>9148</v>
      </c>
      <c r="M1135" s="379" t="s">
        <v>32</v>
      </c>
      <c r="N1135" s="379" t="s">
        <v>282</v>
      </c>
      <c r="O1135" s="379" t="s">
        <v>33</v>
      </c>
      <c r="P1135" s="379"/>
      <c r="Q1135" s="381" t="s">
        <v>34</v>
      </c>
      <c r="R1135" s="399"/>
      <c r="S1135" s="381" t="s">
        <v>35</v>
      </c>
      <c r="T1135" s="381"/>
      <c r="U1135" s="652"/>
      <c r="X1135" s="694"/>
    </row>
    <row r="1136" spans="1:24" x14ac:dyDescent="0.35">
      <c r="A1136" s="736"/>
      <c r="B1136" s="641" t="s">
        <v>49</v>
      </c>
      <c r="C1136" s="642">
        <v>12</v>
      </c>
      <c r="D1136" s="526">
        <v>23</v>
      </c>
      <c r="E1136" s="375" t="str">
        <f t="shared" si="48"/>
        <v>051223</v>
      </c>
      <c r="F1136" s="643" t="s">
        <v>36</v>
      </c>
      <c r="G1136" s="384" t="s">
        <v>472</v>
      </c>
      <c r="H1136" s="648" t="s">
        <v>10087</v>
      </c>
      <c r="I1136" s="649" t="s">
        <v>24</v>
      </c>
      <c r="J1136" s="700" t="s">
        <v>10088</v>
      </c>
      <c r="K1136" s="737" t="s">
        <v>24</v>
      </c>
      <c r="L1136" s="700" t="s">
        <v>9602</v>
      </c>
      <c r="M1136" s="737" t="s">
        <v>24</v>
      </c>
      <c r="N1136" s="700" t="s">
        <v>2018</v>
      </c>
      <c r="O1136" s="734"/>
      <c r="P1136" s="700"/>
      <c r="Q1136" s="650"/>
      <c r="R1136" s="387"/>
      <c r="S1136" s="387" t="s">
        <v>42</v>
      </c>
      <c r="T1136" s="387"/>
      <c r="U1136" s="652" t="s">
        <v>2457</v>
      </c>
      <c r="X1136" s="694">
        <f t="shared" ref="X1136" si="53">LEN(H1136&amp;J1136&amp;L1136&amp;N1136&amp;P1136&amp;R1136)+5</f>
        <v>25</v>
      </c>
    </row>
    <row r="1137" spans="1:24" x14ac:dyDescent="0.35">
      <c r="A1137" s="736"/>
      <c r="B1137" s="641" t="s">
        <v>49</v>
      </c>
      <c r="C1137" s="642">
        <v>12</v>
      </c>
      <c r="D1137" s="526">
        <v>23</v>
      </c>
      <c r="E1137" s="375" t="str">
        <f t="shared" si="48"/>
        <v>051223</v>
      </c>
      <c r="F1137" s="643" t="s">
        <v>26</v>
      </c>
      <c r="G1137" s="377" t="s">
        <v>475</v>
      </c>
      <c r="H1137" s="378" t="s">
        <v>6408</v>
      </c>
      <c r="I1137" s="379" t="s">
        <v>28</v>
      </c>
      <c r="J1137" s="379" t="s">
        <v>10086</v>
      </c>
      <c r="K1137" s="379" t="s">
        <v>30</v>
      </c>
      <c r="L1137" s="379" t="s">
        <v>282</v>
      </c>
      <c r="M1137" s="379" t="s">
        <v>32</v>
      </c>
      <c r="N1137" s="379"/>
      <c r="O1137" s="379" t="s">
        <v>33</v>
      </c>
      <c r="P1137" s="379"/>
      <c r="Q1137" s="381" t="s">
        <v>34</v>
      </c>
      <c r="R1137" s="399"/>
      <c r="S1137" s="381" t="s">
        <v>35</v>
      </c>
      <c r="T1137" s="381"/>
      <c r="U1137" s="652"/>
      <c r="X1137" s="694"/>
    </row>
    <row r="1138" spans="1:24" x14ac:dyDescent="0.35">
      <c r="A1138" s="736"/>
      <c r="B1138" s="641" t="s">
        <v>49</v>
      </c>
      <c r="C1138" s="642">
        <v>12</v>
      </c>
      <c r="D1138" s="526">
        <v>23</v>
      </c>
      <c r="E1138" s="375" t="str">
        <f t="shared" si="48"/>
        <v>051223</v>
      </c>
      <c r="F1138" s="643" t="s">
        <v>36</v>
      </c>
      <c r="G1138" s="384" t="s">
        <v>475</v>
      </c>
      <c r="H1138" s="648" t="s">
        <v>10089</v>
      </c>
      <c r="I1138" s="649" t="s">
        <v>24</v>
      </c>
      <c r="J1138" s="700" t="s">
        <v>10090</v>
      </c>
      <c r="K1138" s="737" t="s">
        <v>24</v>
      </c>
      <c r="L1138" s="700" t="s">
        <v>2018</v>
      </c>
      <c r="M1138" s="737"/>
      <c r="N1138" s="700"/>
      <c r="O1138" s="734"/>
      <c r="P1138" s="700"/>
      <c r="Q1138" s="650"/>
      <c r="R1138" s="387"/>
      <c r="S1138" s="387" t="s">
        <v>42</v>
      </c>
      <c r="T1138" s="387"/>
      <c r="U1138" s="652" t="s">
        <v>2457</v>
      </c>
      <c r="X1138" s="694">
        <f t="shared" ref="X1138" si="54">LEN(H1138&amp;J1138&amp;L1138&amp;N1138&amp;P1138&amp;R1138)+5</f>
        <v>36</v>
      </c>
    </row>
    <row r="1139" spans="1:24" s="371" customFormat="1" ht="14.4" customHeight="1" x14ac:dyDescent="0.35">
      <c r="A1139" s="935" t="s">
        <v>10091</v>
      </c>
      <c r="B1139" s="677" t="s">
        <v>49</v>
      </c>
      <c r="C1139" s="678">
        <v>12</v>
      </c>
      <c r="D1139" s="569">
        <v>24</v>
      </c>
      <c r="E1139" s="393" t="str">
        <f t="shared" si="48"/>
        <v>051224</v>
      </c>
      <c r="F1139" s="679" t="s">
        <v>26</v>
      </c>
      <c r="G1139" s="395" t="s">
        <v>24</v>
      </c>
      <c r="H1139" s="396" t="s">
        <v>6408</v>
      </c>
      <c r="I1139" s="397" t="s">
        <v>28</v>
      </c>
      <c r="J1139" s="397" t="s">
        <v>2462</v>
      </c>
      <c r="K1139" s="397" t="s">
        <v>30</v>
      </c>
      <c r="L1139" s="397" t="s">
        <v>6617</v>
      </c>
      <c r="M1139" s="397" t="s">
        <v>32</v>
      </c>
      <c r="N1139" s="397" t="s">
        <v>3507</v>
      </c>
      <c r="O1139" s="397" t="s">
        <v>33</v>
      </c>
      <c r="P1139" s="397" t="s">
        <v>4056</v>
      </c>
      <c r="Q1139" s="399" t="s">
        <v>34</v>
      </c>
      <c r="R1139" s="399" t="s">
        <v>8694</v>
      </c>
      <c r="S1139" s="399" t="s">
        <v>35</v>
      </c>
      <c r="T1139" s="400"/>
      <c r="U1139" s="669"/>
      <c r="V1139" s="719"/>
      <c r="X1139" s="694"/>
    </row>
    <row r="1140" spans="1:24" x14ac:dyDescent="0.35">
      <c r="A1140" s="935"/>
      <c r="B1140" s="641" t="s">
        <v>49</v>
      </c>
      <c r="C1140" s="642">
        <v>12</v>
      </c>
      <c r="D1140" s="526">
        <v>24</v>
      </c>
      <c r="E1140" s="375" t="str">
        <f t="shared" si="48"/>
        <v>051224</v>
      </c>
      <c r="F1140" s="643" t="s">
        <v>36</v>
      </c>
      <c r="G1140" s="384" t="s">
        <v>24</v>
      </c>
      <c r="H1140" s="648" t="s">
        <v>10092</v>
      </c>
      <c r="I1140" s="384" t="s">
        <v>24</v>
      </c>
      <c r="J1140" s="532" t="s">
        <v>10093</v>
      </c>
      <c r="K1140" s="384" t="s">
        <v>24</v>
      </c>
      <c r="L1140" s="532" t="s">
        <v>9051</v>
      </c>
      <c r="M1140" s="384" t="s">
        <v>24</v>
      </c>
      <c r="N1140" s="532" t="s">
        <v>4902</v>
      </c>
      <c r="O1140" s="384" t="s">
        <v>24</v>
      </c>
      <c r="P1140" s="532" t="s">
        <v>1365</v>
      </c>
      <c r="Q1140" s="650"/>
      <c r="R1140" s="387"/>
      <c r="S1140" s="387" t="s">
        <v>51</v>
      </c>
      <c r="T1140" s="403"/>
      <c r="U1140" s="652" t="s">
        <v>2457</v>
      </c>
      <c r="X1140" s="694">
        <f>LEN(H1140&amp;J1140&amp;L1140&amp;N1140&amp;P1140&amp;R1140)+5</f>
        <v>40</v>
      </c>
    </row>
    <row r="1141" spans="1:24" x14ac:dyDescent="0.35">
      <c r="A1141" s="935"/>
      <c r="B1141" s="641" t="s">
        <v>49</v>
      </c>
      <c r="C1141" s="642">
        <v>12</v>
      </c>
      <c r="D1141" s="526">
        <v>24</v>
      </c>
      <c r="E1141" s="375" t="str">
        <f t="shared" si="48"/>
        <v>051224</v>
      </c>
      <c r="F1141" s="643" t="s">
        <v>36</v>
      </c>
      <c r="G1141" s="384" t="s">
        <v>24</v>
      </c>
      <c r="H1141" s="648" t="s">
        <v>10092</v>
      </c>
      <c r="I1141" s="384" t="s">
        <v>40</v>
      </c>
      <c r="J1141" s="532" t="s">
        <v>10094</v>
      </c>
      <c r="K1141" s="384"/>
      <c r="L1141" s="532"/>
      <c r="M1141" s="384" t="s">
        <v>40</v>
      </c>
      <c r="N1141" s="532" t="s">
        <v>10095</v>
      </c>
      <c r="O1141" s="384"/>
      <c r="P1141" s="532"/>
      <c r="Q1141" s="650"/>
      <c r="R1141" s="387"/>
      <c r="S1141" s="387"/>
      <c r="T1141" s="403"/>
      <c r="U1141" s="652"/>
      <c r="X1141" s="694"/>
    </row>
    <row r="1142" spans="1:24" x14ac:dyDescent="0.35">
      <c r="A1142" s="935"/>
      <c r="B1142" s="641" t="s">
        <v>49</v>
      </c>
      <c r="C1142" s="642">
        <v>12</v>
      </c>
      <c r="D1142" s="526">
        <v>24</v>
      </c>
      <c r="E1142" s="375" t="str">
        <f t="shared" si="48"/>
        <v>051224</v>
      </c>
      <c r="F1142" s="643" t="s">
        <v>36</v>
      </c>
      <c r="G1142" s="384" t="s">
        <v>24</v>
      </c>
      <c r="H1142" s="648" t="s">
        <v>10092</v>
      </c>
      <c r="I1142" s="384" t="s">
        <v>43</v>
      </c>
      <c r="J1142" s="532" t="s">
        <v>1379</v>
      </c>
      <c r="K1142" s="384"/>
      <c r="L1142" s="532"/>
      <c r="M1142" s="384" t="s">
        <v>43</v>
      </c>
      <c r="N1142" s="532" t="s">
        <v>4904</v>
      </c>
      <c r="O1142" s="384"/>
      <c r="P1142" s="532"/>
      <c r="Q1142" s="650"/>
      <c r="R1142" s="387"/>
      <c r="S1142" s="387"/>
      <c r="T1142" s="403"/>
      <c r="U1142" s="652"/>
      <c r="X1142" s="694"/>
    </row>
    <row r="1143" spans="1:24" x14ac:dyDescent="0.35">
      <c r="A1143" s="935"/>
      <c r="B1143" s="641" t="s">
        <v>49</v>
      </c>
      <c r="C1143" s="642">
        <v>12</v>
      </c>
      <c r="D1143" s="526">
        <v>24</v>
      </c>
      <c r="E1143" s="375" t="str">
        <f t="shared" si="48"/>
        <v>051224</v>
      </c>
      <c r="F1143" s="643" t="s">
        <v>36</v>
      </c>
      <c r="G1143" s="384" t="s">
        <v>24</v>
      </c>
      <c r="H1143" s="648" t="s">
        <v>10092</v>
      </c>
      <c r="I1143" s="384" t="s">
        <v>46</v>
      </c>
      <c r="J1143" s="532" t="s">
        <v>1384</v>
      </c>
      <c r="K1143" s="384"/>
      <c r="L1143" s="532"/>
      <c r="M1143" s="384"/>
      <c r="N1143" s="532"/>
      <c r="O1143" s="384"/>
      <c r="P1143" s="532"/>
      <c r="Q1143" s="650"/>
      <c r="R1143" s="387"/>
      <c r="S1143" s="387"/>
      <c r="T1143" s="403"/>
      <c r="U1143" s="652"/>
      <c r="X1143" s="694"/>
    </row>
    <row r="1144" spans="1:24" x14ac:dyDescent="0.35">
      <c r="A1144" s="935"/>
      <c r="B1144" s="641" t="s">
        <v>49</v>
      </c>
      <c r="C1144" s="642">
        <v>12</v>
      </c>
      <c r="D1144" s="526">
        <v>24</v>
      </c>
      <c r="E1144" s="375" t="str">
        <f t="shared" si="48"/>
        <v>051224</v>
      </c>
      <c r="F1144" s="643" t="s">
        <v>36</v>
      </c>
      <c r="G1144" s="384" t="s">
        <v>24</v>
      </c>
      <c r="H1144" s="648" t="s">
        <v>10092</v>
      </c>
      <c r="I1144" s="384" t="s">
        <v>49</v>
      </c>
      <c r="J1144" s="532" t="s">
        <v>7397</v>
      </c>
      <c r="K1144" s="384"/>
      <c r="L1144" s="532"/>
      <c r="M1144" s="384"/>
      <c r="N1144" s="532"/>
      <c r="O1144" s="384"/>
      <c r="P1144" s="532"/>
      <c r="Q1144" s="650"/>
      <c r="R1144" s="387"/>
      <c r="S1144" s="387"/>
      <c r="T1144" s="403"/>
      <c r="U1144" s="652"/>
      <c r="X1144" s="694"/>
    </row>
    <row r="1145" spans="1:24" s="371" customFormat="1" x14ac:dyDescent="0.35">
      <c r="A1145" s="935"/>
      <c r="B1145" s="641" t="s">
        <v>49</v>
      </c>
      <c r="C1145" s="642">
        <v>12</v>
      </c>
      <c r="D1145" s="526">
        <v>24</v>
      </c>
      <c r="E1145" s="375" t="str">
        <f t="shared" si="48"/>
        <v>051224</v>
      </c>
      <c r="F1145" s="643" t="s">
        <v>26</v>
      </c>
      <c r="G1145" s="384" t="s">
        <v>40</v>
      </c>
      <c r="H1145" s="378" t="s">
        <v>6408</v>
      </c>
      <c r="I1145" s="379" t="s">
        <v>28</v>
      </c>
      <c r="J1145" s="379" t="s">
        <v>3863</v>
      </c>
      <c r="K1145" s="379" t="s">
        <v>30</v>
      </c>
      <c r="L1145" s="379" t="s">
        <v>2462</v>
      </c>
      <c r="M1145" s="379" t="s">
        <v>32</v>
      </c>
      <c r="N1145" s="379" t="s">
        <v>282</v>
      </c>
      <c r="O1145" s="379" t="s">
        <v>33</v>
      </c>
      <c r="P1145" s="379"/>
      <c r="Q1145" s="381" t="s">
        <v>34</v>
      </c>
      <c r="R1145" s="381" t="s">
        <v>8694</v>
      </c>
      <c r="S1145" s="381" t="s">
        <v>35</v>
      </c>
      <c r="T1145" s="478"/>
      <c r="U1145" s="652"/>
      <c r="V1145" s="719"/>
      <c r="X1145" s="694"/>
    </row>
    <row r="1146" spans="1:24" x14ac:dyDescent="0.35">
      <c r="A1146" s="935"/>
      <c r="B1146" s="641" t="s">
        <v>49</v>
      </c>
      <c r="C1146" s="642">
        <v>12</v>
      </c>
      <c r="D1146" s="526">
        <v>24</v>
      </c>
      <c r="E1146" s="375" t="str">
        <f t="shared" si="48"/>
        <v>051224</v>
      </c>
      <c r="F1146" s="643" t="s">
        <v>36</v>
      </c>
      <c r="G1146" s="384" t="s">
        <v>40</v>
      </c>
      <c r="H1146" s="648" t="s">
        <v>10096</v>
      </c>
      <c r="I1146" s="384" t="s">
        <v>24</v>
      </c>
      <c r="J1146" s="532" t="s">
        <v>10097</v>
      </c>
      <c r="K1146" s="384" t="s">
        <v>24</v>
      </c>
      <c r="L1146" s="532" t="s">
        <v>7397</v>
      </c>
      <c r="M1146" s="384" t="s">
        <v>24</v>
      </c>
      <c r="N1146" s="532" t="s">
        <v>10098</v>
      </c>
      <c r="O1146" s="384"/>
      <c r="P1146" s="532"/>
      <c r="Q1146" s="650"/>
      <c r="R1146" s="387"/>
      <c r="S1146" s="387" t="s">
        <v>51</v>
      </c>
      <c r="T1146" s="403"/>
      <c r="U1146" s="652" t="s">
        <v>2457</v>
      </c>
      <c r="X1146" s="694">
        <f>LEN(H1146&amp;J1146&amp;L1146&amp;N1148&amp;P1146&amp;R1146)+5</f>
        <v>31</v>
      </c>
    </row>
    <row r="1147" spans="1:24" x14ac:dyDescent="0.35">
      <c r="A1147" s="935"/>
      <c r="B1147" s="641" t="s">
        <v>49</v>
      </c>
      <c r="C1147" s="642">
        <v>12</v>
      </c>
      <c r="D1147" s="526">
        <v>24</v>
      </c>
      <c r="E1147" s="375" t="str">
        <f t="shared" si="48"/>
        <v>051224</v>
      </c>
      <c r="F1147" s="643" t="s">
        <v>36</v>
      </c>
      <c r="G1147" s="384" t="s">
        <v>40</v>
      </c>
      <c r="H1147" s="648" t="s">
        <v>10096</v>
      </c>
      <c r="I1147" s="384" t="s">
        <v>40</v>
      </c>
      <c r="J1147" s="532" t="s">
        <v>10099</v>
      </c>
      <c r="K1147" s="384" t="s">
        <v>40</v>
      </c>
      <c r="L1147" s="532" t="s">
        <v>1379</v>
      </c>
      <c r="M1147" s="384"/>
      <c r="N1147" s="532"/>
      <c r="O1147" s="384"/>
      <c r="P1147" s="532"/>
      <c r="Q1147" s="650"/>
      <c r="R1147" s="387"/>
      <c r="S1147" s="387"/>
      <c r="T1147" s="403"/>
      <c r="U1147" s="652"/>
      <c r="X1147" s="694"/>
    </row>
    <row r="1148" spans="1:24" x14ac:dyDescent="0.35">
      <c r="A1148" s="935"/>
      <c r="B1148" s="641" t="s">
        <v>49</v>
      </c>
      <c r="C1148" s="642">
        <v>12</v>
      </c>
      <c r="D1148" s="526">
        <v>24</v>
      </c>
      <c r="E1148" s="375" t="str">
        <f t="shared" si="48"/>
        <v>051224</v>
      </c>
      <c r="F1148" s="643" t="s">
        <v>36</v>
      </c>
      <c r="G1148" s="384" t="s">
        <v>40</v>
      </c>
      <c r="H1148" s="648" t="s">
        <v>10096</v>
      </c>
      <c r="I1148" s="384"/>
      <c r="J1148" s="532"/>
      <c r="K1148" s="384" t="s">
        <v>43</v>
      </c>
      <c r="L1148" s="532" t="s">
        <v>1382</v>
      </c>
      <c r="M1148" s="384"/>
      <c r="N1148" s="532"/>
      <c r="O1148" s="384"/>
      <c r="P1148" s="532"/>
      <c r="Q1148" s="650"/>
      <c r="R1148" s="387"/>
      <c r="S1148" s="387"/>
      <c r="T1148" s="403"/>
      <c r="U1148" s="652"/>
      <c r="X1148" s="694"/>
    </row>
    <row r="1149" spans="1:24" x14ac:dyDescent="0.35">
      <c r="A1149" s="935"/>
      <c r="B1149" s="641" t="s">
        <v>49</v>
      </c>
      <c r="C1149" s="642">
        <v>12</v>
      </c>
      <c r="D1149" s="526">
        <v>24</v>
      </c>
      <c r="E1149" s="375" t="str">
        <f t="shared" si="48"/>
        <v>051224</v>
      </c>
      <c r="F1149" s="643" t="s">
        <v>36</v>
      </c>
      <c r="G1149" s="384" t="s">
        <v>40</v>
      </c>
      <c r="H1149" s="648" t="s">
        <v>10096</v>
      </c>
      <c r="I1149" s="384"/>
      <c r="J1149" s="532"/>
      <c r="K1149" s="384" t="s">
        <v>46</v>
      </c>
      <c r="L1149" s="532" t="s">
        <v>1386</v>
      </c>
      <c r="M1149" s="384"/>
      <c r="N1149" s="532"/>
      <c r="O1149" s="384"/>
      <c r="P1149" s="532"/>
      <c r="Q1149" s="650"/>
      <c r="R1149" s="387"/>
      <c r="S1149" s="387"/>
      <c r="T1149" s="403"/>
      <c r="U1149" s="652"/>
      <c r="X1149" s="694"/>
    </row>
    <row r="1150" spans="1:24" x14ac:dyDescent="0.35">
      <c r="A1150" s="935"/>
      <c r="B1150" s="641" t="s">
        <v>49</v>
      </c>
      <c r="C1150" s="642">
        <v>12</v>
      </c>
      <c r="D1150" s="526">
        <v>24</v>
      </c>
      <c r="E1150" s="375" t="str">
        <f t="shared" si="48"/>
        <v>051224</v>
      </c>
      <c r="F1150" s="643" t="s">
        <v>36</v>
      </c>
      <c r="G1150" s="384" t="s">
        <v>40</v>
      </c>
      <c r="H1150" s="648" t="s">
        <v>10096</v>
      </c>
      <c r="I1150" s="384"/>
      <c r="J1150" s="532"/>
      <c r="K1150" s="384" t="s">
        <v>49</v>
      </c>
      <c r="L1150" s="532" t="s">
        <v>1390</v>
      </c>
      <c r="M1150" s="384"/>
      <c r="N1150" s="532"/>
      <c r="O1150" s="384"/>
      <c r="P1150" s="532"/>
      <c r="Q1150" s="650"/>
      <c r="R1150" s="387"/>
      <c r="S1150" s="387"/>
      <c r="T1150" s="403"/>
      <c r="U1150" s="652"/>
      <c r="X1150" s="694"/>
    </row>
    <row r="1151" spans="1:24" s="371" customFormat="1" x14ac:dyDescent="0.35">
      <c r="A1151" s="935"/>
      <c r="B1151" s="641" t="s">
        <v>49</v>
      </c>
      <c r="C1151" s="642">
        <v>12</v>
      </c>
      <c r="D1151" s="526">
        <v>24</v>
      </c>
      <c r="E1151" s="375" t="str">
        <f t="shared" si="48"/>
        <v>051224</v>
      </c>
      <c r="F1151" s="643" t="s">
        <v>26</v>
      </c>
      <c r="G1151" s="384" t="s">
        <v>43</v>
      </c>
      <c r="H1151" s="378" t="s">
        <v>6408</v>
      </c>
      <c r="I1151" s="379" t="s">
        <v>28</v>
      </c>
      <c r="J1151" s="379" t="s">
        <v>2462</v>
      </c>
      <c r="K1151" s="379" t="s">
        <v>30</v>
      </c>
      <c r="L1151" s="379" t="s">
        <v>2830</v>
      </c>
      <c r="M1151" s="379" t="s">
        <v>32</v>
      </c>
      <c r="N1151" s="379"/>
      <c r="O1151" s="379" t="s">
        <v>33</v>
      </c>
      <c r="P1151" s="379"/>
      <c r="Q1151" s="381" t="s">
        <v>34</v>
      </c>
      <c r="R1151" s="381" t="s">
        <v>8694</v>
      </c>
      <c r="S1151" s="381" t="s">
        <v>35</v>
      </c>
      <c r="T1151" s="478"/>
      <c r="U1151" s="652"/>
      <c r="V1151" s="719"/>
      <c r="X1151" s="694"/>
    </row>
    <row r="1152" spans="1:24" x14ac:dyDescent="0.35">
      <c r="A1152" s="935"/>
      <c r="B1152" s="641" t="s">
        <v>49</v>
      </c>
      <c r="C1152" s="642">
        <v>12</v>
      </c>
      <c r="D1152" s="526">
        <v>24</v>
      </c>
      <c r="E1152" s="375" t="str">
        <f t="shared" si="48"/>
        <v>051224</v>
      </c>
      <c r="F1152" s="643" t="s">
        <v>36</v>
      </c>
      <c r="G1152" s="384" t="s">
        <v>43</v>
      </c>
      <c r="H1152" s="648" t="s">
        <v>10100</v>
      </c>
      <c r="I1152" s="384" t="s">
        <v>24</v>
      </c>
      <c r="J1152" s="532" t="s">
        <v>7397</v>
      </c>
      <c r="K1152" s="384"/>
      <c r="L1152" s="532" t="s">
        <v>2830</v>
      </c>
      <c r="M1152" s="384"/>
      <c r="N1152" s="532"/>
      <c r="O1152" s="384"/>
      <c r="P1152" s="532"/>
      <c r="Q1152" s="650"/>
      <c r="R1152" s="387"/>
      <c r="S1152" s="387" t="s">
        <v>51</v>
      </c>
      <c r="T1152" s="403"/>
      <c r="U1152" s="652" t="s">
        <v>2457</v>
      </c>
      <c r="X1152" s="694">
        <f t="shared" si="37"/>
        <v>21</v>
      </c>
    </row>
    <row r="1153" spans="1:24" x14ac:dyDescent="0.35">
      <c r="A1153" s="935"/>
      <c r="B1153" s="641" t="s">
        <v>49</v>
      </c>
      <c r="C1153" s="642">
        <v>12</v>
      </c>
      <c r="D1153" s="526">
        <v>24</v>
      </c>
      <c r="E1153" s="375" t="str">
        <f t="shared" si="48"/>
        <v>051224</v>
      </c>
      <c r="F1153" s="643" t="s">
        <v>36</v>
      </c>
      <c r="G1153" s="384" t="s">
        <v>43</v>
      </c>
      <c r="H1153" s="648" t="s">
        <v>10100</v>
      </c>
      <c r="I1153" s="384" t="s">
        <v>40</v>
      </c>
      <c r="J1153" s="532" t="s">
        <v>1379</v>
      </c>
      <c r="K1153" s="384"/>
      <c r="L1153" s="532" t="s">
        <v>2830</v>
      </c>
      <c r="M1153" s="384"/>
      <c r="N1153" s="532"/>
      <c r="O1153" s="384"/>
      <c r="P1153" s="532"/>
      <c r="Q1153" s="650"/>
      <c r="R1153" s="387"/>
      <c r="S1153" s="387"/>
      <c r="T1153" s="403"/>
      <c r="U1153" s="652"/>
      <c r="X1153" s="694"/>
    </row>
    <row r="1154" spans="1:24" x14ac:dyDescent="0.35">
      <c r="A1154" s="935"/>
      <c r="B1154" s="641" t="s">
        <v>49</v>
      </c>
      <c r="C1154" s="642">
        <v>12</v>
      </c>
      <c r="D1154" s="526">
        <v>24</v>
      </c>
      <c r="E1154" s="375" t="str">
        <f t="shared" si="48"/>
        <v>051224</v>
      </c>
      <c r="F1154" s="643" t="s">
        <v>36</v>
      </c>
      <c r="G1154" s="384" t="s">
        <v>43</v>
      </c>
      <c r="H1154" s="648" t="s">
        <v>10100</v>
      </c>
      <c r="I1154" s="384" t="s">
        <v>43</v>
      </c>
      <c r="J1154" s="532" t="s">
        <v>1382</v>
      </c>
      <c r="K1154" s="384"/>
      <c r="L1154" s="532" t="s">
        <v>2830</v>
      </c>
      <c r="M1154" s="384"/>
      <c r="N1154" s="532"/>
      <c r="O1154" s="384"/>
      <c r="P1154" s="532"/>
      <c r="Q1154" s="650"/>
      <c r="R1154" s="387"/>
      <c r="S1154" s="387"/>
      <c r="T1154" s="403"/>
      <c r="U1154" s="652"/>
      <c r="X1154" s="694"/>
    </row>
    <row r="1155" spans="1:24" x14ac:dyDescent="0.35">
      <c r="A1155" s="935"/>
      <c r="B1155" s="641" t="s">
        <v>49</v>
      </c>
      <c r="C1155" s="642">
        <v>12</v>
      </c>
      <c r="D1155" s="526">
        <v>24</v>
      </c>
      <c r="E1155" s="375" t="str">
        <f t="shared" si="48"/>
        <v>051224</v>
      </c>
      <c r="F1155" s="643" t="s">
        <v>36</v>
      </c>
      <c r="G1155" s="384" t="s">
        <v>43</v>
      </c>
      <c r="H1155" s="648" t="s">
        <v>10100</v>
      </c>
      <c r="I1155" s="384" t="s">
        <v>46</v>
      </c>
      <c r="J1155" s="532" t="s">
        <v>1386</v>
      </c>
      <c r="K1155" s="384"/>
      <c r="L1155" s="532" t="s">
        <v>2830</v>
      </c>
      <c r="M1155" s="384"/>
      <c r="N1155" s="532"/>
      <c r="O1155" s="384"/>
      <c r="P1155" s="532"/>
      <c r="Q1155" s="650"/>
      <c r="R1155" s="387"/>
      <c r="S1155" s="387"/>
      <c r="T1155" s="403"/>
      <c r="U1155" s="652"/>
      <c r="X1155" s="694"/>
    </row>
    <row r="1156" spans="1:24" x14ac:dyDescent="0.35">
      <c r="A1156" s="935"/>
      <c r="B1156" s="641" t="s">
        <v>49</v>
      </c>
      <c r="C1156" s="642">
        <v>12</v>
      </c>
      <c r="D1156" s="526">
        <v>24</v>
      </c>
      <c r="E1156" s="375" t="str">
        <f t="shared" si="48"/>
        <v>051224</v>
      </c>
      <c r="F1156" s="643" t="s">
        <v>36</v>
      </c>
      <c r="G1156" s="384" t="s">
        <v>43</v>
      </c>
      <c r="H1156" s="648" t="s">
        <v>10100</v>
      </c>
      <c r="I1156" s="384" t="s">
        <v>49</v>
      </c>
      <c r="J1156" s="532" t="s">
        <v>1390</v>
      </c>
      <c r="K1156" s="384"/>
      <c r="L1156" s="532" t="s">
        <v>2830</v>
      </c>
      <c r="M1156" s="384"/>
      <c r="N1156" s="532"/>
      <c r="O1156" s="384"/>
      <c r="P1156" s="532"/>
      <c r="Q1156" s="650"/>
      <c r="R1156" s="387"/>
      <c r="S1156" s="387"/>
      <c r="T1156" s="403"/>
      <c r="U1156" s="652"/>
      <c r="X1156" s="694"/>
    </row>
    <row r="1157" spans="1:24" s="371" customFormat="1" x14ac:dyDescent="0.35">
      <c r="A1157" s="935"/>
      <c r="B1157" s="641" t="s">
        <v>49</v>
      </c>
      <c r="C1157" s="642">
        <v>12</v>
      </c>
      <c r="D1157" s="526">
        <v>24</v>
      </c>
      <c r="E1157" s="375" t="str">
        <f t="shared" si="48"/>
        <v>051224</v>
      </c>
      <c r="F1157" s="643" t="s">
        <v>26</v>
      </c>
      <c r="G1157" s="384" t="s">
        <v>46</v>
      </c>
      <c r="H1157" s="378" t="s">
        <v>6408</v>
      </c>
      <c r="I1157" s="379" t="s">
        <v>28</v>
      </c>
      <c r="J1157" s="379" t="s">
        <v>7267</v>
      </c>
      <c r="K1157" s="379" t="s">
        <v>30</v>
      </c>
      <c r="L1157" s="379" t="s">
        <v>2462</v>
      </c>
      <c r="M1157" s="379" t="s">
        <v>32</v>
      </c>
      <c r="N1157" s="379" t="s">
        <v>3507</v>
      </c>
      <c r="O1157" s="379" t="s">
        <v>33</v>
      </c>
      <c r="P1157" s="379" t="s">
        <v>282</v>
      </c>
      <c r="Q1157" s="381" t="s">
        <v>34</v>
      </c>
      <c r="R1157" s="381" t="s">
        <v>8694</v>
      </c>
      <c r="S1157" s="381" t="s">
        <v>35</v>
      </c>
      <c r="T1157" s="478"/>
      <c r="U1157" s="652"/>
      <c r="V1157" s="719"/>
      <c r="X1157" s="694"/>
    </row>
    <row r="1158" spans="1:24" x14ac:dyDescent="0.35">
      <c r="A1158" s="935"/>
      <c r="B1158" s="641" t="s">
        <v>49</v>
      </c>
      <c r="C1158" s="642">
        <v>12</v>
      </c>
      <c r="D1158" s="526">
        <v>24</v>
      </c>
      <c r="E1158" s="375" t="str">
        <f t="shared" si="48"/>
        <v>051224</v>
      </c>
      <c r="F1158" s="643" t="s">
        <v>36</v>
      </c>
      <c r="G1158" s="384" t="s">
        <v>46</v>
      </c>
      <c r="H1158" s="648" t="s">
        <v>10101</v>
      </c>
      <c r="I1158" s="649" t="s">
        <v>24</v>
      </c>
      <c r="J1158" s="532" t="s">
        <v>10102</v>
      </c>
      <c r="K1158" s="649" t="s">
        <v>24</v>
      </c>
      <c r="L1158" s="532" t="s">
        <v>7397</v>
      </c>
      <c r="M1158" s="649" t="s">
        <v>24</v>
      </c>
      <c r="N1158" s="532" t="s">
        <v>9602</v>
      </c>
      <c r="O1158" s="649" t="s">
        <v>24</v>
      </c>
      <c r="P1158" s="532" t="s">
        <v>10103</v>
      </c>
      <c r="Q1158" s="698" t="s">
        <v>24</v>
      </c>
      <c r="R1158" s="387" t="s">
        <v>10104</v>
      </c>
      <c r="S1158" s="387" t="s">
        <v>51</v>
      </c>
      <c r="T1158" s="403"/>
      <c r="U1158" s="652" t="s">
        <v>2457</v>
      </c>
      <c r="X1158" s="694">
        <f>LEN(H1158&amp;J1158&amp;L1158&amp;N1158&amp;P1158&amp;R1159)+5</f>
        <v>51</v>
      </c>
    </row>
    <row r="1159" spans="1:24" x14ac:dyDescent="0.35">
      <c r="A1159" s="935"/>
      <c r="B1159" s="641" t="s">
        <v>49</v>
      </c>
      <c r="C1159" s="642">
        <v>12</v>
      </c>
      <c r="D1159" s="526">
        <v>24</v>
      </c>
      <c r="E1159" s="375" t="str">
        <f t="shared" si="48"/>
        <v>051224</v>
      </c>
      <c r="F1159" s="643" t="s">
        <v>36</v>
      </c>
      <c r="G1159" s="384" t="s">
        <v>46</v>
      </c>
      <c r="H1159" s="648" t="s">
        <v>10101</v>
      </c>
      <c r="I1159" s="649" t="s">
        <v>40</v>
      </c>
      <c r="J1159" s="532" t="s">
        <v>10105</v>
      </c>
      <c r="K1159" s="649" t="s">
        <v>40</v>
      </c>
      <c r="L1159" s="532" t="s">
        <v>1379</v>
      </c>
      <c r="M1159" s="649" t="s">
        <v>40</v>
      </c>
      <c r="N1159" s="532" t="s">
        <v>10106</v>
      </c>
      <c r="O1159" s="649" t="s">
        <v>40</v>
      </c>
      <c r="P1159" s="532" t="s">
        <v>10107</v>
      </c>
      <c r="Q1159" s="698" t="s">
        <v>40</v>
      </c>
      <c r="R1159" s="387" t="s">
        <v>10108</v>
      </c>
      <c r="S1159" s="387"/>
      <c r="T1159" s="403"/>
      <c r="U1159" s="652"/>
      <c r="X1159" s="694"/>
    </row>
    <row r="1160" spans="1:24" x14ac:dyDescent="0.35">
      <c r="A1160" s="935"/>
      <c r="B1160" s="641" t="s">
        <v>49</v>
      </c>
      <c r="C1160" s="642">
        <v>12</v>
      </c>
      <c r="D1160" s="526">
        <v>24</v>
      </c>
      <c r="E1160" s="375" t="str">
        <f t="shared" si="48"/>
        <v>051224</v>
      </c>
      <c r="F1160" s="643" t="s">
        <v>36</v>
      </c>
      <c r="G1160" s="384" t="s">
        <v>46</v>
      </c>
      <c r="H1160" s="648" t="s">
        <v>10101</v>
      </c>
      <c r="I1160" s="649" t="s">
        <v>43</v>
      </c>
      <c r="J1160" s="532" t="s">
        <v>10109</v>
      </c>
      <c r="K1160" s="649" t="s">
        <v>43</v>
      </c>
      <c r="L1160" s="532" t="s">
        <v>1382</v>
      </c>
      <c r="M1160" s="649" t="s">
        <v>43</v>
      </c>
      <c r="N1160" s="532" t="s">
        <v>3514</v>
      </c>
      <c r="O1160" s="649" t="s">
        <v>43</v>
      </c>
      <c r="P1160" s="532" t="s">
        <v>7279</v>
      </c>
      <c r="Q1160" s="650"/>
      <c r="R1160" s="387"/>
      <c r="S1160" s="387"/>
      <c r="T1160" s="403"/>
      <c r="U1160" s="652"/>
      <c r="X1160" s="694"/>
    </row>
    <row r="1161" spans="1:24" x14ac:dyDescent="0.35">
      <c r="A1161" s="935"/>
      <c r="B1161" s="641" t="s">
        <v>49</v>
      </c>
      <c r="C1161" s="642">
        <v>12</v>
      </c>
      <c r="D1161" s="526">
        <v>24</v>
      </c>
      <c r="E1161" s="375" t="str">
        <f t="shared" si="48"/>
        <v>051224</v>
      </c>
      <c r="F1161" s="643" t="s">
        <v>36</v>
      </c>
      <c r="G1161" s="384" t="s">
        <v>46</v>
      </c>
      <c r="H1161" s="648" t="s">
        <v>10101</v>
      </c>
      <c r="I1161" s="649" t="s">
        <v>46</v>
      </c>
      <c r="J1161" s="532" t="s">
        <v>10110</v>
      </c>
      <c r="K1161" s="649" t="s">
        <v>46</v>
      </c>
      <c r="L1161" s="532" t="s">
        <v>1386</v>
      </c>
      <c r="M1161" s="384" t="s">
        <v>46</v>
      </c>
      <c r="N1161" s="532" t="s">
        <v>9658</v>
      </c>
      <c r="O1161" s="649" t="s">
        <v>46</v>
      </c>
      <c r="P1161" s="532" t="s">
        <v>10111</v>
      </c>
      <c r="Q1161" s="650"/>
      <c r="R1161" s="387"/>
      <c r="S1161" s="387"/>
      <c r="T1161" s="403"/>
      <c r="U1161" s="652"/>
      <c r="X1161" s="694"/>
    </row>
    <row r="1162" spans="1:24" x14ac:dyDescent="0.35">
      <c r="A1162" s="935"/>
      <c r="B1162" s="641" t="s">
        <v>49</v>
      </c>
      <c r="C1162" s="642">
        <v>12</v>
      </c>
      <c r="D1162" s="526">
        <v>24</v>
      </c>
      <c r="E1162" s="375" t="str">
        <f t="shared" si="48"/>
        <v>051224</v>
      </c>
      <c r="F1162" s="643" t="s">
        <v>36</v>
      </c>
      <c r="G1162" s="384" t="s">
        <v>46</v>
      </c>
      <c r="H1162" s="648" t="s">
        <v>10101</v>
      </c>
      <c r="I1162" s="649" t="s">
        <v>49</v>
      </c>
      <c r="J1162" s="532" t="s">
        <v>10112</v>
      </c>
      <c r="K1162" s="384" t="s">
        <v>49</v>
      </c>
      <c r="L1162" s="532" t="s">
        <v>1390</v>
      </c>
      <c r="M1162" s="649" t="s">
        <v>49</v>
      </c>
      <c r="N1162" s="532" t="s">
        <v>9661</v>
      </c>
      <c r="O1162" s="384" t="s">
        <v>49</v>
      </c>
      <c r="P1162" s="532" t="s">
        <v>10113</v>
      </c>
      <c r="Q1162" s="650"/>
      <c r="R1162" s="387"/>
      <c r="S1162" s="387"/>
      <c r="T1162" s="403"/>
      <c r="U1162" s="652"/>
      <c r="X1162" s="694"/>
    </row>
    <row r="1163" spans="1:24" x14ac:dyDescent="0.35">
      <c r="A1163" s="935"/>
      <c r="B1163" s="641" t="s">
        <v>49</v>
      </c>
      <c r="C1163" s="642">
        <v>12</v>
      </c>
      <c r="D1163" s="526">
        <v>24</v>
      </c>
      <c r="E1163" s="375" t="str">
        <f t="shared" si="48"/>
        <v>051224</v>
      </c>
      <c r="F1163" s="643" t="s">
        <v>36</v>
      </c>
      <c r="G1163" s="384" t="s">
        <v>46</v>
      </c>
      <c r="H1163" s="648" t="s">
        <v>10101</v>
      </c>
      <c r="I1163" s="384" t="s">
        <v>52</v>
      </c>
      <c r="J1163" s="532" t="s">
        <v>10114</v>
      </c>
      <c r="K1163" s="649" t="s">
        <v>52</v>
      </c>
      <c r="L1163" s="532" t="s">
        <v>10094</v>
      </c>
      <c r="M1163" s="649" t="s">
        <v>52</v>
      </c>
      <c r="N1163" s="532" t="s">
        <v>9656</v>
      </c>
      <c r="O1163" s="384" t="s">
        <v>52</v>
      </c>
      <c r="P1163" s="532" t="s">
        <v>10115</v>
      </c>
      <c r="Q1163" s="650"/>
      <c r="R1163" s="387"/>
      <c r="S1163" s="387"/>
      <c r="T1163" s="403"/>
      <c r="U1163" s="652"/>
      <c r="X1163" s="694"/>
    </row>
    <row r="1164" spans="1:24" x14ac:dyDescent="0.35">
      <c r="A1164" s="935"/>
      <c r="B1164" s="641" t="s">
        <v>49</v>
      </c>
      <c r="C1164" s="642">
        <v>12</v>
      </c>
      <c r="D1164" s="526">
        <v>24</v>
      </c>
      <c r="E1164" s="375" t="str">
        <f t="shared" si="48"/>
        <v>051224</v>
      </c>
      <c r="F1164" s="643" t="s">
        <v>36</v>
      </c>
      <c r="G1164" s="384" t="s">
        <v>46</v>
      </c>
      <c r="H1164" s="648" t="s">
        <v>10101</v>
      </c>
      <c r="I1164" s="649" t="s">
        <v>54</v>
      </c>
      <c r="J1164" s="532" t="s">
        <v>10116</v>
      </c>
      <c r="K1164" s="649" t="s">
        <v>54</v>
      </c>
      <c r="L1164" s="532" t="s">
        <v>1384</v>
      </c>
      <c r="M1164" s="649" t="s">
        <v>54</v>
      </c>
      <c r="N1164" s="532" t="s">
        <v>10117</v>
      </c>
      <c r="O1164" s="384" t="s">
        <v>54</v>
      </c>
      <c r="P1164" s="532" t="s">
        <v>10118</v>
      </c>
      <c r="Q1164" s="650"/>
      <c r="R1164" s="387"/>
      <c r="S1164" s="387"/>
      <c r="T1164" s="403"/>
      <c r="U1164" s="652"/>
      <c r="X1164" s="694"/>
    </row>
    <row r="1165" spans="1:24" x14ac:dyDescent="0.35">
      <c r="A1165" s="935"/>
      <c r="B1165" s="641" t="s">
        <v>49</v>
      </c>
      <c r="C1165" s="642">
        <v>12</v>
      </c>
      <c r="D1165" s="526">
        <v>24</v>
      </c>
      <c r="E1165" s="375" t="str">
        <f t="shared" si="48"/>
        <v>051224</v>
      </c>
      <c r="F1165" s="643" t="s">
        <v>36</v>
      </c>
      <c r="G1165" s="384" t="s">
        <v>46</v>
      </c>
      <c r="H1165" s="648" t="s">
        <v>10101</v>
      </c>
      <c r="I1165" s="384" t="s">
        <v>56</v>
      </c>
      <c r="J1165" s="532" t="s">
        <v>10119</v>
      </c>
      <c r="K1165" s="649" t="s">
        <v>56</v>
      </c>
      <c r="L1165" s="532" t="s">
        <v>1398</v>
      </c>
      <c r="M1165" s="384" t="s">
        <v>56</v>
      </c>
      <c r="N1165" s="532" t="s">
        <v>4904</v>
      </c>
      <c r="O1165" s="649" t="s">
        <v>56</v>
      </c>
      <c r="P1165" s="532" t="s">
        <v>7283</v>
      </c>
      <c r="Q1165" s="650"/>
      <c r="R1165" s="387"/>
      <c r="S1165" s="387"/>
      <c r="T1165" s="403"/>
      <c r="U1165" s="652"/>
      <c r="X1165" s="694"/>
    </row>
    <row r="1166" spans="1:24" x14ac:dyDescent="0.35">
      <c r="A1166" s="935"/>
      <c r="B1166" s="641" t="s">
        <v>49</v>
      </c>
      <c r="C1166" s="642">
        <v>12</v>
      </c>
      <c r="D1166" s="526">
        <v>24</v>
      </c>
      <c r="E1166" s="375" t="str">
        <f t="shared" si="48"/>
        <v>051224</v>
      </c>
      <c r="F1166" s="643" t="s">
        <v>36</v>
      </c>
      <c r="G1166" s="384" t="s">
        <v>46</v>
      </c>
      <c r="H1166" s="648" t="s">
        <v>10101</v>
      </c>
      <c r="I1166" s="384" t="s">
        <v>58</v>
      </c>
      <c r="J1166" s="532" t="s">
        <v>10120</v>
      </c>
      <c r="K1166" s="649" t="s">
        <v>58</v>
      </c>
      <c r="L1166" s="532" t="s">
        <v>1394</v>
      </c>
      <c r="M1166" s="649" t="s">
        <v>58</v>
      </c>
      <c r="N1166" s="532" t="s">
        <v>4902</v>
      </c>
      <c r="O1166" s="649" t="s">
        <v>58</v>
      </c>
      <c r="P1166" s="532" t="s">
        <v>3397</v>
      </c>
      <c r="Q1166" s="650"/>
      <c r="R1166" s="387"/>
      <c r="S1166" s="387"/>
      <c r="T1166" s="403"/>
      <c r="U1166" s="652"/>
      <c r="X1166" s="694"/>
    </row>
    <row r="1167" spans="1:24" x14ac:dyDescent="0.35">
      <c r="A1167" s="935"/>
      <c r="B1167" s="641" t="s">
        <v>49</v>
      </c>
      <c r="C1167" s="642">
        <v>12</v>
      </c>
      <c r="D1167" s="526">
        <v>24</v>
      </c>
      <c r="E1167" s="375" t="str">
        <f t="shared" si="48"/>
        <v>051224</v>
      </c>
      <c r="F1167" s="643" t="s">
        <v>36</v>
      </c>
      <c r="G1167" s="384" t="s">
        <v>46</v>
      </c>
      <c r="H1167" s="648" t="s">
        <v>10101</v>
      </c>
      <c r="I1167" s="384"/>
      <c r="J1167" s="532"/>
      <c r="K1167" s="384"/>
      <c r="L1167" s="532"/>
      <c r="M1167" s="649"/>
      <c r="N1167" s="532"/>
      <c r="O1167" s="649" t="s">
        <v>60</v>
      </c>
      <c r="P1167" s="532" t="s">
        <v>10121</v>
      </c>
      <c r="Q1167" s="650"/>
      <c r="R1167" s="387"/>
      <c r="S1167" s="387"/>
      <c r="T1167" s="403"/>
      <c r="U1167" s="652"/>
      <c r="X1167" s="694"/>
    </row>
    <row r="1168" spans="1:24" x14ac:dyDescent="0.35">
      <c r="A1168" s="935"/>
      <c r="B1168" s="641" t="s">
        <v>49</v>
      </c>
      <c r="C1168" s="642">
        <v>12</v>
      </c>
      <c r="D1168" s="526">
        <v>24</v>
      </c>
      <c r="E1168" s="375" t="str">
        <f t="shared" si="48"/>
        <v>051224</v>
      </c>
      <c r="F1168" s="643" t="s">
        <v>36</v>
      </c>
      <c r="G1168" s="384" t="s">
        <v>46</v>
      </c>
      <c r="H1168" s="648" t="s">
        <v>10101</v>
      </c>
      <c r="I1168" s="384"/>
      <c r="J1168" s="532"/>
      <c r="K1168" s="384"/>
      <c r="L1168" s="532"/>
      <c r="M1168" s="649"/>
      <c r="N1168" s="532"/>
      <c r="O1168" s="649" t="s">
        <v>62</v>
      </c>
      <c r="P1168" s="532" t="s">
        <v>7429</v>
      </c>
      <c r="Q1168" s="650"/>
      <c r="R1168" s="387"/>
      <c r="S1168" s="387"/>
      <c r="T1168" s="403"/>
      <c r="U1168" s="652"/>
      <c r="X1168" s="694"/>
    </row>
    <row r="1169" spans="1:24" x14ac:dyDescent="0.35">
      <c r="A1169" s="935"/>
      <c r="B1169" s="641" t="s">
        <v>49</v>
      </c>
      <c r="C1169" s="642">
        <v>12</v>
      </c>
      <c r="D1169" s="526">
        <v>24</v>
      </c>
      <c r="E1169" s="375" t="str">
        <f t="shared" si="48"/>
        <v>051224</v>
      </c>
      <c r="F1169" s="643" t="s">
        <v>36</v>
      </c>
      <c r="G1169" s="384" t="s">
        <v>46</v>
      </c>
      <c r="H1169" s="648" t="s">
        <v>10101</v>
      </c>
      <c r="I1169" s="384"/>
      <c r="J1169" s="532"/>
      <c r="K1169" s="384"/>
      <c r="L1169" s="532"/>
      <c r="M1169" s="649"/>
      <c r="N1169" s="532"/>
      <c r="O1169" s="649" t="s">
        <v>64</v>
      </c>
      <c r="P1169" s="532" t="s">
        <v>10122</v>
      </c>
      <c r="Q1169" s="650"/>
      <c r="R1169" s="387"/>
      <c r="S1169" s="387"/>
      <c r="T1169" s="403"/>
      <c r="U1169" s="652"/>
      <c r="X1169" s="694"/>
    </row>
    <row r="1170" spans="1:24" s="371" customFormat="1" x14ac:dyDescent="0.35">
      <c r="A1170" s="935"/>
      <c r="B1170" s="641" t="s">
        <v>49</v>
      </c>
      <c r="C1170" s="642">
        <v>12</v>
      </c>
      <c r="D1170" s="526">
        <v>24</v>
      </c>
      <c r="E1170" s="375" t="str">
        <f t="shared" si="48"/>
        <v>051224</v>
      </c>
      <c r="F1170" s="643" t="s">
        <v>26</v>
      </c>
      <c r="G1170" s="384" t="s">
        <v>49</v>
      </c>
      <c r="H1170" s="378" t="s">
        <v>6408</v>
      </c>
      <c r="I1170" s="379" t="s">
        <v>28</v>
      </c>
      <c r="J1170" s="379" t="s">
        <v>123</v>
      </c>
      <c r="K1170" s="379" t="s">
        <v>30</v>
      </c>
      <c r="L1170" s="379"/>
      <c r="M1170" s="379" t="s">
        <v>32</v>
      </c>
      <c r="N1170" s="379"/>
      <c r="O1170" s="379" t="s">
        <v>33</v>
      </c>
      <c r="P1170" s="379"/>
      <c r="Q1170" s="381" t="s">
        <v>34</v>
      </c>
      <c r="R1170" s="381" t="s">
        <v>8694</v>
      </c>
      <c r="S1170" s="381" t="s">
        <v>35</v>
      </c>
      <c r="T1170" s="478"/>
      <c r="U1170" s="652"/>
      <c r="V1170" s="719"/>
      <c r="X1170" s="694"/>
    </row>
    <row r="1171" spans="1:24" x14ac:dyDescent="0.35">
      <c r="A1171" s="935"/>
      <c r="B1171" s="641" t="s">
        <v>49</v>
      </c>
      <c r="C1171" s="642">
        <v>12</v>
      </c>
      <c r="D1171" s="526">
        <v>24</v>
      </c>
      <c r="E1171" s="375" t="str">
        <f t="shared" si="48"/>
        <v>051224</v>
      </c>
      <c r="F1171" s="643" t="s">
        <v>36</v>
      </c>
      <c r="G1171" s="384" t="s">
        <v>49</v>
      </c>
      <c r="H1171" s="648" t="s">
        <v>10123</v>
      </c>
      <c r="I1171" s="384" t="s">
        <v>24</v>
      </c>
      <c r="J1171" s="532" t="s">
        <v>10124</v>
      </c>
      <c r="K1171" s="384"/>
      <c r="L1171" s="532"/>
      <c r="M1171" s="384"/>
      <c r="N1171" s="532"/>
      <c r="O1171" s="384"/>
      <c r="P1171" s="532"/>
      <c r="Q1171" s="650"/>
      <c r="R1171" s="387"/>
      <c r="S1171" s="387" t="s">
        <v>51</v>
      </c>
      <c r="T1171" s="403"/>
      <c r="U1171" s="652" t="s">
        <v>2457</v>
      </c>
      <c r="X1171" s="694">
        <f t="shared" ref="X1171:X1227" si="55">LEN(H1171&amp;J1171&amp;L1171&amp;N1171&amp;P1171&amp;R1171)+5</f>
        <v>25</v>
      </c>
    </row>
    <row r="1172" spans="1:24" x14ac:dyDescent="0.35">
      <c r="A1172" s="935"/>
      <c r="B1172" s="641" t="s">
        <v>49</v>
      </c>
      <c r="C1172" s="642">
        <v>12</v>
      </c>
      <c r="D1172" s="526">
        <v>24</v>
      </c>
      <c r="E1172" s="375" t="str">
        <f t="shared" si="48"/>
        <v>051224</v>
      </c>
      <c r="F1172" s="643" t="s">
        <v>36</v>
      </c>
      <c r="G1172" s="384" t="s">
        <v>49</v>
      </c>
      <c r="H1172" s="648" t="s">
        <v>10123</v>
      </c>
      <c r="I1172" s="384" t="s">
        <v>40</v>
      </c>
      <c r="J1172" s="532" t="s">
        <v>10125</v>
      </c>
      <c r="K1172" s="384"/>
      <c r="L1172" s="532"/>
      <c r="M1172" s="384"/>
      <c r="N1172" s="532"/>
      <c r="O1172" s="384"/>
      <c r="P1172" s="532"/>
      <c r="Q1172" s="650"/>
      <c r="R1172" s="387"/>
      <c r="S1172" s="387" t="s">
        <v>42</v>
      </c>
      <c r="T1172" s="403"/>
      <c r="U1172" s="652"/>
      <c r="X1172" s="694"/>
    </row>
    <row r="1173" spans="1:24" x14ac:dyDescent="0.35">
      <c r="A1173" s="935"/>
      <c r="B1173" s="641" t="s">
        <v>49</v>
      </c>
      <c r="C1173" s="642">
        <v>12</v>
      </c>
      <c r="D1173" s="526">
        <v>24</v>
      </c>
      <c r="E1173" s="375" t="str">
        <f t="shared" si="48"/>
        <v>051224</v>
      </c>
      <c r="F1173" s="643" t="s">
        <v>36</v>
      </c>
      <c r="G1173" s="384" t="s">
        <v>49</v>
      </c>
      <c r="H1173" s="648" t="s">
        <v>10123</v>
      </c>
      <c r="I1173" s="384" t="s">
        <v>43</v>
      </c>
      <c r="J1173" s="532" t="s">
        <v>10126</v>
      </c>
      <c r="K1173" s="384"/>
      <c r="L1173" s="532"/>
      <c r="M1173" s="384"/>
      <c r="N1173" s="532"/>
      <c r="O1173" s="384"/>
      <c r="P1173" s="532"/>
      <c r="Q1173" s="650"/>
      <c r="R1173" s="387"/>
      <c r="S1173" s="387"/>
      <c r="T1173" s="403"/>
      <c r="U1173" s="652"/>
      <c r="X1173" s="694"/>
    </row>
    <row r="1174" spans="1:24" x14ac:dyDescent="0.35">
      <c r="A1174" s="935"/>
      <c r="B1174" s="641" t="s">
        <v>49</v>
      </c>
      <c r="C1174" s="642">
        <v>12</v>
      </c>
      <c r="D1174" s="526">
        <v>24</v>
      </c>
      <c r="E1174" s="375" t="str">
        <f t="shared" si="48"/>
        <v>051224</v>
      </c>
      <c r="F1174" s="643" t="s">
        <v>36</v>
      </c>
      <c r="G1174" s="384" t="s">
        <v>49</v>
      </c>
      <c r="H1174" s="648" t="s">
        <v>10123</v>
      </c>
      <c r="I1174" s="384" t="s">
        <v>46</v>
      </c>
      <c r="J1174" s="532" t="s">
        <v>10127</v>
      </c>
      <c r="K1174" s="384"/>
      <c r="L1174" s="532"/>
      <c r="M1174" s="384"/>
      <c r="N1174" s="532"/>
      <c r="O1174" s="384"/>
      <c r="P1174" s="532"/>
      <c r="Q1174" s="650"/>
      <c r="R1174" s="387"/>
      <c r="S1174" s="387"/>
      <c r="T1174" s="403"/>
      <c r="U1174" s="652"/>
      <c r="X1174" s="694"/>
    </row>
    <row r="1175" spans="1:24" x14ac:dyDescent="0.35">
      <c r="A1175" s="935"/>
      <c r="B1175" s="641" t="s">
        <v>49</v>
      </c>
      <c r="C1175" s="642">
        <v>12</v>
      </c>
      <c r="D1175" s="526">
        <v>24</v>
      </c>
      <c r="E1175" s="375" t="str">
        <f t="shared" si="48"/>
        <v>051224</v>
      </c>
      <c r="F1175" s="643" t="s">
        <v>36</v>
      </c>
      <c r="G1175" s="384" t="s">
        <v>49</v>
      </c>
      <c r="H1175" s="648" t="s">
        <v>10123</v>
      </c>
      <c r="I1175" s="384" t="s">
        <v>49</v>
      </c>
      <c r="J1175" s="532" t="s">
        <v>10128</v>
      </c>
      <c r="K1175" s="384"/>
      <c r="L1175" s="532"/>
      <c r="M1175" s="384"/>
      <c r="N1175" s="532"/>
      <c r="O1175" s="384"/>
      <c r="P1175" s="532"/>
      <c r="Q1175" s="650"/>
      <c r="R1175" s="387"/>
      <c r="S1175" s="387"/>
      <c r="T1175" s="403"/>
      <c r="U1175" s="652"/>
      <c r="X1175" s="694"/>
    </row>
    <row r="1176" spans="1:24" s="371" customFormat="1" x14ac:dyDescent="0.35">
      <c r="A1176" s="935"/>
      <c r="B1176" s="641" t="s">
        <v>49</v>
      </c>
      <c r="C1176" s="642">
        <v>12</v>
      </c>
      <c r="D1176" s="526">
        <v>24</v>
      </c>
      <c r="E1176" s="375" t="str">
        <f>B1176&amp;C1176&amp;D1176</f>
        <v>051224</v>
      </c>
      <c r="F1176" s="643" t="s">
        <v>26</v>
      </c>
      <c r="G1176" s="384" t="s">
        <v>52</v>
      </c>
      <c r="H1176" s="378" t="s">
        <v>6408</v>
      </c>
      <c r="I1176" s="379" t="s">
        <v>28</v>
      </c>
      <c r="J1176" s="379" t="s">
        <v>8021</v>
      </c>
      <c r="K1176" s="379" t="s">
        <v>30</v>
      </c>
      <c r="L1176" s="379" t="s">
        <v>6617</v>
      </c>
      <c r="M1176" s="379" t="s">
        <v>32</v>
      </c>
      <c r="N1176" s="379" t="s">
        <v>5268</v>
      </c>
      <c r="O1176" s="379" t="s">
        <v>33</v>
      </c>
      <c r="P1176" s="379" t="s">
        <v>282</v>
      </c>
      <c r="Q1176" s="381" t="s">
        <v>34</v>
      </c>
      <c r="R1176" s="381" t="s">
        <v>8694</v>
      </c>
      <c r="S1176" s="381" t="s">
        <v>35</v>
      </c>
      <c r="T1176" s="478"/>
      <c r="U1176" s="652"/>
      <c r="V1176" s="719"/>
      <c r="X1176" s="694"/>
    </row>
    <row r="1177" spans="1:24" x14ac:dyDescent="0.35">
      <c r="A1177" s="935"/>
      <c r="B1177" s="641" t="s">
        <v>49</v>
      </c>
      <c r="C1177" s="642">
        <v>12</v>
      </c>
      <c r="D1177" s="526">
        <v>24</v>
      </c>
      <c r="E1177" s="375" t="str">
        <f>B1177&amp;C1177&amp;D1177</f>
        <v>051224</v>
      </c>
      <c r="F1177" s="643" t="s">
        <v>36</v>
      </c>
      <c r="G1177" s="384" t="s">
        <v>52</v>
      </c>
      <c r="H1177" s="648" t="s">
        <v>10129</v>
      </c>
      <c r="I1177" s="649" t="s">
        <v>24</v>
      </c>
      <c r="J1177" s="532" t="s">
        <v>10130</v>
      </c>
      <c r="K1177" s="649" t="s">
        <v>24</v>
      </c>
      <c r="L1177" s="532" t="s">
        <v>10131</v>
      </c>
      <c r="M1177" s="384" t="s">
        <v>24</v>
      </c>
      <c r="N1177" s="532" t="s">
        <v>10132</v>
      </c>
      <c r="O1177" s="384" t="s">
        <v>24</v>
      </c>
      <c r="P1177" s="532" t="s">
        <v>10133</v>
      </c>
      <c r="Q1177" s="650"/>
      <c r="R1177" s="387"/>
      <c r="S1177" s="387" t="s">
        <v>3486</v>
      </c>
      <c r="T1177" s="403"/>
      <c r="U1177" s="652" t="s">
        <v>2457</v>
      </c>
      <c r="X1177" s="694">
        <f>LEN(H1177&amp;J1177&amp;L1177&amp;N1179&amp;P1178&amp;R1177)+5</f>
        <v>49</v>
      </c>
    </row>
    <row r="1178" spans="1:24" x14ac:dyDescent="0.35">
      <c r="A1178" s="935"/>
      <c r="B1178" s="641" t="s">
        <v>49</v>
      </c>
      <c r="C1178" s="642">
        <v>12</v>
      </c>
      <c r="D1178" s="526">
        <v>24</v>
      </c>
      <c r="E1178" s="375" t="str">
        <f>B1178&amp;C1178&amp;D1178</f>
        <v>051224</v>
      </c>
      <c r="F1178" s="643" t="s">
        <v>36</v>
      </c>
      <c r="G1178" s="384" t="s">
        <v>52</v>
      </c>
      <c r="H1178" s="648" t="s">
        <v>10129</v>
      </c>
      <c r="I1178" s="649" t="s">
        <v>40</v>
      </c>
      <c r="J1178" s="532" t="s">
        <v>10134</v>
      </c>
      <c r="K1178" s="649" t="s">
        <v>40</v>
      </c>
      <c r="L1178" s="532" t="s">
        <v>10135</v>
      </c>
      <c r="M1178" s="384" t="s">
        <v>40</v>
      </c>
      <c r="N1178" s="532" t="s">
        <v>10136</v>
      </c>
      <c r="O1178" s="649" t="s">
        <v>40</v>
      </c>
      <c r="P1178" s="532" t="s">
        <v>10137</v>
      </c>
      <c r="Q1178" s="650"/>
      <c r="R1178" s="387"/>
      <c r="S1178" s="387" t="s">
        <v>2615</v>
      </c>
      <c r="T1178" s="403"/>
      <c r="U1178" s="652"/>
      <c r="X1178" s="694"/>
    </row>
    <row r="1179" spans="1:24" x14ac:dyDescent="0.35">
      <c r="A1179" s="935"/>
      <c r="B1179" s="641" t="s">
        <v>49</v>
      </c>
      <c r="C1179" s="642">
        <v>12</v>
      </c>
      <c r="D1179" s="526">
        <v>24</v>
      </c>
      <c r="E1179" s="375" t="str">
        <f t="shared" ref="E1179:E1242" si="56">B1179&amp;C1179&amp;D1179</f>
        <v>051224</v>
      </c>
      <c r="F1179" s="643" t="s">
        <v>36</v>
      </c>
      <c r="G1179" s="384" t="s">
        <v>52</v>
      </c>
      <c r="H1179" s="648" t="s">
        <v>10129</v>
      </c>
      <c r="I1179" s="649" t="s">
        <v>43</v>
      </c>
      <c r="J1179" s="532" t="s">
        <v>10138</v>
      </c>
      <c r="K1179" s="649" t="s">
        <v>43</v>
      </c>
      <c r="L1179" s="532" t="s">
        <v>10139</v>
      </c>
      <c r="M1179" s="384" t="s">
        <v>43</v>
      </c>
      <c r="N1179" s="532" t="s">
        <v>10140</v>
      </c>
      <c r="O1179" s="649" t="s">
        <v>43</v>
      </c>
      <c r="P1179" s="532" t="s">
        <v>10141</v>
      </c>
      <c r="Q1179" s="650"/>
      <c r="R1179" s="387"/>
      <c r="S1179" s="387" t="s">
        <v>7732</v>
      </c>
      <c r="T1179" s="403"/>
      <c r="U1179" s="652"/>
      <c r="X1179" s="694"/>
    </row>
    <row r="1180" spans="1:24" x14ac:dyDescent="0.35">
      <c r="A1180" s="935"/>
      <c r="B1180" s="641" t="s">
        <v>49</v>
      </c>
      <c r="C1180" s="642">
        <v>12</v>
      </c>
      <c r="D1180" s="526">
        <v>24</v>
      </c>
      <c r="E1180" s="375" t="str">
        <f t="shared" si="56"/>
        <v>051224</v>
      </c>
      <c r="F1180" s="643" t="s">
        <v>36</v>
      </c>
      <c r="G1180" s="384" t="s">
        <v>52</v>
      </c>
      <c r="H1180" s="648" t="s">
        <v>10129</v>
      </c>
      <c r="I1180" s="384"/>
      <c r="J1180" s="532" t="s">
        <v>2830</v>
      </c>
      <c r="K1180" s="384" t="s">
        <v>46</v>
      </c>
      <c r="L1180" s="532" t="s">
        <v>10142</v>
      </c>
      <c r="M1180" s="384" t="s">
        <v>46</v>
      </c>
      <c r="N1180" s="532" t="s">
        <v>10143</v>
      </c>
      <c r="O1180" s="384" t="s">
        <v>46</v>
      </c>
      <c r="P1180" s="532" t="s">
        <v>10144</v>
      </c>
      <c r="Q1180" s="650"/>
      <c r="R1180" s="387"/>
      <c r="S1180" s="387" t="s">
        <v>2625</v>
      </c>
      <c r="T1180" s="403"/>
      <c r="U1180" s="652"/>
      <c r="X1180" s="694"/>
    </row>
    <row r="1181" spans="1:24" x14ac:dyDescent="0.35">
      <c r="A1181" s="935"/>
      <c r="B1181" s="641" t="s">
        <v>49</v>
      </c>
      <c r="C1181" s="642">
        <v>12</v>
      </c>
      <c r="D1181" s="526">
        <v>24</v>
      </c>
      <c r="E1181" s="375" t="str">
        <f>B1181&amp;C1181&amp;D1181</f>
        <v>051224</v>
      </c>
      <c r="F1181" s="643" t="s">
        <v>36</v>
      </c>
      <c r="G1181" s="384" t="s">
        <v>52</v>
      </c>
      <c r="H1181" s="648" t="s">
        <v>10129</v>
      </c>
      <c r="I1181" s="384"/>
      <c r="J1181" s="532"/>
      <c r="K1181" s="384"/>
      <c r="L1181" s="532"/>
      <c r="M1181" s="649" t="s">
        <v>49</v>
      </c>
      <c r="N1181" s="532" t="s">
        <v>10145</v>
      </c>
      <c r="O1181" s="649" t="s">
        <v>49</v>
      </c>
      <c r="P1181" s="532" t="s">
        <v>10146</v>
      </c>
      <c r="Q1181" s="650"/>
      <c r="R1181" s="387"/>
      <c r="S1181" s="387"/>
      <c r="T1181" s="403"/>
      <c r="U1181" s="652"/>
      <c r="X1181" s="694"/>
    </row>
    <row r="1182" spans="1:24" x14ac:dyDescent="0.35">
      <c r="A1182" s="935"/>
      <c r="B1182" s="641" t="s">
        <v>49</v>
      </c>
      <c r="C1182" s="642">
        <v>12</v>
      </c>
      <c r="D1182" s="526">
        <v>24</v>
      </c>
      <c r="E1182" s="375" t="str">
        <f>B1182&amp;C1182&amp;D1182</f>
        <v>051224</v>
      </c>
      <c r="F1182" s="643" t="s">
        <v>36</v>
      </c>
      <c r="G1182" s="384" t="s">
        <v>52</v>
      </c>
      <c r="H1182" s="648" t="s">
        <v>10129</v>
      </c>
      <c r="I1182" s="384"/>
      <c r="J1182" s="532"/>
      <c r="K1182" s="384"/>
      <c r="L1182" s="532"/>
      <c r="M1182" s="649" t="s">
        <v>52</v>
      </c>
      <c r="N1182" s="532" t="s">
        <v>10147</v>
      </c>
      <c r="O1182" s="649" t="s">
        <v>52</v>
      </c>
      <c r="P1182" s="532" t="s">
        <v>10148</v>
      </c>
      <c r="Q1182" s="650"/>
      <c r="R1182" s="387"/>
      <c r="S1182" s="387"/>
      <c r="T1182" s="403"/>
      <c r="U1182" s="652"/>
      <c r="X1182" s="694"/>
    </row>
    <row r="1183" spans="1:24" x14ac:dyDescent="0.35">
      <c r="A1183" s="935"/>
      <c r="B1183" s="641" t="s">
        <v>49</v>
      </c>
      <c r="C1183" s="642">
        <v>12</v>
      </c>
      <c r="D1183" s="526">
        <v>24</v>
      </c>
      <c r="E1183" s="375" t="str">
        <f>B1183&amp;C1183&amp;D1183</f>
        <v>051224</v>
      </c>
      <c r="F1183" s="643" t="s">
        <v>36</v>
      </c>
      <c r="G1183" s="384" t="s">
        <v>52</v>
      </c>
      <c r="H1183" s="648" t="s">
        <v>10129</v>
      </c>
      <c r="I1183" s="384"/>
      <c r="J1183" s="532"/>
      <c r="K1183" s="384"/>
      <c r="L1183" s="532"/>
      <c r="M1183" s="649" t="s">
        <v>54</v>
      </c>
      <c r="N1183" s="532" t="s">
        <v>10149</v>
      </c>
      <c r="O1183" s="649" t="s">
        <v>54</v>
      </c>
      <c r="P1183" s="532" t="s">
        <v>10150</v>
      </c>
      <c r="Q1183" s="650"/>
      <c r="R1183" s="387"/>
      <c r="S1183" s="387"/>
      <c r="T1183" s="403"/>
      <c r="U1183" s="652"/>
      <c r="X1183" s="694"/>
    </row>
    <row r="1184" spans="1:24" x14ac:dyDescent="0.35">
      <c r="A1184" s="935"/>
      <c r="B1184" s="641" t="s">
        <v>49</v>
      </c>
      <c r="C1184" s="642">
        <v>12</v>
      </c>
      <c r="D1184" s="526">
        <v>24</v>
      </c>
      <c r="E1184" s="375" t="str">
        <f>B1184&amp;C1184&amp;D1184</f>
        <v>051224</v>
      </c>
      <c r="F1184" s="643" t="s">
        <v>36</v>
      </c>
      <c r="G1184" s="384" t="s">
        <v>52</v>
      </c>
      <c r="H1184" s="648" t="s">
        <v>10129</v>
      </c>
      <c r="I1184" s="384"/>
      <c r="J1184" s="532"/>
      <c r="K1184" s="384"/>
      <c r="L1184" s="532"/>
      <c r="M1184" s="649" t="s">
        <v>56</v>
      </c>
      <c r="N1184" s="532" t="s">
        <v>10151</v>
      </c>
      <c r="O1184" s="384" t="s">
        <v>56</v>
      </c>
      <c r="P1184" s="532" t="s">
        <v>3996</v>
      </c>
      <c r="Q1184" s="650"/>
      <c r="R1184" s="387"/>
      <c r="S1184" s="387"/>
      <c r="T1184" s="403"/>
      <c r="U1184" s="652"/>
      <c r="X1184" s="694"/>
    </row>
    <row r="1185" spans="1:24" x14ac:dyDescent="0.35">
      <c r="A1185" s="935"/>
      <c r="B1185" s="641" t="s">
        <v>49</v>
      </c>
      <c r="C1185" s="642">
        <v>12</v>
      </c>
      <c r="D1185" s="526">
        <v>24</v>
      </c>
      <c r="E1185" s="375" t="str">
        <f>B1185&amp;C1185&amp;D1185</f>
        <v>051224</v>
      </c>
      <c r="F1185" s="643" t="s">
        <v>36</v>
      </c>
      <c r="G1185" s="384" t="s">
        <v>52</v>
      </c>
      <c r="H1185" s="648" t="s">
        <v>10129</v>
      </c>
      <c r="I1185" s="384"/>
      <c r="J1185" s="532"/>
      <c r="K1185" s="384"/>
      <c r="L1185" s="532"/>
      <c r="M1185" s="649" t="s">
        <v>58</v>
      </c>
      <c r="N1185" s="532" t="s">
        <v>10152</v>
      </c>
      <c r="O1185" s="384" t="s">
        <v>58</v>
      </c>
      <c r="P1185" s="532" t="s">
        <v>10153</v>
      </c>
      <c r="Q1185" s="650"/>
      <c r="R1185" s="387"/>
      <c r="S1185" s="387"/>
      <c r="T1185" s="403"/>
      <c r="U1185" s="652"/>
      <c r="X1185" s="694"/>
    </row>
    <row r="1186" spans="1:24" s="371" customFormat="1" x14ac:dyDescent="0.35">
      <c r="A1186" s="935"/>
      <c r="B1186" s="641" t="s">
        <v>49</v>
      </c>
      <c r="C1186" s="642">
        <v>12</v>
      </c>
      <c r="D1186" s="526">
        <v>24</v>
      </c>
      <c r="E1186" s="375" t="str">
        <f t="shared" si="56"/>
        <v>051224</v>
      </c>
      <c r="F1186" s="643" t="s">
        <v>26</v>
      </c>
      <c r="G1186" s="384" t="s">
        <v>54</v>
      </c>
      <c r="H1186" s="378" t="s">
        <v>6408</v>
      </c>
      <c r="I1186" s="379" t="s">
        <v>28</v>
      </c>
      <c r="J1186" s="379" t="s">
        <v>10154</v>
      </c>
      <c r="K1186" s="379" t="s">
        <v>30</v>
      </c>
      <c r="L1186" s="379" t="s">
        <v>2462</v>
      </c>
      <c r="M1186" s="379" t="s">
        <v>32</v>
      </c>
      <c r="N1186" s="379" t="s">
        <v>10155</v>
      </c>
      <c r="O1186" s="379" t="s">
        <v>33</v>
      </c>
      <c r="P1186" s="379" t="s">
        <v>8129</v>
      </c>
      <c r="Q1186" s="381" t="s">
        <v>34</v>
      </c>
      <c r="R1186" s="381" t="s">
        <v>8694</v>
      </c>
      <c r="S1186" s="381" t="s">
        <v>35</v>
      </c>
      <c r="T1186" s="478"/>
      <c r="U1186" s="652"/>
      <c r="V1186" s="719"/>
      <c r="X1186" s="694"/>
    </row>
    <row r="1187" spans="1:24" x14ac:dyDescent="0.35">
      <c r="A1187" s="935"/>
      <c r="B1187" s="641" t="s">
        <v>49</v>
      </c>
      <c r="C1187" s="642">
        <v>12</v>
      </c>
      <c r="D1187" s="526">
        <v>24</v>
      </c>
      <c r="E1187" s="375" t="str">
        <f t="shared" si="56"/>
        <v>051224</v>
      </c>
      <c r="F1187" s="643" t="s">
        <v>36</v>
      </c>
      <c r="G1187" s="384" t="s">
        <v>54</v>
      </c>
      <c r="H1187" s="648" t="s">
        <v>618</v>
      </c>
      <c r="I1187" s="384" t="s">
        <v>24</v>
      </c>
      <c r="J1187" s="532" t="s">
        <v>7307</v>
      </c>
      <c r="K1187" s="384" t="s">
        <v>24</v>
      </c>
      <c r="L1187" s="532" t="s">
        <v>10156</v>
      </c>
      <c r="M1187" s="384" t="s">
        <v>24</v>
      </c>
      <c r="N1187" s="532" t="s">
        <v>10157</v>
      </c>
      <c r="O1187" s="384" t="s">
        <v>24</v>
      </c>
      <c r="P1187" s="532" t="s">
        <v>10158</v>
      </c>
      <c r="Q1187" s="650"/>
      <c r="R1187" s="387"/>
      <c r="S1187" s="387" t="s">
        <v>51</v>
      </c>
      <c r="T1187" s="403"/>
      <c r="U1187" s="652" t="s">
        <v>10159</v>
      </c>
      <c r="X1187" s="694">
        <f>LEN(H1187&amp;J1188&amp;L1187&amp;N1187&amp;P1187&amp;R1187)+5</f>
        <v>53</v>
      </c>
    </row>
    <row r="1188" spans="1:24" x14ac:dyDescent="0.35">
      <c r="A1188" s="935"/>
      <c r="B1188" s="641" t="s">
        <v>49</v>
      </c>
      <c r="C1188" s="642">
        <v>12</v>
      </c>
      <c r="D1188" s="526">
        <v>24</v>
      </c>
      <c r="E1188" s="375" t="str">
        <f t="shared" si="56"/>
        <v>051224</v>
      </c>
      <c r="F1188" s="643" t="s">
        <v>36</v>
      </c>
      <c r="G1188" s="384" t="s">
        <v>54</v>
      </c>
      <c r="H1188" s="648" t="s">
        <v>618</v>
      </c>
      <c r="I1188" s="384" t="s">
        <v>40</v>
      </c>
      <c r="J1188" s="532" t="s">
        <v>10160</v>
      </c>
      <c r="K1188" s="384" t="s">
        <v>40</v>
      </c>
      <c r="L1188" s="532" t="s">
        <v>10161</v>
      </c>
      <c r="M1188" s="384" t="s">
        <v>40</v>
      </c>
      <c r="N1188" s="532" t="s">
        <v>10162</v>
      </c>
      <c r="O1188" s="384" t="s">
        <v>40</v>
      </c>
      <c r="P1188" s="532" t="s">
        <v>6851</v>
      </c>
      <c r="Q1188" s="650"/>
      <c r="R1188" s="387"/>
      <c r="S1188" s="387"/>
      <c r="T1188" s="403"/>
      <c r="U1188" s="652"/>
      <c r="X1188" s="694"/>
    </row>
    <row r="1189" spans="1:24" x14ac:dyDescent="0.35">
      <c r="A1189" s="935"/>
      <c r="B1189" s="641" t="s">
        <v>49</v>
      </c>
      <c r="C1189" s="642">
        <v>12</v>
      </c>
      <c r="D1189" s="526">
        <v>24</v>
      </c>
      <c r="E1189" s="375" t="str">
        <f t="shared" si="56"/>
        <v>051224</v>
      </c>
      <c r="F1189" s="643" t="s">
        <v>36</v>
      </c>
      <c r="G1189" s="384" t="s">
        <v>54</v>
      </c>
      <c r="H1189" s="648" t="s">
        <v>618</v>
      </c>
      <c r="I1189" s="384" t="s">
        <v>43</v>
      </c>
      <c r="J1189" s="532" t="s">
        <v>10163</v>
      </c>
      <c r="K1189" s="384" t="s">
        <v>43</v>
      </c>
      <c r="L1189" s="532" t="s">
        <v>10164</v>
      </c>
      <c r="M1189" s="384" t="s">
        <v>43</v>
      </c>
      <c r="N1189" s="532" t="s">
        <v>10165</v>
      </c>
      <c r="O1189" s="384"/>
      <c r="P1189" s="532"/>
      <c r="Q1189" s="650"/>
      <c r="R1189" s="387"/>
      <c r="S1189" s="387"/>
      <c r="T1189" s="403"/>
      <c r="U1189" s="652"/>
      <c r="X1189" s="694"/>
    </row>
    <row r="1190" spans="1:24" x14ac:dyDescent="0.35">
      <c r="A1190" s="935"/>
      <c r="B1190" s="641" t="s">
        <v>49</v>
      </c>
      <c r="C1190" s="642">
        <v>12</v>
      </c>
      <c r="D1190" s="526">
        <v>24</v>
      </c>
      <c r="E1190" s="375" t="str">
        <f t="shared" si="56"/>
        <v>051224</v>
      </c>
      <c r="F1190" s="643" t="s">
        <v>36</v>
      </c>
      <c r="G1190" s="384" t="s">
        <v>54</v>
      </c>
      <c r="H1190" s="648" t="s">
        <v>618</v>
      </c>
      <c r="I1190" s="384"/>
      <c r="J1190" s="532" t="s">
        <v>2830</v>
      </c>
      <c r="K1190" s="384" t="s">
        <v>46</v>
      </c>
      <c r="L1190" s="532" t="s">
        <v>10166</v>
      </c>
      <c r="M1190" s="384" t="s">
        <v>46</v>
      </c>
      <c r="N1190" s="532" t="s">
        <v>10167</v>
      </c>
      <c r="O1190" s="384"/>
      <c r="P1190" s="532"/>
      <c r="Q1190" s="650"/>
      <c r="R1190" s="387"/>
      <c r="S1190" s="387"/>
      <c r="T1190" s="403"/>
      <c r="U1190" s="652"/>
      <c r="X1190" s="694"/>
    </row>
    <row r="1191" spans="1:24" x14ac:dyDescent="0.35">
      <c r="A1191" s="935"/>
      <c r="B1191" s="641" t="s">
        <v>49</v>
      </c>
      <c r="C1191" s="642">
        <v>12</v>
      </c>
      <c r="D1191" s="526">
        <v>24</v>
      </c>
      <c r="E1191" s="375" t="str">
        <f t="shared" si="56"/>
        <v>051224</v>
      </c>
      <c r="F1191" s="643" t="s">
        <v>36</v>
      </c>
      <c r="G1191" s="384" t="s">
        <v>54</v>
      </c>
      <c r="H1191" s="648" t="s">
        <v>618</v>
      </c>
      <c r="I1191" s="384"/>
      <c r="J1191" s="532"/>
      <c r="K1191" s="384"/>
      <c r="L1191" s="532"/>
      <c r="M1191" s="384" t="s">
        <v>49</v>
      </c>
      <c r="N1191" s="532" t="s">
        <v>10168</v>
      </c>
      <c r="O1191" s="384"/>
      <c r="P1191" s="532"/>
      <c r="Q1191" s="650"/>
      <c r="R1191" s="387"/>
      <c r="S1191" s="387"/>
      <c r="T1191" s="403"/>
      <c r="U1191" s="652"/>
      <c r="X1191" s="694"/>
    </row>
    <row r="1192" spans="1:24" x14ac:dyDescent="0.35">
      <c r="A1192" s="935"/>
      <c r="B1192" s="641" t="s">
        <v>49</v>
      </c>
      <c r="C1192" s="642">
        <v>12</v>
      </c>
      <c r="D1192" s="526">
        <v>24</v>
      </c>
      <c r="E1192" s="375" t="str">
        <f t="shared" si="56"/>
        <v>051224</v>
      </c>
      <c r="F1192" s="643" t="s">
        <v>36</v>
      </c>
      <c r="G1192" s="384" t="s">
        <v>54</v>
      </c>
      <c r="H1192" s="648" t="s">
        <v>618</v>
      </c>
      <c r="I1192" s="384"/>
      <c r="J1192" s="532"/>
      <c r="K1192" s="384"/>
      <c r="L1192" s="532"/>
      <c r="M1192" s="384" t="s">
        <v>52</v>
      </c>
      <c r="N1192" s="532" t="s">
        <v>10169</v>
      </c>
      <c r="O1192" s="384"/>
      <c r="P1192" s="532"/>
      <c r="Q1192" s="650"/>
      <c r="R1192" s="387"/>
      <c r="S1192" s="387"/>
      <c r="T1192" s="403"/>
      <c r="U1192" s="652"/>
      <c r="X1192" s="694"/>
    </row>
    <row r="1193" spans="1:24" s="371" customFormat="1" x14ac:dyDescent="0.35">
      <c r="A1193" s="935"/>
      <c r="B1193" s="641" t="s">
        <v>49</v>
      </c>
      <c r="C1193" s="642">
        <v>12</v>
      </c>
      <c r="D1193" s="526">
        <v>24</v>
      </c>
      <c r="E1193" s="375" t="str">
        <f t="shared" si="56"/>
        <v>051224</v>
      </c>
      <c r="F1193" s="643" t="s">
        <v>26</v>
      </c>
      <c r="G1193" s="384" t="s">
        <v>56</v>
      </c>
      <c r="H1193" s="378" t="s">
        <v>6408</v>
      </c>
      <c r="I1193" s="379" t="s">
        <v>28</v>
      </c>
      <c r="J1193" s="379" t="s">
        <v>1346</v>
      </c>
      <c r="K1193" s="379" t="s">
        <v>30</v>
      </c>
      <c r="L1193" s="379"/>
      <c r="M1193" s="379" t="s">
        <v>32</v>
      </c>
      <c r="N1193" s="379"/>
      <c r="O1193" s="379" t="s">
        <v>33</v>
      </c>
      <c r="P1193" s="379"/>
      <c r="Q1193" s="381" t="s">
        <v>34</v>
      </c>
      <c r="R1193" s="381" t="s">
        <v>8694</v>
      </c>
      <c r="S1193" s="381" t="s">
        <v>35</v>
      </c>
      <c r="T1193" s="478"/>
      <c r="U1193" s="652"/>
      <c r="V1193" s="719"/>
      <c r="X1193" s="694"/>
    </row>
    <row r="1194" spans="1:24" x14ac:dyDescent="0.35">
      <c r="A1194" s="935"/>
      <c r="B1194" s="641" t="s">
        <v>49</v>
      </c>
      <c r="C1194" s="642">
        <v>12</v>
      </c>
      <c r="D1194" s="526">
        <v>24</v>
      </c>
      <c r="E1194" s="375" t="str">
        <f t="shared" si="56"/>
        <v>051224</v>
      </c>
      <c r="F1194" s="643" t="s">
        <v>36</v>
      </c>
      <c r="G1194" s="384" t="s">
        <v>56</v>
      </c>
      <c r="H1194" s="648" t="s">
        <v>10170</v>
      </c>
      <c r="I1194" s="384" t="s">
        <v>24</v>
      </c>
      <c r="J1194" s="532" t="s">
        <v>10171</v>
      </c>
      <c r="K1194" s="384"/>
      <c r="L1194" s="532"/>
      <c r="M1194" s="384"/>
      <c r="N1194" s="532"/>
      <c r="O1194" s="384"/>
      <c r="P1194" s="532"/>
      <c r="Q1194" s="650"/>
      <c r="R1194" s="387"/>
      <c r="S1194" s="387" t="s">
        <v>51</v>
      </c>
      <c r="T1194" s="403"/>
      <c r="U1194" s="652" t="s">
        <v>2457</v>
      </c>
      <c r="X1194" s="694">
        <f t="shared" si="55"/>
        <v>27</v>
      </c>
    </row>
    <row r="1195" spans="1:24" s="371" customFormat="1" x14ac:dyDescent="0.35">
      <c r="A1195" s="935"/>
      <c r="B1195" s="641" t="s">
        <v>49</v>
      </c>
      <c r="C1195" s="642">
        <v>12</v>
      </c>
      <c r="D1195" s="526">
        <v>24</v>
      </c>
      <c r="E1195" s="375" t="str">
        <f t="shared" si="56"/>
        <v>051224</v>
      </c>
      <c r="F1195" s="643" t="s">
        <v>26</v>
      </c>
      <c r="G1195" s="384" t="s">
        <v>58</v>
      </c>
      <c r="H1195" s="378" t="s">
        <v>6408</v>
      </c>
      <c r="I1195" s="379" t="s">
        <v>28</v>
      </c>
      <c r="J1195" s="379"/>
      <c r="K1195" s="379" t="s">
        <v>30</v>
      </c>
      <c r="L1195" s="379"/>
      <c r="M1195" s="379" t="s">
        <v>32</v>
      </c>
      <c r="N1195" s="379"/>
      <c r="O1195" s="379" t="s">
        <v>33</v>
      </c>
      <c r="P1195" s="379"/>
      <c r="Q1195" s="381" t="s">
        <v>34</v>
      </c>
      <c r="R1195" s="381" t="s">
        <v>8694</v>
      </c>
      <c r="S1195" s="381" t="s">
        <v>35</v>
      </c>
      <c r="T1195" s="478"/>
      <c r="U1195" s="652"/>
      <c r="V1195" s="719"/>
      <c r="X1195" s="694"/>
    </row>
    <row r="1196" spans="1:24" x14ac:dyDescent="0.35">
      <c r="A1196" s="935"/>
      <c r="B1196" s="641" t="s">
        <v>49</v>
      </c>
      <c r="C1196" s="642">
        <v>12</v>
      </c>
      <c r="D1196" s="526">
        <v>24</v>
      </c>
      <c r="E1196" s="375" t="str">
        <f t="shared" si="56"/>
        <v>051224</v>
      </c>
      <c r="F1196" s="643" t="s">
        <v>36</v>
      </c>
      <c r="G1196" s="384" t="s">
        <v>58</v>
      </c>
      <c r="H1196" s="648" t="s">
        <v>10172</v>
      </c>
      <c r="I1196" s="384"/>
      <c r="J1196" s="532"/>
      <c r="K1196" s="384"/>
      <c r="L1196" s="532"/>
      <c r="M1196" s="384"/>
      <c r="N1196" s="532"/>
      <c r="O1196" s="384"/>
      <c r="P1196" s="532"/>
      <c r="Q1196" s="650"/>
      <c r="R1196" s="387"/>
      <c r="S1196" s="387" t="s">
        <v>51</v>
      </c>
      <c r="T1196" s="403"/>
      <c r="U1196" s="652" t="s">
        <v>2457</v>
      </c>
      <c r="X1196" s="694">
        <f t="shared" si="55"/>
        <v>25</v>
      </c>
    </row>
    <row r="1197" spans="1:24" x14ac:dyDescent="0.35">
      <c r="A1197" s="935"/>
      <c r="B1197" s="641" t="s">
        <v>49</v>
      </c>
      <c r="C1197" s="642">
        <v>12</v>
      </c>
      <c r="D1197" s="526">
        <v>24</v>
      </c>
      <c r="E1197" s="375" t="str">
        <f t="shared" si="56"/>
        <v>051224</v>
      </c>
      <c r="F1197" s="643" t="s">
        <v>36</v>
      </c>
      <c r="G1197" s="384" t="s">
        <v>58</v>
      </c>
      <c r="H1197" s="648" t="s">
        <v>10172</v>
      </c>
      <c r="I1197" s="384"/>
      <c r="J1197" s="532"/>
      <c r="K1197" s="384"/>
      <c r="L1197" s="532"/>
      <c r="M1197" s="384"/>
      <c r="N1197" s="532"/>
      <c r="O1197" s="384"/>
      <c r="P1197" s="532"/>
      <c r="Q1197" s="650"/>
      <c r="R1197" s="387"/>
      <c r="S1197" s="387" t="s">
        <v>3486</v>
      </c>
      <c r="T1197" s="403"/>
      <c r="U1197" s="652" t="s">
        <v>10159</v>
      </c>
      <c r="X1197" s="694"/>
    </row>
    <row r="1198" spans="1:24" x14ac:dyDescent="0.35">
      <c r="A1198" s="935"/>
      <c r="B1198" s="641" t="s">
        <v>49</v>
      </c>
      <c r="C1198" s="642">
        <v>12</v>
      </c>
      <c r="D1198" s="526">
        <v>24</v>
      </c>
      <c r="E1198" s="375" t="str">
        <f t="shared" si="56"/>
        <v>051224</v>
      </c>
      <c r="F1198" s="643" t="s">
        <v>36</v>
      </c>
      <c r="G1198" s="384" t="s">
        <v>58</v>
      </c>
      <c r="H1198" s="648" t="s">
        <v>10172</v>
      </c>
      <c r="I1198" s="384"/>
      <c r="J1198" s="532"/>
      <c r="K1198" s="384"/>
      <c r="L1198" s="532"/>
      <c r="M1198" s="384"/>
      <c r="N1198" s="532"/>
      <c r="O1198" s="384"/>
      <c r="P1198" s="532"/>
      <c r="Q1198" s="650"/>
      <c r="R1198" s="387"/>
      <c r="S1198" s="387" t="s">
        <v>1830</v>
      </c>
      <c r="T1198" s="403"/>
      <c r="U1198" s="652" t="s">
        <v>2457</v>
      </c>
      <c r="X1198" s="694"/>
    </row>
    <row r="1199" spans="1:24" s="371" customFormat="1" x14ac:dyDescent="0.35">
      <c r="A1199" s="935"/>
      <c r="B1199" s="641" t="s">
        <v>49</v>
      </c>
      <c r="C1199" s="642">
        <v>12</v>
      </c>
      <c r="D1199" s="526">
        <v>24</v>
      </c>
      <c r="E1199" s="375" t="str">
        <f t="shared" si="56"/>
        <v>051224</v>
      </c>
      <c r="F1199" s="643" t="s">
        <v>26</v>
      </c>
      <c r="G1199" s="384" t="s">
        <v>60</v>
      </c>
      <c r="H1199" s="378" t="s">
        <v>6408</v>
      </c>
      <c r="I1199" s="379" t="s">
        <v>28</v>
      </c>
      <c r="J1199" s="379"/>
      <c r="K1199" s="379" t="s">
        <v>30</v>
      </c>
      <c r="L1199" s="379"/>
      <c r="M1199" s="379" t="s">
        <v>32</v>
      </c>
      <c r="N1199" s="379"/>
      <c r="O1199" s="379" t="s">
        <v>33</v>
      </c>
      <c r="P1199" s="379"/>
      <c r="Q1199" s="381" t="s">
        <v>34</v>
      </c>
      <c r="R1199" s="381" t="s">
        <v>8694</v>
      </c>
      <c r="S1199" s="381" t="s">
        <v>35</v>
      </c>
      <c r="T1199" s="478"/>
      <c r="U1199" s="652"/>
      <c r="V1199" s="719"/>
      <c r="X1199" s="694"/>
    </row>
    <row r="1200" spans="1:24" x14ac:dyDescent="0.35">
      <c r="A1200" s="935"/>
      <c r="B1200" s="641" t="s">
        <v>49</v>
      </c>
      <c r="C1200" s="642">
        <v>12</v>
      </c>
      <c r="D1200" s="526">
        <v>24</v>
      </c>
      <c r="E1200" s="375" t="str">
        <f t="shared" si="56"/>
        <v>051224</v>
      </c>
      <c r="F1200" s="643" t="s">
        <v>36</v>
      </c>
      <c r="G1200" s="384" t="s">
        <v>60</v>
      </c>
      <c r="H1200" s="648" t="s">
        <v>10173</v>
      </c>
      <c r="I1200" s="384"/>
      <c r="J1200" s="532"/>
      <c r="K1200" s="384"/>
      <c r="L1200" s="532"/>
      <c r="M1200" s="384"/>
      <c r="N1200" s="532"/>
      <c r="O1200" s="384"/>
      <c r="P1200" s="532"/>
      <c r="Q1200" s="650"/>
      <c r="R1200" s="387"/>
      <c r="S1200" s="387" t="s">
        <v>10174</v>
      </c>
      <c r="T1200" s="403"/>
      <c r="U1200" s="652" t="s">
        <v>2457</v>
      </c>
      <c r="X1200" s="694">
        <f t="shared" si="55"/>
        <v>27</v>
      </c>
    </row>
    <row r="1201" spans="1:24" x14ac:dyDescent="0.35">
      <c r="A1201" s="935"/>
      <c r="B1201" s="641" t="s">
        <v>49</v>
      </c>
      <c r="C1201" s="642">
        <v>12</v>
      </c>
      <c r="D1201" s="526">
        <v>24</v>
      </c>
      <c r="E1201" s="375" t="str">
        <f t="shared" si="56"/>
        <v>051224</v>
      </c>
      <c r="F1201" s="643" t="s">
        <v>36</v>
      </c>
      <c r="G1201" s="384" t="s">
        <v>60</v>
      </c>
      <c r="H1201" s="648" t="s">
        <v>10173</v>
      </c>
      <c r="I1201" s="384"/>
      <c r="J1201" s="532"/>
      <c r="K1201" s="384"/>
      <c r="L1201" s="532"/>
      <c r="M1201" s="384"/>
      <c r="N1201" s="532"/>
      <c r="O1201" s="384"/>
      <c r="P1201" s="532"/>
      <c r="Q1201" s="650"/>
      <c r="R1201" s="387"/>
      <c r="S1201" s="387" t="s">
        <v>3486</v>
      </c>
      <c r="T1201" s="403"/>
      <c r="U1201" s="652" t="s">
        <v>10159</v>
      </c>
      <c r="X1201" s="694"/>
    </row>
    <row r="1202" spans="1:24" x14ac:dyDescent="0.35">
      <c r="A1202" s="935"/>
      <c r="B1202" s="641" t="s">
        <v>49</v>
      </c>
      <c r="C1202" s="642">
        <v>12</v>
      </c>
      <c r="D1202" s="526">
        <v>24</v>
      </c>
      <c r="E1202" s="375" t="str">
        <f t="shared" si="56"/>
        <v>051224</v>
      </c>
      <c r="F1202" s="643" t="s">
        <v>36</v>
      </c>
      <c r="G1202" s="384" t="s">
        <v>60</v>
      </c>
      <c r="H1202" s="648" t="s">
        <v>10173</v>
      </c>
      <c r="I1202" s="384"/>
      <c r="J1202" s="532"/>
      <c r="K1202" s="384"/>
      <c r="L1202" s="532"/>
      <c r="M1202" s="384"/>
      <c r="N1202" s="532"/>
      <c r="O1202" s="384"/>
      <c r="P1202" s="532"/>
      <c r="Q1202" s="650"/>
      <c r="R1202" s="387"/>
      <c r="S1202" s="387" t="s">
        <v>1830</v>
      </c>
      <c r="T1202" s="403"/>
      <c r="U1202" s="652" t="s">
        <v>2457</v>
      </c>
      <c r="X1202" s="694"/>
    </row>
    <row r="1203" spans="1:24" s="371" customFormat="1" x14ac:dyDescent="0.35">
      <c r="A1203" s="935"/>
      <c r="B1203" s="641" t="s">
        <v>49</v>
      </c>
      <c r="C1203" s="642">
        <v>12</v>
      </c>
      <c r="D1203" s="526">
        <v>24</v>
      </c>
      <c r="E1203" s="375" t="str">
        <f t="shared" si="56"/>
        <v>051224</v>
      </c>
      <c r="F1203" s="643" t="s">
        <v>26</v>
      </c>
      <c r="G1203" s="384" t="s">
        <v>62</v>
      </c>
      <c r="H1203" s="378" t="s">
        <v>6408</v>
      </c>
      <c r="I1203" s="379" t="s">
        <v>28</v>
      </c>
      <c r="J1203" s="379" t="s">
        <v>3035</v>
      </c>
      <c r="K1203" s="379" t="s">
        <v>30</v>
      </c>
      <c r="L1203" s="379"/>
      <c r="M1203" s="379" t="s">
        <v>32</v>
      </c>
      <c r="N1203" s="379"/>
      <c r="O1203" s="379" t="s">
        <v>33</v>
      </c>
      <c r="P1203" s="379"/>
      <c r="Q1203" s="381" t="s">
        <v>34</v>
      </c>
      <c r="R1203" s="381" t="s">
        <v>8694</v>
      </c>
      <c r="S1203" s="381" t="s">
        <v>35</v>
      </c>
      <c r="T1203" s="478"/>
      <c r="U1203" s="652"/>
      <c r="V1203" s="719"/>
      <c r="X1203" s="694"/>
    </row>
    <row r="1204" spans="1:24" x14ac:dyDescent="0.35">
      <c r="A1204" s="935"/>
      <c r="B1204" s="641" t="s">
        <v>49</v>
      </c>
      <c r="C1204" s="642">
        <v>12</v>
      </c>
      <c r="D1204" s="526">
        <v>24</v>
      </c>
      <c r="E1204" s="375" t="str">
        <f t="shared" si="56"/>
        <v>051224</v>
      </c>
      <c r="F1204" s="643" t="s">
        <v>36</v>
      </c>
      <c r="G1204" s="384" t="s">
        <v>62</v>
      </c>
      <c r="H1204" s="648" t="s">
        <v>10175</v>
      </c>
      <c r="I1204" s="384" t="s">
        <v>24</v>
      </c>
      <c r="J1204" s="532" t="s">
        <v>2416</v>
      </c>
      <c r="K1204" s="384"/>
      <c r="L1204" s="532"/>
      <c r="M1204" s="384"/>
      <c r="N1204" s="532"/>
      <c r="O1204" s="384"/>
      <c r="P1204" s="532"/>
      <c r="Q1204" s="650"/>
      <c r="R1204" s="387"/>
      <c r="S1204" s="387" t="s">
        <v>51</v>
      </c>
      <c r="T1204" s="403"/>
      <c r="U1204" s="652" t="s">
        <v>2457</v>
      </c>
      <c r="X1204" s="694">
        <f t="shared" si="55"/>
        <v>36</v>
      </c>
    </row>
    <row r="1205" spans="1:24" x14ac:dyDescent="0.35">
      <c r="A1205" s="935"/>
      <c r="B1205" s="641" t="s">
        <v>49</v>
      </c>
      <c r="C1205" s="642">
        <v>12</v>
      </c>
      <c r="D1205" s="526">
        <v>24</v>
      </c>
      <c r="E1205" s="375" t="str">
        <f t="shared" si="56"/>
        <v>051224</v>
      </c>
      <c r="F1205" s="643" t="s">
        <v>36</v>
      </c>
      <c r="G1205" s="384" t="s">
        <v>62</v>
      </c>
      <c r="H1205" s="648" t="s">
        <v>10175</v>
      </c>
      <c r="I1205" s="649" t="s">
        <v>40</v>
      </c>
      <c r="J1205" s="532" t="s">
        <v>5375</v>
      </c>
      <c r="K1205" s="384"/>
      <c r="L1205" s="532"/>
      <c r="M1205" s="384"/>
      <c r="N1205" s="532"/>
      <c r="O1205" s="384"/>
      <c r="P1205" s="532"/>
      <c r="Q1205" s="650"/>
      <c r="R1205" s="387"/>
      <c r="S1205" s="387" t="s">
        <v>3486</v>
      </c>
      <c r="T1205" s="403"/>
      <c r="U1205" s="652" t="s">
        <v>10159</v>
      </c>
      <c r="X1205" s="694"/>
    </row>
    <row r="1206" spans="1:24" s="371" customFormat="1" x14ac:dyDescent="0.35">
      <c r="A1206" s="935"/>
      <c r="B1206" s="641" t="s">
        <v>49</v>
      </c>
      <c r="C1206" s="642">
        <v>12</v>
      </c>
      <c r="D1206" s="526">
        <v>24</v>
      </c>
      <c r="E1206" s="375" t="str">
        <f t="shared" si="56"/>
        <v>051224</v>
      </c>
      <c r="F1206" s="643" t="s">
        <v>26</v>
      </c>
      <c r="G1206" s="384" t="s">
        <v>64</v>
      </c>
      <c r="H1206" s="378" t="s">
        <v>6408</v>
      </c>
      <c r="I1206" s="379" t="s">
        <v>28</v>
      </c>
      <c r="J1206" s="379"/>
      <c r="K1206" s="379" t="s">
        <v>30</v>
      </c>
      <c r="L1206" s="379"/>
      <c r="M1206" s="379" t="s">
        <v>32</v>
      </c>
      <c r="N1206" s="379"/>
      <c r="O1206" s="379" t="s">
        <v>33</v>
      </c>
      <c r="P1206" s="379"/>
      <c r="Q1206" s="381" t="s">
        <v>34</v>
      </c>
      <c r="R1206" s="381" t="s">
        <v>8694</v>
      </c>
      <c r="S1206" s="381" t="s">
        <v>35</v>
      </c>
      <c r="T1206" s="478"/>
      <c r="U1206" s="652"/>
      <c r="V1206" s="719"/>
      <c r="X1206" s="694"/>
    </row>
    <row r="1207" spans="1:24" x14ac:dyDescent="0.35">
      <c r="A1207" s="935"/>
      <c r="B1207" s="641" t="s">
        <v>49</v>
      </c>
      <c r="C1207" s="642">
        <v>12</v>
      </c>
      <c r="D1207" s="526">
        <v>24</v>
      </c>
      <c r="E1207" s="375" t="str">
        <f t="shared" si="56"/>
        <v>051224</v>
      </c>
      <c r="F1207" s="643" t="s">
        <v>36</v>
      </c>
      <c r="G1207" s="384" t="s">
        <v>64</v>
      </c>
      <c r="H1207" s="648" t="s">
        <v>10176</v>
      </c>
      <c r="I1207" s="384"/>
      <c r="J1207" s="532"/>
      <c r="K1207" s="384"/>
      <c r="L1207" s="532"/>
      <c r="M1207" s="384"/>
      <c r="N1207" s="532"/>
      <c r="O1207" s="384"/>
      <c r="P1207" s="532"/>
      <c r="Q1207" s="650"/>
      <c r="R1207" s="387"/>
      <c r="S1207" s="387" t="s">
        <v>51</v>
      </c>
      <c r="T1207" s="403"/>
      <c r="U1207" s="652" t="s">
        <v>2457</v>
      </c>
      <c r="X1207" s="694">
        <f t="shared" si="55"/>
        <v>21</v>
      </c>
    </row>
    <row r="1208" spans="1:24" x14ac:dyDescent="0.35">
      <c r="A1208" s="935"/>
      <c r="B1208" s="641" t="s">
        <v>49</v>
      </c>
      <c r="C1208" s="642">
        <v>12</v>
      </c>
      <c r="D1208" s="526">
        <v>24</v>
      </c>
      <c r="E1208" s="375" t="str">
        <f t="shared" si="56"/>
        <v>051224</v>
      </c>
      <c r="F1208" s="643" t="s">
        <v>36</v>
      </c>
      <c r="G1208" s="384" t="s">
        <v>64</v>
      </c>
      <c r="H1208" s="648" t="s">
        <v>10176</v>
      </c>
      <c r="I1208" s="384"/>
      <c r="J1208" s="532"/>
      <c r="K1208" s="384"/>
      <c r="L1208" s="532"/>
      <c r="M1208" s="384"/>
      <c r="N1208" s="532"/>
      <c r="O1208" s="384"/>
      <c r="P1208" s="532"/>
      <c r="Q1208" s="650"/>
      <c r="R1208" s="387"/>
      <c r="S1208" s="387" t="s">
        <v>3486</v>
      </c>
      <c r="T1208" s="403"/>
      <c r="U1208" s="652" t="s">
        <v>10159</v>
      </c>
      <c r="X1208" s="694"/>
    </row>
    <row r="1209" spans="1:24" x14ac:dyDescent="0.35">
      <c r="A1209" s="935"/>
      <c r="B1209" s="641" t="s">
        <v>49</v>
      </c>
      <c r="C1209" s="642">
        <v>12</v>
      </c>
      <c r="D1209" s="526">
        <v>24</v>
      </c>
      <c r="E1209" s="375" t="str">
        <f t="shared" si="56"/>
        <v>051224</v>
      </c>
      <c r="F1209" s="643" t="s">
        <v>36</v>
      </c>
      <c r="G1209" s="384" t="s">
        <v>64</v>
      </c>
      <c r="H1209" s="648" t="s">
        <v>10176</v>
      </c>
      <c r="I1209" s="384"/>
      <c r="J1209" s="532"/>
      <c r="K1209" s="384"/>
      <c r="L1209" s="532"/>
      <c r="M1209" s="384"/>
      <c r="N1209" s="532"/>
      <c r="O1209" s="384"/>
      <c r="P1209" s="532"/>
      <c r="Q1209" s="650"/>
      <c r="R1209" s="387"/>
      <c r="S1209" s="387" t="s">
        <v>1830</v>
      </c>
      <c r="T1209" s="403"/>
      <c r="U1209" s="652" t="s">
        <v>2457</v>
      </c>
      <c r="X1209" s="694"/>
    </row>
    <row r="1210" spans="1:24" s="371" customFormat="1" x14ac:dyDescent="0.35">
      <c r="A1210" s="935"/>
      <c r="B1210" s="641" t="s">
        <v>49</v>
      </c>
      <c r="C1210" s="642">
        <v>12</v>
      </c>
      <c r="D1210" s="526">
        <v>24</v>
      </c>
      <c r="E1210" s="375" t="str">
        <f t="shared" si="56"/>
        <v>051224</v>
      </c>
      <c r="F1210" s="643" t="s">
        <v>26</v>
      </c>
      <c r="G1210" s="384" t="s">
        <v>66</v>
      </c>
      <c r="H1210" s="378" t="s">
        <v>6408</v>
      </c>
      <c r="I1210" s="379" t="s">
        <v>28</v>
      </c>
      <c r="J1210" s="379"/>
      <c r="K1210" s="379" t="s">
        <v>30</v>
      </c>
      <c r="L1210" s="379"/>
      <c r="M1210" s="379" t="s">
        <v>32</v>
      </c>
      <c r="N1210" s="379"/>
      <c r="O1210" s="379" t="s">
        <v>33</v>
      </c>
      <c r="P1210" s="379"/>
      <c r="Q1210" s="381" t="s">
        <v>34</v>
      </c>
      <c r="R1210" s="381" t="s">
        <v>8694</v>
      </c>
      <c r="S1210" s="381" t="s">
        <v>35</v>
      </c>
      <c r="T1210" s="478"/>
      <c r="U1210" s="652"/>
      <c r="V1210" s="719"/>
      <c r="X1210" s="694"/>
    </row>
    <row r="1211" spans="1:24" x14ac:dyDescent="0.35">
      <c r="A1211" s="935"/>
      <c r="B1211" s="641" t="s">
        <v>49</v>
      </c>
      <c r="C1211" s="642">
        <v>12</v>
      </c>
      <c r="D1211" s="526">
        <v>24</v>
      </c>
      <c r="E1211" s="375" t="str">
        <f t="shared" si="56"/>
        <v>051224</v>
      </c>
      <c r="F1211" s="643" t="s">
        <v>36</v>
      </c>
      <c r="G1211" s="384" t="s">
        <v>66</v>
      </c>
      <c r="H1211" s="648" t="s">
        <v>10177</v>
      </c>
      <c r="I1211" s="384"/>
      <c r="J1211" s="532"/>
      <c r="K1211" s="384"/>
      <c r="L1211" s="532"/>
      <c r="M1211" s="384"/>
      <c r="N1211" s="532"/>
      <c r="O1211" s="384"/>
      <c r="P1211" s="532"/>
      <c r="Q1211" s="650"/>
      <c r="R1211" s="387"/>
      <c r="S1211" s="387" t="s">
        <v>51</v>
      </c>
      <c r="T1211" s="403"/>
      <c r="U1211" s="652" t="s">
        <v>2457</v>
      </c>
      <c r="X1211" s="694">
        <f t="shared" si="55"/>
        <v>23</v>
      </c>
    </row>
    <row r="1212" spans="1:24" x14ac:dyDescent="0.35">
      <c r="A1212" s="935"/>
      <c r="B1212" s="641" t="s">
        <v>49</v>
      </c>
      <c r="C1212" s="642">
        <v>12</v>
      </c>
      <c r="D1212" s="526">
        <v>24</v>
      </c>
      <c r="E1212" s="375" t="str">
        <f t="shared" si="56"/>
        <v>051224</v>
      </c>
      <c r="F1212" s="643" t="s">
        <v>36</v>
      </c>
      <c r="G1212" s="384" t="s">
        <v>66</v>
      </c>
      <c r="H1212" s="648" t="s">
        <v>10177</v>
      </c>
      <c r="I1212" s="384"/>
      <c r="J1212" s="532"/>
      <c r="K1212" s="384"/>
      <c r="L1212" s="532"/>
      <c r="M1212" s="384"/>
      <c r="N1212" s="532"/>
      <c r="O1212" s="384"/>
      <c r="P1212" s="532"/>
      <c r="Q1212" s="650"/>
      <c r="R1212" s="387"/>
      <c r="S1212" s="387" t="s">
        <v>3486</v>
      </c>
      <c r="T1212" s="403"/>
      <c r="U1212" s="652" t="s">
        <v>10159</v>
      </c>
      <c r="X1212" s="694"/>
    </row>
    <row r="1213" spans="1:24" s="371" customFormat="1" x14ac:dyDescent="0.35">
      <c r="A1213" s="935"/>
      <c r="B1213" s="641" t="s">
        <v>49</v>
      </c>
      <c r="C1213" s="642">
        <v>12</v>
      </c>
      <c r="D1213" s="526">
        <v>24</v>
      </c>
      <c r="E1213" s="375" t="str">
        <f t="shared" si="56"/>
        <v>051224</v>
      </c>
      <c r="F1213" s="643" t="s">
        <v>26</v>
      </c>
      <c r="G1213" s="384" t="s">
        <v>68</v>
      </c>
      <c r="H1213" s="378" t="s">
        <v>6408</v>
      </c>
      <c r="I1213" s="379" t="s">
        <v>28</v>
      </c>
      <c r="J1213" s="379"/>
      <c r="K1213" s="379" t="s">
        <v>30</v>
      </c>
      <c r="L1213" s="379"/>
      <c r="M1213" s="379" t="s">
        <v>32</v>
      </c>
      <c r="N1213" s="379"/>
      <c r="O1213" s="379" t="s">
        <v>33</v>
      </c>
      <c r="P1213" s="379"/>
      <c r="Q1213" s="381" t="s">
        <v>34</v>
      </c>
      <c r="R1213" s="381" t="s">
        <v>8694</v>
      </c>
      <c r="S1213" s="381" t="s">
        <v>35</v>
      </c>
      <c r="T1213" s="478"/>
      <c r="U1213" s="652"/>
      <c r="V1213" s="719"/>
      <c r="X1213" s="694"/>
    </row>
    <row r="1214" spans="1:24" x14ac:dyDescent="0.35">
      <c r="A1214" s="935"/>
      <c r="B1214" s="641" t="s">
        <v>49</v>
      </c>
      <c r="C1214" s="642">
        <v>12</v>
      </c>
      <c r="D1214" s="526">
        <v>24</v>
      </c>
      <c r="E1214" s="375" t="str">
        <f t="shared" si="56"/>
        <v>051224</v>
      </c>
      <c r="F1214" s="643" t="s">
        <v>36</v>
      </c>
      <c r="G1214" s="384" t="s">
        <v>68</v>
      </c>
      <c r="H1214" s="648" t="s">
        <v>10178</v>
      </c>
      <c r="I1214" s="384"/>
      <c r="J1214" s="532"/>
      <c r="K1214" s="384"/>
      <c r="L1214" s="532"/>
      <c r="M1214" s="384"/>
      <c r="N1214" s="532"/>
      <c r="O1214" s="384"/>
      <c r="P1214" s="532"/>
      <c r="Q1214" s="650"/>
      <c r="R1214" s="387"/>
      <c r="S1214" s="387" t="s">
        <v>51</v>
      </c>
      <c r="T1214" s="403"/>
      <c r="U1214" s="652" t="s">
        <v>2457</v>
      </c>
      <c r="X1214" s="694">
        <f t="shared" si="55"/>
        <v>24</v>
      </c>
    </row>
    <row r="1215" spans="1:24" x14ac:dyDescent="0.35">
      <c r="A1215" s="935"/>
      <c r="B1215" s="641" t="s">
        <v>49</v>
      </c>
      <c r="C1215" s="642">
        <v>12</v>
      </c>
      <c r="D1215" s="526">
        <v>24</v>
      </c>
      <c r="E1215" s="375" t="str">
        <f t="shared" si="56"/>
        <v>051224</v>
      </c>
      <c r="F1215" s="643" t="s">
        <v>36</v>
      </c>
      <c r="G1215" s="384" t="s">
        <v>68</v>
      </c>
      <c r="H1215" s="648" t="s">
        <v>10178</v>
      </c>
      <c r="I1215" s="384"/>
      <c r="J1215" s="532"/>
      <c r="K1215" s="384"/>
      <c r="L1215" s="532"/>
      <c r="M1215" s="384"/>
      <c r="N1215" s="532"/>
      <c r="O1215" s="384"/>
      <c r="P1215" s="532"/>
      <c r="Q1215" s="650"/>
      <c r="R1215" s="387"/>
      <c r="S1215" s="387" t="s">
        <v>3486</v>
      </c>
      <c r="T1215" s="403"/>
      <c r="U1215" s="652" t="s">
        <v>10159</v>
      </c>
      <c r="X1215" s="694"/>
    </row>
    <row r="1216" spans="1:24" s="371" customFormat="1" x14ac:dyDescent="0.35">
      <c r="A1216" s="935"/>
      <c r="B1216" s="641" t="s">
        <v>49</v>
      </c>
      <c r="C1216" s="642">
        <v>12</v>
      </c>
      <c r="D1216" s="526">
        <v>24</v>
      </c>
      <c r="E1216" s="375" t="str">
        <f t="shared" si="56"/>
        <v>051224</v>
      </c>
      <c r="F1216" s="643" t="s">
        <v>26</v>
      </c>
      <c r="G1216" s="384" t="s">
        <v>70</v>
      </c>
      <c r="H1216" s="378" t="s">
        <v>6408</v>
      </c>
      <c r="I1216" s="379" t="s">
        <v>28</v>
      </c>
      <c r="J1216" s="379"/>
      <c r="K1216" s="379" t="s">
        <v>30</v>
      </c>
      <c r="L1216" s="379"/>
      <c r="M1216" s="379" t="s">
        <v>32</v>
      </c>
      <c r="N1216" s="379"/>
      <c r="O1216" s="379" t="s">
        <v>33</v>
      </c>
      <c r="P1216" s="379"/>
      <c r="Q1216" s="381" t="s">
        <v>34</v>
      </c>
      <c r="R1216" s="381" t="s">
        <v>8694</v>
      </c>
      <c r="S1216" s="381" t="s">
        <v>35</v>
      </c>
      <c r="T1216" s="478"/>
      <c r="U1216" s="652"/>
      <c r="V1216" s="719"/>
      <c r="X1216" s="694"/>
    </row>
    <row r="1217" spans="1:24" x14ac:dyDescent="0.35">
      <c r="A1217" s="935"/>
      <c r="B1217" s="641" t="s">
        <v>49</v>
      </c>
      <c r="C1217" s="642">
        <v>12</v>
      </c>
      <c r="D1217" s="526">
        <v>24</v>
      </c>
      <c r="E1217" s="375" t="str">
        <f t="shared" si="56"/>
        <v>051224</v>
      </c>
      <c r="F1217" s="643" t="s">
        <v>36</v>
      </c>
      <c r="G1217" s="384" t="s">
        <v>70</v>
      </c>
      <c r="H1217" s="648" t="s">
        <v>10179</v>
      </c>
      <c r="I1217" s="384"/>
      <c r="J1217" s="532"/>
      <c r="K1217" s="384"/>
      <c r="L1217" s="532"/>
      <c r="M1217" s="384"/>
      <c r="N1217" s="532"/>
      <c r="O1217" s="384"/>
      <c r="P1217" s="532"/>
      <c r="Q1217" s="650"/>
      <c r="R1217" s="387"/>
      <c r="S1217" s="387" t="s">
        <v>51</v>
      </c>
      <c r="T1217" s="403"/>
      <c r="U1217" s="652" t="s">
        <v>2457</v>
      </c>
      <c r="X1217" s="694">
        <f t="shared" si="55"/>
        <v>34</v>
      </c>
    </row>
    <row r="1218" spans="1:24" x14ac:dyDescent="0.35">
      <c r="A1218" s="935"/>
      <c r="B1218" s="641" t="s">
        <v>49</v>
      </c>
      <c r="C1218" s="642">
        <v>12</v>
      </c>
      <c r="D1218" s="526">
        <v>24</v>
      </c>
      <c r="E1218" s="375" t="str">
        <f t="shared" si="56"/>
        <v>051224</v>
      </c>
      <c r="F1218" s="643" t="s">
        <v>36</v>
      </c>
      <c r="G1218" s="384" t="s">
        <v>70</v>
      </c>
      <c r="H1218" s="648" t="s">
        <v>10179</v>
      </c>
      <c r="I1218" s="384"/>
      <c r="J1218" s="532"/>
      <c r="K1218" s="384"/>
      <c r="L1218" s="532"/>
      <c r="M1218" s="384"/>
      <c r="N1218" s="532"/>
      <c r="O1218" s="384"/>
      <c r="P1218" s="532"/>
      <c r="Q1218" s="650"/>
      <c r="R1218" s="387"/>
      <c r="S1218" s="387" t="s">
        <v>3486</v>
      </c>
      <c r="T1218" s="403"/>
      <c r="U1218" s="652" t="s">
        <v>10159</v>
      </c>
      <c r="X1218" s="694"/>
    </row>
    <row r="1219" spans="1:24" s="371" customFormat="1" x14ac:dyDescent="0.35">
      <c r="A1219" s="935"/>
      <c r="B1219" s="641" t="s">
        <v>49</v>
      </c>
      <c r="C1219" s="642">
        <v>12</v>
      </c>
      <c r="D1219" s="526">
        <v>24</v>
      </c>
      <c r="E1219" s="375" t="str">
        <f t="shared" si="56"/>
        <v>051224</v>
      </c>
      <c r="F1219" s="643" t="s">
        <v>26</v>
      </c>
      <c r="G1219" s="384" t="s">
        <v>72</v>
      </c>
      <c r="H1219" s="378" t="s">
        <v>6408</v>
      </c>
      <c r="I1219" s="379" t="s">
        <v>28</v>
      </c>
      <c r="J1219" s="379"/>
      <c r="K1219" s="379" t="s">
        <v>30</v>
      </c>
      <c r="L1219" s="379"/>
      <c r="M1219" s="379" t="s">
        <v>32</v>
      </c>
      <c r="N1219" s="379"/>
      <c r="O1219" s="379" t="s">
        <v>33</v>
      </c>
      <c r="P1219" s="379"/>
      <c r="Q1219" s="381" t="s">
        <v>34</v>
      </c>
      <c r="R1219" s="381" t="s">
        <v>8694</v>
      </c>
      <c r="S1219" s="381" t="s">
        <v>35</v>
      </c>
      <c r="T1219" s="478"/>
      <c r="U1219" s="652"/>
      <c r="V1219" s="719"/>
      <c r="X1219" s="694"/>
    </row>
    <row r="1220" spans="1:24" x14ac:dyDescent="0.35">
      <c r="A1220" s="935"/>
      <c r="B1220" s="641" t="s">
        <v>49</v>
      </c>
      <c r="C1220" s="642">
        <v>12</v>
      </c>
      <c r="D1220" s="526">
        <v>24</v>
      </c>
      <c r="E1220" s="375" t="str">
        <f t="shared" si="56"/>
        <v>051224</v>
      </c>
      <c r="F1220" s="643" t="s">
        <v>36</v>
      </c>
      <c r="G1220" s="384" t="s">
        <v>72</v>
      </c>
      <c r="H1220" s="648"/>
      <c r="I1220" s="384"/>
      <c r="J1220" s="532"/>
      <c r="K1220" s="384"/>
      <c r="L1220" s="532"/>
      <c r="M1220" s="384"/>
      <c r="N1220" s="532"/>
      <c r="O1220" s="384"/>
      <c r="P1220" s="532"/>
      <c r="Q1220" s="650"/>
      <c r="R1220" s="387"/>
      <c r="S1220" s="387" t="s">
        <v>51</v>
      </c>
      <c r="T1220" s="403"/>
      <c r="U1220" s="652" t="s">
        <v>2457</v>
      </c>
      <c r="X1220" s="694">
        <f t="shared" si="55"/>
        <v>5</v>
      </c>
    </row>
    <row r="1221" spans="1:24" x14ac:dyDescent="0.35">
      <c r="A1221" s="935"/>
      <c r="B1221" s="641" t="s">
        <v>49</v>
      </c>
      <c r="C1221" s="642">
        <v>12</v>
      </c>
      <c r="D1221" s="526">
        <v>24</v>
      </c>
      <c r="E1221" s="375" t="str">
        <f t="shared" si="56"/>
        <v>051224</v>
      </c>
      <c r="F1221" s="643" t="s">
        <v>36</v>
      </c>
      <c r="G1221" s="384" t="s">
        <v>72</v>
      </c>
      <c r="H1221" s="648"/>
      <c r="I1221" s="384"/>
      <c r="J1221" s="532"/>
      <c r="K1221" s="384"/>
      <c r="L1221" s="532"/>
      <c r="M1221" s="384"/>
      <c r="N1221" s="532"/>
      <c r="O1221" s="384"/>
      <c r="P1221" s="532"/>
      <c r="Q1221" s="650"/>
      <c r="R1221" s="387"/>
      <c r="S1221" s="387" t="s">
        <v>3486</v>
      </c>
      <c r="T1221" s="403"/>
      <c r="U1221" s="652" t="s">
        <v>10159</v>
      </c>
      <c r="X1221" s="694"/>
    </row>
    <row r="1222" spans="1:24" s="371" customFormat="1" x14ac:dyDescent="0.35">
      <c r="A1222" s="935"/>
      <c r="B1222" s="641" t="s">
        <v>49</v>
      </c>
      <c r="C1222" s="642">
        <v>12</v>
      </c>
      <c r="D1222" s="526">
        <v>24</v>
      </c>
      <c r="E1222" s="375" t="str">
        <f t="shared" si="56"/>
        <v>051224</v>
      </c>
      <c r="F1222" s="643" t="s">
        <v>26</v>
      </c>
      <c r="G1222" s="384" t="s">
        <v>74</v>
      </c>
      <c r="H1222" s="378" t="s">
        <v>6408</v>
      </c>
      <c r="I1222" s="379" t="s">
        <v>28</v>
      </c>
      <c r="J1222" s="379" t="s">
        <v>10180</v>
      </c>
      <c r="K1222" s="379" t="s">
        <v>30</v>
      </c>
      <c r="L1222" s="379" t="s">
        <v>10181</v>
      </c>
      <c r="M1222" s="379" t="s">
        <v>32</v>
      </c>
      <c r="N1222" s="379"/>
      <c r="O1222" s="379" t="s">
        <v>33</v>
      </c>
      <c r="P1222" s="379"/>
      <c r="Q1222" s="381" t="s">
        <v>34</v>
      </c>
      <c r="R1222" s="381" t="s">
        <v>8694</v>
      </c>
      <c r="S1222" s="381" t="s">
        <v>35</v>
      </c>
      <c r="T1222" s="478"/>
      <c r="U1222" s="652"/>
      <c r="V1222" s="719"/>
      <c r="X1222" s="694"/>
    </row>
    <row r="1223" spans="1:24" x14ac:dyDescent="0.35">
      <c r="A1223" s="935"/>
      <c r="B1223" s="641" t="s">
        <v>49</v>
      </c>
      <c r="C1223" s="642">
        <v>12</v>
      </c>
      <c r="D1223" s="526">
        <v>24</v>
      </c>
      <c r="E1223" s="375" t="str">
        <f t="shared" si="56"/>
        <v>051224</v>
      </c>
      <c r="F1223" s="643" t="s">
        <v>36</v>
      </c>
      <c r="G1223" s="384" t="s">
        <v>74</v>
      </c>
      <c r="H1223" s="648" t="s">
        <v>10182</v>
      </c>
      <c r="I1223" s="384" t="s">
        <v>24</v>
      </c>
      <c r="J1223" s="532" t="s">
        <v>10183</v>
      </c>
      <c r="K1223" s="384" t="s">
        <v>24</v>
      </c>
      <c r="L1223" s="532" t="s">
        <v>3641</v>
      </c>
      <c r="M1223" s="384"/>
      <c r="N1223" s="532"/>
      <c r="O1223" s="384"/>
      <c r="P1223" s="532"/>
      <c r="Q1223" s="650"/>
      <c r="R1223" s="387"/>
      <c r="S1223" s="387" t="s">
        <v>51</v>
      </c>
      <c r="T1223" s="403"/>
      <c r="U1223" s="652" t="s">
        <v>2457</v>
      </c>
      <c r="X1223" s="694">
        <f t="shared" si="55"/>
        <v>35</v>
      </c>
    </row>
    <row r="1224" spans="1:24" x14ac:dyDescent="0.35">
      <c r="A1224" s="935"/>
      <c r="B1224" s="641" t="s">
        <v>49</v>
      </c>
      <c r="C1224" s="642">
        <v>12</v>
      </c>
      <c r="D1224" s="526">
        <v>24</v>
      </c>
      <c r="E1224" s="375" t="str">
        <f t="shared" si="56"/>
        <v>051224</v>
      </c>
      <c r="F1224" s="643" t="s">
        <v>36</v>
      </c>
      <c r="G1224" s="384" t="s">
        <v>74</v>
      </c>
      <c r="H1224" s="648" t="s">
        <v>10182</v>
      </c>
      <c r="I1224" s="384"/>
      <c r="J1224" s="532"/>
      <c r="K1224" s="384" t="s">
        <v>40</v>
      </c>
      <c r="L1224" s="532" t="s">
        <v>10184</v>
      </c>
      <c r="M1224" s="384"/>
      <c r="N1224" s="532"/>
      <c r="O1224" s="384"/>
      <c r="P1224" s="532"/>
      <c r="Q1224" s="650"/>
      <c r="R1224" s="387"/>
      <c r="S1224" s="387" t="s">
        <v>3486</v>
      </c>
      <c r="T1224" s="403"/>
      <c r="U1224" s="652" t="s">
        <v>10159</v>
      </c>
      <c r="X1224" s="694"/>
    </row>
    <row r="1225" spans="1:24" x14ac:dyDescent="0.35">
      <c r="A1225" s="935"/>
      <c r="B1225" s="641" t="s">
        <v>49</v>
      </c>
      <c r="C1225" s="642">
        <v>12</v>
      </c>
      <c r="D1225" s="526">
        <v>24</v>
      </c>
      <c r="E1225" s="375" t="str">
        <f t="shared" si="56"/>
        <v>051224</v>
      </c>
      <c r="F1225" s="643" t="s">
        <v>36</v>
      </c>
      <c r="G1225" s="384" t="s">
        <v>74</v>
      </c>
      <c r="H1225" s="648" t="s">
        <v>10182</v>
      </c>
      <c r="I1225" s="384"/>
      <c r="J1225" s="532"/>
      <c r="K1225" s="384"/>
      <c r="L1225" s="532"/>
      <c r="M1225" s="384"/>
      <c r="N1225" s="532"/>
      <c r="O1225" s="384"/>
      <c r="P1225" s="532"/>
      <c r="Q1225" s="650"/>
      <c r="R1225" s="387"/>
      <c r="S1225" s="387"/>
      <c r="T1225" s="403"/>
      <c r="U1225" s="652"/>
      <c r="X1225" s="694"/>
    </row>
    <row r="1226" spans="1:24" s="371" customFormat="1" x14ac:dyDescent="0.35">
      <c r="A1226" s="935"/>
      <c r="B1226" s="641" t="s">
        <v>49</v>
      </c>
      <c r="C1226" s="642">
        <v>12</v>
      </c>
      <c r="D1226" s="526">
        <v>24</v>
      </c>
      <c r="E1226" s="375" t="str">
        <f t="shared" si="56"/>
        <v>051224</v>
      </c>
      <c r="F1226" s="643" t="s">
        <v>26</v>
      </c>
      <c r="G1226" s="384" t="s">
        <v>76</v>
      </c>
      <c r="H1226" s="378" t="s">
        <v>6408</v>
      </c>
      <c r="I1226" s="379" t="s">
        <v>28</v>
      </c>
      <c r="J1226" s="379"/>
      <c r="K1226" s="379" t="s">
        <v>30</v>
      </c>
      <c r="L1226" s="379"/>
      <c r="M1226" s="379" t="s">
        <v>32</v>
      </c>
      <c r="N1226" s="379"/>
      <c r="O1226" s="379" t="s">
        <v>33</v>
      </c>
      <c r="P1226" s="379"/>
      <c r="Q1226" s="381" t="s">
        <v>34</v>
      </c>
      <c r="R1226" s="381" t="s">
        <v>8694</v>
      </c>
      <c r="S1226" s="381" t="s">
        <v>35</v>
      </c>
      <c r="T1226" s="478"/>
      <c r="U1226" s="652"/>
      <c r="V1226" s="719"/>
      <c r="X1226" s="694"/>
    </row>
    <row r="1227" spans="1:24" x14ac:dyDescent="0.35">
      <c r="A1227" s="935"/>
      <c r="B1227" s="641" t="s">
        <v>49</v>
      </c>
      <c r="C1227" s="642">
        <v>12</v>
      </c>
      <c r="D1227" s="526">
        <v>24</v>
      </c>
      <c r="E1227" s="375" t="str">
        <f t="shared" si="56"/>
        <v>051224</v>
      </c>
      <c r="F1227" s="643" t="s">
        <v>36</v>
      </c>
      <c r="G1227" s="384" t="s">
        <v>76</v>
      </c>
      <c r="H1227" s="648" t="s">
        <v>10185</v>
      </c>
      <c r="I1227" s="384"/>
      <c r="J1227" s="532"/>
      <c r="K1227" s="384"/>
      <c r="L1227" s="532"/>
      <c r="M1227" s="384"/>
      <c r="N1227" s="532"/>
      <c r="O1227" s="384"/>
      <c r="P1227" s="532"/>
      <c r="Q1227" s="650"/>
      <c r="R1227" s="387"/>
      <c r="S1227" s="387" t="s">
        <v>51</v>
      </c>
      <c r="T1227" s="403"/>
      <c r="U1227" s="652" t="s">
        <v>2457</v>
      </c>
      <c r="X1227" s="694">
        <f t="shared" si="55"/>
        <v>18</v>
      </c>
    </row>
    <row r="1228" spans="1:24" x14ac:dyDescent="0.35">
      <c r="A1228" s="935"/>
      <c r="B1228" s="680" t="s">
        <v>49</v>
      </c>
      <c r="C1228" s="681">
        <v>12</v>
      </c>
      <c r="D1228" s="514">
        <v>24</v>
      </c>
      <c r="E1228" s="428" t="str">
        <f t="shared" si="56"/>
        <v>051224</v>
      </c>
      <c r="F1228" s="682" t="s">
        <v>36</v>
      </c>
      <c r="G1228" s="430" t="s">
        <v>76</v>
      </c>
      <c r="H1228" s="709" t="s">
        <v>10185</v>
      </c>
      <c r="I1228" s="430"/>
      <c r="J1228" s="609"/>
      <c r="K1228" s="430"/>
      <c r="L1228" s="609"/>
      <c r="M1228" s="430"/>
      <c r="N1228" s="609"/>
      <c r="O1228" s="430"/>
      <c r="P1228" s="609"/>
      <c r="Q1228" s="676"/>
      <c r="R1228" s="432"/>
      <c r="S1228" s="432" t="s">
        <v>3486</v>
      </c>
      <c r="T1228" s="433"/>
      <c r="U1228" s="683" t="s">
        <v>10159</v>
      </c>
      <c r="X1228" s="694"/>
    </row>
    <row r="1229" spans="1:24" s="371" customFormat="1" x14ac:dyDescent="0.35">
      <c r="A1229" s="935"/>
      <c r="B1229" s="641" t="s">
        <v>49</v>
      </c>
      <c r="C1229" s="642">
        <v>12</v>
      </c>
      <c r="D1229" s="526">
        <v>24</v>
      </c>
      <c r="E1229" s="375" t="str">
        <f t="shared" si="56"/>
        <v>051224</v>
      </c>
      <c r="F1229" s="643" t="s">
        <v>26</v>
      </c>
      <c r="G1229" s="384" t="s">
        <v>78</v>
      </c>
      <c r="H1229" s="378" t="s">
        <v>6408</v>
      </c>
      <c r="I1229" s="379" t="s">
        <v>28</v>
      </c>
      <c r="J1229" s="379" t="s">
        <v>10186</v>
      </c>
      <c r="K1229" s="379" t="s">
        <v>30</v>
      </c>
      <c r="L1229" s="379" t="s">
        <v>10187</v>
      </c>
      <c r="M1229" s="379" t="s">
        <v>32</v>
      </c>
      <c r="N1229" s="379" t="s">
        <v>282</v>
      </c>
      <c r="O1229" s="379" t="s">
        <v>33</v>
      </c>
      <c r="P1229" s="379"/>
      <c r="Q1229" s="381" t="s">
        <v>34</v>
      </c>
      <c r="R1229" s="381" t="s">
        <v>8694</v>
      </c>
      <c r="S1229" s="381" t="s">
        <v>35</v>
      </c>
      <c r="T1229" s="478"/>
      <c r="U1229" s="652"/>
      <c r="V1229" s="739"/>
      <c r="X1229" s="694"/>
    </row>
    <row r="1230" spans="1:24" x14ac:dyDescent="0.35">
      <c r="A1230" s="935"/>
      <c r="B1230" s="641" t="s">
        <v>49</v>
      </c>
      <c r="C1230" s="642">
        <v>12</v>
      </c>
      <c r="D1230" s="526">
        <v>24</v>
      </c>
      <c r="E1230" s="375" t="str">
        <f t="shared" si="56"/>
        <v>051224</v>
      </c>
      <c r="F1230" s="643" t="s">
        <v>36</v>
      </c>
      <c r="G1230" s="384" t="s">
        <v>78</v>
      </c>
      <c r="H1230" s="648" t="s">
        <v>10188</v>
      </c>
      <c r="I1230" s="649" t="s">
        <v>24</v>
      </c>
      <c r="J1230" s="532" t="s">
        <v>2732</v>
      </c>
      <c r="K1230" s="649" t="s">
        <v>24</v>
      </c>
      <c r="L1230" s="532" t="s">
        <v>10189</v>
      </c>
      <c r="M1230" s="649" t="s">
        <v>24</v>
      </c>
      <c r="N1230" s="609" t="s">
        <v>10190</v>
      </c>
      <c r="O1230" s="384"/>
      <c r="P1230" s="532"/>
      <c r="Q1230" s="650"/>
      <c r="R1230" s="387"/>
      <c r="S1230" s="387" t="s">
        <v>42</v>
      </c>
      <c r="T1230" s="403"/>
      <c r="U1230" s="652" t="s">
        <v>2457</v>
      </c>
      <c r="V1230" s="716"/>
      <c r="X1230" s="694">
        <f t="shared" ref="X1230:X1243" si="57">LEN(H1230&amp;J1230&amp;L1230&amp;N1230&amp;P1230&amp;R1230)+5</f>
        <v>31</v>
      </c>
    </row>
    <row r="1231" spans="1:24" x14ac:dyDescent="0.35">
      <c r="A1231" s="935"/>
      <c r="B1231" s="641" t="s">
        <v>49</v>
      </c>
      <c r="C1231" s="642">
        <v>12</v>
      </c>
      <c r="D1231" s="526">
        <v>24</v>
      </c>
      <c r="E1231" s="375" t="str">
        <f t="shared" si="56"/>
        <v>051224</v>
      </c>
      <c r="F1231" s="643" t="s">
        <v>36</v>
      </c>
      <c r="G1231" s="384" t="s">
        <v>78</v>
      </c>
      <c r="H1231" s="648" t="s">
        <v>10188</v>
      </c>
      <c r="I1231" s="649" t="s">
        <v>40</v>
      </c>
      <c r="J1231" s="532" t="s">
        <v>7448</v>
      </c>
      <c r="K1231" s="649" t="s">
        <v>40</v>
      </c>
      <c r="L1231" s="532" t="s">
        <v>10191</v>
      </c>
      <c r="M1231" s="649" t="s">
        <v>40</v>
      </c>
      <c r="N1231" s="609" t="s">
        <v>8618</v>
      </c>
      <c r="O1231" s="384"/>
      <c r="P1231" s="532"/>
      <c r="Q1231" s="650"/>
      <c r="R1231" s="387"/>
      <c r="S1231" s="387"/>
      <c r="T1231" s="403"/>
      <c r="U1231" s="652"/>
      <c r="V1231" s="716"/>
      <c r="X1231" s="694"/>
    </row>
    <row r="1232" spans="1:24" x14ac:dyDescent="0.35">
      <c r="A1232" s="935"/>
      <c r="B1232" s="641" t="s">
        <v>49</v>
      </c>
      <c r="C1232" s="642">
        <v>12</v>
      </c>
      <c r="D1232" s="526">
        <v>24</v>
      </c>
      <c r="E1232" s="375" t="str">
        <f t="shared" si="56"/>
        <v>051224</v>
      </c>
      <c r="F1232" s="643" t="s">
        <v>36</v>
      </c>
      <c r="G1232" s="384" t="s">
        <v>78</v>
      </c>
      <c r="H1232" s="648" t="s">
        <v>10188</v>
      </c>
      <c r="I1232" s="384"/>
      <c r="J1232" s="532"/>
      <c r="K1232" s="384" t="s">
        <v>43</v>
      </c>
      <c r="L1232" s="532" t="s">
        <v>10192</v>
      </c>
      <c r="M1232" s="384"/>
      <c r="N1232" s="609"/>
      <c r="O1232" s="384"/>
      <c r="P1232" s="609"/>
      <c r="Q1232" s="650"/>
      <c r="R1232" s="387"/>
      <c r="S1232" s="387"/>
      <c r="T1232" s="403"/>
      <c r="U1232" s="652"/>
      <c r="V1232" s="716"/>
      <c r="X1232" s="694"/>
    </row>
    <row r="1233" spans="1:24" x14ac:dyDescent="0.35">
      <c r="A1233" s="935"/>
      <c r="B1233" s="641" t="s">
        <v>49</v>
      </c>
      <c r="C1233" s="642">
        <v>12</v>
      </c>
      <c r="D1233" s="526">
        <v>24</v>
      </c>
      <c r="E1233" s="375" t="str">
        <f t="shared" si="56"/>
        <v>051224</v>
      </c>
      <c r="F1233" s="643" t="s">
        <v>36</v>
      </c>
      <c r="G1233" s="384" t="s">
        <v>78</v>
      </c>
      <c r="H1233" s="648" t="s">
        <v>10188</v>
      </c>
      <c r="I1233" s="384"/>
      <c r="J1233" s="532"/>
      <c r="K1233" s="384" t="s">
        <v>46</v>
      </c>
      <c r="L1233" s="532" t="s">
        <v>10193</v>
      </c>
      <c r="M1233" s="384"/>
      <c r="N1233" s="609"/>
      <c r="O1233" s="384"/>
      <c r="P1233" s="532"/>
      <c r="Q1233" s="650"/>
      <c r="R1233" s="387"/>
      <c r="S1233" s="387"/>
      <c r="T1233" s="403"/>
      <c r="U1233" s="652"/>
      <c r="V1233" s="716"/>
      <c r="X1233" s="694"/>
    </row>
    <row r="1234" spans="1:24" x14ac:dyDescent="0.35">
      <c r="A1234" s="935"/>
      <c r="B1234" s="641" t="s">
        <v>49</v>
      </c>
      <c r="C1234" s="642">
        <v>12</v>
      </c>
      <c r="D1234" s="526">
        <v>24</v>
      </c>
      <c r="E1234" s="375" t="str">
        <f t="shared" si="56"/>
        <v>051224</v>
      </c>
      <c r="F1234" s="643" t="s">
        <v>36</v>
      </c>
      <c r="G1234" s="384" t="s">
        <v>78</v>
      </c>
      <c r="H1234" s="648" t="s">
        <v>10188</v>
      </c>
      <c r="I1234" s="384"/>
      <c r="J1234" s="532"/>
      <c r="K1234" s="649" t="s">
        <v>49</v>
      </c>
      <c r="L1234" s="532" t="s">
        <v>10194</v>
      </c>
      <c r="M1234" s="384"/>
      <c r="N1234" s="609"/>
      <c r="O1234" s="384"/>
      <c r="P1234" s="532"/>
      <c r="Q1234" s="650"/>
      <c r="R1234" s="387"/>
      <c r="S1234" s="387"/>
      <c r="T1234" s="403"/>
      <c r="U1234" s="652"/>
      <c r="V1234" s="716"/>
      <c r="X1234" s="694"/>
    </row>
    <row r="1235" spans="1:24" s="371" customFormat="1" x14ac:dyDescent="0.35">
      <c r="A1235" s="935"/>
      <c r="B1235" s="641" t="s">
        <v>49</v>
      </c>
      <c r="C1235" s="642">
        <v>12</v>
      </c>
      <c r="D1235" s="526">
        <v>24</v>
      </c>
      <c r="E1235" s="375" t="str">
        <f t="shared" si="56"/>
        <v>051224</v>
      </c>
      <c r="F1235" s="643" t="s">
        <v>26</v>
      </c>
      <c r="G1235" s="384" t="s">
        <v>80</v>
      </c>
      <c r="H1235" s="378" t="s">
        <v>6408</v>
      </c>
      <c r="I1235" s="379" t="s">
        <v>28</v>
      </c>
      <c r="J1235" s="379" t="s">
        <v>10186</v>
      </c>
      <c r="K1235" s="379" t="s">
        <v>30</v>
      </c>
      <c r="L1235" s="379" t="s">
        <v>1358</v>
      </c>
      <c r="M1235" s="379" t="s">
        <v>32</v>
      </c>
      <c r="N1235" s="379" t="s">
        <v>3506</v>
      </c>
      <c r="O1235" s="379" t="s">
        <v>33</v>
      </c>
      <c r="P1235" s="379"/>
      <c r="Q1235" s="381" t="s">
        <v>34</v>
      </c>
      <c r="R1235" s="381" t="s">
        <v>8694</v>
      </c>
      <c r="S1235" s="381" t="s">
        <v>35</v>
      </c>
      <c r="T1235" s="478"/>
      <c r="U1235" s="652"/>
      <c r="V1235" s="740"/>
      <c r="X1235" s="694"/>
    </row>
    <row r="1236" spans="1:24" ht="15" thickBot="1" x14ac:dyDescent="0.4">
      <c r="A1236" s="935"/>
      <c r="B1236" s="680" t="s">
        <v>49</v>
      </c>
      <c r="C1236" s="681">
        <v>12</v>
      </c>
      <c r="D1236" s="514">
        <v>24</v>
      </c>
      <c r="E1236" s="428" t="str">
        <f t="shared" si="56"/>
        <v>051224</v>
      </c>
      <c r="F1236" s="682" t="s">
        <v>36</v>
      </c>
      <c r="G1236" s="430" t="s">
        <v>80</v>
      </c>
      <c r="H1236" s="709" t="s">
        <v>10195</v>
      </c>
      <c r="I1236" s="687" t="s">
        <v>24</v>
      </c>
      <c r="J1236" s="532" t="s">
        <v>3172</v>
      </c>
      <c r="K1236" s="687" t="s">
        <v>24</v>
      </c>
      <c r="L1236" s="532" t="s">
        <v>3375</v>
      </c>
      <c r="M1236" s="430" t="s">
        <v>24</v>
      </c>
      <c r="N1236" s="609" t="s">
        <v>3641</v>
      </c>
      <c r="O1236" s="430"/>
      <c r="P1236" s="609"/>
      <c r="Q1236" s="676"/>
      <c r="R1236" s="432"/>
      <c r="S1236" s="432" t="s">
        <v>42</v>
      </c>
      <c r="T1236" s="433"/>
      <c r="U1236" s="683" t="s">
        <v>2457</v>
      </c>
      <c r="V1236" s="741"/>
      <c r="X1236" s="694">
        <f t="shared" si="57"/>
        <v>33</v>
      </c>
    </row>
    <row r="1237" spans="1:24" x14ac:dyDescent="0.35">
      <c r="A1237" s="935"/>
      <c r="B1237" s="680" t="s">
        <v>49</v>
      </c>
      <c r="C1237" s="681">
        <v>12</v>
      </c>
      <c r="D1237" s="514">
        <v>24</v>
      </c>
      <c r="E1237" s="428" t="str">
        <f t="shared" si="56"/>
        <v>051224</v>
      </c>
      <c r="F1237" s="682" t="s">
        <v>36</v>
      </c>
      <c r="G1237" s="430" t="s">
        <v>80</v>
      </c>
      <c r="H1237" s="709" t="s">
        <v>10195</v>
      </c>
      <c r="I1237" s="687"/>
      <c r="J1237" s="532"/>
      <c r="K1237" s="687" t="s">
        <v>40</v>
      </c>
      <c r="L1237" s="532" t="s">
        <v>3376</v>
      </c>
      <c r="M1237" s="430" t="s">
        <v>40</v>
      </c>
      <c r="N1237" s="609" t="s">
        <v>2416</v>
      </c>
      <c r="O1237" s="430"/>
      <c r="P1237" s="609"/>
      <c r="Q1237" s="676"/>
      <c r="R1237" s="432"/>
      <c r="S1237" s="432"/>
      <c r="T1237" s="433"/>
      <c r="U1237" s="683"/>
      <c r="V1237" s="716"/>
      <c r="X1237" s="694"/>
    </row>
    <row r="1238" spans="1:24" x14ac:dyDescent="0.35">
      <c r="A1238" s="935"/>
      <c r="B1238" s="680" t="s">
        <v>49</v>
      </c>
      <c r="C1238" s="681">
        <v>12</v>
      </c>
      <c r="D1238" s="514">
        <v>24</v>
      </c>
      <c r="E1238" s="428" t="str">
        <f t="shared" si="56"/>
        <v>051224</v>
      </c>
      <c r="F1238" s="682" t="s">
        <v>36</v>
      </c>
      <c r="G1238" s="430" t="s">
        <v>80</v>
      </c>
      <c r="H1238" s="709" t="s">
        <v>10195</v>
      </c>
      <c r="I1238" s="687"/>
      <c r="J1238" s="532"/>
      <c r="K1238" s="687" t="s">
        <v>43</v>
      </c>
      <c r="L1238" s="532" t="s">
        <v>10196</v>
      </c>
      <c r="M1238" s="430"/>
      <c r="N1238" s="609"/>
      <c r="O1238" s="430"/>
      <c r="P1238" s="609"/>
      <c r="Q1238" s="676"/>
      <c r="R1238" s="432"/>
      <c r="S1238" s="432"/>
      <c r="T1238" s="433"/>
      <c r="U1238" s="683"/>
      <c r="V1238" s="716"/>
      <c r="X1238" s="694"/>
    </row>
    <row r="1239" spans="1:24" s="371" customFormat="1" x14ac:dyDescent="0.35">
      <c r="A1239" s="935"/>
      <c r="B1239" s="641" t="s">
        <v>49</v>
      </c>
      <c r="C1239" s="642">
        <v>12</v>
      </c>
      <c r="D1239" s="526">
        <v>24</v>
      </c>
      <c r="E1239" s="375" t="str">
        <f t="shared" si="56"/>
        <v>051224</v>
      </c>
      <c r="F1239" s="643" t="s">
        <v>26</v>
      </c>
      <c r="G1239" s="384" t="s">
        <v>82</v>
      </c>
      <c r="H1239" s="378" t="s">
        <v>6408</v>
      </c>
      <c r="I1239" s="379" t="s">
        <v>28</v>
      </c>
      <c r="J1239" s="379" t="s">
        <v>3863</v>
      </c>
      <c r="K1239" s="379" t="s">
        <v>30</v>
      </c>
      <c r="L1239" s="379" t="s">
        <v>282</v>
      </c>
      <c r="M1239" s="379" t="s">
        <v>32</v>
      </c>
      <c r="N1239" s="379"/>
      <c r="O1239" s="379" t="s">
        <v>33</v>
      </c>
      <c r="P1239" s="379"/>
      <c r="Q1239" s="381" t="s">
        <v>34</v>
      </c>
      <c r="R1239" s="381" t="s">
        <v>8694</v>
      </c>
      <c r="S1239" s="381" t="s">
        <v>35</v>
      </c>
      <c r="T1239" s="478"/>
      <c r="U1239" s="652"/>
      <c r="V1239" s="740"/>
      <c r="X1239" s="694"/>
    </row>
    <row r="1240" spans="1:24" ht="15" thickBot="1" x14ac:dyDescent="0.4">
      <c r="A1240" s="935"/>
      <c r="B1240" s="680" t="s">
        <v>49</v>
      </c>
      <c r="C1240" s="681">
        <v>12</v>
      </c>
      <c r="D1240" s="514">
        <v>24</v>
      </c>
      <c r="E1240" s="428" t="str">
        <f t="shared" si="56"/>
        <v>051224</v>
      </c>
      <c r="F1240" s="682" t="s">
        <v>36</v>
      </c>
      <c r="G1240" s="430" t="s">
        <v>82</v>
      </c>
      <c r="H1240" s="709" t="s">
        <v>10197</v>
      </c>
      <c r="I1240" s="430" t="s">
        <v>24</v>
      </c>
      <c r="J1240" s="532" t="s">
        <v>10198</v>
      </c>
      <c r="K1240" s="430" t="s">
        <v>24</v>
      </c>
      <c r="L1240" s="532" t="s">
        <v>10199</v>
      </c>
      <c r="M1240" s="430"/>
      <c r="N1240" s="609"/>
      <c r="O1240" s="430"/>
      <c r="P1240" s="609"/>
      <c r="Q1240" s="676"/>
      <c r="R1240" s="432"/>
      <c r="S1240" s="432" t="s">
        <v>313</v>
      </c>
      <c r="T1240" s="433"/>
      <c r="U1240" s="683" t="s">
        <v>2457</v>
      </c>
      <c r="V1240" s="741"/>
      <c r="X1240" s="694">
        <f t="shared" si="57"/>
        <v>32</v>
      </c>
    </row>
    <row r="1241" spans="1:24" x14ac:dyDescent="0.35">
      <c r="A1241" s="935"/>
      <c r="B1241" s="680" t="s">
        <v>49</v>
      </c>
      <c r="C1241" s="681">
        <v>12</v>
      </c>
      <c r="D1241" s="514">
        <v>24</v>
      </c>
      <c r="E1241" s="428" t="str">
        <f t="shared" si="56"/>
        <v>051224</v>
      </c>
      <c r="F1241" s="682" t="s">
        <v>36</v>
      </c>
      <c r="G1241" s="430" t="s">
        <v>82</v>
      </c>
      <c r="H1241" s="709" t="s">
        <v>10197</v>
      </c>
      <c r="I1241" s="430" t="s">
        <v>40</v>
      </c>
      <c r="J1241" s="532" t="s">
        <v>4235</v>
      </c>
      <c r="K1241" s="430"/>
      <c r="L1241" s="532"/>
      <c r="M1241" s="430"/>
      <c r="N1241" s="609"/>
      <c r="O1241" s="430"/>
      <c r="P1241" s="609"/>
      <c r="Q1241" s="676"/>
      <c r="R1241" s="432"/>
      <c r="S1241" s="432"/>
      <c r="T1241" s="433"/>
      <c r="U1241" s="683"/>
      <c r="V1241" s="716"/>
      <c r="X1241" s="694"/>
    </row>
    <row r="1242" spans="1:24" s="371" customFormat="1" x14ac:dyDescent="0.35">
      <c r="A1242" s="935"/>
      <c r="B1242" s="641" t="s">
        <v>49</v>
      </c>
      <c r="C1242" s="642">
        <v>12</v>
      </c>
      <c r="D1242" s="526">
        <v>24</v>
      </c>
      <c r="E1242" s="375" t="str">
        <f t="shared" si="56"/>
        <v>051224</v>
      </c>
      <c r="F1242" s="643" t="s">
        <v>26</v>
      </c>
      <c r="G1242" s="384" t="s">
        <v>84</v>
      </c>
      <c r="H1242" s="378" t="s">
        <v>6408</v>
      </c>
      <c r="I1242" s="379" t="s">
        <v>28</v>
      </c>
      <c r="J1242" s="379" t="s">
        <v>671</v>
      </c>
      <c r="K1242" s="379" t="s">
        <v>30</v>
      </c>
      <c r="L1242" s="379" t="s">
        <v>31</v>
      </c>
      <c r="M1242" s="379" t="s">
        <v>32</v>
      </c>
      <c r="N1242" s="379"/>
      <c r="O1242" s="379" t="s">
        <v>33</v>
      </c>
      <c r="P1242" s="379"/>
      <c r="Q1242" s="381" t="s">
        <v>34</v>
      </c>
      <c r="R1242" s="381" t="s">
        <v>8694</v>
      </c>
      <c r="S1242" s="381" t="s">
        <v>35</v>
      </c>
      <c r="T1242" s="478"/>
      <c r="U1242" s="652"/>
      <c r="V1242" s="740"/>
      <c r="X1242" s="694"/>
    </row>
    <row r="1243" spans="1:24" ht="15" thickBot="1" x14ac:dyDescent="0.4">
      <c r="A1243" s="935"/>
      <c r="B1243" s="680" t="s">
        <v>49</v>
      </c>
      <c r="C1243" s="681">
        <v>12</v>
      </c>
      <c r="D1243" s="514">
        <v>24</v>
      </c>
      <c r="E1243" s="428" t="str">
        <f t="shared" ref="E1243:E1314" si="58">B1243&amp;C1243&amp;D1243</f>
        <v>051224</v>
      </c>
      <c r="F1243" s="682" t="s">
        <v>36</v>
      </c>
      <c r="G1243" s="430" t="s">
        <v>84</v>
      </c>
      <c r="H1243" s="709" t="s">
        <v>10200</v>
      </c>
      <c r="I1243" s="687" t="s">
        <v>24</v>
      </c>
      <c r="J1243" s="532" t="s">
        <v>129</v>
      </c>
      <c r="K1243" s="687" t="s">
        <v>24</v>
      </c>
      <c r="L1243" s="532" t="s">
        <v>9368</v>
      </c>
      <c r="M1243" s="430"/>
      <c r="N1243" s="609"/>
      <c r="O1243" s="430"/>
      <c r="P1243" s="609"/>
      <c r="Q1243" s="676"/>
      <c r="R1243" s="432"/>
      <c r="S1243" s="432" t="s">
        <v>313</v>
      </c>
      <c r="T1243" s="433"/>
      <c r="U1243" s="683" t="s">
        <v>2457</v>
      </c>
      <c r="V1243" s="741"/>
      <c r="X1243" s="694">
        <f t="shared" si="57"/>
        <v>43</v>
      </c>
    </row>
    <row r="1244" spans="1:24" s="371" customFormat="1" x14ac:dyDescent="0.35">
      <c r="A1244" s="935"/>
      <c r="B1244" s="641" t="s">
        <v>49</v>
      </c>
      <c r="C1244" s="642">
        <v>12</v>
      </c>
      <c r="D1244" s="526">
        <v>24</v>
      </c>
      <c r="E1244" s="375" t="str">
        <f t="shared" si="58"/>
        <v>051224</v>
      </c>
      <c r="F1244" s="643" t="s">
        <v>26</v>
      </c>
      <c r="G1244" s="384" t="s">
        <v>86</v>
      </c>
      <c r="H1244" s="378" t="s">
        <v>6408</v>
      </c>
      <c r="I1244" s="379" t="s">
        <v>28</v>
      </c>
      <c r="J1244" s="379" t="s">
        <v>6617</v>
      </c>
      <c r="K1244" s="379" t="s">
        <v>30</v>
      </c>
      <c r="L1244" s="379" t="s">
        <v>10201</v>
      </c>
      <c r="M1244" s="379" t="s">
        <v>32</v>
      </c>
      <c r="N1244" s="379" t="s">
        <v>282</v>
      </c>
      <c r="O1244" s="379" t="s">
        <v>33</v>
      </c>
      <c r="P1244" s="379"/>
      <c r="Q1244" s="381" t="s">
        <v>34</v>
      </c>
      <c r="R1244" s="381" t="s">
        <v>8694</v>
      </c>
      <c r="S1244" s="381" t="s">
        <v>35</v>
      </c>
      <c r="T1244" s="381"/>
      <c r="U1244" s="652"/>
      <c r="V1244" s="740"/>
      <c r="X1244" s="694"/>
    </row>
    <row r="1245" spans="1:24" ht="15" thickBot="1" x14ac:dyDescent="0.4">
      <c r="A1245" s="935"/>
      <c r="B1245" s="641" t="s">
        <v>49</v>
      </c>
      <c r="C1245" s="642">
        <v>12</v>
      </c>
      <c r="D1245" s="526">
        <v>24</v>
      </c>
      <c r="E1245" s="375" t="str">
        <f t="shared" si="58"/>
        <v>051224</v>
      </c>
      <c r="F1245" s="643" t="s">
        <v>36</v>
      </c>
      <c r="G1245" s="384" t="s">
        <v>86</v>
      </c>
      <c r="H1245" s="709" t="s">
        <v>10202</v>
      </c>
      <c r="I1245" s="649" t="s">
        <v>24</v>
      </c>
      <c r="J1245" s="609" t="s">
        <v>10203</v>
      </c>
      <c r="K1245" s="649" t="s">
        <v>24</v>
      </c>
      <c r="L1245" s="609" t="s">
        <v>7247</v>
      </c>
      <c r="M1245" s="649" t="s">
        <v>24</v>
      </c>
      <c r="N1245" s="609" t="s">
        <v>7329</v>
      </c>
      <c r="O1245" s="384"/>
      <c r="P1245" s="532"/>
      <c r="Q1245" s="650"/>
      <c r="R1245" s="387"/>
      <c r="S1245" s="387" t="s">
        <v>3486</v>
      </c>
      <c r="T1245" s="387"/>
      <c r="U1245" s="652" t="s">
        <v>2457</v>
      </c>
      <c r="V1245" s="741"/>
      <c r="X1245" s="694">
        <f t="shared" ref="X1245" si="59">LEN(H1245&amp;J1245&amp;L1245&amp;N1245&amp;P1245&amp;R1245)+5</f>
        <v>34</v>
      </c>
    </row>
    <row r="1246" spans="1:24" x14ac:dyDescent="0.35">
      <c r="A1246" s="935"/>
      <c r="B1246" s="641" t="s">
        <v>49</v>
      </c>
      <c r="C1246" s="642">
        <v>12</v>
      </c>
      <c r="D1246" s="526">
        <v>24</v>
      </c>
      <c r="E1246" s="375" t="str">
        <f t="shared" si="58"/>
        <v>051224</v>
      </c>
      <c r="F1246" s="643" t="s">
        <v>36</v>
      </c>
      <c r="G1246" s="384" t="s">
        <v>86</v>
      </c>
      <c r="H1246" s="709" t="s">
        <v>10202</v>
      </c>
      <c r="I1246" s="649" t="s">
        <v>40</v>
      </c>
      <c r="J1246" s="609" t="s">
        <v>10196</v>
      </c>
      <c r="K1246" s="649" t="s">
        <v>40</v>
      </c>
      <c r="L1246" s="609" t="s">
        <v>10204</v>
      </c>
      <c r="M1246" s="649" t="s">
        <v>40</v>
      </c>
      <c r="N1246" s="609" t="s">
        <v>10205</v>
      </c>
      <c r="O1246" s="384"/>
      <c r="P1246" s="532"/>
      <c r="Q1246" s="650"/>
      <c r="R1246" s="387"/>
      <c r="S1246" s="387"/>
      <c r="T1246" s="387"/>
      <c r="U1246" s="652"/>
      <c r="V1246" s="716"/>
      <c r="X1246" s="694"/>
    </row>
    <row r="1247" spans="1:24" x14ac:dyDescent="0.35">
      <c r="A1247" s="935"/>
      <c r="B1247" s="641" t="s">
        <v>49</v>
      </c>
      <c r="C1247" s="642">
        <v>12</v>
      </c>
      <c r="D1247" s="526">
        <v>24</v>
      </c>
      <c r="E1247" s="375" t="str">
        <f t="shared" si="58"/>
        <v>051224</v>
      </c>
      <c r="F1247" s="643" t="s">
        <v>36</v>
      </c>
      <c r="G1247" s="384" t="s">
        <v>86</v>
      </c>
      <c r="H1247" s="709" t="s">
        <v>10202</v>
      </c>
      <c r="I1247" s="649" t="s">
        <v>43</v>
      </c>
      <c r="J1247" s="609" t="s">
        <v>7005</v>
      </c>
      <c r="K1247" s="649" t="s">
        <v>43</v>
      </c>
      <c r="L1247" s="609" t="s">
        <v>10206</v>
      </c>
      <c r="M1247" s="649" t="s">
        <v>43</v>
      </c>
      <c r="N1247" s="609" t="s">
        <v>3513</v>
      </c>
      <c r="O1247" s="384"/>
      <c r="P1247" s="532"/>
      <c r="Q1247" s="650"/>
      <c r="R1247" s="387"/>
      <c r="S1247" s="387"/>
      <c r="T1247" s="387"/>
      <c r="U1247" s="652"/>
      <c r="V1247" s="716"/>
      <c r="X1247" s="694"/>
    </row>
    <row r="1248" spans="1:24" x14ac:dyDescent="0.35">
      <c r="A1248" s="935"/>
      <c r="B1248" s="641" t="s">
        <v>49</v>
      </c>
      <c r="C1248" s="642">
        <v>12</v>
      </c>
      <c r="D1248" s="526">
        <v>24</v>
      </c>
      <c r="E1248" s="375" t="str">
        <f t="shared" si="58"/>
        <v>051224</v>
      </c>
      <c r="F1248" s="643" t="s">
        <v>36</v>
      </c>
      <c r="G1248" s="384" t="s">
        <v>86</v>
      </c>
      <c r="H1248" s="709" t="s">
        <v>10202</v>
      </c>
      <c r="I1248" s="384"/>
      <c r="J1248" s="609"/>
      <c r="K1248" s="649" t="s">
        <v>46</v>
      </c>
      <c r="L1248" s="609" t="s">
        <v>7251</v>
      </c>
      <c r="M1248" s="384"/>
      <c r="N1248" s="609"/>
      <c r="O1248" s="384"/>
      <c r="P1248" s="532"/>
      <c r="Q1248" s="650"/>
      <c r="R1248" s="387"/>
      <c r="S1248" s="387"/>
      <c r="T1248" s="387"/>
      <c r="U1248" s="652"/>
      <c r="V1248" s="716"/>
      <c r="X1248" s="694"/>
    </row>
    <row r="1249" spans="1:24" s="371" customFormat="1" x14ac:dyDescent="0.35">
      <c r="A1249" s="935"/>
      <c r="B1249" s="641" t="s">
        <v>49</v>
      </c>
      <c r="C1249" s="642">
        <v>12</v>
      </c>
      <c r="D1249" s="526">
        <v>24</v>
      </c>
      <c r="E1249" s="375" t="str">
        <f t="shared" si="58"/>
        <v>051224</v>
      </c>
      <c r="F1249" s="643" t="s">
        <v>26</v>
      </c>
      <c r="G1249" s="384" t="s">
        <v>25</v>
      </c>
      <c r="H1249" s="378" t="s">
        <v>6408</v>
      </c>
      <c r="I1249" s="379" t="s">
        <v>28</v>
      </c>
      <c r="J1249" s="379" t="s">
        <v>282</v>
      </c>
      <c r="K1249" s="379" t="s">
        <v>30</v>
      </c>
      <c r="L1249" s="379" t="s">
        <v>4056</v>
      </c>
      <c r="M1249" s="379" t="s">
        <v>32</v>
      </c>
      <c r="N1249" s="379"/>
      <c r="O1249" s="379" t="s">
        <v>33</v>
      </c>
      <c r="P1249" s="379"/>
      <c r="Q1249" s="381" t="s">
        <v>34</v>
      </c>
      <c r="R1249" s="381" t="s">
        <v>8694</v>
      </c>
      <c r="S1249" s="381" t="s">
        <v>35</v>
      </c>
      <c r="T1249" s="381"/>
      <c r="U1249" s="652"/>
      <c r="V1249" s="740"/>
      <c r="X1249" s="694"/>
    </row>
    <row r="1250" spans="1:24" ht="15" thickBot="1" x14ac:dyDescent="0.4">
      <c r="A1250" s="935"/>
      <c r="B1250" s="641" t="s">
        <v>49</v>
      </c>
      <c r="C1250" s="642">
        <v>12</v>
      </c>
      <c r="D1250" s="526">
        <v>24</v>
      </c>
      <c r="E1250" s="375" t="str">
        <f t="shared" si="58"/>
        <v>051224</v>
      </c>
      <c r="F1250" s="643" t="s">
        <v>36</v>
      </c>
      <c r="G1250" s="384" t="s">
        <v>25</v>
      </c>
      <c r="H1250" s="709" t="s">
        <v>10207</v>
      </c>
      <c r="I1250" s="649" t="s">
        <v>24</v>
      </c>
      <c r="J1250" s="609" t="s">
        <v>10208</v>
      </c>
      <c r="K1250" s="649" t="s">
        <v>24</v>
      </c>
      <c r="L1250" s="609" t="s">
        <v>3513</v>
      </c>
      <c r="M1250" s="384"/>
      <c r="N1250" s="532"/>
      <c r="O1250" s="384"/>
      <c r="P1250" s="532"/>
      <c r="Q1250" s="650"/>
      <c r="R1250" s="387"/>
      <c r="S1250" s="387" t="s">
        <v>3486</v>
      </c>
      <c r="T1250" s="387"/>
      <c r="U1250" s="652" t="s">
        <v>2457</v>
      </c>
      <c r="V1250" s="741"/>
      <c r="X1250" s="694">
        <f t="shared" ref="X1250" si="60">LEN(H1250&amp;J1250&amp;L1250&amp;N1250&amp;P1250&amp;R1250)+5</f>
        <v>31</v>
      </c>
    </row>
    <row r="1251" spans="1:24" ht="17" customHeight="1" x14ac:dyDescent="0.35">
      <c r="A1251" s="935"/>
      <c r="B1251" s="641" t="s">
        <v>49</v>
      </c>
      <c r="C1251" s="642">
        <v>12</v>
      </c>
      <c r="D1251" s="526">
        <v>24</v>
      </c>
      <c r="E1251" s="375" t="str">
        <f t="shared" si="58"/>
        <v>051224</v>
      </c>
      <c r="F1251" s="643" t="s">
        <v>36</v>
      </c>
      <c r="G1251" s="384" t="s">
        <v>25</v>
      </c>
      <c r="H1251" s="709" t="s">
        <v>10207</v>
      </c>
      <c r="I1251" s="649" t="s">
        <v>40</v>
      </c>
      <c r="J1251" s="609" t="s">
        <v>10209</v>
      </c>
      <c r="K1251" s="384" t="s">
        <v>40</v>
      </c>
      <c r="L1251" s="609" t="s">
        <v>2416</v>
      </c>
      <c r="M1251" s="384"/>
      <c r="N1251" s="532"/>
      <c r="O1251" s="384"/>
      <c r="P1251" s="532"/>
      <c r="Q1251" s="650"/>
      <c r="R1251" s="387"/>
      <c r="S1251" s="387"/>
      <c r="T1251" s="387"/>
      <c r="U1251" s="652"/>
      <c r="V1251" s="716"/>
      <c r="X1251" s="694"/>
    </row>
    <row r="1252" spans="1:24" ht="17" customHeight="1" x14ac:dyDescent="0.35">
      <c r="A1252" s="935"/>
      <c r="B1252" s="641" t="s">
        <v>49</v>
      </c>
      <c r="C1252" s="642">
        <v>12</v>
      </c>
      <c r="D1252" s="526">
        <v>24</v>
      </c>
      <c r="E1252" s="375" t="str">
        <f t="shared" si="58"/>
        <v>051224</v>
      </c>
      <c r="F1252" s="643" t="s">
        <v>36</v>
      </c>
      <c r="G1252" s="384" t="s">
        <v>25</v>
      </c>
      <c r="H1252" s="709" t="s">
        <v>10207</v>
      </c>
      <c r="I1252" s="649" t="s">
        <v>43</v>
      </c>
      <c r="J1252" s="609" t="s">
        <v>10210</v>
      </c>
      <c r="K1252" s="384"/>
      <c r="L1252" s="532"/>
      <c r="M1252" s="384"/>
      <c r="N1252" s="532"/>
      <c r="O1252" s="384"/>
      <c r="P1252" s="532"/>
      <c r="Q1252" s="650"/>
      <c r="R1252" s="387"/>
      <c r="S1252" s="387"/>
      <c r="T1252" s="387"/>
      <c r="U1252" s="652"/>
      <c r="V1252" s="716"/>
      <c r="X1252" s="694"/>
    </row>
    <row r="1253" spans="1:24" ht="17" customHeight="1" x14ac:dyDescent="0.35">
      <c r="A1253" s="935"/>
      <c r="B1253" s="641" t="s">
        <v>49</v>
      </c>
      <c r="C1253" s="642">
        <v>12</v>
      </c>
      <c r="D1253" s="526">
        <v>24</v>
      </c>
      <c r="E1253" s="375" t="str">
        <f t="shared" si="58"/>
        <v>051224</v>
      </c>
      <c r="F1253" s="643" t="s">
        <v>36</v>
      </c>
      <c r="G1253" s="384" t="s">
        <v>25</v>
      </c>
      <c r="H1253" s="709" t="s">
        <v>10207</v>
      </c>
      <c r="I1253" s="649" t="s">
        <v>46</v>
      </c>
      <c r="J1253" s="609" t="s">
        <v>7225</v>
      </c>
      <c r="K1253" s="384"/>
      <c r="L1253" s="532"/>
      <c r="M1253" s="384"/>
      <c r="N1253" s="532"/>
      <c r="O1253" s="384"/>
      <c r="P1253" s="532"/>
      <c r="Q1253" s="650"/>
      <c r="R1253" s="387"/>
      <c r="S1253" s="387"/>
      <c r="T1253" s="387"/>
      <c r="U1253" s="652"/>
      <c r="V1253" s="716"/>
      <c r="X1253" s="694"/>
    </row>
    <row r="1254" spans="1:24" s="371" customFormat="1" x14ac:dyDescent="0.35">
      <c r="A1254" s="935"/>
      <c r="B1254" s="641" t="s">
        <v>49</v>
      </c>
      <c r="C1254" s="642">
        <v>12</v>
      </c>
      <c r="D1254" s="526">
        <v>24</v>
      </c>
      <c r="E1254" s="375" t="str">
        <f t="shared" si="58"/>
        <v>051224</v>
      </c>
      <c r="F1254" s="643" t="s">
        <v>26</v>
      </c>
      <c r="G1254" s="384" t="s">
        <v>89</v>
      </c>
      <c r="H1254" s="378" t="s">
        <v>6408</v>
      </c>
      <c r="I1254" s="379" t="s">
        <v>28</v>
      </c>
      <c r="J1254" s="379" t="s">
        <v>162</v>
      </c>
      <c r="K1254" s="379" t="s">
        <v>30</v>
      </c>
      <c r="L1254" s="379" t="s">
        <v>6617</v>
      </c>
      <c r="M1254" s="379" t="s">
        <v>32</v>
      </c>
      <c r="N1254" s="379" t="s">
        <v>3507</v>
      </c>
      <c r="O1254" s="379" t="s">
        <v>33</v>
      </c>
      <c r="P1254" s="379" t="s">
        <v>5872</v>
      </c>
      <c r="Q1254" s="381" t="s">
        <v>34</v>
      </c>
      <c r="R1254" s="381" t="s">
        <v>8694</v>
      </c>
      <c r="S1254" s="381" t="s">
        <v>35</v>
      </c>
      <c r="T1254" s="381"/>
      <c r="U1254" s="652"/>
      <c r="V1254" s="740"/>
      <c r="X1254" s="694"/>
    </row>
    <row r="1255" spans="1:24" ht="15" thickBot="1" x14ac:dyDescent="0.4">
      <c r="A1255" s="935"/>
      <c r="B1255" s="680" t="s">
        <v>49</v>
      </c>
      <c r="C1255" s="681">
        <v>12</v>
      </c>
      <c r="D1255" s="514">
        <v>24</v>
      </c>
      <c r="E1255" s="428" t="str">
        <f t="shared" si="58"/>
        <v>051224</v>
      </c>
      <c r="F1255" s="682" t="s">
        <v>36</v>
      </c>
      <c r="G1255" s="430" t="s">
        <v>89</v>
      </c>
      <c r="H1255" s="709" t="s">
        <v>10211</v>
      </c>
      <c r="I1255" s="687" t="s">
        <v>24</v>
      </c>
      <c r="J1255" s="609" t="s">
        <v>10212</v>
      </c>
      <c r="K1255" s="687" t="s">
        <v>24</v>
      </c>
      <c r="L1255" s="609" t="s">
        <v>7880</v>
      </c>
      <c r="M1255" s="687" t="s">
        <v>24</v>
      </c>
      <c r="N1255" s="609" t="s">
        <v>10213</v>
      </c>
      <c r="O1255" s="430" t="s">
        <v>24</v>
      </c>
      <c r="P1255" s="609" t="s">
        <v>10214</v>
      </c>
      <c r="Q1255" s="676" t="s">
        <v>24</v>
      </c>
      <c r="R1255" s="432" t="s">
        <v>10215</v>
      </c>
      <c r="S1255" s="432" t="s">
        <v>10037</v>
      </c>
      <c r="T1255" s="432"/>
      <c r="U1255" s="683" t="s">
        <v>2457</v>
      </c>
      <c r="V1255" s="741"/>
      <c r="X1255" s="694">
        <f t="shared" ref="X1255" si="61">LEN(H1255&amp;J1255&amp;L1255&amp;N1255&amp;P1255&amp;R1255)+5</f>
        <v>76</v>
      </c>
    </row>
    <row r="1256" spans="1:24" x14ac:dyDescent="0.35">
      <c r="A1256" s="935"/>
      <c r="B1256" s="680" t="s">
        <v>49</v>
      </c>
      <c r="C1256" s="681">
        <v>12</v>
      </c>
      <c r="D1256" s="514">
        <v>24</v>
      </c>
      <c r="E1256" s="428" t="str">
        <f t="shared" si="58"/>
        <v>051224</v>
      </c>
      <c r="F1256" s="682" t="s">
        <v>36</v>
      </c>
      <c r="G1256" s="430" t="s">
        <v>89</v>
      </c>
      <c r="H1256" s="709" t="s">
        <v>10211</v>
      </c>
      <c r="I1256" s="687"/>
      <c r="J1256" s="609"/>
      <c r="K1256" s="687" t="s">
        <v>40</v>
      </c>
      <c r="L1256" s="609" t="s">
        <v>9030</v>
      </c>
      <c r="M1256" s="687" t="s">
        <v>40</v>
      </c>
      <c r="N1256" s="609" t="s">
        <v>10216</v>
      </c>
      <c r="O1256" s="430" t="s">
        <v>40</v>
      </c>
      <c r="P1256" s="609" t="s">
        <v>325</v>
      </c>
      <c r="Q1256" s="676" t="s">
        <v>40</v>
      </c>
      <c r="R1256" s="432" t="s">
        <v>10217</v>
      </c>
      <c r="S1256" s="432"/>
      <c r="T1256" s="432"/>
      <c r="U1256" s="683"/>
      <c r="V1256" s="716"/>
      <c r="X1256" s="694"/>
    </row>
    <row r="1257" spans="1:24" x14ac:dyDescent="0.35">
      <c r="A1257" s="935"/>
      <c r="B1257" s="680" t="s">
        <v>49</v>
      </c>
      <c r="C1257" s="681">
        <v>12</v>
      </c>
      <c r="D1257" s="514">
        <v>24</v>
      </c>
      <c r="E1257" s="428" t="str">
        <f t="shared" si="58"/>
        <v>051224</v>
      </c>
      <c r="F1257" s="682" t="s">
        <v>36</v>
      </c>
      <c r="G1257" s="430" t="s">
        <v>89</v>
      </c>
      <c r="H1257" s="709" t="s">
        <v>10211</v>
      </c>
      <c r="I1257" s="687"/>
      <c r="J1257" s="609"/>
      <c r="K1257" s="687" t="s">
        <v>43</v>
      </c>
      <c r="L1257" s="609" t="s">
        <v>7144</v>
      </c>
      <c r="M1257" s="687" t="s">
        <v>43</v>
      </c>
      <c r="N1257" s="609" t="s">
        <v>4511</v>
      </c>
      <c r="O1257" s="430"/>
      <c r="P1257" s="609"/>
      <c r="Q1257" s="676"/>
      <c r="R1257" s="432"/>
      <c r="S1257" s="432"/>
      <c r="T1257" s="432"/>
      <c r="U1257" s="683"/>
      <c r="V1257" s="716"/>
      <c r="X1257" s="694"/>
    </row>
    <row r="1258" spans="1:24" x14ac:dyDescent="0.35">
      <c r="A1258" s="935"/>
      <c r="B1258" s="680" t="s">
        <v>49</v>
      </c>
      <c r="C1258" s="681">
        <v>12</v>
      </c>
      <c r="D1258" s="514">
        <v>24</v>
      </c>
      <c r="E1258" s="428" t="str">
        <f t="shared" si="58"/>
        <v>051224</v>
      </c>
      <c r="F1258" s="682" t="s">
        <v>36</v>
      </c>
      <c r="G1258" s="430" t="s">
        <v>89</v>
      </c>
      <c r="H1258" s="709" t="s">
        <v>10211</v>
      </c>
      <c r="I1258" s="687"/>
      <c r="J1258" s="609"/>
      <c r="K1258" s="687" t="s">
        <v>46</v>
      </c>
      <c r="L1258" s="609" t="s">
        <v>8014</v>
      </c>
      <c r="M1258" s="687"/>
      <c r="N1258" s="609"/>
      <c r="O1258" s="430"/>
      <c r="P1258" s="609"/>
      <c r="Q1258" s="676"/>
      <c r="R1258" s="432"/>
      <c r="S1258" s="432"/>
      <c r="T1258" s="432"/>
      <c r="U1258" s="683"/>
      <c r="V1258" s="716"/>
      <c r="X1258" s="694"/>
    </row>
    <row r="1259" spans="1:24" s="371" customFormat="1" x14ac:dyDescent="0.35">
      <c r="A1259" s="935"/>
      <c r="B1259" s="641" t="s">
        <v>49</v>
      </c>
      <c r="C1259" s="642">
        <v>12</v>
      </c>
      <c r="D1259" s="526">
        <v>24</v>
      </c>
      <c r="E1259" s="375" t="str">
        <f t="shared" si="58"/>
        <v>051224</v>
      </c>
      <c r="F1259" s="643" t="s">
        <v>26</v>
      </c>
      <c r="G1259" s="384" t="s">
        <v>91</v>
      </c>
      <c r="H1259" s="378" t="s">
        <v>6408</v>
      </c>
      <c r="I1259" s="379" t="s">
        <v>28</v>
      </c>
      <c r="J1259" s="379" t="s">
        <v>162</v>
      </c>
      <c r="K1259" s="379" t="s">
        <v>30</v>
      </c>
      <c r="L1259" s="379" t="s">
        <v>6617</v>
      </c>
      <c r="M1259" s="379" t="s">
        <v>32</v>
      </c>
      <c r="N1259" s="379" t="s">
        <v>123</v>
      </c>
      <c r="O1259" s="379" t="s">
        <v>33</v>
      </c>
      <c r="P1259" s="379"/>
      <c r="Q1259" s="381" t="s">
        <v>34</v>
      </c>
      <c r="R1259" s="381" t="s">
        <v>8694</v>
      </c>
      <c r="S1259" s="381" t="s">
        <v>35</v>
      </c>
      <c r="T1259" s="381"/>
      <c r="U1259" s="652"/>
      <c r="V1259" s="740"/>
      <c r="X1259" s="694"/>
    </row>
    <row r="1260" spans="1:24" ht="15" thickBot="1" x14ac:dyDescent="0.4">
      <c r="A1260" s="935"/>
      <c r="B1260" s="680" t="s">
        <v>49</v>
      </c>
      <c r="C1260" s="681">
        <v>12</v>
      </c>
      <c r="D1260" s="514">
        <v>24</v>
      </c>
      <c r="E1260" s="428" t="str">
        <f t="shared" si="58"/>
        <v>051224</v>
      </c>
      <c r="F1260" s="682" t="s">
        <v>36</v>
      </c>
      <c r="G1260" s="430" t="s">
        <v>91</v>
      </c>
      <c r="H1260" s="709" t="s">
        <v>10218</v>
      </c>
      <c r="I1260" s="687" t="s">
        <v>24</v>
      </c>
      <c r="J1260" s="609" t="s">
        <v>10212</v>
      </c>
      <c r="K1260" s="687" t="s">
        <v>24</v>
      </c>
      <c r="L1260" s="609" t="s">
        <v>2944</v>
      </c>
      <c r="M1260" s="430" t="s">
        <v>24</v>
      </c>
      <c r="N1260" s="609" t="s">
        <v>10219</v>
      </c>
      <c r="O1260" s="430"/>
      <c r="P1260" s="609"/>
      <c r="Q1260" s="676"/>
      <c r="R1260" s="432"/>
      <c r="S1260" s="432" t="s">
        <v>42</v>
      </c>
      <c r="T1260" s="432"/>
      <c r="U1260" s="683" t="s">
        <v>2457</v>
      </c>
      <c r="V1260" s="741"/>
      <c r="X1260" s="694">
        <f t="shared" ref="X1260" si="62">LEN(H1260&amp;J1260&amp;L1260&amp;N1260&amp;P1260&amp;R1260)+5</f>
        <v>34</v>
      </c>
    </row>
    <row r="1261" spans="1:24" x14ac:dyDescent="0.35">
      <c r="A1261" s="935"/>
      <c r="B1261" s="680" t="s">
        <v>49</v>
      </c>
      <c r="C1261" s="681">
        <v>12</v>
      </c>
      <c r="D1261" s="514">
        <v>24</v>
      </c>
      <c r="E1261" s="428" t="str">
        <f t="shared" si="58"/>
        <v>051224</v>
      </c>
      <c r="F1261" s="682" t="s">
        <v>36</v>
      </c>
      <c r="G1261" s="430" t="s">
        <v>91</v>
      </c>
      <c r="H1261" s="709" t="s">
        <v>10218</v>
      </c>
      <c r="I1261" s="430"/>
      <c r="J1261" s="609"/>
      <c r="K1261" s="687" t="s">
        <v>40</v>
      </c>
      <c r="L1261" s="609" t="s">
        <v>2946</v>
      </c>
      <c r="M1261" s="430" t="s">
        <v>40</v>
      </c>
      <c r="N1261" s="609" t="s">
        <v>10190</v>
      </c>
      <c r="O1261" s="430"/>
      <c r="P1261" s="609"/>
      <c r="Q1261" s="676"/>
      <c r="R1261" s="432"/>
      <c r="S1261" s="432"/>
      <c r="T1261" s="432"/>
      <c r="U1261" s="688"/>
      <c r="V1261" s="716"/>
      <c r="X1261" s="694"/>
    </row>
    <row r="1262" spans="1:24" x14ac:dyDescent="0.35">
      <c r="A1262" s="935"/>
      <c r="B1262" s="680" t="s">
        <v>49</v>
      </c>
      <c r="C1262" s="681">
        <v>12</v>
      </c>
      <c r="D1262" s="514">
        <v>24</v>
      </c>
      <c r="E1262" s="428" t="str">
        <f t="shared" si="58"/>
        <v>051224</v>
      </c>
      <c r="F1262" s="682" t="s">
        <v>36</v>
      </c>
      <c r="G1262" s="430" t="s">
        <v>91</v>
      </c>
      <c r="H1262" s="709" t="s">
        <v>10218</v>
      </c>
      <c r="I1262" s="430"/>
      <c r="J1262" s="609"/>
      <c r="K1262" s="687" t="s">
        <v>43</v>
      </c>
      <c r="L1262" s="609" t="s">
        <v>2949</v>
      </c>
      <c r="M1262" s="430"/>
      <c r="N1262" s="609"/>
      <c r="O1262" s="430"/>
      <c r="P1262" s="609"/>
      <c r="Q1262" s="676"/>
      <c r="R1262" s="432"/>
      <c r="S1262" s="432"/>
      <c r="T1262" s="432"/>
      <c r="U1262" s="688"/>
      <c r="V1262" s="716"/>
      <c r="X1262" s="694"/>
    </row>
    <row r="1263" spans="1:24" x14ac:dyDescent="0.35">
      <c r="A1263" s="935"/>
      <c r="B1263" s="680" t="s">
        <v>49</v>
      </c>
      <c r="C1263" s="681">
        <v>12</v>
      </c>
      <c r="D1263" s="514">
        <v>24</v>
      </c>
      <c r="E1263" s="428" t="str">
        <f t="shared" si="58"/>
        <v>051224</v>
      </c>
      <c r="F1263" s="682" t="s">
        <v>36</v>
      </c>
      <c r="G1263" s="430" t="s">
        <v>91</v>
      </c>
      <c r="H1263" s="709" t="s">
        <v>10218</v>
      </c>
      <c r="I1263" s="430"/>
      <c r="J1263" s="609"/>
      <c r="K1263" s="687" t="s">
        <v>46</v>
      </c>
      <c r="L1263" s="609" t="s">
        <v>10220</v>
      </c>
      <c r="M1263" s="430"/>
      <c r="N1263" s="609"/>
      <c r="O1263" s="430"/>
      <c r="P1263" s="609"/>
      <c r="Q1263" s="676"/>
      <c r="R1263" s="432"/>
      <c r="S1263" s="432"/>
      <c r="T1263" s="432"/>
      <c r="U1263" s="688"/>
      <c r="V1263" s="716"/>
      <c r="X1263" s="694"/>
    </row>
    <row r="1264" spans="1:24" x14ac:dyDescent="0.35">
      <c r="A1264" s="935"/>
      <c r="B1264" s="680" t="s">
        <v>49</v>
      </c>
      <c r="C1264" s="681">
        <v>12</v>
      </c>
      <c r="D1264" s="514">
        <v>24</v>
      </c>
      <c r="E1264" s="428" t="str">
        <f t="shared" si="58"/>
        <v>051224</v>
      </c>
      <c r="F1264" s="682" t="s">
        <v>36</v>
      </c>
      <c r="G1264" s="430" t="s">
        <v>91</v>
      </c>
      <c r="H1264" s="709" t="s">
        <v>10218</v>
      </c>
      <c r="I1264" s="430"/>
      <c r="J1264" s="609"/>
      <c r="K1264" s="649" t="s">
        <v>49</v>
      </c>
      <c r="L1264" s="532" t="s">
        <v>7144</v>
      </c>
      <c r="M1264" s="384"/>
      <c r="N1264" s="532"/>
      <c r="O1264" s="384"/>
      <c r="P1264" s="532"/>
      <c r="Q1264" s="650"/>
      <c r="R1264" s="387"/>
      <c r="S1264" s="387"/>
      <c r="T1264" s="387"/>
      <c r="U1264" s="692"/>
      <c r="V1264" s="716"/>
      <c r="X1264" s="694"/>
    </row>
    <row r="1265" spans="1:24" x14ac:dyDescent="0.35">
      <c r="A1265" s="935"/>
      <c r="B1265" s="680" t="s">
        <v>49</v>
      </c>
      <c r="C1265" s="681">
        <v>12</v>
      </c>
      <c r="D1265" s="514">
        <v>24</v>
      </c>
      <c r="E1265" s="428" t="str">
        <f t="shared" si="58"/>
        <v>051224</v>
      </c>
      <c r="F1265" s="682" t="s">
        <v>36</v>
      </c>
      <c r="G1265" s="430" t="s">
        <v>91</v>
      </c>
      <c r="H1265" s="709" t="s">
        <v>10218</v>
      </c>
      <c r="I1265" s="430"/>
      <c r="J1265" s="609"/>
      <c r="K1265" s="712" t="s">
        <v>52</v>
      </c>
      <c r="L1265" s="713" t="s">
        <v>9030</v>
      </c>
      <c r="M1265" s="384"/>
      <c r="N1265" s="532"/>
      <c r="O1265" s="384"/>
      <c r="P1265" s="532"/>
      <c r="Q1265" s="650"/>
      <c r="R1265" s="387"/>
      <c r="S1265" s="387"/>
      <c r="T1265" s="387"/>
      <c r="U1265" s="715"/>
      <c r="V1265" s="716"/>
      <c r="X1265" s="694"/>
    </row>
    <row r="1266" spans="1:24" x14ac:dyDescent="0.35">
      <c r="A1266" s="935"/>
      <c r="B1266" s="680" t="s">
        <v>49</v>
      </c>
      <c r="C1266" s="681">
        <v>12</v>
      </c>
      <c r="D1266" s="514">
        <v>24</v>
      </c>
      <c r="E1266" s="428" t="str">
        <f t="shared" si="58"/>
        <v>051224</v>
      </c>
      <c r="F1266" s="682" t="s">
        <v>36</v>
      </c>
      <c r="G1266" s="430" t="s">
        <v>91</v>
      </c>
      <c r="H1266" s="709" t="s">
        <v>10218</v>
      </c>
      <c r="I1266" s="430"/>
      <c r="J1266" s="609"/>
      <c r="K1266" s="712" t="s">
        <v>54</v>
      </c>
      <c r="L1266" s="532" t="s">
        <v>8014</v>
      </c>
      <c r="M1266" s="384"/>
      <c r="N1266" s="532"/>
      <c r="O1266" s="384"/>
      <c r="P1266" s="532"/>
      <c r="Q1266" s="650"/>
      <c r="R1266" s="387"/>
      <c r="S1266" s="387"/>
      <c r="T1266" s="387"/>
      <c r="U1266" s="715"/>
      <c r="V1266" s="716"/>
      <c r="X1266" s="694"/>
    </row>
    <row r="1267" spans="1:24" x14ac:dyDescent="0.35">
      <c r="A1267" s="935"/>
      <c r="B1267" s="680" t="s">
        <v>49</v>
      </c>
      <c r="C1267" s="681">
        <v>12</v>
      </c>
      <c r="D1267" s="514">
        <v>24</v>
      </c>
      <c r="E1267" s="428" t="str">
        <f t="shared" si="58"/>
        <v>051224</v>
      </c>
      <c r="F1267" s="682" t="s">
        <v>36</v>
      </c>
      <c r="G1267" s="430" t="s">
        <v>91</v>
      </c>
      <c r="H1267" s="709" t="s">
        <v>10218</v>
      </c>
      <c r="I1267" s="430"/>
      <c r="J1267" s="609"/>
      <c r="K1267" s="712" t="s">
        <v>56</v>
      </c>
      <c r="L1267" s="532" t="s">
        <v>7880</v>
      </c>
      <c r="M1267" s="384"/>
      <c r="N1267" s="532"/>
      <c r="O1267" s="384"/>
      <c r="P1267" s="532"/>
      <c r="Q1267" s="650"/>
      <c r="R1267" s="387"/>
      <c r="S1267" s="387"/>
      <c r="T1267" s="387"/>
      <c r="U1267" s="715"/>
      <c r="V1267" s="716"/>
      <c r="X1267" s="694"/>
    </row>
    <row r="1268" spans="1:24" ht="15" thickBot="1" x14ac:dyDescent="0.4">
      <c r="A1268" s="935"/>
      <c r="B1268" s="680" t="s">
        <v>49</v>
      </c>
      <c r="C1268" s="681">
        <v>12</v>
      </c>
      <c r="D1268" s="514">
        <v>24</v>
      </c>
      <c r="E1268" s="428" t="str">
        <f t="shared" si="58"/>
        <v>051224</v>
      </c>
      <c r="F1268" s="682" t="s">
        <v>36</v>
      </c>
      <c r="G1268" s="430" t="s">
        <v>91</v>
      </c>
      <c r="H1268" s="709" t="s">
        <v>10218</v>
      </c>
      <c r="I1268" s="430"/>
      <c r="J1268" s="609"/>
      <c r="K1268" s="712" t="s">
        <v>58</v>
      </c>
      <c r="L1268" s="657" t="s">
        <v>9191</v>
      </c>
      <c r="M1268" s="418"/>
      <c r="N1268" s="657"/>
      <c r="O1268" s="418"/>
      <c r="P1268" s="657"/>
      <c r="Q1268" s="659"/>
      <c r="R1268" s="421"/>
      <c r="S1268" s="421"/>
      <c r="T1268" s="432"/>
      <c r="U1268" s="715"/>
      <c r="V1268" s="716"/>
      <c r="X1268" s="694"/>
    </row>
    <row r="1269" spans="1:24" s="371" customFormat="1" x14ac:dyDescent="0.35">
      <c r="A1269" s="935"/>
      <c r="B1269" s="680" t="s">
        <v>49</v>
      </c>
      <c r="C1269" s="681">
        <v>12</v>
      </c>
      <c r="D1269" s="514">
        <v>24</v>
      </c>
      <c r="E1269" s="428" t="str">
        <f t="shared" si="58"/>
        <v>051224</v>
      </c>
      <c r="F1269" s="644" t="s">
        <v>26</v>
      </c>
      <c r="G1269" s="446" t="s">
        <v>231</v>
      </c>
      <c r="H1269" s="464" t="s">
        <v>6408</v>
      </c>
      <c r="I1269" s="463" t="s">
        <v>28</v>
      </c>
      <c r="J1269" s="463" t="s">
        <v>162</v>
      </c>
      <c r="K1269" s="463" t="s">
        <v>30</v>
      </c>
      <c r="L1269" s="463" t="s">
        <v>6617</v>
      </c>
      <c r="M1269" s="463" t="s">
        <v>32</v>
      </c>
      <c r="N1269" s="463" t="s">
        <v>261</v>
      </c>
      <c r="O1269" s="463" t="s">
        <v>33</v>
      </c>
      <c r="P1269" s="463"/>
      <c r="Q1269" s="524" t="s">
        <v>34</v>
      </c>
      <c r="R1269" s="524" t="s">
        <v>8694</v>
      </c>
      <c r="S1269" s="524" t="s">
        <v>35</v>
      </c>
      <c r="T1269" s="432"/>
      <c r="U1269" s="688"/>
      <c r="V1269" s="716"/>
      <c r="W1269" s="372"/>
      <c r="X1269" s="694"/>
    </row>
    <row r="1270" spans="1:24" x14ac:dyDescent="0.35">
      <c r="A1270" s="935"/>
      <c r="B1270" s="680" t="s">
        <v>49</v>
      </c>
      <c r="C1270" s="681">
        <v>12</v>
      </c>
      <c r="D1270" s="514">
        <v>24</v>
      </c>
      <c r="E1270" s="428" t="str">
        <f t="shared" si="58"/>
        <v>051224</v>
      </c>
      <c r="F1270" s="682" t="s">
        <v>36</v>
      </c>
      <c r="G1270" s="430" t="s">
        <v>231</v>
      </c>
      <c r="H1270" s="709" t="s">
        <v>10221</v>
      </c>
      <c r="I1270" s="430" t="s">
        <v>24</v>
      </c>
      <c r="J1270" s="609" t="s">
        <v>10212</v>
      </c>
      <c r="K1270" s="687" t="s">
        <v>24</v>
      </c>
      <c r="L1270" s="609" t="s">
        <v>2944</v>
      </c>
      <c r="M1270" s="430" t="s">
        <v>24</v>
      </c>
      <c r="N1270" s="609" t="s">
        <v>10222</v>
      </c>
      <c r="O1270" s="430"/>
      <c r="P1270" s="609"/>
      <c r="Q1270" s="676"/>
      <c r="R1270" s="432"/>
      <c r="S1270" s="432" t="s">
        <v>42</v>
      </c>
      <c r="T1270" s="432"/>
      <c r="U1270" s="688" t="s">
        <v>2457</v>
      </c>
      <c r="V1270" s="716"/>
      <c r="X1270" s="694">
        <f t="shared" ref="X1270" si="63">LEN(H1270&amp;J1270&amp;L1270&amp;N1270&amp;P1270&amp;R1270)+5</f>
        <v>34</v>
      </c>
    </row>
    <row r="1271" spans="1:24" x14ac:dyDescent="0.35">
      <c r="A1271" s="935"/>
      <c r="B1271" s="680" t="s">
        <v>49</v>
      </c>
      <c r="C1271" s="681">
        <v>12</v>
      </c>
      <c r="D1271" s="514">
        <v>24</v>
      </c>
      <c r="E1271" s="428" t="str">
        <f t="shared" si="58"/>
        <v>051224</v>
      </c>
      <c r="F1271" s="682" t="s">
        <v>36</v>
      </c>
      <c r="G1271" s="430" t="s">
        <v>231</v>
      </c>
      <c r="H1271" s="709" t="s">
        <v>10221</v>
      </c>
      <c r="I1271" s="430"/>
      <c r="J1271" s="609"/>
      <c r="K1271" s="687" t="s">
        <v>40</v>
      </c>
      <c r="L1271" s="609" t="s">
        <v>2946</v>
      </c>
      <c r="M1271" s="430" t="s">
        <v>40</v>
      </c>
      <c r="N1271" s="609" t="s">
        <v>10223</v>
      </c>
      <c r="O1271" s="430"/>
      <c r="P1271" s="609"/>
      <c r="Q1271" s="676"/>
      <c r="R1271" s="432"/>
      <c r="S1271" s="432"/>
      <c r="T1271" s="432"/>
      <c r="U1271" s="688"/>
      <c r="V1271" s="716"/>
      <c r="X1271" s="694"/>
    </row>
    <row r="1272" spans="1:24" x14ac:dyDescent="0.35">
      <c r="A1272" s="935"/>
      <c r="B1272" s="680" t="s">
        <v>49</v>
      </c>
      <c r="C1272" s="681">
        <v>12</v>
      </c>
      <c r="D1272" s="514">
        <v>24</v>
      </c>
      <c r="E1272" s="428" t="str">
        <f t="shared" si="58"/>
        <v>051224</v>
      </c>
      <c r="F1272" s="682" t="s">
        <v>36</v>
      </c>
      <c r="G1272" s="430" t="s">
        <v>231</v>
      </c>
      <c r="H1272" s="709" t="s">
        <v>10221</v>
      </c>
      <c r="I1272" s="430"/>
      <c r="J1272" s="609"/>
      <c r="K1272" s="687" t="s">
        <v>43</v>
      </c>
      <c r="L1272" s="609" t="s">
        <v>2949</v>
      </c>
      <c r="M1272" s="430" t="s">
        <v>43</v>
      </c>
      <c r="N1272" s="609" t="s">
        <v>10224</v>
      </c>
      <c r="O1272" s="430"/>
      <c r="P1272" s="609"/>
      <c r="Q1272" s="676"/>
      <c r="R1272" s="432"/>
      <c r="S1272" s="432"/>
      <c r="T1272" s="432"/>
      <c r="U1272" s="688"/>
      <c r="V1272" s="716"/>
      <c r="X1272" s="694"/>
    </row>
    <row r="1273" spans="1:24" x14ac:dyDescent="0.35">
      <c r="A1273" s="935"/>
      <c r="B1273" s="680" t="s">
        <v>49</v>
      </c>
      <c r="C1273" s="681">
        <v>12</v>
      </c>
      <c r="D1273" s="514">
        <v>24</v>
      </c>
      <c r="E1273" s="428" t="str">
        <f t="shared" si="58"/>
        <v>051224</v>
      </c>
      <c r="F1273" s="682" t="s">
        <v>36</v>
      </c>
      <c r="G1273" s="430" t="s">
        <v>231</v>
      </c>
      <c r="H1273" s="709" t="s">
        <v>10221</v>
      </c>
      <c r="I1273" s="430"/>
      <c r="J1273" s="609"/>
      <c r="K1273" s="687" t="s">
        <v>46</v>
      </c>
      <c r="L1273" s="609" t="s">
        <v>10220</v>
      </c>
      <c r="M1273" s="430"/>
      <c r="N1273" s="609"/>
      <c r="O1273" s="430"/>
      <c r="P1273" s="609"/>
      <c r="Q1273" s="676"/>
      <c r="R1273" s="432"/>
      <c r="S1273" s="432"/>
      <c r="T1273" s="432"/>
      <c r="U1273" s="688"/>
      <c r="V1273" s="716"/>
      <c r="X1273" s="694"/>
    </row>
    <row r="1274" spans="1:24" ht="15" thickBot="1" x14ac:dyDescent="0.4">
      <c r="A1274" s="935"/>
      <c r="B1274" s="680" t="s">
        <v>49</v>
      </c>
      <c r="C1274" s="681">
        <v>12</v>
      </c>
      <c r="D1274" s="514">
        <v>24</v>
      </c>
      <c r="E1274" s="428" t="str">
        <f t="shared" si="58"/>
        <v>051224</v>
      </c>
      <c r="F1274" s="682" t="s">
        <v>36</v>
      </c>
      <c r="G1274" s="430" t="s">
        <v>231</v>
      </c>
      <c r="H1274" s="709" t="s">
        <v>10221</v>
      </c>
      <c r="I1274" s="430"/>
      <c r="J1274" s="609"/>
      <c r="K1274" s="712" t="s">
        <v>49</v>
      </c>
      <c r="L1274" s="713" t="s">
        <v>7073</v>
      </c>
      <c r="M1274" s="411"/>
      <c r="N1274" s="713"/>
      <c r="O1274" s="411"/>
      <c r="P1274" s="713"/>
      <c r="Q1274" s="714"/>
      <c r="R1274" s="414"/>
      <c r="S1274" s="414"/>
      <c r="T1274" s="432"/>
      <c r="U1274" s="688"/>
      <c r="V1274" s="716"/>
      <c r="X1274" s="694"/>
    </row>
    <row r="1275" spans="1:24" s="371" customFormat="1" x14ac:dyDescent="0.35">
      <c r="A1275" s="935"/>
      <c r="B1275" s="680" t="s">
        <v>49</v>
      </c>
      <c r="C1275" s="681">
        <v>12</v>
      </c>
      <c r="D1275" s="514">
        <v>24</v>
      </c>
      <c r="E1275" s="428" t="str">
        <f t="shared" si="58"/>
        <v>051224</v>
      </c>
      <c r="F1275" s="644" t="s">
        <v>26</v>
      </c>
      <c r="G1275" s="446" t="s">
        <v>233</v>
      </c>
      <c r="H1275" s="464" t="s">
        <v>6408</v>
      </c>
      <c r="I1275" s="463" t="s">
        <v>28</v>
      </c>
      <c r="J1275" s="463" t="s">
        <v>162</v>
      </c>
      <c r="K1275" s="463" t="s">
        <v>30</v>
      </c>
      <c r="L1275" s="463" t="s">
        <v>1358</v>
      </c>
      <c r="M1275" s="463" t="s">
        <v>32</v>
      </c>
      <c r="N1275" s="463"/>
      <c r="O1275" s="463" t="s">
        <v>33</v>
      </c>
      <c r="P1275" s="463"/>
      <c r="Q1275" s="524" t="s">
        <v>34</v>
      </c>
      <c r="R1275" s="524" t="s">
        <v>8694</v>
      </c>
      <c r="S1275" s="524" t="s">
        <v>35</v>
      </c>
      <c r="T1275" s="432"/>
      <c r="U1275" s="688"/>
      <c r="V1275" s="716"/>
      <c r="W1275" s="372"/>
      <c r="X1275" s="694"/>
    </row>
    <row r="1276" spans="1:24" ht="15" thickBot="1" x14ac:dyDescent="0.4">
      <c r="A1276" s="935"/>
      <c r="B1276" s="680" t="s">
        <v>49</v>
      </c>
      <c r="C1276" s="681">
        <v>12</v>
      </c>
      <c r="D1276" s="514">
        <v>24</v>
      </c>
      <c r="E1276" s="428" t="str">
        <f t="shared" si="58"/>
        <v>051224</v>
      </c>
      <c r="F1276" s="682" t="s">
        <v>36</v>
      </c>
      <c r="G1276" s="430" t="s">
        <v>233</v>
      </c>
      <c r="H1276" s="709" t="s">
        <v>10225</v>
      </c>
      <c r="I1276" s="430" t="s">
        <v>24</v>
      </c>
      <c r="J1276" s="609" t="s">
        <v>10212</v>
      </c>
      <c r="K1276" s="687" t="s">
        <v>24</v>
      </c>
      <c r="L1276" s="609" t="s">
        <v>7144</v>
      </c>
      <c r="M1276" s="430"/>
      <c r="N1276" s="609"/>
      <c r="O1276" s="430"/>
      <c r="P1276" s="609"/>
      <c r="Q1276" s="676"/>
      <c r="R1276" s="432"/>
      <c r="S1276" s="432" t="s">
        <v>42</v>
      </c>
      <c r="T1276" s="432"/>
      <c r="U1276" s="688" t="s">
        <v>2457</v>
      </c>
      <c r="V1276" s="716"/>
      <c r="X1276" s="694">
        <f t="shared" ref="X1276" si="64">LEN(H1276&amp;J1276&amp;L1276&amp;N1276&amp;P1276&amp;R1276)+5</f>
        <v>30</v>
      </c>
    </row>
    <row r="1277" spans="1:24" s="371" customFormat="1" x14ac:dyDescent="0.35">
      <c r="A1277" s="935"/>
      <c r="B1277" s="680" t="s">
        <v>49</v>
      </c>
      <c r="C1277" s="681">
        <v>12</v>
      </c>
      <c r="D1277" s="514">
        <v>24</v>
      </c>
      <c r="E1277" s="428" t="str">
        <f t="shared" si="58"/>
        <v>051224</v>
      </c>
      <c r="F1277" s="644" t="s">
        <v>26</v>
      </c>
      <c r="G1277" s="446" t="s">
        <v>235</v>
      </c>
      <c r="H1277" s="464" t="s">
        <v>6408</v>
      </c>
      <c r="I1277" s="463" t="s">
        <v>28</v>
      </c>
      <c r="J1277" s="463" t="s">
        <v>162</v>
      </c>
      <c r="K1277" s="463" t="s">
        <v>30</v>
      </c>
      <c r="L1277" s="463" t="s">
        <v>7267</v>
      </c>
      <c r="M1277" s="463" t="s">
        <v>32</v>
      </c>
      <c r="N1277" s="463" t="s">
        <v>3507</v>
      </c>
      <c r="O1277" s="463" t="s">
        <v>33</v>
      </c>
      <c r="P1277" s="463" t="s">
        <v>282</v>
      </c>
      <c r="Q1277" s="524" t="s">
        <v>34</v>
      </c>
      <c r="R1277" s="524" t="s">
        <v>8694</v>
      </c>
      <c r="S1277" s="524" t="s">
        <v>35</v>
      </c>
      <c r="T1277" s="432"/>
      <c r="U1277" s="688"/>
      <c r="V1277" s="716"/>
      <c r="W1277" s="372"/>
      <c r="X1277" s="694"/>
    </row>
    <row r="1278" spans="1:24" x14ac:dyDescent="0.35">
      <c r="A1278" s="935"/>
      <c r="B1278" s="680" t="s">
        <v>49</v>
      </c>
      <c r="C1278" s="681">
        <v>12</v>
      </c>
      <c r="D1278" s="514">
        <v>24</v>
      </c>
      <c r="E1278" s="428" t="str">
        <f t="shared" si="58"/>
        <v>051224</v>
      </c>
      <c r="F1278" s="682" t="s">
        <v>36</v>
      </c>
      <c r="G1278" s="430" t="s">
        <v>235</v>
      </c>
      <c r="H1278" s="709" t="s">
        <v>10226</v>
      </c>
      <c r="I1278" s="430" t="s">
        <v>24</v>
      </c>
      <c r="J1278" s="609" t="s">
        <v>5812</v>
      </c>
      <c r="K1278" s="687" t="s">
        <v>24</v>
      </c>
      <c r="L1278" s="609" t="s">
        <v>10102</v>
      </c>
      <c r="M1278" s="430" t="s">
        <v>24</v>
      </c>
      <c r="N1278" s="609" t="s">
        <v>10227</v>
      </c>
      <c r="O1278" s="430" t="s">
        <v>24</v>
      </c>
      <c r="P1278" s="609" t="s">
        <v>2416</v>
      </c>
      <c r="Q1278" s="676"/>
      <c r="R1278" s="432"/>
      <c r="S1278" s="432" t="s">
        <v>42</v>
      </c>
      <c r="T1278" s="432"/>
      <c r="U1278" s="688" t="s">
        <v>2457</v>
      </c>
      <c r="V1278" s="716"/>
      <c r="X1278" s="694">
        <f t="shared" ref="X1278" si="65">LEN(H1278&amp;J1278&amp;L1278&amp;N1278&amp;P1278&amp;R1278)+5</f>
        <v>34</v>
      </c>
    </row>
    <row r="1279" spans="1:24" ht="15" thickBot="1" x14ac:dyDescent="0.4">
      <c r="A1279" s="935"/>
      <c r="B1279" s="680" t="s">
        <v>49</v>
      </c>
      <c r="C1279" s="681">
        <v>12</v>
      </c>
      <c r="D1279" s="514">
        <v>24</v>
      </c>
      <c r="E1279" s="428" t="str">
        <f t="shared" si="58"/>
        <v>051224</v>
      </c>
      <c r="F1279" s="682" t="s">
        <v>36</v>
      </c>
      <c r="G1279" s="430" t="s">
        <v>235</v>
      </c>
      <c r="H1279" s="709" t="s">
        <v>10226</v>
      </c>
      <c r="I1279" s="430"/>
      <c r="J1279" s="609"/>
      <c r="K1279" s="687"/>
      <c r="L1279" s="609"/>
      <c r="M1279" s="430" t="s">
        <v>40</v>
      </c>
      <c r="N1279" s="609" t="s">
        <v>3514</v>
      </c>
      <c r="O1279" s="430" t="s">
        <v>40</v>
      </c>
      <c r="P1279" s="609" t="s">
        <v>2970</v>
      </c>
      <c r="Q1279" s="676"/>
      <c r="R1279" s="432"/>
      <c r="S1279" s="432"/>
      <c r="T1279" s="432"/>
      <c r="U1279" s="688"/>
      <c r="V1279" s="716"/>
      <c r="X1279" s="694"/>
    </row>
    <row r="1280" spans="1:24" s="371" customFormat="1" x14ac:dyDescent="0.35">
      <c r="A1280" s="935"/>
      <c r="B1280" s="680" t="s">
        <v>49</v>
      </c>
      <c r="C1280" s="681">
        <v>12</v>
      </c>
      <c r="D1280" s="514">
        <v>24</v>
      </c>
      <c r="E1280" s="428" t="str">
        <f t="shared" si="58"/>
        <v>051224</v>
      </c>
      <c r="F1280" s="644" t="s">
        <v>26</v>
      </c>
      <c r="G1280" s="446" t="s">
        <v>237</v>
      </c>
      <c r="H1280" s="464" t="s">
        <v>6408</v>
      </c>
      <c r="I1280" s="463" t="s">
        <v>28</v>
      </c>
      <c r="J1280" s="463" t="s">
        <v>1358</v>
      </c>
      <c r="K1280" s="463" t="s">
        <v>30</v>
      </c>
      <c r="L1280" s="463" t="s">
        <v>123</v>
      </c>
      <c r="M1280" s="463" t="s">
        <v>32</v>
      </c>
      <c r="N1280" s="463" t="s">
        <v>282</v>
      </c>
      <c r="O1280" s="463" t="s">
        <v>33</v>
      </c>
      <c r="P1280" s="463"/>
      <c r="Q1280" s="524" t="s">
        <v>34</v>
      </c>
      <c r="R1280" s="524"/>
      <c r="S1280" s="524" t="s">
        <v>35</v>
      </c>
      <c r="T1280" s="432"/>
      <c r="U1280" s="688"/>
      <c r="V1280" s="716"/>
      <c r="W1280" s="372"/>
      <c r="X1280" s="694"/>
    </row>
    <row r="1281" spans="1:24" x14ac:dyDescent="0.35">
      <c r="A1281" s="935"/>
      <c r="B1281" s="680" t="s">
        <v>49</v>
      </c>
      <c r="C1281" s="681">
        <v>12</v>
      </c>
      <c r="D1281" s="514">
        <v>24</v>
      </c>
      <c r="E1281" s="428" t="str">
        <f t="shared" si="58"/>
        <v>051224</v>
      </c>
      <c r="F1281" s="682" t="s">
        <v>36</v>
      </c>
      <c r="G1281" s="430" t="s">
        <v>237</v>
      </c>
      <c r="H1281" s="709" t="s">
        <v>10228</v>
      </c>
      <c r="I1281" s="430" t="s">
        <v>24</v>
      </c>
      <c r="J1281" s="609" t="s">
        <v>7837</v>
      </c>
      <c r="K1281" s="687" t="s">
        <v>24</v>
      </c>
      <c r="L1281" s="609" t="s">
        <v>10229</v>
      </c>
      <c r="M1281" s="430" t="s">
        <v>24</v>
      </c>
      <c r="N1281" s="609" t="s">
        <v>6693</v>
      </c>
      <c r="O1281" s="430" t="s">
        <v>24</v>
      </c>
      <c r="P1281" s="609"/>
      <c r="Q1281" s="676"/>
      <c r="R1281" s="432"/>
      <c r="S1281" s="432" t="s">
        <v>42</v>
      </c>
      <c r="T1281" s="432"/>
      <c r="U1281" s="688" t="s">
        <v>2457</v>
      </c>
      <c r="V1281" s="716"/>
      <c r="X1281" s="694">
        <f t="shared" ref="X1281" si="66">LEN(H1281&amp;J1281&amp;L1281&amp;N1281&amp;P1281&amp;R1281)+5</f>
        <v>38</v>
      </c>
    </row>
    <row r="1282" spans="1:24" x14ac:dyDescent="0.35">
      <c r="A1282" s="935"/>
      <c r="B1282" s="680" t="s">
        <v>49</v>
      </c>
      <c r="C1282" s="681">
        <v>12</v>
      </c>
      <c r="D1282" s="514">
        <v>24</v>
      </c>
      <c r="E1282" s="428" t="str">
        <f t="shared" si="58"/>
        <v>051224</v>
      </c>
      <c r="F1282" s="682" t="s">
        <v>36</v>
      </c>
      <c r="G1282" s="430" t="s">
        <v>237</v>
      </c>
      <c r="H1282" s="709" t="s">
        <v>10228</v>
      </c>
      <c r="I1282" s="430" t="s">
        <v>40</v>
      </c>
      <c r="J1282" s="609" t="s">
        <v>7908</v>
      </c>
      <c r="K1282" s="687" t="s">
        <v>40</v>
      </c>
      <c r="L1282" s="609" t="s">
        <v>10230</v>
      </c>
      <c r="M1282" s="430"/>
      <c r="N1282" s="609"/>
      <c r="O1282" s="430"/>
      <c r="P1282" s="609"/>
      <c r="Q1282" s="676"/>
      <c r="R1282" s="432"/>
      <c r="S1282" s="432"/>
      <c r="T1282" s="432"/>
      <c r="U1282" s="688"/>
      <c r="V1282" s="716"/>
      <c r="X1282" s="710"/>
    </row>
    <row r="1283" spans="1:24" x14ac:dyDescent="0.35">
      <c r="A1283" s="935"/>
      <c r="B1283" s="680" t="s">
        <v>49</v>
      </c>
      <c r="C1283" s="681">
        <v>12</v>
      </c>
      <c r="D1283" s="514">
        <v>24</v>
      </c>
      <c r="E1283" s="428" t="str">
        <f t="shared" si="58"/>
        <v>051224</v>
      </c>
      <c r="F1283" s="682" t="s">
        <v>36</v>
      </c>
      <c r="G1283" s="430" t="s">
        <v>237</v>
      </c>
      <c r="H1283" s="709" t="s">
        <v>10228</v>
      </c>
      <c r="I1283" s="430" t="s">
        <v>43</v>
      </c>
      <c r="J1283" s="609" t="s">
        <v>7073</v>
      </c>
      <c r="K1283" s="687"/>
      <c r="L1283" s="609"/>
      <c r="M1283" s="430"/>
      <c r="N1283" s="609"/>
      <c r="O1283" s="430"/>
      <c r="P1283" s="609"/>
      <c r="Q1283" s="676"/>
      <c r="R1283" s="432"/>
      <c r="S1283" s="432"/>
      <c r="T1283" s="432"/>
      <c r="U1283" s="688"/>
      <c r="V1283" s="716"/>
      <c r="X1283" s="710"/>
    </row>
    <row r="1284" spans="1:24" s="371" customFormat="1" x14ac:dyDescent="0.35">
      <c r="A1284" s="935"/>
      <c r="B1284" s="642" t="s">
        <v>49</v>
      </c>
      <c r="C1284" s="642">
        <v>12</v>
      </c>
      <c r="D1284" s="526">
        <v>24</v>
      </c>
      <c r="E1284" s="375" t="str">
        <f t="shared" si="58"/>
        <v>051224</v>
      </c>
      <c r="F1284" s="643" t="s">
        <v>26</v>
      </c>
      <c r="G1284" s="377" t="s">
        <v>239</v>
      </c>
      <c r="H1284" s="378" t="s">
        <v>6408</v>
      </c>
      <c r="I1284" s="379" t="s">
        <v>28</v>
      </c>
      <c r="J1284" s="379" t="s">
        <v>123</v>
      </c>
      <c r="K1284" s="379" t="s">
        <v>30</v>
      </c>
      <c r="L1284" s="379" t="s">
        <v>6533</v>
      </c>
      <c r="M1284" s="379" t="s">
        <v>32</v>
      </c>
      <c r="N1284" s="379"/>
      <c r="O1284" s="379" t="s">
        <v>33</v>
      </c>
      <c r="P1284" s="379"/>
      <c r="Q1284" s="381" t="s">
        <v>34</v>
      </c>
      <c r="R1284" s="381"/>
      <c r="S1284" s="381" t="s">
        <v>35</v>
      </c>
      <c r="T1284" s="387"/>
      <c r="U1284" s="692"/>
      <c r="V1284" s="694"/>
      <c r="W1284" s="693"/>
      <c r="X1284" s="694"/>
    </row>
    <row r="1285" spans="1:24" x14ac:dyDescent="0.35">
      <c r="A1285" s="935"/>
      <c r="B1285" s="642" t="s">
        <v>49</v>
      </c>
      <c r="C1285" s="642">
        <v>12</v>
      </c>
      <c r="D1285" s="526">
        <v>24</v>
      </c>
      <c r="E1285" s="375" t="str">
        <f t="shared" si="58"/>
        <v>051224</v>
      </c>
      <c r="F1285" s="643" t="s">
        <v>36</v>
      </c>
      <c r="G1285" s="384" t="s">
        <v>239</v>
      </c>
      <c r="H1285" s="648" t="s">
        <v>10231</v>
      </c>
      <c r="I1285" s="384" t="s">
        <v>24</v>
      </c>
      <c r="J1285" s="532" t="s">
        <v>10232</v>
      </c>
      <c r="K1285" s="649" t="s">
        <v>24</v>
      </c>
      <c r="L1285" s="532" t="s">
        <v>10233</v>
      </c>
      <c r="M1285" s="384"/>
      <c r="N1285" s="532"/>
      <c r="O1285" s="384" t="s">
        <v>24</v>
      </c>
      <c r="P1285" s="532"/>
      <c r="Q1285" s="650"/>
      <c r="R1285" s="387"/>
      <c r="S1285" s="387" t="s">
        <v>42</v>
      </c>
      <c r="T1285" s="387"/>
      <c r="U1285" s="692" t="s">
        <v>2457</v>
      </c>
      <c r="V1285" s="694"/>
      <c r="W1285" s="693"/>
      <c r="X1285" s="694">
        <f t="shared" ref="X1285" si="67">LEN(H1285&amp;J1285&amp;L1285&amp;N1285&amp;P1285&amp;R1285)+5</f>
        <v>43</v>
      </c>
    </row>
    <row r="1286" spans="1:24" x14ac:dyDescent="0.35">
      <c r="A1286" s="935"/>
      <c r="B1286" s="642" t="s">
        <v>49</v>
      </c>
      <c r="C1286" s="642">
        <v>12</v>
      </c>
      <c r="D1286" s="526">
        <v>24</v>
      </c>
      <c r="E1286" s="375" t="str">
        <f t="shared" si="58"/>
        <v>051224</v>
      </c>
      <c r="F1286" s="643" t="s">
        <v>36</v>
      </c>
      <c r="G1286" s="384" t="s">
        <v>239</v>
      </c>
      <c r="H1286" s="648" t="s">
        <v>10231</v>
      </c>
      <c r="I1286" s="384"/>
      <c r="J1286" s="532"/>
      <c r="K1286" s="649" t="s">
        <v>40</v>
      </c>
      <c r="L1286" s="532" t="s">
        <v>10234</v>
      </c>
      <c r="M1286" s="384"/>
      <c r="N1286" s="532"/>
      <c r="O1286" s="384"/>
      <c r="P1286" s="532"/>
      <c r="Q1286" s="650"/>
      <c r="R1286" s="387"/>
      <c r="S1286" s="387"/>
      <c r="T1286" s="387"/>
      <c r="U1286" s="692"/>
      <c r="V1286" s="694"/>
      <c r="W1286" s="693"/>
      <c r="X1286" s="694"/>
    </row>
    <row r="1287" spans="1:24" x14ac:dyDescent="0.35">
      <c r="A1287" s="935"/>
      <c r="B1287" s="642" t="s">
        <v>49</v>
      </c>
      <c r="C1287" s="642">
        <v>12</v>
      </c>
      <c r="D1287" s="526">
        <v>24</v>
      </c>
      <c r="E1287" s="375" t="str">
        <f t="shared" si="58"/>
        <v>051224</v>
      </c>
      <c r="F1287" s="643" t="s">
        <v>36</v>
      </c>
      <c r="G1287" s="384" t="s">
        <v>239</v>
      </c>
      <c r="H1287" s="648" t="s">
        <v>10231</v>
      </c>
      <c r="I1287" s="384"/>
      <c r="J1287" s="532"/>
      <c r="K1287" s="649" t="s">
        <v>43</v>
      </c>
      <c r="L1287" s="532" t="s">
        <v>10235</v>
      </c>
      <c r="M1287" s="384"/>
      <c r="N1287" s="532"/>
      <c r="O1287" s="384"/>
      <c r="P1287" s="532"/>
      <c r="Q1287" s="650"/>
      <c r="R1287" s="387"/>
      <c r="S1287" s="387"/>
      <c r="T1287" s="387"/>
      <c r="U1287" s="692"/>
      <c r="V1287" s="694"/>
      <c r="W1287" s="693"/>
      <c r="X1287" s="694"/>
    </row>
    <row r="1288" spans="1:24" s="371" customFormat="1" x14ac:dyDescent="0.35">
      <c r="A1288" s="935"/>
      <c r="B1288" s="642" t="s">
        <v>49</v>
      </c>
      <c r="C1288" s="642">
        <v>12</v>
      </c>
      <c r="D1288" s="526">
        <v>24</v>
      </c>
      <c r="E1288" s="375" t="str">
        <f t="shared" si="58"/>
        <v>051224</v>
      </c>
      <c r="F1288" s="643" t="s">
        <v>26</v>
      </c>
      <c r="G1288" s="377" t="s">
        <v>241</v>
      </c>
      <c r="H1288" s="378" t="s">
        <v>6408</v>
      </c>
      <c r="I1288" s="379" t="s">
        <v>28</v>
      </c>
      <c r="J1288" s="379" t="s">
        <v>1358</v>
      </c>
      <c r="K1288" s="379" t="s">
        <v>30</v>
      </c>
      <c r="L1288" s="379" t="s">
        <v>4056</v>
      </c>
      <c r="M1288" s="379" t="s">
        <v>32</v>
      </c>
      <c r="N1288" s="379"/>
      <c r="O1288" s="379" t="s">
        <v>33</v>
      </c>
      <c r="P1288" s="379"/>
      <c r="Q1288" s="381" t="s">
        <v>34</v>
      </c>
      <c r="R1288" s="381"/>
      <c r="S1288" s="381" t="s">
        <v>35</v>
      </c>
      <c r="T1288" s="387"/>
      <c r="U1288" s="692"/>
      <c r="V1288" s="694"/>
      <c r="W1288" s="693"/>
      <c r="X1288" s="694"/>
    </row>
    <row r="1289" spans="1:24" x14ac:dyDescent="0.35">
      <c r="A1289" s="935"/>
      <c r="B1289" s="642" t="s">
        <v>49</v>
      </c>
      <c r="C1289" s="642">
        <v>12</v>
      </c>
      <c r="D1289" s="526">
        <v>24</v>
      </c>
      <c r="E1289" s="375" t="str">
        <f t="shared" si="58"/>
        <v>051224</v>
      </c>
      <c r="F1289" s="643" t="s">
        <v>36</v>
      </c>
      <c r="G1289" s="384" t="s">
        <v>241</v>
      </c>
      <c r="H1289" s="648" t="s">
        <v>10236</v>
      </c>
      <c r="I1289" s="384" t="s">
        <v>24</v>
      </c>
      <c r="J1289" s="532" t="s">
        <v>10237</v>
      </c>
      <c r="K1289" s="649" t="s">
        <v>24</v>
      </c>
      <c r="L1289" s="532" t="s">
        <v>4060</v>
      </c>
      <c r="M1289" s="384"/>
      <c r="N1289" s="532"/>
      <c r="O1289" s="384" t="s">
        <v>24</v>
      </c>
      <c r="P1289" s="532"/>
      <c r="Q1289" s="650"/>
      <c r="R1289" s="387"/>
      <c r="S1289" s="387" t="s">
        <v>42</v>
      </c>
      <c r="T1289" s="387"/>
      <c r="U1289" s="692" t="s">
        <v>2457</v>
      </c>
      <c r="V1289" s="694"/>
      <c r="W1289" s="693"/>
      <c r="X1289" s="694">
        <f t="shared" ref="X1289" si="68">LEN(H1289&amp;J1289&amp;L1289&amp;N1289&amp;P1289&amp;R1289)+5</f>
        <v>27</v>
      </c>
    </row>
    <row r="1290" spans="1:24" x14ac:dyDescent="0.35">
      <c r="A1290" s="935"/>
      <c r="B1290" s="642" t="s">
        <v>49</v>
      </c>
      <c r="C1290" s="642">
        <v>12</v>
      </c>
      <c r="D1290" s="526">
        <v>24</v>
      </c>
      <c r="E1290" s="375" t="str">
        <f t="shared" si="58"/>
        <v>051224</v>
      </c>
      <c r="F1290" s="643" t="s">
        <v>36</v>
      </c>
      <c r="G1290" s="384" t="s">
        <v>241</v>
      </c>
      <c r="H1290" s="648" t="s">
        <v>10236</v>
      </c>
      <c r="I1290" s="384" t="s">
        <v>40</v>
      </c>
      <c r="J1290" s="532" t="s">
        <v>10238</v>
      </c>
      <c r="K1290" s="649" t="s">
        <v>40</v>
      </c>
      <c r="L1290" s="532" t="s">
        <v>5282</v>
      </c>
      <c r="M1290" s="384"/>
      <c r="N1290" s="532"/>
      <c r="O1290" s="384"/>
      <c r="P1290" s="532"/>
      <c r="Q1290" s="650"/>
      <c r="R1290" s="387"/>
      <c r="S1290" s="387"/>
      <c r="T1290" s="387"/>
      <c r="U1290" s="692"/>
      <c r="V1290" s="694"/>
      <c r="W1290" s="693"/>
      <c r="X1290" s="694"/>
    </row>
    <row r="1291" spans="1:24" s="371" customFormat="1" x14ac:dyDescent="0.35">
      <c r="A1291" s="935"/>
      <c r="B1291" s="642" t="s">
        <v>49</v>
      </c>
      <c r="C1291" s="642">
        <v>12</v>
      </c>
      <c r="D1291" s="526">
        <v>24</v>
      </c>
      <c r="E1291" s="375" t="str">
        <f t="shared" si="58"/>
        <v>051224</v>
      </c>
      <c r="F1291" s="643" t="s">
        <v>26</v>
      </c>
      <c r="G1291" s="377" t="s">
        <v>243</v>
      </c>
      <c r="H1291" s="378" t="s">
        <v>6408</v>
      </c>
      <c r="I1291" s="379" t="s">
        <v>28</v>
      </c>
      <c r="J1291" s="379" t="s">
        <v>3834</v>
      </c>
      <c r="K1291" s="379" t="s">
        <v>30</v>
      </c>
      <c r="L1291" s="379" t="s">
        <v>9385</v>
      </c>
      <c r="M1291" s="379" t="s">
        <v>32</v>
      </c>
      <c r="N1291" s="379" t="s">
        <v>8129</v>
      </c>
      <c r="O1291" s="379" t="s">
        <v>33</v>
      </c>
      <c r="P1291" s="379" t="s">
        <v>5872</v>
      </c>
      <c r="Q1291" s="381" t="s">
        <v>34</v>
      </c>
      <c r="R1291" s="381"/>
      <c r="S1291" s="381" t="s">
        <v>35</v>
      </c>
      <c r="T1291" s="387"/>
      <c r="U1291" s="692"/>
      <c r="V1291" s="694"/>
      <c r="W1291" s="693"/>
      <c r="X1291" s="694"/>
    </row>
    <row r="1292" spans="1:24" x14ac:dyDescent="0.35">
      <c r="A1292" s="935"/>
      <c r="B1292" s="642" t="s">
        <v>49</v>
      </c>
      <c r="C1292" s="642">
        <v>12</v>
      </c>
      <c r="D1292" s="526">
        <v>24</v>
      </c>
      <c r="E1292" s="375" t="str">
        <f t="shared" si="58"/>
        <v>051224</v>
      </c>
      <c r="F1292" s="643" t="s">
        <v>36</v>
      </c>
      <c r="G1292" s="384" t="s">
        <v>243</v>
      </c>
      <c r="H1292" s="648" t="s">
        <v>10239</v>
      </c>
      <c r="I1292" s="384" t="s">
        <v>24</v>
      </c>
      <c r="J1292" s="532" t="s">
        <v>8813</v>
      </c>
      <c r="K1292" s="649" t="s">
        <v>24</v>
      </c>
      <c r="L1292" s="532" t="s">
        <v>10240</v>
      </c>
      <c r="M1292" s="384" t="s">
        <v>24</v>
      </c>
      <c r="N1292" s="532" t="s">
        <v>8436</v>
      </c>
      <c r="O1292" s="384" t="s">
        <v>24</v>
      </c>
      <c r="P1292" s="532" t="s">
        <v>10241</v>
      </c>
      <c r="Q1292" s="650"/>
      <c r="R1292" s="387"/>
      <c r="S1292" s="387" t="s">
        <v>42</v>
      </c>
      <c r="T1292" s="387"/>
      <c r="U1292" s="692" t="s">
        <v>2457</v>
      </c>
      <c r="V1292" s="694"/>
      <c r="W1292" s="693"/>
      <c r="X1292" s="694">
        <f t="shared" ref="X1292" si="69">LEN(H1292&amp;J1292&amp;L1292&amp;N1292&amp;P1292&amp;R1292)+5</f>
        <v>76</v>
      </c>
    </row>
    <row r="1293" spans="1:24" x14ac:dyDescent="0.35">
      <c r="A1293" s="935"/>
      <c r="B1293" s="642" t="s">
        <v>49</v>
      </c>
      <c r="C1293" s="642">
        <v>12</v>
      </c>
      <c r="D1293" s="526">
        <v>24</v>
      </c>
      <c r="E1293" s="375" t="str">
        <f t="shared" si="58"/>
        <v>051224</v>
      </c>
      <c r="F1293" s="643" t="s">
        <v>36</v>
      </c>
      <c r="G1293" s="384" t="s">
        <v>243</v>
      </c>
      <c r="H1293" s="648" t="s">
        <v>10239</v>
      </c>
      <c r="I1293" s="384"/>
      <c r="J1293" s="532"/>
      <c r="K1293" s="649"/>
      <c r="L1293" s="532"/>
      <c r="M1293" s="384" t="s">
        <v>40</v>
      </c>
      <c r="N1293" s="532" t="s">
        <v>2726</v>
      </c>
      <c r="O1293" s="384"/>
      <c r="P1293" s="532"/>
      <c r="Q1293" s="650"/>
      <c r="R1293" s="387"/>
      <c r="S1293" s="387"/>
      <c r="T1293" s="387"/>
      <c r="U1293" s="692"/>
      <c r="V1293" s="694"/>
      <c r="W1293" s="693"/>
      <c r="X1293" s="694"/>
    </row>
    <row r="1294" spans="1:24" x14ac:dyDescent="0.35">
      <c r="A1294" s="936"/>
      <c r="B1294" s="642" t="s">
        <v>49</v>
      </c>
      <c r="C1294" s="642">
        <v>12</v>
      </c>
      <c r="D1294" s="526">
        <v>24</v>
      </c>
      <c r="E1294" s="375" t="str">
        <f t="shared" si="58"/>
        <v>051224</v>
      </c>
      <c r="F1294" s="643" t="s">
        <v>36</v>
      </c>
      <c r="G1294" s="384" t="s">
        <v>243</v>
      </c>
      <c r="H1294" s="648" t="s">
        <v>10239</v>
      </c>
      <c r="I1294" s="384"/>
      <c r="J1294" s="532"/>
      <c r="K1294" s="649"/>
      <c r="L1294" s="532"/>
      <c r="M1294" s="384" t="s">
        <v>43</v>
      </c>
      <c r="N1294" s="532" t="s">
        <v>9992</v>
      </c>
      <c r="O1294" s="384"/>
      <c r="P1294" s="532"/>
      <c r="Q1294" s="650"/>
      <c r="R1294" s="387"/>
      <c r="S1294" s="387"/>
      <c r="T1294" s="387"/>
      <c r="U1294" s="692"/>
      <c r="V1294" s="694"/>
      <c r="W1294" s="693"/>
      <c r="X1294" s="694"/>
    </row>
    <row r="1295" spans="1:24" s="371" customFormat="1" x14ac:dyDescent="0.35">
      <c r="A1295" s="742"/>
      <c r="B1295" s="642" t="s">
        <v>49</v>
      </c>
      <c r="C1295" s="642">
        <v>12</v>
      </c>
      <c r="D1295" s="526">
        <v>24</v>
      </c>
      <c r="E1295" s="375" t="str">
        <f t="shared" si="58"/>
        <v>051224</v>
      </c>
      <c r="F1295" s="643" t="s">
        <v>26</v>
      </c>
      <c r="G1295" s="377" t="s">
        <v>245</v>
      </c>
      <c r="H1295" s="378" t="s">
        <v>6408</v>
      </c>
      <c r="I1295" s="379" t="s">
        <v>28</v>
      </c>
      <c r="J1295" s="379" t="s">
        <v>3834</v>
      </c>
      <c r="K1295" s="379" t="s">
        <v>30</v>
      </c>
      <c r="L1295" s="379" t="s">
        <v>8136</v>
      </c>
      <c r="M1295" s="379" t="s">
        <v>32</v>
      </c>
      <c r="N1295" s="379"/>
      <c r="O1295" s="379" t="s">
        <v>33</v>
      </c>
      <c r="P1295" s="379"/>
      <c r="Q1295" s="381" t="s">
        <v>34</v>
      </c>
      <c r="R1295" s="381"/>
      <c r="S1295" s="381" t="s">
        <v>35</v>
      </c>
      <c r="T1295" s="387"/>
      <c r="U1295" s="692"/>
      <c r="V1295" s="694"/>
      <c r="W1295" s="693"/>
      <c r="X1295" s="694"/>
    </row>
    <row r="1296" spans="1:24" x14ac:dyDescent="0.35">
      <c r="A1296" s="742"/>
      <c r="B1296" s="642" t="s">
        <v>49</v>
      </c>
      <c r="C1296" s="642">
        <v>12</v>
      </c>
      <c r="D1296" s="526">
        <v>24</v>
      </c>
      <c r="E1296" s="375" t="str">
        <f t="shared" si="58"/>
        <v>051224</v>
      </c>
      <c r="F1296" s="643" t="s">
        <v>36</v>
      </c>
      <c r="G1296" s="384" t="s">
        <v>245</v>
      </c>
      <c r="H1296" s="648" t="s">
        <v>10242</v>
      </c>
      <c r="I1296" s="384" t="s">
        <v>24</v>
      </c>
      <c r="J1296" s="532" t="s">
        <v>9163</v>
      </c>
      <c r="K1296" s="532"/>
      <c r="L1296" s="532"/>
      <c r="M1296" s="384"/>
      <c r="N1296" s="532"/>
      <c r="O1296" s="384"/>
      <c r="P1296" s="532"/>
      <c r="Q1296" s="650"/>
      <c r="R1296" s="387"/>
      <c r="S1296" s="387" t="s">
        <v>42</v>
      </c>
      <c r="T1296" s="387"/>
      <c r="U1296" s="692" t="s">
        <v>2457</v>
      </c>
      <c r="V1296" s="694"/>
      <c r="W1296" s="693"/>
      <c r="X1296" s="694">
        <f t="shared" ref="X1296" si="70">LEN(H1296&amp;J1296&amp;L1296&amp;N1296&amp;P1296&amp;R1296)+5</f>
        <v>34</v>
      </c>
    </row>
    <row r="1297" spans="1:24" x14ac:dyDescent="0.35">
      <c r="A1297" s="742"/>
      <c r="B1297" s="642" t="s">
        <v>49</v>
      </c>
      <c r="C1297" s="642">
        <v>12</v>
      </c>
      <c r="D1297" s="526">
        <v>24</v>
      </c>
      <c r="E1297" s="375" t="str">
        <f t="shared" si="58"/>
        <v>051224</v>
      </c>
      <c r="F1297" s="643" t="s">
        <v>36</v>
      </c>
      <c r="G1297" s="384" t="s">
        <v>245</v>
      </c>
      <c r="H1297" s="648" t="s">
        <v>10242</v>
      </c>
      <c r="I1297" s="384" t="s">
        <v>40</v>
      </c>
      <c r="J1297" s="532" t="s">
        <v>2732</v>
      </c>
      <c r="K1297" s="532"/>
      <c r="L1297" s="657"/>
      <c r="M1297" s="418"/>
      <c r="N1297" s="657"/>
      <c r="O1297" s="418"/>
      <c r="P1297" s="657"/>
      <c r="Q1297" s="659"/>
      <c r="R1297" s="421"/>
      <c r="S1297" s="421"/>
      <c r="T1297" s="414"/>
      <c r="U1297" s="715"/>
      <c r="V1297" s="716"/>
      <c r="W1297" s="665"/>
      <c r="X1297" s="711"/>
    </row>
    <row r="1298" spans="1:24" x14ac:dyDescent="0.35">
      <c r="A1298" s="742"/>
      <c r="B1298" s="642" t="s">
        <v>49</v>
      </c>
      <c r="C1298" s="642">
        <v>12</v>
      </c>
      <c r="D1298" s="526">
        <v>24</v>
      </c>
      <c r="E1298" s="375" t="str">
        <f t="shared" si="58"/>
        <v>051224</v>
      </c>
      <c r="F1298" s="643" t="s">
        <v>26</v>
      </c>
      <c r="G1298" s="377" t="s">
        <v>247</v>
      </c>
      <c r="H1298" s="378" t="s">
        <v>6408</v>
      </c>
      <c r="I1298" s="379" t="s">
        <v>28</v>
      </c>
      <c r="J1298" s="397" t="s">
        <v>1358</v>
      </c>
      <c r="K1298" s="379" t="s">
        <v>30</v>
      </c>
      <c r="L1298" s="397" t="s">
        <v>123</v>
      </c>
      <c r="M1298" s="395" t="s">
        <v>32</v>
      </c>
      <c r="N1298" s="397" t="s">
        <v>282</v>
      </c>
      <c r="O1298" s="418" t="s">
        <v>33</v>
      </c>
      <c r="P1298" s="657" t="s">
        <v>5187</v>
      </c>
      <c r="Q1298" s="659"/>
      <c r="R1298" s="421"/>
      <c r="S1298" s="421"/>
      <c r="T1298" s="414"/>
      <c r="U1298" s="715"/>
      <c r="V1298" s="716"/>
      <c r="W1298" s="665"/>
      <c r="X1298" s="711"/>
    </row>
    <row r="1299" spans="1:24" x14ac:dyDescent="0.35">
      <c r="A1299" s="742"/>
      <c r="B1299" s="642" t="s">
        <v>49</v>
      </c>
      <c r="C1299" s="642">
        <v>12</v>
      </c>
      <c r="D1299" s="526">
        <v>24</v>
      </c>
      <c r="E1299" s="375" t="str">
        <f t="shared" si="58"/>
        <v>051224</v>
      </c>
      <c r="F1299" s="376" t="s">
        <v>36</v>
      </c>
      <c r="G1299" s="485" t="s">
        <v>247</v>
      </c>
      <c r="H1299" s="717" t="s">
        <v>10243</v>
      </c>
      <c r="I1299" s="418" t="s">
        <v>24</v>
      </c>
      <c r="J1299" s="657" t="s">
        <v>10244</v>
      </c>
      <c r="K1299" s="657" t="s">
        <v>24</v>
      </c>
      <c r="L1299" s="657" t="s">
        <v>10245</v>
      </c>
      <c r="M1299" s="418" t="s">
        <v>24</v>
      </c>
      <c r="N1299" s="657" t="s">
        <v>425</v>
      </c>
      <c r="O1299" s="418" t="s">
        <v>24</v>
      </c>
      <c r="P1299" s="657" t="s">
        <v>10246</v>
      </c>
      <c r="Q1299" s="659"/>
      <c r="R1299" s="421"/>
      <c r="S1299" s="421"/>
      <c r="T1299" s="414"/>
      <c r="U1299" s="715"/>
      <c r="V1299" s="716"/>
      <c r="W1299" s="665"/>
      <c r="X1299" s="711"/>
    </row>
    <row r="1300" spans="1:24" x14ac:dyDescent="0.35">
      <c r="A1300" s="742"/>
      <c r="B1300" s="642" t="s">
        <v>49</v>
      </c>
      <c r="C1300" s="642">
        <v>12</v>
      </c>
      <c r="D1300" s="526">
        <v>24</v>
      </c>
      <c r="E1300" s="375" t="str">
        <f t="shared" si="58"/>
        <v>051224</v>
      </c>
      <c r="F1300" s="376" t="s">
        <v>36</v>
      </c>
      <c r="G1300" s="485" t="s">
        <v>247</v>
      </c>
      <c r="H1300" s="717" t="s">
        <v>10243</v>
      </c>
      <c r="I1300" s="418" t="s">
        <v>40</v>
      </c>
      <c r="J1300" s="657" t="s">
        <v>10247</v>
      </c>
      <c r="K1300" s="657" t="s">
        <v>40</v>
      </c>
      <c r="L1300" s="657" t="s">
        <v>10248</v>
      </c>
      <c r="M1300" s="418"/>
      <c r="N1300" s="657"/>
      <c r="O1300" s="418" t="s">
        <v>40</v>
      </c>
      <c r="P1300" s="657" t="s">
        <v>10249</v>
      </c>
      <c r="Q1300" s="659"/>
      <c r="R1300" s="421"/>
      <c r="S1300" s="421"/>
      <c r="T1300" s="414"/>
      <c r="U1300" s="715"/>
      <c r="V1300" s="716"/>
      <c r="W1300" s="665"/>
      <c r="X1300" s="711"/>
    </row>
    <row r="1301" spans="1:24" x14ac:dyDescent="0.35">
      <c r="A1301" s="742"/>
      <c r="B1301" s="642" t="s">
        <v>49</v>
      </c>
      <c r="C1301" s="642">
        <v>12</v>
      </c>
      <c r="D1301" s="526">
        <v>24</v>
      </c>
      <c r="E1301" s="375" t="str">
        <f t="shared" si="58"/>
        <v>051224</v>
      </c>
      <c r="F1301" s="643" t="s">
        <v>26</v>
      </c>
      <c r="G1301" s="377" t="s">
        <v>249</v>
      </c>
      <c r="H1301" s="378" t="s">
        <v>6408</v>
      </c>
      <c r="I1301" s="379" t="s">
        <v>28</v>
      </c>
      <c r="J1301" s="397" t="s">
        <v>1358</v>
      </c>
      <c r="K1301" s="379" t="s">
        <v>30</v>
      </c>
      <c r="L1301" s="397" t="s">
        <v>123</v>
      </c>
      <c r="M1301" s="395" t="s">
        <v>32</v>
      </c>
      <c r="N1301" s="397" t="s">
        <v>3753</v>
      </c>
      <c r="O1301" s="418" t="s">
        <v>33</v>
      </c>
      <c r="P1301" s="657" t="s">
        <v>282</v>
      </c>
      <c r="Q1301" s="381" t="s">
        <v>34</v>
      </c>
      <c r="R1301" s="381" t="s">
        <v>5187</v>
      </c>
      <c r="S1301" s="421"/>
      <c r="T1301" s="414"/>
      <c r="U1301" s="715"/>
      <c r="V1301" s="716"/>
      <c r="W1301" s="665"/>
      <c r="X1301" s="711"/>
    </row>
    <row r="1302" spans="1:24" x14ac:dyDescent="0.35">
      <c r="A1302" s="742"/>
      <c r="B1302" s="642" t="s">
        <v>49</v>
      </c>
      <c r="C1302" s="642">
        <v>12</v>
      </c>
      <c r="D1302" s="526">
        <v>24</v>
      </c>
      <c r="E1302" s="375" t="str">
        <f t="shared" si="58"/>
        <v>051224</v>
      </c>
      <c r="F1302" s="376" t="s">
        <v>36</v>
      </c>
      <c r="G1302" s="485" t="s">
        <v>249</v>
      </c>
      <c r="H1302" s="717" t="s">
        <v>10250</v>
      </c>
      <c r="I1302" s="418" t="s">
        <v>24</v>
      </c>
      <c r="J1302" s="657" t="s">
        <v>10247</v>
      </c>
      <c r="K1302" s="657" t="s">
        <v>24</v>
      </c>
      <c r="L1302" s="657" t="s">
        <v>10251</v>
      </c>
      <c r="M1302" s="657" t="s">
        <v>24</v>
      </c>
      <c r="N1302" s="657" t="s">
        <v>10245</v>
      </c>
      <c r="O1302" s="418" t="s">
        <v>24</v>
      </c>
      <c r="P1302" s="657" t="s">
        <v>425</v>
      </c>
      <c r="Q1302" s="507" t="s">
        <v>24</v>
      </c>
      <c r="R1302" s="507" t="s">
        <v>10252</v>
      </c>
      <c r="S1302" s="421"/>
      <c r="T1302" s="414"/>
      <c r="U1302" s="715"/>
      <c r="V1302" s="716"/>
      <c r="W1302" s="665"/>
      <c r="X1302" s="711"/>
    </row>
    <row r="1303" spans="1:24" s="371" customFormat="1" x14ac:dyDescent="0.35">
      <c r="A1303" s="930" t="s">
        <v>10253</v>
      </c>
      <c r="B1303" s="743" t="s">
        <v>49</v>
      </c>
      <c r="C1303" s="744" t="s">
        <v>239</v>
      </c>
      <c r="D1303" s="627">
        <v>13</v>
      </c>
      <c r="E1303" s="409" t="str">
        <f t="shared" si="58"/>
        <v>053113</v>
      </c>
      <c r="F1303" s="679" t="s">
        <v>26</v>
      </c>
      <c r="G1303" s="395" t="s">
        <v>24</v>
      </c>
      <c r="H1303" s="396" t="s">
        <v>8691</v>
      </c>
      <c r="I1303" s="397" t="s">
        <v>28</v>
      </c>
      <c r="J1303" s="397" t="s">
        <v>123</v>
      </c>
      <c r="K1303" s="397" t="s">
        <v>30</v>
      </c>
      <c r="L1303" s="397" t="s">
        <v>10254</v>
      </c>
      <c r="M1303" s="397" t="s">
        <v>32</v>
      </c>
      <c r="N1303" s="397" t="s">
        <v>10255</v>
      </c>
      <c r="O1303" s="397" t="s">
        <v>33</v>
      </c>
      <c r="P1303" s="397"/>
      <c r="Q1303" s="399" t="s">
        <v>34</v>
      </c>
      <c r="R1303" s="399" t="s">
        <v>8694</v>
      </c>
      <c r="S1303" s="399" t="s">
        <v>35</v>
      </c>
      <c r="T1303" s="414"/>
      <c r="U1303" s="715"/>
      <c r="V1303" s="716"/>
      <c r="W1303" s="372"/>
      <c r="X1303" s="711"/>
    </row>
    <row r="1304" spans="1:24" x14ac:dyDescent="0.35">
      <c r="A1304" s="930"/>
      <c r="B1304" s="641" t="s">
        <v>49</v>
      </c>
      <c r="C1304" s="642" t="s">
        <v>239</v>
      </c>
      <c r="D1304" s="526">
        <v>13</v>
      </c>
      <c r="E1304" s="375" t="str">
        <f t="shared" si="58"/>
        <v>053113</v>
      </c>
      <c r="F1304" s="643" t="s">
        <v>36</v>
      </c>
      <c r="G1304" s="384" t="s">
        <v>24</v>
      </c>
      <c r="H1304" s="648" t="s">
        <v>10256</v>
      </c>
      <c r="I1304" s="384" t="s">
        <v>24</v>
      </c>
      <c r="J1304" s="532" t="s">
        <v>10257</v>
      </c>
      <c r="K1304" s="384" t="s">
        <v>24</v>
      </c>
      <c r="L1304" s="532" t="s">
        <v>10258</v>
      </c>
      <c r="M1304" s="384" t="s">
        <v>24</v>
      </c>
      <c r="N1304" s="532" t="s">
        <v>10259</v>
      </c>
      <c r="O1304" s="384"/>
      <c r="P1304" s="532"/>
      <c r="Q1304" s="650"/>
      <c r="R1304" s="387"/>
      <c r="S1304" s="387" t="s">
        <v>3486</v>
      </c>
      <c r="T1304" s="403"/>
      <c r="U1304" s="652" t="s">
        <v>2457</v>
      </c>
      <c r="X1304" s="694">
        <f>LEN(H1304&amp;J1307&amp;L1304&amp;N1304&amp;P1304&amp;R1304)+5</f>
        <v>62</v>
      </c>
    </row>
    <row r="1305" spans="1:24" x14ac:dyDescent="0.35">
      <c r="A1305" s="930"/>
      <c r="B1305" s="641" t="s">
        <v>49</v>
      </c>
      <c r="C1305" s="642" t="s">
        <v>239</v>
      </c>
      <c r="D1305" s="526">
        <v>13</v>
      </c>
      <c r="E1305" s="375" t="str">
        <f t="shared" si="58"/>
        <v>053113</v>
      </c>
      <c r="F1305" s="643" t="s">
        <v>36</v>
      </c>
      <c r="G1305" s="384" t="s">
        <v>24</v>
      </c>
      <c r="H1305" s="648" t="s">
        <v>10256</v>
      </c>
      <c r="I1305" s="384" t="s">
        <v>40</v>
      </c>
      <c r="J1305" s="532" t="s">
        <v>10260</v>
      </c>
      <c r="K1305" s="384" t="s">
        <v>40</v>
      </c>
      <c r="L1305" s="532" t="s">
        <v>10261</v>
      </c>
      <c r="M1305" s="384" t="s">
        <v>40</v>
      </c>
      <c r="N1305" s="532" t="s">
        <v>10262</v>
      </c>
      <c r="O1305" s="384"/>
      <c r="P1305" s="532"/>
      <c r="Q1305" s="650"/>
      <c r="R1305" s="387"/>
      <c r="S1305" s="696" t="s">
        <v>8932</v>
      </c>
      <c r="T1305" s="403"/>
      <c r="U1305" s="652"/>
      <c r="X1305" s="694"/>
    </row>
    <row r="1306" spans="1:24" x14ac:dyDescent="0.35">
      <c r="A1306" s="930"/>
      <c r="B1306" s="641" t="s">
        <v>49</v>
      </c>
      <c r="C1306" s="642" t="s">
        <v>239</v>
      </c>
      <c r="D1306" s="526">
        <v>13</v>
      </c>
      <c r="E1306" s="375" t="str">
        <f t="shared" si="58"/>
        <v>053113</v>
      </c>
      <c r="F1306" s="643" t="s">
        <v>36</v>
      </c>
      <c r="G1306" s="384" t="s">
        <v>24</v>
      </c>
      <c r="H1306" s="648" t="s">
        <v>10256</v>
      </c>
      <c r="I1306" s="384" t="s">
        <v>43</v>
      </c>
      <c r="J1306" s="532" t="s">
        <v>10263</v>
      </c>
      <c r="K1306" s="384" t="s">
        <v>43</v>
      </c>
      <c r="L1306" s="532" t="s">
        <v>10264</v>
      </c>
      <c r="M1306" s="384" t="s">
        <v>43</v>
      </c>
      <c r="N1306" s="532" t="s">
        <v>10265</v>
      </c>
      <c r="O1306" s="384"/>
      <c r="P1306" s="532"/>
      <c r="Q1306" s="650"/>
      <c r="R1306" s="387"/>
      <c r="S1306" s="387"/>
      <c r="T1306" s="403"/>
      <c r="U1306" s="652"/>
      <c r="X1306" s="694"/>
    </row>
    <row r="1307" spans="1:24" x14ac:dyDescent="0.35">
      <c r="A1307" s="930"/>
      <c r="B1307" s="641" t="s">
        <v>49</v>
      </c>
      <c r="C1307" s="642" t="s">
        <v>239</v>
      </c>
      <c r="D1307" s="526">
        <v>13</v>
      </c>
      <c r="E1307" s="375" t="str">
        <f t="shared" si="58"/>
        <v>053113</v>
      </c>
      <c r="F1307" s="643" t="s">
        <v>36</v>
      </c>
      <c r="G1307" s="384" t="s">
        <v>24</v>
      </c>
      <c r="H1307" s="648" t="s">
        <v>10256</v>
      </c>
      <c r="I1307" s="384" t="s">
        <v>46</v>
      </c>
      <c r="J1307" s="532" t="s">
        <v>10266</v>
      </c>
      <c r="K1307" s="384"/>
      <c r="L1307" s="532"/>
      <c r="M1307" s="384" t="s">
        <v>46</v>
      </c>
      <c r="N1307" s="532" t="s">
        <v>10267</v>
      </c>
      <c r="O1307" s="384"/>
      <c r="P1307" s="532"/>
      <c r="Q1307" s="650"/>
      <c r="R1307" s="387"/>
      <c r="S1307" s="387"/>
      <c r="T1307" s="403"/>
      <c r="U1307" s="652"/>
      <c r="X1307" s="694"/>
    </row>
    <row r="1308" spans="1:24" ht="15" thickBot="1" x14ac:dyDescent="0.4">
      <c r="A1308" s="930"/>
      <c r="B1308" s="671" t="s">
        <v>49</v>
      </c>
      <c r="C1308" s="672" t="s">
        <v>239</v>
      </c>
      <c r="D1308" s="589">
        <v>13</v>
      </c>
      <c r="E1308" s="438" t="str">
        <f t="shared" si="58"/>
        <v>053113</v>
      </c>
      <c r="F1308" s="673" t="s">
        <v>36</v>
      </c>
      <c r="G1308" s="440" t="s">
        <v>24</v>
      </c>
      <c r="H1308" s="720" t="s">
        <v>10256</v>
      </c>
      <c r="I1308" s="440" t="s">
        <v>49</v>
      </c>
      <c r="J1308" s="598" t="s">
        <v>10268</v>
      </c>
      <c r="K1308" s="440"/>
      <c r="L1308" s="598"/>
      <c r="M1308" s="440" t="s">
        <v>49</v>
      </c>
      <c r="N1308" s="598" t="s">
        <v>10269</v>
      </c>
      <c r="O1308" s="440"/>
      <c r="P1308" s="598"/>
      <c r="Q1308" s="685"/>
      <c r="R1308" s="442"/>
      <c r="S1308" s="442"/>
      <c r="T1308" s="443"/>
      <c r="U1308" s="661"/>
      <c r="X1308" s="694"/>
    </row>
    <row r="1309" spans="1:24" s="371" customFormat="1" x14ac:dyDescent="0.35">
      <c r="A1309" s="930" t="s">
        <v>10270</v>
      </c>
      <c r="B1309" s="667" t="s">
        <v>49</v>
      </c>
      <c r="C1309" s="668" t="s">
        <v>239</v>
      </c>
      <c r="D1309" s="522">
        <v>23</v>
      </c>
      <c r="E1309" s="705" t="str">
        <f t="shared" si="58"/>
        <v>053123</v>
      </c>
      <c r="F1309" s="644" t="s">
        <v>26</v>
      </c>
      <c r="G1309" s="446" t="s">
        <v>24</v>
      </c>
      <c r="H1309" s="464" t="s">
        <v>8691</v>
      </c>
      <c r="I1309" s="463" t="s">
        <v>28</v>
      </c>
      <c r="J1309" s="463" t="s">
        <v>123</v>
      </c>
      <c r="K1309" s="463" t="s">
        <v>30</v>
      </c>
      <c r="L1309" s="463" t="s">
        <v>10271</v>
      </c>
      <c r="M1309" s="463" t="s">
        <v>32</v>
      </c>
      <c r="N1309" s="463" t="s">
        <v>10255</v>
      </c>
      <c r="O1309" s="463" t="s">
        <v>33</v>
      </c>
      <c r="P1309" s="463"/>
      <c r="Q1309" s="524" t="s">
        <v>34</v>
      </c>
      <c r="R1309" s="524" t="s">
        <v>8694</v>
      </c>
      <c r="S1309" s="524" t="s">
        <v>35</v>
      </c>
      <c r="T1309" s="467"/>
      <c r="U1309" s="645"/>
      <c r="V1309" s="719"/>
      <c r="X1309" s="694"/>
    </row>
    <row r="1310" spans="1:24" x14ac:dyDescent="0.35">
      <c r="A1310" s="930"/>
      <c r="B1310" s="641" t="s">
        <v>49</v>
      </c>
      <c r="C1310" s="642" t="s">
        <v>239</v>
      </c>
      <c r="D1310" s="526">
        <v>23</v>
      </c>
      <c r="E1310" s="375" t="str">
        <f t="shared" si="58"/>
        <v>053123</v>
      </c>
      <c r="F1310" s="643" t="s">
        <v>36</v>
      </c>
      <c r="G1310" s="384" t="s">
        <v>24</v>
      </c>
      <c r="H1310" s="648" t="s">
        <v>10272</v>
      </c>
      <c r="I1310" s="384" t="s">
        <v>24</v>
      </c>
      <c r="J1310" s="532" t="s">
        <v>10273</v>
      </c>
      <c r="K1310" s="384" t="s">
        <v>24</v>
      </c>
      <c r="L1310" s="532" t="s">
        <v>10274</v>
      </c>
      <c r="M1310" s="384" t="s">
        <v>24</v>
      </c>
      <c r="N1310" s="532" t="s">
        <v>10259</v>
      </c>
      <c r="O1310" s="384"/>
      <c r="P1310" s="532"/>
      <c r="Q1310" s="650"/>
      <c r="R1310" s="387"/>
      <c r="S1310" s="387" t="s">
        <v>3486</v>
      </c>
      <c r="T1310" s="403"/>
      <c r="U1310" s="652" t="s">
        <v>2457</v>
      </c>
      <c r="X1310" s="694">
        <f>LEN(H1310&amp;J1311&amp;L1311&amp;N1310&amp;P1310&amp;R1310)+5</f>
        <v>61</v>
      </c>
    </row>
    <row r="1311" spans="1:24" x14ac:dyDescent="0.35">
      <c r="A1311" s="930"/>
      <c r="B1311" s="641" t="s">
        <v>49</v>
      </c>
      <c r="C1311" s="642" t="s">
        <v>239</v>
      </c>
      <c r="D1311" s="526">
        <v>23</v>
      </c>
      <c r="E1311" s="375" t="str">
        <f t="shared" si="58"/>
        <v>053123</v>
      </c>
      <c r="F1311" s="643" t="s">
        <v>36</v>
      </c>
      <c r="G1311" s="384" t="s">
        <v>24</v>
      </c>
      <c r="H1311" s="648" t="s">
        <v>10272</v>
      </c>
      <c r="I1311" s="384" t="s">
        <v>40</v>
      </c>
      <c r="J1311" s="532" t="s">
        <v>10275</v>
      </c>
      <c r="K1311" s="384" t="s">
        <v>40</v>
      </c>
      <c r="L1311" s="532" t="s">
        <v>10276</v>
      </c>
      <c r="M1311" s="384" t="s">
        <v>40</v>
      </c>
      <c r="N1311" s="532" t="s">
        <v>10262</v>
      </c>
      <c r="O1311" s="384"/>
      <c r="P1311" s="532"/>
      <c r="Q1311" s="650"/>
      <c r="R1311" s="387"/>
      <c r="S1311" s="696" t="s">
        <v>8932</v>
      </c>
      <c r="T1311" s="403"/>
      <c r="U1311" s="652"/>
      <c r="X1311" s="694"/>
    </row>
    <row r="1312" spans="1:24" x14ac:dyDescent="0.35">
      <c r="A1312" s="930"/>
      <c r="B1312" s="641" t="s">
        <v>49</v>
      </c>
      <c r="C1312" s="642" t="s">
        <v>239</v>
      </c>
      <c r="D1312" s="526">
        <v>23</v>
      </c>
      <c r="E1312" s="375" t="str">
        <f t="shared" si="58"/>
        <v>053123</v>
      </c>
      <c r="F1312" s="643" t="s">
        <v>36</v>
      </c>
      <c r="G1312" s="384" t="s">
        <v>24</v>
      </c>
      <c r="H1312" s="648" t="s">
        <v>10272</v>
      </c>
      <c r="I1312" s="384" t="s">
        <v>43</v>
      </c>
      <c r="J1312" s="532" t="s">
        <v>10277</v>
      </c>
      <c r="K1312" s="384" t="s">
        <v>43</v>
      </c>
      <c r="L1312" s="532" t="s">
        <v>10278</v>
      </c>
      <c r="M1312" s="384" t="s">
        <v>43</v>
      </c>
      <c r="N1312" s="532" t="s">
        <v>10267</v>
      </c>
      <c r="O1312" s="384"/>
      <c r="P1312" s="532"/>
      <c r="Q1312" s="650"/>
      <c r="R1312" s="387"/>
      <c r="S1312" s="387"/>
      <c r="T1312" s="403"/>
      <c r="U1312" s="652"/>
      <c r="X1312" s="694"/>
    </row>
    <row r="1313" spans="1:24" ht="15" thickBot="1" x14ac:dyDescent="0.4">
      <c r="A1313" s="930"/>
      <c r="B1313" s="671" t="s">
        <v>49</v>
      </c>
      <c r="C1313" s="672" t="s">
        <v>239</v>
      </c>
      <c r="D1313" s="589">
        <v>23</v>
      </c>
      <c r="E1313" s="438" t="str">
        <f t="shared" si="58"/>
        <v>053123</v>
      </c>
      <c r="F1313" s="673" t="s">
        <v>36</v>
      </c>
      <c r="G1313" s="440" t="s">
        <v>24</v>
      </c>
      <c r="H1313" s="720" t="s">
        <v>10272</v>
      </c>
      <c r="I1313" s="440" t="s">
        <v>46</v>
      </c>
      <c r="J1313" s="598" t="s">
        <v>10279</v>
      </c>
      <c r="K1313" s="440"/>
      <c r="L1313" s="598"/>
      <c r="M1313" s="440" t="s">
        <v>46</v>
      </c>
      <c r="N1313" s="598" t="s">
        <v>10269</v>
      </c>
      <c r="O1313" s="440"/>
      <c r="P1313" s="598"/>
      <c r="Q1313" s="685"/>
      <c r="R1313" s="442"/>
      <c r="S1313" s="442"/>
      <c r="T1313" s="443"/>
      <c r="U1313" s="661"/>
      <c r="X1313" s="694"/>
    </row>
    <row r="1314" spans="1:24" s="371" customFormat="1" ht="14.4" customHeight="1" x14ac:dyDescent="0.35">
      <c r="A1314" s="940" t="s">
        <v>10280</v>
      </c>
      <c r="B1314" s="667" t="s">
        <v>49</v>
      </c>
      <c r="C1314" s="668">
        <v>42</v>
      </c>
      <c r="D1314" s="522">
        <v>23</v>
      </c>
      <c r="E1314" s="705" t="str">
        <f t="shared" si="58"/>
        <v>054223</v>
      </c>
      <c r="F1314" s="644" t="s">
        <v>26</v>
      </c>
      <c r="G1314" s="446" t="s">
        <v>24</v>
      </c>
      <c r="H1314" s="464" t="s">
        <v>8691</v>
      </c>
      <c r="I1314" s="463" t="s">
        <v>28</v>
      </c>
      <c r="J1314" s="463" t="s">
        <v>3121</v>
      </c>
      <c r="K1314" s="463" t="s">
        <v>30</v>
      </c>
      <c r="L1314" s="463" t="s">
        <v>1346</v>
      </c>
      <c r="M1314" s="463" t="s">
        <v>32</v>
      </c>
      <c r="N1314" s="463" t="s">
        <v>3850</v>
      </c>
      <c r="O1314" s="463" t="s">
        <v>33</v>
      </c>
      <c r="P1314" s="463"/>
      <c r="Q1314" s="524" t="s">
        <v>34</v>
      </c>
      <c r="R1314" s="524" t="s">
        <v>8694</v>
      </c>
      <c r="S1314" s="524" t="s">
        <v>35</v>
      </c>
      <c r="T1314" s="467"/>
      <c r="U1314" s="645"/>
      <c r="V1314" s="719"/>
      <c r="X1314" s="694"/>
    </row>
    <row r="1315" spans="1:24" x14ac:dyDescent="0.35">
      <c r="A1315" s="931"/>
      <c r="B1315" s="641" t="s">
        <v>49</v>
      </c>
      <c r="C1315" s="642">
        <v>42</v>
      </c>
      <c r="D1315" s="526">
        <v>23</v>
      </c>
      <c r="E1315" s="375" t="str">
        <f t="shared" ref="E1315:E1378" si="71">B1315&amp;C1315&amp;D1315</f>
        <v>054223</v>
      </c>
      <c r="F1315" s="643" t="s">
        <v>36</v>
      </c>
      <c r="G1315" s="384" t="s">
        <v>24</v>
      </c>
      <c r="H1315" s="648" t="s">
        <v>10281</v>
      </c>
      <c r="I1315" s="384" t="s">
        <v>24</v>
      </c>
      <c r="J1315" s="532" t="s">
        <v>7448</v>
      </c>
      <c r="K1315" s="384" t="s">
        <v>24</v>
      </c>
      <c r="L1315" s="532" t="s">
        <v>10282</v>
      </c>
      <c r="M1315" s="384" t="s">
        <v>24</v>
      </c>
      <c r="N1315" s="532" t="s">
        <v>9717</v>
      </c>
      <c r="O1315" s="384"/>
      <c r="P1315" s="532"/>
      <c r="Q1315" s="650"/>
      <c r="R1315" s="387"/>
      <c r="S1315" s="387" t="s">
        <v>51</v>
      </c>
      <c r="T1315" s="403"/>
      <c r="U1315" s="652" t="s">
        <v>2457</v>
      </c>
      <c r="X1315" s="694">
        <f>LEN(H1315&amp;J1317&amp;L1342&amp;N1323&amp;P1315&amp;R1315)+5</f>
        <v>70</v>
      </c>
    </row>
    <row r="1316" spans="1:24" x14ac:dyDescent="0.35">
      <c r="A1316" s="931"/>
      <c r="B1316" s="641" t="s">
        <v>49</v>
      </c>
      <c r="C1316" s="642">
        <v>42</v>
      </c>
      <c r="D1316" s="526">
        <v>23</v>
      </c>
      <c r="E1316" s="375" t="str">
        <f t="shared" si="71"/>
        <v>054223</v>
      </c>
      <c r="F1316" s="643" t="s">
        <v>36</v>
      </c>
      <c r="G1316" s="384" t="s">
        <v>24</v>
      </c>
      <c r="H1316" s="648" t="s">
        <v>10281</v>
      </c>
      <c r="I1316" s="384" t="s">
        <v>40</v>
      </c>
      <c r="J1316" s="532" t="s">
        <v>10283</v>
      </c>
      <c r="K1316" s="384" t="s">
        <v>40</v>
      </c>
      <c r="L1316" s="532" t="s">
        <v>6277</v>
      </c>
      <c r="M1316" s="384" t="s">
        <v>40</v>
      </c>
      <c r="N1316" s="532" t="s">
        <v>10284</v>
      </c>
      <c r="O1316" s="384"/>
      <c r="P1316" s="532"/>
      <c r="Q1316" s="650"/>
      <c r="R1316" s="387"/>
      <c r="S1316" s="387" t="s">
        <v>2625</v>
      </c>
      <c r="T1316" s="403"/>
      <c r="U1316" s="652"/>
      <c r="X1316" s="694"/>
    </row>
    <row r="1317" spans="1:24" x14ac:dyDescent="0.35">
      <c r="A1317" s="931"/>
      <c r="B1317" s="641" t="s">
        <v>49</v>
      </c>
      <c r="C1317" s="642">
        <v>42</v>
      </c>
      <c r="D1317" s="526">
        <v>23</v>
      </c>
      <c r="E1317" s="375" t="str">
        <f t="shared" si="71"/>
        <v>054223</v>
      </c>
      <c r="F1317" s="643" t="s">
        <v>36</v>
      </c>
      <c r="G1317" s="384" t="s">
        <v>24</v>
      </c>
      <c r="H1317" s="648" t="s">
        <v>10281</v>
      </c>
      <c r="I1317" s="384" t="s">
        <v>43</v>
      </c>
      <c r="J1317" s="532" t="s">
        <v>10285</v>
      </c>
      <c r="K1317" s="384" t="s">
        <v>43</v>
      </c>
      <c r="L1317" s="532" t="s">
        <v>10286</v>
      </c>
      <c r="M1317" s="384" t="s">
        <v>43</v>
      </c>
      <c r="N1317" s="532" t="s">
        <v>6117</v>
      </c>
      <c r="O1317" s="384"/>
      <c r="P1317" s="532"/>
      <c r="Q1317" s="650"/>
      <c r="R1317" s="387"/>
      <c r="S1317" s="387" t="s">
        <v>7976</v>
      </c>
      <c r="T1317" s="403"/>
      <c r="U1317" s="652"/>
      <c r="X1317" s="694"/>
    </row>
    <row r="1318" spans="1:24" x14ac:dyDescent="0.35">
      <c r="A1318" s="931"/>
      <c r="B1318" s="641" t="s">
        <v>49</v>
      </c>
      <c r="C1318" s="642">
        <v>42</v>
      </c>
      <c r="D1318" s="526">
        <v>23</v>
      </c>
      <c r="E1318" s="375" t="str">
        <f t="shared" si="71"/>
        <v>054223</v>
      </c>
      <c r="F1318" s="643" t="s">
        <v>36</v>
      </c>
      <c r="G1318" s="384" t="s">
        <v>24</v>
      </c>
      <c r="H1318" s="648" t="s">
        <v>10281</v>
      </c>
      <c r="I1318" s="384"/>
      <c r="J1318" s="532" t="s">
        <v>2830</v>
      </c>
      <c r="K1318" s="384" t="s">
        <v>46</v>
      </c>
      <c r="L1318" s="532" t="s">
        <v>9609</v>
      </c>
      <c r="M1318" s="384" t="s">
        <v>46</v>
      </c>
      <c r="N1318" s="532" t="s">
        <v>9742</v>
      </c>
      <c r="O1318" s="384"/>
      <c r="P1318" s="532"/>
      <c r="Q1318" s="650"/>
      <c r="R1318" s="387"/>
      <c r="S1318" s="387"/>
      <c r="T1318" s="403"/>
      <c r="U1318" s="652"/>
      <c r="X1318" s="694"/>
    </row>
    <row r="1319" spans="1:24" x14ac:dyDescent="0.35">
      <c r="A1319" s="931"/>
      <c r="B1319" s="641" t="s">
        <v>49</v>
      </c>
      <c r="C1319" s="642">
        <v>42</v>
      </c>
      <c r="D1319" s="526">
        <v>23</v>
      </c>
      <c r="E1319" s="375" t="str">
        <f t="shared" si="71"/>
        <v>054223</v>
      </c>
      <c r="F1319" s="643" t="s">
        <v>36</v>
      </c>
      <c r="G1319" s="384" t="s">
        <v>24</v>
      </c>
      <c r="H1319" s="648" t="s">
        <v>10281</v>
      </c>
      <c r="I1319" s="384"/>
      <c r="J1319" s="532" t="s">
        <v>2830</v>
      </c>
      <c r="K1319" s="384" t="s">
        <v>49</v>
      </c>
      <c r="L1319" s="532" t="s">
        <v>10287</v>
      </c>
      <c r="M1319" s="384" t="s">
        <v>49</v>
      </c>
      <c r="N1319" s="532" t="s">
        <v>9563</v>
      </c>
      <c r="O1319" s="384"/>
      <c r="P1319" s="532"/>
      <c r="Q1319" s="650"/>
      <c r="R1319" s="387"/>
      <c r="S1319" s="387"/>
      <c r="T1319" s="403"/>
      <c r="U1319" s="652"/>
      <c r="X1319" s="694"/>
    </row>
    <row r="1320" spans="1:24" x14ac:dyDescent="0.35">
      <c r="A1320" s="931"/>
      <c r="B1320" s="641" t="s">
        <v>49</v>
      </c>
      <c r="C1320" s="642">
        <v>42</v>
      </c>
      <c r="D1320" s="526">
        <v>23</v>
      </c>
      <c r="E1320" s="375" t="str">
        <f t="shared" si="71"/>
        <v>054223</v>
      </c>
      <c r="F1320" s="643" t="s">
        <v>36</v>
      </c>
      <c r="G1320" s="384" t="s">
        <v>24</v>
      </c>
      <c r="H1320" s="648" t="s">
        <v>10281</v>
      </c>
      <c r="I1320" s="384"/>
      <c r="J1320" s="532" t="s">
        <v>2830</v>
      </c>
      <c r="K1320" s="384" t="s">
        <v>52</v>
      </c>
      <c r="L1320" s="532" t="s">
        <v>9665</v>
      </c>
      <c r="M1320" s="384" t="s">
        <v>52</v>
      </c>
      <c r="N1320" s="532" t="s">
        <v>9567</v>
      </c>
      <c r="O1320" s="384"/>
      <c r="P1320" s="532"/>
      <c r="Q1320" s="650"/>
      <c r="R1320" s="387"/>
      <c r="S1320" s="387"/>
      <c r="T1320" s="403"/>
      <c r="U1320" s="652"/>
      <c r="X1320" s="694"/>
    </row>
    <row r="1321" spans="1:24" x14ac:dyDescent="0.35">
      <c r="A1321" s="931"/>
      <c r="B1321" s="641" t="s">
        <v>49</v>
      </c>
      <c r="C1321" s="642">
        <v>42</v>
      </c>
      <c r="D1321" s="526">
        <v>23</v>
      </c>
      <c r="E1321" s="375" t="str">
        <f t="shared" si="71"/>
        <v>054223</v>
      </c>
      <c r="F1321" s="643" t="s">
        <v>36</v>
      </c>
      <c r="G1321" s="384" t="s">
        <v>24</v>
      </c>
      <c r="H1321" s="648" t="s">
        <v>10281</v>
      </c>
      <c r="I1321" s="384"/>
      <c r="J1321" s="532" t="s">
        <v>2830</v>
      </c>
      <c r="K1321" s="384" t="s">
        <v>54</v>
      </c>
      <c r="L1321" s="532" t="s">
        <v>9616</v>
      </c>
      <c r="M1321" s="384" t="s">
        <v>54</v>
      </c>
      <c r="N1321" s="532" t="s">
        <v>9571</v>
      </c>
      <c r="O1321" s="384"/>
      <c r="P1321" s="532"/>
      <c r="Q1321" s="650"/>
      <c r="R1321" s="387"/>
      <c r="S1321" s="387"/>
      <c r="T1321" s="403"/>
      <c r="U1321" s="652"/>
      <c r="X1321" s="694"/>
    </row>
    <row r="1322" spans="1:24" x14ac:dyDescent="0.35">
      <c r="A1322" s="931"/>
      <c r="B1322" s="641" t="s">
        <v>49</v>
      </c>
      <c r="C1322" s="642">
        <v>42</v>
      </c>
      <c r="D1322" s="526">
        <v>23</v>
      </c>
      <c r="E1322" s="375" t="str">
        <f t="shared" si="71"/>
        <v>054223</v>
      </c>
      <c r="F1322" s="643" t="s">
        <v>36</v>
      </c>
      <c r="G1322" s="384" t="s">
        <v>24</v>
      </c>
      <c r="H1322" s="648" t="s">
        <v>10281</v>
      </c>
      <c r="I1322" s="384"/>
      <c r="J1322" s="532" t="s">
        <v>2830</v>
      </c>
      <c r="K1322" s="384" t="s">
        <v>56</v>
      </c>
      <c r="L1322" s="532" t="s">
        <v>9696</v>
      </c>
      <c r="M1322" s="384" t="s">
        <v>56</v>
      </c>
      <c r="N1322" s="532" t="s">
        <v>10288</v>
      </c>
      <c r="O1322" s="384"/>
      <c r="P1322" s="532"/>
      <c r="Q1322" s="650"/>
      <c r="R1322" s="387"/>
      <c r="S1322" s="387"/>
      <c r="T1322" s="403"/>
      <c r="U1322" s="652"/>
      <c r="X1322" s="694"/>
    </row>
    <row r="1323" spans="1:24" x14ac:dyDescent="0.35">
      <c r="A1323" s="931"/>
      <c r="B1323" s="641" t="s">
        <v>49</v>
      </c>
      <c r="C1323" s="642">
        <v>42</v>
      </c>
      <c r="D1323" s="526">
        <v>23</v>
      </c>
      <c r="E1323" s="375" t="str">
        <f t="shared" si="71"/>
        <v>054223</v>
      </c>
      <c r="F1323" s="643" t="s">
        <v>36</v>
      </c>
      <c r="G1323" s="384" t="s">
        <v>24</v>
      </c>
      <c r="H1323" s="648" t="s">
        <v>10281</v>
      </c>
      <c r="I1323" s="384"/>
      <c r="J1323" s="532" t="s">
        <v>2830</v>
      </c>
      <c r="K1323" s="384" t="s">
        <v>58</v>
      </c>
      <c r="L1323" s="532" t="s">
        <v>10289</v>
      </c>
      <c r="M1323" s="384" t="s">
        <v>58</v>
      </c>
      <c r="N1323" s="532" t="s">
        <v>10290</v>
      </c>
      <c r="O1323" s="384"/>
      <c r="P1323" s="532"/>
      <c r="Q1323" s="650"/>
      <c r="R1323" s="387"/>
      <c r="S1323" s="387"/>
      <c r="T1323" s="403"/>
      <c r="U1323" s="652"/>
      <c r="X1323" s="694"/>
    </row>
    <row r="1324" spans="1:24" x14ac:dyDescent="0.35">
      <c r="A1324" s="931"/>
      <c r="B1324" s="641" t="s">
        <v>49</v>
      </c>
      <c r="C1324" s="642">
        <v>42</v>
      </c>
      <c r="D1324" s="526">
        <v>23</v>
      </c>
      <c r="E1324" s="375" t="str">
        <f t="shared" si="71"/>
        <v>054223</v>
      </c>
      <c r="F1324" s="643" t="s">
        <v>36</v>
      </c>
      <c r="G1324" s="384" t="s">
        <v>24</v>
      </c>
      <c r="H1324" s="648" t="s">
        <v>10281</v>
      </c>
      <c r="I1324" s="384"/>
      <c r="J1324" s="532" t="s">
        <v>2830</v>
      </c>
      <c r="K1324" s="384" t="s">
        <v>60</v>
      </c>
      <c r="L1324" s="532" t="s">
        <v>10291</v>
      </c>
      <c r="M1324" s="384"/>
      <c r="N1324" s="532"/>
      <c r="O1324" s="384"/>
      <c r="P1324" s="532"/>
      <c r="Q1324" s="650"/>
      <c r="R1324" s="387"/>
      <c r="S1324" s="387"/>
      <c r="T1324" s="403"/>
      <c r="U1324" s="652"/>
      <c r="X1324" s="694"/>
    </row>
    <row r="1325" spans="1:24" x14ac:dyDescent="0.35">
      <c r="A1325" s="931"/>
      <c r="B1325" s="641" t="s">
        <v>49</v>
      </c>
      <c r="C1325" s="642">
        <v>42</v>
      </c>
      <c r="D1325" s="526">
        <v>23</v>
      </c>
      <c r="E1325" s="375" t="str">
        <f t="shared" si="71"/>
        <v>054223</v>
      </c>
      <c r="F1325" s="643" t="s">
        <v>36</v>
      </c>
      <c r="G1325" s="384" t="s">
        <v>24</v>
      </c>
      <c r="H1325" s="648" t="s">
        <v>10281</v>
      </c>
      <c r="I1325" s="384"/>
      <c r="J1325" s="532" t="s">
        <v>2830</v>
      </c>
      <c r="K1325" s="384" t="s">
        <v>62</v>
      </c>
      <c r="L1325" s="532" t="s">
        <v>10292</v>
      </c>
      <c r="M1325" s="384"/>
      <c r="N1325" s="532"/>
      <c r="O1325" s="384"/>
      <c r="P1325" s="532"/>
      <c r="Q1325" s="650"/>
      <c r="R1325" s="387"/>
      <c r="S1325" s="387"/>
      <c r="T1325" s="403"/>
      <c r="U1325" s="652"/>
      <c r="X1325" s="694"/>
    </row>
    <row r="1326" spans="1:24" x14ac:dyDescent="0.35">
      <c r="A1326" s="931"/>
      <c r="B1326" s="641" t="s">
        <v>49</v>
      </c>
      <c r="C1326" s="642">
        <v>42</v>
      </c>
      <c r="D1326" s="526">
        <v>23</v>
      </c>
      <c r="E1326" s="375" t="str">
        <f>B1326&amp;C1326&amp;D1326</f>
        <v>054223</v>
      </c>
      <c r="F1326" s="643" t="s">
        <v>36</v>
      </c>
      <c r="G1326" s="384" t="s">
        <v>24</v>
      </c>
      <c r="H1326" s="648" t="s">
        <v>10281</v>
      </c>
      <c r="I1326" s="384"/>
      <c r="J1326" s="532" t="s">
        <v>2830</v>
      </c>
      <c r="K1326" s="384" t="s">
        <v>64</v>
      </c>
      <c r="L1326" s="532" t="s">
        <v>9698</v>
      </c>
      <c r="M1326" s="384"/>
      <c r="N1326" s="532"/>
      <c r="O1326" s="384"/>
      <c r="P1326" s="532"/>
      <c r="Q1326" s="650"/>
      <c r="R1326" s="387"/>
      <c r="S1326" s="387"/>
      <c r="T1326" s="403"/>
      <c r="U1326" s="652"/>
      <c r="X1326" s="694"/>
    </row>
    <row r="1327" spans="1:24" x14ac:dyDescent="0.35">
      <c r="A1327" s="931"/>
      <c r="B1327" s="641" t="s">
        <v>49</v>
      </c>
      <c r="C1327" s="642">
        <v>42</v>
      </c>
      <c r="D1327" s="526">
        <v>23</v>
      </c>
      <c r="E1327" s="375" t="str">
        <f t="shared" si="71"/>
        <v>054223</v>
      </c>
      <c r="F1327" s="643" t="s">
        <v>36</v>
      </c>
      <c r="G1327" s="384" t="s">
        <v>24</v>
      </c>
      <c r="H1327" s="648" t="s">
        <v>10281</v>
      </c>
      <c r="I1327" s="384"/>
      <c r="J1327" s="532" t="s">
        <v>2830</v>
      </c>
      <c r="K1327" s="384" t="s">
        <v>66</v>
      </c>
      <c r="L1327" s="532" t="s">
        <v>10293</v>
      </c>
      <c r="M1327" s="384"/>
      <c r="N1327" s="532"/>
      <c r="O1327" s="384"/>
      <c r="P1327" s="532"/>
      <c r="Q1327" s="650"/>
      <c r="R1327" s="387"/>
      <c r="S1327" s="387"/>
      <c r="T1327" s="403"/>
      <c r="U1327" s="652"/>
      <c r="X1327" s="694"/>
    </row>
    <row r="1328" spans="1:24" x14ac:dyDescent="0.35">
      <c r="A1328" s="931"/>
      <c r="B1328" s="641" t="s">
        <v>49</v>
      </c>
      <c r="C1328" s="642">
        <v>42</v>
      </c>
      <c r="D1328" s="526">
        <v>23</v>
      </c>
      <c r="E1328" s="375" t="str">
        <f t="shared" si="71"/>
        <v>054223</v>
      </c>
      <c r="F1328" s="643" t="s">
        <v>36</v>
      </c>
      <c r="G1328" s="384" t="s">
        <v>24</v>
      </c>
      <c r="H1328" s="648" t="s">
        <v>10281</v>
      </c>
      <c r="I1328" s="384"/>
      <c r="J1328" s="532" t="s">
        <v>2830</v>
      </c>
      <c r="K1328" s="384" t="s">
        <v>68</v>
      </c>
      <c r="L1328" s="532" t="s">
        <v>9538</v>
      </c>
      <c r="M1328" s="384"/>
      <c r="N1328" s="532"/>
      <c r="O1328" s="384"/>
      <c r="P1328" s="532"/>
      <c r="Q1328" s="650"/>
      <c r="R1328" s="387"/>
      <c r="S1328" s="387"/>
      <c r="T1328" s="403"/>
      <c r="U1328" s="652"/>
      <c r="X1328" s="694"/>
    </row>
    <row r="1329" spans="1:24" x14ac:dyDescent="0.35">
      <c r="A1329" s="931"/>
      <c r="B1329" s="641" t="s">
        <v>49</v>
      </c>
      <c r="C1329" s="642">
        <v>42</v>
      </c>
      <c r="D1329" s="526">
        <v>23</v>
      </c>
      <c r="E1329" s="375" t="str">
        <f>B1329&amp;C1329&amp;D1329</f>
        <v>054223</v>
      </c>
      <c r="F1329" s="643" t="s">
        <v>36</v>
      </c>
      <c r="G1329" s="384" t="s">
        <v>24</v>
      </c>
      <c r="H1329" s="648" t="s">
        <v>10281</v>
      </c>
      <c r="I1329" s="384"/>
      <c r="J1329" s="532" t="s">
        <v>2830</v>
      </c>
      <c r="K1329" s="384" t="s">
        <v>70</v>
      </c>
      <c r="L1329" s="532" t="s">
        <v>6267</v>
      </c>
      <c r="M1329" s="384"/>
      <c r="N1329" s="532"/>
      <c r="O1329" s="384"/>
      <c r="P1329" s="532"/>
      <c r="Q1329" s="650"/>
      <c r="R1329" s="387"/>
      <c r="S1329" s="387"/>
      <c r="T1329" s="403"/>
      <c r="U1329" s="652"/>
      <c r="X1329" s="694"/>
    </row>
    <row r="1330" spans="1:24" x14ac:dyDescent="0.35">
      <c r="A1330" s="931"/>
      <c r="B1330" s="641" t="s">
        <v>49</v>
      </c>
      <c r="C1330" s="642">
        <v>42</v>
      </c>
      <c r="D1330" s="526">
        <v>23</v>
      </c>
      <c r="E1330" s="375" t="str">
        <f t="shared" si="71"/>
        <v>054223</v>
      </c>
      <c r="F1330" s="643" t="s">
        <v>36</v>
      </c>
      <c r="G1330" s="384" t="s">
        <v>24</v>
      </c>
      <c r="H1330" s="648" t="s">
        <v>10281</v>
      </c>
      <c r="I1330" s="384"/>
      <c r="J1330" s="532" t="s">
        <v>2830</v>
      </c>
      <c r="K1330" s="384" t="s">
        <v>72</v>
      </c>
      <c r="L1330" s="532" t="s">
        <v>6287</v>
      </c>
      <c r="M1330" s="384"/>
      <c r="N1330" s="532"/>
      <c r="O1330" s="384"/>
      <c r="P1330" s="532"/>
      <c r="Q1330" s="650"/>
      <c r="R1330" s="387"/>
      <c r="S1330" s="387"/>
      <c r="T1330" s="403"/>
      <c r="U1330" s="652"/>
      <c r="X1330" s="694"/>
    </row>
    <row r="1331" spans="1:24" x14ac:dyDescent="0.35">
      <c r="A1331" s="931"/>
      <c r="B1331" s="641" t="s">
        <v>49</v>
      </c>
      <c r="C1331" s="642">
        <v>42</v>
      </c>
      <c r="D1331" s="526">
        <v>23</v>
      </c>
      <c r="E1331" s="375" t="str">
        <f t="shared" si="71"/>
        <v>054223</v>
      </c>
      <c r="F1331" s="643" t="s">
        <v>36</v>
      </c>
      <c r="G1331" s="384" t="s">
        <v>24</v>
      </c>
      <c r="H1331" s="648" t="s">
        <v>10281</v>
      </c>
      <c r="I1331" s="384"/>
      <c r="J1331" s="532" t="s">
        <v>2830</v>
      </c>
      <c r="K1331" s="384" t="s">
        <v>74</v>
      </c>
      <c r="L1331" s="532" t="s">
        <v>9746</v>
      </c>
      <c r="M1331" s="384"/>
      <c r="N1331" s="532"/>
      <c r="O1331" s="384"/>
      <c r="P1331" s="532"/>
      <c r="Q1331" s="650"/>
      <c r="R1331" s="387"/>
      <c r="S1331" s="387"/>
      <c r="T1331" s="403"/>
      <c r="U1331" s="652"/>
      <c r="X1331" s="694"/>
    </row>
    <row r="1332" spans="1:24" x14ac:dyDescent="0.35">
      <c r="A1332" s="931"/>
      <c r="B1332" s="641" t="s">
        <v>49</v>
      </c>
      <c r="C1332" s="642">
        <v>42</v>
      </c>
      <c r="D1332" s="526">
        <v>23</v>
      </c>
      <c r="E1332" s="375" t="str">
        <f t="shared" si="71"/>
        <v>054223</v>
      </c>
      <c r="F1332" s="643" t="s">
        <v>36</v>
      </c>
      <c r="G1332" s="384" t="s">
        <v>24</v>
      </c>
      <c r="H1332" s="648" t="s">
        <v>10281</v>
      </c>
      <c r="I1332" s="384"/>
      <c r="J1332" s="532" t="s">
        <v>2830</v>
      </c>
      <c r="K1332" s="384" t="s">
        <v>76</v>
      </c>
      <c r="L1332" s="532" t="s">
        <v>9747</v>
      </c>
      <c r="M1332" s="384"/>
      <c r="N1332" s="532"/>
      <c r="O1332" s="384"/>
      <c r="P1332" s="532"/>
      <c r="Q1332" s="650"/>
      <c r="R1332" s="387"/>
      <c r="S1332" s="387"/>
      <c r="T1332" s="403"/>
      <c r="U1332" s="652"/>
      <c r="X1332" s="694"/>
    </row>
    <row r="1333" spans="1:24" x14ac:dyDescent="0.35">
      <c r="A1333" s="931"/>
      <c r="B1333" s="641" t="s">
        <v>49</v>
      </c>
      <c r="C1333" s="642">
        <v>42</v>
      </c>
      <c r="D1333" s="526">
        <v>23</v>
      </c>
      <c r="E1333" s="375" t="str">
        <f t="shared" si="71"/>
        <v>054223</v>
      </c>
      <c r="F1333" s="643" t="s">
        <v>36</v>
      </c>
      <c r="G1333" s="384" t="s">
        <v>24</v>
      </c>
      <c r="H1333" s="648" t="s">
        <v>10281</v>
      </c>
      <c r="I1333" s="384"/>
      <c r="J1333" s="532" t="s">
        <v>2830</v>
      </c>
      <c r="K1333" s="384" t="s">
        <v>78</v>
      </c>
      <c r="L1333" s="532" t="s">
        <v>10294</v>
      </c>
      <c r="M1333" s="384"/>
      <c r="N1333" s="532"/>
      <c r="O1333" s="384"/>
      <c r="P1333" s="532"/>
      <c r="Q1333" s="650"/>
      <c r="R1333" s="387"/>
      <c r="S1333" s="387"/>
      <c r="T1333" s="403"/>
      <c r="U1333" s="652"/>
      <c r="X1333" s="694"/>
    </row>
    <row r="1334" spans="1:24" x14ac:dyDescent="0.35">
      <c r="A1334" s="931"/>
      <c r="B1334" s="641" t="s">
        <v>49</v>
      </c>
      <c r="C1334" s="642">
        <v>42</v>
      </c>
      <c r="D1334" s="526">
        <v>23</v>
      </c>
      <c r="E1334" s="375" t="str">
        <f>B1334&amp;C1334&amp;D1334</f>
        <v>054223</v>
      </c>
      <c r="F1334" s="643" t="s">
        <v>36</v>
      </c>
      <c r="G1334" s="384" t="s">
        <v>24</v>
      </c>
      <c r="H1334" s="648" t="s">
        <v>10281</v>
      </c>
      <c r="I1334" s="384"/>
      <c r="J1334" s="532" t="s">
        <v>2830</v>
      </c>
      <c r="K1334" s="384" t="s">
        <v>80</v>
      </c>
      <c r="L1334" s="532" t="s">
        <v>10295</v>
      </c>
      <c r="M1334" s="384"/>
      <c r="N1334" s="532"/>
      <c r="O1334" s="384"/>
      <c r="P1334" s="532"/>
      <c r="Q1334" s="650"/>
      <c r="R1334" s="387"/>
      <c r="S1334" s="387"/>
      <c r="T1334" s="403"/>
      <c r="U1334" s="652"/>
      <c r="X1334" s="694"/>
    </row>
    <row r="1335" spans="1:24" x14ac:dyDescent="0.35">
      <c r="A1335" s="931"/>
      <c r="B1335" s="641" t="s">
        <v>49</v>
      </c>
      <c r="C1335" s="642">
        <v>42</v>
      </c>
      <c r="D1335" s="526">
        <v>23</v>
      </c>
      <c r="E1335" s="375" t="str">
        <f t="shared" si="71"/>
        <v>054223</v>
      </c>
      <c r="F1335" s="643" t="s">
        <v>36</v>
      </c>
      <c r="G1335" s="384" t="s">
        <v>24</v>
      </c>
      <c r="H1335" s="648" t="s">
        <v>10281</v>
      </c>
      <c r="I1335" s="384"/>
      <c r="J1335" s="532" t="s">
        <v>2830</v>
      </c>
      <c r="K1335" s="384" t="s">
        <v>82</v>
      </c>
      <c r="L1335" s="532" t="s">
        <v>10296</v>
      </c>
      <c r="M1335" s="384"/>
      <c r="N1335" s="532"/>
      <c r="O1335" s="384"/>
      <c r="P1335" s="532"/>
      <c r="Q1335" s="650"/>
      <c r="R1335" s="387"/>
      <c r="S1335" s="387"/>
      <c r="T1335" s="403"/>
      <c r="U1335" s="652"/>
      <c r="X1335" s="694"/>
    </row>
    <row r="1336" spans="1:24" x14ac:dyDescent="0.35">
      <c r="A1336" s="931"/>
      <c r="B1336" s="641" t="s">
        <v>49</v>
      </c>
      <c r="C1336" s="642">
        <v>42</v>
      </c>
      <c r="D1336" s="526">
        <v>23</v>
      </c>
      <c r="E1336" s="375" t="str">
        <f t="shared" si="71"/>
        <v>054223</v>
      </c>
      <c r="F1336" s="643" t="s">
        <v>36</v>
      </c>
      <c r="G1336" s="384" t="s">
        <v>24</v>
      </c>
      <c r="H1336" s="648" t="s">
        <v>10281</v>
      </c>
      <c r="I1336" s="384"/>
      <c r="J1336" s="532" t="s">
        <v>2830</v>
      </c>
      <c r="K1336" s="384" t="s">
        <v>84</v>
      </c>
      <c r="L1336" s="532" t="s">
        <v>10297</v>
      </c>
      <c r="M1336" s="384"/>
      <c r="N1336" s="532"/>
      <c r="O1336" s="384"/>
      <c r="P1336" s="532"/>
      <c r="Q1336" s="650"/>
      <c r="R1336" s="387"/>
      <c r="S1336" s="387"/>
      <c r="T1336" s="403"/>
      <c r="U1336" s="652"/>
      <c r="X1336" s="694"/>
    </row>
    <row r="1337" spans="1:24" x14ac:dyDescent="0.35">
      <c r="A1337" s="931"/>
      <c r="B1337" s="641" t="s">
        <v>49</v>
      </c>
      <c r="C1337" s="642">
        <v>42</v>
      </c>
      <c r="D1337" s="526">
        <v>23</v>
      </c>
      <c r="E1337" s="375" t="str">
        <f t="shared" si="71"/>
        <v>054223</v>
      </c>
      <c r="F1337" s="643" t="s">
        <v>36</v>
      </c>
      <c r="G1337" s="384" t="s">
        <v>24</v>
      </c>
      <c r="H1337" s="648" t="s">
        <v>10281</v>
      </c>
      <c r="I1337" s="384"/>
      <c r="J1337" s="532" t="s">
        <v>2830</v>
      </c>
      <c r="K1337" s="384" t="s">
        <v>86</v>
      </c>
      <c r="L1337" s="532" t="s">
        <v>9633</v>
      </c>
      <c r="M1337" s="384"/>
      <c r="N1337" s="532"/>
      <c r="O1337" s="384"/>
      <c r="P1337" s="532"/>
      <c r="Q1337" s="650"/>
      <c r="R1337" s="387"/>
      <c r="S1337" s="387"/>
      <c r="T1337" s="403"/>
      <c r="U1337" s="652"/>
      <c r="X1337" s="694"/>
    </row>
    <row r="1338" spans="1:24" x14ac:dyDescent="0.35">
      <c r="A1338" s="931"/>
      <c r="B1338" s="641" t="s">
        <v>49</v>
      </c>
      <c r="C1338" s="642">
        <v>42</v>
      </c>
      <c r="D1338" s="526">
        <v>23</v>
      </c>
      <c r="E1338" s="375" t="str">
        <f t="shared" si="71"/>
        <v>054223</v>
      </c>
      <c r="F1338" s="643" t="s">
        <v>36</v>
      </c>
      <c r="G1338" s="384" t="s">
        <v>24</v>
      </c>
      <c r="H1338" s="648" t="s">
        <v>10281</v>
      </c>
      <c r="I1338" s="384"/>
      <c r="J1338" s="532" t="s">
        <v>2830</v>
      </c>
      <c r="K1338" s="384" t="s">
        <v>25</v>
      </c>
      <c r="L1338" s="532" t="s">
        <v>10298</v>
      </c>
      <c r="M1338" s="384"/>
      <c r="N1338" s="532"/>
      <c r="O1338" s="384"/>
      <c r="P1338" s="532"/>
      <c r="Q1338" s="650"/>
      <c r="R1338" s="387"/>
      <c r="S1338" s="387"/>
      <c r="T1338" s="403"/>
      <c r="U1338" s="652"/>
      <c r="X1338" s="694"/>
    </row>
    <row r="1339" spans="1:24" x14ac:dyDescent="0.35">
      <c r="A1339" s="931"/>
      <c r="B1339" s="641" t="s">
        <v>49</v>
      </c>
      <c r="C1339" s="642">
        <v>42</v>
      </c>
      <c r="D1339" s="526">
        <v>23</v>
      </c>
      <c r="E1339" s="375" t="str">
        <f t="shared" si="71"/>
        <v>054223</v>
      </c>
      <c r="F1339" s="643" t="s">
        <v>36</v>
      </c>
      <c r="G1339" s="384" t="s">
        <v>24</v>
      </c>
      <c r="H1339" s="648" t="s">
        <v>10281</v>
      </c>
      <c r="I1339" s="384"/>
      <c r="J1339" s="532" t="s">
        <v>2830</v>
      </c>
      <c r="K1339" s="384" t="s">
        <v>89</v>
      </c>
      <c r="L1339" s="532" t="s">
        <v>10299</v>
      </c>
      <c r="M1339" s="384"/>
      <c r="N1339" s="532"/>
      <c r="O1339" s="384"/>
      <c r="P1339" s="532"/>
      <c r="Q1339" s="650"/>
      <c r="R1339" s="387"/>
      <c r="S1339" s="387"/>
      <c r="T1339" s="403"/>
      <c r="U1339" s="652"/>
      <c r="X1339" s="694"/>
    </row>
    <row r="1340" spans="1:24" x14ac:dyDescent="0.35">
      <c r="A1340" s="931"/>
      <c r="B1340" s="641" t="s">
        <v>49</v>
      </c>
      <c r="C1340" s="642">
        <v>42</v>
      </c>
      <c r="D1340" s="526">
        <v>23</v>
      </c>
      <c r="E1340" s="375" t="str">
        <f t="shared" si="71"/>
        <v>054223</v>
      </c>
      <c r="F1340" s="643" t="s">
        <v>36</v>
      </c>
      <c r="G1340" s="384" t="s">
        <v>24</v>
      </c>
      <c r="H1340" s="648" t="s">
        <v>10281</v>
      </c>
      <c r="I1340" s="384"/>
      <c r="J1340" s="532" t="s">
        <v>2830</v>
      </c>
      <c r="K1340" s="384" t="s">
        <v>91</v>
      </c>
      <c r="L1340" s="532" t="s">
        <v>10300</v>
      </c>
      <c r="M1340" s="384"/>
      <c r="N1340" s="532"/>
      <c r="O1340" s="384"/>
      <c r="P1340" s="532"/>
      <c r="Q1340" s="650"/>
      <c r="R1340" s="387"/>
      <c r="S1340" s="387"/>
      <c r="T1340" s="403"/>
      <c r="U1340" s="652"/>
      <c r="X1340" s="694"/>
    </row>
    <row r="1341" spans="1:24" x14ac:dyDescent="0.35">
      <c r="A1341" s="931"/>
      <c r="B1341" s="641" t="s">
        <v>49</v>
      </c>
      <c r="C1341" s="642">
        <v>42</v>
      </c>
      <c r="D1341" s="526">
        <v>23</v>
      </c>
      <c r="E1341" s="375" t="str">
        <f>B1341&amp;C1341&amp;D1341</f>
        <v>054223</v>
      </c>
      <c r="F1341" s="643" t="s">
        <v>36</v>
      </c>
      <c r="G1341" s="384" t="s">
        <v>24</v>
      </c>
      <c r="H1341" s="648" t="s">
        <v>10281</v>
      </c>
      <c r="I1341" s="384"/>
      <c r="J1341" s="532" t="s">
        <v>2830</v>
      </c>
      <c r="K1341" s="384" t="s">
        <v>231</v>
      </c>
      <c r="L1341" s="532" t="s">
        <v>10301</v>
      </c>
      <c r="M1341" s="384"/>
      <c r="N1341" s="532"/>
      <c r="O1341" s="384"/>
      <c r="P1341" s="532"/>
      <c r="Q1341" s="650"/>
      <c r="R1341" s="387"/>
      <c r="S1341" s="387"/>
      <c r="T1341" s="403"/>
      <c r="U1341" s="652"/>
      <c r="X1341" s="694"/>
    </row>
    <row r="1342" spans="1:24" x14ac:dyDescent="0.35">
      <c r="A1342" s="931"/>
      <c r="B1342" s="641" t="s">
        <v>49</v>
      </c>
      <c r="C1342" s="642">
        <v>42</v>
      </c>
      <c r="D1342" s="526">
        <v>23</v>
      </c>
      <c r="E1342" s="375" t="str">
        <f t="shared" si="71"/>
        <v>054223</v>
      </c>
      <c r="F1342" s="643" t="s">
        <v>36</v>
      </c>
      <c r="G1342" s="384" t="s">
        <v>24</v>
      </c>
      <c r="H1342" s="648" t="s">
        <v>10281</v>
      </c>
      <c r="I1342" s="384"/>
      <c r="J1342" s="532" t="s">
        <v>2830</v>
      </c>
      <c r="K1342" s="384" t="s">
        <v>233</v>
      </c>
      <c r="L1342" s="532" t="s">
        <v>9710</v>
      </c>
      <c r="M1342" s="384"/>
      <c r="N1342" s="532"/>
      <c r="O1342" s="384"/>
      <c r="P1342" s="532"/>
      <c r="Q1342" s="650"/>
      <c r="R1342" s="387"/>
      <c r="S1342" s="387"/>
      <c r="T1342" s="403"/>
      <c r="U1342" s="652"/>
      <c r="X1342" s="694"/>
    </row>
    <row r="1343" spans="1:24" s="371" customFormat="1" x14ac:dyDescent="0.35">
      <c r="A1343" s="931"/>
      <c r="B1343" s="641" t="s">
        <v>49</v>
      </c>
      <c r="C1343" s="642">
        <v>42</v>
      </c>
      <c r="D1343" s="526">
        <v>23</v>
      </c>
      <c r="E1343" s="375" t="str">
        <f t="shared" si="71"/>
        <v>054223</v>
      </c>
      <c r="F1343" s="643" t="s">
        <v>26</v>
      </c>
      <c r="G1343" s="377" t="s">
        <v>40</v>
      </c>
      <c r="H1343" s="378" t="s">
        <v>8691</v>
      </c>
      <c r="I1343" s="379" t="s">
        <v>28</v>
      </c>
      <c r="J1343" s="379" t="s">
        <v>3121</v>
      </c>
      <c r="K1343" s="379" t="s">
        <v>30</v>
      </c>
      <c r="L1343" s="379" t="s">
        <v>1346</v>
      </c>
      <c r="M1343" s="379" t="s">
        <v>32</v>
      </c>
      <c r="N1343" s="379" t="s">
        <v>3850</v>
      </c>
      <c r="O1343" s="379" t="s">
        <v>33</v>
      </c>
      <c r="P1343" s="379"/>
      <c r="Q1343" s="381" t="s">
        <v>34</v>
      </c>
      <c r="R1343" s="381" t="s">
        <v>8694</v>
      </c>
      <c r="S1343" s="381" t="s">
        <v>35</v>
      </c>
      <c r="T1343" s="478"/>
      <c r="U1343" s="652"/>
      <c r="V1343" s="719"/>
      <c r="X1343" s="694"/>
    </row>
    <row r="1344" spans="1:24" x14ac:dyDescent="0.35">
      <c r="A1344" s="931"/>
      <c r="B1344" s="641" t="s">
        <v>49</v>
      </c>
      <c r="C1344" s="642">
        <v>42</v>
      </c>
      <c r="D1344" s="526">
        <v>23</v>
      </c>
      <c r="E1344" s="375" t="str">
        <f t="shared" si="71"/>
        <v>054223</v>
      </c>
      <c r="F1344" s="643" t="s">
        <v>36</v>
      </c>
      <c r="G1344" s="384" t="s">
        <v>40</v>
      </c>
      <c r="H1344" s="648" t="s">
        <v>10302</v>
      </c>
      <c r="I1344" s="384" t="s">
        <v>24</v>
      </c>
      <c r="J1344" s="532" t="s">
        <v>7448</v>
      </c>
      <c r="K1344" s="384" t="s">
        <v>24</v>
      </c>
      <c r="L1344" s="532" t="s">
        <v>10303</v>
      </c>
      <c r="M1344" s="384" t="s">
        <v>24</v>
      </c>
      <c r="N1344" s="532" t="s">
        <v>10304</v>
      </c>
      <c r="O1344" s="384"/>
      <c r="P1344" s="532"/>
      <c r="Q1344" s="650"/>
      <c r="R1344" s="387"/>
      <c r="S1344" s="387" t="s">
        <v>51</v>
      </c>
      <c r="T1344" s="403"/>
      <c r="U1344" s="652" t="s">
        <v>2457</v>
      </c>
      <c r="X1344" s="694">
        <f>LEN(H1344&amp;J1346&amp;L1359&amp;N1349&amp;P1344&amp;R1344)+5</f>
        <v>72</v>
      </c>
    </row>
    <row r="1345" spans="1:24" x14ac:dyDescent="0.35">
      <c r="A1345" s="931"/>
      <c r="B1345" s="641" t="s">
        <v>49</v>
      </c>
      <c r="C1345" s="642">
        <v>42</v>
      </c>
      <c r="D1345" s="526">
        <v>23</v>
      </c>
      <c r="E1345" s="375" t="str">
        <f t="shared" si="71"/>
        <v>054223</v>
      </c>
      <c r="F1345" s="643" t="s">
        <v>36</v>
      </c>
      <c r="G1345" s="384" t="s">
        <v>40</v>
      </c>
      <c r="H1345" s="648" t="s">
        <v>10302</v>
      </c>
      <c r="I1345" s="384" t="s">
        <v>40</v>
      </c>
      <c r="J1345" s="532" t="s">
        <v>10283</v>
      </c>
      <c r="K1345" s="384" t="s">
        <v>40</v>
      </c>
      <c r="L1345" s="532" t="s">
        <v>10305</v>
      </c>
      <c r="M1345" s="384" t="s">
        <v>40</v>
      </c>
      <c r="N1345" s="532" t="s">
        <v>10306</v>
      </c>
      <c r="O1345" s="384"/>
      <c r="P1345" s="532"/>
      <c r="Q1345" s="650"/>
      <c r="R1345" s="387"/>
      <c r="S1345" s="387" t="s">
        <v>2625</v>
      </c>
      <c r="T1345" s="403"/>
      <c r="U1345" s="652"/>
      <c r="X1345" s="694"/>
    </row>
    <row r="1346" spans="1:24" x14ac:dyDescent="0.35">
      <c r="A1346" s="931"/>
      <c r="B1346" s="641" t="s">
        <v>49</v>
      </c>
      <c r="C1346" s="642">
        <v>42</v>
      </c>
      <c r="D1346" s="526">
        <v>23</v>
      </c>
      <c r="E1346" s="375" t="str">
        <f t="shared" si="71"/>
        <v>054223</v>
      </c>
      <c r="F1346" s="643" t="s">
        <v>36</v>
      </c>
      <c r="G1346" s="384" t="s">
        <v>40</v>
      </c>
      <c r="H1346" s="648" t="s">
        <v>10302</v>
      </c>
      <c r="I1346" s="384" t="s">
        <v>43</v>
      </c>
      <c r="J1346" s="532" t="s">
        <v>10285</v>
      </c>
      <c r="K1346" s="384" t="s">
        <v>43</v>
      </c>
      <c r="L1346" s="532" t="s">
        <v>10307</v>
      </c>
      <c r="M1346" s="384" t="s">
        <v>43</v>
      </c>
      <c r="N1346" s="532" t="s">
        <v>10308</v>
      </c>
      <c r="O1346" s="384"/>
      <c r="P1346" s="532"/>
      <c r="Q1346" s="650"/>
      <c r="R1346" s="387"/>
      <c r="S1346" s="387" t="s">
        <v>7976</v>
      </c>
      <c r="T1346" s="403"/>
      <c r="U1346" s="652"/>
      <c r="X1346" s="694"/>
    </row>
    <row r="1347" spans="1:24" x14ac:dyDescent="0.35">
      <c r="A1347" s="931"/>
      <c r="B1347" s="641" t="s">
        <v>49</v>
      </c>
      <c r="C1347" s="642">
        <v>42</v>
      </c>
      <c r="D1347" s="526">
        <v>23</v>
      </c>
      <c r="E1347" s="375" t="str">
        <f t="shared" si="71"/>
        <v>054223</v>
      </c>
      <c r="F1347" s="643" t="s">
        <v>36</v>
      </c>
      <c r="G1347" s="384" t="s">
        <v>40</v>
      </c>
      <c r="H1347" s="648" t="s">
        <v>10302</v>
      </c>
      <c r="I1347" s="384"/>
      <c r="J1347" s="532" t="s">
        <v>2830</v>
      </c>
      <c r="K1347" s="384" t="s">
        <v>46</v>
      </c>
      <c r="L1347" s="532" t="s">
        <v>10309</v>
      </c>
      <c r="M1347" s="384" t="s">
        <v>46</v>
      </c>
      <c r="N1347" s="532" t="s">
        <v>10310</v>
      </c>
      <c r="O1347" s="384"/>
      <c r="P1347" s="532"/>
      <c r="Q1347" s="650"/>
      <c r="R1347" s="387"/>
      <c r="S1347" s="387"/>
      <c r="T1347" s="403"/>
      <c r="U1347" s="652"/>
      <c r="X1347" s="694"/>
    </row>
    <row r="1348" spans="1:24" x14ac:dyDescent="0.35">
      <c r="A1348" s="931"/>
      <c r="B1348" s="641" t="s">
        <v>49</v>
      </c>
      <c r="C1348" s="642">
        <v>42</v>
      </c>
      <c r="D1348" s="526">
        <v>23</v>
      </c>
      <c r="E1348" s="375" t="str">
        <f t="shared" si="71"/>
        <v>054223</v>
      </c>
      <c r="F1348" s="643" t="s">
        <v>36</v>
      </c>
      <c r="G1348" s="384" t="s">
        <v>40</v>
      </c>
      <c r="H1348" s="648" t="s">
        <v>10302</v>
      </c>
      <c r="I1348" s="384"/>
      <c r="J1348" s="532" t="s">
        <v>2830</v>
      </c>
      <c r="K1348" s="384" t="s">
        <v>49</v>
      </c>
      <c r="L1348" s="532" t="s">
        <v>10311</v>
      </c>
      <c r="M1348" s="384" t="s">
        <v>49</v>
      </c>
      <c r="N1348" s="532" t="s">
        <v>10312</v>
      </c>
      <c r="O1348" s="384"/>
      <c r="P1348" s="532"/>
      <c r="Q1348" s="650"/>
      <c r="R1348" s="387"/>
      <c r="S1348" s="387"/>
      <c r="T1348" s="403"/>
      <c r="U1348" s="652"/>
      <c r="X1348" s="694"/>
    </row>
    <row r="1349" spans="1:24" x14ac:dyDescent="0.35">
      <c r="A1349" s="931"/>
      <c r="B1349" s="641" t="s">
        <v>49</v>
      </c>
      <c r="C1349" s="642">
        <v>42</v>
      </c>
      <c r="D1349" s="526">
        <v>23</v>
      </c>
      <c r="E1349" s="375" t="str">
        <f t="shared" si="71"/>
        <v>054223</v>
      </c>
      <c r="F1349" s="643" t="s">
        <v>36</v>
      </c>
      <c r="G1349" s="384" t="s">
        <v>40</v>
      </c>
      <c r="H1349" s="648" t="s">
        <v>10302</v>
      </c>
      <c r="I1349" s="384"/>
      <c r="J1349" s="532" t="s">
        <v>2830</v>
      </c>
      <c r="K1349" s="384" t="s">
        <v>52</v>
      </c>
      <c r="L1349" s="532" t="s">
        <v>10313</v>
      </c>
      <c r="M1349" s="384" t="s">
        <v>52</v>
      </c>
      <c r="N1349" s="532" t="s">
        <v>10314</v>
      </c>
      <c r="O1349" s="384"/>
      <c r="P1349" s="532"/>
      <c r="Q1349" s="650"/>
      <c r="R1349" s="387"/>
      <c r="S1349" s="387"/>
      <c r="T1349" s="403"/>
      <c r="U1349" s="652"/>
      <c r="X1349" s="694"/>
    </row>
    <row r="1350" spans="1:24" x14ac:dyDescent="0.35">
      <c r="A1350" s="931"/>
      <c r="B1350" s="641" t="s">
        <v>49</v>
      </c>
      <c r="C1350" s="642">
        <v>42</v>
      </c>
      <c r="D1350" s="526">
        <v>23</v>
      </c>
      <c r="E1350" s="375" t="str">
        <f t="shared" si="71"/>
        <v>054223</v>
      </c>
      <c r="F1350" s="643" t="s">
        <v>36</v>
      </c>
      <c r="G1350" s="384" t="s">
        <v>40</v>
      </c>
      <c r="H1350" s="648" t="s">
        <v>10302</v>
      </c>
      <c r="I1350" s="384"/>
      <c r="J1350" s="532" t="s">
        <v>2830</v>
      </c>
      <c r="K1350" s="384" t="s">
        <v>54</v>
      </c>
      <c r="L1350" s="532" t="s">
        <v>10315</v>
      </c>
      <c r="M1350" s="384" t="s">
        <v>54</v>
      </c>
      <c r="N1350" s="532" t="s">
        <v>10316</v>
      </c>
      <c r="O1350" s="384"/>
      <c r="P1350" s="532"/>
      <c r="Q1350" s="650"/>
      <c r="R1350" s="387"/>
      <c r="S1350" s="387"/>
      <c r="T1350" s="403"/>
      <c r="U1350" s="652"/>
      <c r="X1350" s="694"/>
    </row>
    <row r="1351" spans="1:24" x14ac:dyDescent="0.35">
      <c r="A1351" s="931"/>
      <c r="B1351" s="641" t="s">
        <v>49</v>
      </c>
      <c r="C1351" s="642">
        <v>42</v>
      </c>
      <c r="D1351" s="526">
        <v>23</v>
      </c>
      <c r="E1351" s="375" t="str">
        <f t="shared" si="71"/>
        <v>054223</v>
      </c>
      <c r="F1351" s="643" t="s">
        <v>36</v>
      </c>
      <c r="G1351" s="384" t="s">
        <v>40</v>
      </c>
      <c r="H1351" s="648" t="s">
        <v>10302</v>
      </c>
      <c r="I1351" s="384"/>
      <c r="J1351" s="532" t="s">
        <v>2830</v>
      </c>
      <c r="K1351" s="384" t="s">
        <v>56</v>
      </c>
      <c r="L1351" s="532" t="s">
        <v>10317</v>
      </c>
      <c r="M1351" s="384"/>
      <c r="N1351" s="532"/>
      <c r="O1351" s="384"/>
      <c r="P1351" s="532"/>
      <c r="Q1351" s="650"/>
      <c r="R1351" s="387"/>
      <c r="S1351" s="387"/>
      <c r="T1351" s="403"/>
      <c r="U1351" s="652"/>
      <c r="X1351" s="694"/>
    </row>
    <row r="1352" spans="1:24" x14ac:dyDescent="0.35">
      <c r="A1352" s="931"/>
      <c r="B1352" s="641" t="s">
        <v>49</v>
      </c>
      <c r="C1352" s="642">
        <v>42</v>
      </c>
      <c r="D1352" s="526">
        <v>23</v>
      </c>
      <c r="E1352" s="375" t="str">
        <f t="shared" si="71"/>
        <v>054223</v>
      </c>
      <c r="F1352" s="643" t="s">
        <v>36</v>
      </c>
      <c r="G1352" s="384" t="s">
        <v>40</v>
      </c>
      <c r="H1352" s="648" t="s">
        <v>10302</v>
      </c>
      <c r="I1352" s="384"/>
      <c r="J1352" s="532" t="s">
        <v>2830</v>
      </c>
      <c r="K1352" s="384" t="s">
        <v>58</v>
      </c>
      <c r="L1352" s="532" t="s">
        <v>10318</v>
      </c>
      <c r="M1352" s="384"/>
      <c r="N1352" s="532"/>
      <c r="O1352" s="384"/>
      <c r="P1352" s="532"/>
      <c r="Q1352" s="650"/>
      <c r="R1352" s="387"/>
      <c r="S1352" s="387"/>
      <c r="T1352" s="403"/>
      <c r="U1352" s="652"/>
      <c r="X1352" s="694"/>
    </row>
    <row r="1353" spans="1:24" x14ac:dyDescent="0.35">
      <c r="A1353" s="931"/>
      <c r="B1353" s="641" t="s">
        <v>49</v>
      </c>
      <c r="C1353" s="642">
        <v>42</v>
      </c>
      <c r="D1353" s="526">
        <v>23</v>
      </c>
      <c r="E1353" s="375" t="str">
        <f t="shared" si="71"/>
        <v>054223</v>
      </c>
      <c r="F1353" s="643" t="s">
        <v>36</v>
      </c>
      <c r="G1353" s="384" t="s">
        <v>40</v>
      </c>
      <c r="H1353" s="648" t="s">
        <v>10302</v>
      </c>
      <c r="I1353" s="384"/>
      <c r="J1353" s="532" t="s">
        <v>2830</v>
      </c>
      <c r="K1353" s="384" t="s">
        <v>60</v>
      </c>
      <c r="L1353" s="532" t="s">
        <v>10319</v>
      </c>
      <c r="M1353" s="384"/>
      <c r="N1353" s="532"/>
      <c r="O1353" s="384"/>
      <c r="P1353" s="532"/>
      <c r="Q1353" s="650"/>
      <c r="R1353" s="387"/>
      <c r="S1353" s="387"/>
      <c r="T1353" s="403"/>
      <c r="U1353" s="652"/>
      <c r="X1353" s="694"/>
    </row>
    <row r="1354" spans="1:24" x14ac:dyDescent="0.35">
      <c r="A1354" s="931"/>
      <c r="B1354" s="641" t="s">
        <v>49</v>
      </c>
      <c r="C1354" s="642">
        <v>42</v>
      </c>
      <c r="D1354" s="526">
        <v>23</v>
      </c>
      <c r="E1354" s="375" t="str">
        <f t="shared" si="71"/>
        <v>054223</v>
      </c>
      <c r="F1354" s="643" t="s">
        <v>36</v>
      </c>
      <c r="G1354" s="384" t="s">
        <v>40</v>
      </c>
      <c r="H1354" s="648" t="s">
        <v>10302</v>
      </c>
      <c r="I1354" s="384"/>
      <c r="J1354" s="532" t="s">
        <v>2830</v>
      </c>
      <c r="K1354" s="384" t="s">
        <v>62</v>
      </c>
      <c r="L1354" s="532" t="s">
        <v>10320</v>
      </c>
      <c r="M1354" s="384"/>
      <c r="N1354" s="532"/>
      <c r="O1354" s="384"/>
      <c r="P1354" s="532"/>
      <c r="Q1354" s="650"/>
      <c r="R1354" s="387"/>
      <c r="S1354" s="387"/>
      <c r="T1354" s="403"/>
      <c r="U1354" s="652"/>
      <c r="X1354" s="694"/>
    </row>
    <row r="1355" spans="1:24" x14ac:dyDescent="0.35">
      <c r="A1355" s="931"/>
      <c r="B1355" s="641" t="s">
        <v>49</v>
      </c>
      <c r="C1355" s="642">
        <v>42</v>
      </c>
      <c r="D1355" s="526">
        <v>23</v>
      </c>
      <c r="E1355" s="375" t="str">
        <f t="shared" si="71"/>
        <v>054223</v>
      </c>
      <c r="F1355" s="643" t="s">
        <v>36</v>
      </c>
      <c r="G1355" s="384" t="s">
        <v>40</v>
      </c>
      <c r="H1355" s="648" t="s">
        <v>10302</v>
      </c>
      <c r="I1355" s="384"/>
      <c r="J1355" s="532" t="s">
        <v>2830</v>
      </c>
      <c r="K1355" s="384" t="s">
        <v>64</v>
      </c>
      <c r="L1355" s="532" t="s">
        <v>10321</v>
      </c>
      <c r="M1355" s="384"/>
      <c r="N1355" s="532"/>
      <c r="O1355" s="384"/>
      <c r="P1355" s="532"/>
      <c r="Q1355" s="650"/>
      <c r="R1355" s="387"/>
      <c r="S1355" s="387"/>
      <c r="T1355" s="403"/>
      <c r="U1355" s="652"/>
      <c r="X1355" s="694"/>
    </row>
    <row r="1356" spans="1:24" x14ac:dyDescent="0.35">
      <c r="A1356" s="931"/>
      <c r="B1356" s="641" t="s">
        <v>49</v>
      </c>
      <c r="C1356" s="642">
        <v>42</v>
      </c>
      <c r="D1356" s="526">
        <v>23</v>
      </c>
      <c r="E1356" s="375" t="str">
        <f t="shared" si="71"/>
        <v>054223</v>
      </c>
      <c r="F1356" s="643" t="s">
        <v>36</v>
      </c>
      <c r="G1356" s="384" t="s">
        <v>40</v>
      </c>
      <c r="H1356" s="648" t="s">
        <v>10302</v>
      </c>
      <c r="I1356" s="384"/>
      <c r="J1356" s="532" t="s">
        <v>2830</v>
      </c>
      <c r="K1356" s="384" t="s">
        <v>66</v>
      </c>
      <c r="L1356" s="532" t="s">
        <v>10322</v>
      </c>
      <c r="M1356" s="384"/>
      <c r="N1356" s="532"/>
      <c r="O1356" s="384"/>
      <c r="P1356" s="532"/>
      <c r="Q1356" s="650"/>
      <c r="R1356" s="387"/>
      <c r="S1356" s="387"/>
      <c r="T1356" s="403"/>
      <c r="U1356" s="652"/>
      <c r="X1356" s="694"/>
    </row>
    <row r="1357" spans="1:24" x14ac:dyDescent="0.35">
      <c r="A1357" s="931"/>
      <c r="B1357" s="641" t="s">
        <v>49</v>
      </c>
      <c r="C1357" s="642">
        <v>42</v>
      </c>
      <c r="D1357" s="526">
        <v>23</v>
      </c>
      <c r="E1357" s="375" t="str">
        <f t="shared" si="71"/>
        <v>054223</v>
      </c>
      <c r="F1357" s="643" t="s">
        <v>36</v>
      </c>
      <c r="G1357" s="384" t="s">
        <v>40</v>
      </c>
      <c r="H1357" s="648" t="s">
        <v>10302</v>
      </c>
      <c r="I1357" s="384"/>
      <c r="J1357" s="532" t="s">
        <v>2830</v>
      </c>
      <c r="K1357" s="384" t="s">
        <v>68</v>
      </c>
      <c r="L1357" s="532" t="s">
        <v>10323</v>
      </c>
      <c r="M1357" s="384"/>
      <c r="N1357" s="532"/>
      <c r="O1357" s="384"/>
      <c r="P1357" s="532"/>
      <c r="Q1357" s="650"/>
      <c r="R1357" s="387"/>
      <c r="S1357" s="387"/>
      <c r="T1357" s="403"/>
      <c r="U1357" s="652"/>
      <c r="X1357" s="694"/>
    </row>
    <row r="1358" spans="1:24" x14ac:dyDescent="0.35">
      <c r="A1358" s="931"/>
      <c r="B1358" s="641" t="s">
        <v>49</v>
      </c>
      <c r="C1358" s="642">
        <v>42</v>
      </c>
      <c r="D1358" s="526">
        <v>23</v>
      </c>
      <c r="E1358" s="375" t="str">
        <f t="shared" si="71"/>
        <v>054223</v>
      </c>
      <c r="F1358" s="643" t="s">
        <v>36</v>
      </c>
      <c r="G1358" s="384" t="s">
        <v>40</v>
      </c>
      <c r="H1358" s="648" t="s">
        <v>10302</v>
      </c>
      <c r="I1358" s="384"/>
      <c r="J1358" s="532" t="s">
        <v>2830</v>
      </c>
      <c r="K1358" s="384" t="s">
        <v>70</v>
      </c>
      <c r="L1358" s="532" t="s">
        <v>10324</v>
      </c>
      <c r="M1358" s="384"/>
      <c r="N1358" s="532"/>
      <c r="O1358" s="384"/>
      <c r="P1358" s="532"/>
      <c r="Q1358" s="650"/>
      <c r="R1358" s="387"/>
      <c r="S1358" s="387"/>
      <c r="T1358" s="403"/>
      <c r="U1358" s="652"/>
      <c r="X1358" s="694"/>
    </row>
    <row r="1359" spans="1:24" x14ac:dyDescent="0.35">
      <c r="A1359" s="931"/>
      <c r="B1359" s="641" t="s">
        <v>49</v>
      </c>
      <c r="C1359" s="642">
        <v>42</v>
      </c>
      <c r="D1359" s="526">
        <v>23</v>
      </c>
      <c r="E1359" s="375" t="str">
        <f t="shared" si="71"/>
        <v>054223</v>
      </c>
      <c r="F1359" s="643" t="s">
        <v>36</v>
      </c>
      <c r="G1359" s="384" t="s">
        <v>40</v>
      </c>
      <c r="H1359" s="648" t="s">
        <v>10302</v>
      </c>
      <c r="I1359" s="384"/>
      <c r="J1359" s="532" t="s">
        <v>2830</v>
      </c>
      <c r="K1359" s="384" t="s">
        <v>72</v>
      </c>
      <c r="L1359" s="532" t="s">
        <v>10325</v>
      </c>
      <c r="M1359" s="384"/>
      <c r="N1359" s="532"/>
      <c r="O1359" s="384"/>
      <c r="P1359" s="532"/>
      <c r="Q1359" s="650"/>
      <c r="R1359" s="387"/>
      <c r="S1359" s="387"/>
      <c r="T1359" s="403"/>
      <c r="U1359" s="652"/>
      <c r="X1359" s="694"/>
    </row>
    <row r="1360" spans="1:24" x14ac:dyDescent="0.35">
      <c r="A1360" s="931"/>
      <c r="B1360" s="641" t="s">
        <v>49</v>
      </c>
      <c r="C1360" s="642">
        <v>42</v>
      </c>
      <c r="D1360" s="526">
        <v>23</v>
      </c>
      <c r="E1360" s="375" t="str">
        <f t="shared" si="71"/>
        <v>054223</v>
      </c>
      <c r="F1360" s="643" t="s">
        <v>36</v>
      </c>
      <c r="G1360" s="384" t="s">
        <v>40</v>
      </c>
      <c r="H1360" s="648" t="s">
        <v>10302</v>
      </c>
      <c r="I1360" s="384"/>
      <c r="J1360" s="532" t="s">
        <v>2830</v>
      </c>
      <c r="K1360" s="384" t="s">
        <v>74</v>
      </c>
      <c r="L1360" s="532" t="s">
        <v>10326</v>
      </c>
      <c r="M1360" s="384"/>
      <c r="N1360" s="532"/>
      <c r="O1360" s="384"/>
      <c r="P1360" s="532"/>
      <c r="Q1360" s="650"/>
      <c r="R1360" s="387"/>
      <c r="S1360" s="387"/>
      <c r="T1360" s="403"/>
      <c r="U1360" s="652"/>
      <c r="X1360" s="694"/>
    </row>
    <row r="1361" spans="1:24" s="371" customFormat="1" x14ac:dyDescent="0.35">
      <c r="A1361" s="931"/>
      <c r="B1361" s="641" t="s">
        <v>49</v>
      </c>
      <c r="C1361" s="642">
        <v>42</v>
      </c>
      <c r="D1361" s="526">
        <v>23</v>
      </c>
      <c r="E1361" s="375" t="str">
        <f t="shared" si="71"/>
        <v>054223</v>
      </c>
      <c r="F1361" s="643" t="s">
        <v>26</v>
      </c>
      <c r="G1361" s="377" t="s">
        <v>43</v>
      </c>
      <c r="H1361" s="378" t="s">
        <v>8691</v>
      </c>
      <c r="I1361" s="379" t="s">
        <v>28</v>
      </c>
      <c r="J1361" s="379" t="s">
        <v>3863</v>
      </c>
      <c r="K1361" s="379" t="s">
        <v>30</v>
      </c>
      <c r="L1361" s="379" t="s">
        <v>3121</v>
      </c>
      <c r="M1361" s="379" t="s">
        <v>32</v>
      </c>
      <c r="N1361" s="379" t="s">
        <v>1346</v>
      </c>
      <c r="O1361" s="379" t="s">
        <v>33</v>
      </c>
      <c r="P1361" s="379" t="s">
        <v>3850</v>
      </c>
      <c r="Q1361" s="381" t="s">
        <v>34</v>
      </c>
      <c r="R1361" s="381" t="s">
        <v>8694</v>
      </c>
      <c r="S1361" s="381" t="s">
        <v>35</v>
      </c>
      <c r="T1361" s="478"/>
      <c r="U1361" s="652"/>
      <c r="V1361" s="719"/>
      <c r="X1361" s="694"/>
    </row>
    <row r="1362" spans="1:24" x14ac:dyDescent="0.35">
      <c r="A1362" s="931"/>
      <c r="B1362" s="641" t="s">
        <v>49</v>
      </c>
      <c r="C1362" s="642">
        <v>42</v>
      </c>
      <c r="D1362" s="526">
        <v>23</v>
      </c>
      <c r="E1362" s="375" t="str">
        <f t="shared" si="71"/>
        <v>054223</v>
      </c>
      <c r="F1362" s="643" t="s">
        <v>36</v>
      </c>
      <c r="G1362" s="384" t="s">
        <v>43</v>
      </c>
      <c r="H1362" s="648" t="s">
        <v>10327</v>
      </c>
      <c r="I1362" s="384" t="s">
        <v>24</v>
      </c>
      <c r="J1362" s="532" t="s">
        <v>10328</v>
      </c>
      <c r="K1362" s="384" t="s">
        <v>24</v>
      </c>
      <c r="L1362" s="532" t="s">
        <v>7448</v>
      </c>
      <c r="M1362" s="384" t="s">
        <v>24</v>
      </c>
      <c r="N1362" s="532" t="s">
        <v>10305</v>
      </c>
      <c r="O1362" s="384" t="s">
        <v>24</v>
      </c>
      <c r="P1362" s="532" t="s">
        <v>7094</v>
      </c>
      <c r="Q1362" s="650"/>
      <c r="R1362" s="387"/>
      <c r="S1362" s="387" t="s">
        <v>51</v>
      </c>
      <c r="T1362" s="403"/>
      <c r="U1362" s="652" t="s">
        <v>2457</v>
      </c>
      <c r="X1362" s="694">
        <f>LEN(H1362&amp;J1362&amp;L1364&amp;N1370&amp;P1363&amp;R1362)+5</f>
        <v>93</v>
      </c>
    </row>
    <row r="1363" spans="1:24" x14ac:dyDescent="0.35">
      <c r="A1363" s="931"/>
      <c r="B1363" s="641" t="s">
        <v>49</v>
      </c>
      <c r="C1363" s="642">
        <v>42</v>
      </c>
      <c r="D1363" s="526">
        <v>23</v>
      </c>
      <c r="E1363" s="375" t="str">
        <f t="shared" si="71"/>
        <v>054223</v>
      </c>
      <c r="F1363" s="643" t="s">
        <v>36</v>
      </c>
      <c r="G1363" s="384" t="s">
        <v>43</v>
      </c>
      <c r="H1363" s="648" t="s">
        <v>10327</v>
      </c>
      <c r="I1363" s="384" t="s">
        <v>40</v>
      </c>
      <c r="J1363" s="532" t="s">
        <v>10329</v>
      </c>
      <c r="K1363" s="384" t="s">
        <v>40</v>
      </c>
      <c r="L1363" s="532" t="s">
        <v>10283</v>
      </c>
      <c r="M1363" s="384" t="s">
        <v>40</v>
      </c>
      <c r="N1363" s="532" t="s">
        <v>10330</v>
      </c>
      <c r="O1363" s="384" t="s">
        <v>40</v>
      </c>
      <c r="P1363" s="532" t="s">
        <v>9717</v>
      </c>
      <c r="Q1363" s="650"/>
      <c r="R1363" s="387"/>
      <c r="S1363" s="387" t="s">
        <v>2625</v>
      </c>
      <c r="T1363" s="403"/>
      <c r="U1363" s="652"/>
      <c r="X1363" s="694"/>
    </row>
    <row r="1364" spans="1:24" x14ac:dyDescent="0.35">
      <c r="A1364" s="931"/>
      <c r="B1364" s="641" t="s">
        <v>49</v>
      </c>
      <c r="C1364" s="642">
        <v>42</v>
      </c>
      <c r="D1364" s="526">
        <v>23</v>
      </c>
      <c r="E1364" s="375" t="str">
        <f t="shared" si="71"/>
        <v>054223</v>
      </c>
      <c r="F1364" s="643" t="s">
        <v>36</v>
      </c>
      <c r="G1364" s="384" t="s">
        <v>43</v>
      </c>
      <c r="H1364" s="648" t="s">
        <v>10327</v>
      </c>
      <c r="I1364" s="384"/>
      <c r="J1364" s="532" t="s">
        <v>2830</v>
      </c>
      <c r="K1364" s="384" t="s">
        <v>43</v>
      </c>
      <c r="L1364" s="532" t="s">
        <v>10285</v>
      </c>
      <c r="M1364" s="384" t="s">
        <v>43</v>
      </c>
      <c r="N1364" s="532" t="s">
        <v>10321</v>
      </c>
      <c r="O1364" s="384" t="s">
        <v>43</v>
      </c>
      <c r="P1364" s="532" t="s">
        <v>7086</v>
      </c>
      <c r="Q1364" s="650"/>
      <c r="R1364" s="387"/>
      <c r="S1364" s="387" t="s">
        <v>7976</v>
      </c>
      <c r="T1364" s="403"/>
      <c r="U1364" s="652"/>
      <c r="X1364" s="694"/>
    </row>
    <row r="1365" spans="1:24" x14ac:dyDescent="0.35">
      <c r="A1365" s="931"/>
      <c r="B1365" s="641" t="s">
        <v>49</v>
      </c>
      <c r="C1365" s="642">
        <v>42</v>
      </c>
      <c r="D1365" s="526">
        <v>23</v>
      </c>
      <c r="E1365" s="375" t="str">
        <f t="shared" si="71"/>
        <v>054223</v>
      </c>
      <c r="F1365" s="643" t="s">
        <v>36</v>
      </c>
      <c r="G1365" s="384" t="s">
        <v>43</v>
      </c>
      <c r="H1365" s="648" t="s">
        <v>10327</v>
      </c>
      <c r="I1365" s="384"/>
      <c r="J1365" s="532" t="s">
        <v>2830</v>
      </c>
      <c r="K1365" s="384"/>
      <c r="L1365" s="532"/>
      <c r="M1365" s="384" t="s">
        <v>46</v>
      </c>
      <c r="N1365" s="532" t="s">
        <v>10326</v>
      </c>
      <c r="O1365" s="384" t="s">
        <v>46</v>
      </c>
      <c r="P1365" s="532" t="s">
        <v>6117</v>
      </c>
      <c r="Q1365" s="650"/>
      <c r="R1365" s="387"/>
      <c r="S1365" s="387"/>
      <c r="T1365" s="403"/>
      <c r="U1365" s="652"/>
      <c r="X1365" s="694"/>
    </row>
    <row r="1366" spans="1:24" x14ac:dyDescent="0.35">
      <c r="A1366" s="931"/>
      <c r="B1366" s="641" t="s">
        <v>49</v>
      </c>
      <c r="C1366" s="642">
        <v>42</v>
      </c>
      <c r="D1366" s="526">
        <v>23</v>
      </c>
      <c r="E1366" s="375" t="str">
        <f t="shared" si="71"/>
        <v>054223</v>
      </c>
      <c r="F1366" s="643" t="s">
        <v>36</v>
      </c>
      <c r="G1366" s="384" t="s">
        <v>43</v>
      </c>
      <c r="H1366" s="648" t="s">
        <v>10327</v>
      </c>
      <c r="I1366" s="384"/>
      <c r="J1366" s="532" t="s">
        <v>2830</v>
      </c>
      <c r="K1366" s="384"/>
      <c r="L1366" s="532"/>
      <c r="M1366" s="384" t="s">
        <v>49</v>
      </c>
      <c r="N1366" s="532" t="s">
        <v>10331</v>
      </c>
      <c r="O1366" s="384"/>
      <c r="P1366" s="532"/>
      <c r="Q1366" s="650"/>
      <c r="R1366" s="387"/>
      <c r="S1366" s="387"/>
      <c r="T1366" s="403"/>
      <c r="U1366" s="652"/>
      <c r="X1366" s="694"/>
    </row>
    <row r="1367" spans="1:24" x14ac:dyDescent="0.35">
      <c r="A1367" s="931"/>
      <c r="B1367" s="641" t="s">
        <v>49</v>
      </c>
      <c r="C1367" s="642">
        <v>42</v>
      </c>
      <c r="D1367" s="526">
        <v>23</v>
      </c>
      <c r="E1367" s="375" t="str">
        <f t="shared" si="71"/>
        <v>054223</v>
      </c>
      <c r="F1367" s="643" t="s">
        <v>36</v>
      </c>
      <c r="G1367" s="384" t="s">
        <v>43</v>
      </c>
      <c r="H1367" s="648" t="s">
        <v>10327</v>
      </c>
      <c r="I1367" s="384"/>
      <c r="J1367" s="532" t="s">
        <v>2830</v>
      </c>
      <c r="K1367" s="384"/>
      <c r="L1367" s="532"/>
      <c r="M1367" s="384" t="s">
        <v>52</v>
      </c>
      <c r="N1367" s="532" t="s">
        <v>10332</v>
      </c>
      <c r="O1367" s="384"/>
      <c r="P1367" s="532"/>
      <c r="Q1367" s="650"/>
      <c r="R1367" s="387"/>
      <c r="S1367" s="387"/>
      <c r="T1367" s="403"/>
      <c r="U1367" s="652"/>
      <c r="X1367" s="694"/>
    </row>
    <row r="1368" spans="1:24" x14ac:dyDescent="0.35">
      <c r="A1368" s="931"/>
      <c r="B1368" s="641" t="s">
        <v>49</v>
      </c>
      <c r="C1368" s="642">
        <v>42</v>
      </c>
      <c r="D1368" s="526">
        <v>23</v>
      </c>
      <c r="E1368" s="375" t="str">
        <f t="shared" si="71"/>
        <v>054223</v>
      </c>
      <c r="F1368" s="643" t="s">
        <v>36</v>
      </c>
      <c r="G1368" s="384" t="s">
        <v>43</v>
      </c>
      <c r="H1368" s="648" t="s">
        <v>10327</v>
      </c>
      <c r="I1368" s="384"/>
      <c r="J1368" s="532" t="s">
        <v>2830</v>
      </c>
      <c r="K1368" s="384"/>
      <c r="L1368" s="532"/>
      <c r="M1368" s="384" t="s">
        <v>54</v>
      </c>
      <c r="N1368" s="532" t="s">
        <v>10333</v>
      </c>
      <c r="O1368" s="384"/>
      <c r="P1368" s="532"/>
      <c r="Q1368" s="650"/>
      <c r="R1368" s="387"/>
      <c r="S1368" s="387"/>
      <c r="T1368" s="403"/>
      <c r="U1368" s="652"/>
      <c r="X1368" s="694"/>
    </row>
    <row r="1369" spans="1:24" x14ac:dyDescent="0.35">
      <c r="A1369" s="931"/>
      <c r="B1369" s="641" t="s">
        <v>49</v>
      </c>
      <c r="C1369" s="642">
        <v>42</v>
      </c>
      <c r="D1369" s="526">
        <v>23</v>
      </c>
      <c r="E1369" s="375" t="str">
        <f t="shared" si="71"/>
        <v>054223</v>
      </c>
      <c r="F1369" s="643" t="s">
        <v>36</v>
      </c>
      <c r="G1369" s="384" t="s">
        <v>43</v>
      </c>
      <c r="H1369" s="648" t="s">
        <v>10327</v>
      </c>
      <c r="I1369" s="384"/>
      <c r="J1369" s="532" t="s">
        <v>2830</v>
      </c>
      <c r="K1369" s="384"/>
      <c r="L1369" s="532"/>
      <c r="M1369" s="384" t="s">
        <v>56</v>
      </c>
      <c r="N1369" s="532" t="s">
        <v>10334</v>
      </c>
      <c r="O1369" s="384"/>
      <c r="P1369" s="532"/>
      <c r="Q1369" s="650"/>
      <c r="R1369" s="387"/>
      <c r="S1369" s="387"/>
      <c r="T1369" s="403"/>
      <c r="U1369" s="652"/>
      <c r="X1369" s="694"/>
    </row>
    <row r="1370" spans="1:24" x14ac:dyDescent="0.35">
      <c r="A1370" s="931"/>
      <c r="B1370" s="641" t="s">
        <v>49</v>
      </c>
      <c r="C1370" s="642">
        <v>42</v>
      </c>
      <c r="D1370" s="526">
        <v>23</v>
      </c>
      <c r="E1370" s="375" t="str">
        <f t="shared" si="71"/>
        <v>054223</v>
      </c>
      <c r="F1370" s="643" t="s">
        <v>36</v>
      </c>
      <c r="G1370" s="384" t="s">
        <v>43</v>
      </c>
      <c r="H1370" s="648" t="s">
        <v>10327</v>
      </c>
      <c r="I1370" s="384"/>
      <c r="J1370" s="532" t="s">
        <v>2830</v>
      </c>
      <c r="K1370" s="384"/>
      <c r="L1370" s="532"/>
      <c r="M1370" s="384" t="s">
        <v>58</v>
      </c>
      <c r="N1370" s="532" t="s">
        <v>10335</v>
      </c>
      <c r="O1370" s="384"/>
      <c r="P1370" s="532"/>
      <c r="Q1370" s="650"/>
      <c r="R1370" s="387"/>
      <c r="S1370" s="387"/>
      <c r="T1370" s="403"/>
      <c r="U1370" s="652"/>
      <c r="X1370" s="694"/>
    </row>
    <row r="1371" spans="1:24" x14ac:dyDescent="0.35">
      <c r="A1371" s="931"/>
      <c r="B1371" s="641" t="s">
        <v>49</v>
      </c>
      <c r="C1371" s="642">
        <v>42</v>
      </c>
      <c r="D1371" s="526">
        <v>23</v>
      </c>
      <c r="E1371" s="375" t="str">
        <f t="shared" si="71"/>
        <v>054223</v>
      </c>
      <c r="F1371" s="643" t="s">
        <v>36</v>
      </c>
      <c r="G1371" s="384" t="s">
        <v>43</v>
      </c>
      <c r="H1371" s="648" t="s">
        <v>10327</v>
      </c>
      <c r="I1371" s="384"/>
      <c r="J1371" s="532" t="s">
        <v>2830</v>
      </c>
      <c r="K1371" s="384"/>
      <c r="L1371" s="532"/>
      <c r="M1371" s="384" t="s">
        <v>60</v>
      </c>
      <c r="N1371" s="532" t="s">
        <v>10336</v>
      </c>
      <c r="O1371" s="384"/>
      <c r="P1371" s="532"/>
      <c r="Q1371" s="650"/>
      <c r="R1371" s="387"/>
      <c r="S1371" s="387"/>
      <c r="T1371" s="403"/>
      <c r="U1371" s="652"/>
      <c r="X1371" s="694"/>
    </row>
    <row r="1372" spans="1:24" x14ac:dyDescent="0.35">
      <c r="A1372" s="931"/>
      <c r="B1372" s="641" t="s">
        <v>49</v>
      </c>
      <c r="C1372" s="642">
        <v>42</v>
      </c>
      <c r="D1372" s="526">
        <v>23</v>
      </c>
      <c r="E1372" s="375" t="str">
        <f t="shared" si="71"/>
        <v>054223</v>
      </c>
      <c r="F1372" s="643" t="s">
        <v>36</v>
      </c>
      <c r="G1372" s="384" t="s">
        <v>43</v>
      </c>
      <c r="H1372" s="648" t="s">
        <v>10327</v>
      </c>
      <c r="I1372" s="384"/>
      <c r="J1372" s="532" t="s">
        <v>2830</v>
      </c>
      <c r="K1372" s="384"/>
      <c r="L1372" s="532"/>
      <c r="M1372" s="384" t="s">
        <v>62</v>
      </c>
      <c r="N1372" s="532" t="s">
        <v>10337</v>
      </c>
      <c r="O1372" s="384"/>
      <c r="P1372" s="532"/>
      <c r="Q1372" s="650"/>
      <c r="R1372" s="387"/>
      <c r="S1372" s="387"/>
      <c r="T1372" s="403"/>
      <c r="U1372" s="652"/>
      <c r="X1372" s="694"/>
    </row>
    <row r="1373" spans="1:24" x14ac:dyDescent="0.35">
      <c r="A1373" s="931"/>
      <c r="B1373" s="641" t="s">
        <v>49</v>
      </c>
      <c r="C1373" s="642">
        <v>42</v>
      </c>
      <c r="D1373" s="526">
        <v>23</v>
      </c>
      <c r="E1373" s="375" t="str">
        <f t="shared" si="71"/>
        <v>054223</v>
      </c>
      <c r="F1373" s="643" t="s">
        <v>36</v>
      </c>
      <c r="G1373" s="384" t="s">
        <v>43</v>
      </c>
      <c r="H1373" s="648" t="s">
        <v>10327</v>
      </c>
      <c r="I1373" s="384"/>
      <c r="J1373" s="532" t="s">
        <v>2830</v>
      </c>
      <c r="K1373" s="384"/>
      <c r="L1373" s="532"/>
      <c r="M1373" s="384" t="s">
        <v>64</v>
      </c>
      <c r="N1373" s="532" t="s">
        <v>10338</v>
      </c>
      <c r="O1373" s="384"/>
      <c r="P1373" s="532"/>
      <c r="Q1373" s="650"/>
      <c r="R1373" s="387"/>
      <c r="S1373" s="387"/>
      <c r="T1373" s="403"/>
      <c r="U1373" s="652"/>
      <c r="X1373" s="694"/>
    </row>
    <row r="1374" spans="1:24" s="371" customFormat="1" x14ac:dyDescent="0.35">
      <c r="A1374" s="931"/>
      <c r="B1374" s="641" t="s">
        <v>49</v>
      </c>
      <c r="C1374" s="642">
        <v>42</v>
      </c>
      <c r="D1374" s="526">
        <v>23</v>
      </c>
      <c r="E1374" s="375" t="str">
        <f t="shared" si="71"/>
        <v>054223</v>
      </c>
      <c r="F1374" s="643" t="s">
        <v>26</v>
      </c>
      <c r="G1374" s="377" t="s">
        <v>46</v>
      </c>
      <c r="H1374" s="378" t="s">
        <v>8691</v>
      </c>
      <c r="I1374" s="379" t="s">
        <v>28</v>
      </c>
      <c r="J1374" s="379" t="s">
        <v>3121</v>
      </c>
      <c r="K1374" s="379" t="s">
        <v>30</v>
      </c>
      <c r="L1374" s="379" t="s">
        <v>1346</v>
      </c>
      <c r="M1374" s="379" t="s">
        <v>32</v>
      </c>
      <c r="N1374" s="379" t="s">
        <v>3850</v>
      </c>
      <c r="O1374" s="379" t="s">
        <v>33</v>
      </c>
      <c r="P1374" s="379" t="s">
        <v>3507</v>
      </c>
      <c r="Q1374" s="381" t="s">
        <v>34</v>
      </c>
      <c r="R1374" s="381" t="s">
        <v>8694</v>
      </c>
      <c r="S1374" s="381" t="s">
        <v>35</v>
      </c>
      <c r="T1374" s="478"/>
      <c r="U1374" s="652"/>
      <c r="V1374" s="719"/>
      <c r="X1374" s="694"/>
    </row>
    <row r="1375" spans="1:24" x14ac:dyDescent="0.35">
      <c r="A1375" s="931"/>
      <c r="B1375" s="641" t="s">
        <v>49</v>
      </c>
      <c r="C1375" s="642">
        <v>42</v>
      </c>
      <c r="D1375" s="526">
        <v>23</v>
      </c>
      <c r="E1375" s="375" t="str">
        <f t="shared" si="71"/>
        <v>054223</v>
      </c>
      <c r="F1375" s="643" t="s">
        <v>36</v>
      </c>
      <c r="G1375" s="384" t="s">
        <v>46</v>
      </c>
      <c r="H1375" s="648" t="s">
        <v>10339</v>
      </c>
      <c r="I1375" s="649" t="s">
        <v>24</v>
      </c>
      <c r="J1375" s="532" t="s">
        <v>7448</v>
      </c>
      <c r="K1375" s="649" t="s">
        <v>24</v>
      </c>
      <c r="L1375" s="532" t="s">
        <v>10340</v>
      </c>
      <c r="M1375" s="649" t="s">
        <v>24</v>
      </c>
      <c r="N1375" s="532" t="s">
        <v>7086</v>
      </c>
      <c r="O1375" s="649" t="s">
        <v>24</v>
      </c>
      <c r="P1375" s="532" t="s">
        <v>4902</v>
      </c>
      <c r="Q1375" s="698" t="s">
        <v>24</v>
      </c>
      <c r="R1375" s="387" t="s">
        <v>10341</v>
      </c>
      <c r="S1375" s="387" t="s">
        <v>51</v>
      </c>
      <c r="T1375" s="403"/>
      <c r="U1375" s="652" t="s">
        <v>2457</v>
      </c>
      <c r="X1375" s="694">
        <f>LEN(H1375&amp;J1376&amp;L1375&amp;N1375&amp;P1375&amp;R1375)+5</f>
        <v>69</v>
      </c>
    </row>
    <row r="1376" spans="1:24" x14ac:dyDescent="0.35">
      <c r="A1376" s="931"/>
      <c r="B1376" s="641" t="s">
        <v>49</v>
      </c>
      <c r="C1376" s="642">
        <v>42</v>
      </c>
      <c r="D1376" s="526">
        <v>23</v>
      </c>
      <c r="E1376" s="375" t="str">
        <f t="shared" si="71"/>
        <v>054223</v>
      </c>
      <c r="F1376" s="643" t="s">
        <v>36</v>
      </c>
      <c r="G1376" s="384" t="s">
        <v>46</v>
      </c>
      <c r="H1376" s="648" t="s">
        <v>10339</v>
      </c>
      <c r="I1376" s="649" t="s">
        <v>40</v>
      </c>
      <c r="J1376" s="532" t="s">
        <v>10342</v>
      </c>
      <c r="K1376" s="649" t="s">
        <v>40</v>
      </c>
      <c r="L1376" s="532" t="s">
        <v>10343</v>
      </c>
      <c r="M1376" s="649" t="s">
        <v>40</v>
      </c>
      <c r="N1376" s="532" t="s">
        <v>9717</v>
      </c>
      <c r="O1376" s="384" t="s">
        <v>40</v>
      </c>
      <c r="P1376" s="532" t="s">
        <v>9656</v>
      </c>
      <c r="Q1376" s="650" t="s">
        <v>40</v>
      </c>
      <c r="R1376" s="387" t="s">
        <v>10344</v>
      </c>
      <c r="S1376" s="387" t="s">
        <v>2625</v>
      </c>
      <c r="T1376" s="403"/>
      <c r="U1376" s="652"/>
      <c r="X1376" s="694"/>
    </row>
    <row r="1377" spans="1:24" x14ac:dyDescent="0.35">
      <c r="A1377" s="931"/>
      <c r="B1377" s="641" t="s">
        <v>49</v>
      </c>
      <c r="C1377" s="642">
        <v>42</v>
      </c>
      <c r="D1377" s="526">
        <v>23</v>
      </c>
      <c r="E1377" s="375" t="str">
        <f t="shared" si="71"/>
        <v>054223</v>
      </c>
      <c r="F1377" s="643" t="s">
        <v>36</v>
      </c>
      <c r="G1377" s="384" t="s">
        <v>46</v>
      </c>
      <c r="H1377" s="648" t="s">
        <v>10339</v>
      </c>
      <c r="I1377" s="649" t="s">
        <v>43</v>
      </c>
      <c r="J1377" s="532" t="s">
        <v>10283</v>
      </c>
      <c r="K1377" s="384" t="s">
        <v>43</v>
      </c>
      <c r="L1377" s="532" t="s">
        <v>10345</v>
      </c>
      <c r="M1377" s="649" t="s">
        <v>43</v>
      </c>
      <c r="N1377" s="532" t="s">
        <v>7094</v>
      </c>
      <c r="O1377" s="384" t="s">
        <v>43</v>
      </c>
      <c r="P1377" s="532" t="s">
        <v>9602</v>
      </c>
      <c r="Q1377" s="650" t="s">
        <v>43</v>
      </c>
      <c r="R1377" s="387" t="s">
        <v>10346</v>
      </c>
      <c r="S1377" s="387" t="s">
        <v>7976</v>
      </c>
      <c r="T1377" s="403"/>
      <c r="U1377" s="652"/>
      <c r="X1377" s="694"/>
    </row>
    <row r="1378" spans="1:24" x14ac:dyDescent="0.35">
      <c r="A1378" s="931"/>
      <c r="B1378" s="680" t="s">
        <v>49</v>
      </c>
      <c r="C1378" s="681">
        <v>42</v>
      </c>
      <c r="D1378" s="514">
        <v>23</v>
      </c>
      <c r="E1378" s="428" t="str">
        <f t="shared" si="71"/>
        <v>054223</v>
      </c>
      <c r="F1378" s="682" t="s">
        <v>36</v>
      </c>
      <c r="G1378" s="430" t="s">
        <v>46</v>
      </c>
      <c r="H1378" s="709" t="s">
        <v>10339</v>
      </c>
      <c r="I1378" s="430" t="s">
        <v>46</v>
      </c>
      <c r="J1378" s="609" t="s">
        <v>10285</v>
      </c>
      <c r="K1378" s="649" t="s">
        <v>46</v>
      </c>
      <c r="L1378" s="532" t="s">
        <v>9660</v>
      </c>
      <c r="M1378" s="430"/>
      <c r="N1378" s="609"/>
      <c r="O1378" s="430"/>
      <c r="P1378" s="609"/>
      <c r="Q1378" s="676"/>
      <c r="R1378" s="432"/>
      <c r="S1378" s="432" t="s">
        <v>42</v>
      </c>
      <c r="T1378" s="433"/>
      <c r="U1378" s="683"/>
      <c r="X1378" s="694"/>
    </row>
    <row r="1379" spans="1:24" x14ac:dyDescent="0.35">
      <c r="A1379" s="931"/>
      <c r="B1379" s="641" t="s">
        <v>49</v>
      </c>
      <c r="C1379" s="642">
        <v>42</v>
      </c>
      <c r="D1379" s="526">
        <v>23</v>
      </c>
      <c r="E1379" s="375" t="str">
        <f t="shared" ref="E1379:E1434" si="72">B1379&amp;C1379&amp;D1379</f>
        <v>054223</v>
      </c>
      <c r="F1379" s="643" t="s">
        <v>36</v>
      </c>
      <c r="G1379" s="384" t="s">
        <v>46</v>
      </c>
      <c r="H1379" s="648" t="s">
        <v>10339</v>
      </c>
      <c r="I1379" s="649" t="s">
        <v>49</v>
      </c>
      <c r="J1379" s="532" t="s">
        <v>10347</v>
      </c>
      <c r="K1379" s="384" t="s">
        <v>49</v>
      </c>
      <c r="L1379" s="532" t="s">
        <v>6277</v>
      </c>
      <c r="M1379" s="384"/>
      <c r="N1379" s="532"/>
      <c r="O1379" s="384"/>
      <c r="P1379" s="532"/>
      <c r="Q1379" s="650"/>
      <c r="R1379" s="387"/>
      <c r="S1379" s="387"/>
      <c r="T1379" s="387"/>
      <c r="U1379" s="652"/>
      <c r="X1379" s="694"/>
    </row>
    <row r="1380" spans="1:24" ht="15" thickBot="1" x14ac:dyDescent="0.4">
      <c r="A1380" s="931"/>
      <c r="B1380" s="671" t="s">
        <v>49</v>
      </c>
      <c r="C1380" s="672">
        <v>42</v>
      </c>
      <c r="D1380" s="589">
        <v>23</v>
      </c>
      <c r="E1380" s="438" t="str">
        <f t="shared" si="72"/>
        <v>054223</v>
      </c>
      <c r="F1380" s="673" t="s">
        <v>36</v>
      </c>
      <c r="G1380" s="440" t="s">
        <v>46</v>
      </c>
      <c r="H1380" s="720" t="s">
        <v>10339</v>
      </c>
      <c r="I1380" s="721" t="s">
        <v>52</v>
      </c>
      <c r="J1380" s="598" t="s">
        <v>5267</v>
      </c>
      <c r="K1380" s="440"/>
      <c r="L1380" s="598"/>
      <c r="M1380" s="440"/>
      <c r="N1380" s="598"/>
      <c r="O1380" s="440"/>
      <c r="P1380" s="598"/>
      <c r="Q1380" s="685"/>
      <c r="R1380" s="442"/>
      <c r="S1380" s="442"/>
      <c r="T1380" s="442"/>
      <c r="U1380" s="745"/>
      <c r="V1380" s="746"/>
      <c r="W1380" s="589"/>
      <c r="X1380" s="694"/>
    </row>
    <row r="1381" spans="1:24" x14ac:dyDescent="0.35">
      <c r="A1381" s="931"/>
      <c r="B1381" s="677" t="s">
        <v>49</v>
      </c>
      <c r="C1381" s="678">
        <v>42</v>
      </c>
      <c r="D1381" s="569">
        <v>23</v>
      </c>
      <c r="E1381" s="393" t="str">
        <f t="shared" si="72"/>
        <v>054223</v>
      </c>
      <c r="F1381" s="679" t="s">
        <v>26</v>
      </c>
      <c r="G1381" s="395" t="s">
        <v>49</v>
      </c>
      <c r="H1381" s="396" t="s">
        <v>8691</v>
      </c>
      <c r="I1381" s="397" t="s">
        <v>28</v>
      </c>
      <c r="J1381" s="397" t="s">
        <v>3121</v>
      </c>
      <c r="K1381" s="397" t="s">
        <v>30</v>
      </c>
      <c r="L1381" s="397" t="s">
        <v>1346</v>
      </c>
      <c r="M1381" s="397" t="s">
        <v>32</v>
      </c>
      <c r="N1381" s="397" t="s">
        <v>3850</v>
      </c>
      <c r="O1381" s="397" t="s">
        <v>33</v>
      </c>
      <c r="P1381" s="397" t="s">
        <v>3507</v>
      </c>
      <c r="Q1381" s="399" t="s">
        <v>34</v>
      </c>
      <c r="R1381" s="399" t="s">
        <v>8694</v>
      </c>
      <c r="S1381" s="399" t="s">
        <v>35</v>
      </c>
      <c r="T1381" s="400"/>
      <c r="U1381" s="669"/>
      <c r="X1381" s="694"/>
    </row>
    <row r="1382" spans="1:24" x14ac:dyDescent="0.35">
      <c r="A1382" s="931"/>
      <c r="B1382" s="641" t="s">
        <v>49</v>
      </c>
      <c r="C1382" s="642">
        <v>42</v>
      </c>
      <c r="D1382" s="526">
        <v>23</v>
      </c>
      <c r="E1382" s="375" t="str">
        <f t="shared" si="72"/>
        <v>054223</v>
      </c>
      <c r="F1382" s="643" t="s">
        <v>36</v>
      </c>
      <c r="G1382" s="384" t="s">
        <v>49</v>
      </c>
      <c r="H1382" s="648" t="s">
        <v>10348</v>
      </c>
      <c r="I1382" s="649" t="s">
        <v>24</v>
      </c>
      <c r="J1382" s="532" t="s">
        <v>9110</v>
      </c>
      <c r="K1382" s="384" t="s">
        <v>24</v>
      </c>
      <c r="L1382" s="532" t="s">
        <v>10349</v>
      </c>
      <c r="M1382" s="384" t="s">
        <v>24</v>
      </c>
      <c r="N1382" s="532" t="s">
        <v>7086</v>
      </c>
      <c r="O1382" s="649" t="s">
        <v>24</v>
      </c>
      <c r="P1382" s="532" t="s">
        <v>9602</v>
      </c>
      <c r="Q1382" s="650" t="s">
        <v>24</v>
      </c>
      <c r="R1382" s="387" t="s">
        <v>10350</v>
      </c>
      <c r="S1382" s="387" t="s">
        <v>51</v>
      </c>
      <c r="T1382" s="403"/>
      <c r="U1382" s="652" t="s">
        <v>2457</v>
      </c>
      <c r="X1382" s="694">
        <f>LEN(H1382&amp;J1383&amp;L1382&amp;N1382&amp;P1382&amp;R1382)+5</f>
        <v>63</v>
      </c>
    </row>
    <row r="1383" spans="1:24" x14ac:dyDescent="0.35">
      <c r="A1383" s="931"/>
      <c r="B1383" s="641" t="s">
        <v>49</v>
      </c>
      <c r="C1383" s="642">
        <v>42</v>
      </c>
      <c r="D1383" s="526">
        <v>23</v>
      </c>
      <c r="E1383" s="375" t="str">
        <f t="shared" si="72"/>
        <v>054223</v>
      </c>
      <c r="F1383" s="643" t="s">
        <v>36</v>
      </c>
      <c r="G1383" s="384" t="s">
        <v>49</v>
      </c>
      <c r="H1383" s="648" t="s">
        <v>10348</v>
      </c>
      <c r="I1383" s="384" t="s">
        <v>40</v>
      </c>
      <c r="J1383" s="532" t="s">
        <v>10351</v>
      </c>
      <c r="K1383" s="649" t="s">
        <v>40</v>
      </c>
      <c r="L1383" s="532" t="s">
        <v>10352</v>
      </c>
      <c r="M1383" s="649" t="s">
        <v>40</v>
      </c>
      <c r="N1383" s="532" t="s">
        <v>9565</v>
      </c>
      <c r="O1383" s="384" t="s">
        <v>40</v>
      </c>
      <c r="P1383" s="532" t="s">
        <v>4902</v>
      </c>
      <c r="Q1383" s="650" t="s">
        <v>40</v>
      </c>
      <c r="R1383" s="387" t="s">
        <v>10353</v>
      </c>
      <c r="S1383" s="387" t="s">
        <v>2625</v>
      </c>
      <c r="T1383" s="403"/>
      <c r="U1383" s="652"/>
      <c r="X1383" s="694"/>
    </row>
    <row r="1384" spans="1:24" x14ac:dyDescent="0.35">
      <c r="A1384" s="931"/>
      <c r="B1384" s="641" t="s">
        <v>49</v>
      </c>
      <c r="C1384" s="642">
        <v>42</v>
      </c>
      <c r="D1384" s="526">
        <v>23</v>
      </c>
      <c r="E1384" s="375" t="str">
        <f t="shared" si="72"/>
        <v>054223</v>
      </c>
      <c r="F1384" s="643" t="s">
        <v>36</v>
      </c>
      <c r="G1384" s="384" t="s">
        <v>49</v>
      </c>
      <c r="H1384" s="648" t="s">
        <v>10348</v>
      </c>
      <c r="I1384" s="384" t="s">
        <v>43</v>
      </c>
      <c r="J1384" s="532" t="s">
        <v>10354</v>
      </c>
      <c r="K1384" s="384" t="s">
        <v>43</v>
      </c>
      <c r="L1384" s="532" t="s">
        <v>10355</v>
      </c>
      <c r="M1384" s="384" t="s">
        <v>43</v>
      </c>
      <c r="N1384" s="532" t="s">
        <v>9561</v>
      </c>
      <c r="O1384" s="649" t="s">
        <v>43</v>
      </c>
      <c r="P1384" s="532" t="s">
        <v>9658</v>
      </c>
      <c r="Q1384" s="650"/>
      <c r="R1384" s="387"/>
      <c r="S1384" s="387" t="s">
        <v>7976</v>
      </c>
      <c r="T1384" s="403"/>
      <c r="U1384" s="652"/>
      <c r="X1384" s="694"/>
    </row>
    <row r="1385" spans="1:24" x14ac:dyDescent="0.35">
      <c r="A1385" s="933"/>
      <c r="B1385" s="680" t="s">
        <v>49</v>
      </c>
      <c r="C1385" s="681">
        <v>42</v>
      </c>
      <c r="D1385" s="514">
        <v>23</v>
      </c>
      <c r="E1385" s="428" t="str">
        <f t="shared" si="72"/>
        <v>054223</v>
      </c>
      <c r="F1385" s="682" t="s">
        <v>36</v>
      </c>
      <c r="G1385" s="384" t="s">
        <v>49</v>
      </c>
      <c r="H1385" s="648" t="s">
        <v>10348</v>
      </c>
      <c r="I1385" s="430" t="s">
        <v>46</v>
      </c>
      <c r="J1385" s="609" t="s">
        <v>10356</v>
      </c>
      <c r="K1385" s="649" t="s">
        <v>46</v>
      </c>
      <c r="L1385" s="609" t="s">
        <v>10357</v>
      </c>
      <c r="M1385" s="649" t="s">
        <v>46</v>
      </c>
      <c r="N1385" s="609" t="s">
        <v>10358</v>
      </c>
      <c r="O1385" s="430"/>
      <c r="P1385" s="609"/>
      <c r="Q1385" s="676"/>
      <c r="R1385" s="432"/>
      <c r="S1385" s="432" t="s">
        <v>42</v>
      </c>
      <c r="T1385" s="433"/>
      <c r="U1385" s="683"/>
      <c r="X1385" s="694"/>
    </row>
    <row r="1386" spans="1:24" x14ac:dyDescent="0.35">
      <c r="A1386" s="736"/>
      <c r="B1386" s="680" t="s">
        <v>49</v>
      </c>
      <c r="C1386" s="681">
        <v>42</v>
      </c>
      <c r="D1386" s="514">
        <v>23</v>
      </c>
      <c r="E1386" s="428" t="str">
        <f t="shared" si="72"/>
        <v>054223</v>
      </c>
      <c r="F1386" s="747" t="s">
        <v>36</v>
      </c>
      <c r="G1386" s="748" t="s">
        <v>49</v>
      </c>
      <c r="H1386" s="648" t="s">
        <v>10348</v>
      </c>
      <c r="I1386" s="687" t="s">
        <v>49</v>
      </c>
      <c r="J1386" s="609" t="s">
        <v>6638</v>
      </c>
      <c r="K1386" s="687" t="s">
        <v>49</v>
      </c>
      <c r="L1386" s="609" t="s">
        <v>10359</v>
      </c>
      <c r="M1386" s="687" t="s">
        <v>49</v>
      </c>
      <c r="N1386" s="609" t="s">
        <v>6894</v>
      </c>
      <c r="O1386" s="430"/>
      <c r="P1386" s="609"/>
      <c r="Q1386" s="676"/>
      <c r="R1386" s="432"/>
      <c r="S1386" s="432"/>
      <c r="T1386" s="433"/>
      <c r="U1386" s="683"/>
      <c r="X1386" s="694"/>
    </row>
    <row r="1387" spans="1:24" x14ac:dyDescent="0.35">
      <c r="A1387" s="736"/>
      <c r="B1387" s="641" t="s">
        <v>49</v>
      </c>
      <c r="C1387" s="642">
        <v>42</v>
      </c>
      <c r="D1387" s="526">
        <v>23</v>
      </c>
      <c r="E1387" s="375" t="str">
        <f t="shared" si="72"/>
        <v>054223</v>
      </c>
      <c r="F1387" s="749" t="s">
        <v>36</v>
      </c>
      <c r="G1387" s="750" t="s">
        <v>49</v>
      </c>
      <c r="H1387" s="648" t="s">
        <v>10348</v>
      </c>
      <c r="I1387" s="649" t="s">
        <v>52</v>
      </c>
      <c r="J1387" s="532" t="s">
        <v>9029</v>
      </c>
      <c r="K1387" s="649" t="s">
        <v>52</v>
      </c>
      <c r="L1387" s="532" t="s">
        <v>9633</v>
      </c>
      <c r="M1387" s="649" t="s">
        <v>52</v>
      </c>
      <c r="N1387" s="532" t="s">
        <v>10360</v>
      </c>
      <c r="O1387" s="384"/>
      <c r="P1387" s="532"/>
      <c r="Q1387" s="650"/>
      <c r="R1387" s="387"/>
      <c r="S1387" s="387"/>
      <c r="T1387" s="403"/>
      <c r="U1387" s="652"/>
      <c r="V1387" s="751"/>
      <c r="W1387" s="653"/>
      <c r="X1387" s="694"/>
    </row>
    <row r="1388" spans="1:24" x14ac:dyDescent="0.35">
      <c r="A1388" s="736"/>
      <c r="B1388" s="641" t="s">
        <v>49</v>
      </c>
      <c r="C1388" s="642">
        <v>42</v>
      </c>
      <c r="D1388" s="526">
        <v>23</v>
      </c>
      <c r="E1388" s="375" t="str">
        <f t="shared" si="72"/>
        <v>054223</v>
      </c>
      <c r="F1388" s="749" t="s">
        <v>36</v>
      </c>
      <c r="G1388" s="750" t="s">
        <v>49</v>
      </c>
      <c r="H1388" s="648" t="s">
        <v>10348</v>
      </c>
      <c r="I1388" s="384" t="s">
        <v>54</v>
      </c>
      <c r="J1388" s="609" t="s">
        <v>5267</v>
      </c>
      <c r="K1388" s="384"/>
      <c r="L1388" s="609"/>
      <c r="M1388" s="658" t="s">
        <v>54</v>
      </c>
      <c r="N1388" s="609" t="s">
        <v>9588</v>
      </c>
      <c r="O1388" s="384"/>
      <c r="P1388" s="532"/>
      <c r="Q1388" s="659"/>
      <c r="R1388" s="421"/>
      <c r="S1388" s="421"/>
      <c r="T1388" s="422"/>
      <c r="U1388" s="669"/>
      <c r="V1388" s="716"/>
      <c r="W1388" s="665"/>
      <c r="X1388" s="711"/>
    </row>
    <row r="1389" spans="1:24" x14ac:dyDescent="0.35">
      <c r="A1389" s="736"/>
      <c r="B1389" s="677" t="s">
        <v>49</v>
      </c>
      <c r="C1389" s="678">
        <v>42</v>
      </c>
      <c r="D1389" s="569">
        <v>23</v>
      </c>
      <c r="E1389" s="393" t="str">
        <f t="shared" si="72"/>
        <v>054223</v>
      </c>
      <c r="F1389" s="679" t="s">
        <v>26</v>
      </c>
      <c r="G1389" s="395" t="s">
        <v>52</v>
      </c>
      <c r="H1389" s="396" t="s">
        <v>8691</v>
      </c>
      <c r="I1389" s="397" t="s">
        <v>28</v>
      </c>
      <c r="J1389" s="397" t="s">
        <v>3121</v>
      </c>
      <c r="K1389" s="397" t="s">
        <v>30</v>
      </c>
      <c r="L1389" s="397" t="s">
        <v>1346</v>
      </c>
      <c r="M1389" s="397" t="s">
        <v>32</v>
      </c>
      <c r="N1389" s="397" t="s">
        <v>3507</v>
      </c>
      <c r="O1389" s="397" t="s">
        <v>33</v>
      </c>
      <c r="P1389" s="397" t="s">
        <v>8694</v>
      </c>
      <c r="Q1389" s="399" t="s">
        <v>34</v>
      </c>
      <c r="R1389" s="399"/>
      <c r="S1389" s="399" t="s">
        <v>35</v>
      </c>
      <c r="T1389" s="400"/>
      <c r="U1389" s="669"/>
      <c r="X1389" s="711"/>
    </row>
    <row r="1390" spans="1:24" x14ac:dyDescent="0.35">
      <c r="A1390" s="736"/>
      <c r="B1390" s="641" t="s">
        <v>49</v>
      </c>
      <c r="C1390" s="642">
        <v>42</v>
      </c>
      <c r="D1390" s="526">
        <v>23</v>
      </c>
      <c r="E1390" s="375" t="str">
        <f t="shared" si="72"/>
        <v>054223</v>
      </c>
      <c r="F1390" s="643" t="s">
        <v>36</v>
      </c>
      <c r="G1390" s="384" t="s">
        <v>52</v>
      </c>
      <c r="H1390" s="648" t="s">
        <v>10361</v>
      </c>
      <c r="I1390" s="649" t="s">
        <v>24</v>
      </c>
      <c r="J1390" s="532" t="s">
        <v>9110</v>
      </c>
      <c r="K1390" s="384" t="s">
        <v>24</v>
      </c>
      <c r="L1390" s="532" t="s">
        <v>10362</v>
      </c>
      <c r="M1390" s="384" t="s">
        <v>24</v>
      </c>
      <c r="N1390" s="532" t="s">
        <v>10363</v>
      </c>
      <c r="O1390" s="384" t="s">
        <v>24</v>
      </c>
      <c r="P1390" s="532" t="s">
        <v>10364</v>
      </c>
      <c r="Q1390" s="650"/>
      <c r="R1390" s="387"/>
      <c r="S1390" s="387" t="s">
        <v>42</v>
      </c>
      <c r="T1390" s="403"/>
      <c r="U1390" s="652" t="s">
        <v>2457</v>
      </c>
      <c r="X1390" s="694">
        <f>LEN(H1390&amp;J1391&amp;L1390&amp;N1390&amp;P1390&amp;R1390)+5</f>
        <v>62</v>
      </c>
    </row>
    <row r="1391" spans="1:24" x14ac:dyDescent="0.35">
      <c r="A1391" s="736"/>
      <c r="B1391" s="641" t="s">
        <v>49</v>
      </c>
      <c r="C1391" s="642">
        <v>42</v>
      </c>
      <c r="D1391" s="526">
        <v>23</v>
      </c>
      <c r="E1391" s="375" t="str">
        <f t="shared" si="72"/>
        <v>054223</v>
      </c>
      <c r="F1391" s="643" t="s">
        <v>36</v>
      </c>
      <c r="G1391" s="384" t="s">
        <v>52</v>
      </c>
      <c r="H1391" s="648" t="s">
        <v>10361</v>
      </c>
      <c r="I1391" s="384" t="s">
        <v>40</v>
      </c>
      <c r="J1391" s="532" t="s">
        <v>10351</v>
      </c>
      <c r="K1391" s="384" t="s">
        <v>40</v>
      </c>
      <c r="L1391" s="609" t="s">
        <v>10365</v>
      </c>
      <c r="M1391" s="384" t="s">
        <v>40</v>
      </c>
      <c r="N1391" s="532" t="s">
        <v>10366</v>
      </c>
      <c r="O1391" s="384" t="s">
        <v>40</v>
      </c>
      <c r="P1391" s="532" t="s">
        <v>9657</v>
      </c>
      <c r="Q1391" s="650"/>
      <c r="R1391" s="387"/>
      <c r="S1391" s="387"/>
      <c r="T1391" s="403"/>
      <c r="U1391" s="652"/>
      <c r="X1391" s="694"/>
    </row>
    <row r="1392" spans="1:24" x14ac:dyDescent="0.35">
      <c r="A1392" s="736"/>
      <c r="B1392" s="641" t="s">
        <v>49</v>
      </c>
      <c r="C1392" s="642">
        <v>42</v>
      </c>
      <c r="D1392" s="526">
        <v>23</v>
      </c>
      <c r="E1392" s="375" t="str">
        <f t="shared" si="72"/>
        <v>054223</v>
      </c>
      <c r="F1392" s="643" t="s">
        <v>36</v>
      </c>
      <c r="G1392" s="384" t="s">
        <v>52</v>
      </c>
      <c r="H1392" s="648" t="s">
        <v>10361</v>
      </c>
      <c r="I1392" s="384" t="s">
        <v>43</v>
      </c>
      <c r="J1392" s="532" t="s">
        <v>10354</v>
      </c>
      <c r="K1392" s="418" t="s">
        <v>43</v>
      </c>
      <c r="L1392" s="532" t="s">
        <v>10367</v>
      </c>
      <c r="M1392" s="418"/>
      <c r="N1392" s="657"/>
      <c r="O1392" s="418" t="s">
        <v>43</v>
      </c>
      <c r="P1392" s="532" t="s">
        <v>9659</v>
      </c>
      <c r="Q1392" s="659"/>
      <c r="R1392" s="421"/>
      <c r="S1392" s="421"/>
      <c r="T1392" s="422"/>
      <c r="U1392" s="669"/>
      <c r="X1392" s="694"/>
    </row>
    <row r="1393" spans="1:24" x14ac:dyDescent="0.35">
      <c r="A1393" s="736"/>
      <c r="B1393" s="641" t="s">
        <v>49</v>
      </c>
      <c r="C1393" s="642">
        <v>42</v>
      </c>
      <c r="D1393" s="526">
        <v>23</v>
      </c>
      <c r="E1393" s="375" t="str">
        <f t="shared" si="72"/>
        <v>054223</v>
      </c>
      <c r="F1393" s="643" t="s">
        <v>36</v>
      </c>
      <c r="G1393" s="384" t="s">
        <v>52</v>
      </c>
      <c r="H1393" s="648" t="s">
        <v>10361</v>
      </c>
      <c r="I1393" s="418" t="s">
        <v>46</v>
      </c>
      <c r="J1393" s="657" t="s">
        <v>6638</v>
      </c>
      <c r="K1393" s="418" t="s">
        <v>46</v>
      </c>
      <c r="L1393" s="532" t="s">
        <v>10368</v>
      </c>
      <c r="M1393" s="418"/>
      <c r="N1393" s="657"/>
      <c r="O1393" s="418"/>
      <c r="P1393" s="657"/>
      <c r="Q1393" s="659"/>
      <c r="R1393" s="421"/>
      <c r="S1393" s="421"/>
      <c r="T1393" s="422"/>
      <c r="U1393" s="669"/>
      <c r="X1393" s="694"/>
    </row>
    <row r="1394" spans="1:24" x14ac:dyDescent="0.35">
      <c r="A1394" s="736"/>
      <c r="B1394" s="641" t="s">
        <v>49</v>
      </c>
      <c r="C1394" s="642">
        <v>42</v>
      </c>
      <c r="D1394" s="526">
        <v>23</v>
      </c>
      <c r="E1394" s="375" t="str">
        <f t="shared" si="72"/>
        <v>054223</v>
      </c>
      <c r="F1394" s="643" t="s">
        <v>36</v>
      </c>
      <c r="G1394" s="384" t="s">
        <v>52</v>
      </c>
      <c r="H1394" s="648" t="s">
        <v>10361</v>
      </c>
      <c r="I1394" s="418"/>
      <c r="J1394" s="657"/>
      <c r="K1394" s="418" t="s">
        <v>49</v>
      </c>
      <c r="L1394" s="657" t="s">
        <v>10369</v>
      </c>
      <c r="M1394" s="384"/>
      <c r="N1394" s="532"/>
      <c r="O1394" s="418"/>
      <c r="P1394" s="532"/>
      <c r="Q1394" s="659"/>
      <c r="R1394" s="421"/>
      <c r="S1394" s="421"/>
      <c r="T1394" s="422"/>
      <c r="U1394" s="669"/>
      <c r="X1394" s="694"/>
    </row>
    <row r="1395" spans="1:24" x14ac:dyDescent="0.35">
      <c r="A1395" s="736"/>
      <c r="B1395" s="641" t="s">
        <v>49</v>
      </c>
      <c r="C1395" s="642">
        <v>42</v>
      </c>
      <c r="D1395" s="526">
        <v>23</v>
      </c>
      <c r="E1395" s="375" t="str">
        <f t="shared" si="72"/>
        <v>054223</v>
      </c>
      <c r="F1395" s="643" t="s">
        <v>36</v>
      </c>
      <c r="G1395" s="384" t="s">
        <v>52</v>
      </c>
      <c r="H1395" s="648" t="s">
        <v>10361</v>
      </c>
      <c r="I1395" s="418"/>
      <c r="J1395" s="657"/>
      <c r="K1395" s="418" t="s">
        <v>52</v>
      </c>
      <c r="L1395" s="657" t="s">
        <v>10370</v>
      </c>
      <c r="M1395" s="418"/>
      <c r="N1395" s="657"/>
      <c r="O1395" s="418"/>
      <c r="P1395" s="657"/>
      <c r="Q1395" s="659"/>
      <c r="R1395" s="421"/>
      <c r="S1395" s="421"/>
      <c r="T1395" s="422"/>
      <c r="U1395" s="669"/>
      <c r="X1395" s="694"/>
    </row>
    <row r="1396" spans="1:24" x14ac:dyDescent="0.35">
      <c r="A1396" s="736"/>
      <c r="B1396" s="641" t="s">
        <v>49</v>
      </c>
      <c r="C1396" s="642">
        <v>42</v>
      </c>
      <c r="D1396" s="526">
        <v>23</v>
      </c>
      <c r="E1396" s="375" t="str">
        <f t="shared" si="72"/>
        <v>054223</v>
      </c>
      <c r="F1396" s="643" t="s">
        <v>36</v>
      </c>
      <c r="G1396" s="384" t="s">
        <v>52</v>
      </c>
      <c r="H1396" s="648" t="s">
        <v>10361</v>
      </c>
      <c r="I1396" s="418"/>
      <c r="J1396" s="657"/>
      <c r="K1396" s="418" t="s">
        <v>54</v>
      </c>
      <c r="L1396" s="657" t="s">
        <v>10371</v>
      </c>
      <c r="M1396" s="418"/>
      <c r="N1396" s="657"/>
      <c r="O1396" s="418"/>
      <c r="P1396" s="657"/>
      <c r="Q1396" s="659"/>
      <c r="R1396" s="421"/>
      <c r="S1396" s="421"/>
      <c r="T1396" s="422"/>
      <c r="U1396" s="669"/>
      <c r="X1396" s="694"/>
    </row>
    <row r="1397" spans="1:24" x14ac:dyDescent="0.35">
      <c r="A1397" s="736"/>
      <c r="B1397" s="641" t="s">
        <v>49</v>
      </c>
      <c r="C1397" s="642">
        <v>42</v>
      </c>
      <c r="D1397" s="526">
        <v>23</v>
      </c>
      <c r="E1397" s="375" t="str">
        <f t="shared" si="72"/>
        <v>054223</v>
      </c>
      <c r="F1397" s="643" t="s">
        <v>36</v>
      </c>
      <c r="G1397" s="384" t="s">
        <v>52</v>
      </c>
      <c r="H1397" s="648" t="s">
        <v>10361</v>
      </c>
      <c r="I1397" s="418"/>
      <c r="J1397" s="657"/>
      <c r="K1397" s="418" t="s">
        <v>56</v>
      </c>
      <c r="L1397" s="657" t="s">
        <v>10372</v>
      </c>
      <c r="M1397" s="418"/>
      <c r="N1397" s="657"/>
      <c r="O1397" s="418"/>
      <c r="P1397" s="657"/>
      <c r="Q1397" s="659"/>
      <c r="R1397" s="421"/>
      <c r="S1397" s="421"/>
      <c r="T1397" s="422"/>
      <c r="U1397" s="669"/>
      <c r="X1397" s="694"/>
    </row>
    <row r="1398" spans="1:24" x14ac:dyDescent="0.35">
      <c r="A1398" s="736"/>
      <c r="B1398" s="677" t="s">
        <v>49</v>
      </c>
      <c r="C1398" s="678">
        <v>42</v>
      </c>
      <c r="D1398" s="569">
        <v>23</v>
      </c>
      <c r="E1398" s="393" t="str">
        <f t="shared" si="72"/>
        <v>054223</v>
      </c>
      <c r="F1398" s="679" t="s">
        <v>26</v>
      </c>
      <c r="G1398" s="395" t="s">
        <v>54</v>
      </c>
      <c r="H1398" s="396" t="s">
        <v>8691</v>
      </c>
      <c r="I1398" s="397" t="s">
        <v>28</v>
      </c>
      <c r="J1398" s="397" t="s">
        <v>103</v>
      </c>
      <c r="K1398" s="397" t="s">
        <v>30</v>
      </c>
      <c r="L1398" s="397" t="s">
        <v>10373</v>
      </c>
      <c r="M1398" s="397" t="s">
        <v>32</v>
      </c>
      <c r="N1398" s="397" t="s">
        <v>10374</v>
      </c>
      <c r="O1398" s="397" t="s">
        <v>33</v>
      </c>
      <c r="P1398" s="397" t="s">
        <v>8991</v>
      </c>
      <c r="Q1398" s="399" t="s">
        <v>34</v>
      </c>
      <c r="R1398" s="399"/>
      <c r="S1398" s="399" t="s">
        <v>35</v>
      </c>
      <c r="T1398" s="400"/>
      <c r="U1398" s="669"/>
      <c r="X1398" s="694"/>
    </row>
    <row r="1399" spans="1:24" x14ac:dyDescent="0.35">
      <c r="A1399" s="736"/>
      <c r="B1399" s="641" t="s">
        <v>49</v>
      </c>
      <c r="C1399" s="642">
        <v>42</v>
      </c>
      <c r="D1399" s="526">
        <v>23</v>
      </c>
      <c r="E1399" s="375" t="str">
        <f t="shared" si="72"/>
        <v>054223</v>
      </c>
      <c r="F1399" s="643" t="s">
        <v>36</v>
      </c>
      <c r="G1399" s="384" t="s">
        <v>54</v>
      </c>
      <c r="H1399" s="648" t="s">
        <v>10375</v>
      </c>
      <c r="I1399" s="649" t="s">
        <v>24</v>
      </c>
      <c r="J1399" s="532" t="s">
        <v>10376</v>
      </c>
      <c r="K1399" s="384" t="s">
        <v>24</v>
      </c>
      <c r="L1399" s="532" t="s">
        <v>3322</v>
      </c>
      <c r="M1399" s="384" t="s">
        <v>24</v>
      </c>
      <c r="N1399" s="707" t="s">
        <v>10377</v>
      </c>
      <c r="O1399" s="384" t="s">
        <v>24</v>
      </c>
      <c r="P1399" s="532" t="s">
        <v>10378</v>
      </c>
      <c r="Q1399" s="650"/>
      <c r="R1399" s="387"/>
      <c r="S1399" s="387" t="s">
        <v>42</v>
      </c>
      <c r="T1399" s="403"/>
      <c r="U1399" s="652" t="s">
        <v>2457</v>
      </c>
      <c r="X1399" s="694">
        <f>LEN(H1399&amp;J1401&amp;L1399&amp;N1401&amp;P1399&amp;R1399)+5</f>
        <v>66</v>
      </c>
    </row>
    <row r="1400" spans="1:24" x14ac:dyDescent="0.35">
      <c r="A1400" s="736"/>
      <c r="B1400" s="641" t="s">
        <v>49</v>
      </c>
      <c r="C1400" s="642">
        <v>42</v>
      </c>
      <c r="D1400" s="526">
        <v>23</v>
      </c>
      <c r="E1400" s="375" t="str">
        <f t="shared" si="72"/>
        <v>054223</v>
      </c>
      <c r="F1400" s="643" t="s">
        <v>36</v>
      </c>
      <c r="G1400" s="384" t="s">
        <v>54</v>
      </c>
      <c r="H1400" s="648" t="s">
        <v>10375</v>
      </c>
      <c r="I1400" s="649" t="s">
        <v>40</v>
      </c>
      <c r="J1400" s="532" t="s">
        <v>10379</v>
      </c>
      <c r="K1400" s="384" t="s">
        <v>40</v>
      </c>
      <c r="L1400" s="532" t="s">
        <v>10380</v>
      </c>
      <c r="M1400" s="384" t="s">
        <v>40</v>
      </c>
      <c r="N1400" s="532" t="s">
        <v>2732</v>
      </c>
      <c r="O1400" s="384" t="s">
        <v>40</v>
      </c>
      <c r="P1400" s="532" t="s">
        <v>2143</v>
      </c>
      <c r="Q1400" s="650"/>
      <c r="R1400" s="387"/>
      <c r="S1400" s="387"/>
      <c r="T1400" s="403"/>
      <c r="U1400" s="652"/>
      <c r="X1400" s="694"/>
    </row>
    <row r="1401" spans="1:24" x14ac:dyDescent="0.35">
      <c r="A1401" s="736"/>
      <c r="B1401" s="641" t="s">
        <v>49</v>
      </c>
      <c r="C1401" s="642">
        <v>42</v>
      </c>
      <c r="D1401" s="526">
        <v>23</v>
      </c>
      <c r="E1401" s="375" t="str">
        <f t="shared" si="72"/>
        <v>054223</v>
      </c>
      <c r="F1401" s="643" t="s">
        <v>36</v>
      </c>
      <c r="G1401" s="384" t="s">
        <v>54</v>
      </c>
      <c r="H1401" s="648" t="s">
        <v>10375</v>
      </c>
      <c r="I1401" s="649" t="s">
        <v>43</v>
      </c>
      <c r="J1401" s="532" t="s">
        <v>10381</v>
      </c>
      <c r="K1401" s="418" t="s">
        <v>43</v>
      </c>
      <c r="L1401" s="532" t="s">
        <v>2949</v>
      </c>
      <c r="M1401" s="418" t="s">
        <v>43</v>
      </c>
      <c r="N1401" s="657" t="s">
        <v>7448</v>
      </c>
      <c r="O1401" s="384"/>
      <c r="P1401" s="532"/>
      <c r="Q1401" s="650"/>
      <c r="R1401" s="387"/>
      <c r="S1401" s="387"/>
      <c r="T1401" s="403"/>
      <c r="U1401" s="652"/>
      <c r="X1401" s="694"/>
    </row>
    <row r="1402" spans="1:24" x14ac:dyDescent="0.35">
      <c r="A1402" s="736"/>
      <c r="B1402" s="641" t="s">
        <v>49</v>
      </c>
      <c r="C1402" s="642">
        <v>42</v>
      </c>
      <c r="D1402" s="526">
        <v>23</v>
      </c>
      <c r="E1402" s="375" t="str">
        <f t="shared" si="72"/>
        <v>054223</v>
      </c>
      <c r="F1402" s="643" t="s">
        <v>36</v>
      </c>
      <c r="G1402" s="384" t="s">
        <v>54</v>
      </c>
      <c r="H1402" s="648" t="s">
        <v>10375</v>
      </c>
      <c r="I1402" s="649" t="s">
        <v>46</v>
      </c>
      <c r="J1402" s="532" t="s">
        <v>1960</v>
      </c>
      <c r="K1402" s="418" t="s">
        <v>46</v>
      </c>
      <c r="L1402" s="532" t="s">
        <v>10343</v>
      </c>
      <c r="M1402" s="418" t="s">
        <v>46</v>
      </c>
      <c r="N1402" s="657" t="s">
        <v>9946</v>
      </c>
      <c r="O1402" s="418"/>
      <c r="P1402" s="657"/>
      <c r="Q1402" s="659"/>
      <c r="R1402" s="421"/>
      <c r="S1402" s="421"/>
      <c r="T1402" s="422"/>
      <c r="U1402" s="669"/>
      <c r="X1402" s="694"/>
    </row>
    <row r="1403" spans="1:24" x14ac:dyDescent="0.35">
      <c r="A1403" s="736"/>
      <c r="B1403" s="641" t="s">
        <v>49</v>
      </c>
      <c r="C1403" s="642">
        <v>42</v>
      </c>
      <c r="D1403" s="526">
        <v>23</v>
      </c>
      <c r="E1403" s="375" t="str">
        <f t="shared" si="72"/>
        <v>054223</v>
      </c>
      <c r="F1403" s="643" t="s">
        <v>36</v>
      </c>
      <c r="G1403" s="384" t="s">
        <v>54</v>
      </c>
      <c r="H1403" s="648" t="s">
        <v>10375</v>
      </c>
      <c r="I1403" s="649" t="s">
        <v>49</v>
      </c>
      <c r="J1403" s="532" t="s">
        <v>10382</v>
      </c>
      <c r="K1403" s="418" t="s">
        <v>49</v>
      </c>
      <c r="L1403" s="532" t="s">
        <v>10340</v>
      </c>
      <c r="M1403" s="418" t="s">
        <v>49</v>
      </c>
      <c r="N1403" s="657" t="s">
        <v>5267</v>
      </c>
      <c r="O1403" s="418"/>
      <c r="P1403" s="657"/>
      <c r="Q1403" s="659"/>
      <c r="R1403" s="421"/>
      <c r="S1403" s="421"/>
      <c r="T1403" s="422"/>
      <c r="U1403" s="669"/>
      <c r="X1403" s="694"/>
    </row>
    <row r="1404" spans="1:24" x14ac:dyDescent="0.35">
      <c r="A1404" s="736"/>
      <c r="B1404" s="641" t="s">
        <v>49</v>
      </c>
      <c r="C1404" s="642">
        <v>42</v>
      </c>
      <c r="D1404" s="526">
        <v>23</v>
      </c>
      <c r="E1404" s="375" t="str">
        <f t="shared" si="72"/>
        <v>054223</v>
      </c>
      <c r="F1404" s="643" t="s">
        <v>36</v>
      </c>
      <c r="G1404" s="384" t="s">
        <v>54</v>
      </c>
      <c r="H1404" s="648" t="s">
        <v>10375</v>
      </c>
      <c r="I1404" s="649" t="s">
        <v>52</v>
      </c>
      <c r="J1404" s="532" t="s">
        <v>10383</v>
      </c>
      <c r="K1404" s="418" t="s">
        <v>52</v>
      </c>
      <c r="L1404" s="657" t="s">
        <v>2944</v>
      </c>
      <c r="M1404" s="418" t="s">
        <v>52</v>
      </c>
      <c r="N1404" s="657" t="s">
        <v>2018</v>
      </c>
      <c r="O1404" s="418"/>
      <c r="P1404" s="657"/>
      <c r="Q1404" s="659"/>
      <c r="R1404" s="421"/>
      <c r="S1404" s="421"/>
      <c r="T1404" s="422"/>
      <c r="U1404" s="669"/>
      <c r="X1404" s="694"/>
    </row>
    <row r="1405" spans="1:24" x14ac:dyDescent="0.35">
      <c r="A1405" s="736"/>
      <c r="B1405" s="641" t="s">
        <v>49</v>
      </c>
      <c r="C1405" s="642">
        <v>42</v>
      </c>
      <c r="D1405" s="526">
        <v>23</v>
      </c>
      <c r="E1405" s="375" t="str">
        <f t="shared" si="72"/>
        <v>054223</v>
      </c>
      <c r="F1405" s="643" t="s">
        <v>36</v>
      </c>
      <c r="G1405" s="384" t="s">
        <v>54</v>
      </c>
      <c r="H1405" s="648" t="s">
        <v>10375</v>
      </c>
      <c r="I1405" s="649" t="s">
        <v>54</v>
      </c>
      <c r="J1405" s="532" t="s">
        <v>10384</v>
      </c>
      <c r="K1405" s="418" t="s">
        <v>54</v>
      </c>
      <c r="L1405" s="657" t="s">
        <v>9211</v>
      </c>
      <c r="M1405" s="418"/>
      <c r="N1405" s="657"/>
      <c r="O1405" s="418"/>
      <c r="P1405" s="657"/>
      <c r="Q1405" s="659"/>
      <c r="R1405" s="421"/>
      <c r="S1405" s="421"/>
      <c r="T1405" s="422"/>
      <c r="U1405" s="669"/>
      <c r="X1405" s="694"/>
    </row>
    <row r="1406" spans="1:24" x14ac:dyDescent="0.35">
      <c r="A1406" s="736"/>
      <c r="B1406" s="641" t="s">
        <v>49</v>
      </c>
      <c r="C1406" s="642">
        <v>42</v>
      </c>
      <c r="D1406" s="526">
        <v>23</v>
      </c>
      <c r="E1406" s="375" t="str">
        <f t="shared" si="72"/>
        <v>054223</v>
      </c>
      <c r="F1406" s="643" t="s">
        <v>36</v>
      </c>
      <c r="G1406" s="384" t="s">
        <v>54</v>
      </c>
      <c r="H1406" s="648" t="s">
        <v>10375</v>
      </c>
      <c r="I1406" s="649" t="s">
        <v>56</v>
      </c>
      <c r="J1406" s="657" t="s">
        <v>10385</v>
      </c>
      <c r="K1406" s="418" t="s">
        <v>56</v>
      </c>
      <c r="L1406" s="657" t="s">
        <v>10386</v>
      </c>
      <c r="M1406" s="418"/>
      <c r="N1406" s="657"/>
      <c r="O1406" s="418"/>
      <c r="P1406" s="657"/>
      <c r="Q1406" s="659"/>
      <c r="R1406" s="421"/>
      <c r="S1406" s="421"/>
      <c r="T1406" s="422"/>
      <c r="U1406" s="669"/>
      <c r="X1406" s="694"/>
    </row>
    <row r="1407" spans="1:24" x14ac:dyDescent="0.35">
      <c r="A1407" s="736"/>
      <c r="B1407" s="641" t="s">
        <v>49</v>
      </c>
      <c r="C1407" s="642">
        <v>42</v>
      </c>
      <c r="D1407" s="526">
        <v>23</v>
      </c>
      <c r="E1407" s="375" t="str">
        <f t="shared" si="72"/>
        <v>054223</v>
      </c>
      <c r="F1407" s="643" t="s">
        <v>36</v>
      </c>
      <c r="G1407" s="384" t="s">
        <v>54</v>
      </c>
      <c r="H1407" s="648" t="s">
        <v>10375</v>
      </c>
      <c r="I1407" s="649" t="s">
        <v>58</v>
      </c>
      <c r="J1407" s="657" t="s">
        <v>10387</v>
      </c>
      <c r="K1407" s="418" t="s">
        <v>58</v>
      </c>
      <c r="L1407" s="657" t="s">
        <v>10388</v>
      </c>
      <c r="M1407" s="418"/>
      <c r="N1407" s="657"/>
      <c r="O1407" s="418"/>
      <c r="P1407" s="657"/>
      <c r="Q1407" s="659"/>
      <c r="R1407" s="421"/>
      <c r="S1407" s="421"/>
      <c r="T1407" s="422"/>
      <c r="U1407" s="669"/>
      <c r="X1407" s="694"/>
    </row>
    <row r="1408" spans="1:24" x14ac:dyDescent="0.35">
      <c r="A1408" s="736"/>
      <c r="B1408" s="641" t="s">
        <v>49</v>
      </c>
      <c r="C1408" s="642">
        <v>42</v>
      </c>
      <c r="D1408" s="526">
        <v>23</v>
      </c>
      <c r="E1408" s="375" t="str">
        <f t="shared" si="72"/>
        <v>054223</v>
      </c>
      <c r="F1408" s="643" t="s">
        <v>36</v>
      </c>
      <c r="G1408" s="384" t="s">
        <v>54</v>
      </c>
      <c r="H1408" s="648" t="s">
        <v>10375</v>
      </c>
      <c r="I1408" s="649" t="s">
        <v>60</v>
      </c>
      <c r="J1408" s="657" t="s">
        <v>10389</v>
      </c>
      <c r="K1408" s="418" t="s">
        <v>60</v>
      </c>
      <c r="L1408" s="657" t="s">
        <v>10390</v>
      </c>
      <c r="M1408" s="418"/>
      <c r="N1408" s="657"/>
      <c r="O1408" s="418"/>
      <c r="P1408" s="657"/>
      <c r="Q1408" s="659"/>
      <c r="R1408" s="421"/>
      <c r="S1408" s="421"/>
      <c r="T1408" s="422"/>
      <c r="U1408" s="669"/>
      <c r="X1408" s="694"/>
    </row>
    <row r="1409" spans="1:24" x14ac:dyDescent="0.35">
      <c r="A1409" s="736"/>
      <c r="B1409" s="641" t="s">
        <v>49</v>
      </c>
      <c r="C1409" s="642">
        <v>42</v>
      </c>
      <c r="D1409" s="526">
        <v>23</v>
      </c>
      <c r="E1409" s="375" t="str">
        <f t="shared" si="72"/>
        <v>054223</v>
      </c>
      <c r="F1409" s="643" t="s">
        <v>36</v>
      </c>
      <c r="G1409" s="384" t="s">
        <v>54</v>
      </c>
      <c r="H1409" s="648" t="s">
        <v>10375</v>
      </c>
      <c r="I1409" s="658"/>
      <c r="J1409" s="657"/>
      <c r="K1409" s="418" t="s">
        <v>62</v>
      </c>
      <c r="L1409" s="657" t="s">
        <v>10391</v>
      </c>
      <c r="M1409" s="418"/>
      <c r="N1409" s="657"/>
      <c r="O1409" s="418"/>
      <c r="P1409" s="657"/>
      <c r="Q1409" s="659"/>
      <c r="R1409" s="421"/>
      <c r="S1409" s="421"/>
      <c r="T1409" s="422"/>
      <c r="U1409" s="669"/>
      <c r="X1409" s="694"/>
    </row>
    <row r="1410" spans="1:24" x14ac:dyDescent="0.35">
      <c r="A1410" s="736"/>
      <c r="B1410" s="641" t="s">
        <v>49</v>
      </c>
      <c r="C1410" s="642">
        <v>42</v>
      </c>
      <c r="D1410" s="526">
        <v>23</v>
      </c>
      <c r="E1410" s="375" t="str">
        <f t="shared" si="72"/>
        <v>054223</v>
      </c>
      <c r="F1410" s="643" t="s">
        <v>36</v>
      </c>
      <c r="G1410" s="384" t="s">
        <v>54</v>
      </c>
      <c r="H1410" s="648" t="s">
        <v>10375</v>
      </c>
      <c r="I1410" s="658"/>
      <c r="J1410" s="657"/>
      <c r="K1410" s="418" t="s">
        <v>64</v>
      </c>
      <c r="L1410" s="657" t="s">
        <v>10392</v>
      </c>
      <c r="M1410" s="418"/>
      <c r="N1410" s="657"/>
      <c r="O1410" s="418"/>
      <c r="P1410" s="657"/>
      <c r="Q1410" s="659"/>
      <c r="R1410" s="421"/>
      <c r="S1410" s="421"/>
      <c r="T1410" s="422"/>
      <c r="U1410" s="669"/>
      <c r="X1410" s="694"/>
    </row>
    <row r="1411" spans="1:24" x14ac:dyDescent="0.35">
      <c r="A1411" s="736"/>
      <c r="B1411" s="641" t="s">
        <v>49</v>
      </c>
      <c r="C1411" s="642">
        <v>42</v>
      </c>
      <c r="D1411" s="526">
        <v>23</v>
      </c>
      <c r="E1411" s="375" t="str">
        <f t="shared" si="72"/>
        <v>054223</v>
      </c>
      <c r="F1411" s="643" t="s">
        <v>36</v>
      </c>
      <c r="G1411" s="384" t="s">
        <v>54</v>
      </c>
      <c r="H1411" s="648" t="s">
        <v>10375</v>
      </c>
      <c r="I1411" s="658"/>
      <c r="J1411" s="657"/>
      <c r="K1411" s="418" t="s">
        <v>66</v>
      </c>
      <c r="L1411" s="657" t="s">
        <v>10393</v>
      </c>
      <c r="M1411" s="418"/>
      <c r="N1411" s="657"/>
      <c r="O1411" s="418"/>
      <c r="P1411" s="657"/>
      <c r="Q1411" s="659"/>
      <c r="R1411" s="421"/>
      <c r="S1411" s="421"/>
      <c r="T1411" s="422"/>
      <c r="U1411" s="669"/>
      <c r="X1411" s="694"/>
    </row>
    <row r="1412" spans="1:24" x14ac:dyDescent="0.35">
      <c r="A1412" s="736"/>
      <c r="B1412" s="641" t="s">
        <v>49</v>
      </c>
      <c r="C1412" s="642">
        <v>42</v>
      </c>
      <c r="D1412" s="526">
        <v>23</v>
      </c>
      <c r="E1412" s="375" t="str">
        <f t="shared" si="72"/>
        <v>054223</v>
      </c>
      <c r="F1412" s="643" t="s">
        <v>36</v>
      </c>
      <c r="G1412" s="384" t="s">
        <v>54</v>
      </c>
      <c r="H1412" s="648" t="s">
        <v>10375</v>
      </c>
      <c r="I1412" s="658"/>
      <c r="J1412" s="657"/>
      <c r="K1412" s="418" t="s">
        <v>68</v>
      </c>
      <c r="L1412" s="657" t="s">
        <v>10394</v>
      </c>
      <c r="M1412" s="418"/>
      <c r="N1412" s="657"/>
      <c r="O1412" s="418"/>
      <c r="P1412" s="657"/>
      <c r="Q1412" s="659"/>
      <c r="R1412" s="421"/>
      <c r="S1412" s="421"/>
      <c r="T1412" s="422"/>
      <c r="U1412" s="669"/>
      <c r="X1412" s="694"/>
    </row>
    <row r="1413" spans="1:24" x14ac:dyDescent="0.35">
      <c r="A1413" s="736"/>
      <c r="B1413" s="641" t="s">
        <v>49</v>
      </c>
      <c r="C1413" s="642">
        <v>42</v>
      </c>
      <c r="D1413" s="526">
        <v>23</v>
      </c>
      <c r="E1413" s="375" t="str">
        <f t="shared" si="72"/>
        <v>054223</v>
      </c>
      <c r="F1413" s="643" t="s">
        <v>36</v>
      </c>
      <c r="G1413" s="384" t="s">
        <v>54</v>
      </c>
      <c r="H1413" s="648" t="s">
        <v>10375</v>
      </c>
      <c r="I1413" s="658"/>
      <c r="J1413" s="657"/>
      <c r="K1413" s="418" t="s">
        <v>70</v>
      </c>
      <c r="L1413" s="657" t="s">
        <v>10395</v>
      </c>
      <c r="M1413" s="418"/>
      <c r="N1413" s="657"/>
      <c r="O1413" s="418"/>
      <c r="P1413" s="657"/>
      <c r="Q1413" s="659"/>
      <c r="R1413" s="421"/>
      <c r="S1413" s="421"/>
      <c r="T1413" s="422"/>
      <c r="U1413" s="669"/>
      <c r="X1413" s="694"/>
    </row>
    <row r="1414" spans="1:24" x14ac:dyDescent="0.35">
      <c r="A1414" s="736"/>
      <c r="B1414" s="641" t="s">
        <v>49</v>
      </c>
      <c r="C1414" s="642">
        <v>42</v>
      </c>
      <c r="D1414" s="526">
        <v>23</v>
      </c>
      <c r="E1414" s="375" t="str">
        <f t="shared" si="72"/>
        <v>054223</v>
      </c>
      <c r="F1414" s="643" t="s">
        <v>36</v>
      </c>
      <c r="G1414" s="384" t="s">
        <v>54</v>
      </c>
      <c r="H1414" s="648" t="s">
        <v>10375</v>
      </c>
      <c r="I1414" s="658"/>
      <c r="J1414" s="657"/>
      <c r="K1414" s="418" t="s">
        <v>72</v>
      </c>
      <c r="L1414" s="657" t="s">
        <v>10396</v>
      </c>
      <c r="M1414" s="418"/>
      <c r="N1414" s="657"/>
      <c r="O1414" s="418"/>
      <c r="P1414" s="657"/>
      <c r="Q1414" s="659"/>
      <c r="R1414" s="421"/>
      <c r="S1414" s="421"/>
      <c r="T1414" s="422"/>
      <c r="U1414" s="669"/>
      <c r="X1414" s="694"/>
    </row>
    <row r="1415" spans="1:24" x14ac:dyDescent="0.35">
      <c r="A1415" s="736"/>
      <c r="B1415" s="641" t="s">
        <v>49</v>
      </c>
      <c r="C1415" s="642">
        <v>42</v>
      </c>
      <c r="D1415" s="526">
        <v>23</v>
      </c>
      <c r="E1415" s="375" t="str">
        <f t="shared" si="72"/>
        <v>054223</v>
      </c>
      <c r="F1415" s="643" t="s">
        <v>36</v>
      </c>
      <c r="G1415" s="384" t="s">
        <v>54</v>
      </c>
      <c r="H1415" s="648" t="s">
        <v>10375</v>
      </c>
      <c r="I1415" s="658"/>
      <c r="J1415" s="657"/>
      <c r="K1415" s="418" t="s">
        <v>74</v>
      </c>
      <c r="L1415" s="657" t="s">
        <v>10397</v>
      </c>
      <c r="M1415" s="418"/>
      <c r="N1415" s="657"/>
      <c r="O1415" s="418"/>
      <c r="P1415" s="657"/>
      <c r="Q1415" s="659"/>
      <c r="R1415" s="421"/>
      <c r="S1415" s="421"/>
      <c r="T1415" s="422"/>
      <c r="U1415" s="669"/>
      <c r="X1415" s="694"/>
    </row>
    <row r="1416" spans="1:24" x14ac:dyDescent="0.35">
      <c r="A1416" s="736"/>
      <c r="B1416" s="641" t="s">
        <v>49</v>
      </c>
      <c r="C1416" s="642">
        <v>42</v>
      </c>
      <c r="D1416" s="526">
        <v>23</v>
      </c>
      <c r="E1416" s="375" t="str">
        <f t="shared" si="72"/>
        <v>054223</v>
      </c>
      <c r="F1416" s="643" t="s">
        <v>36</v>
      </c>
      <c r="G1416" s="384" t="s">
        <v>54</v>
      </c>
      <c r="H1416" s="648" t="s">
        <v>10375</v>
      </c>
      <c r="I1416" s="658"/>
      <c r="J1416" s="657"/>
      <c r="K1416" s="418" t="s">
        <v>76</v>
      </c>
      <c r="L1416" s="657" t="s">
        <v>2941</v>
      </c>
      <c r="M1416" s="418"/>
      <c r="N1416" s="657"/>
      <c r="O1416" s="418"/>
      <c r="P1416" s="657"/>
      <c r="Q1416" s="659"/>
      <c r="R1416" s="421"/>
      <c r="S1416" s="421"/>
      <c r="T1416" s="422"/>
      <c r="U1416" s="669"/>
      <c r="X1416" s="694"/>
    </row>
    <row r="1417" spans="1:24" x14ac:dyDescent="0.35">
      <c r="A1417" s="736"/>
      <c r="B1417" s="641" t="s">
        <v>49</v>
      </c>
      <c r="C1417" s="642">
        <v>42</v>
      </c>
      <c r="D1417" s="526">
        <v>23</v>
      </c>
      <c r="E1417" s="375" t="str">
        <f t="shared" si="72"/>
        <v>054223</v>
      </c>
      <c r="F1417" s="643" t="s">
        <v>36</v>
      </c>
      <c r="G1417" s="384" t="s">
        <v>54</v>
      </c>
      <c r="H1417" s="648" t="s">
        <v>10375</v>
      </c>
      <c r="I1417" s="658"/>
      <c r="J1417" s="657"/>
      <c r="K1417" s="418" t="s">
        <v>78</v>
      </c>
      <c r="L1417" s="657" t="s">
        <v>2946</v>
      </c>
      <c r="M1417" s="418"/>
      <c r="N1417" s="657"/>
      <c r="O1417" s="418"/>
      <c r="P1417" s="657"/>
      <c r="Q1417" s="659"/>
      <c r="R1417" s="421"/>
      <c r="S1417" s="421"/>
      <c r="T1417" s="422"/>
      <c r="U1417" s="669"/>
      <c r="X1417" s="694"/>
    </row>
    <row r="1418" spans="1:24" x14ac:dyDescent="0.35">
      <c r="A1418" s="736"/>
      <c r="B1418" s="677" t="s">
        <v>49</v>
      </c>
      <c r="C1418" s="678">
        <v>42</v>
      </c>
      <c r="D1418" s="569">
        <v>23</v>
      </c>
      <c r="E1418" s="393" t="str">
        <f t="shared" si="72"/>
        <v>054223</v>
      </c>
      <c r="F1418" s="679" t="s">
        <v>26</v>
      </c>
      <c r="G1418" s="395" t="s">
        <v>56</v>
      </c>
      <c r="H1418" s="396" t="s">
        <v>8691</v>
      </c>
      <c r="I1418" s="397" t="s">
        <v>28</v>
      </c>
      <c r="J1418" s="397" t="s">
        <v>10398</v>
      </c>
      <c r="K1418" s="397" t="s">
        <v>30</v>
      </c>
      <c r="L1418" s="397" t="s">
        <v>3507</v>
      </c>
      <c r="M1418" s="397" t="s">
        <v>32</v>
      </c>
      <c r="N1418" s="397" t="s">
        <v>10374</v>
      </c>
      <c r="O1418" s="397" t="s">
        <v>33</v>
      </c>
      <c r="P1418" s="397"/>
      <c r="Q1418" s="399" t="s">
        <v>34</v>
      </c>
      <c r="R1418" s="399"/>
      <c r="S1418" s="399" t="s">
        <v>35</v>
      </c>
      <c r="T1418" s="400"/>
      <c r="U1418" s="669"/>
      <c r="X1418" s="694"/>
    </row>
    <row r="1419" spans="1:24" x14ac:dyDescent="0.35">
      <c r="A1419" s="736"/>
      <c r="B1419" s="641" t="s">
        <v>49</v>
      </c>
      <c r="C1419" s="642">
        <v>42</v>
      </c>
      <c r="D1419" s="526">
        <v>23</v>
      </c>
      <c r="E1419" s="375" t="str">
        <f t="shared" si="72"/>
        <v>054223</v>
      </c>
      <c r="F1419" s="643" t="s">
        <v>36</v>
      </c>
      <c r="G1419" s="384" t="s">
        <v>56</v>
      </c>
      <c r="H1419" s="648" t="s">
        <v>10399</v>
      </c>
      <c r="I1419" s="649" t="s">
        <v>24</v>
      </c>
      <c r="J1419" s="532" t="s">
        <v>10400</v>
      </c>
      <c r="K1419" s="384" t="s">
        <v>24</v>
      </c>
      <c r="L1419" s="532" t="s">
        <v>9602</v>
      </c>
      <c r="M1419" s="384" t="s">
        <v>24</v>
      </c>
      <c r="N1419" s="657" t="s">
        <v>2018</v>
      </c>
      <c r="O1419" s="384"/>
      <c r="P1419" s="532"/>
      <c r="Q1419" s="650"/>
      <c r="R1419" s="387"/>
      <c r="S1419" s="387" t="s">
        <v>42</v>
      </c>
      <c r="T1419" s="403"/>
      <c r="U1419" s="652" t="s">
        <v>2457</v>
      </c>
      <c r="X1419" s="694">
        <f>LEN(H1419&amp;J1421&amp;L1419&amp;N1421&amp;P1419&amp;R1419)+5</f>
        <v>18</v>
      </c>
    </row>
    <row r="1420" spans="1:24" x14ac:dyDescent="0.35">
      <c r="A1420" s="736"/>
      <c r="B1420" s="641" t="s">
        <v>49</v>
      </c>
      <c r="C1420" s="642">
        <v>42</v>
      </c>
      <c r="D1420" s="526">
        <v>23</v>
      </c>
      <c r="E1420" s="375" t="str">
        <f t="shared" si="72"/>
        <v>054223</v>
      </c>
      <c r="F1420" s="643" t="s">
        <v>36</v>
      </c>
      <c r="G1420" s="384" t="s">
        <v>56</v>
      </c>
      <c r="H1420" s="648" t="s">
        <v>10399</v>
      </c>
      <c r="I1420" s="649" t="s">
        <v>40</v>
      </c>
      <c r="J1420" s="532" t="s">
        <v>10401</v>
      </c>
      <c r="K1420" s="384"/>
      <c r="L1420" s="532"/>
      <c r="M1420" s="384"/>
      <c r="N1420" s="532"/>
      <c r="O1420" s="384"/>
      <c r="P1420" s="532"/>
      <c r="Q1420" s="650"/>
      <c r="R1420" s="387"/>
      <c r="S1420" s="387"/>
      <c r="T1420" s="403"/>
      <c r="U1420" s="652"/>
      <c r="X1420" s="694"/>
    </row>
    <row r="1421" spans="1:24" x14ac:dyDescent="0.35">
      <c r="A1421" s="736"/>
      <c r="B1421" s="641" t="s">
        <v>49</v>
      </c>
      <c r="C1421" s="642">
        <v>42</v>
      </c>
      <c r="D1421" s="526">
        <v>23</v>
      </c>
      <c r="E1421" s="375" t="str">
        <f t="shared" si="72"/>
        <v>054223</v>
      </c>
      <c r="F1421" s="643" t="s">
        <v>36</v>
      </c>
      <c r="G1421" s="384" t="s">
        <v>56</v>
      </c>
      <c r="H1421" s="648" t="s">
        <v>10399</v>
      </c>
      <c r="I1421" s="649" t="s">
        <v>43</v>
      </c>
      <c r="J1421" s="532"/>
      <c r="K1421" s="418"/>
      <c r="L1421" s="532"/>
      <c r="M1421" s="418"/>
      <c r="N1421" s="657"/>
      <c r="O1421" s="384"/>
      <c r="P1421" s="532"/>
      <c r="Q1421" s="650"/>
      <c r="R1421" s="387"/>
      <c r="S1421" s="387"/>
      <c r="T1421" s="403"/>
      <c r="U1421" s="652"/>
      <c r="X1421" s="694"/>
    </row>
    <row r="1422" spans="1:24" x14ac:dyDescent="0.35">
      <c r="A1422" s="736"/>
      <c r="B1422" s="641" t="s">
        <v>49</v>
      </c>
      <c r="C1422" s="642">
        <v>42</v>
      </c>
      <c r="D1422" s="526">
        <v>23</v>
      </c>
      <c r="E1422" s="375" t="str">
        <f t="shared" si="72"/>
        <v>054223</v>
      </c>
      <c r="F1422" s="643" t="s">
        <v>36</v>
      </c>
      <c r="G1422" s="384" t="s">
        <v>56</v>
      </c>
      <c r="H1422" s="648" t="s">
        <v>10399</v>
      </c>
      <c r="I1422" s="649" t="s">
        <v>46</v>
      </c>
      <c r="J1422" s="532"/>
      <c r="K1422" s="418"/>
      <c r="L1422" s="532"/>
      <c r="M1422" s="418"/>
      <c r="N1422" s="657"/>
      <c r="O1422" s="418"/>
      <c r="P1422" s="657"/>
      <c r="Q1422" s="659"/>
      <c r="R1422" s="421"/>
      <c r="S1422" s="421"/>
      <c r="T1422" s="422"/>
      <c r="U1422" s="669"/>
      <c r="X1422" s="694"/>
    </row>
    <row r="1423" spans="1:24" x14ac:dyDescent="0.35">
      <c r="A1423" s="736"/>
      <c r="B1423" s="641" t="s">
        <v>49</v>
      </c>
      <c r="C1423" s="642">
        <v>42</v>
      </c>
      <c r="D1423" s="526">
        <v>23</v>
      </c>
      <c r="E1423" s="375" t="str">
        <f t="shared" si="72"/>
        <v>054223</v>
      </c>
      <c r="F1423" s="643" t="s">
        <v>36</v>
      </c>
      <c r="G1423" s="384" t="s">
        <v>56</v>
      </c>
      <c r="H1423" s="648" t="s">
        <v>10399</v>
      </c>
      <c r="I1423" s="649" t="s">
        <v>49</v>
      </c>
      <c r="J1423" s="532"/>
      <c r="K1423" s="418"/>
      <c r="L1423" s="532"/>
      <c r="M1423" s="418"/>
      <c r="N1423" s="657"/>
      <c r="O1423" s="418"/>
      <c r="P1423" s="657"/>
      <c r="Q1423" s="659"/>
      <c r="R1423" s="421"/>
      <c r="S1423" s="421"/>
      <c r="T1423" s="422"/>
      <c r="U1423" s="669"/>
      <c r="X1423" s="694"/>
    </row>
    <row r="1424" spans="1:24" x14ac:dyDescent="0.35">
      <c r="A1424" s="736"/>
      <c r="B1424" s="641" t="s">
        <v>49</v>
      </c>
      <c r="C1424" s="642">
        <v>42</v>
      </c>
      <c r="D1424" s="526">
        <v>23</v>
      </c>
      <c r="E1424" s="375" t="str">
        <f t="shared" si="72"/>
        <v>054223</v>
      </c>
      <c r="F1424" s="643" t="s">
        <v>36</v>
      </c>
      <c r="G1424" s="384" t="s">
        <v>56</v>
      </c>
      <c r="H1424" s="648" t="s">
        <v>10399</v>
      </c>
      <c r="I1424" s="649" t="s">
        <v>52</v>
      </c>
      <c r="J1424" s="532"/>
      <c r="K1424" s="418"/>
      <c r="L1424" s="657"/>
      <c r="M1424" s="418"/>
      <c r="N1424" s="657"/>
      <c r="O1424" s="418"/>
      <c r="P1424" s="657"/>
      <c r="Q1424" s="659"/>
      <c r="R1424" s="421"/>
      <c r="S1424" s="421"/>
      <c r="T1424" s="422"/>
      <c r="U1424" s="669"/>
      <c r="X1424" s="694"/>
    </row>
    <row r="1425" spans="1:24" ht="15" thickBot="1" x14ac:dyDescent="0.4">
      <c r="A1425" s="736"/>
      <c r="B1425" s="641" t="s">
        <v>49</v>
      </c>
      <c r="C1425" s="642">
        <v>42</v>
      </c>
      <c r="D1425" s="526">
        <v>23</v>
      </c>
      <c r="E1425" s="375" t="str">
        <f t="shared" si="72"/>
        <v>054223</v>
      </c>
      <c r="F1425" s="643" t="s">
        <v>36</v>
      </c>
      <c r="G1425" s="384" t="s">
        <v>56</v>
      </c>
      <c r="H1425" s="648" t="s">
        <v>10399</v>
      </c>
      <c r="I1425" s="649"/>
      <c r="J1425" s="532"/>
      <c r="K1425" s="418"/>
      <c r="L1425" s="657"/>
      <c r="M1425" s="418"/>
      <c r="N1425" s="657"/>
      <c r="O1425" s="418"/>
      <c r="P1425" s="657"/>
      <c r="Q1425" s="659"/>
      <c r="R1425" s="421"/>
      <c r="S1425" s="421"/>
      <c r="T1425" s="422"/>
      <c r="U1425" s="669"/>
      <c r="X1425" s="694"/>
    </row>
    <row r="1426" spans="1:24" s="371" customFormat="1" ht="14.4" customHeight="1" x14ac:dyDescent="0.35">
      <c r="A1426" s="940" t="s">
        <v>10402</v>
      </c>
      <c r="B1426" s="667" t="s">
        <v>49</v>
      </c>
      <c r="C1426" s="668">
        <v>51</v>
      </c>
      <c r="D1426" s="522">
        <v>16</v>
      </c>
      <c r="E1426" s="705" t="str">
        <f t="shared" si="72"/>
        <v>055116</v>
      </c>
      <c r="F1426" s="644" t="s">
        <v>26</v>
      </c>
      <c r="G1426" s="446" t="s">
        <v>24</v>
      </c>
      <c r="H1426" s="464" t="s">
        <v>3121</v>
      </c>
      <c r="I1426" s="463" t="s">
        <v>28</v>
      </c>
      <c r="J1426" s="463" t="s">
        <v>3121</v>
      </c>
      <c r="K1426" s="463" t="s">
        <v>30</v>
      </c>
      <c r="L1426" s="463" t="s">
        <v>8691</v>
      </c>
      <c r="M1426" s="463" t="s">
        <v>32</v>
      </c>
      <c r="N1426" s="463" t="s">
        <v>31</v>
      </c>
      <c r="O1426" s="463" t="s">
        <v>33</v>
      </c>
      <c r="P1426" s="463" t="s">
        <v>8991</v>
      </c>
      <c r="Q1426" s="524" t="s">
        <v>34</v>
      </c>
      <c r="R1426" s="524" t="s">
        <v>8694</v>
      </c>
      <c r="S1426" s="524" t="s">
        <v>35</v>
      </c>
      <c r="T1426" s="467"/>
      <c r="U1426" s="645"/>
      <c r="V1426" s="719"/>
      <c r="X1426" s="694"/>
    </row>
    <row r="1427" spans="1:24" x14ac:dyDescent="0.35">
      <c r="A1427" s="931"/>
      <c r="B1427" s="641" t="s">
        <v>49</v>
      </c>
      <c r="C1427" s="642">
        <v>51</v>
      </c>
      <c r="D1427" s="526">
        <v>16</v>
      </c>
      <c r="E1427" s="375" t="str">
        <f t="shared" si="72"/>
        <v>055116</v>
      </c>
      <c r="F1427" s="643" t="s">
        <v>36</v>
      </c>
      <c r="G1427" s="384" t="s">
        <v>24</v>
      </c>
      <c r="H1427" s="648" t="s">
        <v>10403</v>
      </c>
      <c r="I1427" s="384" t="s">
        <v>24</v>
      </c>
      <c r="J1427" s="532" t="s">
        <v>8845</v>
      </c>
      <c r="K1427" s="384" t="s">
        <v>24</v>
      </c>
      <c r="L1427" s="532" t="s">
        <v>10404</v>
      </c>
      <c r="M1427" s="384" t="s">
        <v>24</v>
      </c>
      <c r="N1427" s="700" t="s">
        <v>9405</v>
      </c>
      <c r="O1427" s="384" t="s">
        <v>24</v>
      </c>
      <c r="P1427" s="700" t="s">
        <v>10405</v>
      </c>
      <c r="Q1427" s="650"/>
      <c r="R1427" s="387"/>
      <c r="S1427" s="387" t="s">
        <v>3873</v>
      </c>
      <c r="T1427" s="403"/>
      <c r="U1427" s="652" t="s">
        <v>2</v>
      </c>
      <c r="X1427" s="694">
        <f>LEN(H1427&amp;J1428&amp;L1428&amp;N1427&amp;P1428&amp;R1427)+5</f>
        <v>95</v>
      </c>
    </row>
    <row r="1428" spans="1:24" x14ac:dyDescent="0.35">
      <c r="A1428" s="931"/>
      <c r="B1428" s="641" t="s">
        <v>49</v>
      </c>
      <c r="C1428" s="642">
        <v>51</v>
      </c>
      <c r="D1428" s="526">
        <v>16</v>
      </c>
      <c r="E1428" s="375" t="str">
        <f t="shared" si="72"/>
        <v>055116</v>
      </c>
      <c r="F1428" s="643" t="s">
        <v>36</v>
      </c>
      <c r="G1428" s="384" t="s">
        <v>24</v>
      </c>
      <c r="H1428" s="648" t="s">
        <v>10403</v>
      </c>
      <c r="I1428" s="384" t="s">
        <v>40</v>
      </c>
      <c r="J1428" s="532" t="s">
        <v>5267</v>
      </c>
      <c r="K1428" s="384" t="s">
        <v>40</v>
      </c>
      <c r="L1428" s="532" t="s">
        <v>10406</v>
      </c>
      <c r="M1428" s="384" t="s">
        <v>40</v>
      </c>
      <c r="N1428" s="700" t="s">
        <v>8442</v>
      </c>
      <c r="O1428" s="384" t="s">
        <v>40</v>
      </c>
      <c r="P1428" s="700" t="s">
        <v>10407</v>
      </c>
      <c r="Q1428" s="650"/>
      <c r="R1428" s="387"/>
      <c r="S1428" s="387" t="s">
        <v>8932</v>
      </c>
      <c r="T1428" s="403"/>
      <c r="U1428" s="652"/>
      <c r="X1428" s="694"/>
    </row>
    <row r="1429" spans="1:24" ht="15" thickBot="1" x14ac:dyDescent="0.4">
      <c r="A1429" s="931"/>
      <c r="B1429" s="680" t="s">
        <v>49</v>
      </c>
      <c r="C1429" s="681">
        <v>51</v>
      </c>
      <c r="D1429" s="514">
        <v>16</v>
      </c>
      <c r="E1429" s="428" t="str">
        <f t="shared" si="72"/>
        <v>055116</v>
      </c>
      <c r="F1429" s="682" t="s">
        <v>36</v>
      </c>
      <c r="G1429" s="430" t="s">
        <v>24</v>
      </c>
      <c r="H1429" s="709" t="s">
        <v>10403</v>
      </c>
      <c r="I1429" s="430"/>
      <c r="J1429" s="609" t="s">
        <v>2830</v>
      </c>
      <c r="K1429" s="430" t="s">
        <v>43</v>
      </c>
      <c r="L1429" s="729" t="s">
        <v>10408</v>
      </c>
      <c r="M1429" s="430" t="s">
        <v>43</v>
      </c>
      <c r="N1429" s="609" t="s">
        <v>2726</v>
      </c>
      <c r="O1429" s="430"/>
      <c r="P1429" s="729"/>
      <c r="Q1429" s="676"/>
      <c r="R1429" s="432"/>
      <c r="S1429" s="432"/>
      <c r="T1429" s="433"/>
      <c r="U1429" s="683"/>
      <c r="X1429" s="694"/>
    </row>
    <row r="1430" spans="1:24" s="371" customFormat="1" ht="17.399999999999999" customHeight="1" x14ac:dyDescent="0.35">
      <c r="A1430" s="941" t="s">
        <v>10409</v>
      </c>
      <c r="B1430" s="667" t="s">
        <v>49</v>
      </c>
      <c r="C1430" s="668">
        <v>51</v>
      </c>
      <c r="D1430" s="522">
        <v>19</v>
      </c>
      <c r="E1430" s="705" t="str">
        <f t="shared" si="72"/>
        <v>055119</v>
      </c>
      <c r="F1430" s="644" t="s">
        <v>26</v>
      </c>
      <c r="G1430" s="446" t="s">
        <v>24</v>
      </c>
      <c r="H1430" s="464" t="s">
        <v>8691</v>
      </c>
      <c r="I1430" s="463" t="s">
        <v>28</v>
      </c>
      <c r="J1430" s="463" t="s">
        <v>3121</v>
      </c>
      <c r="K1430" s="463" t="s">
        <v>30</v>
      </c>
      <c r="L1430" s="463" t="s">
        <v>31</v>
      </c>
      <c r="M1430" s="463" t="s">
        <v>32</v>
      </c>
      <c r="N1430" s="463" t="s">
        <v>8991</v>
      </c>
      <c r="O1430" s="463" t="s">
        <v>33</v>
      </c>
      <c r="P1430" s="463"/>
      <c r="Q1430" s="524" t="s">
        <v>34</v>
      </c>
      <c r="R1430" s="524" t="s">
        <v>8694</v>
      </c>
      <c r="S1430" s="524" t="s">
        <v>35</v>
      </c>
      <c r="T1430" s="524"/>
      <c r="U1430" s="645"/>
      <c r="V1430" s="719"/>
      <c r="X1430" s="694"/>
    </row>
    <row r="1431" spans="1:24" x14ac:dyDescent="0.35">
      <c r="A1431" s="931"/>
      <c r="B1431" s="641" t="s">
        <v>49</v>
      </c>
      <c r="C1431" s="642">
        <v>51</v>
      </c>
      <c r="D1431" s="526">
        <v>19</v>
      </c>
      <c r="E1431" s="375" t="str">
        <f t="shared" si="72"/>
        <v>055119</v>
      </c>
      <c r="F1431" s="643" t="s">
        <v>36</v>
      </c>
      <c r="G1431" s="384" t="s">
        <v>24</v>
      </c>
      <c r="H1431" s="648" t="s">
        <v>10410</v>
      </c>
      <c r="I1431" s="384" t="s">
        <v>24</v>
      </c>
      <c r="J1431" s="532" t="s">
        <v>10411</v>
      </c>
      <c r="K1431" s="649" t="s">
        <v>24</v>
      </c>
      <c r="L1431" s="700" t="s">
        <v>9959</v>
      </c>
      <c r="M1431" s="649" t="s">
        <v>24</v>
      </c>
      <c r="N1431" s="700" t="s">
        <v>10412</v>
      </c>
      <c r="O1431" s="384"/>
      <c r="P1431" s="532"/>
      <c r="Q1431" s="650"/>
      <c r="R1431" s="387"/>
      <c r="S1431" s="387" t="s">
        <v>1830</v>
      </c>
      <c r="T1431" s="387"/>
      <c r="U1431" s="652" t="s">
        <v>2</v>
      </c>
      <c r="X1431" s="694">
        <f>LEN(H1431&amp;J1432&amp;L1431&amp;N1433&amp;P1431&amp;R1431)+5</f>
        <v>69</v>
      </c>
    </row>
    <row r="1432" spans="1:24" x14ac:dyDescent="0.35">
      <c r="A1432" s="931"/>
      <c r="B1432" s="641" t="s">
        <v>49</v>
      </c>
      <c r="C1432" s="642">
        <v>51</v>
      </c>
      <c r="D1432" s="526">
        <v>19</v>
      </c>
      <c r="E1432" s="375" t="str">
        <f t="shared" si="72"/>
        <v>055119</v>
      </c>
      <c r="F1432" s="643" t="s">
        <v>36</v>
      </c>
      <c r="G1432" s="384" t="s">
        <v>24</v>
      </c>
      <c r="H1432" s="648" t="s">
        <v>10410</v>
      </c>
      <c r="I1432" s="649" t="s">
        <v>40</v>
      </c>
      <c r="J1432" s="532" t="s">
        <v>9529</v>
      </c>
      <c r="K1432" s="384" t="s">
        <v>40</v>
      </c>
      <c r="L1432" s="700" t="s">
        <v>8442</v>
      </c>
      <c r="M1432" s="649" t="s">
        <v>40</v>
      </c>
      <c r="N1432" s="700" t="s">
        <v>10413</v>
      </c>
      <c r="O1432" s="384"/>
      <c r="P1432" s="532"/>
      <c r="Q1432" s="650"/>
      <c r="R1432" s="387"/>
      <c r="S1432" s="387" t="s">
        <v>2625</v>
      </c>
      <c r="T1432" s="387"/>
      <c r="U1432" s="652"/>
      <c r="X1432" s="694"/>
    </row>
    <row r="1433" spans="1:24" x14ac:dyDescent="0.35">
      <c r="A1433" s="931"/>
      <c r="B1433" s="641" t="s">
        <v>49</v>
      </c>
      <c r="C1433" s="642">
        <v>51</v>
      </c>
      <c r="D1433" s="526">
        <v>19</v>
      </c>
      <c r="E1433" s="375" t="str">
        <f t="shared" si="72"/>
        <v>055119</v>
      </c>
      <c r="F1433" s="643" t="s">
        <v>36</v>
      </c>
      <c r="G1433" s="384" t="s">
        <v>24</v>
      </c>
      <c r="H1433" s="648" t="s">
        <v>10410</v>
      </c>
      <c r="I1433" s="384" t="s">
        <v>43</v>
      </c>
      <c r="J1433" s="532" t="s">
        <v>8780</v>
      </c>
      <c r="K1433" s="384" t="s">
        <v>43</v>
      </c>
      <c r="L1433" s="532" t="s">
        <v>10414</v>
      </c>
      <c r="M1433" s="384"/>
      <c r="N1433" s="700"/>
      <c r="O1433" s="384"/>
      <c r="P1433" s="532"/>
      <c r="Q1433" s="650"/>
      <c r="R1433" s="387"/>
      <c r="S1433" s="387" t="s">
        <v>7976</v>
      </c>
      <c r="T1433" s="387"/>
      <c r="U1433" s="652"/>
      <c r="X1433" s="694"/>
    </row>
    <row r="1434" spans="1:24" ht="15" thickBot="1" x14ac:dyDescent="0.4">
      <c r="A1434" s="931"/>
      <c r="B1434" s="641" t="s">
        <v>49</v>
      </c>
      <c r="C1434" s="642">
        <v>51</v>
      </c>
      <c r="D1434" s="526">
        <v>19</v>
      </c>
      <c r="E1434" s="375" t="str">
        <f t="shared" si="72"/>
        <v>055119</v>
      </c>
      <c r="F1434" s="643" t="s">
        <v>36</v>
      </c>
      <c r="G1434" s="384" t="s">
        <v>24</v>
      </c>
      <c r="H1434" s="648" t="s">
        <v>10410</v>
      </c>
      <c r="I1434" s="649" t="s">
        <v>46</v>
      </c>
      <c r="J1434" s="532" t="s">
        <v>10415</v>
      </c>
      <c r="K1434" s="384"/>
      <c r="L1434" s="700" t="s">
        <v>2830</v>
      </c>
      <c r="M1434" s="384"/>
      <c r="N1434" s="700"/>
      <c r="O1434" s="384"/>
      <c r="P1434" s="532"/>
      <c r="Q1434" s="650"/>
      <c r="R1434" s="387"/>
      <c r="S1434" s="387" t="s">
        <v>51</v>
      </c>
      <c r="T1434" s="387"/>
      <c r="U1434" s="652"/>
      <c r="X1434" s="694"/>
    </row>
    <row r="1435" spans="1:24" s="371" customFormat="1" ht="14.4" customHeight="1" x14ac:dyDescent="0.35">
      <c r="A1435" s="931"/>
      <c r="B1435" s="641" t="s">
        <v>49</v>
      </c>
      <c r="C1435" s="642">
        <v>51</v>
      </c>
      <c r="D1435" s="526">
        <v>19</v>
      </c>
      <c r="E1435" s="375" t="str">
        <f>B1435&amp;C1435&amp;D1435</f>
        <v>055119</v>
      </c>
      <c r="F1435" s="643" t="s">
        <v>26</v>
      </c>
      <c r="G1435" s="377" t="s">
        <v>40</v>
      </c>
      <c r="H1435" s="378" t="s">
        <v>8691</v>
      </c>
      <c r="I1435" s="397" t="s">
        <v>28</v>
      </c>
      <c r="J1435" s="379" t="s">
        <v>3121</v>
      </c>
      <c r="K1435" s="379" t="s">
        <v>30</v>
      </c>
      <c r="L1435" s="379" t="s">
        <v>123</v>
      </c>
      <c r="M1435" s="379" t="s">
        <v>32</v>
      </c>
      <c r="N1435" s="379" t="s">
        <v>1346</v>
      </c>
      <c r="O1435" s="379" t="s">
        <v>33</v>
      </c>
      <c r="P1435" s="463" t="s">
        <v>31</v>
      </c>
      <c r="Q1435" s="381" t="s">
        <v>34</v>
      </c>
      <c r="R1435" s="381" t="s">
        <v>8498</v>
      </c>
      <c r="S1435" s="381" t="s">
        <v>35</v>
      </c>
      <c r="T1435" s="381"/>
      <c r="U1435" s="652"/>
      <c r="V1435" s="719"/>
      <c r="X1435" s="694"/>
    </row>
    <row r="1436" spans="1:24" x14ac:dyDescent="0.35">
      <c r="A1436" s="931"/>
      <c r="B1436" s="641" t="s">
        <v>49</v>
      </c>
      <c r="C1436" s="642">
        <v>51</v>
      </c>
      <c r="D1436" s="526">
        <v>19</v>
      </c>
      <c r="E1436" s="375" t="str">
        <f>B1436&amp;C1436&amp;D1436</f>
        <v>055119</v>
      </c>
      <c r="F1436" s="643" t="s">
        <v>36</v>
      </c>
      <c r="G1436" s="384" t="s">
        <v>40</v>
      </c>
      <c r="H1436" s="648" t="s">
        <v>10416</v>
      </c>
      <c r="I1436" s="649" t="s">
        <v>24</v>
      </c>
      <c r="J1436" s="532" t="s">
        <v>10417</v>
      </c>
      <c r="K1436" s="649" t="s">
        <v>24</v>
      </c>
      <c r="L1436" s="532" t="s">
        <v>10418</v>
      </c>
      <c r="M1436" s="649" t="s">
        <v>24</v>
      </c>
      <c r="N1436" s="700" t="s">
        <v>10419</v>
      </c>
      <c r="O1436" s="384" t="s">
        <v>24</v>
      </c>
      <c r="P1436" s="700" t="s">
        <v>9405</v>
      </c>
      <c r="Q1436" s="698" t="s">
        <v>24</v>
      </c>
      <c r="R1436" s="387" t="s">
        <v>10420</v>
      </c>
      <c r="S1436" s="387" t="s">
        <v>1830</v>
      </c>
      <c r="T1436" s="387"/>
      <c r="U1436" s="652" t="s">
        <v>2</v>
      </c>
      <c r="X1436" s="694">
        <f>LEN(H1436&amp;J1436&amp;L1437&amp;N1437&amp;P1436&amp;R1436)+5</f>
        <v>86</v>
      </c>
    </row>
    <row r="1437" spans="1:24" x14ac:dyDescent="0.35">
      <c r="A1437" s="931"/>
      <c r="B1437" s="641" t="s">
        <v>49</v>
      </c>
      <c r="C1437" s="642">
        <v>51</v>
      </c>
      <c r="D1437" s="526">
        <v>19</v>
      </c>
      <c r="E1437" s="375" t="str">
        <f>B1437&amp;C1437&amp;D1437</f>
        <v>055119</v>
      </c>
      <c r="F1437" s="643" t="s">
        <v>36</v>
      </c>
      <c r="G1437" s="384" t="s">
        <v>40</v>
      </c>
      <c r="H1437" s="648" t="s">
        <v>10416</v>
      </c>
      <c r="I1437" s="649" t="s">
        <v>40</v>
      </c>
      <c r="J1437" s="532" t="s">
        <v>10411</v>
      </c>
      <c r="K1437" s="649" t="s">
        <v>40</v>
      </c>
      <c r="L1437" s="532" t="s">
        <v>10421</v>
      </c>
      <c r="M1437" s="649" t="s">
        <v>40</v>
      </c>
      <c r="N1437" s="700" t="s">
        <v>10422</v>
      </c>
      <c r="O1437" s="384" t="s">
        <v>40</v>
      </c>
      <c r="P1437" s="700" t="s">
        <v>8442</v>
      </c>
      <c r="Q1437" s="698" t="s">
        <v>40</v>
      </c>
      <c r="R1437" s="387" t="s">
        <v>10423</v>
      </c>
      <c r="S1437" s="432" t="s">
        <v>42</v>
      </c>
      <c r="T1437" s="387"/>
      <c r="U1437" s="652"/>
      <c r="X1437" s="694"/>
    </row>
    <row r="1438" spans="1:24" x14ac:dyDescent="0.35">
      <c r="A1438" s="931"/>
      <c r="B1438" s="641" t="s">
        <v>49</v>
      </c>
      <c r="C1438" s="642">
        <v>51</v>
      </c>
      <c r="D1438" s="526">
        <v>19</v>
      </c>
      <c r="E1438" s="375" t="str">
        <f>B1438&amp;C1438&amp;D1438</f>
        <v>055119</v>
      </c>
      <c r="F1438" s="643" t="s">
        <v>36</v>
      </c>
      <c r="G1438" s="384" t="s">
        <v>40</v>
      </c>
      <c r="H1438" s="648" t="s">
        <v>10416</v>
      </c>
      <c r="I1438" s="649" t="s">
        <v>43</v>
      </c>
      <c r="J1438" s="532" t="s">
        <v>9529</v>
      </c>
      <c r="K1438" s="649" t="s">
        <v>43</v>
      </c>
      <c r="L1438" s="532" t="s">
        <v>10424</v>
      </c>
      <c r="M1438" s="649" t="s">
        <v>43</v>
      </c>
      <c r="N1438" s="700" t="s">
        <v>10425</v>
      </c>
      <c r="O1438" s="649" t="s">
        <v>43</v>
      </c>
      <c r="P1438" s="532" t="s">
        <v>9368</v>
      </c>
      <c r="Q1438" s="698" t="s">
        <v>43</v>
      </c>
      <c r="R1438" s="387" t="s">
        <v>10426</v>
      </c>
      <c r="S1438" s="387"/>
      <c r="T1438" s="387"/>
      <c r="U1438" s="652"/>
      <c r="X1438" s="694"/>
    </row>
    <row r="1439" spans="1:24" x14ac:dyDescent="0.35">
      <c r="A1439" s="931"/>
      <c r="B1439" s="680" t="s">
        <v>49</v>
      </c>
      <c r="C1439" s="681">
        <v>51</v>
      </c>
      <c r="D1439" s="514">
        <v>19</v>
      </c>
      <c r="E1439" s="428" t="str">
        <f>B1439&amp;C1439&amp;D1439</f>
        <v>055119</v>
      </c>
      <c r="F1439" s="682" t="s">
        <v>36</v>
      </c>
      <c r="G1439" s="430" t="s">
        <v>40</v>
      </c>
      <c r="H1439" s="709" t="s">
        <v>10416</v>
      </c>
      <c r="I1439" s="430" t="s">
        <v>46</v>
      </c>
      <c r="J1439" s="609" t="s">
        <v>8780</v>
      </c>
      <c r="K1439" s="430"/>
      <c r="L1439" s="609"/>
      <c r="M1439" s="687" t="s">
        <v>46</v>
      </c>
      <c r="N1439" s="729" t="s">
        <v>10427</v>
      </c>
      <c r="O1439" s="649" t="s">
        <v>46</v>
      </c>
      <c r="P1439" s="729" t="s">
        <v>9691</v>
      </c>
      <c r="Q1439" s="676"/>
      <c r="R1439" s="432"/>
      <c r="S1439" s="432"/>
      <c r="T1439" s="432"/>
      <c r="U1439" s="683"/>
      <c r="X1439" s="694"/>
    </row>
    <row r="1440" spans="1:24" x14ac:dyDescent="0.35">
      <c r="A1440" s="931"/>
      <c r="B1440" s="680" t="s">
        <v>49</v>
      </c>
      <c r="C1440" s="681">
        <v>51</v>
      </c>
      <c r="D1440" s="514">
        <v>19</v>
      </c>
      <c r="E1440" s="428" t="str">
        <f t="shared" ref="E1440:E1503" si="73">B1440&amp;C1440&amp;D1440</f>
        <v>055119</v>
      </c>
      <c r="F1440" s="682" t="s">
        <v>36</v>
      </c>
      <c r="G1440" s="430" t="s">
        <v>40</v>
      </c>
      <c r="H1440" s="709" t="s">
        <v>10416</v>
      </c>
      <c r="I1440" s="384" t="s">
        <v>49</v>
      </c>
      <c r="J1440" s="609" t="s">
        <v>8845</v>
      </c>
      <c r="K1440" s="430"/>
      <c r="L1440" s="609"/>
      <c r="M1440" s="649" t="s">
        <v>49</v>
      </c>
      <c r="N1440" s="729" t="s">
        <v>10428</v>
      </c>
      <c r="O1440" s="384"/>
      <c r="P1440" s="729"/>
      <c r="Q1440" s="676"/>
      <c r="R1440" s="432"/>
      <c r="S1440" s="432"/>
      <c r="T1440" s="432"/>
      <c r="U1440" s="683"/>
      <c r="X1440" s="694"/>
    </row>
    <row r="1441" spans="1:24" x14ac:dyDescent="0.35">
      <c r="A1441" s="931"/>
      <c r="B1441" s="680" t="s">
        <v>49</v>
      </c>
      <c r="C1441" s="681">
        <v>51</v>
      </c>
      <c r="D1441" s="514">
        <v>19</v>
      </c>
      <c r="E1441" s="428" t="str">
        <f t="shared" si="73"/>
        <v>055119</v>
      </c>
      <c r="F1441" s="682" t="s">
        <v>36</v>
      </c>
      <c r="G1441" s="430" t="s">
        <v>40</v>
      </c>
      <c r="H1441" s="709" t="s">
        <v>10416</v>
      </c>
      <c r="I1441" s="687" t="s">
        <v>52</v>
      </c>
      <c r="J1441" s="609" t="s">
        <v>8813</v>
      </c>
      <c r="K1441" s="430"/>
      <c r="L1441" s="609"/>
      <c r="M1441" s="649" t="s">
        <v>52</v>
      </c>
      <c r="N1441" s="729" t="s">
        <v>10429</v>
      </c>
      <c r="O1441" s="430"/>
      <c r="P1441" s="729"/>
      <c r="Q1441" s="676"/>
      <c r="R1441" s="432"/>
      <c r="S1441" s="432"/>
      <c r="T1441" s="432"/>
      <c r="U1441" s="683"/>
      <c r="X1441" s="694"/>
    </row>
    <row r="1442" spans="1:24" x14ac:dyDescent="0.35">
      <c r="A1442" s="931"/>
      <c r="B1442" s="680" t="s">
        <v>49</v>
      </c>
      <c r="C1442" s="681">
        <v>51</v>
      </c>
      <c r="D1442" s="514">
        <v>19</v>
      </c>
      <c r="E1442" s="428" t="str">
        <f t="shared" si="73"/>
        <v>055119</v>
      </c>
      <c r="F1442" s="682" t="s">
        <v>36</v>
      </c>
      <c r="G1442" s="430" t="s">
        <v>40</v>
      </c>
      <c r="H1442" s="709" t="s">
        <v>10416</v>
      </c>
      <c r="I1442" s="430"/>
      <c r="J1442" s="609"/>
      <c r="K1442" s="430"/>
      <c r="L1442" s="609"/>
      <c r="M1442" s="649" t="s">
        <v>54</v>
      </c>
      <c r="N1442" s="729" t="s">
        <v>10430</v>
      </c>
      <c r="O1442" s="430"/>
      <c r="P1442" s="729"/>
      <c r="Q1442" s="676"/>
      <c r="R1442" s="432"/>
      <c r="S1442" s="432"/>
      <c r="T1442" s="432"/>
      <c r="U1442" s="683"/>
      <c r="X1442" s="694"/>
    </row>
    <row r="1443" spans="1:24" x14ac:dyDescent="0.35">
      <c r="A1443" s="931"/>
      <c r="B1443" s="680" t="s">
        <v>49</v>
      </c>
      <c r="C1443" s="681">
        <v>51</v>
      </c>
      <c r="D1443" s="514">
        <v>19</v>
      </c>
      <c r="E1443" s="428" t="str">
        <f t="shared" si="73"/>
        <v>055119</v>
      </c>
      <c r="F1443" s="682" t="s">
        <v>36</v>
      </c>
      <c r="G1443" s="430" t="s">
        <v>40</v>
      </c>
      <c r="H1443" s="709" t="s">
        <v>10416</v>
      </c>
      <c r="I1443" s="430"/>
      <c r="J1443" s="609"/>
      <c r="K1443" s="430"/>
      <c r="L1443" s="609"/>
      <c r="M1443" s="687" t="s">
        <v>56</v>
      </c>
      <c r="N1443" s="729" t="s">
        <v>10431</v>
      </c>
      <c r="O1443" s="430"/>
      <c r="P1443" s="729"/>
      <c r="Q1443" s="676"/>
      <c r="R1443" s="432"/>
      <c r="S1443" s="432"/>
      <c r="T1443" s="432"/>
      <c r="U1443" s="683"/>
      <c r="X1443" s="694"/>
    </row>
    <row r="1444" spans="1:24" x14ac:dyDescent="0.35">
      <c r="A1444" s="931"/>
      <c r="B1444" s="680" t="s">
        <v>49</v>
      </c>
      <c r="C1444" s="681">
        <v>51</v>
      </c>
      <c r="D1444" s="514">
        <v>19</v>
      </c>
      <c r="E1444" s="428" t="str">
        <f t="shared" si="73"/>
        <v>055119</v>
      </c>
      <c r="F1444" s="682" t="s">
        <v>36</v>
      </c>
      <c r="G1444" s="430" t="s">
        <v>40</v>
      </c>
      <c r="H1444" s="709" t="s">
        <v>10416</v>
      </c>
      <c r="I1444" s="430"/>
      <c r="J1444" s="609"/>
      <c r="K1444" s="430"/>
      <c r="L1444" s="609"/>
      <c r="M1444" s="649" t="s">
        <v>58</v>
      </c>
      <c r="N1444" s="729" t="s">
        <v>10432</v>
      </c>
      <c r="O1444" s="430"/>
      <c r="P1444" s="729"/>
      <c r="Q1444" s="676"/>
      <c r="R1444" s="432"/>
      <c r="S1444" s="432"/>
      <c r="T1444" s="432"/>
      <c r="U1444" s="683"/>
      <c r="X1444" s="694"/>
    </row>
    <row r="1445" spans="1:24" x14ac:dyDescent="0.35">
      <c r="A1445" s="931"/>
      <c r="B1445" s="680" t="s">
        <v>49</v>
      </c>
      <c r="C1445" s="681">
        <v>51</v>
      </c>
      <c r="D1445" s="514">
        <v>19</v>
      </c>
      <c r="E1445" s="428" t="str">
        <f t="shared" si="73"/>
        <v>055119</v>
      </c>
      <c r="F1445" s="682" t="s">
        <v>36</v>
      </c>
      <c r="G1445" s="430" t="s">
        <v>40</v>
      </c>
      <c r="H1445" s="709" t="s">
        <v>10416</v>
      </c>
      <c r="I1445" s="430"/>
      <c r="J1445" s="609"/>
      <c r="K1445" s="430"/>
      <c r="L1445" s="609"/>
      <c r="M1445" s="687" t="s">
        <v>60</v>
      </c>
      <c r="N1445" s="729" t="s">
        <v>10433</v>
      </c>
      <c r="O1445" s="430"/>
      <c r="P1445" s="729"/>
      <c r="Q1445" s="676"/>
      <c r="R1445" s="432"/>
      <c r="S1445" s="432"/>
      <c r="T1445" s="432"/>
      <c r="U1445" s="683"/>
      <c r="X1445" s="694"/>
    </row>
    <row r="1446" spans="1:24" x14ac:dyDescent="0.35">
      <c r="A1446" s="931"/>
      <c r="B1446" s="680" t="s">
        <v>49</v>
      </c>
      <c r="C1446" s="681">
        <v>51</v>
      </c>
      <c r="D1446" s="514">
        <v>19</v>
      </c>
      <c r="E1446" s="428" t="str">
        <f t="shared" si="73"/>
        <v>055119</v>
      </c>
      <c r="F1446" s="682" t="s">
        <v>36</v>
      </c>
      <c r="G1446" s="430" t="s">
        <v>40</v>
      </c>
      <c r="H1446" s="709" t="s">
        <v>10416</v>
      </c>
      <c r="I1446" s="430"/>
      <c r="J1446" s="609"/>
      <c r="K1446" s="430"/>
      <c r="L1446" s="609"/>
      <c r="M1446" s="687" t="s">
        <v>62</v>
      </c>
      <c r="N1446" s="729" t="s">
        <v>10434</v>
      </c>
      <c r="O1446" s="430"/>
      <c r="P1446" s="729"/>
      <c r="Q1446" s="676"/>
      <c r="R1446" s="432"/>
      <c r="S1446" s="432"/>
      <c r="T1446" s="433"/>
      <c r="U1446" s="683"/>
      <c r="X1446" s="694"/>
    </row>
    <row r="1447" spans="1:24" x14ac:dyDescent="0.35">
      <c r="A1447" s="931"/>
      <c r="B1447" s="680" t="s">
        <v>49</v>
      </c>
      <c r="C1447" s="681">
        <v>51</v>
      </c>
      <c r="D1447" s="514">
        <v>19</v>
      </c>
      <c r="E1447" s="428" t="str">
        <f t="shared" si="73"/>
        <v>055119</v>
      </c>
      <c r="F1447" s="682" t="s">
        <v>36</v>
      </c>
      <c r="G1447" s="430" t="s">
        <v>40</v>
      </c>
      <c r="H1447" s="709" t="s">
        <v>10416</v>
      </c>
      <c r="I1447" s="430"/>
      <c r="J1447" s="609"/>
      <c r="K1447" s="430"/>
      <c r="L1447" s="609"/>
      <c r="M1447" s="687" t="s">
        <v>64</v>
      </c>
      <c r="N1447" s="729" t="s">
        <v>10435</v>
      </c>
      <c r="O1447" s="430"/>
      <c r="P1447" s="729"/>
      <c r="Q1447" s="676"/>
      <c r="R1447" s="432"/>
      <c r="S1447" s="432"/>
      <c r="T1447" s="433"/>
      <c r="U1447" s="683"/>
      <c r="X1447" s="694"/>
    </row>
    <row r="1448" spans="1:24" x14ac:dyDescent="0.35">
      <c r="A1448" s="931"/>
      <c r="B1448" s="680" t="s">
        <v>49</v>
      </c>
      <c r="C1448" s="681">
        <v>51</v>
      </c>
      <c r="D1448" s="514">
        <v>19</v>
      </c>
      <c r="E1448" s="428" t="str">
        <f t="shared" si="73"/>
        <v>055119</v>
      </c>
      <c r="F1448" s="682" t="s">
        <v>36</v>
      </c>
      <c r="G1448" s="430" t="s">
        <v>40</v>
      </c>
      <c r="H1448" s="709" t="s">
        <v>10416</v>
      </c>
      <c r="I1448" s="430"/>
      <c r="J1448" s="609"/>
      <c r="K1448" s="430"/>
      <c r="L1448" s="609"/>
      <c r="M1448" s="687" t="s">
        <v>66</v>
      </c>
      <c r="N1448" s="729" t="s">
        <v>10436</v>
      </c>
      <c r="O1448" s="430"/>
      <c r="P1448" s="729"/>
      <c r="Q1448" s="676"/>
      <c r="R1448" s="432"/>
      <c r="S1448" s="432"/>
      <c r="T1448" s="433"/>
      <c r="U1448" s="683"/>
      <c r="X1448" s="694"/>
    </row>
    <row r="1449" spans="1:24" x14ac:dyDescent="0.35">
      <c r="A1449" s="931"/>
      <c r="B1449" s="680" t="s">
        <v>49</v>
      </c>
      <c r="C1449" s="681">
        <v>51</v>
      </c>
      <c r="D1449" s="514">
        <v>19</v>
      </c>
      <c r="E1449" s="428" t="str">
        <f t="shared" si="73"/>
        <v>055119</v>
      </c>
      <c r="F1449" s="682" t="s">
        <v>36</v>
      </c>
      <c r="G1449" s="430" t="s">
        <v>40</v>
      </c>
      <c r="H1449" s="709" t="s">
        <v>10416</v>
      </c>
      <c r="I1449" s="430"/>
      <c r="J1449" s="609"/>
      <c r="K1449" s="430"/>
      <c r="L1449" s="609"/>
      <c r="M1449" s="687" t="s">
        <v>68</v>
      </c>
      <c r="N1449" s="729" t="s">
        <v>10437</v>
      </c>
      <c r="O1449" s="430"/>
      <c r="P1449" s="729"/>
      <c r="Q1449" s="676"/>
      <c r="R1449" s="432"/>
      <c r="S1449" s="432"/>
      <c r="T1449" s="433"/>
      <c r="U1449" s="683"/>
      <c r="X1449" s="694"/>
    </row>
    <row r="1450" spans="1:24" x14ac:dyDescent="0.35">
      <c r="A1450" s="931"/>
      <c r="B1450" s="680" t="s">
        <v>49</v>
      </c>
      <c r="C1450" s="681">
        <v>51</v>
      </c>
      <c r="D1450" s="514">
        <v>19</v>
      </c>
      <c r="E1450" s="428" t="str">
        <f t="shared" si="73"/>
        <v>055119</v>
      </c>
      <c r="F1450" s="682" t="s">
        <v>36</v>
      </c>
      <c r="G1450" s="430" t="s">
        <v>40</v>
      </c>
      <c r="H1450" s="709" t="s">
        <v>10416</v>
      </c>
      <c r="I1450" s="430"/>
      <c r="J1450" s="609"/>
      <c r="K1450" s="430"/>
      <c r="L1450" s="609"/>
      <c r="M1450" s="430" t="s">
        <v>70</v>
      </c>
      <c r="N1450" s="729" t="s">
        <v>10438</v>
      </c>
      <c r="O1450" s="430"/>
      <c r="P1450" s="729"/>
      <c r="Q1450" s="676"/>
      <c r="R1450" s="432"/>
      <c r="S1450" s="432"/>
      <c r="T1450" s="433"/>
      <c r="U1450" s="683"/>
      <c r="X1450" s="694"/>
    </row>
    <row r="1451" spans="1:24" x14ac:dyDescent="0.35">
      <c r="A1451" s="931"/>
      <c r="B1451" s="680" t="s">
        <v>49</v>
      </c>
      <c r="C1451" s="681">
        <v>51</v>
      </c>
      <c r="D1451" s="514">
        <v>19</v>
      </c>
      <c r="E1451" s="428" t="str">
        <f t="shared" si="73"/>
        <v>055119</v>
      </c>
      <c r="F1451" s="682" t="s">
        <v>36</v>
      </c>
      <c r="G1451" s="430" t="s">
        <v>40</v>
      </c>
      <c r="H1451" s="709" t="s">
        <v>10416</v>
      </c>
      <c r="I1451" s="430"/>
      <c r="J1451" s="609"/>
      <c r="K1451" s="430"/>
      <c r="L1451" s="609"/>
      <c r="M1451" s="430" t="s">
        <v>72</v>
      </c>
      <c r="N1451" s="729" t="s">
        <v>10439</v>
      </c>
      <c r="O1451" s="430"/>
      <c r="P1451" s="729"/>
      <c r="Q1451" s="676"/>
      <c r="R1451" s="432"/>
      <c r="S1451" s="432"/>
      <c r="T1451" s="433"/>
      <c r="U1451" s="683"/>
      <c r="X1451" s="694"/>
    </row>
    <row r="1452" spans="1:24" x14ac:dyDescent="0.35">
      <c r="A1452" s="931"/>
      <c r="B1452" s="680" t="s">
        <v>49</v>
      </c>
      <c r="C1452" s="681">
        <v>51</v>
      </c>
      <c r="D1452" s="514">
        <v>19</v>
      </c>
      <c r="E1452" s="428" t="str">
        <f t="shared" si="73"/>
        <v>055119</v>
      </c>
      <c r="F1452" s="682" t="s">
        <v>36</v>
      </c>
      <c r="G1452" s="430" t="s">
        <v>40</v>
      </c>
      <c r="H1452" s="709" t="s">
        <v>10416</v>
      </c>
      <c r="I1452" s="430"/>
      <c r="J1452" s="609"/>
      <c r="K1452" s="430"/>
      <c r="L1452" s="609"/>
      <c r="M1452" s="430" t="s">
        <v>74</v>
      </c>
      <c r="N1452" s="729" t="s">
        <v>10440</v>
      </c>
      <c r="O1452" s="430"/>
      <c r="P1452" s="729"/>
      <c r="Q1452" s="676"/>
      <c r="R1452" s="432"/>
      <c r="S1452" s="432"/>
      <c r="T1452" s="433"/>
      <c r="U1452" s="683"/>
      <c r="X1452" s="694"/>
    </row>
    <row r="1453" spans="1:24" x14ac:dyDescent="0.35">
      <c r="A1453" s="931"/>
      <c r="B1453" s="680" t="s">
        <v>49</v>
      </c>
      <c r="C1453" s="681">
        <v>51</v>
      </c>
      <c r="D1453" s="514">
        <v>19</v>
      </c>
      <c r="E1453" s="428" t="str">
        <f t="shared" si="73"/>
        <v>055119</v>
      </c>
      <c r="F1453" s="682" t="s">
        <v>36</v>
      </c>
      <c r="G1453" s="430" t="s">
        <v>40</v>
      </c>
      <c r="H1453" s="709" t="s">
        <v>10416</v>
      </c>
      <c r="I1453" s="430"/>
      <c r="J1453" s="609"/>
      <c r="K1453" s="430"/>
      <c r="L1453" s="609"/>
      <c r="M1453" s="430" t="s">
        <v>76</v>
      </c>
      <c r="N1453" s="729" t="s">
        <v>10441</v>
      </c>
      <c r="O1453" s="430"/>
      <c r="P1453" s="729"/>
      <c r="Q1453" s="676"/>
      <c r="R1453" s="432"/>
      <c r="S1453" s="432"/>
      <c r="T1453" s="433"/>
      <c r="U1453" s="683"/>
      <c r="X1453" s="694"/>
    </row>
    <row r="1454" spans="1:24" x14ac:dyDescent="0.35">
      <c r="A1454" s="931"/>
      <c r="B1454" s="680" t="s">
        <v>49</v>
      </c>
      <c r="C1454" s="681">
        <v>51</v>
      </c>
      <c r="D1454" s="514">
        <v>19</v>
      </c>
      <c r="E1454" s="428" t="str">
        <f t="shared" si="73"/>
        <v>055119</v>
      </c>
      <c r="F1454" s="682" t="s">
        <v>36</v>
      </c>
      <c r="G1454" s="430" t="s">
        <v>40</v>
      </c>
      <c r="H1454" s="709" t="s">
        <v>10416</v>
      </c>
      <c r="I1454" s="430"/>
      <c r="J1454" s="609"/>
      <c r="K1454" s="430"/>
      <c r="L1454" s="609"/>
      <c r="M1454" s="430" t="s">
        <v>78</v>
      </c>
      <c r="N1454" s="729" t="s">
        <v>10442</v>
      </c>
      <c r="O1454" s="430"/>
      <c r="P1454" s="729"/>
      <c r="Q1454" s="676"/>
      <c r="R1454" s="432"/>
      <c r="S1454" s="432"/>
      <c r="T1454" s="433"/>
      <c r="U1454" s="683"/>
      <c r="X1454" s="694"/>
    </row>
    <row r="1455" spans="1:24" x14ac:dyDescent="0.35">
      <c r="A1455" s="931"/>
      <c r="B1455" s="680" t="s">
        <v>49</v>
      </c>
      <c r="C1455" s="681">
        <v>51</v>
      </c>
      <c r="D1455" s="514">
        <v>19</v>
      </c>
      <c r="E1455" s="428" t="str">
        <f t="shared" si="73"/>
        <v>055119</v>
      </c>
      <c r="F1455" s="682" t="s">
        <v>36</v>
      </c>
      <c r="G1455" s="430" t="s">
        <v>40</v>
      </c>
      <c r="H1455" s="709" t="s">
        <v>10416</v>
      </c>
      <c r="I1455" s="430"/>
      <c r="J1455" s="609"/>
      <c r="K1455" s="430"/>
      <c r="L1455" s="609"/>
      <c r="M1455" s="430" t="s">
        <v>80</v>
      </c>
      <c r="N1455" s="729" t="s">
        <v>10443</v>
      </c>
      <c r="O1455" s="430"/>
      <c r="P1455" s="729"/>
      <c r="Q1455" s="676"/>
      <c r="R1455" s="432"/>
      <c r="S1455" s="432"/>
      <c r="T1455" s="433"/>
      <c r="U1455" s="683"/>
      <c r="X1455" s="694"/>
    </row>
    <row r="1456" spans="1:24" s="371" customFormat="1" ht="14.4" customHeight="1" x14ac:dyDescent="0.35">
      <c r="A1456" s="931"/>
      <c r="B1456" s="641" t="s">
        <v>49</v>
      </c>
      <c r="C1456" s="642">
        <v>51</v>
      </c>
      <c r="D1456" s="526" t="s">
        <v>78</v>
      </c>
      <c r="E1456" s="375" t="str">
        <f t="shared" si="73"/>
        <v>055119</v>
      </c>
      <c r="F1456" s="643" t="s">
        <v>26</v>
      </c>
      <c r="G1456" s="377" t="s">
        <v>43</v>
      </c>
      <c r="H1456" s="378" t="s">
        <v>8691</v>
      </c>
      <c r="I1456" s="379" t="s">
        <v>28</v>
      </c>
      <c r="J1456" s="379" t="s">
        <v>3121</v>
      </c>
      <c r="K1456" s="379" t="s">
        <v>30</v>
      </c>
      <c r="L1456" s="379" t="s">
        <v>10444</v>
      </c>
      <c r="M1456" s="379" t="s">
        <v>32</v>
      </c>
      <c r="N1456" s="379" t="s">
        <v>31</v>
      </c>
      <c r="O1456" s="379" t="s">
        <v>33</v>
      </c>
      <c r="P1456" s="379" t="s">
        <v>8498</v>
      </c>
      <c r="Q1456" s="381" t="s">
        <v>34</v>
      </c>
      <c r="R1456" s="381"/>
      <c r="S1456" s="381" t="s">
        <v>35</v>
      </c>
      <c r="T1456" s="381"/>
      <c r="U1456" s="652"/>
      <c r="V1456" s="719"/>
      <c r="X1456" s="694"/>
    </row>
    <row r="1457" spans="1:24" x14ac:dyDescent="0.35">
      <c r="A1457" s="931"/>
      <c r="B1457" s="641" t="s">
        <v>49</v>
      </c>
      <c r="C1457" s="642">
        <v>51</v>
      </c>
      <c r="D1457" s="526">
        <v>19</v>
      </c>
      <c r="E1457" s="375" t="str">
        <f t="shared" si="73"/>
        <v>055119</v>
      </c>
      <c r="F1457" s="643" t="s">
        <v>36</v>
      </c>
      <c r="G1457" s="384" t="s">
        <v>43</v>
      </c>
      <c r="H1457" s="648" t="s">
        <v>10445</v>
      </c>
      <c r="I1457" s="649" t="s">
        <v>24</v>
      </c>
      <c r="J1457" s="532" t="s">
        <v>8813</v>
      </c>
      <c r="K1457" s="649" t="s">
        <v>24</v>
      </c>
      <c r="L1457" s="700" t="s">
        <v>10446</v>
      </c>
      <c r="M1457" s="384" t="s">
        <v>24</v>
      </c>
      <c r="N1457" s="700" t="s">
        <v>9959</v>
      </c>
      <c r="O1457" s="384" t="s">
        <v>24</v>
      </c>
      <c r="P1457" s="700" t="s">
        <v>10420</v>
      </c>
      <c r="Q1457" s="650"/>
      <c r="R1457" s="387"/>
      <c r="S1457" s="387" t="s">
        <v>1830</v>
      </c>
      <c r="T1457" s="387"/>
      <c r="U1457" s="652" t="s">
        <v>2</v>
      </c>
      <c r="X1457" s="694">
        <f>LEN(H1457&amp;J1457&amp;L1458&amp;N1458&amp;P1457&amp;R1457)+5</f>
        <v>75</v>
      </c>
    </row>
    <row r="1458" spans="1:24" x14ac:dyDescent="0.35">
      <c r="A1458" s="931"/>
      <c r="B1458" s="641" t="s">
        <v>49</v>
      </c>
      <c r="C1458" s="642">
        <v>51</v>
      </c>
      <c r="D1458" s="526">
        <v>19</v>
      </c>
      <c r="E1458" s="375" t="str">
        <f t="shared" si="73"/>
        <v>055119</v>
      </c>
      <c r="F1458" s="643" t="s">
        <v>36</v>
      </c>
      <c r="G1458" s="384" t="s">
        <v>43</v>
      </c>
      <c r="H1458" s="648" t="s">
        <v>10445</v>
      </c>
      <c r="I1458" s="384" t="s">
        <v>40</v>
      </c>
      <c r="J1458" s="532" t="s">
        <v>8845</v>
      </c>
      <c r="K1458" s="649" t="s">
        <v>40</v>
      </c>
      <c r="L1458" s="700" t="s">
        <v>10447</v>
      </c>
      <c r="M1458" s="384" t="s">
        <v>40</v>
      </c>
      <c r="N1458" s="700" t="s">
        <v>8442</v>
      </c>
      <c r="O1458" s="384" t="s">
        <v>40</v>
      </c>
      <c r="P1458" s="700" t="s">
        <v>10423</v>
      </c>
      <c r="Q1458" s="650"/>
      <c r="R1458" s="387"/>
      <c r="S1458" s="387" t="s">
        <v>42</v>
      </c>
      <c r="T1458" s="387"/>
      <c r="U1458" s="652"/>
      <c r="X1458" s="694"/>
    </row>
    <row r="1459" spans="1:24" x14ac:dyDescent="0.35">
      <c r="A1459" s="931"/>
      <c r="B1459" s="641" t="s">
        <v>49</v>
      </c>
      <c r="C1459" s="642">
        <v>51</v>
      </c>
      <c r="D1459" s="526">
        <v>19</v>
      </c>
      <c r="E1459" s="375" t="str">
        <f t="shared" si="73"/>
        <v>055119</v>
      </c>
      <c r="F1459" s="643" t="s">
        <v>36</v>
      </c>
      <c r="G1459" s="384" t="s">
        <v>43</v>
      </c>
      <c r="H1459" s="648" t="s">
        <v>10445</v>
      </c>
      <c r="I1459" s="384" t="s">
        <v>43</v>
      </c>
      <c r="J1459" s="532" t="s">
        <v>9529</v>
      </c>
      <c r="K1459" s="384"/>
      <c r="L1459" s="532"/>
      <c r="M1459" s="649" t="s">
        <v>43</v>
      </c>
      <c r="N1459" s="532" t="s">
        <v>9368</v>
      </c>
      <c r="O1459" s="649" t="s">
        <v>43</v>
      </c>
      <c r="P1459" s="700" t="s">
        <v>10448</v>
      </c>
      <c r="Q1459" s="650"/>
      <c r="R1459" s="387"/>
      <c r="S1459" s="387"/>
      <c r="T1459" s="387"/>
      <c r="U1459" s="652"/>
      <c r="X1459" s="694"/>
    </row>
    <row r="1460" spans="1:24" ht="15" thickBot="1" x14ac:dyDescent="0.4">
      <c r="A1460" s="933"/>
      <c r="B1460" s="671" t="s">
        <v>49</v>
      </c>
      <c r="C1460" s="672">
        <v>51</v>
      </c>
      <c r="D1460" s="589">
        <v>19</v>
      </c>
      <c r="E1460" s="438" t="str">
        <f t="shared" si="73"/>
        <v>055119</v>
      </c>
      <c r="F1460" s="673" t="s">
        <v>36</v>
      </c>
      <c r="G1460" s="440" t="s">
        <v>43</v>
      </c>
      <c r="H1460" s="720" t="s">
        <v>10445</v>
      </c>
      <c r="I1460" s="440" t="s">
        <v>46</v>
      </c>
      <c r="J1460" s="598" t="s">
        <v>8780</v>
      </c>
      <c r="K1460" s="440"/>
      <c r="L1460" s="732"/>
      <c r="M1460" s="384" t="s">
        <v>46</v>
      </c>
      <c r="N1460" s="732" t="s">
        <v>10449</v>
      </c>
      <c r="O1460" s="440"/>
      <c r="P1460" s="732"/>
      <c r="Q1460" s="685"/>
      <c r="R1460" s="442"/>
      <c r="S1460" s="442"/>
      <c r="T1460" s="442"/>
      <c r="U1460" s="661"/>
      <c r="X1460" s="694"/>
    </row>
    <row r="1461" spans="1:24" s="371" customFormat="1" ht="14.4" customHeight="1" x14ac:dyDescent="0.35">
      <c r="A1461" s="736"/>
      <c r="B1461" s="641" t="s">
        <v>49</v>
      </c>
      <c r="C1461" s="642">
        <v>51</v>
      </c>
      <c r="D1461" s="526" t="s">
        <v>78</v>
      </c>
      <c r="E1461" s="375" t="str">
        <f t="shared" si="73"/>
        <v>055119</v>
      </c>
      <c r="F1461" s="643" t="s">
        <v>26</v>
      </c>
      <c r="G1461" s="377" t="s">
        <v>46</v>
      </c>
      <c r="H1461" s="378" t="s">
        <v>8691</v>
      </c>
      <c r="I1461" s="379" t="s">
        <v>28</v>
      </c>
      <c r="J1461" s="379" t="s">
        <v>3121</v>
      </c>
      <c r="K1461" s="379" t="s">
        <v>30</v>
      </c>
      <c r="L1461" s="379" t="s">
        <v>10048</v>
      </c>
      <c r="M1461" s="379" t="s">
        <v>32</v>
      </c>
      <c r="N1461" s="379" t="s">
        <v>31</v>
      </c>
      <c r="O1461" s="379" t="s">
        <v>33</v>
      </c>
      <c r="P1461" s="379"/>
      <c r="Q1461" s="381" t="s">
        <v>34</v>
      </c>
      <c r="R1461" s="381"/>
      <c r="S1461" s="381" t="s">
        <v>35</v>
      </c>
      <c r="T1461" s="381"/>
      <c r="U1461" s="652"/>
      <c r="V1461" s="719"/>
      <c r="X1461" s="694"/>
    </row>
    <row r="1462" spans="1:24" x14ac:dyDescent="0.35">
      <c r="A1462" s="736"/>
      <c r="B1462" s="641" t="s">
        <v>49</v>
      </c>
      <c r="C1462" s="642">
        <v>51</v>
      </c>
      <c r="D1462" s="526">
        <v>19</v>
      </c>
      <c r="E1462" s="375" t="str">
        <f t="shared" si="73"/>
        <v>055119</v>
      </c>
      <c r="F1462" s="643" t="s">
        <v>36</v>
      </c>
      <c r="G1462" s="384" t="s">
        <v>46</v>
      </c>
      <c r="H1462" s="648" t="s">
        <v>10450</v>
      </c>
      <c r="I1462" s="649" t="s">
        <v>24</v>
      </c>
      <c r="J1462" s="532" t="s">
        <v>8813</v>
      </c>
      <c r="K1462" s="649" t="s">
        <v>24</v>
      </c>
      <c r="L1462" s="700" t="s">
        <v>10451</v>
      </c>
      <c r="M1462" s="384" t="s">
        <v>24</v>
      </c>
      <c r="N1462" s="700" t="s">
        <v>9959</v>
      </c>
      <c r="O1462" s="384"/>
      <c r="P1462" s="700"/>
      <c r="Q1462" s="650"/>
      <c r="R1462" s="387"/>
      <c r="S1462" s="387" t="s">
        <v>1830</v>
      </c>
      <c r="T1462" s="387"/>
      <c r="U1462" s="652" t="s">
        <v>2</v>
      </c>
      <c r="X1462" s="694">
        <f>LEN(H1462&amp;J1462&amp;L1463&amp;N1463&amp;P1462&amp;R1462)+5</f>
        <v>52</v>
      </c>
    </row>
    <row r="1463" spans="1:24" x14ac:dyDescent="0.35">
      <c r="A1463" s="736"/>
      <c r="B1463" s="641" t="s">
        <v>49</v>
      </c>
      <c r="C1463" s="642">
        <v>51</v>
      </c>
      <c r="D1463" s="526">
        <v>19</v>
      </c>
      <c r="E1463" s="375" t="str">
        <f t="shared" si="73"/>
        <v>055119</v>
      </c>
      <c r="F1463" s="643" t="s">
        <v>36</v>
      </c>
      <c r="G1463" s="384" t="s">
        <v>46</v>
      </c>
      <c r="H1463" s="648" t="s">
        <v>10450</v>
      </c>
      <c r="I1463" s="384" t="s">
        <v>40</v>
      </c>
      <c r="J1463" s="532" t="s">
        <v>9529</v>
      </c>
      <c r="K1463" s="649"/>
      <c r="L1463" s="700"/>
      <c r="M1463" s="384" t="s">
        <v>40</v>
      </c>
      <c r="N1463" s="700" t="s">
        <v>8442</v>
      </c>
      <c r="O1463" s="384"/>
      <c r="P1463" s="700"/>
      <c r="Q1463" s="650"/>
      <c r="R1463" s="387"/>
      <c r="S1463" s="387" t="s">
        <v>42</v>
      </c>
      <c r="T1463" s="387"/>
      <c r="U1463" s="652"/>
      <c r="X1463" s="694"/>
    </row>
    <row r="1464" spans="1:24" ht="15" thickBot="1" x14ac:dyDescent="0.4">
      <c r="A1464" s="736"/>
      <c r="B1464" s="641" t="s">
        <v>49</v>
      </c>
      <c r="C1464" s="642">
        <v>51</v>
      </c>
      <c r="D1464" s="526">
        <v>19</v>
      </c>
      <c r="E1464" s="375" t="str">
        <f t="shared" si="73"/>
        <v>055119</v>
      </c>
      <c r="F1464" s="643" t="s">
        <v>36</v>
      </c>
      <c r="G1464" s="384" t="s">
        <v>46</v>
      </c>
      <c r="H1464" s="648" t="s">
        <v>10450</v>
      </c>
      <c r="I1464" s="384" t="s">
        <v>43</v>
      </c>
      <c r="J1464" s="598" t="s">
        <v>8780</v>
      </c>
      <c r="K1464" s="384"/>
      <c r="L1464" s="532"/>
      <c r="M1464" s="649" t="s">
        <v>43</v>
      </c>
      <c r="N1464" s="532" t="s">
        <v>9368</v>
      </c>
      <c r="O1464" s="649"/>
      <c r="P1464" s="700"/>
      <c r="Q1464" s="650"/>
      <c r="R1464" s="387"/>
      <c r="S1464" s="387"/>
      <c r="T1464" s="387"/>
      <c r="U1464" s="652"/>
      <c r="X1464" s="694"/>
    </row>
    <row r="1465" spans="1:24" s="371" customFormat="1" ht="14.4" customHeight="1" x14ac:dyDescent="0.35">
      <c r="A1465" s="940" t="s">
        <v>10452</v>
      </c>
      <c r="B1465" s="677" t="s">
        <v>49</v>
      </c>
      <c r="C1465" s="678">
        <v>51</v>
      </c>
      <c r="D1465" s="569">
        <v>23</v>
      </c>
      <c r="E1465" s="393" t="str">
        <f t="shared" si="73"/>
        <v>055123</v>
      </c>
      <c r="F1465" s="679" t="s">
        <v>26</v>
      </c>
      <c r="G1465" s="395" t="s">
        <v>24</v>
      </c>
      <c r="H1465" s="396" t="s">
        <v>8691</v>
      </c>
      <c r="I1465" s="397" t="s">
        <v>28</v>
      </c>
      <c r="J1465" s="397" t="s">
        <v>3121</v>
      </c>
      <c r="K1465" s="397" t="s">
        <v>30</v>
      </c>
      <c r="L1465" s="397" t="s">
        <v>31</v>
      </c>
      <c r="M1465" s="397" t="s">
        <v>32</v>
      </c>
      <c r="N1465" s="397" t="s">
        <v>10453</v>
      </c>
      <c r="O1465" s="397" t="s">
        <v>33</v>
      </c>
      <c r="P1465" s="397" t="s">
        <v>8991</v>
      </c>
      <c r="Q1465" s="399" t="s">
        <v>34</v>
      </c>
      <c r="R1465" s="399" t="s">
        <v>8694</v>
      </c>
      <c r="S1465" s="399" t="s">
        <v>35</v>
      </c>
      <c r="T1465" s="400"/>
      <c r="U1465" s="669"/>
      <c r="V1465" s="719"/>
      <c r="X1465" s="694"/>
    </row>
    <row r="1466" spans="1:24" x14ac:dyDescent="0.35">
      <c r="A1466" s="931"/>
      <c r="B1466" s="641" t="s">
        <v>49</v>
      </c>
      <c r="C1466" s="642">
        <v>51</v>
      </c>
      <c r="D1466" s="526">
        <v>23</v>
      </c>
      <c r="E1466" s="375" t="str">
        <f t="shared" si="73"/>
        <v>055123</v>
      </c>
      <c r="F1466" s="643" t="s">
        <v>36</v>
      </c>
      <c r="G1466" s="384" t="s">
        <v>24</v>
      </c>
      <c r="H1466" s="648" t="s">
        <v>10454</v>
      </c>
      <c r="I1466" s="384" t="s">
        <v>24</v>
      </c>
      <c r="J1466" s="532" t="s">
        <v>10411</v>
      </c>
      <c r="K1466" s="384" t="s">
        <v>24</v>
      </c>
      <c r="L1466" s="700" t="s">
        <v>9405</v>
      </c>
      <c r="M1466" s="384" t="s">
        <v>24</v>
      </c>
      <c r="N1466" s="532" t="s">
        <v>10404</v>
      </c>
      <c r="O1466" s="384" t="s">
        <v>24</v>
      </c>
      <c r="P1466" s="532" t="s">
        <v>10455</v>
      </c>
      <c r="Q1466" s="650"/>
      <c r="R1466" s="387"/>
      <c r="S1466" s="387" t="s">
        <v>1830</v>
      </c>
      <c r="T1466" s="403"/>
      <c r="U1466" s="652" t="s">
        <v>2</v>
      </c>
      <c r="X1466" s="694">
        <f>LEN(H1466&amp;J1467&amp;L1466&amp;N1469&amp;P1466&amp;R1466)+5</f>
        <v>95</v>
      </c>
    </row>
    <row r="1467" spans="1:24" x14ac:dyDescent="0.35">
      <c r="A1467" s="931"/>
      <c r="B1467" s="641" t="s">
        <v>49</v>
      </c>
      <c r="C1467" s="642">
        <v>51</v>
      </c>
      <c r="D1467" s="526">
        <v>23</v>
      </c>
      <c r="E1467" s="375" t="str">
        <f t="shared" si="73"/>
        <v>055123</v>
      </c>
      <c r="F1467" s="643" t="s">
        <v>36</v>
      </c>
      <c r="G1467" s="384" t="s">
        <v>24</v>
      </c>
      <c r="H1467" s="648" t="s">
        <v>10454</v>
      </c>
      <c r="I1467" s="384" t="s">
        <v>40</v>
      </c>
      <c r="J1467" s="532" t="s">
        <v>9529</v>
      </c>
      <c r="K1467" s="384" t="s">
        <v>40</v>
      </c>
      <c r="L1467" s="700" t="s">
        <v>8442</v>
      </c>
      <c r="M1467" s="384" t="s">
        <v>40</v>
      </c>
      <c r="N1467" s="532" t="s">
        <v>10456</v>
      </c>
      <c r="O1467" s="384" t="s">
        <v>40</v>
      </c>
      <c r="P1467" s="532" t="s">
        <v>10457</v>
      </c>
      <c r="Q1467" s="650"/>
      <c r="R1467" s="387"/>
      <c r="S1467" s="387" t="s">
        <v>2625</v>
      </c>
      <c r="T1467" s="403"/>
      <c r="U1467" s="652"/>
      <c r="X1467" s="694"/>
    </row>
    <row r="1468" spans="1:24" ht="15" thickBot="1" x14ac:dyDescent="0.4">
      <c r="A1468" s="931"/>
      <c r="B1468" s="641" t="s">
        <v>49</v>
      </c>
      <c r="C1468" s="642">
        <v>51</v>
      </c>
      <c r="D1468" s="526">
        <v>23</v>
      </c>
      <c r="E1468" s="375" t="str">
        <f t="shared" si="73"/>
        <v>055123</v>
      </c>
      <c r="F1468" s="643" t="s">
        <v>36</v>
      </c>
      <c r="G1468" s="384" t="s">
        <v>24</v>
      </c>
      <c r="H1468" s="648" t="s">
        <v>10454</v>
      </c>
      <c r="I1468" s="384" t="s">
        <v>43</v>
      </c>
      <c r="J1468" s="532" t="s">
        <v>8780</v>
      </c>
      <c r="K1468" s="384" t="s">
        <v>43</v>
      </c>
      <c r="L1468" s="732" t="s">
        <v>9368</v>
      </c>
      <c r="M1468" s="384" t="s">
        <v>43</v>
      </c>
      <c r="N1468" s="532" t="s">
        <v>8934</v>
      </c>
      <c r="O1468" s="384"/>
      <c r="P1468" s="532"/>
      <c r="Q1468" s="650"/>
      <c r="R1468" s="387"/>
      <c r="S1468" s="387" t="s">
        <v>7976</v>
      </c>
      <c r="T1468" s="403"/>
      <c r="U1468" s="652"/>
      <c r="X1468" s="694"/>
    </row>
    <row r="1469" spans="1:24" x14ac:dyDescent="0.35">
      <c r="A1469" s="931"/>
      <c r="B1469" s="641" t="s">
        <v>49</v>
      </c>
      <c r="C1469" s="642">
        <v>51</v>
      </c>
      <c r="D1469" s="526">
        <v>23</v>
      </c>
      <c r="E1469" s="375" t="str">
        <f t="shared" si="73"/>
        <v>055123</v>
      </c>
      <c r="F1469" s="643" t="s">
        <v>36</v>
      </c>
      <c r="G1469" s="384" t="s">
        <v>24</v>
      </c>
      <c r="H1469" s="648" t="s">
        <v>10454</v>
      </c>
      <c r="I1469" s="384" t="s">
        <v>46</v>
      </c>
      <c r="J1469" s="532" t="s">
        <v>8845</v>
      </c>
      <c r="K1469" s="384"/>
      <c r="L1469" s="700"/>
      <c r="M1469" s="384" t="s">
        <v>46</v>
      </c>
      <c r="N1469" s="532" t="s">
        <v>10458</v>
      </c>
      <c r="O1469" s="384"/>
      <c r="P1469" s="532"/>
      <c r="Q1469" s="650"/>
      <c r="R1469" s="387"/>
      <c r="S1469" s="387" t="s">
        <v>51</v>
      </c>
      <c r="T1469" s="403"/>
      <c r="U1469" s="652"/>
      <c r="X1469" s="694"/>
    </row>
    <row r="1470" spans="1:24" ht="15" thickBot="1" x14ac:dyDescent="0.4">
      <c r="A1470" s="933"/>
      <c r="B1470" s="671" t="s">
        <v>49</v>
      </c>
      <c r="C1470" s="672">
        <v>51</v>
      </c>
      <c r="D1470" s="589">
        <v>23</v>
      </c>
      <c r="E1470" s="438" t="str">
        <f>B1470&amp;C1470&amp;D1470</f>
        <v>055123</v>
      </c>
      <c r="F1470" s="673" t="s">
        <v>36</v>
      </c>
      <c r="G1470" s="440" t="s">
        <v>24</v>
      </c>
      <c r="H1470" s="720" t="s">
        <v>10454</v>
      </c>
      <c r="I1470" s="440"/>
      <c r="J1470" s="598" t="s">
        <v>2830</v>
      </c>
      <c r="K1470" s="440"/>
      <c r="L1470" s="732"/>
      <c r="M1470" s="440"/>
      <c r="N1470" s="598"/>
      <c r="O1470" s="440"/>
      <c r="P1470" s="598"/>
      <c r="Q1470" s="685"/>
      <c r="R1470" s="442"/>
      <c r="S1470" s="442"/>
      <c r="T1470" s="443"/>
      <c r="U1470" s="661"/>
      <c r="X1470" s="694"/>
    </row>
    <row r="1471" spans="1:24" ht="15" customHeight="1" x14ac:dyDescent="0.35">
      <c r="A1471" s="940" t="s">
        <v>10459</v>
      </c>
      <c r="B1471" s="667" t="s">
        <v>49</v>
      </c>
      <c r="C1471" s="668">
        <v>51</v>
      </c>
      <c r="D1471" s="522">
        <v>33</v>
      </c>
      <c r="E1471" s="705" t="str">
        <f t="shared" si="73"/>
        <v>055133</v>
      </c>
      <c r="F1471" s="644" t="s">
        <v>26</v>
      </c>
      <c r="G1471" s="446" t="s">
        <v>24</v>
      </c>
      <c r="H1471" s="464" t="s">
        <v>8691</v>
      </c>
      <c r="I1471" s="463" t="s">
        <v>28</v>
      </c>
      <c r="J1471" s="463" t="s">
        <v>3121</v>
      </c>
      <c r="K1471" s="463" t="s">
        <v>30</v>
      </c>
      <c r="L1471" s="463" t="s">
        <v>3836</v>
      </c>
      <c r="M1471" s="463" t="s">
        <v>32</v>
      </c>
      <c r="N1471" s="463" t="s">
        <v>1346</v>
      </c>
      <c r="O1471" s="463" t="s">
        <v>33</v>
      </c>
      <c r="P1471" s="463" t="s">
        <v>31</v>
      </c>
      <c r="Q1471" s="524" t="s">
        <v>34</v>
      </c>
      <c r="R1471" s="524" t="s">
        <v>8694</v>
      </c>
      <c r="S1471" s="524" t="s">
        <v>35</v>
      </c>
      <c r="T1471" s="467"/>
      <c r="U1471" s="645"/>
      <c r="X1471" s="694"/>
    </row>
    <row r="1472" spans="1:24" x14ac:dyDescent="0.35">
      <c r="A1472" s="931"/>
      <c r="B1472" s="641" t="s">
        <v>49</v>
      </c>
      <c r="C1472" s="642">
        <v>51</v>
      </c>
      <c r="D1472" s="526">
        <v>33</v>
      </c>
      <c r="E1472" s="375" t="str">
        <f t="shared" si="73"/>
        <v>055133</v>
      </c>
      <c r="F1472" s="643" t="s">
        <v>36</v>
      </c>
      <c r="G1472" s="384" t="s">
        <v>24</v>
      </c>
      <c r="H1472" s="648" t="s">
        <v>10460</v>
      </c>
      <c r="I1472" s="384" t="s">
        <v>24</v>
      </c>
      <c r="J1472" s="532" t="s">
        <v>5931</v>
      </c>
      <c r="K1472" s="384" t="s">
        <v>24</v>
      </c>
      <c r="L1472" s="532" t="s">
        <v>10461</v>
      </c>
      <c r="M1472" s="649" t="s">
        <v>24</v>
      </c>
      <c r="N1472" s="532" t="s">
        <v>10462</v>
      </c>
      <c r="O1472" s="649" t="s">
        <v>24</v>
      </c>
      <c r="P1472" s="532" t="s">
        <v>10463</v>
      </c>
      <c r="Q1472" s="650"/>
      <c r="R1472" s="387"/>
      <c r="S1472" s="387" t="s">
        <v>1830</v>
      </c>
      <c r="T1472" s="403"/>
      <c r="U1472" s="652" t="s">
        <v>2457</v>
      </c>
      <c r="X1472" s="694">
        <f>LEN(H1472&amp;J1474&amp;L1475&amp;N1472&amp;P1472&amp;R1472)+5</f>
        <v>85</v>
      </c>
    </row>
    <row r="1473" spans="1:24" x14ac:dyDescent="0.35">
      <c r="A1473" s="931"/>
      <c r="B1473" s="641" t="s">
        <v>49</v>
      </c>
      <c r="C1473" s="642">
        <v>51</v>
      </c>
      <c r="D1473" s="526">
        <v>33</v>
      </c>
      <c r="E1473" s="375" t="str">
        <f t="shared" si="73"/>
        <v>055133</v>
      </c>
      <c r="F1473" s="643" t="s">
        <v>36</v>
      </c>
      <c r="G1473" s="384" t="s">
        <v>24</v>
      </c>
      <c r="H1473" s="648" t="s">
        <v>10460</v>
      </c>
      <c r="I1473" s="649" t="s">
        <v>40</v>
      </c>
      <c r="J1473" s="532" t="s">
        <v>8845</v>
      </c>
      <c r="K1473" s="649" t="s">
        <v>40</v>
      </c>
      <c r="L1473" s="532" t="s">
        <v>7448</v>
      </c>
      <c r="M1473" s="649" t="s">
        <v>40</v>
      </c>
      <c r="N1473" s="532" t="s">
        <v>10464</v>
      </c>
      <c r="O1473" s="384"/>
      <c r="P1473" s="532"/>
      <c r="Q1473" s="650"/>
      <c r="R1473" s="387"/>
      <c r="S1473" s="387" t="s">
        <v>51</v>
      </c>
      <c r="T1473" s="403"/>
      <c r="U1473" s="652"/>
      <c r="X1473" s="694"/>
    </row>
    <row r="1474" spans="1:24" x14ac:dyDescent="0.35">
      <c r="A1474" s="931"/>
      <c r="B1474" s="641" t="s">
        <v>49</v>
      </c>
      <c r="C1474" s="642">
        <v>51</v>
      </c>
      <c r="D1474" s="526">
        <v>33</v>
      </c>
      <c r="E1474" s="375" t="str">
        <f t="shared" si="73"/>
        <v>055133</v>
      </c>
      <c r="F1474" s="643" t="s">
        <v>36</v>
      </c>
      <c r="G1474" s="384" t="s">
        <v>24</v>
      </c>
      <c r="H1474" s="648" t="s">
        <v>10460</v>
      </c>
      <c r="I1474" s="384" t="s">
        <v>43</v>
      </c>
      <c r="J1474" s="532" t="s">
        <v>5267</v>
      </c>
      <c r="K1474" s="384" t="s">
        <v>43</v>
      </c>
      <c r="L1474" s="532" t="s">
        <v>10465</v>
      </c>
      <c r="M1474" s="649" t="s">
        <v>43</v>
      </c>
      <c r="N1474" s="532" t="s">
        <v>10466</v>
      </c>
      <c r="O1474" s="384"/>
      <c r="P1474" s="532"/>
      <c r="Q1474" s="650"/>
      <c r="R1474" s="387"/>
      <c r="S1474" s="387" t="s">
        <v>3486</v>
      </c>
      <c r="T1474" s="403"/>
      <c r="U1474" s="652"/>
      <c r="X1474" s="694"/>
    </row>
    <row r="1475" spans="1:24" x14ac:dyDescent="0.35">
      <c r="A1475" s="931"/>
      <c r="B1475" s="641" t="s">
        <v>49</v>
      </c>
      <c r="C1475" s="642">
        <v>51</v>
      </c>
      <c r="D1475" s="526">
        <v>33</v>
      </c>
      <c r="E1475" s="375" t="str">
        <f>B1475&amp;C1475&amp;D1475</f>
        <v>055133</v>
      </c>
      <c r="F1475" s="643" t="s">
        <v>36</v>
      </c>
      <c r="G1475" s="384" t="s">
        <v>24</v>
      </c>
      <c r="H1475" s="648" t="s">
        <v>10460</v>
      </c>
      <c r="I1475" s="384" t="s">
        <v>46</v>
      </c>
      <c r="J1475" s="532" t="s">
        <v>10467</v>
      </c>
      <c r="K1475" s="384" t="s">
        <v>46</v>
      </c>
      <c r="L1475" s="532" t="s">
        <v>10081</v>
      </c>
      <c r="M1475" s="649" t="s">
        <v>46</v>
      </c>
      <c r="N1475" s="532" t="s">
        <v>10468</v>
      </c>
      <c r="O1475" s="384"/>
      <c r="P1475" s="532"/>
      <c r="Q1475" s="650"/>
      <c r="R1475" s="387"/>
      <c r="S1475" s="387" t="s">
        <v>9443</v>
      </c>
      <c r="T1475" s="403"/>
      <c r="U1475" s="652"/>
      <c r="X1475" s="694"/>
    </row>
    <row r="1476" spans="1:24" x14ac:dyDescent="0.35">
      <c r="A1476" s="931"/>
      <c r="B1476" s="641" t="s">
        <v>49</v>
      </c>
      <c r="C1476" s="642">
        <v>51</v>
      </c>
      <c r="D1476" s="526">
        <v>33</v>
      </c>
      <c r="E1476" s="375" t="str">
        <f>B1476&amp;C1476&amp;D1476</f>
        <v>055133</v>
      </c>
      <c r="F1476" s="643" t="s">
        <v>36</v>
      </c>
      <c r="G1476" s="384" t="s">
        <v>24</v>
      </c>
      <c r="H1476" s="648" t="s">
        <v>10460</v>
      </c>
      <c r="I1476" s="384"/>
      <c r="J1476" s="532"/>
      <c r="K1476" s="384" t="s">
        <v>49</v>
      </c>
      <c r="L1476" s="532" t="s">
        <v>10469</v>
      </c>
      <c r="M1476" s="649" t="s">
        <v>49</v>
      </c>
      <c r="N1476" s="532" t="s">
        <v>10470</v>
      </c>
      <c r="O1476" s="384"/>
      <c r="P1476" s="532"/>
      <c r="Q1476" s="650"/>
      <c r="R1476" s="387"/>
      <c r="S1476" s="387"/>
      <c r="T1476" s="403"/>
      <c r="U1476" s="652"/>
      <c r="X1476" s="694"/>
    </row>
    <row r="1477" spans="1:24" x14ac:dyDescent="0.35">
      <c r="A1477" s="931"/>
      <c r="B1477" s="641" t="s">
        <v>49</v>
      </c>
      <c r="C1477" s="642">
        <v>51</v>
      </c>
      <c r="D1477" s="526">
        <v>33</v>
      </c>
      <c r="E1477" s="375" t="str">
        <f>B1477&amp;C1477&amp;D1477</f>
        <v>055133</v>
      </c>
      <c r="F1477" s="643" t="s">
        <v>36</v>
      </c>
      <c r="G1477" s="384" t="s">
        <v>24</v>
      </c>
      <c r="H1477" s="648" t="s">
        <v>10460</v>
      </c>
      <c r="I1477" s="384"/>
      <c r="J1477" s="532"/>
      <c r="K1477" s="384" t="s">
        <v>52</v>
      </c>
      <c r="L1477" s="532" t="s">
        <v>10471</v>
      </c>
      <c r="M1477" s="649" t="s">
        <v>52</v>
      </c>
      <c r="N1477" s="532" t="s">
        <v>10472</v>
      </c>
      <c r="O1477" s="384"/>
      <c r="P1477" s="532"/>
      <c r="Q1477" s="650"/>
      <c r="R1477" s="387"/>
      <c r="S1477" s="387"/>
      <c r="T1477" s="403"/>
      <c r="U1477" s="652"/>
      <c r="X1477" s="694"/>
    </row>
    <row r="1478" spans="1:24" x14ac:dyDescent="0.35">
      <c r="A1478" s="931"/>
      <c r="B1478" s="641" t="s">
        <v>49</v>
      </c>
      <c r="C1478" s="642">
        <v>51</v>
      </c>
      <c r="D1478" s="526">
        <v>33</v>
      </c>
      <c r="E1478" s="375" t="str">
        <f>B1478&amp;C1478&amp;D1478</f>
        <v>055133</v>
      </c>
      <c r="F1478" s="643" t="s">
        <v>36</v>
      </c>
      <c r="G1478" s="384" t="s">
        <v>24</v>
      </c>
      <c r="H1478" s="648" t="s">
        <v>10460</v>
      </c>
      <c r="I1478" s="384"/>
      <c r="J1478" s="532"/>
      <c r="K1478" s="384"/>
      <c r="L1478" s="532"/>
      <c r="M1478" s="649" t="s">
        <v>54</v>
      </c>
      <c r="N1478" s="532" t="s">
        <v>10473</v>
      </c>
      <c r="O1478" s="384"/>
      <c r="P1478" s="532"/>
      <c r="Q1478" s="650"/>
      <c r="R1478" s="387"/>
      <c r="S1478" s="387"/>
      <c r="T1478" s="403"/>
      <c r="U1478" s="652"/>
      <c r="X1478" s="694"/>
    </row>
    <row r="1479" spans="1:24" x14ac:dyDescent="0.35">
      <c r="A1479" s="931"/>
      <c r="B1479" s="641" t="s">
        <v>49</v>
      </c>
      <c r="C1479" s="642">
        <v>51</v>
      </c>
      <c r="D1479" s="526">
        <v>33</v>
      </c>
      <c r="E1479" s="375" t="str">
        <f t="shared" ref="E1479:E1484" si="74">B1479&amp;C1479&amp;D1479</f>
        <v>055133</v>
      </c>
      <c r="F1479" s="643" t="s">
        <v>26</v>
      </c>
      <c r="G1479" s="377" t="s">
        <v>40</v>
      </c>
      <c r="H1479" s="378" t="s">
        <v>8691</v>
      </c>
      <c r="I1479" s="379" t="s">
        <v>28</v>
      </c>
      <c r="J1479" s="379" t="s">
        <v>3121</v>
      </c>
      <c r="K1479" s="379" t="s">
        <v>30</v>
      </c>
      <c r="L1479" s="379" t="s">
        <v>3836</v>
      </c>
      <c r="M1479" s="379" t="s">
        <v>32</v>
      </c>
      <c r="N1479" s="379"/>
      <c r="O1479" s="379" t="s">
        <v>33</v>
      </c>
      <c r="P1479" s="379"/>
      <c r="Q1479" s="381" t="s">
        <v>34</v>
      </c>
      <c r="R1479" s="381" t="s">
        <v>8694</v>
      </c>
      <c r="S1479" s="381" t="s">
        <v>35</v>
      </c>
      <c r="T1479" s="478"/>
      <c r="U1479" s="652"/>
      <c r="X1479" s="694"/>
    </row>
    <row r="1480" spans="1:24" x14ac:dyDescent="0.35">
      <c r="A1480" s="931"/>
      <c r="B1480" s="641" t="s">
        <v>49</v>
      </c>
      <c r="C1480" s="642">
        <v>51</v>
      </c>
      <c r="D1480" s="526">
        <v>33</v>
      </c>
      <c r="E1480" s="375" t="str">
        <f t="shared" si="74"/>
        <v>055133</v>
      </c>
      <c r="F1480" s="643" t="s">
        <v>36</v>
      </c>
      <c r="G1480" s="384" t="s">
        <v>40</v>
      </c>
      <c r="H1480" s="648" t="s">
        <v>10474</v>
      </c>
      <c r="I1480" s="384" t="s">
        <v>24</v>
      </c>
      <c r="J1480" s="532" t="s">
        <v>5931</v>
      </c>
      <c r="K1480" s="384" t="s">
        <v>24</v>
      </c>
      <c r="L1480" s="532" t="s">
        <v>10461</v>
      </c>
      <c r="M1480" s="384"/>
      <c r="N1480" s="532"/>
      <c r="O1480" s="384"/>
      <c r="P1480" s="532"/>
      <c r="Q1480" s="650"/>
      <c r="R1480" s="387"/>
      <c r="S1480" s="387" t="s">
        <v>1830</v>
      </c>
      <c r="T1480" s="403"/>
      <c r="U1480" s="652" t="s">
        <v>2457</v>
      </c>
      <c r="X1480" s="694">
        <f>LEN(H1480&amp;J1482&amp;L1483&amp;N1480&amp;P1480&amp;R1480)+5</f>
        <v>48</v>
      </c>
    </row>
    <row r="1481" spans="1:24" x14ac:dyDescent="0.35">
      <c r="A1481" s="931"/>
      <c r="B1481" s="641" t="s">
        <v>49</v>
      </c>
      <c r="C1481" s="642">
        <v>51</v>
      </c>
      <c r="D1481" s="526">
        <v>33</v>
      </c>
      <c r="E1481" s="375" t="str">
        <f t="shared" si="74"/>
        <v>055133</v>
      </c>
      <c r="F1481" s="643" t="s">
        <v>36</v>
      </c>
      <c r="G1481" s="384" t="s">
        <v>40</v>
      </c>
      <c r="H1481" s="648" t="s">
        <v>10474</v>
      </c>
      <c r="I1481" s="384" t="s">
        <v>40</v>
      </c>
      <c r="J1481" s="532" t="s">
        <v>8845</v>
      </c>
      <c r="K1481" s="384" t="s">
        <v>40</v>
      </c>
      <c r="L1481" s="532" t="s">
        <v>7448</v>
      </c>
      <c r="M1481" s="384"/>
      <c r="N1481" s="532"/>
      <c r="O1481" s="384"/>
      <c r="P1481" s="532"/>
      <c r="Q1481" s="650"/>
      <c r="R1481" s="387"/>
      <c r="S1481" s="387" t="s">
        <v>51</v>
      </c>
      <c r="T1481" s="403"/>
      <c r="U1481" s="652"/>
      <c r="X1481" s="694"/>
    </row>
    <row r="1482" spans="1:24" x14ac:dyDescent="0.35">
      <c r="A1482" s="931"/>
      <c r="B1482" s="641" t="s">
        <v>49</v>
      </c>
      <c r="C1482" s="642">
        <v>51</v>
      </c>
      <c r="D1482" s="526">
        <v>33</v>
      </c>
      <c r="E1482" s="375" t="str">
        <f t="shared" si="74"/>
        <v>055133</v>
      </c>
      <c r="F1482" s="643" t="s">
        <v>36</v>
      </c>
      <c r="G1482" s="384" t="s">
        <v>40</v>
      </c>
      <c r="H1482" s="648" t="s">
        <v>10474</v>
      </c>
      <c r="I1482" s="384" t="s">
        <v>43</v>
      </c>
      <c r="J1482" s="532" t="s">
        <v>5267</v>
      </c>
      <c r="K1482" s="384" t="s">
        <v>43</v>
      </c>
      <c r="L1482" s="532" t="s">
        <v>10465</v>
      </c>
      <c r="M1482" s="384"/>
      <c r="N1482" s="532"/>
      <c r="O1482" s="384"/>
      <c r="P1482" s="532"/>
      <c r="Q1482" s="650"/>
      <c r="R1482" s="387"/>
      <c r="S1482" s="387" t="s">
        <v>3486</v>
      </c>
      <c r="T1482" s="403"/>
      <c r="U1482" s="652"/>
      <c r="X1482" s="694"/>
    </row>
    <row r="1483" spans="1:24" x14ac:dyDescent="0.35">
      <c r="A1483" s="931"/>
      <c r="B1483" s="641" t="s">
        <v>49</v>
      </c>
      <c r="C1483" s="642">
        <v>51</v>
      </c>
      <c r="D1483" s="526">
        <v>33</v>
      </c>
      <c r="E1483" s="375" t="str">
        <f t="shared" si="74"/>
        <v>055133</v>
      </c>
      <c r="F1483" s="643" t="s">
        <v>36</v>
      </c>
      <c r="G1483" s="384" t="s">
        <v>40</v>
      </c>
      <c r="H1483" s="648" t="s">
        <v>10474</v>
      </c>
      <c r="I1483" s="384"/>
      <c r="J1483" s="532" t="s">
        <v>2830</v>
      </c>
      <c r="K1483" s="384" t="s">
        <v>46</v>
      </c>
      <c r="L1483" s="532" t="s">
        <v>10081</v>
      </c>
      <c r="M1483" s="384"/>
      <c r="N1483" s="532"/>
      <c r="O1483" s="384"/>
      <c r="P1483" s="532"/>
      <c r="Q1483" s="650"/>
      <c r="R1483" s="387"/>
      <c r="S1483" s="387" t="s">
        <v>9443</v>
      </c>
      <c r="T1483" s="403"/>
      <c r="U1483" s="652"/>
      <c r="X1483" s="694"/>
    </row>
    <row r="1484" spans="1:24" x14ac:dyDescent="0.35">
      <c r="A1484" s="931"/>
      <c r="B1484" s="641" t="s">
        <v>49</v>
      </c>
      <c r="C1484" s="642">
        <v>51</v>
      </c>
      <c r="D1484" s="526">
        <v>33</v>
      </c>
      <c r="E1484" s="375" t="str">
        <f t="shared" si="74"/>
        <v>055133</v>
      </c>
      <c r="F1484" s="643" t="s">
        <v>36</v>
      </c>
      <c r="G1484" s="384" t="s">
        <v>40</v>
      </c>
      <c r="H1484" s="648" t="s">
        <v>10474</v>
      </c>
      <c r="I1484" s="384"/>
      <c r="J1484" s="532" t="s">
        <v>2830</v>
      </c>
      <c r="K1484" s="384" t="s">
        <v>49</v>
      </c>
      <c r="L1484" s="532" t="s">
        <v>10469</v>
      </c>
      <c r="M1484" s="384"/>
      <c r="N1484" s="532"/>
      <c r="O1484" s="384"/>
      <c r="P1484" s="532"/>
      <c r="Q1484" s="650"/>
      <c r="R1484" s="387"/>
      <c r="S1484" s="387"/>
      <c r="T1484" s="403"/>
      <c r="U1484" s="652"/>
      <c r="X1484" s="694"/>
    </row>
    <row r="1485" spans="1:24" ht="14.4" customHeight="1" x14ac:dyDescent="0.35">
      <c r="A1485" s="931"/>
      <c r="B1485" s="641" t="s">
        <v>49</v>
      </c>
      <c r="C1485" s="642">
        <v>51</v>
      </c>
      <c r="D1485" s="526">
        <v>33</v>
      </c>
      <c r="E1485" s="375" t="str">
        <f t="shared" si="73"/>
        <v>055133</v>
      </c>
      <c r="F1485" s="643" t="s">
        <v>26</v>
      </c>
      <c r="G1485" s="377" t="s">
        <v>43</v>
      </c>
      <c r="H1485" s="378" t="s">
        <v>8691</v>
      </c>
      <c r="I1485" s="379" t="s">
        <v>28</v>
      </c>
      <c r="J1485" s="379" t="s">
        <v>3121</v>
      </c>
      <c r="K1485" s="379" t="s">
        <v>30</v>
      </c>
      <c r="L1485" s="379" t="s">
        <v>3507</v>
      </c>
      <c r="M1485" s="379" t="s">
        <v>32</v>
      </c>
      <c r="N1485" s="379" t="s">
        <v>10475</v>
      </c>
      <c r="O1485" s="379" t="s">
        <v>33</v>
      </c>
      <c r="P1485" s="379" t="s">
        <v>339</v>
      </c>
      <c r="Q1485" s="381" t="s">
        <v>34</v>
      </c>
      <c r="R1485" s="381" t="s">
        <v>8694</v>
      </c>
      <c r="S1485" s="381" t="s">
        <v>35</v>
      </c>
      <c r="T1485" s="478"/>
      <c r="U1485" s="652"/>
      <c r="X1485" s="694"/>
    </row>
    <row r="1486" spans="1:24" x14ac:dyDescent="0.35">
      <c r="A1486" s="931"/>
      <c r="B1486" s="641" t="s">
        <v>49</v>
      </c>
      <c r="C1486" s="642">
        <v>51</v>
      </c>
      <c r="D1486" s="526">
        <v>33</v>
      </c>
      <c r="E1486" s="375" t="str">
        <f t="shared" si="73"/>
        <v>055133</v>
      </c>
      <c r="F1486" s="643" t="s">
        <v>36</v>
      </c>
      <c r="G1486" s="384" t="s">
        <v>43</v>
      </c>
      <c r="H1486" s="648" t="s">
        <v>10476</v>
      </c>
      <c r="I1486" s="649" t="s">
        <v>24</v>
      </c>
      <c r="J1486" s="532" t="s">
        <v>5931</v>
      </c>
      <c r="K1486" s="384" t="s">
        <v>24</v>
      </c>
      <c r="L1486" s="532" t="s">
        <v>10117</v>
      </c>
      <c r="M1486" s="384" t="s">
        <v>24</v>
      </c>
      <c r="N1486" s="532" t="s">
        <v>10477</v>
      </c>
      <c r="O1486" s="384" t="s">
        <v>24</v>
      </c>
      <c r="P1486" s="532" t="s">
        <v>10478</v>
      </c>
      <c r="Q1486" s="650"/>
      <c r="R1486" s="387"/>
      <c r="S1486" s="387" t="s">
        <v>3486</v>
      </c>
      <c r="T1486" s="403"/>
      <c r="U1486" s="652" t="s">
        <v>2457</v>
      </c>
      <c r="X1486" s="694">
        <f>LEN(H1486&amp;J1486&amp;L1554&amp;N1497&amp;P1486&amp;R1486)+5</f>
        <v>49</v>
      </c>
    </row>
    <row r="1487" spans="1:24" x14ac:dyDescent="0.35">
      <c r="A1487" s="931"/>
      <c r="B1487" s="641" t="s">
        <v>49</v>
      </c>
      <c r="C1487" s="642">
        <v>51</v>
      </c>
      <c r="D1487" s="526">
        <v>33</v>
      </c>
      <c r="E1487" s="375" t="str">
        <f t="shared" si="73"/>
        <v>055133</v>
      </c>
      <c r="F1487" s="643" t="s">
        <v>36</v>
      </c>
      <c r="G1487" s="384" t="s">
        <v>43</v>
      </c>
      <c r="H1487" s="648" t="s">
        <v>10476</v>
      </c>
      <c r="I1487" s="649" t="s">
        <v>40</v>
      </c>
      <c r="J1487" s="532" t="s">
        <v>10467</v>
      </c>
      <c r="K1487" s="384" t="s">
        <v>40</v>
      </c>
      <c r="L1487" s="532" t="s">
        <v>10479</v>
      </c>
      <c r="M1487" s="384" t="s">
        <v>40</v>
      </c>
      <c r="N1487" s="532" t="s">
        <v>10480</v>
      </c>
      <c r="O1487" s="384" t="s">
        <v>40</v>
      </c>
      <c r="P1487" s="532" t="s">
        <v>10481</v>
      </c>
      <c r="Q1487" s="650"/>
      <c r="R1487" s="387"/>
      <c r="S1487" s="387" t="s">
        <v>42</v>
      </c>
      <c r="T1487" s="403"/>
      <c r="U1487" s="652"/>
      <c r="X1487" s="694"/>
    </row>
    <row r="1488" spans="1:24" x14ac:dyDescent="0.35">
      <c r="A1488" s="931"/>
      <c r="B1488" s="641" t="s">
        <v>49</v>
      </c>
      <c r="C1488" s="642">
        <v>51</v>
      </c>
      <c r="D1488" s="526">
        <v>33</v>
      </c>
      <c r="E1488" s="375" t="str">
        <f t="shared" si="73"/>
        <v>055133</v>
      </c>
      <c r="F1488" s="643" t="s">
        <v>36</v>
      </c>
      <c r="G1488" s="384" t="s">
        <v>43</v>
      </c>
      <c r="H1488" s="648" t="s">
        <v>10476</v>
      </c>
      <c r="I1488" s="649" t="s">
        <v>43</v>
      </c>
      <c r="J1488" s="532" t="s">
        <v>8845</v>
      </c>
      <c r="K1488" s="384" t="s">
        <v>43</v>
      </c>
      <c r="L1488" s="532" t="s">
        <v>10482</v>
      </c>
      <c r="M1488" s="384" t="s">
        <v>43</v>
      </c>
      <c r="N1488" s="532" t="s">
        <v>10483</v>
      </c>
      <c r="O1488" s="384"/>
      <c r="P1488" s="532"/>
      <c r="Q1488" s="650"/>
      <c r="R1488" s="387"/>
      <c r="S1488" s="387" t="s">
        <v>51</v>
      </c>
      <c r="T1488" s="403"/>
      <c r="U1488" s="652"/>
      <c r="X1488" s="694"/>
    </row>
    <row r="1489" spans="1:24" x14ac:dyDescent="0.35">
      <c r="A1489" s="931"/>
      <c r="B1489" s="641" t="s">
        <v>49</v>
      </c>
      <c r="C1489" s="642">
        <v>51</v>
      </c>
      <c r="D1489" s="526">
        <v>33</v>
      </c>
      <c r="E1489" s="375" t="str">
        <f t="shared" si="73"/>
        <v>055133</v>
      </c>
      <c r="F1489" s="643" t="s">
        <v>36</v>
      </c>
      <c r="G1489" s="384" t="s">
        <v>43</v>
      </c>
      <c r="H1489" s="648" t="s">
        <v>10476</v>
      </c>
      <c r="I1489" s="649" t="s">
        <v>46</v>
      </c>
      <c r="J1489" s="532" t="s">
        <v>9519</v>
      </c>
      <c r="K1489" s="649" t="s">
        <v>46</v>
      </c>
      <c r="L1489" s="532" t="s">
        <v>9661</v>
      </c>
      <c r="M1489" s="384" t="s">
        <v>46</v>
      </c>
      <c r="N1489" s="532" t="s">
        <v>10484</v>
      </c>
      <c r="O1489" s="384"/>
      <c r="P1489" s="532"/>
      <c r="Q1489" s="650"/>
      <c r="R1489" s="387"/>
      <c r="S1489" s="387"/>
      <c r="T1489" s="403"/>
      <c r="U1489" s="652"/>
      <c r="X1489" s="694"/>
    </row>
    <row r="1490" spans="1:24" x14ac:dyDescent="0.35">
      <c r="A1490" s="931"/>
      <c r="B1490" s="641" t="s">
        <v>49</v>
      </c>
      <c r="C1490" s="642">
        <v>51</v>
      </c>
      <c r="D1490" s="526">
        <v>33</v>
      </c>
      <c r="E1490" s="375" t="str">
        <f t="shared" si="73"/>
        <v>055133</v>
      </c>
      <c r="F1490" s="643" t="s">
        <v>36</v>
      </c>
      <c r="G1490" s="384" t="s">
        <v>43</v>
      </c>
      <c r="H1490" s="648" t="s">
        <v>10476</v>
      </c>
      <c r="I1490" s="384"/>
      <c r="J1490" s="532"/>
      <c r="K1490" s="384" t="s">
        <v>49</v>
      </c>
      <c r="L1490" s="532" t="s">
        <v>10485</v>
      </c>
      <c r="M1490" s="384" t="s">
        <v>49</v>
      </c>
      <c r="N1490" s="532" t="s">
        <v>10486</v>
      </c>
      <c r="O1490" s="384"/>
      <c r="P1490" s="532"/>
      <c r="Q1490" s="650"/>
      <c r="R1490" s="387"/>
      <c r="S1490" s="387"/>
      <c r="T1490" s="403"/>
      <c r="U1490" s="652"/>
      <c r="X1490" s="694"/>
    </row>
    <row r="1491" spans="1:24" x14ac:dyDescent="0.35">
      <c r="A1491" s="931"/>
      <c r="B1491" s="641" t="s">
        <v>49</v>
      </c>
      <c r="C1491" s="642">
        <v>51</v>
      </c>
      <c r="D1491" s="526">
        <v>33</v>
      </c>
      <c r="E1491" s="375" t="str">
        <f t="shared" si="73"/>
        <v>055133</v>
      </c>
      <c r="F1491" s="643" t="s">
        <v>36</v>
      </c>
      <c r="G1491" s="384" t="s">
        <v>43</v>
      </c>
      <c r="H1491" s="648" t="s">
        <v>10476</v>
      </c>
      <c r="I1491" s="384"/>
      <c r="J1491" s="532"/>
      <c r="K1491" s="384" t="s">
        <v>52</v>
      </c>
      <c r="L1491" s="532" t="s">
        <v>10487</v>
      </c>
      <c r="M1491" s="384" t="s">
        <v>52</v>
      </c>
      <c r="N1491" s="532" t="s">
        <v>10488</v>
      </c>
      <c r="O1491" s="384"/>
      <c r="P1491" s="532"/>
      <c r="Q1491" s="650"/>
      <c r="R1491" s="387"/>
      <c r="S1491" s="387"/>
      <c r="T1491" s="403"/>
      <c r="U1491" s="652"/>
      <c r="X1491" s="694"/>
    </row>
    <row r="1492" spans="1:24" x14ac:dyDescent="0.35">
      <c r="A1492" s="931"/>
      <c r="B1492" s="641" t="s">
        <v>49</v>
      </c>
      <c r="C1492" s="642">
        <v>51</v>
      </c>
      <c r="D1492" s="526">
        <v>33</v>
      </c>
      <c r="E1492" s="375" t="str">
        <f t="shared" si="73"/>
        <v>055133</v>
      </c>
      <c r="F1492" s="643" t="s">
        <v>36</v>
      </c>
      <c r="G1492" s="384" t="s">
        <v>43</v>
      </c>
      <c r="H1492" s="648" t="s">
        <v>10476</v>
      </c>
      <c r="I1492" s="384"/>
      <c r="J1492" s="532"/>
      <c r="K1492" s="384" t="s">
        <v>54</v>
      </c>
      <c r="L1492" s="532" t="s">
        <v>10489</v>
      </c>
      <c r="M1492" s="384" t="s">
        <v>54</v>
      </c>
      <c r="N1492" s="532" t="s">
        <v>10490</v>
      </c>
      <c r="O1492" s="384"/>
      <c r="P1492" s="532"/>
      <c r="Q1492" s="650"/>
      <c r="R1492" s="387"/>
      <c r="S1492" s="387"/>
      <c r="T1492" s="403"/>
      <c r="U1492" s="652"/>
      <c r="X1492" s="694"/>
    </row>
    <row r="1493" spans="1:24" x14ac:dyDescent="0.35">
      <c r="A1493" s="931"/>
      <c r="B1493" s="641" t="s">
        <v>49</v>
      </c>
      <c r="C1493" s="642">
        <v>51</v>
      </c>
      <c r="D1493" s="526">
        <v>33</v>
      </c>
      <c r="E1493" s="375" t="str">
        <f t="shared" si="73"/>
        <v>055133</v>
      </c>
      <c r="F1493" s="643" t="s">
        <v>36</v>
      </c>
      <c r="G1493" s="384" t="s">
        <v>43</v>
      </c>
      <c r="H1493" s="648" t="s">
        <v>10476</v>
      </c>
      <c r="I1493" s="384"/>
      <c r="J1493" s="532"/>
      <c r="K1493" s="384" t="s">
        <v>56</v>
      </c>
      <c r="L1493" s="532" t="s">
        <v>10491</v>
      </c>
      <c r="M1493" s="384" t="s">
        <v>56</v>
      </c>
      <c r="N1493" s="532" t="s">
        <v>10492</v>
      </c>
      <c r="O1493" s="384"/>
      <c r="P1493" s="532"/>
      <c r="Q1493" s="650"/>
      <c r="R1493" s="387"/>
      <c r="S1493" s="387"/>
      <c r="T1493" s="403"/>
      <c r="U1493" s="652"/>
      <c r="X1493" s="694"/>
    </row>
    <row r="1494" spans="1:24" x14ac:dyDescent="0.35">
      <c r="A1494" s="931"/>
      <c r="B1494" s="641" t="s">
        <v>49</v>
      </c>
      <c r="C1494" s="642">
        <v>51</v>
      </c>
      <c r="D1494" s="526">
        <v>33</v>
      </c>
      <c r="E1494" s="375" t="str">
        <f t="shared" si="73"/>
        <v>055133</v>
      </c>
      <c r="F1494" s="643" t="s">
        <v>36</v>
      </c>
      <c r="G1494" s="384" t="s">
        <v>43</v>
      </c>
      <c r="H1494" s="648" t="s">
        <v>10476</v>
      </c>
      <c r="I1494" s="384"/>
      <c r="J1494" s="532"/>
      <c r="K1494" s="384" t="s">
        <v>58</v>
      </c>
      <c r="L1494" s="532" t="s">
        <v>10493</v>
      </c>
      <c r="M1494" s="384" t="s">
        <v>58</v>
      </c>
      <c r="N1494" s="532" t="s">
        <v>10494</v>
      </c>
      <c r="O1494" s="384"/>
      <c r="P1494" s="532"/>
      <c r="Q1494" s="650"/>
      <c r="R1494" s="387"/>
      <c r="S1494" s="387"/>
      <c r="T1494" s="403"/>
      <c r="U1494" s="652"/>
      <c r="X1494" s="694"/>
    </row>
    <row r="1495" spans="1:24" x14ac:dyDescent="0.35">
      <c r="A1495" s="931"/>
      <c r="B1495" s="641" t="s">
        <v>49</v>
      </c>
      <c r="C1495" s="642">
        <v>51</v>
      </c>
      <c r="D1495" s="526">
        <v>33</v>
      </c>
      <c r="E1495" s="375" t="str">
        <f t="shared" si="73"/>
        <v>055133</v>
      </c>
      <c r="F1495" s="643" t="s">
        <v>36</v>
      </c>
      <c r="G1495" s="384" t="s">
        <v>43</v>
      </c>
      <c r="H1495" s="648" t="s">
        <v>10476</v>
      </c>
      <c r="I1495" s="384"/>
      <c r="J1495" s="532"/>
      <c r="K1495" s="384" t="s">
        <v>60</v>
      </c>
      <c r="L1495" s="532" t="s">
        <v>10495</v>
      </c>
      <c r="M1495" s="384" t="s">
        <v>60</v>
      </c>
      <c r="N1495" s="532" t="s">
        <v>10496</v>
      </c>
      <c r="O1495" s="384"/>
      <c r="P1495" s="532"/>
      <c r="Q1495" s="650"/>
      <c r="R1495" s="387"/>
      <c r="S1495" s="387"/>
      <c r="T1495" s="403"/>
      <c r="U1495" s="652"/>
      <c r="X1495" s="694"/>
    </row>
    <row r="1496" spans="1:24" x14ac:dyDescent="0.35">
      <c r="A1496" s="931"/>
      <c r="B1496" s="641" t="s">
        <v>49</v>
      </c>
      <c r="C1496" s="642">
        <v>51</v>
      </c>
      <c r="D1496" s="526">
        <v>33</v>
      </c>
      <c r="E1496" s="375" t="str">
        <f t="shared" si="73"/>
        <v>055133</v>
      </c>
      <c r="F1496" s="643" t="s">
        <v>36</v>
      </c>
      <c r="G1496" s="384" t="s">
        <v>43</v>
      </c>
      <c r="H1496" s="648" t="s">
        <v>10476</v>
      </c>
      <c r="I1496" s="384"/>
      <c r="J1496" s="532"/>
      <c r="K1496" s="384" t="s">
        <v>62</v>
      </c>
      <c r="L1496" s="532" t="s">
        <v>10497</v>
      </c>
      <c r="M1496" s="384" t="s">
        <v>62</v>
      </c>
      <c r="N1496" s="532" t="s">
        <v>10498</v>
      </c>
      <c r="O1496" s="384"/>
      <c r="P1496" s="532"/>
      <c r="Q1496" s="650"/>
      <c r="R1496" s="387"/>
      <c r="S1496" s="387"/>
      <c r="T1496" s="403"/>
      <c r="U1496" s="652"/>
      <c r="X1496" s="694"/>
    </row>
    <row r="1497" spans="1:24" x14ac:dyDescent="0.35">
      <c r="A1497" s="931"/>
      <c r="B1497" s="641" t="s">
        <v>49</v>
      </c>
      <c r="C1497" s="642">
        <v>51</v>
      </c>
      <c r="D1497" s="526">
        <v>33</v>
      </c>
      <c r="E1497" s="375" t="str">
        <f t="shared" si="73"/>
        <v>055133</v>
      </c>
      <c r="F1497" s="643" t="s">
        <v>36</v>
      </c>
      <c r="G1497" s="384" t="s">
        <v>43</v>
      </c>
      <c r="H1497" s="648" t="s">
        <v>10476</v>
      </c>
      <c r="I1497" s="384"/>
      <c r="J1497" s="532"/>
      <c r="K1497" s="384" t="s">
        <v>64</v>
      </c>
      <c r="L1497" s="532" t="s">
        <v>10499</v>
      </c>
      <c r="M1497" s="384" t="s">
        <v>64</v>
      </c>
      <c r="N1497" s="532" t="s">
        <v>10500</v>
      </c>
      <c r="O1497" s="384"/>
      <c r="P1497" s="532"/>
      <c r="Q1497" s="650"/>
      <c r="R1497" s="387"/>
      <c r="S1497" s="387"/>
      <c r="T1497" s="403"/>
      <c r="U1497" s="652"/>
      <c r="X1497" s="694"/>
    </row>
    <row r="1498" spans="1:24" x14ac:dyDescent="0.35">
      <c r="A1498" s="931"/>
      <c r="B1498" s="641" t="s">
        <v>49</v>
      </c>
      <c r="C1498" s="642">
        <v>51</v>
      </c>
      <c r="D1498" s="526">
        <v>33</v>
      </c>
      <c r="E1498" s="375" t="str">
        <f t="shared" si="73"/>
        <v>055133</v>
      </c>
      <c r="F1498" s="643" t="s">
        <v>36</v>
      </c>
      <c r="G1498" s="384" t="s">
        <v>43</v>
      </c>
      <c r="H1498" s="648" t="s">
        <v>10476</v>
      </c>
      <c r="I1498" s="384"/>
      <c r="J1498" s="532"/>
      <c r="K1498" s="384" t="s">
        <v>66</v>
      </c>
      <c r="L1498" s="532" t="s">
        <v>10501</v>
      </c>
      <c r="M1498" s="649" t="s">
        <v>66</v>
      </c>
      <c r="N1498" s="532" t="s">
        <v>10502</v>
      </c>
      <c r="O1498" s="384"/>
      <c r="P1498" s="532"/>
      <c r="Q1498" s="650"/>
      <c r="R1498" s="387"/>
      <c r="S1498" s="387"/>
      <c r="T1498" s="403"/>
      <c r="U1498" s="652"/>
      <c r="X1498" s="694"/>
    </row>
    <row r="1499" spans="1:24" x14ac:dyDescent="0.35">
      <c r="A1499" s="931"/>
      <c r="B1499" s="641" t="s">
        <v>49</v>
      </c>
      <c r="C1499" s="642">
        <v>51</v>
      </c>
      <c r="D1499" s="526">
        <v>33</v>
      </c>
      <c r="E1499" s="375" t="str">
        <f t="shared" si="73"/>
        <v>055133</v>
      </c>
      <c r="F1499" s="643" t="s">
        <v>36</v>
      </c>
      <c r="G1499" s="384" t="s">
        <v>43</v>
      </c>
      <c r="H1499" s="648" t="s">
        <v>10476</v>
      </c>
      <c r="I1499" s="384"/>
      <c r="J1499" s="532"/>
      <c r="K1499" s="384" t="s">
        <v>68</v>
      </c>
      <c r="L1499" s="532" t="s">
        <v>10503</v>
      </c>
      <c r="M1499" s="649" t="s">
        <v>68</v>
      </c>
      <c r="N1499" s="532" t="s">
        <v>10504</v>
      </c>
      <c r="O1499" s="384"/>
      <c r="P1499" s="532"/>
      <c r="Q1499" s="650"/>
      <c r="R1499" s="387"/>
      <c r="S1499" s="387"/>
      <c r="T1499" s="403"/>
      <c r="U1499" s="652"/>
      <c r="X1499" s="694"/>
    </row>
    <row r="1500" spans="1:24" x14ac:dyDescent="0.35">
      <c r="A1500" s="931"/>
      <c r="B1500" s="641" t="s">
        <v>49</v>
      </c>
      <c r="C1500" s="642">
        <v>51</v>
      </c>
      <c r="D1500" s="526">
        <v>33</v>
      </c>
      <c r="E1500" s="375" t="str">
        <f t="shared" si="73"/>
        <v>055133</v>
      </c>
      <c r="F1500" s="643" t="s">
        <v>36</v>
      </c>
      <c r="G1500" s="384" t="s">
        <v>43</v>
      </c>
      <c r="H1500" s="648" t="s">
        <v>10476</v>
      </c>
      <c r="I1500" s="384"/>
      <c r="J1500" s="532"/>
      <c r="K1500" s="384" t="s">
        <v>70</v>
      </c>
      <c r="L1500" s="532" t="s">
        <v>10505</v>
      </c>
      <c r="M1500" s="649" t="s">
        <v>70</v>
      </c>
      <c r="N1500" s="532" t="s">
        <v>10506</v>
      </c>
      <c r="O1500" s="384"/>
      <c r="P1500" s="532"/>
      <c r="Q1500" s="650"/>
      <c r="R1500" s="387"/>
      <c r="S1500" s="387"/>
      <c r="T1500" s="403"/>
      <c r="U1500" s="652"/>
      <c r="X1500" s="694"/>
    </row>
    <row r="1501" spans="1:24" x14ac:dyDescent="0.35">
      <c r="A1501" s="931"/>
      <c r="B1501" s="641" t="s">
        <v>49</v>
      </c>
      <c r="C1501" s="642">
        <v>51</v>
      </c>
      <c r="D1501" s="526">
        <v>33</v>
      </c>
      <c r="E1501" s="375" t="str">
        <f t="shared" si="73"/>
        <v>055133</v>
      </c>
      <c r="F1501" s="643" t="s">
        <v>36</v>
      </c>
      <c r="G1501" s="384" t="s">
        <v>43</v>
      </c>
      <c r="H1501" s="648" t="s">
        <v>10476</v>
      </c>
      <c r="I1501" s="384"/>
      <c r="J1501" s="532"/>
      <c r="K1501" s="384" t="s">
        <v>72</v>
      </c>
      <c r="L1501" s="532" t="s">
        <v>10507</v>
      </c>
      <c r="M1501" s="649" t="s">
        <v>72</v>
      </c>
      <c r="N1501" s="532" t="s">
        <v>10508</v>
      </c>
      <c r="O1501" s="384"/>
      <c r="P1501" s="532"/>
      <c r="Q1501" s="650"/>
      <c r="R1501" s="387"/>
      <c r="S1501" s="387"/>
      <c r="T1501" s="403"/>
      <c r="U1501" s="652"/>
      <c r="X1501" s="694"/>
    </row>
    <row r="1502" spans="1:24" x14ac:dyDescent="0.35">
      <c r="A1502" s="931"/>
      <c r="B1502" s="641" t="s">
        <v>49</v>
      </c>
      <c r="C1502" s="642">
        <v>51</v>
      </c>
      <c r="D1502" s="526">
        <v>33</v>
      </c>
      <c r="E1502" s="375" t="str">
        <f t="shared" si="73"/>
        <v>055133</v>
      </c>
      <c r="F1502" s="643" t="s">
        <v>36</v>
      </c>
      <c r="G1502" s="384" t="s">
        <v>43</v>
      </c>
      <c r="H1502" s="648" t="s">
        <v>10476</v>
      </c>
      <c r="I1502" s="384"/>
      <c r="J1502" s="532"/>
      <c r="K1502" s="649" t="s">
        <v>74</v>
      </c>
      <c r="L1502" s="532" t="s">
        <v>10095</v>
      </c>
      <c r="M1502" s="649" t="s">
        <v>74</v>
      </c>
      <c r="N1502" s="532" t="s">
        <v>10509</v>
      </c>
      <c r="O1502" s="384"/>
      <c r="P1502" s="532"/>
      <c r="Q1502" s="650"/>
      <c r="R1502" s="387"/>
      <c r="S1502" s="387"/>
      <c r="T1502" s="403"/>
      <c r="U1502" s="652"/>
      <c r="X1502" s="694"/>
    </row>
    <row r="1503" spans="1:24" x14ac:dyDescent="0.35">
      <c r="A1503" s="931"/>
      <c r="B1503" s="641" t="s">
        <v>49</v>
      </c>
      <c r="C1503" s="642">
        <v>51</v>
      </c>
      <c r="D1503" s="526">
        <v>33</v>
      </c>
      <c r="E1503" s="375" t="str">
        <f t="shared" si="73"/>
        <v>055133</v>
      </c>
      <c r="F1503" s="643" t="s">
        <v>36</v>
      </c>
      <c r="G1503" s="384" t="s">
        <v>43</v>
      </c>
      <c r="H1503" s="648" t="s">
        <v>10476</v>
      </c>
      <c r="I1503" s="384"/>
      <c r="J1503" s="532"/>
      <c r="K1503" s="384" t="s">
        <v>76</v>
      </c>
      <c r="L1503" s="532" t="s">
        <v>10510</v>
      </c>
      <c r="M1503" s="649" t="s">
        <v>76</v>
      </c>
      <c r="N1503" s="532" t="s">
        <v>10511</v>
      </c>
      <c r="O1503" s="384"/>
      <c r="P1503" s="532"/>
      <c r="Q1503" s="650"/>
      <c r="R1503" s="387"/>
      <c r="S1503" s="387"/>
      <c r="T1503" s="403"/>
      <c r="U1503" s="652"/>
      <c r="X1503" s="694"/>
    </row>
    <row r="1504" spans="1:24" x14ac:dyDescent="0.35">
      <c r="A1504" s="931"/>
      <c r="B1504" s="641" t="s">
        <v>49</v>
      </c>
      <c r="C1504" s="642">
        <v>51</v>
      </c>
      <c r="D1504" s="526">
        <v>33</v>
      </c>
      <c r="E1504" s="375" t="str">
        <f t="shared" ref="E1504:E1551" si="75">B1504&amp;C1504&amp;D1504</f>
        <v>055133</v>
      </c>
      <c r="F1504" s="643" t="s">
        <v>36</v>
      </c>
      <c r="G1504" s="384" t="s">
        <v>43</v>
      </c>
      <c r="H1504" s="648" t="s">
        <v>10476</v>
      </c>
      <c r="I1504" s="384"/>
      <c r="J1504" s="532"/>
      <c r="K1504" s="384" t="s">
        <v>78</v>
      </c>
      <c r="L1504" s="532" t="s">
        <v>10512</v>
      </c>
      <c r="M1504" s="649" t="s">
        <v>78</v>
      </c>
      <c r="N1504" s="532" t="s">
        <v>10513</v>
      </c>
      <c r="O1504" s="384"/>
      <c r="P1504" s="532"/>
      <c r="Q1504" s="650"/>
      <c r="R1504" s="387"/>
      <c r="S1504" s="387"/>
      <c r="T1504" s="403"/>
      <c r="U1504" s="652"/>
      <c r="X1504" s="694"/>
    </row>
    <row r="1505" spans="1:24" x14ac:dyDescent="0.35">
      <c r="A1505" s="931"/>
      <c r="B1505" s="641" t="s">
        <v>49</v>
      </c>
      <c r="C1505" s="642">
        <v>51</v>
      </c>
      <c r="D1505" s="526">
        <v>33</v>
      </c>
      <c r="E1505" s="375" t="str">
        <f t="shared" si="75"/>
        <v>055133</v>
      </c>
      <c r="F1505" s="643" t="s">
        <v>36</v>
      </c>
      <c r="G1505" s="384" t="s">
        <v>43</v>
      </c>
      <c r="H1505" s="648" t="s">
        <v>10476</v>
      </c>
      <c r="I1505" s="384"/>
      <c r="J1505" s="532"/>
      <c r="K1505" s="384" t="s">
        <v>80</v>
      </c>
      <c r="L1505" s="532" t="s">
        <v>10514</v>
      </c>
      <c r="M1505" s="384"/>
      <c r="N1505" s="532"/>
      <c r="O1505" s="384"/>
      <c r="P1505" s="532"/>
      <c r="Q1505" s="650"/>
      <c r="R1505" s="387"/>
      <c r="S1505" s="387"/>
      <c r="T1505" s="403"/>
      <c r="U1505" s="652"/>
      <c r="X1505" s="694"/>
    </row>
    <row r="1506" spans="1:24" x14ac:dyDescent="0.35">
      <c r="A1506" s="931"/>
      <c r="B1506" s="641" t="s">
        <v>49</v>
      </c>
      <c r="C1506" s="642">
        <v>51</v>
      </c>
      <c r="D1506" s="526">
        <v>33</v>
      </c>
      <c r="E1506" s="375" t="str">
        <f t="shared" si="75"/>
        <v>055133</v>
      </c>
      <c r="F1506" s="643" t="s">
        <v>36</v>
      </c>
      <c r="G1506" s="384" t="s">
        <v>43</v>
      </c>
      <c r="H1506" s="648" t="s">
        <v>10476</v>
      </c>
      <c r="I1506" s="384"/>
      <c r="J1506" s="532"/>
      <c r="K1506" s="384" t="s">
        <v>82</v>
      </c>
      <c r="L1506" s="532" t="s">
        <v>10515</v>
      </c>
      <c r="M1506" s="384"/>
      <c r="N1506" s="532"/>
      <c r="O1506" s="384"/>
      <c r="P1506" s="532"/>
      <c r="Q1506" s="650"/>
      <c r="R1506" s="387"/>
      <c r="S1506" s="387"/>
      <c r="T1506" s="403"/>
      <c r="U1506" s="652"/>
      <c r="X1506" s="694"/>
    </row>
    <row r="1507" spans="1:24" x14ac:dyDescent="0.35">
      <c r="A1507" s="931"/>
      <c r="B1507" s="641" t="s">
        <v>49</v>
      </c>
      <c r="C1507" s="642">
        <v>51</v>
      </c>
      <c r="D1507" s="526">
        <v>33</v>
      </c>
      <c r="E1507" s="375" t="str">
        <f t="shared" si="75"/>
        <v>055133</v>
      </c>
      <c r="F1507" s="643" t="s">
        <v>36</v>
      </c>
      <c r="G1507" s="384" t="s">
        <v>43</v>
      </c>
      <c r="H1507" s="648" t="s">
        <v>10476</v>
      </c>
      <c r="I1507" s="384"/>
      <c r="J1507" s="532"/>
      <c r="K1507" s="384" t="s">
        <v>84</v>
      </c>
      <c r="L1507" s="532" t="s">
        <v>10516</v>
      </c>
      <c r="M1507" s="384"/>
      <c r="N1507" s="532"/>
      <c r="O1507" s="384"/>
      <c r="P1507" s="532"/>
      <c r="Q1507" s="650"/>
      <c r="R1507" s="387"/>
      <c r="S1507" s="387"/>
      <c r="T1507" s="403"/>
      <c r="U1507" s="652"/>
      <c r="X1507" s="694"/>
    </row>
    <row r="1508" spans="1:24" x14ac:dyDescent="0.35">
      <c r="A1508" s="931"/>
      <c r="B1508" s="641" t="s">
        <v>49</v>
      </c>
      <c r="C1508" s="642">
        <v>51</v>
      </c>
      <c r="D1508" s="526">
        <v>33</v>
      </c>
      <c r="E1508" s="375" t="str">
        <f t="shared" si="75"/>
        <v>055133</v>
      </c>
      <c r="F1508" s="643" t="s">
        <v>36</v>
      </c>
      <c r="G1508" s="384" t="s">
        <v>43</v>
      </c>
      <c r="H1508" s="648" t="s">
        <v>10476</v>
      </c>
      <c r="I1508" s="384"/>
      <c r="J1508" s="532"/>
      <c r="K1508" s="384" t="s">
        <v>86</v>
      </c>
      <c r="L1508" s="532" t="s">
        <v>10517</v>
      </c>
      <c r="M1508" s="384"/>
      <c r="N1508" s="532"/>
      <c r="O1508" s="384"/>
      <c r="P1508" s="532"/>
      <c r="Q1508" s="650"/>
      <c r="R1508" s="387"/>
      <c r="S1508" s="387"/>
      <c r="T1508" s="403"/>
      <c r="U1508" s="652"/>
      <c r="X1508" s="694"/>
    </row>
    <row r="1509" spans="1:24" x14ac:dyDescent="0.35">
      <c r="A1509" s="931"/>
      <c r="B1509" s="641" t="s">
        <v>49</v>
      </c>
      <c r="C1509" s="642">
        <v>51</v>
      </c>
      <c r="D1509" s="526">
        <v>33</v>
      </c>
      <c r="E1509" s="375" t="str">
        <f t="shared" si="75"/>
        <v>055133</v>
      </c>
      <c r="F1509" s="643" t="s">
        <v>36</v>
      </c>
      <c r="G1509" s="384" t="s">
        <v>43</v>
      </c>
      <c r="H1509" s="648" t="s">
        <v>10476</v>
      </c>
      <c r="I1509" s="384"/>
      <c r="J1509" s="532"/>
      <c r="K1509" s="384" t="s">
        <v>25</v>
      </c>
      <c r="L1509" s="532" t="s">
        <v>10518</v>
      </c>
      <c r="M1509" s="384"/>
      <c r="N1509" s="532"/>
      <c r="O1509" s="384"/>
      <c r="P1509" s="532"/>
      <c r="Q1509" s="650"/>
      <c r="R1509" s="387"/>
      <c r="S1509" s="387"/>
      <c r="T1509" s="403"/>
      <c r="U1509" s="652"/>
      <c r="X1509" s="694"/>
    </row>
    <row r="1510" spans="1:24" x14ac:dyDescent="0.35">
      <c r="A1510" s="931"/>
      <c r="B1510" s="641" t="s">
        <v>49</v>
      </c>
      <c r="C1510" s="642">
        <v>51</v>
      </c>
      <c r="D1510" s="526">
        <v>33</v>
      </c>
      <c r="E1510" s="375" t="str">
        <f t="shared" si="75"/>
        <v>055133</v>
      </c>
      <c r="F1510" s="643" t="s">
        <v>36</v>
      </c>
      <c r="G1510" s="384" t="s">
        <v>43</v>
      </c>
      <c r="H1510" s="648" t="s">
        <v>10476</v>
      </c>
      <c r="I1510" s="384"/>
      <c r="J1510" s="532"/>
      <c r="K1510" s="384" t="s">
        <v>89</v>
      </c>
      <c r="L1510" s="532" t="s">
        <v>10519</v>
      </c>
      <c r="M1510" s="384"/>
      <c r="N1510" s="532"/>
      <c r="O1510" s="384"/>
      <c r="P1510" s="532"/>
      <c r="Q1510" s="650"/>
      <c r="R1510" s="387"/>
      <c r="S1510" s="387"/>
      <c r="T1510" s="403"/>
      <c r="U1510" s="652"/>
      <c r="X1510" s="694"/>
    </row>
    <row r="1511" spans="1:24" x14ac:dyDescent="0.35">
      <c r="A1511" s="931"/>
      <c r="B1511" s="641" t="s">
        <v>49</v>
      </c>
      <c r="C1511" s="642">
        <v>51</v>
      </c>
      <c r="D1511" s="526">
        <v>33</v>
      </c>
      <c r="E1511" s="375" t="str">
        <f t="shared" si="75"/>
        <v>055133</v>
      </c>
      <c r="F1511" s="643" t="s">
        <v>36</v>
      </c>
      <c r="G1511" s="384" t="s">
        <v>43</v>
      </c>
      <c r="H1511" s="648" t="s">
        <v>10476</v>
      </c>
      <c r="I1511" s="384"/>
      <c r="J1511" s="532"/>
      <c r="K1511" s="384" t="s">
        <v>91</v>
      </c>
      <c r="L1511" s="532" t="s">
        <v>10520</v>
      </c>
      <c r="M1511" s="384"/>
      <c r="N1511" s="532"/>
      <c r="O1511" s="384"/>
      <c r="P1511" s="532"/>
      <c r="Q1511" s="650"/>
      <c r="R1511" s="387"/>
      <c r="S1511" s="387"/>
      <c r="T1511" s="403"/>
      <c r="U1511" s="652"/>
      <c r="X1511" s="694"/>
    </row>
    <row r="1512" spans="1:24" x14ac:dyDescent="0.35">
      <c r="A1512" s="931"/>
      <c r="B1512" s="641" t="s">
        <v>49</v>
      </c>
      <c r="C1512" s="642">
        <v>51</v>
      </c>
      <c r="D1512" s="526">
        <v>33</v>
      </c>
      <c r="E1512" s="375" t="str">
        <f t="shared" si="75"/>
        <v>055133</v>
      </c>
      <c r="F1512" s="643" t="s">
        <v>36</v>
      </c>
      <c r="G1512" s="384" t="s">
        <v>43</v>
      </c>
      <c r="H1512" s="648" t="s">
        <v>10476</v>
      </c>
      <c r="I1512" s="384"/>
      <c r="J1512" s="532"/>
      <c r="K1512" s="384" t="s">
        <v>231</v>
      </c>
      <c r="L1512" s="532" t="s">
        <v>10521</v>
      </c>
      <c r="M1512" s="384"/>
      <c r="N1512" s="532"/>
      <c r="O1512" s="384"/>
      <c r="P1512" s="532"/>
      <c r="Q1512" s="650"/>
      <c r="R1512" s="387"/>
      <c r="S1512" s="387"/>
      <c r="T1512" s="403"/>
      <c r="U1512" s="652"/>
      <c r="X1512" s="694"/>
    </row>
    <row r="1513" spans="1:24" x14ac:dyDescent="0.35">
      <c r="A1513" s="931"/>
      <c r="B1513" s="641" t="s">
        <v>49</v>
      </c>
      <c r="C1513" s="642">
        <v>51</v>
      </c>
      <c r="D1513" s="526">
        <v>33</v>
      </c>
      <c r="E1513" s="375" t="str">
        <f t="shared" si="75"/>
        <v>055133</v>
      </c>
      <c r="F1513" s="643" t="s">
        <v>36</v>
      </c>
      <c r="G1513" s="384" t="s">
        <v>43</v>
      </c>
      <c r="H1513" s="648" t="s">
        <v>10476</v>
      </c>
      <c r="I1513" s="384"/>
      <c r="J1513" s="532"/>
      <c r="K1513" s="384" t="s">
        <v>233</v>
      </c>
      <c r="L1513" s="532" t="s">
        <v>10522</v>
      </c>
      <c r="M1513" s="384"/>
      <c r="N1513" s="532"/>
      <c r="O1513" s="384"/>
      <c r="P1513" s="532"/>
      <c r="Q1513" s="650"/>
      <c r="R1513" s="387"/>
      <c r="S1513" s="387"/>
      <c r="T1513" s="403"/>
      <c r="U1513" s="652"/>
      <c r="X1513" s="694"/>
    </row>
    <row r="1514" spans="1:24" x14ac:dyDescent="0.35">
      <c r="A1514" s="931"/>
      <c r="B1514" s="641" t="s">
        <v>49</v>
      </c>
      <c r="C1514" s="642">
        <v>51</v>
      </c>
      <c r="D1514" s="526">
        <v>33</v>
      </c>
      <c r="E1514" s="375" t="str">
        <f t="shared" si="75"/>
        <v>055133</v>
      </c>
      <c r="F1514" s="643" t="s">
        <v>36</v>
      </c>
      <c r="G1514" s="384" t="s">
        <v>43</v>
      </c>
      <c r="H1514" s="648" t="s">
        <v>10476</v>
      </c>
      <c r="I1514" s="384"/>
      <c r="J1514" s="532"/>
      <c r="K1514" s="384" t="s">
        <v>235</v>
      </c>
      <c r="L1514" s="532" t="s">
        <v>10523</v>
      </c>
      <c r="M1514" s="384"/>
      <c r="N1514" s="532"/>
      <c r="O1514" s="384"/>
      <c r="P1514" s="532"/>
      <c r="Q1514" s="650"/>
      <c r="R1514" s="387"/>
      <c r="S1514" s="387"/>
      <c r="T1514" s="403"/>
      <c r="U1514" s="652"/>
      <c r="X1514" s="694"/>
    </row>
    <row r="1515" spans="1:24" x14ac:dyDescent="0.35">
      <c r="A1515" s="931"/>
      <c r="B1515" s="641" t="s">
        <v>49</v>
      </c>
      <c r="C1515" s="642">
        <v>51</v>
      </c>
      <c r="D1515" s="526">
        <v>33</v>
      </c>
      <c r="E1515" s="375" t="str">
        <f t="shared" si="75"/>
        <v>055133</v>
      </c>
      <c r="F1515" s="643" t="s">
        <v>36</v>
      </c>
      <c r="G1515" s="384" t="s">
        <v>43</v>
      </c>
      <c r="H1515" s="648" t="s">
        <v>10476</v>
      </c>
      <c r="I1515" s="384"/>
      <c r="J1515" s="532"/>
      <c r="K1515" s="384" t="s">
        <v>237</v>
      </c>
      <c r="L1515" s="532" t="s">
        <v>10524</v>
      </c>
      <c r="M1515" s="384"/>
      <c r="N1515" s="532"/>
      <c r="O1515" s="384"/>
      <c r="P1515" s="532"/>
      <c r="Q1515" s="650"/>
      <c r="R1515" s="387"/>
      <c r="S1515" s="387"/>
      <c r="T1515" s="403"/>
      <c r="U1515" s="652"/>
      <c r="X1515" s="694"/>
    </row>
    <row r="1516" spans="1:24" x14ac:dyDescent="0.35">
      <c r="A1516" s="931"/>
      <c r="B1516" s="641" t="s">
        <v>49</v>
      </c>
      <c r="C1516" s="642">
        <v>51</v>
      </c>
      <c r="D1516" s="526">
        <v>33</v>
      </c>
      <c r="E1516" s="375" t="str">
        <f t="shared" si="75"/>
        <v>055133</v>
      </c>
      <c r="F1516" s="643" t="s">
        <v>36</v>
      </c>
      <c r="G1516" s="384" t="s">
        <v>43</v>
      </c>
      <c r="H1516" s="648" t="s">
        <v>10476</v>
      </c>
      <c r="I1516" s="384"/>
      <c r="J1516" s="532"/>
      <c r="K1516" s="384" t="s">
        <v>239</v>
      </c>
      <c r="L1516" s="532" t="s">
        <v>10525</v>
      </c>
      <c r="M1516" s="384"/>
      <c r="N1516" s="532"/>
      <c r="O1516" s="384"/>
      <c r="P1516" s="532"/>
      <c r="Q1516" s="650"/>
      <c r="R1516" s="387"/>
      <c r="S1516" s="387"/>
      <c r="T1516" s="403"/>
      <c r="U1516" s="652"/>
      <c r="X1516" s="694"/>
    </row>
    <row r="1517" spans="1:24" x14ac:dyDescent="0.35">
      <c r="A1517" s="931"/>
      <c r="B1517" s="641" t="s">
        <v>49</v>
      </c>
      <c r="C1517" s="642">
        <v>51</v>
      </c>
      <c r="D1517" s="526">
        <v>33</v>
      </c>
      <c r="E1517" s="375" t="str">
        <f t="shared" si="75"/>
        <v>055133</v>
      </c>
      <c r="F1517" s="643" t="s">
        <v>36</v>
      </c>
      <c r="G1517" s="384" t="s">
        <v>43</v>
      </c>
      <c r="H1517" s="648" t="s">
        <v>10476</v>
      </c>
      <c r="I1517" s="384"/>
      <c r="J1517" s="532"/>
      <c r="K1517" s="384" t="s">
        <v>241</v>
      </c>
      <c r="L1517" s="532" t="s">
        <v>9741</v>
      </c>
      <c r="M1517" s="384"/>
      <c r="N1517" s="532"/>
      <c r="O1517" s="384"/>
      <c r="P1517" s="532"/>
      <c r="Q1517" s="650"/>
      <c r="R1517" s="387"/>
      <c r="S1517" s="387"/>
      <c r="T1517" s="403"/>
      <c r="U1517" s="652"/>
      <c r="X1517" s="694"/>
    </row>
    <row r="1518" spans="1:24" x14ac:dyDescent="0.35">
      <c r="A1518" s="931"/>
      <c r="B1518" s="641" t="s">
        <v>49</v>
      </c>
      <c r="C1518" s="642">
        <v>51</v>
      </c>
      <c r="D1518" s="526">
        <v>33</v>
      </c>
      <c r="E1518" s="375" t="str">
        <f t="shared" si="75"/>
        <v>055133</v>
      </c>
      <c r="F1518" s="643" t="s">
        <v>36</v>
      </c>
      <c r="G1518" s="384" t="s">
        <v>43</v>
      </c>
      <c r="H1518" s="648" t="s">
        <v>10476</v>
      </c>
      <c r="I1518" s="384"/>
      <c r="J1518" s="532"/>
      <c r="K1518" s="384" t="s">
        <v>243</v>
      </c>
      <c r="L1518" s="532" t="s">
        <v>10526</v>
      </c>
      <c r="M1518" s="384"/>
      <c r="N1518" s="532"/>
      <c r="O1518" s="384"/>
      <c r="P1518" s="532"/>
      <c r="Q1518" s="650"/>
      <c r="R1518" s="387"/>
      <c r="S1518" s="387"/>
      <c r="T1518" s="403"/>
      <c r="U1518" s="652"/>
      <c r="X1518" s="694"/>
    </row>
    <row r="1519" spans="1:24" x14ac:dyDescent="0.35">
      <c r="A1519" s="931"/>
      <c r="B1519" s="641" t="s">
        <v>49</v>
      </c>
      <c r="C1519" s="642">
        <v>51</v>
      </c>
      <c r="D1519" s="526">
        <v>33</v>
      </c>
      <c r="E1519" s="375" t="str">
        <f t="shared" si="75"/>
        <v>055133</v>
      </c>
      <c r="F1519" s="643" t="s">
        <v>36</v>
      </c>
      <c r="G1519" s="384" t="s">
        <v>43</v>
      </c>
      <c r="H1519" s="648" t="s">
        <v>10476</v>
      </c>
      <c r="I1519" s="384"/>
      <c r="J1519" s="532"/>
      <c r="K1519" s="649" t="s">
        <v>245</v>
      </c>
      <c r="L1519" s="532" t="s">
        <v>4902</v>
      </c>
      <c r="M1519" s="384"/>
      <c r="N1519" s="532"/>
      <c r="O1519" s="384"/>
      <c r="P1519" s="532"/>
      <c r="Q1519" s="650"/>
      <c r="R1519" s="387"/>
      <c r="S1519" s="387"/>
      <c r="T1519" s="403"/>
      <c r="U1519" s="652"/>
      <c r="X1519" s="694"/>
    </row>
    <row r="1520" spans="1:24" x14ac:dyDescent="0.35">
      <c r="A1520" s="931"/>
      <c r="B1520" s="641" t="s">
        <v>49</v>
      </c>
      <c r="C1520" s="642">
        <v>51</v>
      </c>
      <c r="D1520" s="526">
        <v>33</v>
      </c>
      <c r="E1520" s="375" t="str">
        <f t="shared" si="75"/>
        <v>055133</v>
      </c>
      <c r="F1520" s="643" t="s">
        <v>36</v>
      </c>
      <c r="G1520" s="384" t="s">
        <v>43</v>
      </c>
      <c r="H1520" s="648" t="s">
        <v>10476</v>
      </c>
      <c r="I1520" s="384"/>
      <c r="J1520" s="532"/>
      <c r="K1520" s="384" t="s">
        <v>247</v>
      </c>
      <c r="L1520" s="532" t="s">
        <v>10527</v>
      </c>
      <c r="M1520" s="384"/>
      <c r="N1520" s="532"/>
      <c r="O1520" s="384"/>
      <c r="P1520" s="532"/>
      <c r="Q1520" s="650"/>
      <c r="R1520" s="387"/>
      <c r="S1520" s="387"/>
      <c r="T1520" s="403"/>
      <c r="U1520" s="652"/>
      <c r="X1520" s="694"/>
    </row>
    <row r="1521" spans="1:24" x14ac:dyDescent="0.35">
      <c r="A1521" s="931"/>
      <c r="B1521" s="641" t="s">
        <v>49</v>
      </c>
      <c r="C1521" s="642">
        <v>51</v>
      </c>
      <c r="D1521" s="526">
        <v>33</v>
      </c>
      <c r="E1521" s="375" t="str">
        <f t="shared" si="75"/>
        <v>055133</v>
      </c>
      <c r="F1521" s="643" t="s">
        <v>36</v>
      </c>
      <c r="G1521" s="384" t="s">
        <v>43</v>
      </c>
      <c r="H1521" s="648" t="s">
        <v>10476</v>
      </c>
      <c r="I1521" s="384"/>
      <c r="J1521" s="532"/>
      <c r="K1521" s="384" t="s">
        <v>249</v>
      </c>
      <c r="L1521" s="532" t="s">
        <v>10528</v>
      </c>
      <c r="M1521" s="384"/>
      <c r="N1521" s="532"/>
      <c r="O1521" s="384"/>
      <c r="P1521" s="532"/>
      <c r="Q1521" s="650"/>
      <c r="R1521" s="387"/>
      <c r="S1521" s="387"/>
      <c r="T1521" s="403"/>
      <c r="U1521" s="652"/>
      <c r="X1521" s="694"/>
    </row>
    <row r="1522" spans="1:24" x14ac:dyDescent="0.35">
      <c r="A1522" s="931"/>
      <c r="B1522" s="641" t="s">
        <v>49</v>
      </c>
      <c r="C1522" s="642">
        <v>51</v>
      </c>
      <c r="D1522" s="526">
        <v>33</v>
      </c>
      <c r="E1522" s="375" t="str">
        <f t="shared" si="75"/>
        <v>055133</v>
      </c>
      <c r="F1522" s="643" t="s">
        <v>36</v>
      </c>
      <c r="G1522" s="384" t="s">
        <v>43</v>
      </c>
      <c r="H1522" s="648" t="s">
        <v>10476</v>
      </c>
      <c r="I1522" s="384"/>
      <c r="J1522" s="532"/>
      <c r="K1522" s="384" t="s">
        <v>447</v>
      </c>
      <c r="L1522" s="532" t="s">
        <v>10529</v>
      </c>
      <c r="M1522" s="384"/>
      <c r="N1522" s="532"/>
      <c r="O1522" s="384"/>
      <c r="P1522" s="532"/>
      <c r="Q1522" s="650"/>
      <c r="R1522" s="387"/>
      <c r="S1522" s="387"/>
      <c r="T1522" s="403"/>
      <c r="U1522" s="652"/>
      <c r="X1522" s="694"/>
    </row>
    <row r="1523" spans="1:24" x14ac:dyDescent="0.35">
      <c r="A1523" s="931"/>
      <c r="B1523" s="641" t="s">
        <v>49</v>
      </c>
      <c r="C1523" s="642">
        <v>51</v>
      </c>
      <c r="D1523" s="526">
        <v>33</v>
      </c>
      <c r="E1523" s="375" t="str">
        <f t="shared" si="75"/>
        <v>055133</v>
      </c>
      <c r="F1523" s="643" t="s">
        <v>36</v>
      </c>
      <c r="G1523" s="384" t="s">
        <v>43</v>
      </c>
      <c r="H1523" s="648" t="s">
        <v>10476</v>
      </c>
      <c r="I1523" s="384"/>
      <c r="J1523" s="532"/>
      <c r="K1523" s="384" t="s">
        <v>451</v>
      </c>
      <c r="L1523" s="532" t="s">
        <v>10530</v>
      </c>
      <c r="M1523" s="384"/>
      <c r="N1523" s="532"/>
      <c r="O1523" s="384"/>
      <c r="P1523" s="532"/>
      <c r="Q1523" s="650"/>
      <c r="R1523" s="387"/>
      <c r="S1523" s="387"/>
      <c r="T1523" s="403"/>
      <c r="U1523" s="652"/>
      <c r="X1523" s="694"/>
    </row>
    <row r="1524" spans="1:24" x14ac:dyDescent="0.35">
      <c r="A1524" s="931"/>
      <c r="B1524" s="641" t="s">
        <v>49</v>
      </c>
      <c r="C1524" s="642">
        <v>51</v>
      </c>
      <c r="D1524" s="526">
        <v>33</v>
      </c>
      <c r="E1524" s="375" t="str">
        <f t="shared" si="75"/>
        <v>055133</v>
      </c>
      <c r="F1524" s="643" t="s">
        <v>36</v>
      </c>
      <c r="G1524" s="384" t="s">
        <v>43</v>
      </c>
      <c r="H1524" s="648" t="s">
        <v>10476</v>
      </c>
      <c r="I1524" s="384"/>
      <c r="J1524" s="532"/>
      <c r="K1524" s="384" t="s">
        <v>455</v>
      </c>
      <c r="L1524" s="532" t="s">
        <v>10531</v>
      </c>
      <c r="M1524" s="384"/>
      <c r="N1524" s="532"/>
      <c r="O1524" s="384"/>
      <c r="P1524" s="532"/>
      <c r="Q1524" s="650"/>
      <c r="R1524" s="387"/>
      <c r="S1524" s="387"/>
      <c r="T1524" s="403"/>
      <c r="U1524" s="652"/>
      <c r="X1524" s="694"/>
    </row>
    <row r="1525" spans="1:24" x14ac:dyDescent="0.35">
      <c r="A1525" s="931"/>
      <c r="B1525" s="641" t="s">
        <v>49</v>
      </c>
      <c r="C1525" s="642">
        <v>51</v>
      </c>
      <c r="D1525" s="526">
        <v>33</v>
      </c>
      <c r="E1525" s="375" t="str">
        <f t="shared" si="75"/>
        <v>055133</v>
      </c>
      <c r="F1525" s="643" t="s">
        <v>36</v>
      </c>
      <c r="G1525" s="384" t="s">
        <v>43</v>
      </c>
      <c r="H1525" s="648" t="s">
        <v>10476</v>
      </c>
      <c r="I1525" s="384"/>
      <c r="J1525" s="532"/>
      <c r="K1525" s="384" t="s">
        <v>459</v>
      </c>
      <c r="L1525" s="532" t="s">
        <v>10532</v>
      </c>
      <c r="M1525" s="384"/>
      <c r="N1525" s="532"/>
      <c r="O1525" s="384"/>
      <c r="P1525" s="532"/>
      <c r="Q1525" s="650"/>
      <c r="R1525" s="387"/>
      <c r="S1525" s="387"/>
      <c r="T1525" s="403"/>
      <c r="U1525" s="652"/>
      <c r="X1525" s="694"/>
    </row>
    <row r="1526" spans="1:24" x14ac:dyDescent="0.35">
      <c r="A1526" s="931"/>
      <c r="B1526" s="641" t="s">
        <v>49</v>
      </c>
      <c r="C1526" s="642">
        <v>51</v>
      </c>
      <c r="D1526" s="526">
        <v>33</v>
      </c>
      <c r="E1526" s="375" t="str">
        <f t="shared" si="75"/>
        <v>055133</v>
      </c>
      <c r="F1526" s="643" t="s">
        <v>36</v>
      </c>
      <c r="G1526" s="384" t="s">
        <v>43</v>
      </c>
      <c r="H1526" s="648" t="s">
        <v>10476</v>
      </c>
      <c r="I1526" s="384"/>
      <c r="J1526" s="532"/>
      <c r="K1526" s="384" t="s">
        <v>463</v>
      </c>
      <c r="L1526" s="532" t="s">
        <v>10533</v>
      </c>
      <c r="M1526" s="384"/>
      <c r="N1526" s="532"/>
      <c r="O1526" s="384"/>
      <c r="P1526" s="532"/>
      <c r="Q1526" s="650"/>
      <c r="R1526" s="387"/>
      <c r="S1526" s="387"/>
      <c r="T1526" s="403"/>
      <c r="U1526" s="652"/>
      <c r="X1526" s="694"/>
    </row>
    <row r="1527" spans="1:24" x14ac:dyDescent="0.35">
      <c r="A1527" s="931"/>
      <c r="B1527" s="641" t="s">
        <v>49</v>
      </c>
      <c r="C1527" s="642">
        <v>51</v>
      </c>
      <c r="D1527" s="526">
        <v>33</v>
      </c>
      <c r="E1527" s="375" t="str">
        <f t="shared" si="75"/>
        <v>055133</v>
      </c>
      <c r="F1527" s="643" t="s">
        <v>36</v>
      </c>
      <c r="G1527" s="384" t="s">
        <v>43</v>
      </c>
      <c r="H1527" s="648" t="s">
        <v>10476</v>
      </c>
      <c r="I1527" s="384"/>
      <c r="J1527" s="532"/>
      <c r="K1527" s="384" t="s">
        <v>466</v>
      </c>
      <c r="L1527" s="532" t="s">
        <v>10534</v>
      </c>
      <c r="M1527" s="384"/>
      <c r="N1527" s="532"/>
      <c r="O1527" s="384"/>
      <c r="P1527" s="532"/>
      <c r="Q1527" s="650"/>
      <c r="R1527" s="387"/>
      <c r="S1527" s="387"/>
      <c r="T1527" s="403"/>
      <c r="U1527" s="652"/>
      <c r="X1527" s="694"/>
    </row>
    <row r="1528" spans="1:24" x14ac:dyDescent="0.35">
      <c r="A1528" s="931"/>
      <c r="B1528" s="641" t="s">
        <v>49</v>
      </c>
      <c r="C1528" s="642">
        <v>51</v>
      </c>
      <c r="D1528" s="526">
        <v>33</v>
      </c>
      <c r="E1528" s="375" t="str">
        <f t="shared" si="75"/>
        <v>055133</v>
      </c>
      <c r="F1528" s="643" t="s">
        <v>36</v>
      </c>
      <c r="G1528" s="384" t="s">
        <v>43</v>
      </c>
      <c r="H1528" s="648" t="s">
        <v>10476</v>
      </c>
      <c r="I1528" s="384"/>
      <c r="J1528" s="532"/>
      <c r="K1528" s="384" t="s">
        <v>469</v>
      </c>
      <c r="L1528" s="532" t="s">
        <v>10535</v>
      </c>
      <c r="M1528" s="384"/>
      <c r="N1528" s="532"/>
      <c r="O1528" s="384"/>
      <c r="P1528" s="532"/>
      <c r="Q1528" s="650"/>
      <c r="R1528" s="387"/>
      <c r="S1528" s="387"/>
      <c r="T1528" s="403"/>
      <c r="U1528" s="652"/>
      <c r="X1528" s="694"/>
    </row>
    <row r="1529" spans="1:24" x14ac:dyDescent="0.35">
      <c r="A1529" s="931"/>
      <c r="B1529" s="641" t="s">
        <v>49</v>
      </c>
      <c r="C1529" s="642">
        <v>51</v>
      </c>
      <c r="D1529" s="526">
        <v>33</v>
      </c>
      <c r="E1529" s="375" t="str">
        <f t="shared" si="75"/>
        <v>055133</v>
      </c>
      <c r="F1529" s="643" t="s">
        <v>36</v>
      </c>
      <c r="G1529" s="384" t="s">
        <v>43</v>
      </c>
      <c r="H1529" s="648" t="s">
        <v>10476</v>
      </c>
      <c r="I1529" s="384"/>
      <c r="J1529" s="532"/>
      <c r="K1529" s="384" t="s">
        <v>472</v>
      </c>
      <c r="L1529" s="532" t="s">
        <v>10536</v>
      </c>
      <c r="M1529" s="384"/>
      <c r="N1529" s="532"/>
      <c r="O1529" s="384"/>
      <c r="P1529" s="532"/>
      <c r="Q1529" s="650"/>
      <c r="R1529" s="387"/>
      <c r="S1529" s="387"/>
      <c r="T1529" s="403"/>
      <c r="U1529" s="652"/>
      <c r="X1529" s="694"/>
    </row>
    <row r="1530" spans="1:24" x14ac:dyDescent="0.35">
      <c r="A1530" s="931"/>
      <c r="B1530" s="641" t="s">
        <v>49</v>
      </c>
      <c r="C1530" s="642">
        <v>51</v>
      </c>
      <c r="D1530" s="526">
        <v>33</v>
      </c>
      <c r="E1530" s="375" t="str">
        <f t="shared" si="75"/>
        <v>055133</v>
      </c>
      <c r="F1530" s="643" t="s">
        <v>36</v>
      </c>
      <c r="G1530" s="384" t="s">
        <v>43</v>
      </c>
      <c r="H1530" s="648" t="s">
        <v>10476</v>
      </c>
      <c r="I1530" s="384"/>
      <c r="J1530" s="532"/>
      <c r="K1530" s="384" t="s">
        <v>475</v>
      </c>
      <c r="L1530" s="532" t="s">
        <v>10537</v>
      </c>
      <c r="M1530" s="384"/>
      <c r="N1530" s="532"/>
      <c r="O1530" s="384"/>
      <c r="P1530" s="532"/>
      <c r="Q1530" s="650"/>
      <c r="R1530" s="387"/>
      <c r="S1530" s="387"/>
      <c r="T1530" s="403"/>
      <c r="U1530" s="652"/>
      <c r="X1530" s="694"/>
    </row>
    <row r="1531" spans="1:24" x14ac:dyDescent="0.35">
      <c r="A1531" s="931"/>
      <c r="B1531" s="641" t="s">
        <v>49</v>
      </c>
      <c r="C1531" s="642">
        <v>51</v>
      </c>
      <c r="D1531" s="526">
        <v>33</v>
      </c>
      <c r="E1531" s="375" t="str">
        <f t="shared" si="75"/>
        <v>055133</v>
      </c>
      <c r="F1531" s="643" t="s">
        <v>36</v>
      </c>
      <c r="G1531" s="384" t="s">
        <v>43</v>
      </c>
      <c r="H1531" s="648" t="s">
        <v>10476</v>
      </c>
      <c r="I1531" s="384"/>
      <c r="J1531" s="532"/>
      <c r="K1531" s="384" t="s">
        <v>478</v>
      </c>
      <c r="L1531" s="532" t="s">
        <v>10538</v>
      </c>
      <c r="M1531" s="384"/>
      <c r="N1531" s="532"/>
      <c r="O1531" s="384"/>
      <c r="P1531" s="532"/>
      <c r="Q1531" s="650"/>
      <c r="R1531" s="387"/>
      <c r="S1531" s="387"/>
      <c r="T1531" s="403"/>
      <c r="U1531" s="652"/>
      <c r="X1531" s="694"/>
    </row>
    <row r="1532" spans="1:24" x14ac:dyDescent="0.35">
      <c r="A1532" s="931"/>
      <c r="B1532" s="641" t="s">
        <v>49</v>
      </c>
      <c r="C1532" s="642">
        <v>51</v>
      </c>
      <c r="D1532" s="526">
        <v>33</v>
      </c>
      <c r="E1532" s="375" t="str">
        <f t="shared" si="75"/>
        <v>055133</v>
      </c>
      <c r="F1532" s="643" t="s">
        <v>36</v>
      </c>
      <c r="G1532" s="384" t="s">
        <v>43</v>
      </c>
      <c r="H1532" s="648" t="s">
        <v>10476</v>
      </c>
      <c r="I1532" s="384"/>
      <c r="J1532" s="532"/>
      <c r="K1532" s="384" t="s">
        <v>481</v>
      </c>
      <c r="L1532" s="532" t="s">
        <v>10539</v>
      </c>
      <c r="M1532" s="384"/>
      <c r="N1532" s="532"/>
      <c r="O1532" s="384"/>
      <c r="P1532" s="532"/>
      <c r="Q1532" s="650"/>
      <c r="R1532" s="387"/>
      <c r="S1532" s="387"/>
      <c r="T1532" s="403"/>
      <c r="U1532" s="652"/>
      <c r="X1532" s="694"/>
    </row>
    <row r="1533" spans="1:24" x14ac:dyDescent="0.35">
      <c r="A1533" s="931"/>
      <c r="B1533" s="641" t="s">
        <v>49</v>
      </c>
      <c r="C1533" s="642">
        <v>51</v>
      </c>
      <c r="D1533" s="526">
        <v>33</v>
      </c>
      <c r="E1533" s="375" t="str">
        <f t="shared" si="75"/>
        <v>055133</v>
      </c>
      <c r="F1533" s="643" t="s">
        <v>36</v>
      </c>
      <c r="G1533" s="384" t="s">
        <v>43</v>
      </c>
      <c r="H1533" s="648" t="s">
        <v>10476</v>
      </c>
      <c r="I1533" s="384"/>
      <c r="J1533" s="532"/>
      <c r="K1533" s="384" t="s">
        <v>484</v>
      </c>
      <c r="L1533" s="532" t="s">
        <v>10540</v>
      </c>
      <c r="M1533" s="384"/>
      <c r="N1533" s="532"/>
      <c r="O1533" s="384"/>
      <c r="P1533" s="532"/>
      <c r="Q1533" s="650"/>
      <c r="R1533" s="387"/>
      <c r="S1533" s="387"/>
      <c r="T1533" s="403"/>
      <c r="U1533" s="652"/>
      <c r="X1533" s="694"/>
    </row>
    <row r="1534" spans="1:24" x14ac:dyDescent="0.35">
      <c r="A1534" s="931"/>
      <c r="B1534" s="641" t="s">
        <v>49</v>
      </c>
      <c r="C1534" s="642">
        <v>51</v>
      </c>
      <c r="D1534" s="526">
        <v>33</v>
      </c>
      <c r="E1534" s="375" t="str">
        <f t="shared" si="75"/>
        <v>055133</v>
      </c>
      <c r="F1534" s="643" t="s">
        <v>36</v>
      </c>
      <c r="G1534" s="384" t="s">
        <v>43</v>
      </c>
      <c r="H1534" s="648" t="s">
        <v>10476</v>
      </c>
      <c r="I1534" s="384"/>
      <c r="J1534" s="532"/>
      <c r="K1534" s="384" t="s">
        <v>486</v>
      </c>
      <c r="L1534" s="532" t="s">
        <v>10541</v>
      </c>
      <c r="M1534" s="384"/>
      <c r="N1534" s="532"/>
      <c r="O1534" s="384"/>
      <c r="P1534" s="532"/>
      <c r="Q1534" s="650"/>
      <c r="R1534" s="387"/>
      <c r="S1534" s="387"/>
      <c r="T1534" s="403"/>
      <c r="U1534" s="652"/>
      <c r="X1534" s="694"/>
    </row>
    <row r="1535" spans="1:24" x14ac:dyDescent="0.35">
      <c r="A1535" s="931"/>
      <c r="B1535" s="641" t="s">
        <v>49</v>
      </c>
      <c r="C1535" s="642">
        <v>51</v>
      </c>
      <c r="D1535" s="526">
        <v>33</v>
      </c>
      <c r="E1535" s="375" t="str">
        <f t="shared" si="75"/>
        <v>055133</v>
      </c>
      <c r="F1535" s="643" t="s">
        <v>36</v>
      </c>
      <c r="G1535" s="384" t="s">
        <v>43</v>
      </c>
      <c r="H1535" s="648" t="s">
        <v>10476</v>
      </c>
      <c r="I1535" s="384"/>
      <c r="J1535" s="532"/>
      <c r="K1535" s="384" t="s">
        <v>488</v>
      </c>
      <c r="L1535" s="532" t="s">
        <v>10542</v>
      </c>
      <c r="M1535" s="384"/>
      <c r="N1535" s="532"/>
      <c r="O1535" s="384"/>
      <c r="P1535" s="532"/>
      <c r="Q1535" s="650"/>
      <c r="R1535" s="387"/>
      <c r="S1535" s="387"/>
      <c r="T1535" s="403"/>
      <c r="U1535" s="652"/>
      <c r="X1535" s="694"/>
    </row>
    <row r="1536" spans="1:24" x14ac:dyDescent="0.35">
      <c r="A1536" s="931"/>
      <c r="B1536" s="641" t="s">
        <v>49</v>
      </c>
      <c r="C1536" s="642">
        <v>51</v>
      </c>
      <c r="D1536" s="526">
        <v>33</v>
      </c>
      <c r="E1536" s="375" t="str">
        <f t="shared" si="75"/>
        <v>055133</v>
      </c>
      <c r="F1536" s="643" t="s">
        <v>36</v>
      </c>
      <c r="G1536" s="384" t="s">
        <v>43</v>
      </c>
      <c r="H1536" s="648" t="s">
        <v>10476</v>
      </c>
      <c r="I1536" s="384"/>
      <c r="J1536" s="532"/>
      <c r="K1536" s="384" t="s">
        <v>490</v>
      </c>
      <c r="L1536" s="532" t="s">
        <v>10543</v>
      </c>
      <c r="M1536" s="384"/>
      <c r="N1536" s="532"/>
      <c r="O1536" s="384"/>
      <c r="P1536" s="532"/>
      <c r="Q1536" s="650"/>
      <c r="R1536" s="387"/>
      <c r="S1536" s="387"/>
      <c r="T1536" s="403"/>
      <c r="U1536" s="652"/>
      <c r="X1536" s="694"/>
    </row>
    <row r="1537" spans="1:24" x14ac:dyDescent="0.35">
      <c r="A1537" s="931"/>
      <c r="B1537" s="641" t="s">
        <v>49</v>
      </c>
      <c r="C1537" s="642">
        <v>51</v>
      </c>
      <c r="D1537" s="526">
        <v>33</v>
      </c>
      <c r="E1537" s="375" t="str">
        <f t="shared" si="75"/>
        <v>055133</v>
      </c>
      <c r="F1537" s="643" t="s">
        <v>36</v>
      </c>
      <c r="G1537" s="384" t="s">
        <v>43</v>
      </c>
      <c r="H1537" s="648" t="s">
        <v>10476</v>
      </c>
      <c r="I1537" s="384"/>
      <c r="J1537" s="532"/>
      <c r="K1537" s="384" t="s">
        <v>492</v>
      </c>
      <c r="L1537" s="532" t="s">
        <v>10544</v>
      </c>
      <c r="M1537" s="384"/>
      <c r="N1537" s="532"/>
      <c r="O1537" s="384"/>
      <c r="P1537" s="532"/>
      <c r="Q1537" s="650"/>
      <c r="R1537" s="387"/>
      <c r="S1537" s="387"/>
      <c r="T1537" s="403"/>
      <c r="U1537" s="652"/>
      <c r="X1537" s="694"/>
    </row>
    <row r="1538" spans="1:24" x14ac:dyDescent="0.35">
      <c r="A1538" s="931"/>
      <c r="B1538" s="641" t="s">
        <v>49</v>
      </c>
      <c r="C1538" s="642">
        <v>51</v>
      </c>
      <c r="D1538" s="526">
        <v>33</v>
      </c>
      <c r="E1538" s="375" t="str">
        <f t="shared" si="75"/>
        <v>055133</v>
      </c>
      <c r="F1538" s="643" t="s">
        <v>36</v>
      </c>
      <c r="G1538" s="384" t="s">
        <v>43</v>
      </c>
      <c r="H1538" s="648" t="s">
        <v>10476</v>
      </c>
      <c r="I1538" s="384"/>
      <c r="J1538" s="532"/>
      <c r="K1538" s="384" t="s">
        <v>494</v>
      </c>
      <c r="L1538" s="532" t="s">
        <v>10545</v>
      </c>
      <c r="M1538" s="384"/>
      <c r="N1538" s="532"/>
      <c r="O1538" s="384"/>
      <c r="P1538" s="532"/>
      <c r="Q1538" s="650"/>
      <c r="R1538" s="387"/>
      <c r="S1538" s="387"/>
      <c r="T1538" s="403"/>
      <c r="U1538" s="652"/>
      <c r="X1538" s="694"/>
    </row>
    <row r="1539" spans="1:24" x14ac:dyDescent="0.35">
      <c r="A1539" s="931"/>
      <c r="B1539" s="641" t="s">
        <v>49</v>
      </c>
      <c r="C1539" s="642">
        <v>51</v>
      </c>
      <c r="D1539" s="526">
        <v>33</v>
      </c>
      <c r="E1539" s="375" t="str">
        <f t="shared" si="75"/>
        <v>055133</v>
      </c>
      <c r="F1539" s="643" t="s">
        <v>36</v>
      </c>
      <c r="G1539" s="384" t="s">
        <v>43</v>
      </c>
      <c r="H1539" s="648" t="s">
        <v>10476</v>
      </c>
      <c r="I1539" s="384"/>
      <c r="J1539" s="532"/>
      <c r="K1539" s="384" t="s">
        <v>496</v>
      </c>
      <c r="L1539" s="532" t="s">
        <v>10546</v>
      </c>
      <c r="M1539" s="384"/>
      <c r="N1539" s="532"/>
      <c r="O1539" s="384"/>
      <c r="P1539" s="532"/>
      <c r="Q1539" s="650"/>
      <c r="R1539" s="387"/>
      <c r="S1539" s="387"/>
      <c r="T1539" s="403"/>
      <c r="U1539" s="652"/>
      <c r="X1539" s="694"/>
    </row>
    <row r="1540" spans="1:24" x14ac:dyDescent="0.35">
      <c r="A1540" s="931"/>
      <c r="B1540" s="641" t="s">
        <v>49</v>
      </c>
      <c r="C1540" s="642">
        <v>51</v>
      </c>
      <c r="D1540" s="526">
        <v>33</v>
      </c>
      <c r="E1540" s="375" t="str">
        <f t="shared" si="75"/>
        <v>055133</v>
      </c>
      <c r="F1540" s="643" t="s">
        <v>36</v>
      </c>
      <c r="G1540" s="384" t="s">
        <v>43</v>
      </c>
      <c r="H1540" s="648" t="s">
        <v>10476</v>
      </c>
      <c r="I1540" s="384"/>
      <c r="J1540" s="532"/>
      <c r="K1540" s="384" t="s">
        <v>498</v>
      </c>
      <c r="L1540" s="532" t="s">
        <v>10547</v>
      </c>
      <c r="M1540" s="384"/>
      <c r="N1540" s="532"/>
      <c r="O1540" s="384"/>
      <c r="P1540" s="532"/>
      <c r="Q1540" s="650"/>
      <c r="R1540" s="387"/>
      <c r="S1540" s="387"/>
      <c r="T1540" s="403"/>
      <c r="U1540" s="652"/>
      <c r="X1540" s="694"/>
    </row>
    <row r="1541" spans="1:24" x14ac:dyDescent="0.35">
      <c r="A1541" s="931"/>
      <c r="B1541" s="641" t="s">
        <v>49</v>
      </c>
      <c r="C1541" s="642">
        <v>51</v>
      </c>
      <c r="D1541" s="526">
        <v>33</v>
      </c>
      <c r="E1541" s="375" t="str">
        <f t="shared" si="75"/>
        <v>055133</v>
      </c>
      <c r="F1541" s="643" t="s">
        <v>36</v>
      </c>
      <c r="G1541" s="384" t="s">
        <v>43</v>
      </c>
      <c r="H1541" s="648" t="s">
        <v>10476</v>
      </c>
      <c r="I1541" s="384"/>
      <c r="J1541" s="532"/>
      <c r="K1541" s="384" t="s">
        <v>500</v>
      </c>
      <c r="L1541" s="532" t="s">
        <v>10548</v>
      </c>
      <c r="M1541" s="384"/>
      <c r="N1541" s="532"/>
      <c r="O1541" s="384"/>
      <c r="P1541" s="532"/>
      <c r="Q1541" s="650"/>
      <c r="R1541" s="387"/>
      <c r="S1541" s="387"/>
      <c r="T1541" s="403"/>
      <c r="U1541" s="652"/>
      <c r="X1541" s="694"/>
    </row>
    <row r="1542" spans="1:24" x14ac:dyDescent="0.35">
      <c r="A1542" s="931"/>
      <c r="B1542" s="641" t="s">
        <v>49</v>
      </c>
      <c r="C1542" s="642">
        <v>51</v>
      </c>
      <c r="D1542" s="526">
        <v>33</v>
      </c>
      <c r="E1542" s="375" t="str">
        <f t="shared" si="75"/>
        <v>055133</v>
      </c>
      <c r="F1542" s="643" t="s">
        <v>36</v>
      </c>
      <c r="G1542" s="384" t="s">
        <v>43</v>
      </c>
      <c r="H1542" s="648" t="s">
        <v>10476</v>
      </c>
      <c r="I1542" s="384"/>
      <c r="J1542" s="532"/>
      <c r="K1542" s="384" t="s">
        <v>502</v>
      </c>
      <c r="L1542" s="532" t="s">
        <v>10549</v>
      </c>
      <c r="M1542" s="384"/>
      <c r="N1542" s="532"/>
      <c r="O1542" s="384"/>
      <c r="P1542" s="532"/>
      <c r="Q1542" s="650"/>
      <c r="R1542" s="387"/>
      <c r="S1542" s="387"/>
      <c r="T1542" s="403"/>
      <c r="U1542" s="652"/>
      <c r="X1542" s="694"/>
    </row>
    <row r="1543" spans="1:24" x14ac:dyDescent="0.35">
      <c r="A1543" s="931"/>
      <c r="B1543" s="641" t="s">
        <v>49</v>
      </c>
      <c r="C1543" s="642">
        <v>51</v>
      </c>
      <c r="D1543" s="526">
        <v>33</v>
      </c>
      <c r="E1543" s="375" t="str">
        <f t="shared" si="75"/>
        <v>055133</v>
      </c>
      <c r="F1543" s="643" t="s">
        <v>36</v>
      </c>
      <c r="G1543" s="384" t="s">
        <v>43</v>
      </c>
      <c r="H1543" s="648" t="s">
        <v>10476</v>
      </c>
      <c r="I1543" s="384"/>
      <c r="J1543" s="532"/>
      <c r="K1543" s="384" t="s">
        <v>504</v>
      </c>
      <c r="L1543" s="532" t="s">
        <v>9656</v>
      </c>
      <c r="M1543" s="384"/>
      <c r="N1543" s="532"/>
      <c r="O1543" s="384"/>
      <c r="P1543" s="532"/>
      <c r="Q1543" s="650"/>
      <c r="R1543" s="387"/>
      <c r="S1543" s="387"/>
      <c r="T1543" s="403"/>
      <c r="U1543" s="652"/>
      <c r="X1543" s="694"/>
    </row>
    <row r="1544" spans="1:24" x14ac:dyDescent="0.35">
      <c r="A1544" s="931"/>
      <c r="B1544" s="641" t="s">
        <v>49</v>
      </c>
      <c r="C1544" s="642">
        <v>51</v>
      </c>
      <c r="D1544" s="526">
        <v>33</v>
      </c>
      <c r="E1544" s="375" t="str">
        <f t="shared" si="75"/>
        <v>055133</v>
      </c>
      <c r="F1544" s="643" t="s">
        <v>36</v>
      </c>
      <c r="G1544" s="384" t="s">
        <v>43</v>
      </c>
      <c r="H1544" s="648" t="s">
        <v>10476</v>
      </c>
      <c r="I1544" s="384"/>
      <c r="J1544" s="532"/>
      <c r="K1544" s="649" t="s">
        <v>506</v>
      </c>
      <c r="L1544" s="532" t="s">
        <v>4904</v>
      </c>
      <c r="M1544" s="384"/>
      <c r="N1544" s="532"/>
      <c r="O1544" s="384"/>
      <c r="P1544" s="532"/>
      <c r="Q1544" s="650"/>
      <c r="R1544" s="387"/>
      <c r="S1544" s="387"/>
      <c r="T1544" s="403"/>
      <c r="U1544" s="652"/>
      <c r="X1544" s="694"/>
    </row>
    <row r="1545" spans="1:24" x14ac:dyDescent="0.35">
      <c r="A1545" s="931"/>
      <c r="B1545" s="641" t="s">
        <v>49</v>
      </c>
      <c r="C1545" s="642">
        <v>51</v>
      </c>
      <c r="D1545" s="526">
        <v>33</v>
      </c>
      <c r="E1545" s="375" t="str">
        <f t="shared" si="75"/>
        <v>055133</v>
      </c>
      <c r="F1545" s="643" t="s">
        <v>36</v>
      </c>
      <c r="G1545" s="384" t="s">
        <v>43</v>
      </c>
      <c r="H1545" s="648" t="s">
        <v>10476</v>
      </c>
      <c r="I1545" s="384"/>
      <c r="J1545" s="532"/>
      <c r="K1545" s="384" t="s">
        <v>508</v>
      </c>
      <c r="L1545" s="532" t="s">
        <v>10550</v>
      </c>
      <c r="M1545" s="384"/>
      <c r="N1545" s="532"/>
      <c r="O1545" s="384"/>
      <c r="P1545" s="532"/>
      <c r="Q1545" s="650"/>
      <c r="R1545" s="387"/>
      <c r="S1545" s="387"/>
      <c r="T1545" s="403"/>
      <c r="U1545" s="652"/>
      <c r="X1545" s="694"/>
    </row>
    <row r="1546" spans="1:24" x14ac:dyDescent="0.35">
      <c r="A1546" s="931"/>
      <c r="B1546" s="641" t="s">
        <v>49</v>
      </c>
      <c r="C1546" s="642">
        <v>51</v>
      </c>
      <c r="D1546" s="526">
        <v>33</v>
      </c>
      <c r="E1546" s="375" t="str">
        <f t="shared" si="75"/>
        <v>055133</v>
      </c>
      <c r="F1546" s="643" t="s">
        <v>36</v>
      </c>
      <c r="G1546" s="384" t="s">
        <v>43</v>
      </c>
      <c r="H1546" s="648" t="s">
        <v>10476</v>
      </c>
      <c r="I1546" s="384"/>
      <c r="J1546" s="532"/>
      <c r="K1546" s="649" t="s">
        <v>510</v>
      </c>
      <c r="L1546" s="532" t="s">
        <v>9602</v>
      </c>
      <c r="M1546" s="384"/>
      <c r="N1546" s="532"/>
      <c r="O1546" s="384"/>
      <c r="P1546" s="532"/>
      <c r="Q1546" s="650"/>
      <c r="R1546" s="387"/>
      <c r="S1546" s="387"/>
      <c r="T1546" s="403"/>
      <c r="U1546" s="652"/>
      <c r="X1546" s="694"/>
    </row>
    <row r="1547" spans="1:24" x14ac:dyDescent="0.35">
      <c r="A1547" s="931"/>
      <c r="B1547" s="641" t="s">
        <v>49</v>
      </c>
      <c r="C1547" s="642">
        <v>51</v>
      </c>
      <c r="D1547" s="526">
        <v>33</v>
      </c>
      <c r="E1547" s="375" t="str">
        <f t="shared" si="75"/>
        <v>055133</v>
      </c>
      <c r="F1547" s="643" t="s">
        <v>36</v>
      </c>
      <c r="G1547" s="384" t="s">
        <v>43</v>
      </c>
      <c r="H1547" s="648" t="s">
        <v>10476</v>
      </c>
      <c r="I1547" s="384"/>
      <c r="J1547" s="532"/>
      <c r="K1547" s="384" t="s">
        <v>512</v>
      </c>
      <c r="L1547" s="532" t="s">
        <v>10551</v>
      </c>
      <c r="M1547" s="384"/>
      <c r="N1547" s="532"/>
      <c r="O1547" s="384"/>
      <c r="P1547" s="532"/>
      <c r="Q1547" s="650"/>
      <c r="R1547" s="387"/>
      <c r="S1547" s="387"/>
      <c r="T1547" s="403"/>
      <c r="U1547" s="652"/>
      <c r="X1547" s="694"/>
    </row>
    <row r="1548" spans="1:24" x14ac:dyDescent="0.35">
      <c r="A1548" s="931"/>
      <c r="B1548" s="641" t="s">
        <v>49</v>
      </c>
      <c r="C1548" s="642">
        <v>51</v>
      </c>
      <c r="D1548" s="526">
        <v>33</v>
      </c>
      <c r="E1548" s="375" t="str">
        <f t="shared" si="75"/>
        <v>055133</v>
      </c>
      <c r="F1548" s="643" t="s">
        <v>36</v>
      </c>
      <c r="G1548" s="384" t="s">
        <v>43</v>
      </c>
      <c r="H1548" s="648" t="s">
        <v>10476</v>
      </c>
      <c r="I1548" s="384"/>
      <c r="J1548" s="532"/>
      <c r="K1548" s="384" t="s">
        <v>514</v>
      </c>
      <c r="L1548" s="532" t="s">
        <v>10552</v>
      </c>
      <c r="M1548" s="384"/>
      <c r="N1548" s="532"/>
      <c r="O1548" s="384"/>
      <c r="P1548" s="532"/>
      <c r="Q1548" s="650"/>
      <c r="R1548" s="387"/>
      <c r="S1548" s="387"/>
      <c r="T1548" s="403"/>
      <c r="U1548" s="652"/>
      <c r="X1548" s="694"/>
    </row>
    <row r="1549" spans="1:24" x14ac:dyDescent="0.35">
      <c r="A1549" s="931"/>
      <c r="B1549" s="641" t="s">
        <v>49</v>
      </c>
      <c r="C1549" s="642">
        <v>51</v>
      </c>
      <c r="D1549" s="526">
        <v>33</v>
      </c>
      <c r="E1549" s="375" t="str">
        <f t="shared" si="75"/>
        <v>055133</v>
      </c>
      <c r="F1549" s="643" t="s">
        <v>36</v>
      </c>
      <c r="G1549" s="384" t="s">
        <v>43</v>
      </c>
      <c r="H1549" s="648" t="s">
        <v>10476</v>
      </c>
      <c r="I1549" s="384"/>
      <c r="J1549" s="532"/>
      <c r="K1549" s="384" t="s">
        <v>516</v>
      </c>
      <c r="L1549" s="532" t="s">
        <v>10553</v>
      </c>
      <c r="M1549" s="384"/>
      <c r="N1549" s="532"/>
      <c r="O1549" s="384"/>
      <c r="P1549" s="532"/>
      <c r="Q1549" s="650"/>
      <c r="R1549" s="387"/>
      <c r="S1549" s="387"/>
      <c r="T1549" s="403"/>
      <c r="U1549" s="652"/>
      <c r="X1549" s="694"/>
    </row>
    <row r="1550" spans="1:24" x14ac:dyDescent="0.35">
      <c r="A1550" s="931"/>
      <c r="B1550" s="641" t="s">
        <v>49</v>
      </c>
      <c r="C1550" s="642">
        <v>51</v>
      </c>
      <c r="D1550" s="526">
        <v>33</v>
      </c>
      <c r="E1550" s="375" t="str">
        <f t="shared" si="75"/>
        <v>055133</v>
      </c>
      <c r="F1550" s="643" t="s">
        <v>36</v>
      </c>
      <c r="G1550" s="384" t="s">
        <v>43</v>
      </c>
      <c r="H1550" s="648" t="s">
        <v>10476</v>
      </c>
      <c r="I1550" s="384"/>
      <c r="J1550" s="532"/>
      <c r="K1550" s="649" t="s">
        <v>518</v>
      </c>
      <c r="L1550" s="532" t="s">
        <v>10554</v>
      </c>
      <c r="M1550" s="384"/>
      <c r="N1550" s="532"/>
      <c r="O1550" s="384"/>
      <c r="P1550" s="532"/>
      <c r="Q1550" s="650"/>
      <c r="R1550" s="387"/>
      <c r="S1550" s="387"/>
      <c r="T1550" s="403"/>
      <c r="U1550" s="652"/>
      <c r="X1550" s="694"/>
    </row>
    <row r="1551" spans="1:24" x14ac:dyDescent="0.35">
      <c r="A1551" s="931"/>
      <c r="B1551" s="641" t="s">
        <v>49</v>
      </c>
      <c r="C1551" s="642">
        <v>51</v>
      </c>
      <c r="D1551" s="526">
        <v>33</v>
      </c>
      <c r="E1551" s="375" t="str">
        <f t="shared" si="75"/>
        <v>055133</v>
      </c>
      <c r="F1551" s="643" t="s">
        <v>36</v>
      </c>
      <c r="G1551" s="384" t="s">
        <v>43</v>
      </c>
      <c r="H1551" s="648" t="s">
        <v>10476</v>
      </c>
      <c r="I1551" s="384"/>
      <c r="J1551" s="532"/>
      <c r="K1551" s="384" t="s">
        <v>520</v>
      </c>
      <c r="L1551" s="532" t="s">
        <v>10555</v>
      </c>
      <c r="M1551" s="384"/>
      <c r="N1551" s="532"/>
      <c r="O1551" s="384"/>
      <c r="P1551" s="532"/>
      <c r="Q1551" s="650"/>
      <c r="R1551" s="387"/>
      <c r="S1551" s="387"/>
      <c r="T1551" s="403"/>
      <c r="U1551" s="652"/>
      <c r="X1551" s="694"/>
    </row>
    <row r="1552" spans="1:24" x14ac:dyDescent="0.35">
      <c r="A1552" s="931"/>
      <c r="B1552" s="641" t="s">
        <v>49</v>
      </c>
      <c r="C1552" s="642">
        <v>51</v>
      </c>
      <c r="D1552" s="526">
        <v>33</v>
      </c>
      <c r="E1552" s="375" t="str">
        <f>B1552&amp;C1552&amp;D1552</f>
        <v>055133</v>
      </c>
      <c r="F1552" s="643" t="s">
        <v>36</v>
      </c>
      <c r="G1552" s="384" t="s">
        <v>43</v>
      </c>
      <c r="H1552" s="648" t="s">
        <v>10476</v>
      </c>
      <c r="I1552" s="384"/>
      <c r="J1552" s="532"/>
      <c r="K1552" s="384" t="s">
        <v>522</v>
      </c>
      <c r="L1552" s="532" t="s">
        <v>10556</v>
      </c>
      <c r="M1552" s="384"/>
      <c r="N1552" s="532"/>
      <c r="O1552" s="384"/>
      <c r="P1552" s="532"/>
      <c r="Q1552" s="650"/>
      <c r="R1552" s="387"/>
      <c r="S1552" s="387"/>
      <c r="T1552" s="403"/>
      <c r="U1552" s="652"/>
      <c r="X1552" s="694"/>
    </row>
    <row r="1553" spans="1:24" x14ac:dyDescent="0.35">
      <c r="A1553" s="931"/>
      <c r="B1553" s="641" t="s">
        <v>49</v>
      </c>
      <c r="C1553" s="642">
        <v>51</v>
      </c>
      <c r="D1553" s="526">
        <v>33</v>
      </c>
      <c r="E1553" s="375" t="str">
        <f>B1553&amp;C1553&amp;D1553</f>
        <v>055133</v>
      </c>
      <c r="F1553" s="643" t="s">
        <v>36</v>
      </c>
      <c r="G1553" s="384" t="s">
        <v>43</v>
      </c>
      <c r="H1553" s="648" t="s">
        <v>10476</v>
      </c>
      <c r="I1553" s="384"/>
      <c r="J1553" s="532"/>
      <c r="K1553" s="384" t="s">
        <v>524</v>
      </c>
      <c r="L1553" s="532" t="s">
        <v>10557</v>
      </c>
      <c r="M1553" s="384"/>
      <c r="N1553" s="532"/>
      <c r="O1553" s="384"/>
      <c r="P1553" s="532"/>
      <c r="Q1553" s="650"/>
      <c r="R1553" s="387"/>
      <c r="S1553" s="387"/>
      <c r="T1553" s="403"/>
      <c r="U1553" s="652"/>
      <c r="X1553" s="694"/>
    </row>
    <row r="1554" spans="1:24" x14ac:dyDescent="0.35">
      <c r="A1554" s="931"/>
      <c r="B1554" s="641" t="s">
        <v>49</v>
      </c>
      <c r="C1554" s="642">
        <v>51</v>
      </c>
      <c r="D1554" s="526">
        <v>33</v>
      </c>
      <c r="E1554" s="375" t="str">
        <f>B1554&amp;C1554&amp;D1554</f>
        <v>055133</v>
      </c>
      <c r="F1554" s="643" t="s">
        <v>36</v>
      </c>
      <c r="G1554" s="384" t="s">
        <v>43</v>
      </c>
      <c r="H1554" s="648" t="s">
        <v>10476</v>
      </c>
      <c r="I1554" s="384"/>
      <c r="J1554" s="532"/>
      <c r="K1554" s="649" t="s">
        <v>526</v>
      </c>
      <c r="L1554" s="532" t="s">
        <v>10558</v>
      </c>
      <c r="M1554" s="384"/>
      <c r="N1554" s="532"/>
      <c r="O1554" s="384"/>
      <c r="P1554" s="532"/>
      <c r="Q1554" s="650"/>
      <c r="R1554" s="387"/>
      <c r="S1554" s="387"/>
      <c r="T1554" s="403"/>
      <c r="U1554" s="652"/>
      <c r="X1554" s="694"/>
    </row>
    <row r="1555" spans="1:24" x14ac:dyDescent="0.35">
      <c r="A1555" s="931"/>
      <c r="B1555" s="641" t="s">
        <v>49</v>
      </c>
      <c r="C1555" s="642">
        <v>51</v>
      </c>
      <c r="D1555" s="526">
        <v>33</v>
      </c>
      <c r="E1555" s="375" t="str">
        <f>B1555&amp;C1555&amp;D1555</f>
        <v>055133</v>
      </c>
      <c r="F1555" s="643" t="s">
        <v>36</v>
      </c>
      <c r="G1555" s="384" t="s">
        <v>43</v>
      </c>
      <c r="H1555" s="648" t="s">
        <v>10476</v>
      </c>
      <c r="I1555" s="384"/>
      <c r="J1555" s="532"/>
      <c r="K1555" s="649" t="s">
        <v>528</v>
      </c>
      <c r="L1555" s="532" t="s">
        <v>10559</v>
      </c>
      <c r="M1555" s="384"/>
      <c r="N1555" s="532"/>
      <c r="O1555" s="384"/>
      <c r="P1555" s="532"/>
      <c r="Q1555" s="650"/>
      <c r="R1555" s="387"/>
      <c r="S1555" s="387"/>
      <c r="T1555" s="403"/>
      <c r="U1555" s="652"/>
      <c r="X1555" s="694"/>
    </row>
    <row r="1556" spans="1:24" x14ac:dyDescent="0.35">
      <c r="A1556" s="931"/>
      <c r="B1556" s="641" t="s">
        <v>49</v>
      </c>
      <c r="C1556" s="642">
        <v>51</v>
      </c>
      <c r="D1556" s="526">
        <v>33</v>
      </c>
      <c r="E1556" s="375" t="str">
        <f t="shared" ref="E1556:E1627" si="76">B1556&amp;C1556&amp;D1556</f>
        <v>055133</v>
      </c>
      <c r="F1556" s="643" t="s">
        <v>36</v>
      </c>
      <c r="G1556" s="384" t="s">
        <v>43</v>
      </c>
      <c r="H1556" s="648" t="s">
        <v>10476</v>
      </c>
      <c r="I1556" s="384"/>
      <c r="J1556" s="532"/>
      <c r="K1556" s="649" t="s">
        <v>530</v>
      </c>
      <c r="L1556" s="532" t="s">
        <v>9977</v>
      </c>
      <c r="M1556" s="384"/>
      <c r="N1556" s="532"/>
      <c r="O1556" s="384"/>
      <c r="P1556" s="532"/>
      <c r="Q1556" s="650"/>
      <c r="R1556" s="387"/>
      <c r="S1556" s="387"/>
      <c r="T1556" s="403"/>
      <c r="U1556" s="652"/>
      <c r="X1556" s="694"/>
    </row>
    <row r="1557" spans="1:24" x14ac:dyDescent="0.35">
      <c r="A1557" s="931"/>
      <c r="B1557" s="641" t="s">
        <v>49</v>
      </c>
      <c r="C1557" s="642">
        <v>51</v>
      </c>
      <c r="D1557" s="526">
        <v>33</v>
      </c>
      <c r="E1557" s="375" t="str">
        <f t="shared" si="76"/>
        <v>055133</v>
      </c>
      <c r="F1557" s="643" t="s">
        <v>36</v>
      </c>
      <c r="G1557" s="384" t="s">
        <v>43</v>
      </c>
      <c r="H1557" s="648" t="s">
        <v>10476</v>
      </c>
      <c r="I1557" s="384"/>
      <c r="J1557" s="532"/>
      <c r="K1557" s="649" t="s">
        <v>532</v>
      </c>
      <c r="L1557" s="532" t="s">
        <v>10560</v>
      </c>
      <c r="M1557" s="384"/>
      <c r="N1557" s="532"/>
      <c r="O1557" s="384"/>
      <c r="P1557" s="532"/>
      <c r="Q1557" s="650"/>
      <c r="R1557" s="387"/>
      <c r="S1557" s="387"/>
      <c r="T1557" s="403"/>
      <c r="U1557" s="652"/>
      <c r="X1557" s="694"/>
    </row>
    <row r="1558" spans="1:24" x14ac:dyDescent="0.35">
      <c r="A1558" s="931"/>
      <c r="B1558" s="641" t="s">
        <v>49</v>
      </c>
      <c r="C1558" s="642">
        <v>51</v>
      </c>
      <c r="D1558" s="526">
        <v>33</v>
      </c>
      <c r="E1558" s="375" t="str">
        <f t="shared" si="76"/>
        <v>055133</v>
      </c>
      <c r="F1558" s="643" t="s">
        <v>36</v>
      </c>
      <c r="G1558" s="384" t="s">
        <v>43</v>
      </c>
      <c r="H1558" s="648" t="s">
        <v>10476</v>
      </c>
      <c r="I1558" s="384"/>
      <c r="J1558" s="532"/>
      <c r="K1558" s="649" t="s">
        <v>534</v>
      </c>
      <c r="L1558" s="532" t="s">
        <v>10561</v>
      </c>
      <c r="M1558" s="384"/>
      <c r="N1558" s="532"/>
      <c r="O1558" s="384"/>
      <c r="P1558" s="532"/>
      <c r="Q1558" s="650"/>
      <c r="R1558" s="387"/>
      <c r="S1558" s="387"/>
      <c r="T1558" s="403"/>
      <c r="U1558" s="652"/>
      <c r="X1558" s="694"/>
    </row>
    <row r="1559" spans="1:24" x14ac:dyDescent="0.35">
      <c r="A1559" s="931"/>
      <c r="B1559" s="641" t="s">
        <v>49</v>
      </c>
      <c r="C1559" s="642">
        <v>51</v>
      </c>
      <c r="D1559" s="526">
        <v>33</v>
      </c>
      <c r="E1559" s="375" t="str">
        <f t="shared" si="76"/>
        <v>055133</v>
      </c>
      <c r="F1559" s="643" t="s">
        <v>36</v>
      </c>
      <c r="G1559" s="384" t="s">
        <v>43</v>
      </c>
      <c r="H1559" s="648" t="s">
        <v>10476</v>
      </c>
      <c r="I1559" s="384"/>
      <c r="J1559" s="532"/>
      <c r="K1559" s="649" t="s">
        <v>536</v>
      </c>
      <c r="L1559" s="532" t="s">
        <v>10227</v>
      </c>
      <c r="M1559" s="384"/>
      <c r="N1559" s="532"/>
      <c r="O1559" s="384"/>
      <c r="P1559" s="532"/>
      <c r="Q1559" s="650"/>
      <c r="R1559" s="387"/>
      <c r="S1559" s="387"/>
      <c r="T1559" s="403"/>
      <c r="U1559" s="652"/>
      <c r="X1559" s="694"/>
    </row>
    <row r="1560" spans="1:24" x14ac:dyDescent="0.35">
      <c r="A1560" s="931"/>
      <c r="B1560" s="641" t="s">
        <v>49</v>
      </c>
      <c r="C1560" s="642">
        <v>51</v>
      </c>
      <c r="D1560" s="526">
        <v>33</v>
      </c>
      <c r="E1560" s="375" t="str">
        <f t="shared" si="76"/>
        <v>055133</v>
      </c>
      <c r="F1560" s="643" t="s">
        <v>36</v>
      </c>
      <c r="G1560" s="384" t="s">
        <v>43</v>
      </c>
      <c r="H1560" s="648" t="s">
        <v>10476</v>
      </c>
      <c r="I1560" s="384"/>
      <c r="J1560" s="532"/>
      <c r="K1560" s="649" t="s">
        <v>538</v>
      </c>
      <c r="L1560" s="532" t="s">
        <v>10562</v>
      </c>
      <c r="M1560" s="384"/>
      <c r="N1560" s="532"/>
      <c r="O1560" s="384"/>
      <c r="P1560" s="532"/>
      <c r="Q1560" s="650"/>
      <c r="R1560" s="387"/>
      <c r="S1560" s="387"/>
      <c r="T1560" s="403"/>
      <c r="U1560" s="652"/>
      <c r="X1560" s="694"/>
    </row>
    <row r="1561" spans="1:24" x14ac:dyDescent="0.35">
      <c r="A1561" s="931"/>
      <c r="B1561" s="641" t="s">
        <v>49</v>
      </c>
      <c r="C1561" s="642">
        <v>51</v>
      </c>
      <c r="D1561" s="526">
        <v>33</v>
      </c>
      <c r="E1561" s="375" t="str">
        <f t="shared" si="76"/>
        <v>055133</v>
      </c>
      <c r="F1561" s="643" t="s">
        <v>36</v>
      </c>
      <c r="G1561" s="384" t="s">
        <v>43</v>
      </c>
      <c r="H1561" s="648" t="s">
        <v>10476</v>
      </c>
      <c r="I1561" s="384"/>
      <c r="J1561" s="532"/>
      <c r="K1561" s="649" t="s">
        <v>540</v>
      </c>
      <c r="L1561" s="532" t="s">
        <v>10563</v>
      </c>
      <c r="M1561" s="384"/>
      <c r="N1561" s="532"/>
      <c r="O1561" s="384"/>
      <c r="P1561" s="532"/>
      <c r="Q1561" s="650"/>
      <c r="R1561" s="387"/>
      <c r="S1561" s="387"/>
      <c r="T1561" s="403"/>
      <c r="U1561" s="652"/>
      <c r="X1561" s="694"/>
    </row>
    <row r="1562" spans="1:24" x14ac:dyDescent="0.35">
      <c r="A1562" s="931"/>
      <c r="B1562" s="641" t="s">
        <v>49</v>
      </c>
      <c r="C1562" s="642">
        <v>51</v>
      </c>
      <c r="D1562" s="526">
        <v>33</v>
      </c>
      <c r="E1562" s="375" t="str">
        <f t="shared" si="76"/>
        <v>055133</v>
      </c>
      <c r="F1562" s="643" t="s">
        <v>36</v>
      </c>
      <c r="G1562" s="384" t="s">
        <v>43</v>
      </c>
      <c r="H1562" s="648" t="s">
        <v>10476</v>
      </c>
      <c r="I1562" s="384"/>
      <c r="J1562" s="532"/>
      <c r="K1562" s="649" t="s">
        <v>542</v>
      </c>
      <c r="L1562" s="532" t="s">
        <v>10564</v>
      </c>
      <c r="M1562" s="384"/>
      <c r="N1562" s="532"/>
      <c r="O1562" s="384"/>
      <c r="P1562" s="532"/>
      <c r="Q1562" s="650"/>
      <c r="R1562" s="387"/>
      <c r="S1562" s="387"/>
      <c r="T1562" s="403"/>
      <c r="U1562" s="652"/>
      <c r="X1562" s="694"/>
    </row>
    <row r="1563" spans="1:24" x14ac:dyDescent="0.35">
      <c r="A1563" s="931"/>
      <c r="B1563" s="641" t="s">
        <v>49</v>
      </c>
      <c r="C1563" s="642">
        <v>51</v>
      </c>
      <c r="D1563" s="526">
        <v>33</v>
      </c>
      <c r="E1563" s="375" t="str">
        <f t="shared" si="76"/>
        <v>055133</v>
      </c>
      <c r="F1563" s="643" t="s">
        <v>36</v>
      </c>
      <c r="G1563" s="384" t="s">
        <v>43</v>
      </c>
      <c r="H1563" s="648" t="s">
        <v>10476</v>
      </c>
      <c r="I1563" s="384"/>
      <c r="J1563" s="532"/>
      <c r="K1563" s="649" t="s">
        <v>544</v>
      </c>
      <c r="L1563" s="532" t="s">
        <v>10565</v>
      </c>
      <c r="M1563" s="384"/>
      <c r="N1563" s="532"/>
      <c r="O1563" s="384"/>
      <c r="P1563" s="532"/>
      <c r="Q1563" s="650"/>
      <c r="R1563" s="387"/>
      <c r="S1563" s="387"/>
      <c r="T1563" s="403"/>
      <c r="U1563" s="652"/>
      <c r="X1563" s="694"/>
    </row>
    <row r="1564" spans="1:24" x14ac:dyDescent="0.35">
      <c r="A1564" s="931"/>
      <c r="B1564" s="641" t="s">
        <v>49</v>
      </c>
      <c r="C1564" s="642">
        <v>51</v>
      </c>
      <c r="D1564" s="526">
        <v>33</v>
      </c>
      <c r="E1564" s="375" t="str">
        <f t="shared" si="76"/>
        <v>055133</v>
      </c>
      <c r="F1564" s="643" t="s">
        <v>36</v>
      </c>
      <c r="G1564" s="384" t="s">
        <v>43</v>
      </c>
      <c r="H1564" s="648" t="s">
        <v>10476</v>
      </c>
      <c r="I1564" s="384"/>
      <c r="J1564" s="532"/>
      <c r="K1564" s="649" t="s">
        <v>546</v>
      </c>
      <c r="L1564" s="532" t="s">
        <v>10566</v>
      </c>
      <c r="M1564" s="384"/>
      <c r="N1564" s="532"/>
      <c r="O1564" s="384"/>
      <c r="P1564" s="532"/>
      <c r="Q1564" s="650"/>
      <c r="R1564" s="387"/>
      <c r="S1564" s="387"/>
      <c r="T1564" s="403"/>
      <c r="U1564" s="652"/>
      <c r="X1564" s="694"/>
    </row>
    <row r="1565" spans="1:24" x14ac:dyDescent="0.35">
      <c r="A1565" s="931"/>
      <c r="B1565" s="641" t="s">
        <v>49</v>
      </c>
      <c r="C1565" s="642">
        <v>51</v>
      </c>
      <c r="D1565" s="526">
        <v>33</v>
      </c>
      <c r="E1565" s="375" t="str">
        <f t="shared" si="76"/>
        <v>055133</v>
      </c>
      <c r="F1565" s="643" t="s">
        <v>36</v>
      </c>
      <c r="G1565" s="384" t="s">
        <v>43</v>
      </c>
      <c r="H1565" s="648" t="s">
        <v>10476</v>
      </c>
      <c r="I1565" s="384"/>
      <c r="J1565" s="532"/>
      <c r="K1565" s="649" t="s">
        <v>548</v>
      </c>
      <c r="L1565" s="532" t="s">
        <v>10567</v>
      </c>
      <c r="M1565" s="384"/>
      <c r="N1565" s="532"/>
      <c r="O1565" s="384"/>
      <c r="P1565" s="532"/>
      <c r="Q1565" s="650"/>
      <c r="R1565" s="387"/>
      <c r="S1565" s="387"/>
      <c r="T1565" s="403"/>
      <c r="U1565" s="652"/>
      <c r="X1565" s="694"/>
    </row>
    <row r="1566" spans="1:24" x14ac:dyDescent="0.35">
      <c r="A1566" s="931"/>
      <c r="B1566" s="641" t="s">
        <v>49</v>
      </c>
      <c r="C1566" s="642">
        <v>51</v>
      </c>
      <c r="D1566" s="526">
        <v>33</v>
      </c>
      <c r="E1566" s="375" t="str">
        <f t="shared" si="76"/>
        <v>055133</v>
      </c>
      <c r="F1566" s="643" t="s">
        <v>36</v>
      </c>
      <c r="G1566" s="384" t="s">
        <v>43</v>
      </c>
      <c r="H1566" s="648" t="s">
        <v>10476</v>
      </c>
      <c r="I1566" s="384"/>
      <c r="J1566" s="532"/>
      <c r="K1566" s="649" t="s">
        <v>550</v>
      </c>
      <c r="L1566" s="532" t="s">
        <v>10568</v>
      </c>
      <c r="M1566" s="384"/>
      <c r="N1566" s="532"/>
      <c r="O1566" s="384"/>
      <c r="P1566" s="532"/>
      <c r="Q1566" s="650"/>
      <c r="R1566" s="387"/>
      <c r="S1566" s="387"/>
      <c r="T1566" s="403"/>
      <c r="U1566" s="652"/>
      <c r="X1566" s="694"/>
    </row>
    <row r="1567" spans="1:24" x14ac:dyDescent="0.35">
      <c r="A1567" s="931"/>
      <c r="B1567" s="641" t="s">
        <v>49</v>
      </c>
      <c r="C1567" s="642">
        <v>51</v>
      </c>
      <c r="D1567" s="526">
        <v>33</v>
      </c>
      <c r="E1567" s="375" t="str">
        <f t="shared" si="76"/>
        <v>055133</v>
      </c>
      <c r="F1567" s="643" t="s">
        <v>36</v>
      </c>
      <c r="G1567" s="384" t="s">
        <v>43</v>
      </c>
      <c r="H1567" s="648" t="s">
        <v>10476</v>
      </c>
      <c r="I1567" s="384"/>
      <c r="J1567" s="532"/>
      <c r="K1567" s="649" t="s">
        <v>552</v>
      </c>
      <c r="L1567" s="532" t="s">
        <v>9591</v>
      </c>
      <c r="M1567" s="384"/>
      <c r="N1567" s="532"/>
      <c r="O1567" s="384"/>
      <c r="P1567" s="532"/>
      <c r="Q1567" s="650"/>
      <c r="R1567" s="387"/>
      <c r="S1567" s="387"/>
      <c r="T1567" s="403"/>
      <c r="U1567" s="652"/>
      <c r="X1567" s="694"/>
    </row>
    <row r="1568" spans="1:24" ht="14.4" customHeight="1" x14ac:dyDescent="0.35">
      <c r="A1568" s="931"/>
      <c r="B1568" s="641" t="s">
        <v>49</v>
      </c>
      <c r="C1568" s="642">
        <v>51</v>
      </c>
      <c r="D1568" s="526">
        <v>33</v>
      </c>
      <c r="E1568" s="375" t="str">
        <f t="shared" si="76"/>
        <v>055133</v>
      </c>
      <c r="F1568" s="643" t="s">
        <v>26</v>
      </c>
      <c r="G1568" s="384" t="s">
        <v>46</v>
      </c>
      <c r="H1568" s="378" t="s">
        <v>8691</v>
      </c>
      <c r="I1568" s="379" t="s">
        <v>28</v>
      </c>
      <c r="J1568" s="379" t="s">
        <v>3121</v>
      </c>
      <c r="K1568" s="379" t="s">
        <v>30</v>
      </c>
      <c r="L1568" s="379" t="s">
        <v>7267</v>
      </c>
      <c r="M1568" s="379" t="s">
        <v>32</v>
      </c>
      <c r="N1568" s="379" t="s">
        <v>3850</v>
      </c>
      <c r="O1568" s="379" t="s">
        <v>33</v>
      </c>
      <c r="P1568" s="379" t="s">
        <v>10569</v>
      </c>
      <c r="Q1568" s="381" t="s">
        <v>34</v>
      </c>
      <c r="R1568" s="381" t="s">
        <v>8694</v>
      </c>
      <c r="S1568" s="381" t="s">
        <v>35</v>
      </c>
      <c r="T1568" s="478"/>
      <c r="U1568" s="652"/>
      <c r="X1568" s="694"/>
    </row>
    <row r="1569" spans="1:24" x14ac:dyDescent="0.35">
      <c r="A1569" s="931"/>
      <c r="B1569" s="641" t="s">
        <v>49</v>
      </c>
      <c r="C1569" s="642">
        <v>51</v>
      </c>
      <c r="D1569" s="526">
        <v>33</v>
      </c>
      <c r="E1569" s="375" t="str">
        <f t="shared" si="76"/>
        <v>055133</v>
      </c>
      <c r="F1569" s="643" t="s">
        <v>36</v>
      </c>
      <c r="G1569" s="384" t="s">
        <v>46</v>
      </c>
      <c r="H1569" s="648" t="s">
        <v>10570</v>
      </c>
      <c r="I1569" s="384" t="s">
        <v>24</v>
      </c>
      <c r="J1569" s="532" t="s">
        <v>10571</v>
      </c>
      <c r="K1569" s="384" t="s">
        <v>24</v>
      </c>
      <c r="L1569" s="532" t="s">
        <v>9716</v>
      </c>
      <c r="M1569" s="384" t="s">
        <v>24</v>
      </c>
      <c r="N1569" s="532" t="s">
        <v>7771</v>
      </c>
      <c r="O1569" s="384" t="s">
        <v>24</v>
      </c>
      <c r="P1569" s="532" t="s">
        <v>10572</v>
      </c>
      <c r="Q1569" s="650"/>
      <c r="R1569" s="387"/>
      <c r="S1569" s="387" t="s">
        <v>3486</v>
      </c>
      <c r="T1569" s="403"/>
      <c r="U1569" s="652" t="s">
        <v>2457</v>
      </c>
      <c r="X1569" s="694">
        <f>LEN(H1569&amp;J1569&amp;L1574&amp;N1574&amp;P1569&amp;R1569)+5</f>
        <v>83</v>
      </c>
    </row>
    <row r="1570" spans="1:24" x14ac:dyDescent="0.35">
      <c r="A1570" s="931"/>
      <c r="B1570" s="641" t="s">
        <v>49</v>
      </c>
      <c r="C1570" s="642">
        <v>51</v>
      </c>
      <c r="D1570" s="526">
        <v>33</v>
      </c>
      <c r="E1570" s="375" t="str">
        <f t="shared" si="76"/>
        <v>055133</v>
      </c>
      <c r="F1570" s="643" t="s">
        <v>36</v>
      </c>
      <c r="G1570" s="384" t="s">
        <v>46</v>
      </c>
      <c r="H1570" s="648" t="s">
        <v>10570</v>
      </c>
      <c r="I1570" s="384" t="s">
        <v>40</v>
      </c>
      <c r="J1570" s="532" t="s">
        <v>9163</v>
      </c>
      <c r="K1570" s="384" t="s">
        <v>40</v>
      </c>
      <c r="L1570" s="532" t="s">
        <v>9718</v>
      </c>
      <c r="M1570" s="384" t="s">
        <v>40</v>
      </c>
      <c r="N1570" s="532" t="s">
        <v>7772</v>
      </c>
      <c r="O1570" s="384" t="s">
        <v>40</v>
      </c>
      <c r="P1570" s="532" t="s">
        <v>10573</v>
      </c>
      <c r="Q1570" s="650"/>
      <c r="R1570" s="387"/>
      <c r="S1570" s="387" t="s">
        <v>2625</v>
      </c>
      <c r="T1570" s="403"/>
      <c r="U1570" s="652"/>
      <c r="X1570" s="694"/>
    </row>
    <row r="1571" spans="1:24" x14ac:dyDescent="0.35">
      <c r="A1571" s="931"/>
      <c r="B1571" s="641" t="s">
        <v>49</v>
      </c>
      <c r="C1571" s="642">
        <v>51</v>
      </c>
      <c r="D1571" s="526">
        <v>33</v>
      </c>
      <c r="E1571" s="375" t="str">
        <f t="shared" si="76"/>
        <v>055133</v>
      </c>
      <c r="F1571" s="643" t="s">
        <v>36</v>
      </c>
      <c r="G1571" s="384" t="s">
        <v>46</v>
      </c>
      <c r="H1571" s="648" t="s">
        <v>10570</v>
      </c>
      <c r="I1571" s="384" t="s">
        <v>43</v>
      </c>
      <c r="J1571" s="532" t="s">
        <v>10574</v>
      </c>
      <c r="K1571" s="384" t="s">
        <v>43</v>
      </c>
      <c r="L1571" s="532" t="s">
        <v>9721</v>
      </c>
      <c r="M1571" s="384" t="s">
        <v>43</v>
      </c>
      <c r="N1571" s="532" t="s">
        <v>9155</v>
      </c>
      <c r="O1571" s="384"/>
      <c r="P1571" s="532"/>
      <c r="Q1571" s="650"/>
      <c r="R1571" s="387"/>
      <c r="S1571" s="387" t="s">
        <v>7976</v>
      </c>
      <c r="T1571" s="403"/>
      <c r="U1571" s="652"/>
      <c r="X1571" s="694"/>
    </row>
    <row r="1572" spans="1:24" x14ac:dyDescent="0.35">
      <c r="A1572" s="931"/>
      <c r="B1572" s="641" t="s">
        <v>49</v>
      </c>
      <c r="C1572" s="642">
        <v>51</v>
      </c>
      <c r="D1572" s="526">
        <v>33</v>
      </c>
      <c r="E1572" s="375" t="str">
        <f t="shared" si="76"/>
        <v>055133</v>
      </c>
      <c r="F1572" s="643" t="s">
        <v>36</v>
      </c>
      <c r="G1572" s="384" t="s">
        <v>46</v>
      </c>
      <c r="H1572" s="648" t="s">
        <v>10570</v>
      </c>
      <c r="I1572" s="384" t="s">
        <v>46</v>
      </c>
      <c r="J1572" s="532" t="s">
        <v>5267</v>
      </c>
      <c r="K1572" s="384" t="s">
        <v>46</v>
      </c>
      <c r="L1572" s="532" t="s">
        <v>9722</v>
      </c>
      <c r="M1572" s="384" t="s">
        <v>46</v>
      </c>
      <c r="N1572" s="532" t="s">
        <v>9025</v>
      </c>
      <c r="O1572" s="384"/>
      <c r="P1572" s="532"/>
      <c r="Q1572" s="650"/>
      <c r="R1572" s="387"/>
      <c r="S1572" s="387"/>
      <c r="T1572" s="403"/>
      <c r="U1572" s="652"/>
      <c r="X1572" s="694"/>
    </row>
    <row r="1573" spans="1:24" x14ac:dyDescent="0.35">
      <c r="A1573" s="931"/>
      <c r="B1573" s="641" t="s">
        <v>49</v>
      </c>
      <c r="C1573" s="642">
        <v>51</v>
      </c>
      <c r="D1573" s="526">
        <v>33</v>
      </c>
      <c r="E1573" s="375" t="str">
        <f t="shared" si="76"/>
        <v>055133</v>
      </c>
      <c r="F1573" s="643" t="s">
        <v>36</v>
      </c>
      <c r="G1573" s="384" t="s">
        <v>46</v>
      </c>
      <c r="H1573" s="648" t="s">
        <v>10570</v>
      </c>
      <c r="I1573" s="649" t="s">
        <v>49</v>
      </c>
      <c r="J1573" s="532" t="s">
        <v>10575</v>
      </c>
      <c r="K1573" s="384" t="s">
        <v>49</v>
      </c>
      <c r="L1573" s="532" t="s">
        <v>9724</v>
      </c>
      <c r="M1573" s="384" t="s">
        <v>49</v>
      </c>
      <c r="N1573" s="532" t="s">
        <v>9030</v>
      </c>
      <c r="O1573" s="384"/>
      <c r="P1573" s="532"/>
      <c r="Q1573" s="650"/>
      <c r="R1573" s="387"/>
      <c r="S1573" s="387"/>
      <c r="T1573" s="403"/>
      <c r="U1573" s="652"/>
      <c r="X1573" s="694"/>
    </row>
    <row r="1574" spans="1:24" x14ac:dyDescent="0.35">
      <c r="A1574" s="931"/>
      <c r="B1574" s="680" t="s">
        <v>49</v>
      </c>
      <c r="C1574" s="681">
        <v>51</v>
      </c>
      <c r="D1574" s="514">
        <v>33</v>
      </c>
      <c r="E1574" s="428" t="str">
        <f t="shared" si="76"/>
        <v>055133</v>
      </c>
      <c r="F1574" s="682" t="s">
        <v>36</v>
      </c>
      <c r="G1574" s="430" t="s">
        <v>46</v>
      </c>
      <c r="H1574" s="709" t="s">
        <v>10570</v>
      </c>
      <c r="I1574" s="430"/>
      <c r="J1574" s="609"/>
      <c r="K1574" s="430" t="s">
        <v>52</v>
      </c>
      <c r="L1574" s="609" t="s">
        <v>9725</v>
      </c>
      <c r="M1574" s="430" t="s">
        <v>52</v>
      </c>
      <c r="N1574" s="609" t="s">
        <v>7144</v>
      </c>
      <c r="O1574" s="430"/>
      <c r="P1574" s="609"/>
      <c r="Q1574" s="676"/>
      <c r="R1574" s="432"/>
      <c r="S1574" s="432"/>
      <c r="T1574" s="433"/>
      <c r="U1574" s="683"/>
      <c r="X1574" s="710"/>
    </row>
    <row r="1575" spans="1:24" x14ac:dyDescent="0.35">
      <c r="A1575" s="931"/>
      <c r="B1575" s="680" t="s">
        <v>49</v>
      </c>
      <c r="C1575" s="681">
        <v>51</v>
      </c>
      <c r="D1575" s="514">
        <v>33</v>
      </c>
      <c r="E1575" s="428" t="str">
        <f t="shared" si="76"/>
        <v>055133</v>
      </c>
      <c r="F1575" s="682" t="s">
        <v>36</v>
      </c>
      <c r="G1575" s="430" t="s">
        <v>46</v>
      </c>
      <c r="H1575" s="709" t="s">
        <v>10570</v>
      </c>
      <c r="I1575" s="430"/>
      <c r="J1575" s="609"/>
      <c r="K1575" s="384" t="s">
        <v>54</v>
      </c>
      <c r="L1575" s="609" t="s">
        <v>10576</v>
      </c>
      <c r="M1575" s="384" t="s">
        <v>54</v>
      </c>
      <c r="N1575" s="609" t="s">
        <v>7882</v>
      </c>
      <c r="O1575" s="430"/>
      <c r="P1575" s="609"/>
      <c r="Q1575" s="676"/>
      <c r="R1575" s="432"/>
      <c r="S1575" s="432"/>
      <c r="T1575" s="433"/>
      <c r="U1575" s="688"/>
      <c r="X1575" s="710"/>
    </row>
    <row r="1576" spans="1:24" x14ac:dyDescent="0.35">
      <c r="A1576" s="931"/>
      <c r="B1576" s="680" t="s">
        <v>49</v>
      </c>
      <c r="C1576" s="681">
        <v>51</v>
      </c>
      <c r="D1576" s="514">
        <v>33</v>
      </c>
      <c r="E1576" s="428" t="str">
        <f t="shared" si="76"/>
        <v>055133</v>
      </c>
      <c r="F1576" s="682" t="s">
        <v>36</v>
      </c>
      <c r="G1576" s="430" t="s">
        <v>46</v>
      </c>
      <c r="H1576" s="709" t="s">
        <v>10570</v>
      </c>
      <c r="I1576" s="430"/>
      <c r="J1576" s="609"/>
      <c r="K1576" s="384"/>
      <c r="L1576" s="609"/>
      <c r="M1576" s="384" t="s">
        <v>56</v>
      </c>
      <c r="N1576" s="609" t="s">
        <v>8018</v>
      </c>
      <c r="O1576" s="430"/>
      <c r="P1576" s="609"/>
      <c r="Q1576" s="676"/>
      <c r="R1576" s="432"/>
      <c r="S1576" s="432"/>
      <c r="T1576" s="433"/>
      <c r="U1576" s="688"/>
      <c r="X1576" s="710"/>
    </row>
    <row r="1577" spans="1:24" x14ac:dyDescent="0.35">
      <c r="A1577" s="931"/>
      <c r="B1577" s="641" t="s">
        <v>49</v>
      </c>
      <c r="C1577" s="642">
        <v>51</v>
      </c>
      <c r="D1577" s="526">
        <v>33</v>
      </c>
      <c r="E1577" s="375" t="str">
        <f t="shared" si="76"/>
        <v>055133</v>
      </c>
      <c r="F1577" s="643" t="s">
        <v>26</v>
      </c>
      <c r="G1577" s="377" t="s">
        <v>49</v>
      </c>
      <c r="H1577" s="378" t="s">
        <v>8691</v>
      </c>
      <c r="I1577" s="379" t="s">
        <v>28</v>
      </c>
      <c r="J1577" s="379" t="s">
        <v>3121</v>
      </c>
      <c r="K1577" s="379" t="s">
        <v>30</v>
      </c>
      <c r="L1577" s="379" t="s">
        <v>3836</v>
      </c>
      <c r="M1577" s="379" t="s">
        <v>32</v>
      </c>
      <c r="N1577" s="379" t="s">
        <v>6408</v>
      </c>
      <c r="O1577" s="379" t="s">
        <v>33</v>
      </c>
      <c r="P1577" s="379" t="s">
        <v>8129</v>
      </c>
      <c r="Q1577" s="381" t="s">
        <v>34</v>
      </c>
      <c r="R1577" s="381" t="s">
        <v>8694</v>
      </c>
      <c r="S1577" s="381" t="s">
        <v>35</v>
      </c>
      <c r="T1577" s="478"/>
      <c r="U1577" s="652"/>
      <c r="X1577" s="694"/>
    </row>
    <row r="1578" spans="1:24" x14ac:dyDescent="0.35">
      <c r="A1578" s="931"/>
      <c r="B1578" s="641" t="s">
        <v>49</v>
      </c>
      <c r="C1578" s="642">
        <v>51</v>
      </c>
      <c r="D1578" s="526">
        <v>33</v>
      </c>
      <c r="E1578" s="375" t="str">
        <f t="shared" si="76"/>
        <v>055133</v>
      </c>
      <c r="F1578" s="643" t="s">
        <v>36</v>
      </c>
      <c r="G1578" s="384" t="s">
        <v>49</v>
      </c>
      <c r="H1578" s="648" t="s">
        <v>10577</v>
      </c>
      <c r="I1578" s="384" t="s">
        <v>24</v>
      </c>
      <c r="J1578" s="532" t="s">
        <v>5931</v>
      </c>
      <c r="K1578" s="384" t="s">
        <v>24</v>
      </c>
      <c r="L1578" s="532" t="s">
        <v>10461</v>
      </c>
      <c r="M1578" s="384" t="s">
        <v>24</v>
      </c>
      <c r="N1578" s="532" t="s">
        <v>10578</v>
      </c>
      <c r="O1578" s="384" t="s">
        <v>24</v>
      </c>
      <c r="P1578" s="532" t="s">
        <v>9405</v>
      </c>
      <c r="Q1578" s="650"/>
      <c r="R1578" s="387"/>
      <c r="S1578" s="387" t="s">
        <v>1830</v>
      </c>
      <c r="T1578" s="403"/>
      <c r="U1578" s="652" t="s">
        <v>2457</v>
      </c>
      <c r="X1578" s="694">
        <f>LEN(H1578&amp;J1580&amp;L1581&amp;N1578&amp;P1578&amp;R1578)+5</f>
        <v>87</v>
      </c>
    </row>
    <row r="1579" spans="1:24" x14ac:dyDescent="0.35">
      <c r="A1579" s="931"/>
      <c r="B1579" s="641" t="s">
        <v>49</v>
      </c>
      <c r="C1579" s="642">
        <v>51</v>
      </c>
      <c r="D1579" s="526">
        <v>33</v>
      </c>
      <c r="E1579" s="375" t="str">
        <f t="shared" si="76"/>
        <v>055133</v>
      </c>
      <c r="F1579" s="643" t="s">
        <v>36</v>
      </c>
      <c r="G1579" s="384" t="s">
        <v>49</v>
      </c>
      <c r="H1579" s="648" t="s">
        <v>10577</v>
      </c>
      <c r="I1579" s="384" t="s">
        <v>40</v>
      </c>
      <c r="J1579" s="532" t="s">
        <v>8845</v>
      </c>
      <c r="K1579" s="384" t="s">
        <v>40</v>
      </c>
      <c r="L1579" s="532" t="s">
        <v>7448</v>
      </c>
      <c r="M1579" s="384"/>
      <c r="N1579" s="532"/>
      <c r="O1579" s="384" t="s">
        <v>40</v>
      </c>
      <c r="P1579" s="532" t="s">
        <v>10579</v>
      </c>
      <c r="Q1579" s="650"/>
      <c r="R1579" s="387"/>
      <c r="S1579" s="387" t="s">
        <v>51</v>
      </c>
      <c r="T1579" s="403"/>
      <c r="U1579" s="652"/>
      <c r="X1579" s="694"/>
    </row>
    <row r="1580" spans="1:24" x14ac:dyDescent="0.35">
      <c r="A1580" s="931"/>
      <c r="B1580" s="641" t="s">
        <v>49</v>
      </c>
      <c r="C1580" s="642">
        <v>51</v>
      </c>
      <c r="D1580" s="526">
        <v>33</v>
      </c>
      <c r="E1580" s="375" t="str">
        <f t="shared" si="76"/>
        <v>055133</v>
      </c>
      <c r="F1580" s="643" t="s">
        <v>36</v>
      </c>
      <c r="G1580" s="384" t="s">
        <v>49</v>
      </c>
      <c r="H1580" s="648" t="s">
        <v>10577</v>
      </c>
      <c r="I1580" s="384" t="s">
        <v>43</v>
      </c>
      <c r="J1580" s="532" t="s">
        <v>5267</v>
      </c>
      <c r="K1580" s="384" t="s">
        <v>43</v>
      </c>
      <c r="L1580" s="532" t="s">
        <v>10465</v>
      </c>
      <c r="M1580" s="384"/>
      <c r="N1580" s="532"/>
      <c r="O1580" s="384" t="s">
        <v>43</v>
      </c>
      <c r="P1580" s="532" t="s">
        <v>2726</v>
      </c>
      <c r="Q1580" s="650"/>
      <c r="R1580" s="387"/>
      <c r="S1580" s="387" t="s">
        <v>3486</v>
      </c>
      <c r="T1580" s="403"/>
      <c r="U1580" s="652"/>
      <c r="X1580" s="694"/>
    </row>
    <row r="1581" spans="1:24" x14ac:dyDescent="0.35">
      <c r="A1581" s="931"/>
      <c r="B1581" s="641" t="s">
        <v>49</v>
      </c>
      <c r="C1581" s="642">
        <v>51</v>
      </c>
      <c r="D1581" s="526">
        <v>33</v>
      </c>
      <c r="E1581" s="375" t="str">
        <f t="shared" si="76"/>
        <v>055133</v>
      </c>
      <c r="F1581" s="643" t="s">
        <v>36</v>
      </c>
      <c r="G1581" s="384" t="s">
        <v>49</v>
      </c>
      <c r="H1581" s="648" t="s">
        <v>10577</v>
      </c>
      <c r="I1581" s="384"/>
      <c r="J1581" s="532" t="s">
        <v>2830</v>
      </c>
      <c r="K1581" s="384" t="s">
        <v>46</v>
      </c>
      <c r="L1581" s="532" t="s">
        <v>10081</v>
      </c>
      <c r="M1581" s="384"/>
      <c r="N1581" s="532"/>
      <c r="O1581" s="384"/>
      <c r="P1581" s="532"/>
      <c r="Q1581" s="650"/>
      <c r="R1581" s="387"/>
      <c r="S1581" s="387" t="s">
        <v>9443</v>
      </c>
      <c r="T1581" s="403"/>
      <c r="U1581" s="652"/>
      <c r="X1581" s="694"/>
    </row>
    <row r="1582" spans="1:24" x14ac:dyDescent="0.35">
      <c r="A1582" s="933"/>
      <c r="B1582" s="641" t="s">
        <v>49</v>
      </c>
      <c r="C1582" s="642">
        <v>51</v>
      </c>
      <c r="D1582" s="526">
        <v>33</v>
      </c>
      <c r="E1582" s="375" t="str">
        <f t="shared" si="76"/>
        <v>055133</v>
      </c>
      <c r="F1582" s="643" t="s">
        <v>36</v>
      </c>
      <c r="G1582" s="384" t="s">
        <v>49</v>
      </c>
      <c r="H1582" s="648" t="s">
        <v>10577</v>
      </c>
      <c r="I1582" s="384"/>
      <c r="J1582" s="532" t="s">
        <v>2830</v>
      </c>
      <c r="K1582" s="384" t="s">
        <v>49</v>
      </c>
      <c r="L1582" s="532" t="s">
        <v>10469</v>
      </c>
      <c r="M1582" s="384"/>
      <c r="N1582" s="532"/>
      <c r="O1582" s="384"/>
      <c r="P1582" s="532"/>
      <c r="Q1582" s="650"/>
      <c r="R1582" s="387"/>
      <c r="S1582" s="387"/>
      <c r="T1582" s="403"/>
      <c r="U1582" s="652"/>
      <c r="X1582" s="694"/>
    </row>
    <row r="1583" spans="1:24" x14ac:dyDescent="0.35">
      <c r="A1583" s="718"/>
      <c r="B1583" s="641" t="s">
        <v>49</v>
      </c>
      <c r="C1583" s="642">
        <v>51</v>
      </c>
      <c r="D1583" s="526">
        <v>33</v>
      </c>
      <c r="E1583" s="375" t="str">
        <f t="shared" si="76"/>
        <v>055133</v>
      </c>
      <c r="F1583" s="643" t="s">
        <v>26</v>
      </c>
      <c r="G1583" s="377" t="s">
        <v>52</v>
      </c>
      <c r="H1583" s="378" t="s">
        <v>8691</v>
      </c>
      <c r="I1583" s="379" t="s">
        <v>28</v>
      </c>
      <c r="J1583" s="379" t="s">
        <v>3121</v>
      </c>
      <c r="K1583" s="379" t="s">
        <v>30</v>
      </c>
      <c r="L1583" s="379" t="s">
        <v>3836</v>
      </c>
      <c r="M1583" s="379" t="s">
        <v>32</v>
      </c>
      <c r="N1583" s="379" t="s">
        <v>10580</v>
      </c>
      <c r="O1583" s="379" t="s">
        <v>33</v>
      </c>
      <c r="P1583" s="379" t="s">
        <v>8129</v>
      </c>
      <c r="Q1583" s="381" t="s">
        <v>34</v>
      </c>
      <c r="R1583" s="381" t="s">
        <v>8694</v>
      </c>
      <c r="S1583" s="381" t="s">
        <v>35</v>
      </c>
      <c r="T1583" s="478"/>
      <c r="U1583" s="652"/>
      <c r="X1583" s="694"/>
    </row>
    <row r="1584" spans="1:24" x14ac:dyDescent="0.35">
      <c r="A1584" s="718"/>
      <c r="B1584" s="641" t="s">
        <v>49</v>
      </c>
      <c r="C1584" s="642">
        <v>51</v>
      </c>
      <c r="D1584" s="526">
        <v>33</v>
      </c>
      <c r="E1584" s="375" t="str">
        <f t="shared" si="76"/>
        <v>055133</v>
      </c>
      <c r="F1584" s="643" t="s">
        <v>36</v>
      </c>
      <c r="G1584" s="384" t="s">
        <v>52</v>
      </c>
      <c r="H1584" s="648" t="s">
        <v>10581</v>
      </c>
      <c r="I1584" s="384" t="s">
        <v>24</v>
      </c>
      <c r="J1584" s="532" t="s">
        <v>5931</v>
      </c>
      <c r="K1584" s="384" t="s">
        <v>24</v>
      </c>
      <c r="L1584" s="532" t="s">
        <v>10461</v>
      </c>
      <c r="M1584" s="384" t="s">
        <v>24</v>
      </c>
      <c r="N1584" s="532" t="s">
        <v>10582</v>
      </c>
      <c r="O1584" s="384" t="s">
        <v>24</v>
      </c>
      <c r="P1584" s="532" t="s">
        <v>9405</v>
      </c>
      <c r="Q1584" s="650"/>
      <c r="R1584" s="387"/>
      <c r="S1584" s="387" t="s">
        <v>1830</v>
      </c>
      <c r="T1584" s="403"/>
      <c r="U1584" s="652" t="s">
        <v>2457</v>
      </c>
      <c r="X1584" s="694">
        <f>LEN(H1584&amp;J1586&amp;L1587&amp;N1584&amp;P1584&amp;R1584)+5</f>
        <v>73</v>
      </c>
    </row>
    <row r="1585" spans="1:24" x14ac:dyDescent="0.35">
      <c r="A1585" s="718"/>
      <c r="B1585" s="641" t="s">
        <v>49</v>
      </c>
      <c r="C1585" s="642">
        <v>51</v>
      </c>
      <c r="D1585" s="526">
        <v>33</v>
      </c>
      <c r="E1585" s="375" t="str">
        <f t="shared" si="76"/>
        <v>055133</v>
      </c>
      <c r="F1585" s="643" t="s">
        <v>36</v>
      </c>
      <c r="G1585" s="384" t="s">
        <v>52</v>
      </c>
      <c r="H1585" s="648" t="s">
        <v>10581</v>
      </c>
      <c r="I1585" s="384" t="s">
        <v>40</v>
      </c>
      <c r="J1585" s="532" t="s">
        <v>8845</v>
      </c>
      <c r="K1585" s="384" t="s">
        <v>40</v>
      </c>
      <c r="L1585" s="532" t="s">
        <v>7448</v>
      </c>
      <c r="M1585" s="384" t="s">
        <v>40</v>
      </c>
      <c r="N1585" s="532" t="s">
        <v>10583</v>
      </c>
      <c r="O1585" s="384" t="s">
        <v>40</v>
      </c>
      <c r="P1585" s="532" t="s">
        <v>10579</v>
      </c>
      <c r="Q1585" s="650"/>
      <c r="R1585" s="387"/>
      <c r="S1585" s="387" t="s">
        <v>51</v>
      </c>
      <c r="T1585" s="403"/>
      <c r="U1585" s="652"/>
      <c r="X1585" s="694"/>
    </row>
    <row r="1586" spans="1:24" x14ac:dyDescent="0.35">
      <c r="A1586" s="718"/>
      <c r="B1586" s="641" t="s">
        <v>49</v>
      </c>
      <c r="C1586" s="642">
        <v>51</v>
      </c>
      <c r="D1586" s="526">
        <v>33</v>
      </c>
      <c r="E1586" s="375" t="str">
        <f t="shared" si="76"/>
        <v>055133</v>
      </c>
      <c r="F1586" s="643" t="s">
        <v>36</v>
      </c>
      <c r="G1586" s="384" t="s">
        <v>52</v>
      </c>
      <c r="H1586" s="648" t="s">
        <v>10581</v>
      </c>
      <c r="I1586" s="384" t="s">
        <v>43</v>
      </c>
      <c r="J1586" s="532" t="s">
        <v>5267</v>
      </c>
      <c r="K1586" s="384" t="s">
        <v>43</v>
      </c>
      <c r="L1586" s="532" t="s">
        <v>10465</v>
      </c>
      <c r="M1586" s="384"/>
      <c r="N1586" s="532"/>
      <c r="O1586" s="384" t="s">
        <v>43</v>
      </c>
      <c r="P1586" s="532" t="s">
        <v>2726</v>
      </c>
      <c r="Q1586" s="650"/>
      <c r="R1586" s="387"/>
      <c r="S1586" s="387" t="s">
        <v>3486</v>
      </c>
      <c r="T1586" s="403"/>
      <c r="U1586" s="652"/>
      <c r="X1586" s="694"/>
    </row>
    <row r="1587" spans="1:24" x14ac:dyDescent="0.35">
      <c r="A1587" s="718"/>
      <c r="B1587" s="641" t="s">
        <v>49</v>
      </c>
      <c r="C1587" s="642">
        <v>51</v>
      </c>
      <c r="D1587" s="526">
        <v>33</v>
      </c>
      <c r="E1587" s="375" t="str">
        <f t="shared" si="76"/>
        <v>055133</v>
      </c>
      <c r="F1587" s="643" t="s">
        <v>36</v>
      </c>
      <c r="G1587" s="384" t="s">
        <v>52</v>
      </c>
      <c r="H1587" s="648" t="s">
        <v>10581</v>
      </c>
      <c r="I1587" s="384"/>
      <c r="J1587" s="532" t="s">
        <v>2830</v>
      </c>
      <c r="K1587" s="384" t="s">
        <v>46</v>
      </c>
      <c r="L1587" s="532" t="s">
        <v>10081</v>
      </c>
      <c r="M1587" s="384"/>
      <c r="N1587" s="532"/>
      <c r="O1587" s="384"/>
      <c r="P1587" s="532"/>
      <c r="Q1587" s="650"/>
      <c r="R1587" s="387"/>
      <c r="S1587" s="387" t="s">
        <v>9443</v>
      </c>
      <c r="T1587" s="403"/>
      <c r="U1587" s="652"/>
      <c r="X1587" s="694"/>
    </row>
    <row r="1588" spans="1:24" x14ac:dyDescent="0.35">
      <c r="A1588" s="718"/>
      <c r="B1588" s="641" t="s">
        <v>49</v>
      </c>
      <c r="C1588" s="642">
        <v>51</v>
      </c>
      <c r="D1588" s="526">
        <v>33</v>
      </c>
      <c r="E1588" s="375" t="str">
        <f t="shared" si="76"/>
        <v>055133</v>
      </c>
      <c r="F1588" s="643" t="s">
        <v>36</v>
      </c>
      <c r="G1588" s="384" t="s">
        <v>52</v>
      </c>
      <c r="H1588" s="648" t="s">
        <v>10581</v>
      </c>
      <c r="I1588" s="384"/>
      <c r="J1588" s="532" t="s">
        <v>2830</v>
      </c>
      <c r="K1588" s="384" t="s">
        <v>49</v>
      </c>
      <c r="L1588" s="532" t="s">
        <v>10469</v>
      </c>
      <c r="M1588" s="384"/>
      <c r="N1588" s="532"/>
      <c r="O1588" s="384"/>
      <c r="P1588" s="532"/>
      <c r="Q1588" s="650"/>
      <c r="R1588" s="387"/>
      <c r="S1588" s="387"/>
      <c r="T1588" s="403"/>
      <c r="U1588" s="652"/>
      <c r="X1588" s="694"/>
    </row>
    <row r="1589" spans="1:24" ht="14.4" customHeight="1" x14ac:dyDescent="0.35">
      <c r="A1589" s="939" t="s">
        <v>10584</v>
      </c>
      <c r="B1589" s="642" t="s">
        <v>49</v>
      </c>
      <c r="C1589" s="642">
        <v>51</v>
      </c>
      <c r="D1589" s="526">
        <v>36</v>
      </c>
      <c r="E1589" s="375" t="str">
        <f t="shared" si="76"/>
        <v>055136</v>
      </c>
      <c r="F1589" s="643" t="s">
        <v>26</v>
      </c>
      <c r="G1589" s="377" t="s">
        <v>24</v>
      </c>
      <c r="H1589" s="378" t="s">
        <v>8691</v>
      </c>
      <c r="I1589" s="379" t="s">
        <v>28</v>
      </c>
      <c r="J1589" s="379" t="s">
        <v>3121</v>
      </c>
      <c r="K1589" s="379" t="s">
        <v>30</v>
      </c>
      <c r="L1589" s="379" t="s">
        <v>10585</v>
      </c>
      <c r="M1589" s="379" t="s">
        <v>32</v>
      </c>
      <c r="N1589" s="379" t="s">
        <v>31</v>
      </c>
      <c r="O1589" s="379" t="s">
        <v>33</v>
      </c>
      <c r="P1589" s="379"/>
      <c r="Q1589" s="381" t="s">
        <v>34</v>
      </c>
      <c r="R1589" s="381" t="s">
        <v>8694</v>
      </c>
      <c r="S1589" s="381" t="s">
        <v>35</v>
      </c>
      <c r="T1589" s="381"/>
      <c r="U1589" s="692"/>
      <c r="V1589" s="694"/>
      <c r="W1589" s="693"/>
      <c r="X1589" s="694"/>
    </row>
    <row r="1590" spans="1:24" x14ac:dyDescent="0.35">
      <c r="A1590" s="932"/>
      <c r="B1590" s="642" t="s">
        <v>49</v>
      </c>
      <c r="C1590" s="642">
        <v>51</v>
      </c>
      <c r="D1590" s="526">
        <v>36</v>
      </c>
      <c r="E1590" s="375" t="str">
        <f t="shared" si="76"/>
        <v>055136</v>
      </c>
      <c r="F1590" s="643" t="s">
        <v>36</v>
      </c>
      <c r="G1590" s="384" t="s">
        <v>24</v>
      </c>
      <c r="H1590" s="648" t="s">
        <v>10586</v>
      </c>
      <c r="I1590" s="384" t="s">
        <v>24</v>
      </c>
      <c r="J1590" s="532" t="s">
        <v>5931</v>
      </c>
      <c r="K1590" s="384" t="s">
        <v>24</v>
      </c>
      <c r="L1590" s="532" t="s">
        <v>10587</v>
      </c>
      <c r="M1590" s="384" t="s">
        <v>24</v>
      </c>
      <c r="N1590" s="532" t="s">
        <v>9959</v>
      </c>
      <c r="O1590" s="384"/>
      <c r="P1590" s="700"/>
      <c r="Q1590" s="650"/>
      <c r="R1590" s="387"/>
      <c r="S1590" s="387" t="s">
        <v>1830</v>
      </c>
      <c r="T1590" s="387"/>
      <c r="U1590" s="692" t="s">
        <v>2</v>
      </c>
      <c r="V1590" s="694"/>
      <c r="W1590" s="693"/>
      <c r="X1590" s="694">
        <f>LEN(H1590&amp;J1592&amp;L1590&amp;N1590&amp;P1590&amp;R1590)+5</f>
        <v>76</v>
      </c>
    </row>
    <row r="1591" spans="1:24" x14ac:dyDescent="0.35">
      <c r="A1591" s="932"/>
      <c r="B1591" s="642" t="s">
        <v>49</v>
      </c>
      <c r="C1591" s="642">
        <v>51</v>
      </c>
      <c r="D1591" s="526">
        <v>36</v>
      </c>
      <c r="E1591" s="375" t="str">
        <f t="shared" si="76"/>
        <v>055136</v>
      </c>
      <c r="F1591" s="643" t="s">
        <v>36</v>
      </c>
      <c r="G1591" s="384" t="s">
        <v>24</v>
      </c>
      <c r="H1591" s="648" t="s">
        <v>10586</v>
      </c>
      <c r="I1591" s="384" t="s">
        <v>40</v>
      </c>
      <c r="J1591" s="532" t="s">
        <v>8845</v>
      </c>
      <c r="K1591" s="384" t="s">
        <v>40</v>
      </c>
      <c r="L1591" s="532" t="s">
        <v>10588</v>
      </c>
      <c r="M1591" s="384" t="s">
        <v>40</v>
      </c>
      <c r="N1591" s="532" t="s">
        <v>2726</v>
      </c>
      <c r="O1591" s="384"/>
      <c r="P1591" s="700"/>
      <c r="Q1591" s="650"/>
      <c r="R1591" s="387"/>
      <c r="S1591" s="387" t="s">
        <v>9443</v>
      </c>
      <c r="T1591" s="387"/>
      <c r="U1591" s="692" t="s">
        <v>2457</v>
      </c>
      <c r="V1591" s="694"/>
      <c r="W1591" s="693"/>
      <c r="X1591" s="694"/>
    </row>
    <row r="1592" spans="1:24" x14ac:dyDescent="0.35">
      <c r="A1592" s="932"/>
      <c r="B1592" s="642" t="s">
        <v>49</v>
      </c>
      <c r="C1592" s="642">
        <v>51</v>
      </c>
      <c r="D1592" s="526">
        <v>36</v>
      </c>
      <c r="E1592" s="375" t="str">
        <f t="shared" si="76"/>
        <v>055136</v>
      </c>
      <c r="F1592" s="643" t="s">
        <v>36</v>
      </c>
      <c r="G1592" s="384" t="s">
        <v>24</v>
      </c>
      <c r="H1592" s="648" t="s">
        <v>10586</v>
      </c>
      <c r="I1592" s="384" t="s">
        <v>43</v>
      </c>
      <c r="J1592" s="532" t="s">
        <v>5267</v>
      </c>
      <c r="K1592" s="384" t="s">
        <v>43</v>
      </c>
      <c r="L1592" s="532" t="s">
        <v>10589</v>
      </c>
      <c r="M1592" s="384" t="s">
        <v>43</v>
      </c>
      <c r="N1592" s="532" t="s">
        <v>8442</v>
      </c>
      <c r="O1592" s="384"/>
      <c r="P1592" s="700"/>
      <c r="Q1592" s="650"/>
      <c r="R1592" s="387"/>
      <c r="S1592" s="387" t="s">
        <v>8932</v>
      </c>
      <c r="T1592" s="387"/>
      <c r="U1592" s="692"/>
      <c r="V1592" s="694"/>
      <c r="W1592" s="693"/>
      <c r="X1592" s="694"/>
    </row>
    <row r="1593" spans="1:24" x14ac:dyDescent="0.35">
      <c r="A1593" s="932"/>
      <c r="B1593" s="642" t="s">
        <v>49</v>
      </c>
      <c r="C1593" s="642">
        <v>51</v>
      </c>
      <c r="D1593" s="526">
        <v>36</v>
      </c>
      <c r="E1593" s="375" t="str">
        <f t="shared" si="76"/>
        <v>055136</v>
      </c>
      <c r="F1593" s="643" t="s">
        <v>26</v>
      </c>
      <c r="G1593" s="384" t="s">
        <v>40</v>
      </c>
      <c r="H1593" s="378" t="s">
        <v>8691</v>
      </c>
      <c r="I1593" s="379" t="s">
        <v>28</v>
      </c>
      <c r="J1593" s="379" t="s">
        <v>3121</v>
      </c>
      <c r="K1593" s="379" t="s">
        <v>30</v>
      </c>
      <c r="L1593" s="379" t="s">
        <v>10590</v>
      </c>
      <c r="M1593" s="379" t="s">
        <v>32</v>
      </c>
      <c r="N1593" s="379" t="s">
        <v>31</v>
      </c>
      <c r="O1593" s="379" t="s">
        <v>33</v>
      </c>
      <c r="P1593" s="379"/>
      <c r="Q1593" s="381" t="s">
        <v>34</v>
      </c>
      <c r="R1593" s="381" t="s">
        <v>8694</v>
      </c>
      <c r="S1593" s="381" t="s">
        <v>35</v>
      </c>
      <c r="T1593" s="381"/>
      <c r="U1593" s="692"/>
      <c r="V1593" s="694"/>
      <c r="W1593" s="693"/>
      <c r="X1593" s="694"/>
    </row>
    <row r="1594" spans="1:24" x14ac:dyDescent="0.35">
      <c r="A1594" s="932"/>
      <c r="B1594" s="642" t="s">
        <v>49</v>
      </c>
      <c r="C1594" s="642">
        <v>51</v>
      </c>
      <c r="D1594" s="526">
        <v>36</v>
      </c>
      <c r="E1594" s="375" t="str">
        <f t="shared" si="76"/>
        <v>055136</v>
      </c>
      <c r="F1594" s="643" t="s">
        <v>36</v>
      </c>
      <c r="G1594" s="384" t="s">
        <v>40</v>
      </c>
      <c r="H1594" s="648" t="s">
        <v>10591</v>
      </c>
      <c r="I1594" s="384" t="s">
        <v>24</v>
      </c>
      <c r="J1594" s="532" t="s">
        <v>5931</v>
      </c>
      <c r="K1594" s="384" t="s">
        <v>24</v>
      </c>
      <c r="L1594" s="532" t="s">
        <v>10587</v>
      </c>
      <c r="M1594" s="384" t="s">
        <v>24</v>
      </c>
      <c r="N1594" s="532" t="s">
        <v>9959</v>
      </c>
      <c r="O1594" s="384"/>
      <c r="P1594" s="700"/>
      <c r="Q1594" s="650"/>
      <c r="R1594" s="387"/>
      <c r="S1594" s="387" t="s">
        <v>1830</v>
      </c>
      <c r="T1594" s="387"/>
      <c r="U1594" s="692" t="s">
        <v>2</v>
      </c>
      <c r="V1594" s="694"/>
      <c r="W1594" s="693"/>
      <c r="X1594" s="694">
        <f>LEN(H1594&amp;J1596&amp;L1596&amp;N1594&amp;P1594&amp;R1594)+5</f>
        <v>80</v>
      </c>
    </row>
    <row r="1595" spans="1:24" x14ac:dyDescent="0.35">
      <c r="A1595" s="932"/>
      <c r="B1595" s="642" t="s">
        <v>49</v>
      </c>
      <c r="C1595" s="642">
        <v>51</v>
      </c>
      <c r="D1595" s="526">
        <v>36</v>
      </c>
      <c r="E1595" s="375" t="str">
        <f t="shared" si="76"/>
        <v>055136</v>
      </c>
      <c r="F1595" s="643" t="s">
        <v>36</v>
      </c>
      <c r="G1595" s="384" t="s">
        <v>40</v>
      </c>
      <c r="H1595" s="648" t="s">
        <v>10591</v>
      </c>
      <c r="I1595" s="384" t="s">
        <v>40</v>
      </c>
      <c r="J1595" s="532" t="s">
        <v>8845</v>
      </c>
      <c r="K1595" s="384" t="s">
        <v>40</v>
      </c>
      <c r="L1595" s="532" t="s">
        <v>10588</v>
      </c>
      <c r="M1595" s="384" t="s">
        <v>40</v>
      </c>
      <c r="N1595" s="532" t="s">
        <v>2726</v>
      </c>
      <c r="O1595" s="384"/>
      <c r="P1595" s="700"/>
      <c r="Q1595" s="650"/>
      <c r="R1595" s="387"/>
      <c r="S1595" s="387" t="s">
        <v>9443</v>
      </c>
      <c r="T1595" s="387"/>
      <c r="U1595" s="692" t="s">
        <v>2457</v>
      </c>
      <c r="V1595" s="694"/>
      <c r="W1595" s="693"/>
      <c r="X1595" s="694"/>
    </row>
    <row r="1596" spans="1:24" x14ac:dyDescent="0.35">
      <c r="A1596" s="932"/>
      <c r="B1596" s="642" t="s">
        <v>49</v>
      </c>
      <c r="C1596" s="642">
        <v>51</v>
      </c>
      <c r="D1596" s="526">
        <v>36</v>
      </c>
      <c r="E1596" s="375" t="str">
        <f t="shared" si="76"/>
        <v>055136</v>
      </c>
      <c r="F1596" s="643" t="s">
        <v>36</v>
      </c>
      <c r="G1596" s="384" t="s">
        <v>40</v>
      </c>
      <c r="H1596" s="648" t="s">
        <v>10591</v>
      </c>
      <c r="I1596" s="384" t="s">
        <v>43</v>
      </c>
      <c r="J1596" s="532" t="s">
        <v>5267</v>
      </c>
      <c r="K1596" s="384" t="s">
        <v>43</v>
      </c>
      <c r="L1596" s="532" t="s">
        <v>10589</v>
      </c>
      <c r="M1596" s="384" t="s">
        <v>43</v>
      </c>
      <c r="N1596" s="532" t="s">
        <v>8442</v>
      </c>
      <c r="O1596" s="384"/>
      <c r="P1596" s="700"/>
      <c r="Q1596" s="650"/>
      <c r="R1596" s="387"/>
      <c r="S1596" s="387" t="s">
        <v>8932</v>
      </c>
      <c r="T1596" s="387"/>
      <c r="U1596" s="692"/>
      <c r="V1596" s="694"/>
      <c r="W1596" s="693"/>
      <c r="X1596" s="694"/>
    </row>
    <row r="1597" spans="1:24" x14ac:dyDescent="0.35">
      <c r="A1597" s="718"/>
      <c r="B1597" s="642" t="s">
        <v>49</v>
      </c>
      <c r="C1597" s="642">
        <v>51</v>
      </c>
      <c r="D1597" s="526">
        <v>36</v>
      </c>
      <c r="E1597" s="375" t="str">
        <f t="shared" si="76"/>
        <v>055136</v>
      </c>
      <c r="F1597" s="643" t="s">
        <v>26</v>
      </c>
      <c r="G1597" s="384" t="s">
        <v>43</v>
      </c>
      <c r="H1597" s="378" t="s">
        <v>8691</v>
      </c>
      <c r="I1597" s="379" t="s">
        <v>28</v>
      </c>
      <c r="J1597" s="379" t="s">
        <v>3121</v>
      </c>
      <c r="K1597" s="379" t="s">
        <v>30</v>
      </c>
      <c r="L1597" s="379" t="s">
        <v>10592</v>
      </c>
      <c r="M1597" s="379" t="s">
        <v>32</v>
      </c>
      <c r="N1597" s="379" t="s">
        <v>10593</v>
      </c>
      <c r="O1597" s="379" t="s">
        <v>33</v>
      </c>
      <c r="P1597" s="379" t="s">
        <v>31</v>
      </c>
      <c r="Q1597" s="381" t="s">
        <v>34</v>
      </c>
      <c r="R1597" s="381" t="s">
        <v>8694</v>
      </c>
      <c r="S1597" s="381" t="s">
        <v>35</v>
      </c>
      <c r="T1597" s="381"/>
      <c r="U1597" s="692"/>
      <c r="V1597" s="694"/>
      <c r="W1597" s="693"/>
      <c r="X1597" s="694"/>
    </row>
    <row r="1598" spans="1:24" x14ac:dyDescent="0.35">
      <c r="A1598" s="718"/>
      <c r="B1598" s="642" t="s">
        <v>49</v>
      </c>
      <c r="C1598" s="642">
        <v>51</v>
      </c>
      <c r="D1598" s="526">
        <v>36</v>
      </c>
      <c r="E1598" s="375" t="str">
        <f t="shared" si="76"/>
        <v>055136</v>
      </c>
      <c r="F1598" s="643" t="s">
        <v>36</v>
      </c>
      <c r="G1598" s="384" t="s">
        <v>43</v>
      </c>
      <c r="H1598" s="648" t="s">
        <v>10594</v>
      </c>
      <c r="I1598" s="384" t="s">
        <v>24</v>
      </c>
      <c r="J1598" s="532" t="s">
        <v>10587</v>
      </c>
      <c r="K1598" s="649" t="s">
        <v>24</v>
      </c>
      <c r="L1598" s="532" t="s">
        <v>10595</v>
      </c>
      <c r="M1598" s="384" t="s">
        <v>24</v>
      </c>
      <c r="N1598" s="532" t="s">
        <v>10458</v>
      </c>
      <c r="O1598" s="649" t="s">
        <v>24</v>
      </c>
      <c r="P1598" s="532" t="s">
        <v>9959</v>
      </c>
      <c r="Q1598" s="650"/>
      <c r="R1598" s="387"/>
      <c r="S1598" s="387" t="s">
        <v>42</v>
      </c>
      <c r="T1598" s="387"/>
      <c r="U1598" s="692" t="s">
        <v>2</v>
      </c>
      <c r="V1598" s="694"/>
      <c r="W1598" s="693"/>
      <c r="X1598" s="694">
        <f>LEN(H1598&amp;J1601&amp;L1600&amp;N1598&amp;P1598&amp;R1598)+5</f>
        <v>68</v>
      </c>
    </row>
    <row r="1599" spans="1:24" x14ac:dyDescent="0.35">
      <c r="A1599" s="718"/>
      <c r="B1599" s="642" t="s">
        <v>49</v>
      </c>
      <c r="C1599" s="642">
        <v>51</v>
      </c>
      <c r="D1599" s="526">
        <v>36</v>
      </c>
      <c r="E1599" s="375" t="str">
        <f t="shared" si="76"/>
        <v>055136</v>
      </c>
      <c r="F1599" s="643" t="s">
        <v>36</v>
      </c>
      <c r="G1599" s="384" t="s">
        <v>43</v>
      </c>
      <c r="H1599" s="648" t="s">
        <v>10594</v>
      </c>
      <c r="I1599" s="384" t="s">
        <v>40</v>
      </c>
      <c r="J1599" s="532" t="s">
        <v>10588</v>
      </c>
      <c r="K1599" s="384" t="s">
        <v>40</v>
      </c>
      <c r="L1599" s="532" t="s">
        <v>10596</v>
      </c>
      <c r="M1599" s="649" t="s">
        <v>40</v>
      </c>
      <c r="N1599" s="532" t="s">
        <v>10597</v>
      </c>
      <c r="O1599" s="384" t="s">
        <v>40</v>
      </c>
      <c r="P1599" s="532" t="s">
        <v>2726</v>
      </c>
      <c r="Q1599" s="650"/>
      <c r="R1599" s="387"/>
      <c r="S1599" s="387"/>
      <c r="T1599" s="387"/>
      <c r="U1599" s="692" t="s">
        <v>2457</v>
      </c>
      <c r="V1599" s="694"/>
      <c r="W1599" s="693"/>
      <c r="X1599" s="694"/>
    </row>
    <row r="1600" spans="1:24" x14ac:dyDescent="0.35">
      <c r="A1600" s="718"/>
      <c r="B1600" s="642" t="s">
        <v>49</v>
      </c>
      <c r="C1600" s="642">
        <v>51</v>
      </c>
      <c r="D1600" s="526">
        <v>36</v>
      </c>
      <c r="E1600" s="375" t="str">
        <f t="shared" si="76"/>
        <v>055136</v>
      </c>
      <c r="F1600" s="643" t="s">
        <v>36</v>
      </c>
      <c r="G1600" s="384" t="s">
        <v>43</v>
      </c>
      <c r="H1600" s="648" t="s">
        <v>10594</v>
      </c>
      <c r="I1600" s="384" t="s">
        <v>43</v>
      </c>
      <c r="J1600" s="532" t="s">
        <v>10589</v>
      </c>
      <c r="K1600" s="384"/>
      <c r="L1600" s="532"/>
      <c r="M1600" s="384"/>
      <c r="N1600" s="532"/>
      <c r="O1600" s="384" t="s">
        <v>43</v>
      </c>
      <c r="P1600" s="532" t="s">
        <v>8442</v>
      </c>
      <c r="Q1600" s="650"/>
      <c r="R1600" s="387"/>
      <c r="S1600" s="387"/>
      <c r="T1600" s="387"/>
      <c r="U1600" s="692"/>
      <c r="V1600" s="694"/>
      <c r="W1600" s="693"/>
      <c r="X1600" s="694"/>
    </row>
    <row r="1601" spans="1:24" x14ac:dyDescent="0.35">
      <c r="A1601" s="718"/>
      <c r="B1601" s="642" t="s">
        <v>49</v>
      </c>
      <c r="C1601" s="642">
        <v>51</v>
      </c>
      <c r="D1601" s="526">
        <v>36</v>
      </c>
      <c r="E1601" s="375" t="str">
        <f t="shared" si="76"/>
        <v>055136</v>
      </c>
      <c r="F1601" s="643" t="s">
        <v>36</v>
      </c>
      <c r="G1601" s="384" t="s">
        <v>43</v>
      </c>
      <c r="H1601" s="648" t="s">
        <v>10594</v>
      </c>
      <c r="I1601" s="649" t="s">
        <v>46</v>
      </c>
      <c r="J1601" s="532" t="s">
        <v>10598</v>
      </c>
      <c r="K1601" s="384"/>
      <c r="L1601" s="532"/>
      <c r="M1601" s="384"/>
      <c r="N1601" s="532"/>
      <c r="O1601" s="384"/>
      <c r="P1601" s="532"/>
      <c r="Q1601" s="650"/>
      <c r="R1601" s="387"/>
      <c r="S1601" s="387"/>
      <c r="T1601" s="387"/>
      <c r="U1601" s="692"/>
      <c r="V1601" s="694"/>
      <c r="W1601" s="693"/>
      <c r="X1601" s="694"/>
    </row>
    <row r="1602" spans="1:24" s="371" customFormat="1" ht="14.4" customHeight="1" x14ac:dyDescent="0.35">
      <c r="A1602" s="940" t="s">
        <v>10599</v>
      </c>
      <c r="B1602" s="677" t="s">
        <v>49</v>
      </c>
      <c r="C1602" s="678">
        <v>52</v>
      </c>
      <c r="D1602" s="569">
        <v>13</v>
      </c>
      <c r="E1602" s="393" t="str">
        <f t="shared" si="76"/>
        <v>055213</v>
      </c>
      <c r="F1602" s="679" t="s">
        <v>26</v>
      </c>
      <c r="G1602" s="395" t="s">
        <v>24</v>
      </c>
      <c r="H1602" s="396" t="s">
        <v>8691</v>
      </c>
      <c r="I1602" s="397" t="s">
        <v>28</v>
      </c>
      <c r="J1602" s="397" t="s">
        <v>3121</v>
      </c>
      <c r="K1602" s="397" t="s">
        <v>30</v>
      </c>
      <c r="L1602" s="397" t="s">
        <v>10600</v>
      </c>
      <c r="M1602" s="397" t="s">
        <v>32</v>
      </c>
      <c r="N1602" s="397" t="s">
        <v>3850</v>
      </c>
      <c r="O1602" s="397" t="s">
        <v>33</v>
      </c>
      <c r="P1602" s="397" t="s">
        <v>10601</v>
      </c>
      <c r="Q1602" s="399" t="s">
        <v>34</v>
      </c>
      <c r="R1602" s="399" t="s">
        <v>3507</v>
      </c>
      <c r="S1602" s="399" t="s">
        <v>35</v>
      </c>
      <c r="T1602" s="400"/>
      <c r="U1602" s="669"/>
      <c r="V1602" s="719"/>
      <c r="X1602" s="711"/>
    </row>
    <row r="1603" spans="1:24" x14ac:dyDescent="0.35">
      <c r="A1603" s="931"/>
      <c r="B1603" s="641" t="s">
        <v>49</v>
      </c>
      <c r="C1603" s="642">
        <v>52</v>
      </c>
      <c r="D1603" s="526">
        <v>13</v>
      </c>
      <c r="E1603" s="375" t="str">
        <f t="shared" si="76"/>
        <v>055213</v>
      </c>
      <c r="F1603" s="643" t="s">
        <v>36</v>
      </c>
      <c r="G1603" s="384" t="s">
        <v>24</v>
      </c>
      <c r="H1603" s="648" t="s">
        <v>5935</v>
      </c>
      <c r="I1603" s="384" t="s">
        <v>24</v>
      </c>
      <c r="J1603" s="532" t="s">
        <v>5931</v>
      </c>
      <c r="K1603" s="384" t="s">
        <v>24</v>
      </c>
      <c r="L1603" s="532" t="s">
        <v>10602</v>
      </c>
      <c r="M1603" s="649" t="s">
        <v>24</v>
      </c>
      <c r="N1603" s="532" t="s">
        <v>6117</v>
      </c>
      <c r="O1603" s="384" t="s">
        <v>24</v>
      </c>
      <c r="P1603" s="532" t="s">
        <v>10603</v>
      </c>
      <c r="Q1603" s="698" t="s">
        <v>24</v>
      </c>
      <c r="R1603" s="387" t="s">
        <v>9602</v>
      </c>
      <c r="S1603" s="387" t="s">
        <v>51</v>
      </c>
      <c r="T1603" s="403"/>
      <c r="U1603" s="652" t="s">
        <v>2457</v>
      </c>
      <c r="X1603" s="694">
        <f>LEN(H1603&amp;J1606&amp;L1609&amp;N1610&amp;P1603&amp;R1603)+5</f>
        <v>57</v>
      </c>
    </row>
    <row r="1604" spans="1:24" x14ac:dyDescent="0.35">
      <c r="A1604" s="931"/>
      <c r="B1604" s="641" t="s">
        <v>49</v>
      </c>
      <c r="C1604" s="642">
        <v>52</v>
      </c>
      <c r="D1604" s="526">
        <v>13</v>
      </c>
      <c r="E1604" s="375" t="str">
        <f t="shared" si="76"/>
        <v>055213</v>
      </c>
      <c r="F1604" s="643" t="s">
        <v>36</v>
      </c>
      <c r="G1604" s="384" t="s">
        <v>24</v>
      </c>
      <c r="H1604" s="648" t="s">
        <v>5935</v>
      </c>
      <c r="I1604" s="384" t="s">
        <v>40</v>
      </c>
      <c r="J1604" s="707"/>
      <c r="K1604" s="384" t="s">
        <v>40</v>
      </c>
      <c r="L1604" s="532" t="s">
        <v>10604</v>
      </c>
      <c r="M1604" s="384" t="s">
        <v>40</v>
      </c>
      <c r="N1604" s="532" t="s">
        <v>9585</v>
      </c>
      <c r="O1604" s="649" t="s">
        <v>40</v>
      </c>
      <c r="P1604" s="532" t="s">
        <v>3943</v>
      </c>
      <c r="Q1604" s="650" t="s">
        <v>40</v>
      </c>
      <c r="R1604" s="387" t="s">
        <v>9656</v>
      </c>
      <c r="S1604" s="387" t="s">
        <v>2625</v>
      </c>
      <c r="T1604" s="403"/>
      <c r="U1604" s="652"/>
      <c r="X1604" s="694"/>
    </row>
    <row r="1605" spans="1:24" x14ac:dyDescent="0.35">
      <c r="A1605" s="931"/>
      <c r="B1605" s="641" t="s">
        <v>49</v>
      </c>
      <c r="C1605" s="642">
        <v>52</v>
      </c>
      <c r="D1605" s="526">
        <v>13</v>
      </c>
      <c r="E1605" s="375" t="str">
        <f t="shared" si="76"/>
        <v>055213</v>
      </c>
      <c r="F1605" s="643" t="s">
        <v>36</v>
      </c>
      <c r="G1605" s="384" t="s">
        <v>24</v>
      </c>
      <c r="H1605" s="648" t="s">
        <v>5935</v>
      </c>
      <c r="I1605" s="384" t="s">
        <v>43</v>
      </c>
      <c r="J1605" s="532" t="s">
        <v>10283</v>
      </c>
      <c r="K1605" s="384" t="s">
        <v>43</v>
      </c>
      <c r="L1605" s="532" t="s">
        <v>10605</v>
      </c>
      <c r="M1605" s="384" t="s">
        <v>43</v>
      </c>
      <c r="N1605" s="532" t="s">
        <v>9588</v>
      </c>
      <c r="O1605" s="384"/>
      <c r="P1605" s="532"/>
      <c r="Q1605" s="650"/>
      <c r="R1605" s="387"/>
      <c r="S1605" s="387" t="s">
        <v>7976</v>
      </c>
      <c r="T1605" s="403"/>
      <c r="U1605" s="652"/>
      <c r="X1605" s="694"/>
    </row>
    <row r="1606" spans="1:24" x14ac:dyDescent="0.35">
      <c r="A1606" s="931"/>
      <c r="B1606" s="641" t="s">
        <v>49</v>
      </c>
      <c r="C1606" s="642">
        <v>52</v>
      </c>
      <c r="D1606" s="526">
        <v>13</v>
      </c>
      <c r="E1606" s="375" t="str">
        <f t="shared" si="76"/>
        <v>055213</v>
      </c>
      <c r="F1606" s="643" t="s">
        <v>36</v>
      </c>
      <c r="G1606" s="384" t="s">
        <v>24</v>
      </c>
      <c r="H1606" s="648" t="s">
        <v>5935</v>
      </c>
      <c r="I1606" s="384" t="s">
        <v>46</v>
      </c>
      <c r="J1606" s="532" t="s">
        <v>10285</v>
      </c>
      <c r="K1606" s="384" t="s">
        <v>46</v>
      </c>
      <c r="L1606" s="532" t="s">
        <v>10606</v>
      </c>
      <c r="M1606" s="384" t="s">
        <v>46</v>
      </c>
      <c r="N1606" s="532" t="s">
        <v>6894</v>
      </c>
      <c r="O1606" s="384"/>
      <c r="P1606" s="532"/>
      <c r="Q1606" s="650"/>
      <c r="R1606" s="387"/>
      <c r="S1606" s="387"/>
      <c r="T1606" s="403"/>
      <c r="U1606" s="652"/>
      <c r="X1606" s="694"/>
    </row>
    <row r="1607" spans="1:24" x14ac:dyDescent="0.35">
      <c r="A1607" s="931"/>
      <c r="B1607" s="641" t="s">
        <v>49</v>
      </c>
      <c r="C1607" s="642">
        <v>52</v>
      </c>
      <c r="D1607" s="526">
        <v>13</v>
      </c>
      <c r="E1607" s="375" t="str">
        <f t="shared" si="76"/>
        <v>055213</v>
      </c>
      <c r="F1607" s="643" t="s">
        <v>36</v>
      </c>
      <c r="G1607" s="384" t="s">
        <v>24</v>
      </c>
      <c r="H1607" s="648" t="s">
        <v>5935</v>
      </c>
      <c r="I1607" s="649" t="s">
        <v>49</v>
      </c>
      <c r="J1607" s="532" t="s">
        <v>5267</v>
      </c>
      <c r="K1607" s="384" t="s">
        <v>49</v>
      </c>
      <c r="L1607" s="532" t="s">
        <v>10607</v>
      </c>
      <c r="M1607" s="384" t="s">
        <v>49</v>
      </c>
      <c r="N1607" s="532" t="s">
        <v>9610</v>
      </c>
      <c r="O1607" s="384"/>
      <c r="P1607" s="532"/>
      <c r="Q1607" s="650"/>
      <c r="R1607" s="387"/>
      <c r="S1607" s="387"/>
      <c r="T1607" s="403"/>
      <c r="U1607" s="652"/>
      <c r="X1607" s="694"/>
    </row>
    <row r="1608" spans="1:24" x14ac:dyDescent="0.35">
      <c r="A1608" s="931"/>
      <c r="B1608" s="641" t="s">
        <v>49</v>
      </c>
      <c r="C1608" s="642">
        <v>52</v>
      </c>
      <c r="D1608" s="526">
        <v>13</v>
      </c>
      <c r="E1608" s="375" t="str">
        <f t="shared" si="76"/>
        <v>055213</v>
      </c>
      <c r="F1608" s="643" t="s">
        <v>36</v>
      </c>
      <c r="G1608" s="384" t="s">
        <v>24</v>
      </c>
      <c r="H1608" s="648" t="s">
        <v>5935</v>
      </c>
      <c r="I1608" s="384"/>
      <c r="J1608" s="532"/>
      <c r="K1608" s="384" t="s">
        <v>52</v>
      </c>
      <c r="L1608" s="532" t="s">
        <v>10608</v>
      </c>
      <c r="M1608" s="384" t="s">
        <v>52</v>
      </c>
      <c r="N1608" s="532" t="s">
        <v>9592</v>
      </c>
      <c r="O1608" s="384"/>
      <c r="P1608" s="532"/>
      <c r="Q1608" s="650"/>
      <c r="R1608" s="387"/>
      <c r="S1608" s="387"/>
      <c r="T1608" s="403"/>
      <c r="U1608" s="652"/>
      <c r="X1608" s="694"/>
    </row>
    <row r="1609" spans="1:24" x14ac:dyDescent="0.35">
      <c r="A1609" s="931"/>
      <c r="B1609" s="641" t="s">
        <v>49</v>
      </c>
      <c r="C1609" s="642">
        <v>52</v>
      </c>
      <c r="D1609" s="526">
        <v>13</v>
      </c>
      <c r="E1609" s="375" t="str">
        <f>B1609&amp;C1609&amp;D1609</f>
        <v>055213</v>
      </c>
      <c r="F1609" s="643" t="s">
        <v>36</v>
      </c>
      <c r="G1609" s="384" t="s">
        <v>24</v>
      </c>
      <c r="H1609" s="648" t="s">
        <v>5935</v>
      </c>
      <c r="I1609" s="384"/>
      <c r="J1609" s="532"/>
      <c r="K1609" s="384" t="s">
        <v>54</v>
      </c>
      <c r="L1609" s="532" t="s">
        <v>10609</v>
      </c>
      <c r="M1609" s="384" t="s">
        <v>54</v>
      </c>
      <c r="N1609" s="532" t="s">
        <v>9593</v>
      </c>
      <c r="O1609" s="384"/>
      <c r="P1609" s="532"/>
      <c r="Q1609" s="650"/>
      <c r="R1609" s="387"/>
      <c r="S1609" s="387"/>
      <c r="T1609" s="403"/>
      <c r="U1609" s="652"/>
      <c r="X1609" s="694"/>
    </row>
    <row r="1610" spans="1:24" x14ac:dyDescent="0.35">
      <c r="A1610" s="931"/>
      <c r="B1610" s="641" t="s">
        <v>49</v>
      </c>
      <c r="C1610" s="642">
        <v>52</v>
      </c>
      <c r="D1610" s="526">
        <v>13</v>
      </c>
      <c r="E1610" s="375" t="str">
        <f>B1610&amp;C1610&amp;D1610</f>
        <v>055213</v>
      </c>
      <c r="F1610" s="643" t="s">
        <v>36</v>
      </c>
      <c r="G1610" s="384" t="s">
        <v>24</v>
      </c>
      <c r="H1610" s="648" t="s">
        <v>5935</v>
      </c>
      <c r="I1610" s="384"/>
      <c r="J1610" s="532"/>
      <c r="K1610" s="384" t="s">
        <v>56</v>
      </c>
      <c r="L1610" s="532" t="s">
        <v>10610</v>
      </c>
      <c r="M1610" s="384" t="s">
        <v>56</v>
      </c>
      <c r="N1610" s="532" t="s">
        <v>9535</v>
      </c>
      <c r="O1610" s="384"/>
      <c r="P1610" s="532"/>
      <c r="Q1610" s="650"/>
      <c r="R1610" s="387"/>
      <c r="S1610" s="387"/>
      <c r="T1610" s="403"/>
      <c r="U1610" s="652"/>
      <c r="X1610" s="694"/>
    </row>
    <row r="1611" spans="1:24" x14ac:dyDescent="0.35">
      <c r="A1611" s="931"/>
      <c r="B1611" s="641" t="s">
        <v>49</v>
      </c>
      <c r="C1611" s="642">
        <v>52</v>
      </c>
      <c r="D1611" s="526">
        <v>13</v>
      </c>
      <c r="E1611" s="375" t="str">
        <f t="shared" si="76"/>
        <v>055213</v>
      </c>
      <c r="F1611" s="643" t="s">
        <v>36</v>
      </c>
      <c r="G1611" s="384" t="s">
        <v>24</v>
      </c>
      <c r="H1611" s="648" t="s">
        <v>5935</v>
      </c>
      <c r="I1611" s="384"/>
      <c r="J1611" s="532"/>
      <c r="K1611" s="384" t="s">
        <v>58</v>
      </c>
      <c r="L1611" s="532" t="s">
        <v>10611</v>
      </c>
      <c r="M1611" s="384" t="s">
        <v>58</v>
      </c>
      <c r="N1611" s="532" t="s">
        <v>9594</v>
      </c>
      <c r="O1611" s="384"/>
      <c r="P1611" s="532"/>
      <c r="Q1611" s="650"/>
      <c r="R1611" s="387"/>
      <c r="S1611" s="387"/>
      <c r="T1611" s="403"/>
      <c r="U1611" s="652"/>
      <c r="X1611" s="694"/>
    </row>
    <row r="1612" spans="1:24" x14ac:dyDescent="0.35">
      <c r="A1612" s="931"/>
      <c r="B1612" s="641" t="s">
        <v>49</v>
      </c>
      <c r="C1612" s="642">
        <v>52</v>
      </c>
      <c r="D1612" s="526">
        <v>13</v>
      </c>
      <c r="E1612" s="375" t="str">
        <f t="shared" si="76"/>
        <v>055213</v>
      </c>
      <c r="F1612" s="643" t="s">
        <v>36</v>
      </c>
      <c r="G1612" s="384" t="s">
        <v>24</v>
      </c>
      <c r="H1612" s="648" t="s">
        <v>5935</v>
      </c>
      <c r="I1612" s="384"/>
      <c r="J1612" s="532"/>
      <c r="K1612" s="384" t="s">
        <v>60</v>
      </c>
      <c r="L1612" s="532" t="s">
        <v>10612</v>
      </c>
      <c r="M1612" s="384" t="s">
        <v>60</v>
      </c>
      <c r="N1612" s="532" t="s">
        <v>9631</v>
      </c>
      <c r="O1612" s="384"/>
      <c r="P1612" s="532"/>
      <c r="Q1612" s="650"/>
      <c r="R1612" s="387"/>
      <c r="S1612" s="387"/>
      <c r="T1612" s="403"/>
      <c r="U1612" s="652"/>
      <c r="X1612" s="694"/>
    </row>
    <row r="1613" spans="1:24" x14ac:dyDescent="0.35">
      <c r="A1613" s="931"/>
      <c r="B1613" s="641" t="s">
        <v>49</v>
      </c>
      <c r="C1613" s="642">
        <v>52</v>
      </c>
      <c r="D1613" s="526">
        <v>13</v>
      </c>
      <c r="E1613" s="375" t="str">
        <f t="shared" si="76"/>
        <v>055213</v>
      </c>
      <c r="F1613" s="643" t="s">
        <v>36</v>
      </c>
      <c r="G1613" s="384" t="s">
        <v>24</v>
      </c>
      <c r="H1613" s="648" t="s">
        <v>5935</v>
      </c>
      <c r="I1613" s="384"/>
      <c r="J1613" s="532"/>
      <c r="K1613" s="384" t="s">
        <v>62</v>
      </c>
      <c r="L1613" s="532" t="s">
        <v>10613</v>
      </c>
      <c r="M1613" s="384" t="s">
        <v>62</v>
      </c>
      <c r="N1613" s="532" t="s">
        <v>9595</v>
      </c>
      <c r="O1613" s="384"/>
      <c r="P1613" s="532"/>
      <c r="Q1613" s="650"/>
      <c r="R1613" s="387"/>
      <c r="S1613" s="387"/>
      <c r="T1613" s="403"/>
      <c r="U1613" s="652"/>
      <c r="X1613" s="694"/>
    </row>
    <row r="1614" spans="1:24" x14ac:dyDescent="0.35">
      <c r="A1614" s="931"/>
      <c r="B1614" s="641" t="s">
        <v>49</v>
      </c>
      <c r="C1614" s="642">
        <v>52</v>
      </c>
      <c r="D1614" s="526">
        <v>13</v>
      </c>
      <c r="E1614" s="375" t="str">
        <f t="shared" si="76"/>
        <v>055213</v>
      </c>
      <c r="F1614" s="643" t="s">
        <v>36</v>
      </c>
      <c r="G1614" s="384" t="s">
        <v>24</v>
      </c>
      <c r="H1614" s="648" t="s">
        <v>5935</v>
      </c>
      <c r="I1614" s="384"/>
      <c r="J1614" s="532"/>
      <c r="K1614" s="384" t="s">
        <v>64</v>
      </c>
      <c r="L1614" s="532" t="s">
        <v>10614</v>
      </c>
      <c r="M1614" s="384" t="s">
        <v>64</v>
      </c>
      <c r="N1614" s="532" t="s">
        <v>9597</v>
      </c>
      <c r="O1614" s="384"/>
      <c r="P1614" s="532"/>
      <c r="Q1614" s="650"/>
      <c r="R1614" s="387"/>
      <c r="S1614" s="387"/>
      <c r="T1614" s="403"/>
      <c r="U1614" s="652"/>
      <c r="X1614" s="694"/>
    </row>
    <row r="1615" spans="1:24" x14ac:dyDescent="0.35">
      <c r="A1615" s="931"/>
      <c r="B1615" s="641" t="s">
        <v>49</v>
      </c>
      <c r="C1615" s="642">
        <v>52</v>
      </c>
      <c r="D1615" s="526">
        <v>13</v>
      </c>
      <c r="E1615" s="375" t="str">
        <f t="shared" si="76"/>
        <v>055213</v>
      </c>
      <c r="F1615" s="643" t="s">
        <v>36</v>
      </c>
      <c r="G1615" s="384" t="s">
        <v>24</v>
      </c>
      <c r="H1615" s="648" t="s">
        <v>5935</v>
      </c>
      <c r="I1615" s="384"/>
      <c r="J1615" s="532"/>
      <c r="K1615" s="384" t="s">
        <v>66</v>
      </c>
      <c r="L1615" s="532" t="s">
        <v>10615</v>
      </c>
      <c r="M1615" s="384" t="s">
        <v>66</v>
      </c>
      <c r="N1615" s="532" t="s">
        <v>9717</v>
      </c>
      <c r="O1615" s="384"/>
      <c r="P1615" s="532"/>
      <c r="Q1615" s="650"/>
      <c r="R1615" s="387"/>
      <c r="S1615" s="387"/>
      <c r="T1615" s="403"/>
      <c r="U1615" s="652"/>
      <c r="X1615" s="694"/>
    </row>
    <row r="1616" spans="1:24" x14ac:dyDescent="0.35">
      <c r="A1616" s="931"/>
      <c r="B1616" s="641" t="s">
        <v>49</v>
      </c>
      <c r="C1616" s="642">
        <v>52</v>
      </c>
      <c r="D1616" s="526">
        <v>13</v>
      </c>
      <c r="E1616" s="375" t="str">
        <f t="shared" si="76"/>
        <v>055213</v>
      </c>
      <c r="F1616" s="643" t="s">
        <v>36</v>
      </c>
      <c r="G1616" s="384" t="s">
        <v>24</v>
      </c>
      <c r="H1616" s="648" t="s">
        <v>5935</v>
      </c>
      <c r="I1616" s="384"/>
      <c r="J1616" s="532"/>
      <c r="K1616" s="384" t="s">
        <v>68</v>
      </c>
      <c r="L1616" s="532" t="s">
        <v>10616</v>
      </c>
      <c r="M1616" s="384"/>
      <c r="N1616" s="532"/>
      <c r="O1616" s="384"/>
      <c r="P1616" s="532"/>
      <c r="Q1616" s="650"/>
      <c r="R1616" s="387"/>
      <c r="S1616" s="387"/>
      <c r="T1616" s="403"/>
      <c r="U1616" s="652"/>
      <c r="X1616" s="694"/>
    </row>
    <row r="1617" spans="1:24" x14ac:dyDescent="0.35">
      <c r="A1617" s="931"/>
      <c r="B1617" s="641" t="s">
        <v>49</v>
      </c>
      <c r="C1617" s="642">
        <v>52</v>
      </c>
      <c r="D1617" s="526">
        <v>13</v>
      </c>
      <c r="E1617" s="375" t="str">
        <f t="shared" si="76"/>
        <v>055213</v>
      </c>
      <c r="F1617" s="643" t="s">
        <v>36</v>
      </c>
      <c r="G1617" s="384" t="s">
        <v>24</v>
      </c>
      <c r="H1617" s="648" t="s">
        <v>5935</v>
      </c>
      <c r="I1617" s="384"/>
      <c r="J1617" s="532"/>
      <c r="K1617" s="384" t="s">
        <v>70</v>
      </c>
      <c r="L1617" s="532" t="s">
        <v>10617</v>
      </c>
      <c r="M1617" s="384"/>
      <c r="N1617" s="532"/>
      <c r="O1617" s="384"/>
      <c r="P1617" s="532"/>
      <c r="Q1617" s="650"/>
      <c r="R1617" s="387"/>
      <c r="S1617" s="387"/>
      <c r="T1617" s="403"/>
      <c r="U1617" s="652"/>
      <c r="X1617" s="694"/>
    </row>
    <row r="1618" spans="1:24" x14ac:dyDescent="0.35">
      <c r="A1618" s="931"/>
      <c r="B1618" s="641" t="s">
        <v>49</v>
      </c>
      <c r="C1618" s="642">
        <v>52</v>
      </c>
      <c r="D1618" s="526">
        <v>13</v>
      </c>
      <c r="E1618" s="375" t="str">
        <f t="shared" si="76"/>
        <v>055213</v>
      </c>
      <c r="F1618" s="643" t="s">
        <v>36</v>
      </c>
      <c r="G1618" s="384" t="s">
        <v>24</v>
      </c>
      <c r="H1618" s="648" t="s">
        <v>5935</v>
      </c>
      <c r="I1618" s="384"/>
      <c r="J1618" s="532"/>
      <c r="K1618" s="384" t="s">
        <v>72</v>
      </c>
      <c r="L1618" s="532" t="s">
        <v>10618</v>
      </c>
      <c r="M1618" s="384"/>
      <c r="N1618" s="532"/>
      <c r="O1618" s="384"/>
      <c r="P1618" s="532"/>
      <c r="Q1618" s="650"/>
      <c r="R1618" s="387"/>
      <c r="S1618" s="387"/>
      <c r="T1618" s="403"/>
      <c r="U1618" s="652"/>
      <c r="X1618" s="694"/>
    </row>
    <row r="1619" spans="1:24" x14ac:dyDescent="0.35">
      <c r="A1619" s="931"/>
      <c r="B1619" s="641" t="s">
        <v>49</v>
      </c>
      <c r="C1619" s="642">
        <v>52</v>
      </c>
      <c r="D1619" s="526">
        <v>13</v>
      </c>
      <c r="E1619" s="375" t="str">
        <f t="shared" si="76"/>
        <v>055213</v>
      </c>
      <c r="F1619" s="643" t="s">
        <v>36</v>
      </c>
      <c r="G1619" s="384" t="s">
        <v>24</v>
      </c>
      <c r="H1619" s="648" t="s">
        <v>5935</v>
      </c>
      <c r="I1619" s="384"/>
      <c r="J1619" s="532"/>
      <c r="K1619" s="384" t="s">
        <v>74</v>
      </c>
      <c r="L1619" s="532" t="s">
        <v>10619</v>
      </c>
      <c r="M1619" s="384"/>
      <c r="N1619" s="532"/>
      <c r="O1619" s="384"/>
      <c r="P1619" s="532"/>
      <c r="Q1619" s="650"/>
      <c r="R1619" s="387"/>
      <c r="S1619" s="387"/>
      <c r="T1619" s="403"/>
      <c r="U1619" s="652"/>
      <c r="X1619" s="694"/>
    </row>
    <row r="1620" spans="1:24" x14ac:dyDescent="0.35">
      <c r="A1620" s="931"/>
      <c r="B1620" s="641" t="s">
        <v>49</v>
      </c>
      <c r="C1620" s="642">
        <v>52</v>
      </c>
      <c r="D1620" s="526">
        <v>13</v>
      </c>
      <c r="E1620" s="375" t="str">
        <f t="shared" si="76"/>
        <v>055213</v>
      </c>
      <c r="F1620" s="643" t="s">
        <v>36</v>
      </c>
      <c r="G1620" s="384" t="s">
        <v>24</v>
      </c>
      <c r="H1620" s="648" t="s">
        <v>5935</v>
      </c>
      <c r="I1620" s="384"/>
      <c r="J1620" s="532"/>
      <c r="K1620" s="384" t="s">
        <v>76</v>
      </c>
      <c r="L1620" s="532" t="s">
        <v>10620</v>
      </c>
      <c r="M1620" s="384"/>
      <c r="N1620" s="532"/>
      <c r="O1620" s="384"/>
      <c r="P1620" s="532"/>
      <c r="Q1620" s="650"/>
      <c r="R1620" s="387"/>
      <c r="S1620" s="387"/>
      <c r="T1620" s="403"/>
      <c r="U1620" s="652"/>
      <c r="X1620" s="694"/>
    </row>
    <row r="1621" spans="1:24" x14ac:dyDescent="0.35">
      <c r="A1621" s="931"/>
      <c r="B1621" s="641" t="s">
        <v>49</v>
      </c>
      <c r="C1621" s="642">
        <v>52</v>
      </c>
      <c r="D1621" s="526">
        <v>13</v>
      </c>
      <c r="E1621" s="375" t="str">
        <f t="shared" si="76"/>
        <v>055213</v>
      </c>
      <c r="F1621" s="643" t="s">
        <v>36</v>
      </c>
      <c r="G1621" s="384" t="s">
        <v>24</v>
      </c>
      <c r="H1621" s="648" t="s">
        <v>5935</v>
      </c>
      <c r="I1621" s="384"/>
      <c r="J1621" s="532"/>
      <c r="K1621" s="384" t="s">
        <v>78</v>
      </c>
      <c r="L1621" s="532" t="s">
        <v>10621</v>
      </c>
      <c r="M1621" s="384"/>
      <c r="N1621" s="532"/>
      <c r="O1621" s="384"/>
      <c r="P1621" s="532"/>
      <c r="Q1621" s="650"/>
      <c r="R1621" s="387"/>
      <c r="S1621" s="387"/>
      <c r="T1621" s="403"/>
      <c r="U1621" s="652"/>
      <c r="X1621" s="694"/>
    </row>
    <row r="1622" spans="1:24" x14ac:dyDescent="0.35">
      <c r="A1622" s="931"/>
      <c r="B1622" s="641" t="s">
        <v>49</v>
      </c>
      <c r="C1622" s="642">
        <v>52</v>
      </c>
      <c r="D1622" s="526">
        <v>13</v>
      </c>
      <c r="E1622" s="375" t="str">
        <f t="shared" si="76"/>
        <v>055213</v>
      </c>
      <c r="F1622" s="643" t="s">
        <v>36</v>
      </c>
      <c r="G1622" s="384" t="s">
        <v>24</v>
      </c>
      <c r="H1622" s="648" t="s">
        <v>5935</v>
      </c>
      <c r="I1622" s="384"/>
      <c r="J1622" s="532"/>
      <c r="K1622" s="649" t="s">
        <v>80</v>
      </c>
      <c r="L1622" s="532" t="s">
        <v>10622</v>
      </c>
      <c r="M1622" s="384"/>
      <c r="N1622" s="532"/>
      <c r="O1622" s="384"/>
      <c r="P1622" s="532"/>
      <c r="Q1622" s="650"/>
      <c r="R1622" s="387"/>
      <c r="S1622" s="387"/>
      <c r="T1622" s="403"/>
      <c r="U1622" s="652"/>
      <c r="X1622" s="694"/>
    </row>
    <row r="1623" spans="1:24" s="371" customFormat="1" x14ac:dyDescent="0.35">
      <c r="A1623" s="931"/>
      <c r="B1623" s="641" t="s">
        <v>49</v>
      </c>
      <c r="C1623" s="642">
        <v>52</v>
      </c>
      <c r="D1623" s="526">
        <v>13</v>
      </c>
      <c r="E1623" s="375" t="str">
        <f t="shared" si="76"/>
        <v>055213</v>
      </c>
      <c r="F1623" s="643" t="s">
        <v>26</v>
      </c>
      <c r="G1623" s="384" t="s">
        <v>40</v>
      </c>
      <c r="H1623" s="378" t="s">
        <v>103</v>
      </c>
      <c r="I1623" s="379" t="s">
        <v>28</v>
      </c>
      <c r="J1623" s="379" t="s">
        <v>31</v>
      </c>
      <c r="K1623" s="379" t="s">
        <v>30</v>
      </c>
      <c r="L1623" s="379" t="s">
        <v>3121</v>
      </c>
      <c r="M1623" s="379" t="s">
        <v>32</v>
      </c>
      <c r="N1623" s="379" t="s">
        <v>10600</v>
      </c>
      <c r="O1623" s="379" t="s">
        <v>33</v>
      </c>
      <c r="P1623" s="379" t="s">
        <v>5742</v>
      </c>
      <c r="Q1623" s="381" t="s">
        <v>34</v>
      </c>
      <c r="R1623" s="381" t="s">
        <v>8694</v>
      </c>
      <c r="S1623" s="381" t="s">
        <v>35</v>
      </c>
      <c r="T1623" s="478"/>
      <c r="U1623" s="652"/>
      <c r="V1623" s="719"/>
      <c r="X1623" s="694"/>
    </row>
    <row r="1624" spans="1:24" x14ac:dyDescent="0.35">
      <c r="A1624" s="931"/>
      <c r="B1624" s="641" t="s">
        <v>49</v>
      </c>
      <c r="C1624" s="642">
        <v>52</v>
      </c>
      <c r="D1624" s="526">
        <v>13</v>
      </c>
      <c r="E1624" s="375" t="str">
        <f t="shared" si="76"/>
        <v>055213</v>
      </c>
      <c r="F1624" s="643" t="s">
        <v>36</v>
      </c>
      <c r="G1624" s="384" t="s">
        <v>40</v>
      </c>
      <c r="H1624" s="648" t="s">
        <v>10623</v>
      </c>
      <c r="I1624" s="384" t="s">
        <v>24</v>
      </c>
      <c r="J1624" s="700" t="s">
        <v>9405</v>
      </c>
      <c r="K1624" s="384" t="s">
        <v>24</v>
      </c>
      <c r="L1624" s="700" t="s">
        <v>10624</v>
      </c>
      <c r="M1624" s="384" t="s">
        <v>24</v>
      </c>
      <c r="N1624" s="532" t="s">
        <v>10625</v>
      </c>
      <c r="O1624" s="384" t="s">
        <v>24</v>
      </c>
      <c r="P1624" s="532" t="s">
        <v>10626</v>
      </c>
      <c r="Q1624" s="650"/>
      <c r="R1624" s="387"/>
      <c r="S1624" s="387" t="s">
        <v>9443</v>
      </c>
      <c r="T1624" s="403"/>
      <c r="U1624" s="652" t="s">
        <v>2</v>
      </c>
      <c r="X1624" s="694">
        <f>LEN(H1624&amp;J1624&amp;L1624&amp;N1630&amp;P1633&amp;R1624)+5</f>
        <v>77</v>
      </c>
    </row>
    <row r="1625" spans="1:24" x14ac:dyDescent="0.35">
      <c r="A1625" s="931"/>
      <c r="B1625" s="641" t="s">
        <v>49</v>
      </c>
      <c r="C1625" s="642">
        <v>52</v>
      </c>
      <c r="D1625" s="526">
        <v>13</v>
      </c>
      <c r="E1625" s="375" t="str">
        <f t="shared" si="76"/>
        <v>055213</v>
      </c>
      <c r="F1625" s="643" t="s">
        <v>36</v>
      </c>
      <c r="G1625" s="384" t="s">
        <v>40</v>
      </c>
      <c r="H1625" s="648" t="s">
        <v>10623</v>
      </c>
      <c r="I1625" s="384" t="s">
        <v>40</v>
      </c>
      <c r="J1625" s="532" t="s">
        <v>8442</v>
      </c>
      <c r="K1625" s="384" t="s">
        <v>40</v>
      </c>
      <c r="L1625" s="700" t="s">
        <v>9533</v>
      </c>
      <c r="M1625" s="384" t="s">
        <v>40</v>
      </c>
      <c r="N1625" s="532" t="s">
        <v>10627</v>
      </c>
      <c r="O1625" s="384" t="s">
        <v>40</v>
      </c>
      <c r="P1625" s="532" t="s">
        <v>10628</v>
      </c>
      <c r="Q1625" s="650"/>
      <c r="R1625" s="387"/>
      <c r="S1625" s="387" t="s">
        <v>1830</v>
      </c>
      <c r="T1625" s="403"/>
      <c r="U1625" s="652" t="s">
        <v>2457</v>
      </c>
      <c r="X1625" s="694"/>
    </row>
    <row r="1626" spans="1:24" x14ac:dyDescent="0.35">
      <c r="A1626" s="931"/>
      <c r="B1626" s="641" t="s">
        <v>49</v>
      </c>
      <c r="C1626" s="642">
        <v>52</v>
      </c>
      <c r="D1626" s="526">
        <v>13</v>
      </c>
      <c r="E1626" s="375" t="str">
        <f t="shared" si="76"/>
        <v>055213</v>
      </c>
      <c r="F1626" s="643" t="s">
        <v>36</v>
      </c>
      <c r="G1626" s="384" t="s">
        <v>40</v>
      </c>
      <c r="H1626" s="648" t="s">
        <v>10623</v>
      </c>
      <c r="I1626" s="384" t="s">
        <v>43</v>
      </c>
      <c r="J1626" s="532" t="s">
        <v>10629</v>
      </c>
      <c r="K1626" s="384" t="s">
        <v>43</v>
      </c>
      <c r="L1626" s="532" t="s">
        <v>7448</v>
      </c>
      <c r="M1626" s="384" t="s">
        <v>43</v>
      </c>
      <c r="N1626" s="532" t="s">
        <v>10630</v>
      </c>
      <c r="O1626" s="384" t="s">
        <v>43</v>
      </c>
      <c r="P1626" s="532" t="s">
        <v>10631</v>
      </c>
      <c r="Q1626" s="650"/>
      <c r="R1626" s="387"/>
      <c r="S1626" s="387"/>
      <c r="T1626" s="403"/>
      <c r="U1626" s="652"/>
      <c r="X1626" s="694"/>
    </row>
    <row r="1627" spans="1:24" x14ac:dyDescent="0.35">
      <c r="A1627" s="931"/>
      <c r="B1627" s="641" t="s">
        <v>49</v>
      </c>
      <c r="C1627" s="642">
        <v>52</v>
      </c>
      <c r="D1627" s="526">
        <v>13</v>
      </c>
      <c r="E1627" s="375" t="str">
        <f t="shared" si="76"/>
        <v>055213</v>
      </c>
      <c r="F1627" s="643" t="s">
        <v>36</v>
      </c>
      <c r="G1627" s="384" t="s">
        <v>40</v>
      </c>
      <c r="H1627" s="648" t="s">
        <v>10623</v>
      </c>
      <c r="I1627" s="384" t="s">
        <v>46</v>
      </c>
      <c r="J1627" s="532" t="s">
        <v>10632</v>
      </c>
      <c r="K1627" s="384" t="s">
        <v>46</v>
      </c>
      <c r="L1627" s="532" t="s">
        <v>10415</v>
      </c>
      <c r="M1627" s="384" t="s">
        <v>46</v>
      </c>
      <c r="N1627" s="532" t="s">
        <v>10633</v>
      </c>
      <c r="O1627" s="384" t="s">
        <v>46</v>
      </c>
      <c r="P1627" s="532" t="s">
        <v>10634</v>
      </c>
      <c r="Q1627" s="650"/>
      <c r="R1627" s="387"/>
      <c r="S1627" s="387"/>
      <c r="T1627" s="403"/>
      <c r="U1627" s="652"/>
      <c r="X1627" s="694"/>
    </row>
    <row r="1628" spans="1:24" x14ac:dyDescent="0.35">
      <c r="A1628" s="931"/>
      <c r="B1628" s="641" t="s">
        <v>49</v>
      </c>
      <c r="C1628" s="642">
        <v>52</v>
      </c>
      <c r="D1628" s="526">
        <v>13</v>
      </c>
      <c r="E1628" s="375" t="str">
        <f t="shared" ref="E1628:E1692" si="77">B1628&amp;C1628&amp;D1628</f>
        <v>055213</v>
      </c>
      <c r="F1628" s="643" t="s">
        <v>36</v>
      </c>
      <c r="G1628" s="384" t="s">
        <v>40</v>
      </c>
      <c r="H1628" s="648" t="s">
        <v>10623</v>
      </c>
      <c r="I1628" s="384" t="s">
        <v>49</v>
      </c>
      <c r="J1628" s="532" t="s">
        <v>2726</v>
      </c>
      <c r="K1628" s="384" t="s">
        <v>49</v>
      </c>
      <c r="L1628" s="532" t="s">
        <v>10635</v>
      </c>
      <c r="M1628" s="384" t="s">
        <v>49</v>
      </c>
      <c r="N1628" s="532" t="s">
        <v>10636</v>
      </c>
      <c r="O1628" s="384" t="s">
        <v>49</v>
      </c>
      <c r="P1628" s="532" t="s">
        <v>10637</v>
      </c>
      <c r="Q1628" s="650"/>
      <c r="R1628" s="387"/>
      <c r="S1628" s="387"/>
      <c r="T1628" s="403"/>
      <c r="U1628" s="652"/>
      <c r="X1628" s="694"/>
    </row>
    <row r="1629" spans="1:24" x14ac:dyDescent="0.35">
      <c r="A1629" s="931"/>
      <c r="B1629" s="641" t="s">
        <v>49</v>
      </c>
      <c r="C1629" s="642">
        <v>52</v>
      </c>
      <c r="D1629" s="526">
        <v>13</v>
      </c>
      <c r="E1629" s="375" t="str">
        <f t="shared" si="77"/>
        <v>055213</v>
      </c>
      <c r="F1629" s="643" t="s">
        <v>36</v>
      </c>
      <c r="G1629" s="384" t="s">
        <v>40</v>
      </c>
      <c r="H1629" s="648" t="s">
        <v>10623</v>
      </c>
      <c r="I1629" s="384"/>
      <c r="J1629" s="532"/>
      <c r="K1629" s="384" t="s">
        <v>52</v>
      </c>
      <c r="L1629" s="532" t="s">
        <v>10638</v>
      </c>
      <c r="M1629" s="384" t="s">
        <v>52</v>
      </c>
      <c r="N1629" s="532" t="s">
        <v>10639</v>
      </c>
      <c r="O1629" s="384" t="s">
        <v>52</v>
      </c>
      <c r="P1629" s="532" t="s">
        <v>10640</v>
      </c>
      <c r="Q1629" s="650"/>
      <c r="R1629" s="387"/>
      <c r="S1629" s="387"/>
      <c r="T1629" s="403"/>
      <c r="U1629" s="652"/>
      <c r="X1629" s="694"/>
    </row>
    <row r="1630" spans="1:24" x14ac:dyDescent="0.35">
      <c r="A1630" s="931"/>
      <c r="B1630" s="641" t="s">
        <v>49</v>
      </c>
      <c r="C1630" s="642">
        <v>52</v>
      </c>
      <c r="D1630" s="526">
        <v>13</v>
      </c>
      <c r="E1630" s="375" t="str">
        <f t="shared" si="77"/>
        <v>055213</v>
      </c>
      <c r="F1630" s="643" t="s">
        <v>36</v>
      </c>
      <c r="G1630" s="384" t="s">
        <v>40</v>
      </c>
      <c r="H1630" s="648" t="s">
        <v>10623</v>
      </c>
      <c r="I1630" s="384"/>
      <c r="J1630" s="532"/>
      <c r="K1630" s="384" t="s">
        <v>54</v>
      </c>
      <c r="L1630" s="532" t="s">
        <v>5267</v>
      </c>
      <c r="M1630" s="384" t="s">
        <v>54</v>
      </c>
      <c r="N1630" s="532" t="s">
        <v>10641</v>
      </c>
      <c r="O1630" s="384" t="s">
        <v>54</v>
      </c>
      <c r="P1630" s="532" t="s">
        <v>10642</v>
      </c>
      <c r="Q1630" s="650"/>
      <c r="R1630" s="387"/>
      <c r="S1630" s="387"/>
      <c r="T1630" s="403"/>
      <c r="U1630" s="652"/>
      <c r="X1630" s="694"/>
    </row>
    <row r="1631" spans="1:24" x14ac:dyDescent="0.35">
      <c r="A1631" s="931"/>
      <c r="B1631" s="641" t="s">
        <v>49</v>
      </c>
      <c r="C1631" s="642">
        <v>52</v>
      </c>
      <c r="D1631" s="526">
        <v>13</v>
      </c>
      <c r="E1631" s="375" t="str">
        <f t="shared" si="77"/>
        <v>055213</v>
      </c>
      <c r="F1631" s="643" t="s">
        <v>36</v>
      </c>
      <c r="G1631" s="384" t="s">
        <v>40</v>
      </c>
      <c r="H1631" s="648" t="s">
        <v>10623</v>
      </c>
      <c r="I1631" s="384"/>
      <c r="J1631" s="532"/>
      <c r="K1631" s="384"/>
      <c r="L1631" s="532" t="s">
        <v>2830</v>
      </c>
      <c r="M1631" s="384" t="s">
        <v>56</v>
      </c>
      <c r="N1631" s="532" t="s">
        <v>10643</v>
      </c>
      <c r="O1631" s="384" t="s">
        <v>56</v>
      </c>
      <c r="P1631" s="532" t="s">
        <v>10644</v>
      </c>
      <c r="Q1631" s="650"/>
      <c r="R1631" s="387"/>
      <c r="S1631" s="387"/>
      <c r="T1631" s="403"/>
      <c r="U1631" s="652"/>
      <c r="X1631" s="694"/>
    </row>
    <row r="1632" spans="1:24" x14ac:dyDescent="0.35">
      <c r="A1632" s="931"/>
      <c r="B1632" s="641" t="s">
        <v>49</v>
      </c>
      <c r="C1632" s="642">
        <v>52</v>
      </c>
      <c r="D1632" s="526">
        <v>13</v>
      </c>
      <c r="E1632" s="375" t="str">
        <f t="shared" si="77"/>
        <v>055213</v>
      </c>
      <c r="F1632" s="643" t="s">
        <v>36</v>
      </c>
      <c r="G1632" s="384" t="s">
        <v>40</v>
      </c>
      <c r="H1632" s="648" t="s">
        <v>10623</v>
      </c>
      <c r="I1632" s="384"/>
      <c r="J1632" s="532"/>
      <c r="K1632" s="384"/>
      <c r="L1632" s="532" t="s">
        <v>2830</v>
      </c>
      <c r="M1632" s="384" t="s">
        <v>58</v>
      </c>
      <c r="N1632" s="532" t="s">
        <v>10645</v>
      </c>
      <c r="O1632" s="384" t="s">
        <v>58</v>
      </c>
      <c r="P1632" s="532" t="s">
        <v>10646</v>
      </c>
      <c r="Q1632" s="650"/>
      <c r="R1632" s="387"/>
      <c r="S1632" s="387"/>
      <c r="T1632" s="403"/>
      <c r="U1632" s="652"/>
      <c r="X1632" s="694"/>
    </row>
    <row r="1633" spans="1:24" x14ac:dyDescent="0.35">
      <c r="A1633" s="931"/>
      <c r="B1633" s="641" t="s">
        <v>49</v>
      </c>
      <c r="C1633" s="642">
        <v>52</v>
      </c>
      <c r="D1633" s="526">
        <v>13</v>
      </c>
      <c r="E1633" s="375" t="str">
        <f t="shared" si="77"/>
        <v>055213</v>
      </c>
      <c r="F1633" s="643" t="s">
        <v>36</v>
      </c>
      <c r="G1633" s="384" t="s">
        <v>40</v>
      </c>
      <c r="H1633" s="648" t="s">
        <v>10623</v>
      </c>
      <c r="I1633" s="384"/>
      <c r="J1633" s="532"/>
      <c r="K1633" s="384"/>
      <c r="L1633" s="532" t="s">
        <v>2830</v>
      </c>
      <c r="M1633" s="384" t="s">
        <v>60</v>
      </c>
      <c r="N1633" s="532" t="s">
        <v>10647</v>
      </c>
      <c r="O1633" s="384" t="s">
        <v>60</v>
      </c>
      <c r="P1633" s="532" t="s">
        <v>10648</v>
      </c>
      <c r="Q1633" s="650"/>
      <c r="R1633" s="387"/>
      <c r="S1633" s="387"/>
      <c r="T1633" s="403"/>
      <c r="U1633" s="652"/>
      <c r="X1633" s="694"/>
    </row>
    <row r="1634" spans="1:24" x14ac:dyDescent="0.35">
      <c r="A1634" s="931"/>
      <c r="B1634" s="641" t="s">
        <v>49</v>
      </c>
      <c r="C1634" s="642">
        <v>52</v>
      </c>
      <c r="D1634" s="526">
        <v>13</v>
      </c>
      <c r="E1634" s="375" t="str">
        <f t="shared" si="77"/>
        <v>055213</v>
      </c>
      <c r="F1634" s="643" t="s">
        <v>36</v>
      </c>
      <c r="G1634" s="384" t="s">
        <v>40</v>
      </c>
      <c r="H1634" s="648" t="s">
        <v>10623</v>
      </c>
      <c r="I1634" s="384"/>
      <c r="J1634" s="532"/>
      <c r="K1634" s="384"/>
      <c r="L1634" s="532" t="s">
        <v>2830</v>
      </c>
      <c r="M1634" s="384" t="s">
        <v>62</v>
      </c>
      <c r="N1634" s="532" t="s">
        <v>10649</v>
      </c>
      <c r="O1634" s="384" t="s">
        <v>62</v>
      </c>
      <c r="P1634" s="532" t="s">
        <v>10650</v>
      </c>
      <c r="Q1634" s="650"/>
      <c r="R1634" s="387"/>
      <c r="S1634" s="387"/>
      <c r="T1634" s="403"/>
      <c r="U1634" s="652"/>
      <c r="X1634" s="694"/>
    </row>
    <row r="1635" spans="1:24" x14ac:dyDescent="0.35">
      <c r="A1635" s="931"/>
      <c r="B1635" s="641" t="s">
        <v>49</v>
      </c>
      <c r="C1635" s="642">
        <v>52</v>
      </c>
      <c r="D1635" s="526">
        <v>13</v>
      </c>
      <c r="E1635" s="375" t="str">
        <f t="shared" si="77"/>
        <v>055213</v>
      </c>
      <c r="F1635" s="643" t="s">
        <v>36</v>
      </c>
      <c r="G1635" s="384" t="s">
        <v>40</v>
      </c>
      <c r="H1635" s="648" t="s">
        <v>10623</v>
      </c>
      <c r="I1635" s="384"/>
      <c r="J1635" s="532"/>
      <c r="K1635" s="384"/>
      <c r="L1635" s="532" t="s">
        <v>2830</v>
      </c>
      <c r="M1635" s="384" t="s">
        <v>64</v>
      </c>
      <c r="N1635" s="532" t="s">
        <v>10651</v>
      </c>
      <c r="O1635" s="384" t="s">
        <v>64</v>
      </c>
      <c r="P1635" s="532" t="s">
        <v>10652</v>
      </c>
      <c r="Q1635" s="650"/>
      <c r="R1635" s="387"/>
      <c r="S1635" s="387"/>
      <c r="T1635" s="403"/>
      <c r="U1635" s="652"/>
      <c r="X1635" s="694"/>
    </row>
    <row r="1636" spans="1:24" x14ac:dyDescent="0.35">
      <c r="A1636" s="931"/>
      <c r="B1636" s="641" t="s">
        <v>49</v>
      </c>
      <c r="C1636" s="642">
        <v>52</v>
      </c>
      <c r="D1636" s="526">
        <v>13</v>
      </c>
      <c r="E1636" s="375" t="str">
        <f t="shared" si="77"/>
        <v>055213</v>
      </c>
      <c r="F1636" s="643" t="s">
        <v>36</v>
      </c>
      <c r="G1636" s="384" t="s">
        <v>40</v>
      </c>
      <c r="H1636" s="648" t="s">
        <v>10623</v>
      </c>
      <c r="I1636" s="384"/>
      <c r="J1636" s="532"/>
      <c r="K1636" s="384"/>
      <c r="L1636" s="532" t="s">
        <v>2830</v>
      </c>
      <c r="M1636" s="384" t="s">
        <v>66</v>
      </c>
      <c r="N1636" s="532" t="s">
        <v>10653</v>
      </c>
      <c r="O1636" s="384"/>
      <c r="P1636" s="532"/>
      <c r="Q1636" s="650"/>
      <c r="R1636" s="387"/>
      <c r="S1636" s="387"/>
      <c r="T1636" s="403"/>
      <c r="U1636" s="652"/>
      <c r="X1636" s="694"/>
    </row>
    <row r="1637" spans="1:24" x14ac:dyDescent="0.35">
      <c r="A1637" s="931"/>
      <c r="B1637" s="641" t="s">
        <v>49</v>
      </c>
      <c r="C1637" s="642">
        <v>52</v>
      </c>
      <c r="D1637" s="526">
        <v>13</v>
      </c>
      <c r="E1637" s="375" t="str">
        <f t="shared" si="77"/>
        <v>055213</v>
      </c>
      <c r="F1637" s="643" t="s">
        <v>36</v>
      </c>
      <c r="G1637" s="384" t="s">
        <v>40</v>
      </c>
      <c r="H1637" s="648" t="s">
        <v>10623</v>
      </c>
      <c r="I1637" s="384"/>
      <c r="J1637" s="532"/>
      <c r="K1637" s="384"/>
      <c r="L1637" s="532" t="s">
        <v>2830</v>
      </c>
      <c r="M1637" s="384" t="s">
        <v>68</v>
      </c>
      <c r="N1637" s="532" t="s">
        <v>10654</v>
      </c>
      <c r="O1637" s="384"/>
      <c r="P1637" s="532"/>
      <c r="Q1637" s="650"/>
      <c r="R1637" s="387"/>
      <c r="S1637" s="387"/>
      <c r="T1637" s="403"/>
      <c r="U1637" s="652"/>
      <c r="X1637" s="694"/>
    </row>
    <row r="1638" spans="1:24" x14ac:dyDescent="0.35">
      <c r="A1638" s="931"/>
      <c r="B1638" s="641" t="s">
        <v>49</v>
      </c>
      <c r="C1638" s="642">
        <v>52</v>
      </c>
      <c r="D1638" s="526">
        <v>13</v>
      </c>
      <c r="E1638" s="375" t="str">
        <f t="shared" si="77"/>
        <v>055213</v>
      </c>
      <c r="F1638" s="643" t="s">
        <v>36</v>
      </c>
      <c r="G1638" s="384" t="s">
        <v>40</v>
      </c>
      <c r="H1638" s="648" t="s">
        <v>10623</v>
      </c>
      <c r="I1638" s="384"/>
      <c r="J1638" s="532"/>
      <c r="K1638" s="384"/>
      <c r="L1638" s="532" t="s">
        <v>2830</v>
      </c>
      <c r="M1638" s="384" t="s">
        <v>70</v>
      </c>
      <c r="N1638" s="532" t="s">
        <v>10655</v>
      </c>
      <c r="O1638" s="384"/>
      <c r="P1638" s="532"/>
      <c r="Q1638" s="650"/>
      <c r="R1638" s="387"/>
      <c r="S1638" s="387"/>
      <c r="T1638" s="403"/>
      <c r="U1638" s="652"/>
      <c r="X1638" s="694"/>
    </row>
    <row r="1639" spans="1:24" x14ac:dyDescent="0.35">
      <c r="A1639" s="931"/>
      <c r="B1639" s="641" t="s">
        <v>49</v>
      </c>
      <c r="C1639" s="642">
        <v>52</v>
      </c>
      <c r="D1639" s="526">
        <v>13</v>
      </c>
      <c r="E1639" s="375" t="str">
        <f t="shared" si="77"/>
        <v>055213</v>
      </c>
      <c r="F1639" s="643" t="s">
        <v>36</v>
      </c>
      <c r="G1639" s="384" t="s">
        <v>40</v>
      </c>
      <c r="H1639" s="648" t="s">
        <v>10623</v>
      </c>
      <c r="I1639" s="384"/>
      <c r="J1639" s="532"/>
      <c r="K1639" s="384"/>
      <c r="L1639" s="532" t="s">
        <v>2830</v>
      </c>
      <c r="M1639" s="384" t="s">
        <v>72</v>
      </c>
      <c r="N1639" s="532" t="s">
        <v>10656</v>
      </c>
      <c r="O1639" s="384"/>
      <c r="P1639" s="532"/>
      <c r="Q1639" s="650"/>
      <c r="R1639" s="387"/>
      <c r="S1639" s="387"/>
      <c r="T1639" s="403"/>
      <c r="U1639" s="652"/>
      <c r="X1639" s="694"/>
    </row>
    <row r="1640" spans="1:24" x14ac:dyDescent="0.35">
      <c r="A1640" s="931"/>
      <c r="B1640" s="641" t="s">
        <v>49</v>
      </c>
      <c r="C1640" s="642">
        <v>52</v>
      </c>
      <c r="D1640" s="526">
        <v>13</v>
      </c>
      <c r="E1640" s="375" t="str">
        <f t="shared" si="77"/>
        <v>055213</v>
      </c>
      <c r="F1640" s="643" t="s">
        <v>36</v>
      </c>
      <c r="G1640" s="384" t="s">
        <v>40</v>
      </c>
      <c r="H1640" s="648" t="s">
        <v>10623</v>
      </c>
      <c r="I1640" s="384"/>
      <c r="J1640" s="532"/>
      <c r="K1640" s="384"/>
      <c r="L1640" s="532" t="s">
        <v>2830</v>
      </c>
      <c r="M1640" s="384" t="s">
        <v>74</v>
      </c>
      <c r="N1640" s="532" t="s">
        <v>10657</v>
      </c>
      <c r="O1640" s="384"/>
      <c r="P1640" s="532"/>
      <c r="Q1640" s="650"/>
      <c r="R1640" s="387"/>
      <c r="S1640" s="387"/>
      <c r="T1640" s="403"/>
      <c r="U1640" s="652"/>
      <c r="X1640" s="694"/>
    </row>
    <row r="1641" spans="1:24" x14ac:dyDescent="0.35">
      <c r="A1641" s="931"/>
      <c r="B1641" s="641" t="s">
        <v>49</v>
      </c>
      <c r="C1641" s="642">
        <v>52</v>
      </c>
      <c r="D1641" s="526">
        <v>13</v>
      </c>
      <c r="E1641" s="375" t="str">
        <f t="shared" si="77"/>
        <v>055213</v>
      </c>
      <c r="F1641" s="643" t="s">
        <v>36</v>
      </c>
      <c r="G1641" s="384" t="s">
        <v>40</v>
      </c>
      <c r="H1641" s="648" t="s">
        <v>10623</v>
      </c>
      <c r="I1641" s="384"/>
      <c r="J1641" s="532"/>
      <c r="K1641" s="384"/>
      <c r="L1641" s="532" t="s">
        <v>2830</v>
      </c>
      <c r="M1641" s="384" t="s">
        <v>76</v>
      </c>
      <c r="N1641" s="532" t="s">
        <v>10658</v>
      </c>
      <c r="O1641" s="384"/>
      <c r="P1641" s="532"/>
      <c r="Q1641" s="650"/>
      <c r="R1641" s="387"/>
      <c r="S1641" s="387"/>
      <c r="T1641" s="403"/>
      <c r="U1641" s="652"/>
      <c r="X1641" s="694"/>
    </row>
    <row r="1642" spans="1:24" s="371" customFormat="1" x14ac:dyDescent="0.35">
      <c r="A1642" s="931"/>
      <c r="B1642" s="641" t="s">
        <v>49</v>
      </c>
      <c r="C1642" s="642">
        <v>52</v>
      </c>
      <c r="D1642" s="526">
        <v>13</v>
      </c>
      <c r="E1642" s="375" t="str">
        <f t="shared" si="77"/>
        <v>055213</v>
      </c>
      <c r="F1642" s="643" t="s">
        <v>26</v>
      </c>
      <c r="G1642" s="384" t="s">
        <v>43</v>
      </c>
      <c r="H1642" s="378" t="s">
        <v>103</v>
      </c>
      <c r="I1642" s="379" t="s">
        <v>28</v>
      </c>
      <c r="J1642" s="379" t="s">
        <v>31</v>
      </c>
      <c r="K1642" s="379" t="s">
        <v>30</v>
      </c>
      <c r="L1642" s="379" t="s">
        <v>3121</v>
      </c>
      <c r="M1642" s="379" t="s">
        <v>32</v>
      </c>
      <c r="N1642" s="379" t="s">
        <v>7080</v>
      </c>
      <c r="O1642" s="379" t="s">
        <v>33</v>
      </c>
      <c r="P1642" s="379" t="s">
        <v>5742</v>
      </c>
      <c r="Q1642" s="381" t="s">
        <v>34</v>
      </c>
      <c r="R1642" s="381" t="s">
        <v>8694</v>
      </c>
      <c r="S1642" s="381" t="s">
        <v>35</v>
      </c>
      <c r="T1642" s="478"/>
      <c r="U1642" s="652"/>
      <c r="V1642" s="719"/>
      <c r="X1642" s="694"/>
    </row>
    <row r="1643" spans="1:24" x14ac:dyDescent="0.35">
      <c r="A1643" s="931"/>
      <c r="B1643" s="641" t="s">
        <v>49</v>
      </c>
      <c r="C1643" s="642">
        <v>52</v>
      </c>
      <c r="D1643" s="526">
        <v>13</v>
      </c>
      <c r="E1643" s="375" t="str">
        <f t="shared" si="77"/>
        <v>055213</v>
      </c>
      <c r="F1643" s="643" t="s">
        <v>36</v>
      </c>
      <c r="G1643" s="384" t="s">
        <v>43</v>
      </c>
      <c r="H1643" s="648" t="s">
        <v>10659</v>
      </c>
      <c r="I1643" s="649" t="s">
        <v>24</v>
      </c>
      <c r="J1643" s="532" t="s">
        <v>8436</v>
      </c>
      <c r="K1643" s="384" t="s">
        <v>24</v>
      </c>
      <c r="L1643" s="700" t="s">
        <v>10660</v>
      </c>
      <c r="M1643" s="384" t="s">
        <v>24</v>
      </c>
      <c r="N1643" s="532" t="s">
        <v>10661</v>
      </c>
      <c r="O1643" s="384" t="s">
        <v>24</v>
      </c>
      <c r="P1643" s="532" t="s">
        <v>10662</v>
      </c>
      <c r="Q1643" s="698" t="s">
        <v>24</v>
      </c>
      <c r="R1643" s="387" t="s">
        <v>10663</v>
      </c>
      <c r="S1643" s="387" t="s">
        <v>9443</v>
      </c>
      <c r="T1643" s="403"/>
      <c r="U1643" s="652" t="s">
        <v>2</v>
      </c>
      <c r="X1643" s="694">
        <f>LEN(H1643&amp;J1643&amp;L1646&amp;N1643&amp;P1654&amp;R1643)+5</f>
        <v>100</v>
      </c>
    </row>
    <row r="1644" spans="1:24" x14ac:dyDescent="0.35">
      <c r="A1644" s="931"/>
      <c r="B1644" s="641" t="s">
        <v>49</v>
      </c>
      <c r="C1644" s="642">
        <v>52</v>
      </c>
      <c r="D1644" s="526">
        <v>13</v>
      </c>
      <c r="E1644" s="375" t="str">
        <f t="shared" si="77"/>
        <v>055213</v>
      </c>
      <c r="F1644" s="643" t="s">
        <v>36</v>
      </c>
      <c r="G1644" s="384" t="s">
        <v>43</v>
      </c>
      <c r="H1644" s="648" t="s">
        <v>10659</v>
      </c>
      <c r="I1644" s="384" t="s">
        <v>40</v>
      </c>
      <c r="J1644" s="532" t="s">
        <v>10579</v>
      </c>
      <c r="K1644" s="384" t="s">
        <v>40</v>
      </c>
      <c r="L1644" s="700" t="s">
        <v>9533</v>
      </c>
      <c r="M1644" s="384" t="s">
        <v>40</v>
      </c>
      <c r="N1644" s="532" t="s">
        <v>10664</v>
      </c>
      <c r="O1644" s="384" t="s">
        <v>40</v>
      </c>
      <c r="P1644" s="532" t="s">
        <v>10665</v>
      </c>
      <c r="Q1644" s="698" t="s">
        <v>40</v>
      </c>
      <c r="R1644" s="387" t="s">
        <v>10666</v>
      </c>
      <c r="S1644" s="387" t="s">
        <v>1830</v>
      </c>
      <c r="T1644" s="403"/>
      <c r="U1644" s="652" t="s">
        <v>2457</v>
      </c>
      <c r="X1644" s="694"/>
    </row>
    <row r="1645" spans="1:24" x14ac:dyDescent="0.35">
      <c r="A1645" s="931"/>
      <c r="B1645" s="641" t="s">
        <v>49</v>
      </c>
      <c r="C1645" s="642">
        <v>52</v>
      </c>
      <c r="D1645" s="526">
        <v>13</v>
      </c>
      <c r="E1645" s="375" t="str">
        <f t="shared" si="77"/>
        <v>055213</v>
      </c>
      <c r="F1645" s="643" t="s">
        <v>36</v>
      </c>
      <c r="G1645" s="384" t="s">
        <v>43</v>
      </c>
      <c r="H1645" s="648" t="s">
        <v>10659</v>
      </c>
      <c r="I1645" s="384" t="s">
        <v>43</v>
      </c>
      <c r="J1645" s="532" t="s">
        <v>10667</v>
      </c>
      <c r="K1645" s="649" t="s">
        <v>43</v>
      </c>
      <c r="L1645" s="532" t="s">
        <v>7448</v>
      </c>
      <c r="M1645" s="384" t="s">
        <v>43</v>
      </c>
      <c r="N1645" s="532" t="s">
        <v>10668</v>
      </c>
      <c r="O1645" s="384" t="s">
        <v>43</v>
      </c>
      <c r="P1645" s="532" t="s">
        <v>10669</v>
      </c>
      <c r="Q1645" s="698" t="s">
        <v>43</v>
      </c>
      <c r="R1645" s="387" t="s">
        <v>10670</v>
      </c>
      <c r="S1645" s="387"/>
      <c r="T1645" s="403"/>
      <c r="U1645" s="652"/>
      <c r="X1645" s="694"/>
    </row>
    <row r="1646" spans="1:24" x14ac:dyDescent="0.35">
      <c r="A1646" s="931"/>
      <c r="B1646" s="641" t="s">
        <v>49</v>
      </c>
      <c r="C1646" s="642">
        <v>52</v>
      </c>
      <c r="D1646" s="526">
        <v>13</v>
      </c>
      <c r="E1646" s="375" t="str">
        <f t="shared" si="77"/>
        <v>055213</v>
      </c>
      <c r="F1646" s="643" t="s">
        <v>36</v>
      </c>
      <c r="G1646" s="384" t="s">
        <v>43</v>
      </c>
      <c r="H1646" s="648" t="s">
        <v>10659</v>
      </c>
      <c r="I1646" s="384" t="s">
        <v>46</v>
      </c>
      <c r="J1646" s="532" t="s">
        <v>10632</v>
      </c>
      <c r="K1646" s="384" t="s">
        <v>46</v>
      </c>
      <c r="L1646" s="532" t="s">
        <v>10415</v>
      </c>
      <c r="M1646" s="384" t="s">
        <v>46</v>
      </c>
      <c r="N1646" s="532" t="s">
        <v>10671</v>
      </c>
      <c r="O1646" s="384" t="s">
        <v>46</v>
      </c>
      <c r="P1646" s="532" t="s">
        <v>10672</v>
      </c>
      <c r="Q1646" s="698" t="s">
        <v>46</v>
      </c>
      <c r="R1646" s="387" t="s">
        <v>10673</v>
      </c>
      <c r="S1646" s="387"/>
      <c r="T1646" s="403"/>
      <c r="U1646" s="652"/>
      <c r="X1646" s="694"/>
    </row>
    <row r="1647" spans="1:24" x14ac:dyDescent="0.35">
      <c r="A1647" s="931"/>
      <c r="B1647" s="641" t="s">
        <v>49</v>
      </c>
      <c r="C1647" s="642">
        <v>52</v>
      </c>
      <c r="D1647" s="526">
        <v>13</v>
      </c>
      <c r="E1647" s="375" t="str">
        <f t="shared" si="77"/>
        <v>055213</v>
      </c>
      <c r="F1647" s="643" t="s">
        <v>36</v>
      </c>
      <c r="G1647" s="384" t="s">
        <v>43</v>
      </c>
      <c r="H1647" s="648" t="s">
        <v>10659</v>
      </c>
      <c r="I1647" s="384" t="s">
        <v>49</v>
      </c>
      <c r="J1647" s="532" t="s">
        <v>2726</v>
      </c>
      <c r="K1647" s="384" t="s">
        <v>49</v>
      </c>
      <c r="L1647" s="532" t="s">
        <v>10635</v>
      </c>
      <c r="M1647" s="384" t="s">
        <v>49</v>
      </c>
      <c r="N1647" s="532" t="s">
        <v>10674</v>
      </c>
      <c r="O1647" s="384" t="s">
        <v>49</v>
      </c>
      <c r="P1647" s="532" t="s">
        <v>10675</v>
      </c>
      <c r="Q1647" s="650" t="s">
        <v>49</v>
      </c>
      <c r="R1647" s="387" t="s">
        <v>10676</v>
      </c>
      <c r="S1647" s="387"/>
      <c r="T1647" s="403"/>
      <c r="U1647" s="652"/>
      <c r="X1647" s="694"/>
    </row>
    <row r="1648" spans="1:24" x14ac:dyDescent="0.35">
      <c r="A1648" s="931"/>
      <c r="B1648" s="641" t="s">
        <v>49</v>
      </c>
      <c r="C1648" s="642">
        <v>52</v>
      </c>
      <c r="D1648" s="526">
        <v>13</v>
      </c>
      <c r="E1648" s="375" t="str">
        <f t="shared" si="77"/>
        <v>055213</v>
      </c>
      <c r="F1648" s="643" t="s">
        <v>36</v>
      </c>
      <c r="G1648" s="384" t="s">
        <v>43</v>
      </c>
      <c r="H1648" s="648" t="s">
        <v>10659</v>
      </c>
      <c r="I1648" s="384"/>
      <c r="J1648" s="532" t="s">
        <v>2830</v>
      </c>
      <c r="K1648" s="384" t="s">
        <v>52</v>
      </c>
      <c r="L1648" s="532" t="s">
        <v>10638</v>
      </c>
      <c r="M1648" s="384" t="s">
        <v>52</v>
      </c>
      <c r="N1648" s="532" t="s">
        <v>10677</v>
      </c>
      <c r="O1648" s="384" t="s">
        <v>52</v>
      </c>
      <c r="P1648" s="532" t="s">
        <v>10678</v>
      </c>
      <c r="Q1648" s="650" t="s">
        <v>52</v>
      </c>
      <c r="R1648" s="387" t="s">
        <v>10679</v>
      </c>
      <c r="S1648" s="387"/>
      <c r="T1648" s="403"/>
      <c r="U1648" s="652"/>
      <c r="X1648" s="694"/>
    </row>
    <row r="1649" spans="1:24" x14ac:dyDescent="0.35">
      <c r="A1649" s="931"/>
      <c r="B1649" s="641" t="s">
        <v>49</v>
      </c>
      <c r="C1649" s="642">
        <v>52</v>
      </c>
      <c r="D1649" s="526">
        <v>13</v>
      </c>
      <c r="E1649" s="375" t="str">
        <f t="shared" si="77"/>
        <v>055213</v>
      </c>
      <c r="F1649" s="643" t="s">
        <v>36</v>
      </c>
      <c r="G1649" s="384" t="s">
        <v>43</v>
      </c>
      <c r="H1649" s="648" t="s">
        <v>10659</v>
      </c>
      <c r="I1649" s="384"/>
      <c r="J1649" s="532" t="s">
        <v>2830</v>
      </c>
      <c r="K1649" s="649" t="s">
        <v>54</v>
      </c>
      <c r="L1649" s="532" t="s">
        <v>10680</v>
      </c>
      <c r="M1649" s="384" t="s">
        <v>54</v>
      </c>
      <c r="N1649" s="532" t="s">
        <v>10681</v>
      </c>
      <c r="O1649" s="384" t="s">
        <v>54</v>
      </c>
      <c r="P1649" s="532" t="s">
        <v>10682</v>
      </c>
      <c r="Q1649" s="650"/>
      <c r="R1649" s="387"/>
      <c r="S1649" s="387"/>
      <c r="T1649" s="403"/>
      <c r="U1649" s="652"/>
      <c r="X1649" s="694"/>
    </row>
    <row r="1650" spans="1:24" x14ac:dyDescent="0.35">
      <c r="A1650" s="931"/>
      <c r="B1650" s="641" t="s">
        <v>49</v>
      </c>
      <c r="C1650" s="642">
        <v>52</v>
      </c>
      <c r="D1650" s="526">
        <v>13</v>
      </c>
      <c r="E1650" s="375" t="str">
        <f t="shared" si="77"/>
        <v>055213</v>
      </c>
      <c r="F1650" s="643" t="s">
        <v>36</v>
      </c>
      <c r="G1650" s="384" t="s">
        <v>43</v>
      </c>
      <c r="H1650" s="648" t="s">
        <v>10659</v>
      </c>
      <c r="I1650" s="384"/>
      <c r="J1650" s="532" t="s">
        <v>2830</v>
      </c>
      <c r="K1650" s="384" t="s">
        <v>56</v>
      </c>
      <c r="L1650" s="532" t="s">
        <v>10683</v>
      </c>
      <c r="M1650" s="384" t="s">
        <v>56</v>
      </c>
      <c r="N1650" s="532" t="s">
        <v>10684</v>
      </c>
      <c r="O1650" s="384" t="s">
        <v>56</v>
      </c>
      <c r="P1650" s="532" t="s">
        <v>10685</v>
      </c>
      <c r="Q1650" s="650"/>
      <c r="R1650" s="387"/>
      <c r="S1650" s="387"/>
      <c r="T1650" s="403"/>
      <c r="U1650" s="652"/>
      <c r="X1650" s="694"/>
    </row>
    <row r="1651" spans="1:24" x14ac:dyDescent="0.35">
      <c r="A1651" s="931"/>
      <c r="B1651" s="641" t="s">
        <v>49</v>
      </c>
      <c r="C1651" s="642">
        <v>52</v>
      </c>
      <c r="D1651" s="526">
        <v>13</v>
      </c>
      <c r="E1651" s="375" t="str">
        <f t="shared" si="77"/>
        <v>055213</v>
      </c>
      <c r="F1651" s="643" t="s">
        <v>36</v>
      </c>
      <c r="G1651" s="384" t="s">
        <v>43</v>
      </c>
      <c r="H1651" s="648" t="s">
        <v>10659</v>
      </c>
      <c r="I1651" s="384"/>
      <c r="J1651" s="532" t="s">
        <v>2830</v>
      </c>
      <c r="K1651" s="384" t="s">
        <v>58</v>
      </c>
      <c r="L1651" s="532" t="s">
        <v>10686</v>
      </c>
      <c r="M1651" s="384" t="s">
        <v>58</v>
      </c>
      <c r="N1651" s="532" t="s">
        <v>10687</v>
      </c>
      <c r="O1651" s="649" t="s">
        <v>58</v>
      </c>
      <c r="P1651" s="532" t="s">
        <v>10688</v>
      </c>
      <c r="Q1651" s="650"/>
      <c r="R1651" s="387"/>
      <c r="S1651" s="387"/>
      <c r="T1651" s="403"/>
      <c r="U1651" s="652"/>
      <c r="X1651" s="694"/>
    </row>
    <row r="1652" spans="1:24" x14ac:dyDescent="0.35">
      <c r="A1652" s="931"/>
      <c r="B1652" s="641" t="s">
        <v>49</v>
      </c>
      <c r="C1652" s="642">
        <v>52</v>
      </c>
      <c r="D1652" s="526">
        <v>13</v>
      </c>
      <c r="E1652" s="375" t="str">
        <f t="shared" si="77"/>
        <v>055213</v>
      </c>
      <c r="F1652" s="643" t="s">
        <v>36</v>
      </c>
      <c r="G1652" s="384" t="s">
        <v>43</v>
      </c>
      <c r="H1652" s="648" t="s">
        <v>10659</v>
      </c>
      <c r="I1652" s="384"/>
      <c r="J1652" s="532" t="s">
        <v>2830</v>
      </c>
      <c r="K1652" s="384"/>
      <c r="L1652" s="532" t="s">
        <v>2830</v>
      </c>
      <c r="M1652" s="384" t="s">
        <v>60</v>
      </c>
      <c r="N1652" s="532" t="s">
        <v>10689</v>
      </c>
      <c r="O1652" s="649" t="s">
        <v>60</v>
      </c>
      <c r="P1652" s="532" t="s">
        <v>10690</v>
      </c>
      <c r="Q1652" s="650"/>
      <c r="R1652" s="387"/>
      <c r="S1652" s="387"/>
      <c r="T1652" s="403"/>
      <c r="U1652" s="652"/>
      <c r="X1652" s="694"/>
    </row>
    <row r="1653" spans="1:24" x14ac:dyDescent="0.35">
      <c r="A1653" s="931"/>
      <c r="B1653" s="641" t="s">
        <v>49</v>
      </c>
      <c r="C1653" s="642">
        <v>52</v>
      </c>
      <c r="D1653" s="526">
        <v>13</v>
      </c>
      <c r="E1653" s="375" t="str">
        <f t="shared" si="77"/>
        <v>055213</v>
      </c>
      <c r="F1653" s="643" t="s">
        <v>36</v>
      </c>
      <c r="G1653" s="384" t="s">
        <v>43</v>
      </c>
      <c r="H1653" s="648" t="s">
        <v>10659</v>
      </c>
      <c r="I1653" s="384"/>
      <c r="J1653" s="532" t="s">
        <v>2830</v>
      </c>
      <c r="K1653" s="384"/>
      <c r="L1653" s="532" t="s">
        <v>2830</v>
      </c>
      <c r="M1653" s="384" t="s">
        <v>62</v>
      </c>
      <c r="N1653" s="532" t="s">
        <v>10691</v>
      </c>
      <c r="O1653" s="384" t="s">
        <v>62</v>
      </c>
      <c r="P1653" s="532" t="s">
        <v>10692</v>
      </c>
      <c r="Q1653" s="650"/>
      <c r="R1653" s="387"/>
      <c r="S1653" s="387"/>
      <c r="T1653" s="403"/>
      <c r="U1653" s="652"/>
      <c r="X1653" s="694"/>
    </row>
    <row r="1654" spans="1:24" x14ac:dyDescent="0.35">
      <c r="A1654" s="931"/>
      <c r="B1654" s="641" t="s">
        <v>49</v>
      </c>
      <c r="C1654" s="642">
        <v>52</v>
      </c>
      <c r="D1654" s="526">
        <v>13</v>
      </c>
      <c r="E1654" s="375" t="str">
        <f t="shared" si="77"/>
        <v>055213</v>
      </c>
      <c r="F1654" s="643" t="s">
        <v>36</v>
      </c>
      <c r="G1654" s="384" t="s">
        <v>43</v>
      </c>
      <c r="H1654" s="648" t="s">
        <v>10659</v>
      </c>
      <c r="I1654" s="384"/>
      <c r="J1654" s="532" t="s">
        <v>2830</v>
      </c>
      <c r="K1654" s="384"/>
      <c r="L1654" s="532" t="s">
        <v>2830</v>
      </c>
      <c r="M1654" s="384" t="s">
        <v>64</v>
      </c>
      <c r="N1654" s="532" t="s">
        <v>10693</v>
      </c>
      <c r="O1654" s="384" t="s">
        <v>64</v>
      </c>
      <c r="P1654" s="532" t="s">
        <v>10694</v>
      </c>
      <c r="Q1654" s="650"/>
      <c r="R1654" s="387"/>
      <c r="S1654" s="387"/>
      <c r="T1654" s="403"/>
      <c r="U1654" s="652"/>
      <c r="X1654" s="694"/>
    </row>
    <row r="1655" spans="1:24" x14ac:dyDescent="0.35">
      <c r="A1655" s="931"/>
      <c r="B1655" s="641" t="s">
        <v>49</v>
      </c>
      <c r="C1655" s="642">
        <v>52</v>
      </c>
      <c r="D1655" s="526">
        <v>13</v>
      </c>
      <c r="E1655" s="375" t="str">
        <f t="shared" si="77"/>
        <v>055213</v>
      </c>
      <c r="F1655" s="643" t="s">
        <v>36</v>
      </c>
      <c r="G1655" s="384" t="s">
        <v>43</v>
      </c>
      <c r="H1655" s="648" t="s">
        <v>10659</v>
      </c>
      <c r="I1655" s="384"/>
      <c r="J1655" s="532" t="s">
        <v>2830</v>
      </c>
      <c r="K1655" s="384"/>
      <c r="L1655" s="532" t="s">
        <v>2830</v>
      </c>
      <c r="M1655" s="384" t="s">
        <v>66</v>
      </c>
      <c r="N1655" s="532" t="s">
        <v>10695</v>
      </c>
      <c r="O1655" s="384" t="s">
        <v>66</v>
      </c>
      <c r="P1655" s="532" t="s">
        <v>10696</v>
      </c>
      <c r="Q1655" s="650"/>
      <c r="R1655" s="387"/>
      <c r="S1655" s="387"/>
      <c r="T1655" s="403"/>
      <c r="U1655" s="652"/>
      <c r="X1655" s="694"/>
    </row>
    <row r="1656" spans="1:24" x14ac:dyDescent="0.35">
      <c r="A1656" s="931"/>
      <c r="B1656" s="641" t="s">
        <v>49</v>
      </c>
      <c r="C1656" s="642">
        <v>52</v>
      </c>
      <c r="D1656" s="526">
        <v>13</v>
      </c>
      <c r="E1656" s="375" t="str">
        <f t="shared" si="77"/>
        <v>055213</v>
      </c>
      <c r="F1656" s="643" t="s">
        <v>36</v>
      </c>
      <c r="G1656" s="384" t="s">
        <v>43</v>
      </c>
      <c r="H1656" s="648" t="s">
        <v>10659</v>
      </c>
      <c r="I1656" s="384"/>
      <c r="J1656" s="532" t="s">
        <v>2830</v>
      </c>
      <c r="K1656" s="384"/>
      <c r="L1656" s="532" t="s">
        <v>2830</v>
      </c>
      <c r="M1656" s="384" t="s">
        <v>68</v>
      </c>
      <c r="N1656" s="532" t="s">
        <v>10697</v>
      </c>
      <c r="O1656" s="384"/>
      <c r="P1656" s="532"/>
      <c r="Q1656" s="650"/>
      <c r="R1656" s="387"/>
      <c r="S1656" s="387"/>
      <c r="T1656" s="403"/>
      <c r="U1656" s="652"/>
      <c r="X1656" s="694"/>
    </row>
    <row r="1657" spans="1:24" x14ac:dyDescent="0.35">
      <c r="A1657" s="931"/>
      <c r="B1657" s="641" t="s">
        <v>49</v>
      </c>
      <c r="C1657" s="642">
        <v>52</v>
      </c>
      <c r="D1657" s="526">
        <v>13</v>
      </c>
      <c r="E1657" s="375" t="str">
        <f t="shared" si="77"/>
        <v>055213</v>
      </c>
      <c r="F1657" s="643" t="s">
        <v>36</v>
      </c>
      <c r="G1657" s="384" t="s">
        <v>43</v>
      </c>
      <c r="H1657" s="648" t="s">
        <v>10659</v>
      </c>
      <c r="I1657" s="384"/>
      <c r="J1657" s="532" t="s">
        <v>2830</v>
      </c>
      <c r="K1657" s="384"/>
      <c r="L1657" s="532" t="s">
        <v>2830</v>
      </c>
      <c r="M1657" s="384" t="s">
        <v>70</v>
      </c>
      <c r="N1657" s="532" t="s">
        <v>10698</v>
      </c>
      <c r="O1657" s="384"/>
      <c r="P1657" s="532"/>
      <c r="Q1657" s="650"/>
      <c r="R1657" s="387"/>
      <c r="S1657" s="387"/>
      <c r="T1657" s="403"/>
      <c r="U1657" s="652"/>
      <c r="X1657" s="694"/>
    </row>
    <row r="1658" spans="1:24" x14ac:dyDescent="0.35">
      <c r="A1658" s="931"/>
      <c r="B1658" s="641" t="s">
        <v>49</v>
      </c>
      <c r="C1658" s="642">
        <v>52</v>
      </c>
      <c r="D1658" s="526">
        <v>13</v>
      </c>
      <c r="E1658" s="375" t="str">
        <f t="shared" si="77"/>
        <v>055213</v>
      </c>
      <c r="F1658" s="643" t="s">
        <v>36</v>
      </c>
      <c r="G1658" s="384" t="s">
        <v>43</v>
      </c>
      <c r="H1658" s="648" t="s">
        <v>10659</v>
      </c>
      <c r="I1658" s="384"/>
      <c r="J1658" s="532" t="s">
        <v>2830</v>
      </c>
      <c r="K1658" s="384"/>
      <c r="L1658" s="532" t="s">
        <v>2830</v>
      </c>
      <c r="M1658" s="384" t="s">
        <v>72</v>
      </c>
      <c r="N1658" s="532" t="s">
        <v>10699</v>
      </c>
      <c r="O1658" s="384"/>
      <c r="P1658" s="532"/>
      <c r="Q1658" s="650"/>
      <c r="R1658" s="387"/>
      <c r="S1658" s="387"/>
      <c r="T1658" s="403"/>
      <c r="U1658" s="652"/>
      <c r="X1658" s="694"/>
    </row>
    <row r="1659" spans="1:24" x14ac:dyDescent="0.35">
      <c r="A1659" s="931"/>
      <c r="B1659" s="641" t="s">
        <v>49</v>
      </c>
      <c r="C1659" s="642">
        <v>52</v>
      </c>
      <c r="D1659" s="526">
        <v>13</v>
      </c>
      <c r="E1659" s="375" t="str">
        <f t="shared" si="77"/>
        <v>055213</v>
      </c>
      <c r="F1659" s="643" t="s">
        <v>36</v>
      </c>
      <c r="G1659" s="384" t="s">
        <v>43</v>
      </c>
      <c r="H1659" s="648" t="s">
        <v>10659</v>
      </c>
      <c r="I1659" s="384"/>
      <c r="J1659" s="532" t="s">
        <v>2830</v>
      </c>
      <c r="K1659" s="384"/>
      <c r="L1659" s="532" t="s">
        <v>2830</v>
      </c>
      <c r="M1659" s="384" t="s">
        <v>74</v>
      </c>
      <c r="N1659" s="532" t="s">
        <v>10700</v>
      </c>
      <c r="O1659" s="384"/>
      <c r="P1659" s="532"/>
      <c r="Q1659" s="650"/>
      <c r="R1659" s="387"/>
      <c r="S1659" s="387"/>
      <c r="T1659" s="403"/>
      <c r="U1659" s="652"/>
      <c r="X1659" s="694"/>
    </row>
    <row r="1660" spans="1:24" x14ac:dyDescent="0.35">
      <c r="A1660" s="931"/>
      <c r="B1660" s="641" t="s">
        <v>49</v>
      </c>
      <c r="C1660" s="642">
        <v>52</v>
      </c>
      <c r="D1660" s="526">
        <v>13</v>
      </c>
      <c r="E1660" s="375" t="str">
        <f t="shared" si="77"/>
        <v>055213</v>
      </c>
      <c r="F1660" s="643" t="s">
        <v>36</v>
      </c>
      <c r="G1660" s="384" t="s">
        <v>43</v>
      </c>
      <c r="H1660" s="648" t="s">
        <v>10659</v>
      </c>
      <c r="I1660" s="384"/>
      <c r="J1660" s="532" t="s">
        <v>2830</v>
      </c>
      <c r="K1660" s="384"/>
      <c r="L1660" s="532" t="s">
        <v>2830</v>
      </c>
      <c r="M1660" s="384" t="s">
        <v>76</v>
      </c>
      <c r="N1660" s="532" t="s">
        <v>10701</v>
      </c>
      <c r="O1660" s="384"/>
      <c r="P1660" s="532"/>
      <c r="Q1660" s="650"/>
      <c r="R1660" s="387"/>
      <c r="S1660" s="387"/>
      <c r="T1660" s="403"/>
      <c r="U1660" s="652"/>
      <c r="X1660" s="694"/>
    </row>
    <row r="1661" spans="1:24" x14ac:dyDescent="0.35">
      <c r="A1661" s="931"/>
      <c r="B1661" s="641" t="s">
        <v>49</v>
      </c>
      <c r="C1661" s="642">
        <v>52</v>
      </c>
      <c r="D1661" s="526">
        <v>13</v>
      </c>
      <c r="E1661" s="375" t="str">
        <f t="shared" si="77"/>
        <v>055213</v>
      </c>
      <c r="F1661" s="643" t="s">
        <v>36</v>
      </c>
      <c r="G1661" s="384" t="s">
        <v>43</v>
      </c>
      <c r="H1661" s="648" t="s">
        <v>10659</v>
      </c>
      <c r="I1661" s="384"/>
      <c r="J1661" s="532"/>
      <c r="K1661" s="384"/>
      <c r="L1661" s="532"/>
      <c r="M1661" s="649" t="s">
        <v>78</v>
      </c>
      <c r="N1661" s="532" t="s">
        <v>10702</v>
      </c>
      <c r="O1661" s="384"/>
      <c r="P1661" s="532"/>
      <c r="Q1661" s="650"/>
      <c r="R1661" s="387"/>
      <c r="S1661" s="387"/>
      <c r="T1661" s="403"/>
      <c r="U1661" s="652"/>
      <c r="X1661" s="694"/>
    </row>
    <row r="1662" spans="1:24" x14ac:dyDescent="0.35">
      <c r="A1662" s="931"/>
      <c r="B1662" s="641" t="s">
        <v>49</v>
      </c>
      <c r="C1662" s="642">
        <v>52</v>
      </c>
      <c r="D1662" s="526">
        <v>13</v>
      </c>
      <c r="E1662" s="375" t="str">
        <f t="shared" si="77"/>
        <v>055213</v>
      </c>
      <c r="F1662" s="643" t="s">
        <v>36</v>
      </c>
      <c r="G1662" s="384" t="s">
        <v>43</v>
      </c>
      <c r="H1662" s="648" t="s">
        <v>10659</v>
      </c>
      <c r="I1662" s="384"/>
      <c r="J1662" s="532"/>
      <c r="K1662" s="384"/>
      <c r="L1662" s="532"/>
      <c r="M1662" s="384" t="s">
        <v>80</v>
      </c>
      <c r="N1662" s="532" t="s">
        <v>10703</v>
      </c>
      <c r="O1662" s="384"/>
      <c r="P1662" s="532"/>
      <c r="Q1662" s="650"/>
      <c r="R1662" s="387"/>
      <c r="S1662" s="387"/>
      <c r="T1662" s="403"/>
      <c r="U1662" s="652"/>
      <c r="X1662" s="694"/>
    </row>
    <row r="1663" spans="1:24" x14ac:dyDescent="0.35">
      <c r="A1663" s="931"/>
      <c r="B1663" s="641" t="s">
        <v>49</v>
      </c>
      <c r="C1663" s="642">
        <v>52</v>
      </c>
      <c r="D1663" s="526">
        <v>13</v>
      </c>
      <c r="E1663" s="375" t="str">
        <f t="shared" si="77"/>
        <v>055213</v>
      </c>
      <c r="F1663" s="643" t="s">
        <v>36</v>
      </c>
      <c r="G1663" s="384" t="s">
        <v>43</v>
      </c>
      <c r="H1663" s="648" t="s">
        <v>10659</v>
      </c>
      <c r="I1663" s="384"/>
      <c r="J1663" s="532"/>
      <c r="K1663" s="384"/>
      <c r="L1663" s="532"/>
      <c r="M1663" s="649" t="s">
        <v>82</v>
      </c>
      <c r="N1663" s="532" t="s">
        <v>10704</v>
      </c>
      <c r="O1663" s="384"/>
      <c r="P1663" s="532"/>
      <c r="Q1663" s="650"/>
      <c r="R1663" s="387"/>
      <c r="S1663" s="387"/>
      <c r="T1663" s="403"/>
      <c r="U1663" s="652"/>
      <c r="X1663" s="694"/>
    </row>
    <row r="1664" spans="1:24" x14ac:dyDescent="0.35">
      <c r="A1664" s="931"/>
      <c r="B1664" s="641" t="s">
        <v>49</v>
      </c>
      <c r="C1664" s="642">
        <v>52</v>
      </c>
      <c r="D1664" s="526">
        <v>13</v>
      </c>
      <c r="E1664" s="375" t="str">
        <f t="shared" si="77"/>
        <v>055213</v>
      </c>
      <c r="F1664" s="643" t="s">
        <v>36</v>
      </c>
      <c r="G1664" s="384" t="s">
        <v>43</v>
      </c>
      <c r="H1664" s="648" t="s">
        <v>10659</v>
      </c>
      <c r="I1664" s="384"/>
      <c r="J1664" s="532"/>
      <c r="K1664" s="384"/>
      <c r="L1664" s="532"/>
      <c r="M1664" s="649" t="s">
        <v>84</v>
      </c>
      <c r="N1664" s="532" t="s">
        <v>10705</v>
      </c>
      <c r="O1664" s="384"/>
      <c r="P1664" s="532"/>
      <c r="Q1664" s="650"/>
      <c r="R1664" s="387"/>
      <c r="S1664" s="387"/>
      <c r="T1664" s="403"/>
      <c r="U1664" s="652"/>
      <c r="X1664" s="694"/>
    </row>
    <row r="1665" spans="1:24" ht="15" customHeight="1" x14ac:dyDescent="0.35">
      <c r="A1665" s="931"/>
      <c r="B1665" s="641" t="s">
        <v>49</v>
      </c>
      <c r="C1665" s="642">
        <v>52</v>
      </c>
      <c r="D1665" s="526">
        <v>13</v>
      </c>
      <c r="E1665" s="375" t="str">
        <f t="shared" si="77"/>
        <v>055213</v>
      </c>
      <c r="F1665" s="643" t="s">
        <v>26</v>
      </c>
      <c r="G1665" s="384" t="s">
        <v>46</v>
      </c>
      <c r="H1665" s="378" t="s">
        <v>6408</v>
      </c>
      <c r="I1665" s="379" t="s">
        <v>28</v>
      </c>
      <c r="J1665" s="379" t="s">
        <v>2722</v>
      </c>
      <c r="K1665" s="379" t="s">
        <v>30</v>
      </c>
      <c r="L1665" s="379" t="s">
        <v>10706</v>
      </c>
      <c r="M1665" s="379" t="s">
        <v>32</v>
      </c>
      <c r="N1665" s="379" t="s">
        <v>10475</v>
      </c>
      <c r="O1665" s="379" t="s">
        <v>33</v>
      </c>
      <c r="P1665" s="379" t="s">
        <v>6617</v>
      </c>
      <c r="Q1665" s="381" t="s">
        <v>34</v>
      </c>
      <c r="R1665" s="381" t="s">
        <v>31</v>
      </c>
      <c r="S1665" s="381" t="s">
        <v>35</v>
      </c>
      <c r="T1665" s="478"/>
      <c r="U1665" s="652"/>
      <c r="X1665" s="694"/>
    </row>
    <row r="1666" spans="1:24" x14ac:dyDescent="0.35">
      <c r="A1666" s="931"/>
      <c r="B1666" s="641" t="s">
        <v>49</v>
      </c>
      <c r="C1666" s="642">
        <v>52</v>
      </c>
      <c r="D1666" s="526">
        <v>13</v>
      </c>
      <c r="E1666" s="375" t="str">
        <f t="shared" si="77"/>
        <v>055213</v>
      </c>
      <c r="F1666" s="643" t="s">
        <v>36</v>
      </c>
      <c r="G1666" s="384" t="s">
        <v>46</v>
      </c>
      <c r="H1666" s="675" t="s">
        <v>10707</v>
      </c>
      <c r="I1666" s="384" t="s">
        <v>24</v>
      </c>
      <c r="J1666" s="532" t="s">
        <v>5931</v>
      </c>
      <c r="K1666" s="384" t="s">
        <v>24</v>
      </c>
      <c r="L1666" s="532" t="s">
        <v>10708</v>
      </c>
      <c r="M1666" s="649" t="s">
        <v>24</v>
      </c>
      <c r="N1666" s="532" t="s">
        <v>10709</v>
      </c>
      <c r="O1666" s="384" t="s">
        <v>24</v>
      </c>
      <c r="P1666" s="532" t="s">
        <v>8000</v>
      </c>
      <c r="Q1666" s="650" t="s">
        <v>24</v>
      </c>
      <c r="R1666" s="752" t="s">
        <v>2726</v>
      </c>
      <c r="S1666" s="387" t="s">
        <v>3486</v>
      </c>
      <c r="T1666" s="403"/>
      <c r="U1666" s="652" t="s">
        <v>2457</v>
      </c>
      <c r="X1666" s="694">
        <f>LEN(H1666&amp;J1673&amp;L1666&amp;N1667&amp;P1670&amp;R1666)+5</f>
        <v>81</v>
      </c>
    </row>
    <row r="1667" spans="1:24" x14ac:dyDescent="0.35">
      <c r="A1667" s="931"/>
      <c r="B1667" s="641" t="s">
        <v>49</v>
      </c>
      <c r="C1667" s="642">
        <v>52</v>
      </c>
      <c r="D1667" s="526">
        <v>13</v>
      </c>
      <c r="E1667" s="375" t="str">
        <f t="shared" si="77"/>
        <v>055213</v>
      </c>
      <c r="F1667" s="643" t="s">
        <v>36</v>
      </c>
      <c r="G1667" s="384" t="s">
        <v>46</v>
      </c>
      <c r="H1667" s="675" t="s">
        <v>10707</v>
      </c>
      <c r="I1667" s="384" t="s">
        <v>40</v>
      </c>
      <c r="J1667" s="532" t="s">
        <v>10710</v>
      </c>
      <c r="K1667" s="384" t="s">
        <v>40</v>
      </c>
      <c r="L1667" s="700" t="s">
        <v>10711</v>
      </c>
      <c r="M1667" s="384" t="s">
        <v>40</v>
      </c>
      <c r="N1667" s="532" t="s">
        <v>10712</v>
      </c>
      <c r="O1667" s="384" t="s">
        <v>40</v>
      </c>
      <c r="P1667" s="700" t="s">
        <v>10713</v>
      </c>
      <c r="Q1667" s="650" t="s">
        <v>40</v>
      </c>
      <c r="R1667" s="752" t="s">
        <v>9405</v>
      </c>
      <c r="S1667" s="387" t="s">
        <v>1830</v>
      </c>
      <c r="T1667" s="403"/>
      <c r="U1667" s="652"/>
      <c r="X1667" s="694"/>
    </row>
    <row r="1668" spans="1:24" x14ac:dyDescent="0.35">
      <c r="A1668" s="931"/>
      <c r="B1668" s="641" t="s">
        <v>49</v>
      </c>
      <c r="C1668" s="642">
        <v>52</v>
      </c>
      <c r="D1668" s="526">
        <v>13</v>
      </c>
      <c r="E1668" s="375" t="str">
        <f t="shared" si="77"/>
        <v>055213</v>
      </c>
      <c r="F1668" s="643" t="s">
        <v>36</v>
      </c>
      <c r="G1668" s="384" t="s">
        <v>46</v>
      </c>
      <c r="H1668" s="675" t="s">
        <v>10707</v>
      </c>
      <c r="I1668" s="384" t="s">
        <v>43</v>
      </c>
      <c r="J1668" s="532" t="s">
        <v>10624</v>
      </c>
      <c r="K1668" s="384" t="s">
        <v>43</v>
      </c>
      <c r="L1668" s="532" t="s">
        <v>10714</v>
      </c>
      <c r="M1668" s="384"/>
      <c r="N1668" s="700"/>
      <c r="O1668" s="384" t="s">
        <v>43</v>
      </c>
      <c r="P1668" s="532" t="s">
        <v>10715</v>
      </c>
      <c r="Q1668" s="650" t="s">
        <v>43</v>
      </c>
      <c r="R1668" s="752" t="s">
        <v>8442</v>
      </c>
      <c r="S1668" s="387"/>
      <c r="T1668" s="403"/>
      <c r="U1668" s="652"/>
      <c r="X1668" s="694"/>
    </row>
    <row r="1669" spans="1:24" x14ac:dyDescent="0.35">
      <c r="A1669" s="931"/>
      <c r="B1669" s="641" t="s">
        <v>49</v>
      </c>
      <c r="C1669" s="642">
        <v>52</v>
      </c>
      <c r="D1669" s="526">
        <v>13</v>
      </c>
      <c r="E1669" s="375" t="str">
        <f t="shared" si="77"/>
        <v>055213</v>
      </c>
      <c r="F1669" s="643" t="s">
        <v>36</v>
      </c>
      <c r="G1669" s="384" t="s">
        <v>46</v>
      </c>
      <c r="H1669" s="675" t="s">
        <v>10707</v>
      </c>
      <c r="I1669" s="384" t="s">
        <v>46</v>
      </c>
      <c r="J1669" s="532" t="s">
        <v>2924</v>
      </c>
      <c r="K1669" s="649" t="s">
        <v>46</v>
      </c>
      <c r="L1669" s="532" t="s">
        <v>10716</v>
      </c>
      <c r="M1669" s="384"/>
      <c r="N1669" s="700"/>
      <c r="O1669" s="649" t="s">
        <v>46</v>
      </c>
      <c r="P1669" s="700" t="s">
        <v>10717</v>
      </c>
      <c r="Q1669" s="650"/>
      <c r="R1669" s="752"/>
      <c r="S1669" s="387"/>
      <c r="T1669" s="403"/>
      <c r="U1669" s="652"/>
      <c r="X1669" s="694"/>
    </row>
    <row r="1670" spans="1:24" x14ac:dyDescent="0.35">
      <c r="A1670" s="931"/>
      <c r="B1670" s="641" t="s">
        <v>49</v>
      </c>
      <c r="C1670" s="642">
        <v>52</v>
      </c>
      <c r="D1670" s="526">
        <v>13</v>
      </c>
      <c r="E1670" s="375" t="str">
        <f t="shared" si="77"/>
        <v>055213</v>
      </c>
      <c r="F1670" s="643" t="s">
        <v>36</v>
      </c>
      <c r="G1670" s="384" t="s">
        <v>46</v>
      </c>
      <c r="H1670" s="675" t="s">
        <v>10707</v>
      </c>
      <c r="I1670" s="384" t="s">
        <v>49</v>
      </c>
      <c r="J1670" s="532" t="s">
        <v>10718</v>
      </c>
      <c r="K1670" s="649" t="s">
        <v>49</v>
      </c>
      <c r="L1670" s="532" t="s">
        <v>10719</v>
      </c>
      <c r="M1670" s="384"/>
      <c r="N1670" s="532"/>
      <c r="O1670" s="384" t="s">
        <v>49</v>
      </c>
      <c r="P1670" s="700" t="s">
        <v>10720</v>
      </c>
      <c r="Q1670" s="650"/>
      <c r="R1670" s="752"/>
      <c r="S1670" s="387"/>
      <c r="T1670" s="403"/>
      <c r="U1670" s="652"/>
      <c r="X1670" s="694"/>
    </row>
    <row r="1671" spans="1:24" x14ac:dyDescent="0.35">
      <c r="A1671" s="931"/>
      <c r="B1671" s="641" t="s">
        <v>49</v>
      </c>
      <c r="C1671" s="642">
        <v>52</v>
      </c>
      <c r="D1671" s="526">
        <v>13</v>
      </c>
      <c r="E1671" s="375" t="str">
        <f t="shared" si="77"/>
        <v>055213</v>
      </c>
      <c r="F1671" s="643" t="s">
        <v>36</v>
      </c>
      <c r="G1671" s="384" t="s">
        <v>46</v>
      </c>
      <c r="H1671" s="675" t="s">
        <v>10707</v>
      </c>
      <c r="I1671" s="384" t="s">
        <v>52</v>
      </c>
      <c r="J1671" s="532" t="s">
        <v>10721</v>
      </c>
      <c r="K1671" s="649" t="s">
        <v>52</v>
      </c>
      <c r="L1671" s="532" t="s">
        <v>10722</v>
      </c>
      <c r="M1671" s="384"/>
      <c r="N1671" s="532"/>
      <c r="O1671" s="384"/>
      <c r="P1671" s="700"/>
      <c r="Q1671" s="650"/>
      <c r="R1671" s="752"/>
      <c r="S1671" s="387"/>
      <c r="T1671" s="403"/>
      <c r="U1671" s="652"/>
      <c r="X1671" s="694"/>
    </row>
    <row r="1672" spans="1:24" x14ac:dyDescent="0.35">
      <c r="A1672" s="931"/>
      <c r="B1672" s="641" t="s">
        <v>49</v>
      </c>
      <c r="C1672" s="642">
        <v>52</v>
      </c>
      <c r="D1672" s="526">
        <v>13</v>
      </c>
      <c r="E1672" s="375" t="str">
        <f t="shared" si="77"/>
        <v>055213</v>
      </c>
      <c r="F1672" s="643" t="s">
        <v>36</v>
      </c>
      <c r="G1672" s="384" t="s">
        <v>46</v>
      </c>
      <c r="H1672" s="675" t="s">
        <v>10707</v>
      </c>
      <c r="I1672" s="649" t="s">
        <v>54</v>
      </c>
      <c r="J1672" s="532" t="s">
        <v>2968</v>
      </c>
      <c r="K1672" s="649" t="s">
        <v>54</v>
      </c>
      <c r="L1672" s="532" t="s">
        <v>10723</v>
      </c>
      <c r="M1672" s="384"/>
      <c r="N1672" s="532"/>
      <c r="O1672" s="384"/>
      <c r="P1672" s="700"/>
      <c r="Q1672" s="650"/>
      <c r="R1672" s="752"/>
      <c r="S1672" s="387"/>
      <c r="T1672" s="403"/>
      <c r="U1672" s="652"/>
      <c r="X1672" s="694"/>
    </row>
    <row r="1673" spans="1:24" x14ac:dyDescent="0.35">
      <c r="A1673" s="931"/>
      <c r="B1673" s="641" t="s">
        <v>49</v>
      </c>
      <c r="C1673" s="642">
        <v>52</v>
      </c>
      <c r="D1673" s="526">
        <v>13</v>
      </c>
      <c r="E1673" s="375" t="str">
        <f t="shared" si="77"/>
        <v>055213</v>
      </c>
      <c r="F1673" s="643" t="s">
        <v>36</v>
      </c>
      <c r="G1673" s="384" t="s">
        <v>46</v>
      </c>
      <c r="H1673" s="675" t="s">
        <v>10707</v>
      </c>
      <c r="I1673" s="384" t="s">
        <v>56</v>
      </c>
      <c r="J1673" s="532" t="s">
        <v>10724</v>
      </c>
      <c r="K1673" s="384"/>
      <c r="L1673" s="532"/>
      <c r="M1673" s="384"/>
      <c r="N1673" s="700"/>
      <c r="O1673" s="384"/>
      <c r="P1673" s="700"/>
      <c r="Q1673" s="650"/>
      <c r="R1673" s="752"/>
      <c r="S1673" s="387"/>
      <c r="T1673" s="403"/>
      <c r="U1673" s="652"/>
      <c r="X1673" s="694"/>
    </row>
    <row r="1674" spans="1:24" x14ac:dyDescent="0.35">
      <c r="A1674" s="931"/>
      <c r="B1674" s="641" t="s">
        <v>49</v>
      </c>
      <c r="C1674" s="642">
        <v>52</v>
      </c>
      <c r="D1674" s="526">
        <v>13</v>
      </c>
      <c r="E1674" s="375" t="str">
        <f t="shared" si="77"/>
        <v>055213</v>
      </c>
      <c r="F1674" s="643" t="s">
        <v>36</v>
      </c>
      <c r="G1674" s="384" t="s">
        <v>46</v>
      </c>
      <c r="H1674" s="675" t="s">
        <v>10707</v>
      </c>
      <c r="I1674" s="649" t="s">
        <v>58</v>
      </c>
      <c r="J1674" s="532" t="s">
        <v>10285</v>
      </c>
      <c r="K1674" s="384"/>
      <c r="L1674" s="532"/>
      <c r="M1674" s="384"/>
      <c r="N1674" s="532"/>
      <c r="O1674" s="384"/>
      <c r="P1674" s="700"/>
      <c r="Q1674" s="650"/>
      <c r="R1674" s="752"/>
      <c r="S1674" s="387"/>
      <c r="T1674" s="403"/>
      <c r="U1674" s="652"/>
      <c r="X1674" s="694"/>
    </row>
    <row r="1675" spans="1:24" x14ac:dyDescent="0.35">
      <c r="A1675" s="931"/>
      <c r="B1675" s="641" t="s">
        <v>49</v>
      </c>
      <c r="C1675" s="642">
        <v>52</v>
      </c>
      <c r="D1675" s="526">
        <v>13</v>
      </c>
      <c r="E1675" s="375" t="str">
        <f t="shared" si="77"/>
        <v>055213</v>
      </c>
      <c r="F1675" s="643" t="s">
        <v>36</v>
      </c>
      <c r="G1675" s="384" t="s">
        <v>46</v>
      </c>
      <c r="H1675" s="675" t="s">
        <v>10707</v>
      </c>
      <c r="I1675" s="384" t="s">
        <v>60</v>
      </c>
      <c r="J1675" s="532" t="s">
        <v>5267</v>
      </c>
      <c r="K1675" s="384"/>
      <c r="L1675" s="532"/>
      <c r="M1675" s="384"/>
      <c r="N1675" s="532"/>
      <c r="O1675" s="384"/>
      <c r="P1675" s="700"/>
      <c r="Q1675" s="650"/>
      <c r="R1675" s="752"/>
      <c r="S1675" s="387"/>
      <c r="T1675" s="403"/>
      <c r="U1675" s="652"/>
      <c r="X1675" s="694"/>
    </row>
    <row r="1676" spans="1:24" x14ac:dyDescent="0.35">
      <c r="A1676" s="931"/>
      <c r="B1676" s="641" t="s">
        <v>49</v>
      </c>
      <c r="C1676" s="642">
        <v>52</v>
      </c>
      <c r="D1676" s="526">
        <v>13</v>
      </c>
      <c r="E1676" s="375" t="str">
        <f t="shared" si="77"/>
        <v>055213</v>
      </c>
      <c r="F1676" s="643" t="s">
        <v>36</v>
      </c>
      <c r="G1676" s="384" t="s">
        <v>46</v>
      </c>
      <c r="H1676" s="675" t="s">
        <v>10707</v>
      </c>
      <c r="I1676" s="384" t="s">
        <v>62</v>
      </c>
      <c r="J1676" s="532" t="s">
        <v>10725</v>
      </c>
      <c r="K1676" s="384"/>
      <c r="L1676" s="532"/>
      <c r="M1676" s="384"/>
      <c r="N1676" s="532"/>
      <c r="O1676" s="384"/>
      <c r="P1676" s="700"/>
      <c r="Q1676" s="650"/>
      <c r="R1676" s="752"/>
      <c r="S1676" s="387"/>
      <c r="T1676" s="403"/>
      <c r="U1676" s="652"/>
      <c r="X1676" s="694"/>
    </row>
    <row r="1677" spans="1:24" x14ac:dyDescent="0.35">
      <c r="A1677" s="931"/>
      <c r="B1677" s="641" t="s">
        <v>49</v>
      </c>
      <c r="C1677" s="642">
        <v>52</v>
      </c>
      <c r="D1677" s="526">
        <v>13</v>
      </c>
      <c r="E1677" s="375" t="str">
        <f t="shared" si="77"/>
        <v>055213</v>
      </c>
      <c r="F1677" s="643" t="s">
        <v>36</v>
      </c>
      <c r="G1677" s="384" t="s">
        <v>46</v>
      </c>
      <c r="H1677" s="675" t="s">
        <v>10707</v>
      </c>
      <c r="I1677" s="384" t="s">
        <v>64</v>
      </c>
      <c r="J1677" s="532" t="s">
        <v>10726</v>
      </c>
      <c r="K1677" s="384"/>
      <c r="L1677" s="532"/>
      <c r="M1677" s="384"/>
      <c r="N1677" s="532"/>
      <c r="O1677" s="384"/>
      <c r="P1677" s="700"/>
      <c r="Q1677" s="650"/>
      <c r="R1677" s="752"/>
      <c r="S1677" s="387"/>
      <c r="T1677" s="403"/>
      <c r="U1677" s="652"/>
      <c r="X1677" s="694"/>
    </row>
    <row r="1678" spans="1:24" x14ac:dyDescent="0.35">
      <c r="A1678" s="931"/>
      <c r="B1678" s="641" t="s">
        <v>49</v>
      </c>
      <c r="C1678" s="642">
        <v>52</v>
      </c>
      <c r="D1678" s="526">
        <v>13</v>
      </c>
      <c r="E1678" s="375" t="str">
        <f t="shared" si="77"/>
        <v>055213</v>
      </c>
      <c r="F1678" s="643" t="s">
        <v>36</v>
      </c>
      <c r="G1678" s="384" t="s">
        <v>46</v>
      </c>
      <c r="H1678" s="675" t="s">
        <v>10707</v>
      </c>
      <c r="I1678" s="384" t="s">
        <v>66</v>
      </c>
      <c r="J1678" s="532" t="s">
        <v>10727</v>
      </c>
      <c r="K1678" s="384"/>
      <c r="L1678" s="532"/>
      <c r="M1678" s="384"/>
      <c r="N1678" s="532"/>
      <c r="O1678" s="384"/>
      <c r="P1678" s="700"/>
      <c r="Q1678" s="650"/>
      <c r="R1678" s="752"/>
      <c r="S1678" s="387"/>
      <c r="T1678" s="403"/>
      <c r="U1678" s="652"/>
      <c r="X1678" s="694"/>
    </row>
    <row r="1679" spans="1:24" x14ac:dyDescent="0.35">
      <c r="A1679" s="931"/>
      <c r="B1679" s="641" t="s">
        <v>49</v>
      </c>
      <c r="C1679" s="642">
        <v>52</v>
      </c>
      <c r="D1679" s="526">
        <v>13</v>
      </c>
      <c r="E1679" s="375" t="str">
        <f t="shared" si="77"/>
        <v>055213</v>
      </c>
      <c r="F1679" s="643" t="s">
        <v>36</v>
      </c>
      <c r="G1679" s="384" t="s">
        <v>46</v>
      </c>
      <c r="H1679" s="675" t="s">
        <v>10707</v>
      </c>
      <c r="I1679" s="384" t="s">
        <v>68</v>
      </c>
      <c r="J1679" s="532" t="s">
        <v>10728</v>
      </c>
      <c r="K1679" s="384"/>
      <c r="L1679" s="532"/>
      <c r="M1679" s="384"/>
      <c r="N1679" s="532"/>
      <c r="O1679" s="384"/>
      <c r="P1679" s="700"/>
      <c r="Q1679" s="650"/>
      <c r="R1679" s="752"/>
      <c r="S1679" s="387"/>
      <c r="T1679" s="403"/>
      <c r="U1679" s="652"/>
      <c r="X1679" s="694"/>
    </row>
    <row r="1680" spans="1:24" x14ac:dyDescent="0.35">
      <c r="A1680" s="931"/>
      <c r="B1680" s="641" t="s">
        <v>49</v>
      </c>
      <c r="C1680" s="642">
        <v>52</v>
      </c>
      <c r="D1680" s="526">
        <v>13</v>
      </c>
      <c r="E1680" s="375" t="str">
        <f t="shared" si="77"/>
        <v>055213</v>
      </c>
      <c r="F1680" s="643" t="s">
        <v>36</v>
      </c>
      <c r="G1680" s="384" t="s">
        <v>46</v>
      </c>
      <c r="H1680" s="675" t="s">
        <v>10707</v>
      </c>
      <c r="I1680" s="384" t="s">
        <v>70</v>
      </c>
      <c r="J1680" s="532" t="s">
        <v>10729</v>
      </c>
      <c r="K1680" s="384"/>
      <c r="L1680" s="532"/>
      <c r="M1680" s="384"/>
      <c r="N1680" s="532"/>
      <c r="O1680" s="384"/>
      <c r="P1680" s="700"/>
      <c r="Q1680" s="650"/>
      <c r="R1680" s="752"/>
      <c r="S1680" s="387"/>
      <c r="T1680" s="403"/>
      <c r="U1680" s="652"/>
      <c r="X1680" s="694"/>
    </row>
    <row r="1681" spans="1:24" s="371" customFormat="1" x14ac:dyDescent="0.35">
      <c r="A1681" s="931"/>
      <c r="B1681" s="641" t="s">
        <v>49</v>
      </c>
      <c r="C1681" s="642">
        <v>52</v>
      </c>
      <c r="D1681" s="526">
        <v>13</v>
      </c>
      <c r="E1681" s="375" t="str">
        <f t="shared" si="77"/>
        <v>055213</v>
      </c>
      <c r="F1681" s="643" t="s">
        <v>26</v>
      </c>
      <c r="G1681" s="384" t="s">
        <v>49</v>
      </c>
      <c r="H1681" s="378" t="s">
        <v>103</v>
      </c>
      <c r="I1681" s="379" t="s">
        <v>28</v>
      </c>
      <c r="J1681" s="379" t="s">
        <v>3121</v>
      </c>
      <c r="K1681" s="379" t="s">
        <v>30</v>
      </c>
      <c r="L1681" s="379" t="s">
        <v>10730</v>
      </c>
      <c r="M1681" s="379" t="s">
        <v>32</v>
      </c>
      <c r="N1681" s="379" t="s">
        <v>31</v>
      </c>
      <c r="O1681" s="379" t="s">
        <v>33</v>
      </c>
      <c r="P1681" s="379"/>
      <c r="Q1681" s="381" t="s">
        <v>34</v>
      </c>
      <c r="R1681" s="381" t="s">
        <v>8694</v>
      </c>
      <c r="S1681" s="381" t="s">
        <v>35</v>
      </c>
      <c r="T1681" s="478"/>
      <c r="U1681" s="652"/>
      <c r="V1681" s="719"/>
      <c r="X1681" s="694"/>
    </row>
    <row r="1682" spans="1:24" x14ac:dyDescent="0.35">
      <c r="A1682" s="931"/>
      <c r="B1682" s="641" t="s">
        <v>49</v>
      </c>
      <c r="C1682" s="642">
        <v>52</v>
      </c>
      <c r="D1682" s="526">
        <v>13</v>
      </c>
      <c r="E1682" s="375" t="str">
        <f t="shared" si="77"/>
        <v>055213</v>
      </c>
      <c r="F1682" s="643" t="s">
        <v>36</v>
      </c>
      <c r="G1682" s="384" t="s">
        <v>49</v>
      </c>
      <c r="H1682" s="648" t="s">
        <v>10731</v>
      </c>
      <c r="I1682" s="649" t="s">
        <v>24</v>
      </c>
      <c r="J1682" s="532" t="s">
        <v>7448</v>
      </c>
      <c r="K1682" s="384" t="s">
        <v>24</v>
      </c>
      <c r="L1682" s="700" t="s">
        <v>10732</v>
      </c>
      <c r="M1682" s="384" t="s">
        <v>24</v>
      </c>
      <c r="N1682" s="700" t="s">
        <v>2733</v>
      </c>
      <c r="O1682" s="384"/>
      <c r="P1682" s="700"/>
      <c r="Q1682" s="650"/>
      <c r="R1682" s="387"/>
      <c r="S1682" s="387" t="s">
        <v>9443</v>
      </c>
      <c r="T1682" s="403"/>
      <c r="U1682" s="652" t="s">
        <v>2</v>
      </c>
      <c r="X1682" s="694">
        <f t="shared" ref="X1682" si="78">LEN(H1682&amp;J1682&amp;L1682&amp;N1682&amp;P1682&amp;R1682)+5</f>
        <v>68</v>
      </c>
    </row>
    <row r="1683" spans="1:24" x14ac:dyDescent="0.35">
      <c r="A1683" s="931"/>
      <c r="B1683" s="641" t="s">
        <v>49</v>
      </c>
      <c r="C1683" s="642">
        <v>52</v>
      </c>
      <c r="D1683" s="526">
        <v>13</v>
      </c>
      <c r="E1683" s="375" t="str">
        <f t="shared" si="77"/>
        <v>055213</v>
      </c>
      <c r="F1683" s="643" t="s">
        <v>36</v>
      </c>
      <c r="G1683" s="384" t="s">
        <v>49</v>
      </c>
      <c r="H1683" s="648" t="s">
        <v>10731</v>
      </c>
      <c r="I1683" s="384" t="s">
        <v>40</v>
      </c>
      <c r="J1683" s="532" t="s">
        <v>2968</v>
      </c>
      <c r="K1683" s="649" t="s">
        <v>40</v>
      </c>
      <c r="L1683" s="700" t="s">
        <v>10733</v>
      </c>
      <c r="M1683" s="384" t="s">
        <v>40</v>
      </c>
      <c r="N1683" s="700" t="s">
        <v>2726</v>
      </c>
      <c r="O1683" s="384"/>
      <c r="P1683" s="700"/>
      <c r="Q1683" s="650"/>
      <c r="R1683" s="387"/>
      <c r="S1683" s="387" t="s">
        <v>1830</v>
      </c>
      <c r="T1683" s="403"/>
      <c r="U1683" s="652" t="s">
        <v>2457</v>
      </c>
      <c r="X1683" s="694"/>
    </row>
    <row r="1684" spans="1:24" x14ac:dyDescent="0.35">
      <c r="A1684" s="931"/>
      <c r="B1684" s="680" t="s">
        <v>49</v>
      </c>
      <c r="C1684" s="681">
        <v>52</v>
      </c>
      <c r="D1684" s="514">
        <v>13</v>
      </c>
      <c r="E1684" s="428" t="str">
        <f t="shared" si="77"/>
        <v>055213</v>
      </c>
      <c r="F1684" s="682" t="s">
        <v>36</v>
      </c>
      <c r="G1684" s="430" t="s">
        <v>49</v>
      </c>
      <c r="H1684" s="709" t="s">
        <v>10731</v>
      </c>
      <c r="I1684" s="384" t="s">
        <v>43</v>
      </c>
      <c r="J1684" s="609" t="s">
        <v>8813</v>
      </c>
      <c r="K1684" s="430"/>
      <c r="L1684" s="609"/>
      <c r="M1684" s="384" t="s">
        <v>43</v>
      </c>
      <c r="N1684" s="729" t="s">
        <v>8442</v>
      </c>
      <c r="O1684" s="430"/>
      <c r="P1684" s="729"/>
      <c r="Q1684" s="676"/>
      <c r="R1684" s="432"/>
      <c r="S1684" s="432"/>
      <c r="T1684" s="433"/>
      <c r="U1684" s="683"/>
      <c r="X1684" s="694"/>
    </row>
    <row r="1685" spans="1:24" x14ac:dyDescent="0.35">
      <c r="A1685" s="931"/>
      <c r="B1685" s="680" t="s">
        <v>49</v>
      </c>
      <c r="C1685" s="681">
        <v>52</v>
      </c>
      <c r="D1685" s="514">
        <v>13</v>
      </c>
      <c r="E1685" s="428" t="str">
        <f t="shared" si="77"/>
        <v>055213</v>
      </c>
      <c r="F1685" s="682" t="s">
        <v>36</v>
      </c>
      <c r="G1685" s="430" t="s">
        <v>49</v>
      </c>
      <c r="H1685" s="709" t="s">
        <v>10731</v>
      </c>
      <c r="I1685" s="430"/>
      <c r="J1685" s="609"/>
      <c r="K1685" s="430"/>
      <c r="L1685" s="609"/>
      <c r="M1685" s="649" t="s">
        <v>46</v>
      </c>
      <c r="N1685" s="729" t="s">
        <v>10734</v>
      </c>
      <c r="O1685" s="430"/>
      <c r="P1685" s="729"/>
      <c r="Q1685" s="676"/>
      <c r="R1685" s="432"/>
      <c r="S1685" s="432"/>
      <c r="T1685" s="433"/>
      <c r="U1685" s="683"/>
      <c r="X1685" s="694"/>
    </row>
    <row r="1686" spans="1:24" s="371" customFormat="1" x14ac:dyDescent="0.35">
      <c r="A1686" s="931"/>
      <c r="B1686" s="641" t="s">
        <v>49</v>
      </c>
      <c r="C1686" s="642">
        <v>52</v>
      </c>
      <c r="D1686" s="526">
        <v>13</v>
      </c>
      <c r="E1686" s="375" t="str">
        <f t="shared" si="77"/>
        <v>055213</v>
      </c>
      <c r="F1686" s="643" t="s">
        <v>26</v>
      </c>
      <c r="G1686" s="384" t="s">
        <v>52</v>
      </c>
      <c r="H1686" s="378" t="s">
        <v>103</v>
      </c>
      <c r="I1686" s="379" t="s">
        <v>28</v>
      </c>
      <c r="J1686" s="379" t="s">
        <v>3121</v>
      </c>
      <c r="K1686" s="379" t="s">
        <v>30</v>
      </c>
      <c r="L1686" s="379" t="s">
        <v>10730</v>
      </c>
      <c r="M1686" s="379" t="s">
        <v>32</v>
      </c>
      <c r="N1686" s="379" t="s">
        <v>31</v>
      </c>
      <c r="O1686" s="379" t="s">
        <v>33</v>
      </c>
      <c r="P1686" s="379"/>
      <c r="Q1686" s="381" t="s">
        <v>34</v>
      </c>
      <c r="R1686" s="381" t="s">
        <v>8694</v>
      </c>
      <c r="S1686" s="381" t="s">
        <v>35</v>
      </c>
      <c r="T1686" s="478"/>
      <c r="U1686" s="652"/>
      <c r="V1686" s="719"/>
      <c r="X1686" s="694"/>
    </row>
    <row r="1687" spans="1:24" x14ac:dyDescent="0.35">
      <c r="A1687" s="931"/>
      <c r="B1687" s="641" t="s">
        <v>49</v>
      </c>
      <c r="C1687" s="642">
        <v>52</v>
      </c>
      <c r="D1687" s="526">
        <v>13</v>
      </c>
      <c r="E1687" s="375" t="str">
        <f t="shared" si="77"/>
        <v>055213</v>
      </c>
      <c r="F1687" s="643" t="s">
        <v>36</v>
      </c>
      <c r="G1687" s="384" t="s">
        <v>52</v>
      </c>
      <c r="H1687" s="648" t="s">
        <v>10735</v>
      </c>
      <c r="I1687" s="649" t="s">
        <v>24</v>
      </c>
      <c r="J1687" s="532" t="s">
        <v>7448</v>
      </c>
      <c r="K1687" s="649" t="s">
        <v>24</v>
      </c>
      <c r="L1687" s="700" t="s">
        <v>10732</v>
      </c>
      <c r="M1687" s="384" t="s">
        <v>24</v>
      </c>
      <c r="N1687" s="532" t="s">
        <v>2733</v>
      </c>
      <c r="O1687" s="384"/>
      <c r="P1687" s="700"/>
      <c r="Q1687" s="650"/>
      <c r="R1687" s="387"/>
      <c r="S1687" s="387" t="s">
        <v>51</v>
      </c>
      <c r="T1687" s="403"/>
      <c r="U1687" s="652" t="s">
        <v>2</v>
      </c>
      <c r="X1687" s="694">
        <f t="shared" ref="X1687" si="79">LEN(H1687&amp;J1687&amp;L1687&amp;N1687&amp;P1687&amp;R1687)+5</f>
        <v>69</v>
      </c>
    </row>
    <row r="1688" spans="1:24" x14ac:dyDescent="0.35">
      <c r="A1688" s="931"/>
      <c r="B1688" s="641" t="s">
        <v>49</v>
      </c>
      <c r="C1688" s="642">
        <v>52</v>
      </c>
      <c r="D1688" s="526">
        <v>13</v>
      </c>
      <c r="E1688" s="375" t="str">
        <f t="shared" si="77"/>
        <v>055213</v>
      </c>
      <c r="F1688" s="643" t="s">
        <v>36</v>
      </c>
      <c r="G1688" s="384" t="s">
        <v>52</v>
      </c>
      <c r="H1688" s="648" t="s">
        <v>10735</v>
      </c>
      <c r="I1688" s="384"/>
      <c r="J1688" s="532" t="s">
        <v>2830</v>
      </c>
      <c r="K1688" s="384" t="s">
        <v>40</v>
      </c>
      <c r="L1688" s="700" t="s">
        <v>10733</v>
      </c>
      <c r="M1688" s="384" t="s">
        <v>40</v>
      </c>
      <c r="N1688" s="532" t="s">
        <v>2726</v>
      </c>
      <c r="O1688" s="384"/>
      <c r="P1688" s="700"/>
      <c r="Q1688" s="650"/>
      <c r="R1688" s="387"/>
      <c r="S1688" s="387"/>
      <c r="T1688" s="403"/>
      <c r="U1688" s="652" t="s">
        <v>2457</v>
      </c>
      <c r="X1688" s="694"/>
    </row>
    <row r="1689" spans="1:24" x14ac:dyDescent="0.35">
      <c r="A1689" s="931"/>
      <c r="B1689" s="641" t="s">
        <v>49</v>
      </c>
      <c r="C1689" s="642">
        <v>52</v>
      </c>
      <c r="D1689" s="526">
        <v>13</v>
      </c>
      <c r="E1689" s="375" t="str">
        <f t="shared" si="77"/>
        <v>055213</v>
      </c>
      <c r="F1689" s="643" t="s">
        <v>36</v>
      </c>
      <c r="G1689" s="384" t="s">
        <v>52</v>
      </c>
      <c r="H1689" s="648" t="s">
        <v>10735</v>
      </c>
      <c r="I1689" s="384"/>
      <c r="J1689" s="532" t="s">
        <v>2830</v>
      </c>
      <c r="K1689" s="384"/>
      <c r="L1689" s="700"/>
      <c r="M1689" s="384" t="s">
        <v>43</v>
      </c>
      <c r="N1689" s="532" t="s">
        <v>8442</v>
      </c>
      <c r="O1689" s="384"/>
      <c r="P1689" s="700"/>
      <c r="Q1689" s="650"/>
      <c r="R1689" s="387"/>
      <c r="S1689" s="387"/>
      <c r="T1689" s="403"/>
      <c r="U1689" s="652"/>
      <c r="X1689" s="694"/>
    </row>
    <row r="1690" spans="1:24" s="371" customFormat="1" x14ac:dyDescent="0.35">
      <c r="A1690" s="931"/>
      <c r="B1690" s="641" t="s">
        <v>49</v>
      </c>
      <c r="C1690" s="642">
        <v>52</v>
      </c>
      <c r="D1690" s="526">
        <v>13</v>
      </c>
      <c r="E1690" s="375" t="str">
        <f t="shared" si="77"/>
        <v>055213</v>
      </c>
      <c r="F1690" s="643" t="s">
        <v>26</v>
      </c>
      <c r="G1690" s="384" t="s">
        <v>54</v>
      </c>
      <c r="H1690" s="378" t="s">
        <v>103</v>
      </c>
      <c r="I1690" s="379" t="s">
        <v>28</v>
      </c>
      <c r="J1690" s="379" t="s">
        <v>3121</v>
      </c>
      <c r="K1690" s="379" t="s">
        <v>30</v>
      </c>
      <c r="L1690" s="379" t="s">
        <v>6617</v>
      </c>
      <c r="M1690" s="379" t="s">
        <v>32</v>
      </c>
      <c r="N1690" s="379" t="s">
        <v>9357</v>
      </c>
      <c r="O1690" s="379" t="s">
        <v>33</v>
      </c>
      <c r="P1690" s="379" t="s">
        <v>31</v>
      </c>
      <c r="Q1690" s="381" t="s">
        <v>34</v>
      </c>
      <c r="R1690" s="381" t="s">
        <v>8694</v>
      </c>
      <c r="S1690" s="381" t="s">
        <v>35</v>
      </c>
      <c r="T1690" s="478"/>
      <c r="U1690" s="652"/>
      <c r="V1690" s="719"/>
      <c r="X1690" s="694"/>
    </row>
    <row r="1691" spans="1:24" x14ac:dyDescent="0.35">
      <c r="A1691" s="931"/>
      <c r="B1691" s="641" t="s">
        <v>49</v>
      </c>
      <c r="C1691" s="642">
        <v>52</v>
      </c>
      <c r="D1691" s="526">
        <v>13</v>
      </c>
      <c r="E1691" s="375" t="str">
        <f t="shared" si="77"/>
        <v>055213</v>
      </c>
      <c r="F1691" s="643" t="s">
        <v>36</v>
      </c>
      <c r="G1691" s="384" t="s">
        <v>54</v>
      </c>
      <c r="H1691" s="648" t="s">
        <v>10736</v>
      </c>
      <c r="I1691" s="649" t="s">
        <v>24</v>
      </c>
      <c r="J1691" s="532" t="s">
        <v>8845</v>
      </c>
      <c r="K1691" s="649" t="s">
        <v>24</v>
      </c>
      <c r="L1691" s="700" t="s">
        <v>10717</v>
      </c>
      <c r="M1691" s="649" t="s">
        <v>24</v>
      </c>
      <c r="N1691" s="532" t="s">
        <v>10016</v>
      </c>
      <c r="O1691" s="649" t="s">
        <v>24</v>
      </c>
      <c r="P1691" s="700" t="s">
        <v>2733</v>
      </c>
      <c r="Q1691" s="650"/>
      <c r="R1691" s="387"/>
      <c r="S1691" s="387" t="s">
        <v>51</v>
      </c>
      <c r="T1691" s="403"/>
      <c r="U1691" s="652" t="s">
        <v>2</v>
      </c>
      <c r="X1691" s="694">
        <f t="shared" ref="X1691" si="80">LEN(H1691&amp;J1691&amp;L1691&amp;N1691&amp;P1691&amp;R1691)+5</f>
        <v>89</v>
      </c>
    </row>
    <row r="1692" spans="1:24" x14ac:dyDescent="0.35">
      <c r="A1692" s="931"/>
      <c r="B1692" s="641" t="s">
        <v>49</v>
      </c>
      <c r="C1692" s="642">
        <v>52</v>
      </c>
      <c r="D1692" s="526">
        <v>13</v>
      </c>
      <c r="E1692" s="375" t="str">
        <f t="shared" si="77"/>
        <v>055213</v>
      </c>
      <c r="F1692" s="643" t="s">
        <v>36</v>
      </c>
      <c r="G1692" s="384" t="s">
        <v>54</v>
      </c>
      <c r="H1692" s="648" t="s">
        <v>10736</v>
      </c>
      <c r="I1692" s="384" t="s">
        <v>40</v>
      </c>
      <c r="J1692" s="532" t="s">
        <v>5267</v>
      </c>
      <c r="K1692" s="384" t="s">
        <v>40</v>
      </c>
      <c r="L1692" s="700" t="s">
        <v>3650</v>
      </c>
      <c r="M1692" s="384" t="s">
        <v>40</v>
      </c>
      <c r="N1692" s="532" t="s">
        <v>10737</v>
      </c>
      <c r="O1692" s="384" t="s">
        <v>40</v>
      </c>
      <c r="P1692" s="700" t="s">
        <v>2726</v>
      </c>
      <c r="Q1692" s="650"/>
      <c r="R1692" s="387"/>
      <c r="S1692" s="387"/>
      <c r="T1692" s="403"/>
      <c r="U1692" s="652" t="s">
        <v>2457</v>
      </c>
      <c r="X1692" s="694"/>
    </row>
    <row r="1693" spans="1:24" x14ac:dyDescent="0.35">
      <c r="A1693" s="931"/>
      <c r="B1693" s="641" t="s">
        <v>49</v>
      </c>
      <c r="C1693" s="642">
        <v>52</v>
      </c>
      <c r="D1693" s="526">
        <v>13</v>
      </c>
      <c r="E1693" s="375" t="str">
        <f t="shared" ref="E1693:E1756" si="81">B1693&amp;C1693&amp;D1693</f>
        <v>055213</v>
      </c>
      <c r="F1693" s="643" t="s">
        <v>36</v>
      </c>
      <c r="G1693" s="384" t="s">
        <v>54</v>
      </c>
      <c r="H1693" s="648" t="s">
        <v>10736</v>
      </c>
      <c r="I1693" s="384"/>
      <c r="J1693" s="532" t="s">
        <v>2830</v>
      </c>
      <c r="K1693" s="384"/>
      <c r="L1693" s="700"/>
      <c r="M1693" s="384"/>
      <c r="N1693" s="532"/>
      <c r="O1693" s="384" t="s">
        <v>43</v>
      </c>
      <c r="P1693" s="729" t="s">
        <v>8442</v>
      </c>
      <c r="Q1693" s="650"/>
      <c r="R1693" s="387"/>
      <c r="S1693" s="387"/>
      <c r="T1693" s="403"/>
      <c r="U1693" s="652"/>
      <c r="X1693" s="694"/>
    </row>
    <row r="1694" spans="1:24" s="371" customFormat="1" x14ac:dyDescent="0.35">
      <c r="A1694" s="931"/>
      <c r="B1694" s="641" t="s">
        <v>49</v>
      </c>
      <c r="C1694" s="642">
        <v>52</v>
      </c>
      <c r="D1694" s="526">
        <v>13</v>
      </c>
      <c r="E1694" s="375" t="str">
        <f t="shared" si="81"/>
        <v>055213</v>
      </c>
      <c r="F1694" s="643" t="s">
        <v>26</v>
      </c>
      <c r="G1694" s="384" t="s">
        <v>56</v>
      </c>
      <c r="H1694" s="378" t="s">
        <v>103</v>
      </c>
      <c r="I1694" s="379" t="s">
        <v>28</v>
      </c>
      <c r="J1694" s="379" t="s">
        <v>3121</v>
      </c>
      <c r="K1694" s="379" t="s">
        <v>30</v>
      </c>
      <c r="L1694" s="379" t="s">
        <v>9357</v>
      </c>
      <c r="M1694" s="379" t="s">
        <v>32</v>
      </c>
      <c r="N1694" s="379" t="s">
        <v>31</v>
      </c>
      <c r="O1694" s="379" t="s">
        <v>33</v>
      </c>
      <c r="P1694" s="379"/>
      <c r="Q1694" s="381" t="s">
        <v>34</v>
      </c>
      <c r="R1694" s="381" t="s">
        <v>8694</v>
      </c>
      <c r="S1694" s="381" t="s">
        <v>35</v>
      </c>
      <c r="T1694" s="478"/>
      <c r="U1694" s="652"/>
      <c r="V1694" s="719"/>
      <c r="X1694" s="694"/>
    </row>
    <row r="1695" spans="1:24" x14ac:dyDescent="0.35">
      <c r="A1695" s="931"/>
      <c r="B1695" s="641" t="s">
        <v>49</v>
      </c>
      <c r="C1695" s="642">
        <v>52</v>
      </c>
      <c r="D1695" s="526">
        <v>13</v>
      </c>
      <c r="E1695" s="375" t="str">
        <f t="shared" si="81"/>
        <v>055213</v>
      </c>
      <c r="F1695" s="643" t="s">
        <v>36</v>
      </c>
      <c r="G1695" s="384" t="s">
        <v>56</v>
      </c>
      <c r="H1695" s="648" t="s">
        <v>10738</v>
      </c>
      <c r="I1695" s="384" t="s">
        <v>24</v>
      </c>
      <c r="J1695" s="532" t="s">
        <v>3838</v>
      </c>
      <c r="K1695" s="384" t="s">
        <v>24</v>
      </c>
      <c r="L1695" s="532" t="s">
        <v>10739</v>
      </c>
      <c r="M1695" s="384" t="s">
        <v>24</v>
      </c>
      <c r="N1695" s="700" t="s">
        <v>2733</v>
      </c>
      <c r="O1695" s="384"/>
      <c r="P1695" s="700"/>
      <c r="Q1695" s="650"/>
      <c r="R1695" s="387"/>
      <c r="S1695" s="387" t="s">
        <v>51</v>
      </c>
      <c r="T1695" s="403"/>
      <c r="U1695" s="652" t="s">
        <v>2</v>
      </c>
      <c r="X1695" s="694">
        <f t="shared" ref="X1695" si="82">LEN(H1695&amp;J1695&amp;L1695&amp;N1695&amp;P1695&amp;R1695)+5</f>
        <v>60</v>
      </c>
    </row>
    <row r="1696" spans="1:24" x14ac:dyDescent="0.35">
      <c r="A1696" s="931"/>
      <c r="B1696" s="641" t="s">
        <v>49</v>
      </c>
      <c r="C1696" s="642">
        <v>52</v>
      </c>
      <c r="D1696" s="526">
        <v>13</v>
      </c>
      <c r="E1696" s="375" t="str">
        <f t="shared" si="81"/>
        <v>055213</v>
      </c>
      <c r="F1696" s="643" t="s">
        <v>36</v>
      </c>
      <c r="G1696" s="384" t="s">
        <v>56</v>
      </c>
      <c r="H1696" s="648" t="s">
        <v>10738</v>
      </c>
      <c r="I1696" s="384" t="s">
        <v>40</v>
      </c>
      <c r="J1696" s="532" t="s">
        <v>5267</v>
      </c>
      <c r="K1696" s="384" t="s">
        <v>40</v>
      </c>
      <c r="L1696" s="532" t="s">
        <v>10737</v>
      </c>
      <c r="M1696" s="384" t="s">
        <v>40</v>
      </c>
      <c r="N1696" s="700" t="s">
        <v>2726</v>
      </c>
      <c r="O1696" s="384"/>
      <c r="P1696" s="700"/>
      <c r="Q1696" s="650"/>
      <c r="R1696" s="387"/>
      <c r="S1696" s="387"/>
      <c r="T1696" s="403"/>
      <c r="U1696" s="652" t="s">
        <v>2457</v>
      </c>
      <c r="X1696" s="694"/>
    </row>
    <row r="1697" spans="1:24" x14ac:dyDescent="0.35">
      <c r="A1697" s="931"/>
      <c r="B1697" s="641" t="s">
        <v>49</v>
      </c>
      <c r="C1697" s="642">
        <v>52</v>
      </c>
      <c r="D1697" s="526">
        <v>13</v>
      </c>
      <c r="E1697" s="375" t="str">
        <f t="shared" si="81"/>
        <v>055213</v>
      </c>
      <c r="F1697" s="643" t="s">
        <v>36</v>
      </c>
      <c r="G1697" s="384" t="s">
        <v>56</v>
      </c>
      <c r="H1697" s="648" t="s">
        <v>10738</v>
      </c>
      <c r="I1697" s="649" t="s">
        <v>43</v>
      </c>
      <c r="J1697" s="532" t="s">
        <v>2732</v>
      </c>
      <c r="K1697" s="649" t="s">
        <v>43</v>
      </c>
      <c r="L1697" s="700" t="s">
        <v>2727</v>
      </c>
      <c r="M1697" s="384" t="s">
        <v>43</v>
      </c>
      <c r="N1697" s="729" t="s">
        <v>8442</v>
      </c>
      <c r="O1697" s="384"/>
      <c r="P1697" s="729"/>
      <c r="Q1697" s="650"/>
      <c r="R1697" s="387"/>
      <c r="S1697" s="387"/>
      <c r="T1697" s="403"/>
      <c r="U1697" s="652"/>
      <c r="X1697" s="694"/>
    </row>
    <row r="1698" spans="1:24" x14ac:dyDescent="0.35">
      <c r="A1698" s="931"/>
      <c r="B1698" s="641" t="s">
        <v>49</v>
      </c>
      <c r="C1698" s="642">
        <v>52</v>
      </c>
      <c r="D1698" s="526">
        <v>13</v>
      </c>
      <c r="E1698" s="375" t="str">
        <f t="shared" si="81"/>
        <v>055213</v>
      </c>
      <c r="F1698" s="643" t="s">
        <v>36</v>
      </c>
      <c r="G1698" s="384" t="s">
        <v>56</v>
      </c>
      <c r="H1698" s="648" t="s">
        <v>10738</v>
      </c>
      <c r="I1698" s="418"/>
      <c r="J1698" s="657"/>
      <c r="K1698" s="418"/>
      <c r="L1698" s="723"/>
      <c r="M1698" s="649" t="s">
        <v>46</v>
      </c>
      <c r="N1698" s="753" t="s">
        <v>10734</v>
      </c>
      <c r="O1698" s="418"/>
      <c r="P1698" s="753"/>
      <c r="Q1698" s="659"/>
      <c r="R1698" s="421"/>
      <c r="S1698" s="421"/>
      <c r="T1698" s="422"/>
      <c r="U1698" s="669"/>
      <c r="X1698" s="694"/>
    </row>
    <row r="1699" spans="1:24" s="371" customFormat="1" x14ac:dyDescent="0.35">
      <c r="A1699" s="931"/>
      <c r="B1699" s="641" t="s">
        <v>49</v>
      </c>
      <c r="C1699" s="642">
        <v>52</v>
      </c>
      <c r="D1699" s="526">
        <v>13</v>
      </c>
      <c r="E1699" s="375" t="str">
        <f t="shared" si="81"/>
        <v>055213</v>
      </c>
      <c r="F1699" s="643" t="s">
        <v>26</v>
      </c>
      <c r="G1699" s="384" t="s">
        <v>58</v>
      </c>
      <c r="H1699" s="378" t="s">
        <v>103</v>
      </c>
      <c r="I1699" s="379" t="s">
        <v>28</v>
      </c>
      <c r="J1699" s="379" t="s">
        <v>123</v>
      </c>
      <c r="K1699" s="379" t="s">
        <v>30</v>
      </c>
      <c r="L1699" s="379" t="s">
        <v>162</v>
      </c>
      <c r="M1699" s="379" t="s">
        <v>32</v>
      </c>
      <c r="N1699" s="379" t="s">
        <v>9385</v>
      </c>
      <c r="O1699" s="379" t="s">
        <v>33</v>
      </c>
      <c r="P1699" s="379"/>
      <c r="Q1699" s="381" t="s">
        <v>34</v>
      </c>
      <c r="R1699" s="381" t="s">
        <v>8694</v>
      </c>
      <c r="S1699" s="381" t="s">
        <v>35</v>
      </c>
      <c r="T1699" s="478"/>
      <c r="U1699" s="652"/>
      <c r="V1699" s="719"/>
      <c r="X1699" s="694"/>
    </row>
    <row r="1700" spans="1:24" x14ac:dyDescent="0.35">
      <c r="A1700" s="931"/>
      <c r="B1700" s="641" t="s">
        <v>49</v>
      </c>
      <c r="C1700" s="642">
        <v>52</v>
      </c>
      <c r="D1700" s="526">
        <v>13</v>
      </c>
      <c r="E1700" s="375" t="str">
        <f t="shared" si="81"/>
        <v>055213</v>
      </c>
      <c r="F1700" s="643" t="s">
        <v>36</v>
      </c>
      <c r="G1700" s="384" t="s">
        <v>58</v>
      </c>
      <c r="H1700" s="648" t="s">
        <v>10740</v>
      </c>
      <c r="I1700" s="649" t="s">
        <v>24</v>
      </c>
      <c r="J1700" s="532" t="s">
        <v>10741</v>
      </c>
      <c r="K1700" s="649" t="s">
        <v>24</v>
      </c>
      <c r="L1700" s="532" t="s">
        <v>10742</v>
      </c>
      <c r="M1700" s="649" t="s">
        <v>24</v>
      </c>
      <c r="N1700" s="700" t="s">
        <v>9661</v>
      </c>
      <c r="O1700" s="384"/>
      <c r="P1700" s="700"/>
      <c r="Q1700" s="650"/>
      <c r="R1700" s="387"/>
      <c r="S1700" s="387" t="s">
        <v>2625</v>
      </c>
      <c r="T1700" s="403"/>
      <c r="U1700" s="652" t="s">
        <v>2</v>
      </c>
      <c r="X1700" s="694">
        <f>LEN(H1700&amp;J1700&amp;L1706&amp;N1700&amp;P1700&amp;R1700)+5</f>
        <v>64</v>
      </c>
    </row>
    <row r="1701" spans="1:24" x14ac:dyDescent="0.35">
      <c r="A1701" s="931"/>
      <c r="B1701" s="641" t="s">
        <v>49</v>
      </c>
      <c r="C1701" s="642">
        <v>52</v>
      </c>
      <c r="D1701" s="526">
        <v>13</v>
      </c>
      <c r="E1701" s="375" t="str">
        <f t="shared" si="81"/>
        <v>055213</v>
      </c>
      <c r="F1701" s="643" t="s">
        <v>36</v>
      </c>
      <c r="G1701" s="384" t="s">
        <v>58</v>
      </c>
      <c r="H1701" s="648" t="s">
        <v>10740</v>
      </c>
      <c r="I1701" s="384" t="s">
        <v>40</v>
      </c>
      <c r="J1701" s="532" t="s">
        <v>10743</v>
      </c>
      <c r="K1701" s="649" t="s">
        <v>40</v>
      </c>
      <c r="L1701" s="532" t="s">
        <v>10744</v>
      </c>
      <c r="M1701" s="384" t="s">
        <v>40</v>
      </c>
      <c r="N1701" s="700" t="s">
        <v>4902</v>
      </c>
      <c r="O1701" s="384"/>
      <c r="P1701" s="700"/>
      <c r="Q1701" s="650"/>
      <c r="R1701" s="387"/>
      <c r="S1701" s="387"/>
      <c r="T1701" s="403"/>
      <c r="U1701" s="652"/>
      <c r="X1701" s="694"/>
    </row>
    <row r="1702" spans="1:24" x14ac:dyDescent="0.35">
      <c r="A1702" s="931"/>
      <c r="B1702" s="641" t="s">
        <v>49</v>
      </c>
      <c r="C1702" s="642">
        <v>52</v>
      </c>
      <c r="D1702" s="526">
        <v>13</v>
      </c>
      <c r="E1702" s="375" t="str">
        <f t="shared" si="81"/>
        <v>055213</v>
      </c>
      <c r="F1702" s="643" t="s">
        <v>36</v>
      </c>
      <c r="G1702" s="384" t="s">
        <v>58</v>
      </c>
      <c r="H1702" s="648" t="s">
        <v>10740</v>
      </c>
      <c r="I1702" s="384"/>
      <c r="J1702" s="532"/>
      <c r="K1702" s="649" t="s">
        <v>43</v>
      </c>
      <c r="L1702" s="532" t="s">
        <v>10745</v>
      </c>
      <c r="M1702" s="384"/>
      <c r="N1702" s="700"/>
      <c r="O1702" s="384"/>
      <c r="P1702" s="700"/>
      <c r="Q1702" s="650"/>
      <c r="R1702" s="387"/>
      <c r="S1702" s="387"/>
      <c r="T1702" s="403"/>
      <c r="U1702" s="652"/>
      <c r="X1702" s="694"/>
    </row>
    <row r="1703" spans="1:24" x14ac:dyDescent="0.35">
      <c r="A1703" s="931"/>
      <c r="B1703" s="641" t="s">
        <v>49</v>
      </c>
      <c r="C1703" s="642">
        <v>52</v>
      </c>
      <c r="D1703" s="526">
        <v>13</v>
      </c>
      <c r="E1703" s="375" t="str">
        <f t="shared" si="81"/>
        <v>055213</v>
      </c>
      <c r="F1703" s="643" t="s">
        <v>36</v>
      </c>
      <c r="G1703" s="384" t="s">
        <v>58</v>
      </c>
      <c r="H1703" s="648" t="s">
        <v>10740</v>
      </c>
      <c r="I1703" s="384"/>
      <c r="J1703" s="532"/>
      <c r="K1703" s="384" t="s">
        <v>46</v>
      </c>
      <c r="L1703" s="532" t="s">
        <v>10746</v>
      </c>
      <c r="M1703" s="384"/>
      <c r="N1703" s="700"/>
      <c r="O1703" s="384"/>
      <c r="P1703" s="700"/>
      <c r="Q1703" s="650"/>
      <c r="R1703" s="387"/>
      <c r="S1703" s="387"/>
      <c r="T1703" s="403"/>
      <c r="U1703" s="652"/>
      <c r="X1703" s="694"/>
    </row>
    <row r="1704" spans="1:24" x14ac:dyDescent="0.35">
      <c r="A1704" s="931"/>
      <c r="B1704" s="641" t="s">
        <v>49</v>
      </c>
      <c r="C1704" s="642">
        <v>52</v>
      </c>
      <c r="D1704" s="526">
        <v>13</v>
      </c>
      <c r="E1704" s="375" t="str">
        <f t="shared" si="81"/>
        <v>055213</v>
      </c>
      <c r="F1704" s="643" t="s">
        <v>36</v>
      </c>
      <c r="G1704" s="384" t="s">
        <v>58</v>
      </c>
      <c r="H1704" s="648" t="s">
        <v>10740</v>
      </c>
      <c r="I1704" s="384"/>
      <c r="J1704" s="532"/>
      <c r="K1704" s="384" t="s">
        <v>49</v>
      </c>
      <c r="L1704" s="532" t="s">
        <v>10747</v>
      </c>
      <c r="M1704" s="384"/>
      <c r="N1704" s="700"/>
      <c r="O1704" s="384"/>
      <c r="P1704" s="700"/>
      <c r="Q1704" s="650"/>
      <c r="R1704" s="387"/>
      <c r="S1704" s="387"/>
      <c r="T1704" s="403"/>
      <c r="U1704" s="652"/>
      <c r="X1704" s="694"/>
    </row>
    <row r="1705" spans="1:24" x14ac:dyDescent="0.35">
      <c r="A1705" s="931"/>
      <c r="B1705" s="641" t="s">
        <v>49</v>
      </c>
      <c r="C1705" s="642">
        <v>52</v>
      </c>
      <c r="D1705" s="526">
        <v>13</v>
      </c>
      <c r="E1705" s="375" t="str">
        <f t="shared" si="81"/>
        <v>055213</v>
      </c>
      <c r="F1705" s="643" t="s">
        <v>36</v>
      </c>
      <c r="G1705" s="384" t="s">
        <v>58</v>
      </c>
      <c r="H1705" s="648" t="s">
        <v>10740</v>
      </c>
      <c r="I1705" s="384"/>
      <c r="J1705" s="532"/>
      <c r="K1705" s="384" t="s">
        <v>52</v>
      </c>
      <c r="L1705" s="532" t="s">
        <v>10748</v>
      </c>
      <c r="M1705" s="384"/>
      <c r="N1705" s="700"/>
      <c r="O1705" s="384"/>
      <c r="P1705" s="700"/>
      <c r="Q1705" s="650"/>
      <c r="R1705" s="387"/>
      <c r="S1705" s="387"/>
      <c r="T1705" s="403"/>
      <c r="U1705" s="652"/>
      <c r="X1705" s="694"/>
    </row>
    <row r="1706" spans="1:24" x14ac:dyDescent="0.35">
      <c r="A1706" s="931"/>
      <c r="B1706" s="641" t="s">
        <v>49</v>
      </c>
      <c r="C1706" s="642">
        <v>52</v>
      </c>
      <c r="D1706" s="526">
        <v>13</v>
      </c>
      <c r="E1706" s="375" t="str">
        <f t="shared" si="81"/>
        <v>055213</v>
      </c>
      <c r="F1706" s="643" t="s">
        <v>36</v>
      </c>
      <c r="G1706" s="384" t="s">
        <v>58</v>
      </c>
      <c r="H1706" s="648" t="s">
        <v>10740</v>
      </c>
      <c r="I1706" s="384"/>
      <c r="J1706" s="532"/>
      <c r="K1706" s="649" t="s">
        <v>54</v>
      </c>
      <c r="L1706" s="532" t="s">
        <v>10749</v>
      </c>
      <c r="M1706" s="384"/>
      <c r="N1706" s="700"/>
      <c r="O1706" s="384"/>
      <c r="P1706" s="700"/>
      <c r="Q1706" s="650"/>
      <c r="R1706" s="387"/>
      <c r="S1706" s="387"/>
      <c r="T1706" s="403"/>
      <c r="U1706" s="652"/>
      <c r="X1706" s="694"/>
    </row>
    <row r="1707" spans="1:24" x14ac:dyDescent="0.35">
      <c r="A1707" s="931"/>
      <c r="B1707" s="641" t="s">
        <v>49</v>
      </c>
      <c r="C1707" s="642">
        <v>52</v>
      </c>
      <c r="D1707" s="526">
        <v>13</v>
      </c>
      <c r="E1707" s="375" t="str">
        <f t="shared" si="81"/>
        <v>055213</v>
      </c>
      <c r="F1707" s="643" t="s">
        <v>36</v>
      </c>
      <c r="G1707" s="384" t="s">
        <v>58</v>
      </c>
      <c r="H1707" s="648" t="s">
        <v>10740</v>
      </c>
      <c r="I1707" s="384"/>
      <c r="J1707" s="532"/>
      <c r="K1707" s="384" t="s">
        <v>56</v>
      </c>
      <c r="L1707" s="532" t="s">
        <v>10750</v>
      </c>
      <c r="M1707" s="384"/>
      <c r="N1707" s="700"/>
      <c r="O1707" s="384"/>
      <c r="P1707" s="700"/>
      <c r="Q1707" s="650"/>
      <c r="R1707" s="387"/>
      <c r="S1707" s="387"/>
      <c r="T1707" s="403"/>
      <c r="U1707" s="652"/>
      <c r="X1707" s="694"/>
    </row>
    <row r="1708" spans="1:24" x14ac:dyDescent="0.35">
      <c r="A1708" s="931"/>
      <c r="B1708" s="641" t="s">
        <v>49</v>
      </c>
      <c r="C1708" s="642">
        <v>52</v>
      </c>
      <c r="D1708" s="526">
        <v>13</v>
      </c>
      <c r="E1708" s="375" t="str">
        <f t="shared" si="81"/>
        <v>055213</v>
      </c>
      <c r="F1708" s="643" t="s">
        <v>36</v>
      </c>
      <c r="G1708" s="384" t="s">
        <v>58</v>
      </c>
      <c r="H1708" s="648" t="s">
        <v>10740</v>
      </c>
      <c r="I1708" s="384"/>
      <c r="J1708" s="532"/>
      <c r="K1708" s="384" t="s">
        <v>58</v>
      </c>
      <c r="L1708" s="532" t="s">
        <v>10751</v>
      </c>
      <c r="M1708" s="384"/>
      <c r="N1708" s="700"/>
      <c r="O1708" s="384"/>
      <c r="P1708" s="700"/>
      <c r="Q1708" s="650"/>
      <c r="R1708" s="387"/>
      <c r="S1708" s="387"/>
      <c r="T1708" s="403"/>
      <c r="U1708" s="652"/>
      <c r="X1708" s="694"/>
    </row>
    <row r="1709" spans="1:24" x14ac:dyDescent="0.35">
      <c r="A1709" s="931"/>
      <c r="B1709" s="641" t="s">
        <v>49</v>
      </c>
      <c r="C1709" s="642">
        <v>52</v>
      </c>
      <c r="D1709" s="526">
        <v>13</v>
      </c>
      <c r="E1709" s="375" t="str">
        <f t="shared" si="81"/>
        <v>055213</v>
      </c>
      <c r="F1709" s="643" t="s">
        <v>36</v>
      </c>
      <c r="G1709" s="384" t="s">
        <v>58</v>
      </c>
      <c r="H1709" s="648" t="s">
        <v>10740</v>
      </c>
      <c r="I1709" s="384"/>
      <c r="J1709" s="532"/>
      <c r="K1709" s="384" t="s">
        <v>60</v>
      </c>
      <c r="L1709" s="532" t="s">
        <v>10752</v>
      </c>
      <c r="M1709" s="384"/>
      <c r="N1709" s="700"/>
      <c r="O1709" s="384"/>
      <c r="P1709" s="700"/>
      <c r="Q1709" s="650"/>
      <c r="R1709" s="387"/>
      <c r="S1709" s="387"/>
      <c r="T1709" s="403"/>
      <c r="U1709" s="652"/>
      <c r="X1709" s="694"/>
    </row>
    <row r="1710" spans="1:24" x14ac:dyDescent="0.35">
      <c r="A1710" s="931"/>
      <c r="B1710" s="641" t="s">
        <v>49</v>
      </c>
      <c r="C1710" s="642">
        <v>52</v>
      </c>
      <c r="D1710" s="526">
        <v>13</v>
      </c>
      <c r="E1710" s="375" t="str">
        <f t="shared" si="81"/>
        <v>055213</v>
      </c>
      <c r="F1710" s="643" t="s">
        <v>36</v>
      </c>
      <c r="G1710" s="384" t="s">
        <v>58</v>
      </c>
      <c r="H1710" s="648" t="s">
        <v>10740</v>
      </c>
      <c r="I1710" s="384"/>
      <c r="J1710" s="532"/>
      <c r="K1710" s="384" t="s">
        <v>62</v>
      </c>
      <c r="L1710" s="532" t="s">
        <v>10753</v>
      </c>
      <c r="M1710" s="384"/>
      <c r="N1710" s="700"/>
      <c r="O1710" s="384"/>
      <c r="P1710" s="700"/>
      <c r="Q1710" s="650"/>
      <c r="R1710" s="387"/>
      <c r="S1710" s="387"/>
      <c r="T1710" s="403"/>
      <c r="U1710" s="652"/>
      <c r="X1710" s="694"/>
    </row>
    <row r="1711" spans="1:24" s="371" customFormat="1" x14ac:dyDescent="0.35">
      <c r="A1711" s="931"/>
      <c r="B1711" s="641" t="s">
        <v>49</v>
      </c>
      <c r="C1711" s="642">
        <v>52</v>
      </c>
      <c r="D1711" s="526">
        <v>13</v>
      </c>
      <c r="E1711" s="375" t="str">
        <f t="shared" si="81"/>
        <v>055213</v>
      </c>
      <c r="F1711" s="643" t="s">
        <v>26</v>
      </c>
      <c r="G1711" s="384" t="s">
        <v>60</v>
      </c>
      <c r="H1711" s="378" t="s">
        <v>103</v>
      </c>
      <c r="I1711" s="379" t="s">
        <v>28</v>
      </c>
      <c r="J1711" s="379" t="s">
        <v>10754</v>
      </c>
      <c r="K1711" s="379" t="s">
        <v>30</v>
      </c>
      <c r="L1711" s="379" t="s">
        <v>3121</v>
      </c>
      <c r="M1711" s="379" t="s">
        <v>32</v>
      </c>
      <c r="N1711" s="379" t="s">
        <v>10592</v>
      </c>
      <c r="O1711" s="379" t="s">
        <v>33</v>
      </c>
      <c r="P1711" s="379" t="s">
        <v>3173</v>
      </c>
      <c r="Q1711" s="381" t="s">
        <v>34</v>
      </c>
      <c r="R1711" s="381" t="s">
        <v>31</v>
      </c>
      <c r="S1711" s="381" t="s">
        <v>35</v>
      </c>
      <c r="T1711" s="478"/>
      <c r="U1711" s="652"/>
      <c r="V1711" s="719"/>
      <c r="X1711" s="694"/>
    </row>
    <row r="1712" spans="1:24" x14ac:dyDescent="0.35">
      <c r="A1712" s="931"/>
      <c r="B1712" s="641" t="s">
        <v>49</v>
      </c>
      <c r="C1712" s="642">
        <v>52</v>
      </c>
      <c r="D1712" s="526">
        <v>13</v>
      </c>
      <c r="E1712" s="375" t="str">
        <f t="shared" si="81"/>
        <v>055213</v>
      </c>
      <c r="F1712" s="643" t="s">
        <v>36</v>
      </c>
      <c r="G1712" s="384" t="s">
        <v>60</v>
      </c>
      <c r="H1712" s="648" t="s">
        <v>10755</v>
      </c>
      <c r="I1712" s="649" t="s">
        <v>24</v>
      </c>
      <c r="J1712" s="532" t="s">
        <v>10756</v>
      </c>
      <c r="K1712" s="649" t="s">
        <v>24</v>
      </c>
      <c r="L1712" s="532" t="s">
        <v>2732</v>
      </c>
      <c r="M1712" s="649" t="s">
        <v>24</v>
      </c>
      <c r="N1712" s="532" t="s">
        <v>10757</v>
      </c>
      <c r="O1712" s="649" t="s">
        <v>24</v>
      </c>
      <c r="P1712" s="700" t="s">
        <v>10758</v>
      </c>
      <c r="Q1712" s="698" t="s">
        <v>24</v>
      </c>
      <c r="R1712" s="387" t="s">
        <v>9368</v>
      </c>
      <c r="S1712" s="387" t="s">
        <v>42</v>
      </c>
      <c r="T1712" s="403"/>
      <c r="U1712" s="652" t="s">
        <v>2</v>
      </c>
      <c r="X1712" s="694">
        <f t="shared" ref="X1712" si="83">LEN(H1712&amp;J1712&amp;L1712&amp;N1712&amp;P1712&amp;R1712)+5</f>
        <v>72</v>
      </c>
    </row>
    <row r="1713" spans="1:24" x14ac:dyDescent="0.35">
      <c r="A1713" s="931"/>
      <c r="B1713" s="641" t="s">
        <v>49</v>
      </c>
      <c r="C1713" s="642">
        <v>52</v>
      </c>
      <c r="D1713" s="526">
        <v>13</v>
      </c>
      <c r="E1713" s="375" t="str">
        <f t="shared" si="81"/>
        <v>055213</v>
      </c>
      <c r="F1713" s="643" t="s">
        <v>36</v>
      </c>
      <c r="G1713" s="384" t="s">
        <v>60</v>
      </c>
      <c r="H1713" s="648" t="s">
        <v>10755</v>
      </c>
      <c r="I1713" s="384" t="s">
        <v>40</v>
      </c>
      <c r="J1713" s="532" t="s">
        <v>10759</v>
      </c>
      <c r="K1713" s="384"/>
      <c r="L1713" s="532"/>
      <c r="M1713" s="384" t="s">
        <v>40</v>
      </c>
      <c r="N1713" s="700" t="s">
        <v>10760</v>
      </c>
      <c r="O1713" s="384" t="s">
        <v>40</v>
      </c>
      <c r="P1713" s="700" t="s">
        <v>10761</v>
      </c>
      <c r="Q1713" s="650" t="s">
        <v>40</v>
      </c>
      <c r="R1713" s="387" t="s">
        <v>9362</v>
      </c>
      <c r="S1713" s="387"/>
      <c r="T1713" s="403"/>
      <c r="U1713" s="652"/>
      <c r="X1713" s="694"/>
    </row>
    <row r="1714" spans="1:24" x14ac:dyDescent="0.35">
      <c r="A1714" s="931"/>
      <c r="B1714" s="641" t="s">
        <v>49</v>
      </c>
      <c r="C1714" s="642">
        <v>52</v>
      </c>
      <c r="D1714" s="526">
        <v>13</v>
      </c>
      <c r="E1714" s="375" t="str">
        <f t="shared" si="81"/>
        <v>055213</v>
      </c>
      <c r="F1714" s="643" t="s">
        <v>36</v>
      </c>
      <c r="G1714" s="384" t="s">
        <v>60</v>
      </c>
      <c r="H1714" s="648" t="s">
        <v>10755</v>
      </c>
      <c r="I1714" s="418"/>
      <c r="J1714" s="657"/>
      <c r="K1714" s="418"/>
      <c r="L1714" s="657"/>
      <c r="M1714" s="418"/>
      <c r="N1714" s="723"/>
      <c r="O1714" s="418"/>
      <c r="P1714" s="723"/>
      <c r="Q1714" s="650" t="s">
        <v>43</v>
      </c>
      <c r="R1714" s="421" t="s">
        <v>8442</v>
      </c>
      <c r="S1714" s="421"/>
      <c r="T1714" s="422"/>
      <c r="U1714" s="669"/>
      <c r="X1714" s="694"/>
    </row>
    <row r="1715" spans="1:24" x14ac:dyDescent="0.35">
      <c r="A1715" s="931"/>
      <c r="B1715" s="641" t="s">
        <v>49</v>
      </c>
      <c r="C1715" s="642">
        <v>52</v>
      </c>
      <c r="D1715" s="526">
        <v>13</v>
      </c>
      <c r="E1715" s="375" t="str">
        <f t="shared" si="81"/>
        <v>055213</v>
      </c>
      <c r="F1715" s="643" t="s">
        <v>36</v>
      </c>
      <c r="G1715" s="384" t="s">
        <v>60</v>
      </c>
      <c r="H1715" s="648" t="s">
        <v>10755</v>
      </c>
      <c r="I1715" s="418"/>
      <c r="J1715" s="657"/>
      <c r="K1715" s="418"/>
      <c r="L1715" s="657"/>
      <c r="M1715" s="418"/>
      <c r="N1715" s="723"/>
      <c r="O1715" s="418"/>
      <c r="P1715" s="723"/>
      <c r="Q1715" s="650" t="s">
        <v>46</v>
      </c>
      <c r="R1715" s="421" t="s">
        <v>9691</v>
      </c>
      <c r="S1715" s="421"/>
      <c r="T1715" s="422"/>
      <c r="U1715" s="669"/>
      <c r="X1715" s="694">
        <f>LEN(R1715&amp;P1713&amp;N1713&amp;L1712&amp;J1713&amp;H1713)</f>
        <v>96</v>
      </c>
    </row>
    <row r="1716" spans="1:24" s="371" customFormat="1" x14ac:dyDescent="0.35">
      <c r="A1716" s="931"/>
      <c r="B1716" s="641" t="s">
        <v>49</v>
      </c>
      <c r="C1716" s="642">
        <v>52</v>
      </c>
      <c r="D1716" s="526">
        <v>13</v>
      </c>
      <c r="E1716" s="375" t="str">
        <f t="shared" si="81"/>
        <v>055213</v>
      </c>
      <c r="F1716" s="643" t="s">
        <v>26</v>
      </c>
      <c r="G1716" s="384" t="s">
        <v>62</v>
      </c>
      <c r="H1716" s="378" t="s">
        <v>103</v>
      </c>
      <c r="I1716" s="379" t="s">
        <v>28</v>
      </c>
      <c r="J1716" s="379" t="s">
        <v>6533</v>
      </c>
      <c r="K1716" s="379" t="s">
        <v>30</v>
      </c>
      <c r="L1716" s="379" t="s">
        <v>3121</v>
      </c>
      <c r="M1716" s="379" t="s">
        <v>32</v>
      </c>
      <c r="N1716" s="379" t="s">
        <v>1346</v>
      </c>
      <c r="O1716" s="379" t="s">
        <v>33</v>
      </c>
      <c r="P1716" s="379" t="s">
        <v>3507</v>
      </c>
      <c r="Q1716" s="381" t="s">
        <v>34</v>
      </c>
      <c r="R1716" s="381"/>
      <c r="S1716" s="381" t="s">
        <v>35</v>
      </c>
      <c r="T1716" s="478"/>
      <c r="U1716" s="652"/>
      <c r="V1716" s="719"/>
      <c r="X1716" s="694"/>
    </row>
    <row r="1717" spans="1:24" x14ac:dyDescent="0.35">
      <c r="A1717" s="931"/>
      <c r="B1717" s="641" t="s">
        <v>49</v>
      </c>
      <c r="C1717" s="642">
        <v>52</v>
      </c>
      <c r="D1717" s="526">
        <v>13</v>
      </c>
      <c r="E1717" s="375" t="str">
        <f t="shared" si="81"/>
        <v>055213</v>
      </c>
      <c r="F1717" s="643" t="s">
        <v>36</v>
      </c>
      <c r="G1717" s="384" t="s">
        <v>62</v>
      </c>
      <c r="H1717" s="648" t="s">
        <v>10762</v>
      </c>
      <c r="I1717" s="649" t="s">
        <v>24</v>
      </c>
      <c r="J1717" s="532" t="s">
        <v>10763</v>
      </c>
      <c r="K1717" s="649" t="s">
        <v>24</v>
      </c>
      <c r="L1717" s="532" t="s">
        <v>8813</v>
      </c>
      <c r="M1717" s="649" t="s">
        <v>24</v>
      </c>
      <c r="N1717" s="532" t="s">
        <v>10764</v>
      </c>
      <c r="O1717" s="649" t="s">
        <v>24</v>
      </c>
      <c r="P1717" s="700" t="s">
        <v>10765</v>
      </c>
      <c r="Q1717" s="650"/>
      <c r="R1717" s="387"/>
      <c r="S1717" s="387" t="s">
        <v>42</v>
      </c>
      <c r="T1717" s="403"/>
      <c r="U1717" s="652" t="s">
        <v>2</v>
      </c>
      <c r="X1717" s="694">
        <f t="shared" ref="X1717" si="84">LEN(H1717&amp;J1717&amp;L1717&amp;N1717&amp;P1717&amp;R1717)+5</f>
        <v>63</v>
      </c>
    </row>
    <row r="1718" spans="1:24" x14ac:dyDescent="0.35">
      <c r="A1718" s="931"/>
      <c r="B1718" s="641" t="s">
        <v>49</v>
      </c>
      <c r="C1718" s="642">
        <v>52</v>
      </c>
      <c r="D1718" s="526">
        <v>13</v>
      </c>
      <c r="E1718" s="375" t="str">
        <f t="shared" si="81"/>
        <v>055213</v>
      </c>
      <c r="F1718" s="643" t="s">
        <v>36</v>
      </c>
      <c r="G1718" s="384" t="s">
        <v>62</v>
      </c>
      <c r="H1718" s="648" t="s">
        <v>10762</v>
      </c>
      <c r="I1718" s="649" t="s">
        <v>40</v>
      </c>
      <c r="J1718" s="532" t="s">
        <v>10766</v>
      </c>
      <c r="K1718" s="384"/>
      <c r="L1718" s="532"/>
      <c r="M1718" s="384"/>
      <c r="N1718" s="700"/>
      <c r="O1718" s="649" t="s">
        <v>40</v>
      </c>
      <c r="P1718" s="700" t="s">
        <v>10767</v>
      </c>
      <c r="Q1718" s="650"/>
      <c r="R1718" s="387"/>
      <c r="S1718" s="387"/>
      <c r="T1718" s="403"/>
      <c r="U1718" s="652"/>
      <c r="X1718" s="694"/>
    </row>
    <row r="1719" spans="1:24" x14ac:dyDescent="0.35">
      <c r="A1719" s="931"/>
      <c r="B1719" s="641" t="s">
        <v>49</v>
      </c>
      <c r="C1719" s="642">
        <v>52</v>
      </c>
      <c r="D1719" s="526">
        <v>13</v>
      </c>
      <c r="E1719" s="375" t="str">
        <f t="shared" si="81"/>
        <v>055213</v>
      </c>
      <c r="F1719" s="643" t="s">
        <v>36</v>
      </c>
      <c r="G1719" s="384" t="s">
        <v>62</v>
      </c>
      <c r="H1719" s="648" t="s">
        <v>10762</v>
      </c>
      <c r="I1719" s="418"/>
      <c r="J1719" s="657"/>
      <c r="K1719" s="418"/>
      <c r="L1719" s="657"/>
      <c r="M1719" s="418"/>
      <c r="N1719" s="723"/>
      <c r="O1719" s="384"/>
      <c r="P1719" s="723"/>
      <c r="Q1719" s="650"/>
      <c r="R1719" s="421"/>
      <c r="S1719" s="421"/>
      <c r="T1719" s="422"/>
      <c r="U1719" s="669"/>
      <c r="X1719" s="694"/>
    </row>
    <row r="1720" spans="1:24" s="371" customFormat="1" x14ac:dyDescent="0.35">
      <c r="A1720" s="931"/>
      <c r="B1720" s="641" t="s">
        <v>49</v>
      </c>
      <c r="C1720" s="642">
        <v>52</v>
      </c>
      <c r="D1720" s="526">
        <v>13</v>
      </c>
      <c r="E1720" s="375" t="str">
        <f t="shared" si="81"/>
        <v>055213</v>
      </c>
      <c r="F1720" s="643" t="s">
        <v>26</v>
      </c>
      <c r="G1720" s="384" t="s">
        <v>64</v>
      </c>
      <c r="H1720" s="754" t="s">
        <v>8691</v>
      </c>
      <c r="I1720" s="397" t="s">
        <v>28</v>
      </c>
      <c r="J1720" s="755" t="s">
        <v>1358</v>
      </c>
      <c r="K1720" s="397" t="s">
        <v>30</v>
      </c>
      <c r="L1720" s="755" t="s">
        <v>3507</v>
      </c>
      <c r="M1720" s="397" t="s">
        <v>32</v>
      </c>
      <c r="N1720" s="755" t="s">
        <v>3863</v>
      </c>
      <c r="O1720" s="397" t="s">
        <v>33</v>
      </c>
      <c r="P1720" s="755" t="s">
        <v>282</v>
      </c>
      <c r="Q1720" s="381" t="s">
        <v>34</v>
      </c>
      <c r="R1720" s="381"/>
      <c r="S1720" s="381" t="s">
        <v>35</v>
      </c>
      <c r="T1720" s="478"/>
      <c r="U1720" s="652"/>
      <c r="V1720" s="719"/>
      <c r="X1720" s="694"/>
    </row>
    <row r="1721" spans="1:24" x14ac:dyDescent="0.35">
      <c r="A1721" s="931"/>
      <c r="B1721" s="641" t="s">
        <v>49</v>
      </c>
      <c r="C1721" s="642">
        <v>52</v>
      </c>
      <c r="D1721" s="526">
        <v>13</v>
      </c>
      <c r="E1721" s="375" t="str">
        <f t="shared" si="81"/>
        <v>055213</v>
      </c>
      <c r="F1721" s="643" t="s">
        <v>36</v>
      </c>
      <c r="G1721" s="384" t="s">
        <v>64</v>
      </c>
      <c r="H1721" s="756" t="s">
        <v>10768</v>
      </c>
      <c r="I1721" s="757" t="s">
        <v>24</v>
      </c>
      <c r="J1721" s="758" t="s">
        <v>10769</v>
      </c>
      <c r="K1721" s="759" t="s">
        <v>24</v>
      </c>
      <c r="L1721" s="758" t="s">
        <v>10363</v>
      </c>
      <c r="M1721" s="757" t="s">
        <v>24</v>
      </c>
      <c r="N1721" s="758" t="s">
        <v>10770</v>
      </c>
      <c r="O1721" s="757" t="s">
        <v>24</v>
      </c>
      <c r="P1721" s="758" t="s">
        <v>9285</v>
      </c>
      <c r="Q1721" s="650"/>
      <c r="R1721" s="387"/>
      <c r="S1721" s="387" t="s">
        <v>42</v>
      </c>
      <c r="T1721" s="403"/>
      <c r="U1721" s="652" t="s">
        <v>2</v>
      </c>
      <c r="X1721" s="694">
        <f t="shared" ref="X1721" si="85">LEN(H1721&amp;J1721&amp;L1721&amp;N1721&amp;P1721&amp;R1721)+5</f>
        <v>42</v>
      </c>
    </row>
    <row r="1722" spans="1:24" x14ac:dyDescent="0.35">
      <c r="A1722" s="931"/>
      <c r="B1722" s="641" t="s">
        <v>49</v>
      </c>
      <c r="C1722" s="642">
        <v>52</v>
      </c>
      <c r="D1722" s="526">
        <v>13</v>
      </c>
      <c r="E1722" s="375" t="str">
        <f t="shared" si="81"/>
        <v>055213</v>
      </c>
      <c r="F1722" s="643" t="s">
        <v>36</v>
      </c>
      <c r="G1722" s="384" t="s">
        <v>64</v>
      </c>
      <c r="H1722" s="756" t="s">
        <v>10768</v>
      </c>
      <c r="I1722" s="760" t="s">
        <v>40</v>
      </c>
      <c r="J1722" s="758" t="s">
        <v>10771</v>
      </c>
      <c r="K1722" s="760" t="s">
        <v>40</v>
      </c>
      <c r="L1722" s="758" t="s">
        <v>10772</v>
      </c>
      <c r="M1722" s="761" t="s">
        <v>40</v>
      </c>
      <c r="N1722" s="758" t="s">
        <v>3818</v>
      </c>
      <c r="O1722" s="760" t="s">
        <v>40</v>
      </c>
      <c r="P1722" s="758" t="s">
        <v>2555</v>
      </c>
      <c r="Q1722" s="650"/>
      <c r="R1722" s="387"/>
      <c r="S1722" s="387"/>
      <c r="T1722" s="403"/>
      <c r="U1722" s="652"/>
      <c r="X1722" s="694"/>
    </row>
    <row r="1723" spans="1:24" x14ac:dyDescent="0.35">
      <c r="A1723" s="931"/>
      <c r="B1723" s="641" t="s">
        <v>49</v>
      </c>
      <c r="C1723" s="642">
        <v>52</v>
      </c>
      <c r="D1723" s="526">
        <v>13</v>
      </c>
      <c r="E1723" s="375" t="str">
        <f t="shared" si="81"/>
        <v>055213</v>
      </c>
      <c r="F1723" s="643" t="s">
        <v>36</v>
      </c>
      <c r="G1723" s="384" t="s">
        <v>64</v>
      </c>
      <c r="H1723" s="756" t="s">
        <v>10768</v>
      </c>
      <c r="I1723" s="761" t="s">
        <v>43</v>
      </c>
      <c r="J1723" s="758" t="s">
        <v>10773</v>
      </c>
      <c r="K1723" s="760" t="s">
        <v>43</v>
      </c>
      <c r="L1723" s="758" t="s">
        <v>10774</v>
      </c>
      <c r="M1723" s="760" t="s">
        <v>43</v>
      </c>
      <c r="N1723" s="758" t="s">
        <v>8846</v>
      </c>
      <c r="O1723" s="760"/>
      <c r="P1723" s="758"/>
      <c r="Q1723" s="650"/>
      <c r="R1723" s="421"/>
      <c r="S1723" s="421"/>
      <c r="T1723" s="422"/>
      <c r="U1723" s="669"/>
      <c r="X1723" s="694"/>
    </row>
    <row r="1724" spans="1:24" x14ac:dyDescent="0.35">
      <c r="A1724" s="931"/>
      <c r="B1724" s="641" t="s">
        <v>49</v>
      </c>
      <c r="C1724" s="642">
        <v>52</v>
      </c>
      <c r="D1724" s="526">
        <v>13</v>
      </c>
      <c r="E1724" s="375" t="str">
        <f t="shared" si="81"/>
        <v>055213</v>
      </c>
      <c r="F1724" s="643" t="s">
        <v>36</v>
      </c>
      <c r="G1724" s="418" t="s">
        <v>64</v>
      </c>
      <c r="H1724" s="756" t="s">
        <v>10768</v>
      </c>
      <c r="I1724" s="761" t="s">
        <v>46</v>
      </c>
      <c r="J1724" s="758" t="s">
        <v>10775</v>
      </c>
      <c r="K1724" s="760" t="s">
        <v>46</v>
      </c>
      <c r="L1724" s="758" t="s">
        <v>10366</v>
      </c>
      <c r="M1724" s="760"/>
      <c r="N1724" s="758"/>
      <c r="O1724" s="760"/>
      <c r="P1724" s="758"/>
      <c r="Q1724" s="659"/>
      <c r="R1724" s="421"/>
      <c r="S1724" s="421"/>
      <c r="T1724" s="422"/>
      <c r="U1724" s="669"/>
      <c r="X1724" s="694"/>
    </row>
    <row r="1725" spans="1:24" x14ac:dyDescent="0.35">
      <c r="A1725" s="931"/>
      <c r="B1725" s="641" t="s">
        <v>49</v>
      </c>
      <c r="C1725" s="642">
        <v>52</v>
      </c>
      <c r="D1725" s="526">
        <v>13</v>
      </c>
      <c r="E1725" s="375" t="str">
        <f t="shared" si="81"/>
        <v>055213</v>
      </c>
      <c r="F1725" s="643" t="s">
        <v>36</v>
      </c>
      <c r="G1725" s="418" t="s">
        <v>64</v>
      </c>
      <c r="H1725" s="756" t="s">
        <v>10768</v>
      </c>
      <c r="I1725" s="761" t="s">
        <v>49</v>
      </c>
      <c r="J1725" s="758" t="s">
        <v>10776</v>
      </c>
      <c r="K1725" s="760"/>
      <c r="L1725" s="758"/>
      <c r="M1725" s="760"/>
      <c r="N1725" s="758"/>
      <c r="O1725" s="760"/>
      <c r="P1725" s="758"/>
      <c r="Q1725" s="659"/>
      <c r="R1725" s="421"/>
      <c r="S1725" s="421"/>
      <c r="T1725" s="422"/>
      <c r="U1725" s="669"/>
      <c r="X1725" s="694"/>
    </row>
    <row r="1726" spans="1:24" x14ac:dyDescent="0.35">
      <c r="A1726" s="931"/>
      <c r="B1726" s="641" t="s">
        <v>49</v>
      </c>
      <c r="C1726" s="642">
        <v>52</v>
      </c>
      <c r="D1726" s="526">
        <v>13</v>
      </c>
      <c r="E1726" s="375" t="str">
        <f t="shared" si="81"/>
        <v>055213</v>
      </c>
      <c r="F1726" s="643" t="s">
        <v>36</v>
      </c>
      <c r="G1726" s="418" t="s">
        <v>64</v>
      </c>
      <c r="H1726" s="756" t="s">
        <v>10768</v>
      </c>
      <c r="I1726" s="761" t="s">
        <v>52</v>
      </c>
      <c r="J1726" s="758" t="s">
        <v>10777</v>
      </c>
      <c r="K1726" s="760"/>
      <c r="L1726" s="762"/>
      <c r="M1726" s="760"/>
      <c r="N1726" s="762"/>
      <c r="O1726" s="760"/>
      <c r="P1726" s="762"/>
      <c r="Q1726" s="659"/>
      <c r="R1726" s="421"/>
      <c r="S1726" s="421"/>
      <c r="T1726" s="422"/>
      <c r="U1726" s="669"/>
      <c r="X1726" s="694"/>
    </row>
    <row r="1727" spans="1:24" x14ac:dyDescent="0.35">
      <c r="A1727" s="931"/>
      <c r="B1727" s="641" t="s">
        <v>49</v>
      </c>
      <c r="C1727" s="642">
        <v>52</v>
      </c>
      <c r="D1727" s="526">
        <v>13</v>
      </c>
      <c r="E1727" s="375" t="str">
        <f t="shared" si="81"/>
        <v>055213</v>
      </c>
      <c r="F1727" s="643" t="s">
        <v>36</v>
      </c>
      <c r="G1727" s="418" t="s">
        <v>64</v>
      </c>
      <c r="H1727" s="756" t="s">
        <v>10768</v>
      </c>
      <c r="I1727" s="761" t="s">
        <v>54</v>
      </c>
      <c r="J1727" s="758" t="s">
        <v>10778</v>
      </c>
      <c r="K1727" s="760"/>
      <c r="L1727" s="758"/>
      <c r="M1727" s="760"/>
      <c r="N1727" s="762"/>
      <c r="O1727" s="757"/>
      <c r="P1727" s="758"/>
      <c r="Q1727" s="659"/>
      <c r="R1727" s="421"/>
      <c r="S1727" s="421"/>
      <c r="T1727" s="422"/>
      <c r="U1727" s="669"/>
      <c r="X1727" s="694"/>
    </row>
    <row r="1728" spans="1:24" x14ac:dyDescent="0.35">
      <c r="A1728" s="931"/>
      <c r="B1728" s="641" t="s">
        <v>49</v>
      </c>
      <c r="C1728" s="642">
        <v>52</v>
      </c>
      <c r="D1728" s="526">
        <v>13</v>
      </c>
      <c r="E1728" s="375" t="str">
        <f t="shared" si="81"/>
        <v>055213</v>
      </c>
      <c r="F1728" s="643" t="s">
        <v>36</v>
      </c>
      <c r="G1728" s="418" t="s">
        <v>64</v>
      </c>
      <c r="H1728" s="756" t="s">
        <v>10768</v>
      </c>
      <c r="I1728" s="761" t="s">
        <v>56</v>
      </c>
      <c r="J1728" s="758" t="s">
        <v>10779</v>
      </c>
      <c r="K1728" s="760"/>
      <c r="L1728" s="758"/>
      <c r="M1728" s="760"/>
      <c r="N1728" s="762"/>
      <c r="O1728" s="757"/>
      <c r="P1728" s="758"/>
      <c r="Q1728" s="659"/>
      <c r="R1728" s="421"/>
      <c r="S1728" s="421"/>
      <c r="T1728" s="422"/>
      <c r="U1728" s="669"/>
      <c r="X1728" s="694"/>
    </row>
    <row r="1729" spans="1:24" x14ac:dyDescent="0.35">
      <c r="A1729" s="931"/>
      <c r="B1729" s="641" t="s">
        <v>49</v>
      </c>
      <c r="C1729" s="642">
        <v>52</v>
      </c>
      <c r="D1729" s="526">
        <v>13</v>
      </c>
      <c r="E1729" s="375" t="str">
        <f t="shared" si="81"/>
        <v>055213</v>
      </c>
      <c r="F1729" s="643" t="s">
        <v>36</v>
      </c>
      <c r="G1729" s="418" t="s">
        <v>64</v>
      </c>
      <c r="H1729" s="756" t="s">
        <v>10768</v>
      </c>
      <c r="I1729" s="761" t="s">
        <v>58</v>
      </c>
      <c r="J1729" s="758" t="s">
        <v>10780</v>
      </c>
      <c r="K1729" s="760"/>
      <c r="L1729" s="758"/>
      <c r="M1729" s="760"/>
      <c r="N1729" s="762"/>
      <c r="O1729" s="757"/>
      <c r="P1729" s="758"/>
      <c r="Q1729" s="659"/>
      <c r="R1729" s="421"/>
      <c r="S1729" s="421"/>
      <c r="T1729" s="422"/>
      <c r="U1729" s="669"/>
      <c r="X1729" s="694"/>
    </row>
    <row r="1730" spans="1:24" x14ac:dyDescent="0.35">
      <c r="A1730" s="931"/>
      <c r="B1730" s="641" t="s">
        <v>49</v>
      </c>
      <c r="C1730" s="642">
        <v>52</v>
      </c>
      <c r="D1730" s="526">
        <v>13</v>
      </c>
      <c r="E1730" s="375" t="str">
        <f t="shared" si="81"/>
        <v>055213</v>
      </c>
      <c r="F1730" s="643" t="s">
        <v>36</v>
      </c>
      <c r="G1730" s="418" t="s">
        <v>64</v>
      </c>
      <c r="H1730" s="756" t="s">
        <v>10768</v>
      </c>
      <c r="I1730" s="761" t="s">
        <v>60</v>
      </c>
      <c r="J1730" s="758" t="s">
        <v>10781</v>
      </c>
      <c r="K1730" s="760"/>
      <c r="L1730" s="758"/>
      <c r="M1730" s="760"/>
      <c r="N1730" s="762"/>
      <c r="O1730" s="757"/>
      <c r="P1730" s="758"/>
      <c r="Q1730" s="659"/>
      <c r="R1730" s="421"/>
      <c r="S1730" s="421"/>
      <c r="T1730" s="422"/>
      <c r="U1730" s="669"/>
      <c r="X1730" s="694"/>
    </row>
    <row r="1731" spans="1:24" x14ac:dyDescent="0.35">
      <c r="A1731" s="931"/>
      <c r="B1731" s="641" t="s">
        <v>49</v>
      </c>
      <c r="C1731" s="642">
        <v>52</v>
      </c>
      <c r="D1731" s="526">
        <v>13</v>
      </c>
      <c r="E1731" s="375" t="str">
        <f t="shared" si="81"/>
        <v>055213</v>
      </c>
      <c r="F1731" s="643" t="s">
        <v>36</v>
      </c>
      <c r="G1731" s="418" t="s">
        <v>64</v>
      </c>
      <c r="H1731" s="756" t="s">
        <v>10768</v>
      </c>
      <c r="I1731" s="761" t="s">
        <v>62</v>
      </c>
      <c r="J1731" s="758" t="s">
        <v>6071</v>
      </c>
      <c r="K1731" s="760"/>
      <c r="L1731" s="758"/>
      <c r="M1731" s="760"/>
      <c r="N1731" s="762"/>
      <c r="O1731" s="757"/>
      <c r="P1731" s="758"/>
      <c r="Q1731" s="659"/>
      <c r="R1731" s="421"/>
      <c r="S1731" s="421"/>
      <c r="T1731" s="422"/>
      <c r="U1731" s="669"/>
      <c r="X1731" s="694"/>
    </row>
    <row r="1732" spans="1:24" x14ac:dyDescent="0.35">
      <c r="A1732" s="931"/>
      <c r="B1732" s="641" t="s">
        <v>49</v>
      </c>
      <c r="C1732" s="642">
        <v>52</v>
      </c>
      <c r="D1732" s="526">
        <v>13</v>
      </c>
      <c r="E1732" s="375" t="str">
        <f t="shared" si="81"/>
        <v>055213</v>
      </c>
      <c r="F1732" s="643" t="s">
        <v>36</v>
      </c>
      <c r="G1732" s="418" t="s">
        <v>64</v>
      </c>
      <c r="H1732" s="756" t="s">
        <v>10768</v>
      </c>
      <c r="I1732" s="761" t="s">
        <v>64</v>
      </c>
      <c r="J1732" s="758" t="s">
        <v>10782</v>
      </c>
      <c r="K1732" s="760"/>
      <c r="L1732" s="758"/>
      <c r="M1732" s="760"/>
      <c r="N1732" s="762"/>
      <c r="O1732" s="757"/>
      <c r="P1732" s="758"/>
      <c r="Q1732" s="659"/>
      <c r="R1732" s="421"/>
      <c r="S1732" s="421"/>
      <c r="T1732" s="422"/>
      <c r="U1732" s="669"/>
      <c r="X1732" s="694"/>
    </row>
    <row r="1733" spans="1:24" x14ac:dyDescent="0.35">
      <c r="A1733" s="931"/>
      <c r="B1733" s="641" t="s">
        <v>49</v>
      </c>
      <c r="C1733" s="642">
        <v>52</v>
      </c>
      <c r="D1733" s="526">
        <v>13</v>
      </c>
      <c r="E1733" s="375" t="str">
        <f t="shared" si="81"/>
        <v>055213</v>
      </c>
      <c r="F1733" s="643" t="s">
        <v>36</v>
      </c>
      <c r="G1733" s="418" t="s">
        <v>64</v>
      </c>
      <c r="H1733" s="756" t="s">
        <v>10768</v>
      </c>
      <c r="I1733" s="761" t="s">
        <v>66</v>
      </c>
      <c r="J1733" s="758" t="s">
        <v>10783</v>
      </c>
      <c r="K1733" s="760"/>
      <c r="L1733" s="758"/>
      <c r="M1733" s="760"/>
      <c r="N1733" s="762"/>
      <c r="O1733" s="757"/>
      <c r="P1733" s="758"/>
      <c r="Q1733" s="659"/>
      <c r="R1733" s="421"/>
      <c r="S1733" s="421"/>
      <c r="T1733" s="422"/>
      <c r="U1733" s="669"/>
      <c r="X1733" s="694"/>
    </row>
    <row r="1734" spans="1:24" x14ac:dyDescent="0.35">
      <c r="A1734" s="931"/>
      <c r="B1734" s="641" t="s">
        <v>49</v>
      </c>
      <c r="C1734" s="642">
        <v>52</v>
      </c>
      <c r="D1734" s="526">
        <v>13</v>
      </c>
      <c r="E1734" s="375" t="str">
        <f t="shared" si="81"/>
        <v>055213</v>
      </c>
      <c r="F1734" s="643" t="s">
        <v>36</v>
      </c>
      <c r="G1734" s="418" t="s">
        <v>64</v>
      </c>
      <c r="H1734" s="756" t="s">
        <v>10768</v>
      </c>
      <c r="I1734" s="761" t="s">
        <v>68</v>
      </c>
      <c r="J1734" s="758" t="s">
        <v>10784</v>
      </c>
      <c r="K1734" s="760"/>
      <c r="L1734" s="758"/>
      <c r="M1734" s="760"/>
      <c r="N1734" s="762"/>
      <c r="O1734" s="757"/>
      <c r="P1734" s="758"/>
      <c r="Q1734" s="659"/>
      <c r="R1734" s="421"/>
      <c r="S1734" s="421"/>
      <c r="T1734" s="422"/>
      <c r="U1734" s="669"/>
      <c r="X1734" s="694"/>
    </row>
    <row r="1735" spans="1:24" x14ac:dyDescent="0.35">
      <c r="A1735" s="931"/>
      <c r="B1735" s="641" t="s">
        <v>49</v>
      </c>
      <c r="C1735" s="642">
        <v>52</v>
      </c>
      <c r="D1735" s="526">
        <v>13</v>
      </c>
      <c r="E1735" s="375" t="str">
        <f t="shared" si="81"/>
        <v>055213</v>
      </c>
      <c r="F1735" s="643" t="s">
        <v>36</v>
      </c>
      <c r="G1735" s="418" t="s">
        <v>64</v>
      </c>
      <c r="H1735" s="756" t="s">
        <v>10768</v>
      </c>
      <c r="I1735" s="761" t="s">
        <v>70</v>
      </c>
      <c r="J1735" s="758" t="s">
        <v>10785</v>
      </c>
      <c r="K1735" s="760"/>
      <c r="L1735" s="758"/>
      <c r="M1735" s="760"/>
      <c r="N1735" s="762"/>
      <c r="O1735" s="757"/>
      <c r="P1735" s="758"/>
      <c r="Q1735" s="659"/>
      <c r="R1735" s="421"/>
      <c r="S1735" s="421"/>
      <c r="T1735" s="422"/>
      <c r="U1735" s="669"/>
      <c r="X1735" s="694"/>
    </row>
    <row r="1736" spans="1:24" x14ac:dyDescent="0.35">
      <c r="A1736" s="931"/>
      <c r="B1736" s="641" t="s">
        <v>49</v>
      </c>
      <c r="C1736" s="642">
        <v>52</v>
      </c>
      <c r="D1736" s="526">
        <v>13</v>
      </c>
      <c r="E1736" s="375" t="str">
        <f t="shared" si="81"/>
        <v>055213</v>
      </c>
      <c r="F1736" s="643" t="s">
        <v>36</v>
      </c>
      <c r="G1736" s="418" t="s">
        <v>64</v>
      </c>
      <c r="H1736" s="756" t="s">
        <v>10768</v>
      </c>
      <c r="I1736" s="761" t="s">
        <v>72</v>
      </c>
      <c r="J1736" s="758" t="s">
        <v>10786</v>
      </c>
      <c r="K1736" s="760"/>
      <c r="L1736" s="758"/>
      <c r="M1736" s="760"/>
      <c r="N1736" s="762"/>
      <c r="O1736" s="757"/>
      <c r="P1736" s="758"/>
      <c r="Q1736" s="659"/>
      <c r="R1736" s="421"/>
      <c r="S1736" s="421"/>
      <c r="T1736" s="422"/>
      <c r="U1736" s="669"/>
      <c r="X1736" s="694"/>
    </row>
    <row r="1737" spans="1:24" s="371" customFormat="1" x14ac:dyDescent="0.35">
      <c r="A1737" s="931"/>
      <c r="B1737" s="641" t="s">
        <v>49</v>
      </c>
      <c r="C1737" s="642">
        <v>52</v>
      </c>
      <c r="D1737" s="526">
        <v>13</v>
      </c>
      <c r="E1737" s="375" t="str">
        <f t="shared" si="81"/>
        <v>055213</v>
      </c>
      <c r="F1737" s="643" t="s">
        <v>26</v>
      </c>
      <c r="G1737" s="384" t="s">
        <v>66</v>
      </c>
      <c r="H1737" s="378" t="s">
        <v>103</v>
      </c>
      <c r="I1737" s="379" t="s">
        <v>28</v>
      </c>
      <c r="J1737" s="379" t="s">
        <v>8129</v>
      </c>
      <c r="K1737" s="379" t="s">
        <v>30</v>
      </c>
      <c r="L1737" s="379" t="s">
        <v>10787</v>
      </c>
      <c r="M1737" s="379" t="s">
        <v>32</v>
      </c>
      <c r="N1737" s="379" t="s">
        <v>10788</v>
      </c>
      <c r="O1737" s="379" t="s">
        <v>33</v>
      </c>
      <c r="P1737" s="379"/>
      <c r="Q1737" s="381" t="s">
        <v>34</v>
      </c>
      <c r="R1737" s="381"/>
      <c r="S1737" s="381" t="s">
        <v>35</v>
      </c>
      <c r="T1737" s="478"/>
      <c r="U1737" s="652"/>
      <c r="V1737" s="719"/>
      <c r="X1737" s="694"/>
    </row>
    <row r="1738" spans="1:24" ht="19.5" customHeight="1" x14ac:dyDescent="0.35">
      <c r="A1738" s="931"/>
      <c r="B1738" s="641" t="s">
        <v>49</v>
      </c>
      <c r="C1738" s="642">
        <v>52</v>
      </c>
      <c r="D1738" s="526">
        <v>13</v>
      </c>
      <c r="E1738" s="375" t="str">
        <f t="shared" si="81"/>
        <v>055213</v>
      </c>
      <c r="F1738" s="643" t="s">
        <v>36</v>
      </c>
      <c r="G1738" s="384" t="s">
        <v>66</v>
      </c>
      <c r="H1738" s="648" t="s">
        <v>10789</v>
      </c>
      <c r="I1738" s="649" t="s">
        <v>24</v>
      </c>
      <c r="J1738" s="532" t="s">
        <v>8436</v>
      </c>
      <c r="K1738" s="649" t="s">
        <v>24</v>
      </c>
      <c r="L1738" s="700" t="s">
        <v>10790</v>
      </c>
      <c r="M1738" s="649" t="s">
        <v>24</v>
      </c>
      <c r="N1738" s="700" t="s">
        <v>10791</v>
      </c>
      <c r="O1738" s="649"/>
      <c r="P1738" s="700"/>
      <c r="Q1738" s="698"/>
      <c r="R1738" s="387"/>
      <c r="S1738" s="387" t="s">
        <v>42</v>
      </c>
      <c r="T1738" s="403"/>
      <c r="U1738" s="652" t="s">
        <v>2</v>
      </c>
      <c r="X1738" s="694">
        <f>LEN(H1738&amp;J1738&amp;L1738&amp;N1738&amp;P1738&amp;R1738)+5</f>
        <v>97</v>
      </c>
    </row>
    <row r="1739" spans="1:24" x14ac:dyDescent="0.35">
      <c r="A1739" s="931"/>
      <c r="B1739" s="641" t="s">
        <v>49</v>
      </c>
      <c r="C1739" s="642">
        <v>52</v>
      </c>
      <c r="D1739" s="526">
        <v>13</v>
      </c>
      <c r="E1739" s="375" t="str">
        <f t="shared" si="81"/>
        <v>055213</v>
      </c>
      <c r="F1739" s="643" t="s">
        <v>36</v>
      </c>
      <c r="G1739" s="384" t="s">
        <v>66</v>
      </c>
      <c r="H1739" s="648" t="s">
        <v>10789</v>
      </c>
      <c r="I1739" s="649" t="s">
        <v>40</v>
      </c>
      <c r="J1739" s="532" t="s">
        <v>10579</v>
      </c>
      <c r="K1739" s="384" t="s">
        <v>40</v>
      </c>
      <c r="L1739" s="532" t="s">
        <v>10792</v>
      </c>
      <c r="M1739" s="384"/>
      <c r="N1739" s="700"/>
      <c r="O1739" s="384"/>
      <c r="P1739" s="700"/>
      <c r="Q1739" s="650" t="s">
        <v>40</v>
      </c>
      <c r="R1739" s="387"/>
      <c r="S1739" s="387"/>
      <c r="T1739" s="403"/>
      <c r="U1739" s="652"/>
      <c r="X1739" s="694"/>
    </row>
    <row r="1740" spans="1:24" s="371" customFormat="1" x14ac:dyDescent="0.35">
      <c r="A1740" s="931"/>
      <c r="B1740" s="641" t="s">
        <v>49</v>
      </c>
      <c r="C1740" s="642">
        <v>52</v>
      </c>
      <c r="D1740" s="526">
        <v>13</v>
      </c>
      <c r="E1740" s="375" t="str">
        <f t="shared" si="81"/>
        <v>055213</v>
      </c>
      <c r="F1740" s="643" t="s">
        <v>26</v>
      </c>
      <c r="G1740" s="384" t="s">
        <v>68</v>
      </c>
      <c r="H1740" s="378" t="s">
        <v>103</v>
      </c>
      <c r="I1740" s="379" t="s">
        <v>28</v>
      </c>
      <c r="J1740" s="379" t="s">
        <v>162</v>
      </c>
      <c r="K1740" s="379" t="s">
        <v>30</v>
      </c>
      <c r="L1740" s="379"/>
      <c r="M1740" s="379" t="s">
        <v>32</v>
      </c>
      <c r="N1740" s="379"/>
      <c r="O1740" s="379" t="s">
        <v>33</v>
      </c>
      <c r="P1740" s="379"/>
      <c r="Q1740" s="381" t="s">
        <v>34</v>
      </c>
      <c r="R1740" s="381"/>
      <c r="S1740" s="381" t="s">
        <v>35</v>
      </c>
      <c r="T1740" s="478"/>
      <c r="U1740" s="652"/>
      <c r="V1740" s="719"/>
      <c r="X1740" s="694"/>
    </row>
    <row r="1741" spans="1:24" ht="18.75" customHeight="1" x14ac:dyDescent="0.35">
      <c r="A1741" s="931"/>
      <c r="B1741" s="641" t="s">
        <v>49</v>
      </c>
      <c r="C1741" s="642">
        <v>52</v>
      </c>
      <c r="D1741" s="526">
        <v>13</v>
      </c>
      <c r="E1741" s="375" t="str">
        <f t="shared" si="81"/>
        <v>055213</v>
      </c>
      <c r="F1741" s="643" t="s">
        <v>36</v>
      </c>
      <c r="G1741" s="649" t="s">
        <v>68</v>
      </c>
      <c r="H1741" s="648" t="s">
        <v>10793</v>
      </c>
      <c r="I1741" s="384" t="s">
        <v>24</v>
      </c>
      <c r="J1741" s="532" t="s">
        <v>10742</v>
      </c>
      <c r="K1741" s="384"/>
      <c r="L1741" s="700"/>
      <c r="M1741" s="384"/>
      <c r="N1741" s="700"/>
      <c r="O1741" s="384"/>
      <c r="P1741" s="700"/>
      <c r="Q1741" s="698"/>
      <c r="R1741" s="387"/>
      <c r="S1741" s="387" t="s">
        <v>42</v>
      </c>
      <c r="T1741" s="403"/>
      <c r="U1741" s="652" t="s">
        <v>2</v>
      </c>
      <c r="X1741" s="694">
        <f>LEN(H1741&amp;J1741&amp;L1741&amp;N1741&amp;P1741&amp;R1741)+5</f>
        <v>30</v>
      </c>
    </row>
    <row r="1742" spans="1:24" x14ac:dyDescent="0.35">
      <c r="A1742" s="931"/>
      <c r="B1742" s="641" t="s">
        <v>49</v>
      </c>
      <c r="C1742" s="642">
        <v>52</v>
      </c>
      <c r="D1742" s="526">
        <v>13</v>
      </c>
      <c r="E1742" s="375" t="str">
        <f t="shared" si="81"/>
        <v>055213</v>
      </c>
      <c r="F1742" s="643" t="s">
        <v>36</v>
      </c>
      <c r="G1742" s="384" t="s">
        <v>68</v>
      </c>
      <c r="H1742" s="648" t="s">
        <v>10793</v>
      </c>
      <c r="I1742" s="384" t="s">
        <v>40</v>
      </c>
      <c r="J1742" s="532" t="s">
        <v>10744</v>
      </c>
      <c r="K1742" s="384"/>
      <c r="L1742" s="532"/>
      <c r="M1742" s="384"/>
      <c r="N1742" s="700"/>
      <c r="O1742" s="384"/>
      <c r="P1742" s="700"/>
      <c r="Q1742" s="650" t="s">
        <v>40</v>
      </c>
      <c r="R1742" s="387"/>
      <c r="S1742" s="387"/>
      <c r="T1742" s="403"/>
      <c r="U1742" s="652"/>
      <c r="X1742" s="694"/>
    </row>
    <row r="1743" spans="1:24" ht="18.75" customHeight="1" x14ac:dyDescent="0.35">
      <c r="A1743" s="931"/>
      <c r="B1743" s="641" t="s">
        <v>49</v>
      </c>
      <c r="C1743" s="642">
        <v>52</v>
      </c>
      <c r="D1743" s="526">
        <v>13</v>
      </c>
      <c r="E1743" s="375" t="str">
        <f t="shared" si="81"/>
        <v>055213</v>
      </c>
      <c r="F1743" s="643" t="s">
        <v>36</v>
      </c>
      <c r="G1743" s="384" t="s">
        <v>68</v>
      </c>
      <c r="H1743" s="648" t="s">
        <v>10793</v>
      </c>
      <c r="I1743" s="384" t="s">
        <v>43</v>
      </c>
      <c r="J1743" s="532" t="s">
        <v>10794</v>
      </c>
      <c r="K1743" s="384"/>
      <c r="L1743" s="700"/>
      <c r="M1743" s="384"/>
      <c r="N1743" s="700"/>
      <c r="O1743" s="384"/>
      <c r="P1743" s="700"/>
      <c r="Q1743" s="698"/>
      <c r="R1743" s="387"/>
      <c r="S1743" s="387" t="s">
        <v>42</v>
      </c>
      <c r="T1743" s="403"/>
      <c r="U1743" s="652" t="s">
        <v>2</v>
      </c>
      <c r="X1743" s="694">
        <f>LEN(H1743&amp;J1743&amp;L1743&amp;N1743&amp;P1743&amp;R1743)+5</f>
        <v>43</v>
      </c>
    </row>
    <row r="1744" spans="1:24" x14ac:dyDescent="0.35">
      <c r="A1744" s="931"/>
      <c r="B1744" s="641" t="s">
        <v>49</v>
      </c>
      <c r="C1744" s="642">
        <v>52</v>
      </c>
      <c r="D1744" s="526">
        <v>13</v>
      </c>
      <c r="E1744" s="375" t="str">
        <f t="shared" si="81"/>
        <v>055213</v>
      </c>
      <c r="F1744" s="643" t="s">
        <v>36</v>
      </c>
      <c r="G1744" s="384" t="s">
        <v>68</v>
      </c>
      <c r="H1744" s="648" t="s">
        <v>10793</v>
      </c>
      <c r="I1744" s="384" t="s">
        <v>46</v>
      </c>
      <c r="J1744" s="532" t="s">
        <v>10795</v>
      </c>
      <c r="K1744" s="384"/>
      <c r="L1744" s="532"/>
      <c r="M1744" s="384"/>
      <c r="N1744" s="700"/>
      <c r="O1744" s="384"/>
      <c r="P1744" s="700"/>
      <c r="Q1744" s="650" t="s">
        <v>40</v>
      </c>
      <c r="R1744" s="387"/>
      <c r="S1744" s="387"/>
      <c r="T1744" s="403"/>
      <c r="U1744" s="652"/>
      <c r="X1744" s="694"/>
    </row>
    <row r="1745" spans="1:24" ht="18.75" customHeight="1" x14ac:dyDescent="0.35">
      <c r="A1745" s="931"/>
      <c r="B1745" s="641" t="s">
        <v>49</v>
      </c>
      <c r="C1745" s="642">
        <v>52</v>
      </c>
      <c r="D1745" s="526">
        <v>13</v>
      </c>
      <c r="E1745" s="375" t="str">
        <f t="shared" si="81"/>
        <v>055213</v>
      </c>
      <c r="F1745" s="643" t="s">
        <v>36</v>
      </c>
      <c r="G1745" s="384" t="s">
        <v>68</v>
      </c>
      <c r="H1745" s="648" t="s">
        <v>10793</v>
      </c>
      <c r="I1745" s="384" t="s">
        <v>49</v>
      </c>
      <c r="J1745" s="532" t="s">
        <v>10796</v>
      </c>
      <c r="K1745" s="384"/>
      <c r="L1745" s="700"/>
      <c r="M1745" s="384"/>
      <c r="N1745" s="700"/>
      <c r="O1745" s="384"/>
      <c r="P1745" s="700"/>
      <c r="Q1745" s="698"/>
      <c r="R1745" s="387"/>
      <c r="S1745" s="387" t="s">
        <v>42</v>
      </c>
      <c r="T1745" s="403"/>
      <c r="U1745" s="652" t="s">
        <v>2</v>
      </c>
      <c r="X1745" s="694">
        <f>LEN(H1745&amp;J1745&amp;L1745&amp;N1745&amp;P1745&amp;R1745)+5</f>
        <v>23</v>
      </c>
    </row>
    <row r="1746" spans="1:24" x14ac:dyDescent="0.35">
      <c r="A1746" s="931"/>
      <c r="B1746" s="641" t="s">
        <v>49</v>
      </c>
      <c r="C1746" s="642">
        <v>52</v>
      </c>
      <c r="D1746" s="526">
        <v>13</v>
      </c>
      <c r="E1746" s="375" t="str">
        <f t="shared" si="81"/>
        <v>055213</v>
      </c>
      <c r="F1746" s="643" t="s">
        <v>36</v>
      </c>
      <c r="G1746" s="384" t="s">
        <v>68</v>
      </c>
      <c r="H1746" s="648" t="s">
        <v>10793</v>
      </c>
      <c r="I1746" s="384" t="s">
        <v>52</v>
      </c>
      <c r="J1746" s="532" t="s">
        <v>10797</v>
      </c>
      <c r="K1746" s="384"/>
      <c r="L1746" s="532"/>
      <c r="M1746" s="384"/>
      <c r="N1746" s="700"/>
      <c r="O1746" s="384"/>
      <c r="P1746" s="700"/>
      <c r="Q1746" s="650" t="s">
        <v>40</v>
      </c>
      <c r="R1746" s="387"/>
      <c r="S1746" s="387"/>
      <c r="T1746" s="403"/>
      <c r="U1746" s="652"/>
      <c r="X1746" s="694"/>
    </row>
    <row r="1747" spans="1:24" ht="18.75" customHeight="1" x14ac:dyDescent="0.35">
      <c r="A1747" s="933"/>
      <c r="B1747" s="641" t="s">
        <v>49</v>
      </c>
      <c r="C1747" s="642">
        <v>52</v>
      </c>
      <c r="D1747" s="526">
        <v>13</v>
      </c>
      <c r="E1747" s="375" t="str">
        <f t="shared" si="81"/>
        <v>055213</v>
      </c>
      <c r="F1747" s="643" t="s">
        <v>36</v>
      </c>
      <c r="G1747" s="384" t="s">
        <v>68</v>
      </c>
      <c r="H1747" s="648" t="s">
        <v>10793</v>
      </c>
      <c r="I1747" s="384" t="s">
        <v>54</v>
      </c>
      <c r="J1747" s="532" t="s">
        <v>10798</v>
      </c>
      <c r="K1747" s="384"/>
      <c r="L1747" s="700"/>
      <c r="M1747" s="384"/>
      <c r="N1747" s="700"/>
      <c r="O1747" s="384"/>
      <c r="P1747" s="700"/>
      <c r="Q1747" s="698"/>
      <c r="R1747" s="387"/>
      <c r="S1747" s="387" t="s">
        <v>42</v>
      </c>
      <c r="T1747" s="403"/>
      <c r="U1747" s="652" t="s">
        <v>2</v>
      </c>
      <c r="X1747" s="694">
        <f>LEN(H1747&amp;J1747&amp;L1747&amp;N1747&amp;P1747&amp;R1747)+5</f>
        <v>48</v>
      </c>
    </row>
    <row r="1748" spans="1:24" ht="18.75" customHeight="1" x14ac:dyDescent="0.35">
      <c r="A1748" s="763"/>
      <c r="B1748" s="641" t="s">
        <v>49</v>
      </c>
      <c r="C1748" s="642">
        <v>52</v>
      </c>
      <c r="D1748" s="526">
        <v>13</v>
      </c>
      <c r="E1748" s="375" t="str">
        <f t="shared" si="81"/>
        <v>055213</v>
      </c>
      <c r="F1748" s="643" t="s">
        <v>36</v>
      </c>
      <c r="G1748" s="384" t="s">
        <v>68</v>
      </c>
      <c r="H1748" s="648" t="s">
        <v>10793</v>
      </c>
      <c r="I1748" s="384" t="s">
        <v>56</v>
      </c>
      <c r="J1748" s="657" t="s">
        <v>10799</v>
      </c>
      <c r="K1748" s="418"/>
      <c r="L1748" s="723"/>
      <c r="M1748" s="418"/>
      <c r="N1748" s="723"/>
      <c r="O1748" s="418"/>
      <c r="P1748" s="723"/>
      <c r="Q1748" s="764"/>
      <c r="R1748" s="421"/>
      <c r="S1748" s="421"/>
      <c r="T1748" s="422"/>
      <c r="U1748" s="669"/>
      <c r="X1748" s="694"/>
    </row>
    <row r="1749" spans="1:24" ht="18.75" customHeight="1" x14ac:dyDescent="0.35">
      <c r="A1749" s="763"/>
      <c r="B1749" s="641" t="s">
        <v>49</v>
      </c>
      <c r="C1749" s="642">
        <v>52</v>
      </c>
      <c r="D1749" s="526">
        <v>13</v>
      </c>
      <c r="E1749" s="375" t="str">
        <f t="shared" si="81"/>
        <v>055213</v>
      </c>
      <c r="F1749" s="643" t="s">
        <v>36</v>
      </c>
      <c r="G1749" s="384" t="s">
        <v>68</v>
      </c>
      <c r="H1749" s="648" t="s">
        <v>10793</v>
      </c>
      <c r="I1749" s="418" t="s">
        <v>58</v>
      </c>
      <c r="J1749" s="657" t="s">
        <v>10753</v>
      </c>
      <c r="K1749" s="418"/>
      <c r="L1749" s="723"/>
      <c r="M1749" s="418"/>
      <c r="N1749" s="723"/>
      <c r="O1749" s="418"/>
      <c r="P1749" s="723"/>
      <c r="Q1749" s="764"/>
      <c r="R1749" s="421"/>
      <c r="S1749" s="421"/>
      <c r="T1749" s="422"/>
      <c r="U1749" s="669"/>
      <c r="X1749" s="694"/>
    </row>
    <row r="1750" spans="1:24" ht="15" customHeight="1" x14ac:dyDescent="0.35">
      <c r="A1750" s="940" t="s">
        <v>10800</v>
      </c>
      <c r="B1750" s="677" t="s">
        <v>49</v>
      </c>
      <c r="C1750" s="678">
        <v>73</v>
      </c>
      <c r="D1750" s="569">
        <v>13</v>
      </c>
      <c r="E1750" s="393" t="str">
        <f t="shared" si="81"/>
        <v>057313</v>
      </c>
      <c r="F1750" s="679" t="s">
        <v>26</v>
      </c>
      <c r="G1750" s="395" t="s">
        <v>24</v>
      </c>
      <c r="H1750" s="396" t="s">
        <v>8691</v>
      </c>
      <c r="I1750" s="397" t="s">
        <v>28</v>
      </c>
      <c r="J1750" s="397" t="s">
        <v>10801</v>
      </c>
      <c r="K1750" s="397" t="s">
        <v>30</v>
      </c>
      <c r="L1750" s="396" t="s">
        <v>10802</v>
      </c>
      <c r="M1750" s="765" t="s">
        <v>32</v>
      </c>
      <c r="N1750" s="397" t="s">
        <v>10803</v>
      </c>
      <c r="O1750" s="397" t="s">
        <v>33</v>
      </c>
      <c r="P1750" s="397" t="s">
        <v>31</v>
      </c>
      <c r="Q1750" s="399" t="s">
        <v>34</v>
      </c>
      <c r="R1750" s="399"/>
      <c r="S1750" s="399" t="s">
        <v>35</v>
      </c>
      <c r="T1750" s="400"/>
      <c r="U1750" s="669"/>
      <c r="X1750" s="694"/>
    </row>
    <row r="1751" spans="1:24" x14ac:dyDescent="0.35">
      <c r="A1751" s="931"/>
      <c r="B1751" s="641" t="s">
        <v>49</v>
      </c>
      <c r="C1751" s="642">
        <v>73</v>
      </c>
      <c r="D1751" s="526">
        <v>13</v>
      </c>
      <c r="E1751" s="375" t="str">
        <f t="shared" si="81"/>
        <v>057313</v>
      </c>
      <c r="F1751" s="643" t="s">
        <v>36</v>
      </c>
      <c r="G1751" s="384" t="s">
        <v>24</v>
      </c>
      <c r="H1751" s="675" t="s">
        <v>10804</v>
      </c>
      <c r="I1751" s="384" t="s">
        <v>24</v>
      </c>
      <c r="J1751" s="700" t="s">
        <v>10052</v>
      </c>
      <c r="K1751" s="384" t="s">
        <v>24</v>
      </c>
      <c r="L1751" s="700" t="s">
        <v>10805</v>
      </c>
      <c r="M1751" s="384" t="s">
        <v>24</v>
      </c>
      <c r="N1751" s="700" t="s">
        <v>9592</v>
      </c>
      <c r="O1751" s="384" t="s">
        <v>24</v>
      </c>
      <c r="P1751" s="532" t="s">
        <v>9405</v>
      </c>
      <c r="Q1751" s="650"/>
      <c r="R1751" s="381"/>
      <c r="S1751" s="387" t="s">
        <v>1830</v>
      </c>
      <c r="T1751" s="403"/>
      <c r="U1751" s="652" t="s">
        <v>2</v>
      </c>
      <c r="X1751" s="694">
        <f>LEN(H1751&amp;J1751&amp;L1755&amp;N1752&amp;P1751&amp;R1751)+5</f>
        <v>65</v>
      </c>
    </row>
    <row r="1752" spans="1:24" x14ac:dyDescent="0.35">
      <c r="A1752" s="931"/>
      <c r="B1752" s="641" t="s">
        <v>49</v>
      </c>
      <c r="C1752" s="642">
        <v>73</v>
      </c>
      <c r="D1752" s="526">
        <v>13</v>
      </c>
      <c r="E1752" s="375" t="str">
        <f t="shared" si="81"/>
        <v>057313</v>
      </c>
      <c r="F1752" s="643" t="s">
        <v>36</v>
      </c>
      <c r="G1752" s="384" t="s">
        <v>24</v>
      </c>
      <c r="H1752" s="675" t="s">
        <v>10804</v>
      </c>
      <c r="I1752" s="384" t="s">
        <v>40</v>
      </c>
      <c r="J1752" s="700" t="s">
        <v>10806</v>
      </c>
      <c r="K1752" s="384" t="s">
        <v>40</v>
      </c>
      <c r="L1752" s="700" t="s">
        <v>10807</v>
      </c>
      <c r="M1752" s="384" t="s">
        <v>40</v>
      </c>
      <c r="N1752" s="700" t="s">
        <v>9535</v>
      </c>
      <c r="O1752" s="384" t="s">
        <v>40</v>
      </c>
      <c r="P1752" s="532" t="s">
        <v>2726</v>
      </c>
      <c r="Q1752" s="650"/>
      <c r="R1752" s="387"/>
      <c r="S1752" s="387" t="s">
        <v>9443</v>
      </c>
      <c r="T1752" s="403"/>
      <c r="U1752" s="652" t="s">
        <v>2457</v>
      </c>
      <c r="X1752" s="694"/>
    </row>
    <row r="1753" spans="1:24" x14ac:dyDescent="0.35">
      <c r="A1753" s="931"/>
      <c r="B1753" s="641" t="s">
        <v>49</v>
      </c>
      <c r="C1753" s="642">
        <v>73</v>
      </c>
      <c r="D1753" s="526">
        <v>13</v>
      </c>
      <c r="E1753" s="375" t="str">
        <f t="shared" si="81"/>
        <v>057313</v>
      </c>
      <c r="F1753" s="643" t="s">
        <v>36</v>
      </c>
      <c r="G1753" s="384" t="s">
        <v>24</v>
      </c>
      <c r="H1753" s="675" t="s">
        <v>10804</v>
      </c>
      <c r="I1753" s="384" t="s">
        <v>43</v>
      </c>
      <c r="J1753" s="700" t="s">
        <v>10808</v>
      </c>
      <c r="K1753" s="384" t="s">
        <v>43</v>
      </c>
      <c r="L1753" s="700" t="s">
        <v>10809</v>
      </c>
      <c r="M1753" s="384" t="s">
        <v>43</v>
      </c>
      <c r="N1753" s="532" t="s">
        <v>9594</v>
      </c>
      <c r="O1753" s="384" t="s">
        <v>43</v>
      </c>
      <c r="P1753" s="532" t="s">
        <v>10579</v>
      </c>
      <c r="Q1753" s="650"/>
      <c r="R1753" s="387"/>
      <c r="S1753" s="696" t="s">
        <v>8932</v>
      </c>
      <c r="T1753" s="403"/>
      <c r="U1753" s="652"/>
      <c r="X1753" s="694"/>
    </row>
    <row r="1754" spans="1:24" x14ac:dyDescent="0.35">
      <c r="A1754" s="931"/>
      <c r="B1754" s="641" t="s">
        <v>49</v>
      </c>
      <c r="C1754" s="642">
        <v>73</v>
      </c>
      <c r="D1754" s="526">
        <v>13</v>
      </c>
      <c r="E1754" s="375" t="str">
        <f t="shared" si="81"/>
        <v>057313</v>
      </c>
      <c r="F1754" s="643" t="s">
        <v>36</v>
      </c>
      <c r="G1754" s="384" t="s">
        <v>24</v>
      </c>
      <c r="H1754" s="675" t="s">
        <v>10804</v>
      </c>
      <c r="I1754" s="384" t="s">
        <v>46</v>
      </c>
      <c r="J1754" s="532" t="s">
        <v>10810</v>
      </c>
      <c r="K1754" s="384" t="s">
        <v>46</v>
      </c>
      <c r="L1754" s="700" t="s">
        <v>10811</v>
      </c>
      <c r="M1754" s="384" t="s">
        <v>46</v>
      </c>
      <c r="N1754" s="700" t="s">
        <v>9675</v>
      </c>
      <c r="O1754" s="384"/>
      <c r="P1754" s="532"/>
      <c r="Q1754" s="650"/>
      <c r="R1754" s="387"/>
      <c r="S1754" s="387"/>
      <c r="T1754" s="403"/>
      <c r="U1754" s="652"/>
      <c r="X1754" s="694"/>
    </row>
    <row r="1755" spans="1:24" x14ac:dyDescent="0.35">
      <c r="A1755" s="931"/>
      <c r="B1755" s="641" t="s">
        <v>49</v>
      </c>
      <c r="C1755" s="642">
        <v>73</v>
      </c>
      <c r="D1755" s="526">
        <v>13</v>
      </c>
      <c r="E1755" s="375" t="str">
        <f t="shared" si="81"/>
        <v>057313</v>
      </c>
      <c r="F1755" s="643" t="s">
        <v>36</v>
      </c>
      <c r="G1755" s="384" t="s">
        <v>24</v>
      </c>
      <c r="H1755" s="675" t="s">
        <v>10804</v>
      </c>
      <c r="I1755" s="384"/>
      <c r="J1755" s="532"/>
      <c r="K1755" s="384"/>
      <c r="L1755" s="700"/>
      <c r="M1755" s="384" t="s">
        <v>49</v>
      </c>
      <c r="N1755" s="532" t="s">
        <v>9681</v>
      </c>
      <c r="O1755" s="384"/>
      <c r="P1755" s="532"/>
      <c r="Q1755" s="650"/>
      <c r="R1755" s="387"/>
      <c r="S1755" s="387"/>
      <c r="T1755" s="403"/>
      <c r="U1755" s="652"/>
      <c r="X1755" s="694"/>
    </row>
    <row r="1756" spans="1:24" ht="15" thickBot="1" x14ac:dyDescent="0.4">
      <c r="A1756" s="931"/>
      <c r="B1756" s="671" t="s">
        <v>49</v>
      </c>
      <c r="C1756" s="672">
        <v>73</v>
      </c>
      <c r="D1756" s="589">
        <v>13</v>
      </c>
      <c r="E1756" s="438" t="str">
        <f t="shared" si="81"/>
        <v>057313</v>
      </c>
      <c r="F1756" s="673" t="s">
        <v>36</v>
      </c>
      <c r="G1756" s="440" t="s">
        <v>24</v>
      </c>
      <c r="H1756" s="766" t="s">
        <v>10804</v>
      </c>
      <c r="I1756" s="440"/>
      <c r="J1756" s="598"/>
      <c r="K1756" s="440"/>
      <c r="L1756" s="598"/>
      <c r="M1756" s="440" t="s">
        <v>52</v>
      </c>
      <c r="N1756" s="598" t="s">
        <v>9880</v>
      </c>
      <c r="O1756" s="440"/>
      <c r="P1756" s="598"/>
      <c r="Q1756" s="685"/>
      <c r="R1756" s="442"/>
      <c r="S1756" s="442"/>
      <c r="T1756" s="443"/>
      <c r="U1756" s="661"/>
      <c r="X1756" s="694"/>
    </row>
    <row r="1757" spans="1:24" x14ac:dyDescent="0.35">
      <c r="A1757" s="931"/>
      <c r="B1757" s="677" t="s">
        <v>49</v>
      </c>
      <c r="C1757" s="678">
        <v>73</v>
      </c>
      <c r="D1757" s="569">
        <v>13</v>
      </c>
      <c r="E1757" s="393" t="str">
        <f t="shared" ref="E1757:E1760" si="86">B1757&amp;C1757&amp;D1757</f>
        <v>057313</v>
      </c>
      <c r="F1757" s="679" t="s">
        <v>26</v>
      </c>
      <c r="G1757" s="395" t="s">
        <v>40</v>
      </c>
      <c r="H1757" s="396" t="s">
        <v>8691</v>
      </c>
      <c r="I1757" s="397" t="s">
        <v>28</v>
      </c>
      <c r="J1757" s="397" t="s">
        <v>10803</v>
      </c>
      <c r="K1757" s="397" t="s">
        <v>30</v>
      </c>
      <c r="L1757" s="397" t="s">
        <v>10802</v>
      </c>
      <c r="M1757" s="765" t="s">
        <v>32</v>
      </c>
      <c r="N1757" s="397" t="s">
        <v>10048</v>
      </c>
      <c r="O1757" s="397" t="s">
        <v>33</v>
      </c>
      <c r="P1757" s="397" t="s">
        <v>31</v>
      </c>
      <c r="Q1757" s="399" t="s">
        <v>34</v>
      </c>
      <c r="R1757" s="399"/>
      <c r="S1757" s="399" t="s">
        <v>35</v>
      </c>
      <c r="T1757" s="400"/>
      <c r="U1757" s="669"/>
      <c r="X1757" s="694"/>
    </row>
    <row r="1758" spans="1:24" x14ac:dyDescent="0.35">
      <c r="A1758" s="931"/>
      <c r="B1758" s="641" t="s">
        <v>49</v>
      </c>
      <c r="C1758" s="642">
        <v>73</v>
      </c>
      <c r="D1758" s="526">
        <v>13</v>
      </c>
      <c r="E1758" s="375" t="str">
        <f t="shared" si="86"/>
        <v>057313</v>
      </c>
      <c r="F1758" s="643" t="s">
        <v>36</v>
      </c>
      <c r="G1758" s="384" t="s">
        <v>40</v>
      </c>
      <c r="H1758" s="675" t="s">
        <v>10812</v>
      </c>
      <c r="I1758" s="384" t="s">
        <v>24</v>
      </c>
      <c r="J1758" s="700" t="s">
        <v>10813</v>
      </c>
      <c r="K1758" s="384" t="s">
        <v>24</v>
      </c>
      <c r="L1758" s="700" t="s">
        <v>10814</v>
      </c>
      <c r="M1758" s="384" t="s">
        <v>24</v>
      </c>
      <c r="N1758" s="700" t="s">
        <v>10815</v>
      </c>
      <c r="O1758" s="384" t="s">
        <v>24</v>
      </c>
      <c r="P1758" s="532" t="s">
        <v>9405</v>
      </c>
      <c r="Q1758" s="650"/>
      <c r="R1758" s="381"/>
      <c r="S1758" s="387" t="s">
        <v>1830</v>
      </c>
      <c r="T1758" s="403"/>
      <c r="U1758" s="652" t="s">
        <v>2</v>
      </c>
      <c r="X1758" s="694">
        <f>LEN(N1758&amp;H1758&amp;J1758&amp;L1758&amp;N1758&amp;P1758&amp;R1758)+5</f>
        <v>98</v>
      </c>
    </row>
    <row r="1759" spans="1:24" x14ac:dyDescent="0.35">
      <c r="A1759" s="931"/>
      <c r="B1759" s="641" t="s">
        <v>49</v>
      </c>
      <c r="C1759" s="642">
        <v>73</v>
      </c>
      <c r="D1759" s="526">
        <v>13</v>
      </c>
      <c r="E1759" s="375" t="str">
        <f t="shared" si="86"/>
        <v>057313</v>
      </c>
      <c r="F1759" s="643" t="s">
        <v>36</v>
      </c>
      <c r="G1759" s="384" t="s">
        <v>40</v>
      </c>
      <c r="H1759" s="675" t="s">
        <v>10812</v>
      </c>
      <c r="I1759" s="384"/>
      <c r="J1759" s="532"/>
      <c r="K1759" s="384"/>
      <c r="L1759" s="700"/>
      <c r="M1759" s="384"/>
      <c r="N1759" s="700"/>
      <c r="O1759" s="384" t="s">
        <v>40</v>
      </c>
      <c r="P1759" s="532" t="s">
        <v>2726</v>
      </c>
      <c r="Q1759" s="650"/>
      <c r="R1759" s="387"/>
      <c r="S1759" s="387" t="s">
        <v>9443</v>
      </c>
      <c r="T1759" s="403"/>
      <c r="U1759" s="652" t="s">
        <v>2457</v>
      </c>
      <c r="X1759" s="694"/>
    </row>
    <row r="1760" spans="1:24" x14ac:dyDescent="0.35">
      <c r="A1760" s="931"/>
      <c r="B1760" s="641" t="s">
        <v>49</v>
      </c>
      <c r="C1760" s="642">
        <v>73</v>
      </c>
      <c r="D1760" s="526">
        <v>13</v>
      </c>
      <c r="E1760" s="375" t="str">
        <f t="shared" si="86"/>
        <v>057313</v>
      </c>
      <c r="F1760" s="643" t="s">
        <v>36</v>
      </c>
      <c r="G1760" s="384" t="s">
        <v>40</v>
      </c>
      <c r="H1760" s="675" t="s">
        <v>10812</v>
      </c>
      <c r="I1760" s="384"/>
      <c r="J1760" s="700"/>
      <c r="K1760" s="384"/>
      <c r="L1760" s="700"/>
      <c r="M1760" s="384"/>
      <c r="N1760" s="532"/>
      <c r="O1760" s="384" t="s">
        <v>43</v>
      </c>
      <c r="P1760" s="532" t="s">
        <v>10579</v>
      </c>
      <c r="Q1760" s="650"/>
      <c r="R1760" s="387"/>
      <c r="S1760" s="696" t="s">
        <v>8932</v>
      </c>
      <c r="T1760" s="403"/>
      <c r="U1760" s="652"/>
      <c r="X1760" s="694"/>
    </row>
    <row r="1761" spans="10:14" s="372" customFormat="1" x14ac:dyDescent="0.35">
      <c r="J1761" s="447"/>
      <c r="N1761" s="447"/>
    </row>
    <row r="1762" spans="10:14" s="372" customFormat="1" x14ac:dyDescent="0.35">
      <c r="J1762" s="447"/>
      <c r="N1762" s="447"/>
    </row>
  </sheetData>
  <mergeCells count="15">
    <mergeCell ref="A1589:A1596"/>
    <mergeCell ref="A1602:A1747"/>
    <mergeCell ref="A1750:A1760"/>
    <mergeCell ref="A1309:A1313"/>
    <mergeCell ref="A1314:A1385"/>
    <mergeCell ref="A1426:A1429"/>
    <mergeCell ref="A1430:A1460"/>
    <mergeCell ref="A1465:A1470"/>
    <mergeCell ref="A1471:A1582"/>
    <mergeCell ref="A1303:A1308"/>
    <mergeCell ref="A2:A377"/>
    <mergeCell ref="A390:A432"/>
    <mergeCell ref="A458:A507"/>
    <mergeCell ref="A587:A1107"/>
    <mergeCell ref="A1139:A1294"/>
  </mergeCells>
  <conditionalFormatting sqref="F1465:F1476 F212:F241 F245:F274 F1309:F1378 F1139:F1143 F832:F906 F2:F27 F153:F204 F136:F145 F751:F825 F1170:F1180 F278:F283 F1568:F1574 F1426:F1434 F292:F304 F1479:F1551 F37:F63 F1623:F1660 F1750:F1756 F1602:F1620 F587:F597 F601:F699 F704:F748 F1665:F1684 F1589:F1596 F390:F415 F477:F509 F1145:F1162 F1030:F1050 F1186:F1228 F909:F1026 F68:F103 F459:F475 F105:F130">
    <cfRule type="containsText" dxfId="590" priority="424" operator="containsText" text="h">
      <formula>NOT(ISERROR(SEARCH("h",F2)))</formula>
    </cfRule>
  </conditionalFormatting>
  <conditionalFormatting sqref="F1435:F1439">
    <cfRule type="containsText" dxfId="589" priority="423" operator="containsText" text="h">
      <formula>NOT(ISERROR(SEARCH("h",F1435)))</formula>
    </cfRule>
  </conditionalFormatting>
  <conditionalFormatting sqref="F205">
    <cfRule type="containsText" dxfId="588" priority="422" operator="containsText" text="h">
      <formula>NOT(ISERROR(SEARCH("h",F205)))</formula>
    </cfRule>
  </conditionalFormatting>
  <conditionalFormatting sqref="F206">
    <cfRule type="containsText" dxfId="587" priority="421" operator="containsText" text="h">
      <formula>NOT(ISERROR(SEARCH("h",F206)))</formula>
    </cfRule>
  </conditionalFormatting>
  <conditionalFormatting sqref="F207">
    <cfRule type="containsText" dxfId="586" priority="420" operator="containsText" text="h">
      <formula>NOT(ISERROR(SEARCH("h",F207)))</formula>
    </cfRule>
  </conditionalFormatting>
  <conditionalFormatting sqref="F242">
    <cfRule type="containsText" dxfId="585" priority="419" operator="containsText" text="h">
      <formula>NOT(ISERROR(SEARCH("h",F242)))</formula>
    </cfRule>
  </conditionalFormatting>
  <conditionalFormatting sqref="F308:F314">
    <cfRule type="containsText" dxfId="584" priority="418" operator="containsText" text="h">
      <formula>NOT(ISERROR(SEARCH("h",F308)))</formula>
    </cfRule>
  </conditionalFormatting>
  <conditionalFormatting sqref="F1229:F1230">
    <cfRule type="containsText" dxfId="583" priority="417" operator="containsText" text="h">
      <formula>NOT(ISERROR(SEARCH("h",F1229)))</formula>
    </cfRule>
  </conditionalFormatting>
  <conditionalFormatting sqref="F1051:F1052">
    <cfRule type="containsText" dxfId="582" priority="416" operator="containsText" text="h">
      <formula>NOT(ISERROR(SEARCH("h",F1051)))</formula>
    </cfRule>
  </conditionalFormatting>
  <conditionalFormatting sqref="F1053:F1054">
    <cfRule type="containsText" dxfId="581" priority="415" operator="containsText" text="h">
      <formula>NOT(ISERROR(SEARCH("h",F1053)))</formula>
    </cfRule>
  </conditionalFormatting>
  <conditionalFormatting sqref="F826:F828">
    <cfRule type="containsText" dxfId="580" priority="414" operator="containsText" text="h">
      <formula>NOT(ISERROR(SEARCH("h",F826)))</formula>
    </cfRule>
  </conditionalFormatting>
  <conditionalFormatting sqref="F146:F149">
    <cfRule type="containsText" dxfId="579" priority="413" operator="containsText" text="h">
      <formula>NOT(ISERROR(SEARCH("h",F146)))</formula>
    </cfRule>
  </conditionalFormatting>
  <conditionalFormatting sqref="F340:F343">
    <cfRule type="containsText" dxfId="578" priority="412" operator="containsText" text="h">
      <formula>NOT(ISERROR(SEARCH("h",F340)))</formula>
    </cfRule>
  </conditionalFormatting>
  <conditionalFormatting sqref="F131">
    <cfRule type="containsText" dxfId="577" priority="411" operator="containsText" text="h">
      <formula>NOT(ISERROR(SEARCH("h",F131)))</formula>
    </cfRule>
  </conditionalFormatting>
  <conditionalFormatting sqref="F416">
    <cfRule type="containsText" dxfId="576" priority="410" operator="containsText" text="h">
      <formula>NOT(ISERROR(SEARCH("h",F416)))</formula>
    </cfRule>
  </conditionalFormatting>
  <conditionalFormatting sqref="F749">
    <cfRule type="containsText" dxfId="575" priority="409" operator="containsText" text="h">
      <formula>NOT(ISERROR(SEARCH("h",F749)))</formula>
    </cfRule>
  </conditionalFormatting>
  <conditionalFormatting sqref="F1235:F1236">
    <cfRule type="containsText" dxfId="574" priority="408" operator="containsText" text="h">
      <formula>NOT(ISERROR(SEARCH("h",F1235)))</formula>
    </cfRule>
  </conditionalFormatting>
  <conditionalFormatting sqref="F1163">
    <cfRule type="containsText" dxfId="573" priority="407" operator="containsText" text="h">
      <formula>NOT(ISERROR(SEARCH("h",F1163)))</formula>
    </cfRule>
  </conditionalFormatting>
  <conditionalFormatting sqref="F417">
    <cfRule type="containsText" dxfId="572" priority="406" operator="containsText" text="h">
      <formula>NOT(ISERROR(SEARCH("h",F417)))</formula>
    </cfRule>
  </conditionalFormatting>
  <conditionalFormatting sqref="F208">
    <cfRule type="containsText" dxfId="571" priority="405" operator="containsText" text="h">
      <formula>NOT(ISERROR(SEARCH("h",F208)))</formula>
    </cfRule>
  </conditionalFormatting>
  <conditionalFormatting sqref="F275">
    <cfRule type="containsText" dxfId="570" priority="404" operator="containsText" text="h">
      <formula>NOT(ISERROR(SEARCH("h",F275)))</formula>
    </cfRule>
  </conditionalFormatting>
  <conditionalFormatting sqref="F346:F349">
    <cfRule type="containsText" dxfId="569" priority="403" operator="containsText" text="h">
      <formula>NOT(ISERROR(SEARCH("h",F346)))</formula>
    </cfRule>
  </conditionalFormatting>
  <conditionalFormatting sqref="F276">
    <cfRule type="containsText" dxfId="568" priority="402" operator="containsText" text="h">
      <formula>NOT(ISERROR(SEARCH("h",F276)))</formula>
    </cfRule>
  </conditionalFormatting>
  <conditionalFormatting sqref="F352:F354">
    <cfRule type="containsText" dxfId="567" priority="401" operator="containsText" text="h">
      <formula>NOT(ISERROR(SEARCH("h",F352)))</formula>
    </cfRule>
  </conditionalFormatting>
  <conditionalFormatting sqref="F243:F244">
    <cfRule type="containsText" dxfId="566" priority="400" operator="containsText" text="h">
      <formula>NOT(ISERROR(SEARCH("h",F243)))</formula>
    </cfRule>
  </conditionalFormatting>
  <conditionalFormatting sqref="F907">
    <cfRule type="containsText" dxfId="565" priority="399" operator="containsText" text="h">
      <formula>NOT(ISERROR(SEARCH("h",F907)))</formula>
    </cfRule>
  </conditionalFormatting>
  <conditionalFormatting sqref="F1552:F1554">
    <cfRule type="containsText" dxfId="564" priority="398" operator="containsText" text="h">
      <formula>NOT(ISERROR(SEARCH("h",F1552)))</formula>
    </cfRule>
  </conditionalFormatting>
  <conditionalFormatting sqref="F1381:F1385">
    <cfRule type="containsText" dxfId="563" priority="397" operator="containsText" text="h">
      <formula>NOT(ISERROR(SEARCH("h",F1381)))</formula>
    </cfRule>
  </conditionalFormatting>
  <conditionalFormatting sqref="F1239:F1240">
    <cfRule type="containsText" dxfId="562" priority="396" operator="containsText" text="h">
      <formula>NOT(ISERROR(SEARCH("h",F1239)))</formula>
    </cfRule>
  </conditionalFormatting>
  <conditionalFormatting sqref="F1304:F1308">
    <cfRule type="containsText" dxfId="561" priority="395" operator="containsText" text="h">
      <formula>NOT(ISERROR(SEARCH("h",F1304)))</formula>
    </cfRule>
  </conditionalFormatting>
  <conditionalFormatting sqref="F1242:F1243">
    <cfRule type="containsText" dxfId="560" priority="394" operator="containsText" text="h">
      <formula>NOT(ISERROR(SEARCH("h",F1242)))</formula>
    </cfRule>
  </conditionalFormatting>
  <conditionalFormatting sqref="F284">
    <cfRule type="containsText" dxfId="559" priority="393" operator="containsText" text="h">
      <formula>NOT(ISERROR(SEARCH("h",F284)))</formula>
    </cfRule>
  </conditionalFormatting>
  <conditionalFormatting sqref="F1181">
    <cfRule type="containsText" dxfId="558" priority="392" operator="containsText" text="h">
      <formula>NOT(ISERROR(SEARCH("h",F1181)))</formula>
    </cfRule>
  </conditionalFormatting>
  <conditionalFormatting sqref="F1477">
    <cfRule type="containsText" dxfId="557" priority="391" operator="containsText" text="h">
      <formula>NOT(ISERROR(SEARCH("h",F1477)))</formula>
    </cfRule>
  </conditionalFormatting>
  <conditionalFormatting sqref="F1386">
    <cfRule type="containsText" dxfId="556" priority="390" operator="containsText" text="h">
      <formula>NOT(ISERROR(SEARCH("h",F1386)))</formula>
    </cfRule>
  </conditionalFormatting>
  <conditionalFormatting sqref="F1055:F1056">
    <cfRule type="containsText" dxfId="555" priority="389" operator="containsText" text="h">
      <formula>NOT(ISERROR(SEARCH("h",F1055)))</formula>
    </cfRule>
  </conditionalFormatting>
  <conditionalFormatting sqref="F355">
    <cfRule type="containsText" dxfId="554" priority="388" operator="containsText" text="h">
      <formula>NOT(ISERROR(SEARCH("h",F355)))</formula>
    </cfRule>
  </conditionalFormatting>
  <conditionalFormatting sqref="F356">
    <cfRule type="containsText" dxfId="553" priority="387" operator="containsText" text="h">
      <formula>NOT(ISERROR(SEARCH("h",F356)))</formula>
    </cfRule>
  </conditionalFormatting>
  <conditionalFormatting sqref="F1621">
    <cfRule type="containsText" dxfId="552" priority="386" operator="containsText" text="h">
      <formula>NOT(ISERROR(SEARCH("h",F1621)))</formula>
    </cfRule>
  </conditionalFormatting>
  <conditionalFormatting sqref="F315">
    <cfRule type="containsText" dxfId="551" priority="385" operator="containsText" text="h">
      <formula>NOT(ISERROR(SEARCH("h",F315)))</formula>
    </cfRule>
  </conditionalFormatting>
  <conditionalFormatting sqref="X1750:X1756 X1304:X1378 X390:X419 X1426:X1455 X1602:X1685 X1465:X1576 X458:X510 X1139:X1243 X1589:X1596 X1:X354 X1387:X1388 X587:X1070 X1761:X1048576">
    <cfRule type="cellIs" dxfId="550" priority="384" operator="greaterThan">
      <formula>100</formula>
    </cfRule>
  </conditionalFormatting>
  <conditionalFormatting sqref="F316">
    <cfRule type="containsText" dxfId="549" priority="383" operator="containsText" text="h">
      <formula>NOT(ISERROR(SEARCH("h",F316)))</formula>
    </cfRule>
  </conditionalFormatting>
  <conditionalFormatting sqref="F28">
    <cfRule type="containsText" dxfId="548" priority="382" operator="containsText" text="h">
      <formula>NOT(ISERROR(SEARCH("h",F28)))</formula>
    </cfRule>
  </conditionalFormatting>
  <conditionalFormatting sqref="F317">
    <cfRule type="containsText" dxfId="547" priority="381" operator="containsText" text="h">
      <formula>NOT(ISERROR(SEARCH("h",F317)))</formula>
    </cfRule>
  </conditionalFormatting>
  <conditionalFormatting sqref="F1057:F1058">
    <cfRule type="containsText" dxfId="546" priority="380" operator="containsText" text="h">
      <formula>NOT(ISERROR(SEARCH("h",F1057)))</formula>
    </cfRule>
  </conditionalFormatting>
  <conditionalFormatting sqref="F1622">
    <cfRule type="containsText" dxfId="545" priority="379" operator="containsText" text="h">
      <formula>NOT(ISERROR(SEARCH("h",F1622)))</formula>
    </cfRule>
  </conditionalFormatting>
  <conditionalFormatting sqref="F418">
    <cfRule type="containsText" dxfId="544" priority="378" operator="containsText" text="h">
      <formula>NOT(ISERROR(SEARCH("h",F418)))</formula>
    </cfRule>
  </conditionalFormatting>
  <conditionalFormatting sqref="F1164">
    <cfRule type="containsText" dxfId="543" priority="377" operator="containsText" text="h">
      <formula>NOT(ISERROR(SEARCH("h",F1164)))</formula>
    </cfRule>
  </conditionalFormatting>
  <conditionalFormatting sqref="F285">
    <cfRule type="containsText" dxfId="542" priority="376" operator="containsText" text="h">
      <formula>NOT(ISERROR(SEARCH("h",F285)))</formula>
    </cfRule>
  </conditionalFormatting>
  <conditionalFormatting sqref="F1440:F1444">
    <cfRule type="containsText" dxfId="541" priority="375" operator="containsText" text="h">
      <formula>NOT(ISERROR(SEARCH("h",F1440)))</formula>
    </cfRule>
  </conditionalFormatting>
  <conditionalFormatting sqref="F1445">
    <cfRule type="containsText" dxfId="540" priority="374" operator="containsText" text="h">
      <formula>NOT(ISERROR(SEARCH("h",F1445)))</formula>
    </cfRule>
  </conditionalFormatting>
  <conditionalFormatting sqref="F1686:F1689">
    <cfRule type="containsText" dxfId="539" priority="373" operator="containsText" text="h">
      <formula>NOT(ISERROR(SEARCH("h",F1686)))</formula>
    </cfRule>
  </conditionalFormatting>
  <conditionalFormatting sqref="X1686:X1689">
    <cfRule type="cellIs" dxfId="538" priority="372" operator="greaterThan">
      <formula>100</formula>
    </cfRule>
  </conditionalFormatting>
  <conditionalFormatting sqref="F1071:F1075">
    <cfRule type="containsText" dxfId="537" priority="371" operator="containsText" text="h">
      <formula>NOT(ISERROR(SEARCH("h",F1071)))</formula>
    </cfRule>
  </conditionalFormatting>
  <conditionalFormatting sqref="X1071 X1073:X1075">
    <cfRule type="cellIs" dxfId="536" priority="370" operator="greaterThan">
      <formula>100</formula>
    </cfRule>
  </conditionalFormatting>
  <conditionalFormatting sqref="F1690:F1693">
    <cfRule type="containsText" dxfId="535" priority="369" operator="containsText" text="h">
      <formula>NOT(ISERROR(SEARCH("h",F1690)))</formula>
    </cfRule>
  </conditionalFormatting>
  <conditionalFormatting sqref="X1690:X1693">
    <cfRule type="cellIs" dxfId="534" priority="368" operator="greaterThan">
      <formula>100</formula>
    </cfRule>
  </conditionalFormatting>
  <conditionalFormatting sqref="F1446">
    <cfRule type="containsText" dxfId="533" priority="367" operator="containsText" text="h">
      <formula>NOT(ISERROR(SEARCH("h",F1446)))</formula>
    </cfRule>
  </conditionalFormatting>
  <conditionalFormatting sqref="F1244:F1245">
    <cfRule type="containsText" dxfId="532" priority="366" operator="containsText" text="h">
      <formula>NOT(ISERROR(SEARCH("h",F1244)))</formula>
    </cfRule>
  </conditionalFormatting>
  <conditionalFormatting sqref="X1244:X1248">
    <cfRule type="cellIs" dxfId="531" priority="365" operator="greaterThan">
      <formula>100</formula>
    </cfRule>
  </conditionalFormatting>
  <conditionalFormatting sqref="F1597:F1600">
    <cfRule type="containsText" dxfId="530" priority="364" operator="containsText" text="h">
      <formula>NOT(ISERROR(SEARCH("h",F1597)))</formula>
    </cfRule>
  </conditionalFormatting>
  <conditionalFormatting sqref="X1597:X1601">
    <cfRule type="cellIs" dxfId="529" priority="363" operator="greaterThan">
      <formula>100</formula>
    </cfRule>
  </conditionalFormatting>
  <conditionalFormatting sqref="F476">
    <cfRule type="containsText" dxfId="528" priority="362" operator="containsText" text="h">
      <formula>NOT(ISERROR(SEARCH("h",F476)))</formula>
    </cfRule>
  </conditionalFormatting>
  <conditionalFormatting sqref="F511:F516">
    <cfRule type="containsText" dxfId="527" priority="361" operator="containsText" text="h">
      <formula>NOT(ISERROR(SEARCH("h",F511)))</formula>
    </cfRule>
  </conditionalFormatting>
  <conditionalFormatting sqref="X511:X516">
    <cfRule type="cellIs" dxfId="526" priority="360" operator="greaterThan">
      <formula>100</formula>
    </cfRule>
  </conditionalFormatting>
  <conditionalFormatting sqref="F1249:F1250">
    <cfRule type="containsText" dxfId="525" priority="359" operator="containsText" text="h">
      <formula>NOT(ISERROR(SEARCH("h",F1249)))</formula>
    </cfRule>
  </conditionalFormatting>
  <conditionalFormatting sqref="X1249:X1253">
    <cfRule type="cellIs" dxfId="524" priority="358" operator="greaterThan">
      <formula>100</formula>
    </cfRule>
  </conditionalFormatting>
  <conditionalFormatting sqref="F1694:F1697">
    <cfRule type="containsText" dxfId="523" priority="357" operator="containsText" text="h">
      <formula>NOT(ISERROR(SEARCH("h",F1694)))</formula>
    </cfRule>
  </conditionalFormatting>
  <conditionalFormatting sqref="X1694:X1698">
    <cfRule type="cellIs" dxfId="522" priority="356" operator="greaterThan">
      <formula>100</formula>
    </cfRule>
  </conditionalFormatting>
  <conditionalFormatting sqref="X368 X370">
    <cfRule type="cellIs" dxfId="521" priority="354" operator="greaterThan">
      <formula>100</formula>
    </cfRule>
  </conditionalFormatting>
  <conditionalFormatting sqref="F368:F370">
    <cfRule type="containsText" dxfId="520" priority="355" operator="containsText" text="h">
      <formula>NOT(ISERROR(SEARCH("h",F368)))</formula>
    </cfRule>
  </conditionalFormatting>
  <conditionalFormatting sqref="F1165">
    <cfRule type="containsText" dxfId="519" priority="353" operator="containsText" text="h">
      <formula>NOT(ISERROR(SEARCH("h",F1165)))</formula>
    </cfRule>
  </conditionalFormatting>
  <conditionalFormatting sqref="F1698">
    <cfRule type="containsText" dxfId="518" priority="352" operator="containsText" text="h">
      <formula>NOT(ISERROR(SEARCH("h",F1698)))</formula>
    </cfRule>
  </conditionalFormatting>
  <conditionalFormatting sqref="F1685">
    <cfRule type="containsText" dxfId="517" priority="351" operator="containsText" text="h">
      <formula>NOT(ISERROR(SEARCH("h",F1685)))</formula>
    </cfRule>
  </conditionalFormatting>
  <conditionalFormatting sqref="F1456:F1460">
    <cfRule type="containsText" dxfId="516" priority="350" operator="containsText" text="h">
      <formula>NOT(ISERROR(SEARCH("h",F1456)))</formula>
    </cfRule>
  </conditionalFormatting>
  <conditionalFormatting sqref="X1456:X1460">
    <cfRule type="cellIs" dxfId="515" priority="349" operator="greaterThan">
      <formula>100</formula>
    </cfRule>
  </conditionalFormatting>
  <conditionalFormatting sqref="F1699:F1701">
    <cfRule type="containsText" dxfId="514" priority="348" operator="containsText" text="h">
      <formula>NOT(ISERROR(SEARCH("h",F1699)))</formula>
    </cfRule>
  </conditionalFormatting>
  <conditionalFormatting sqref="X1699:X1710">
    <cfRule type="cellIs" dxfId="513" priority="347" operator="greaterThan">
      <formula>100</formula>
    </cfRule>
  </conditionalFormatting>
  <conditionalFormatting sqref="F1076:F1081">
    <cfRule type="containsText" dxfId="512" priority="346" operator="containsText" text="h">
      <formula>NOT(ISERROR(SEARCH("h",F1076)))</formula>
    </cfRule>
  </conditionalFormatting>
  <conditionalFormatting sqref="X1076 X1078:X1081">
    <cfRule type="cellIs" dxfId="511" priority="345" operator="greaterThan">
      <formula>100</formula>
    </cfRule>
  </conditionalFormatting>
  <conditionalFormatting sqref="F420:F421">
    <cfRule type="containsText" dxfId="510" priority="344" operator="containsText" text="h">
      <formula>NOT(ISERROR(SEARCH("h",F420)))</formula>
    </cfRule>
  </conditionalFormatting>
  <conditionalFormatting sqref="X420 X422:X423">
    <cfRule type="cellIs" dxfId="509" priority="343" operator="greaterThan">
      <formula>100</formula>
    </cfRule>
  </conditionalFormatting>
  <conditionalFormatting sqref="F422">
    <cfRule type="containsText" dxfId="508" priority="342" operator="containsText" text="h">
      <formula>NOT(ISERROR(SEARCH("h",F422)))</formula>
    </cfRule>
  </conditionalFormatting>
  <conditionalFormatting sqref="F423">
    <cfRule type="containsText" dxfId="507" priority="341" operator="containsText" text="h">
      <formula>NOT(ISERROR(SEARCH("h",F423)))</formula>
    </cfRule>
  </conditionalFormatting>
  <conditionalFormatting sqref="F1082:F1085">
    <cfRule type="containsText" dxfId="506" priority="340" operator="containsText" text="h">
      <formula>NOT(ISERROR(SEARCH("h",F1082)))</formula>
    </cfRule>
  </conditionalFormatting>
  <conditionalFormatting sqref="X1082 X1084:X1085">
    <cfRule type="cellIs" dxfId="505" priority="339" operator="greaterThan">
      <formula>100</formula>
    </cfRule>
  </conditionalFormatting>
  <conditionalFormatting sqref="F1254:F1255">
    <cfRule type="containsText" dxfId="504" priority="338" operator="containsText" text="h">
      <formula>NOT(ISERROR(SEARCH("h",F1254)))</formula>
    </cfRule>
  </conditionalFormatting>
  <conditionalFormatting sqref="X1254:X1258">
    <cfRule type="cellIs" dxfId="503" priority="337" operator="greaterThan">
      <formula>100</formula>
    </cfRule>
  </conditionalFormatting>
  <conditionalFormatting sqref="F1166:F1169">
    <cfRule type="containsText" dxfId="502" priority="336" operator="containsText" text="h">
      <formula>NOT(ISERROR(SEARCH("h",F1166)))</formula>
    </cfRule>
  </conditionalFormatting>
  <conditionalFormatting sqref="F150">
    <cfRule type="containsText" dxfId="501" priority="335" operator="containsText" text="h">
      <formula>NOT(ISERROR(SEARCH("h",F150)))</formula>
    </cfRule>
  </conditionalFormatting>
  <conditionalFormatting sqref="F344">
    <cfRule type="containsText" dxfId="500" priority="334" operator="containsText" text="h">
      <formula>NOT(ISERROR(SEARCH("h",F344)))</formula>
    </cfRule>
  </conditionalFormatting>
  <conditionalFormatting sqref="F29:F36">
    <cfRule type="containsText" dxfId="499" priority="333" operator="containsText" text="h">
      <formula>NOT(ISERROR(SEARCH("h",F29)))</formula>
    </cfRule>
  </conditionalFormatting>
  <conditionalFormatting sqref="F357">
    <cfRule type="containsText" dxfId="498" priority="332" operator="containsText" text="h">
      <formula>NOT(ISERROR(SEARCH("h",F357)))</formula>
    </cfRule>
  </conditionalFormatting>
  <conditionalFormatting sqref="F358">
    <cfRule type="containsText" dxfId="497" priority="331" operator="containsText" text="h">
      <formula>NOT(ISERROR(SEARCH("h",F358)))</formula>
    </cfRule>
  </conditionalFormatting>
  <conditionalFormatting sqref="F1380">
    <cfRule type="containsText" dxfId="496" priority="330" operator="containsText" text="h">
      <formula>NOT(ISERROR(SEARCH("h",F1380)))</formula>
    </cfRule>
  </conditionalFormatting>
  <conditionalFormatting sqref="F1251">
    <cfRule type="containsText" dxfId="495" priority="329" operator="containsText" text="h">
      <formula>NOT(ISERROR(SEARCH("h",F1251)))</formula>
    </cfRule>
  </conditionalFormatting>
  <conditionalFormatting sqref="F1086:F1089">
    <cfRule type="containsText" dxfId="494" priority="328" operator="containsText" text="h">
      <formula>NOT(ISERROR(SEARCH("h",F1086)))</formula>
    </cfRule>
  </conditionalFormatting>
  <conditionalFormatting sqref="X1086:X1090">
    <cfRule type="cellIs" dxfId="493" priority="327" operator="greaterThan">
      <formula>100</formula>
    </cfRule>
  </conditionalFormatting>
  <conditionalFormatting sqref="F1447:F1455">
    <cfRule type="containsText" dxfId="492" priority="326" operator="containsText" text="h">
      <formula>NOT(ISERROR(SEARCH("h",F1447)))</formula>
    </cfRule>
  </conditionalFormatting>
  <conditionalFormatting sqref="F151:F152">
    <cfRule type="containsText" dxfId="491" priority="325" operator="containsText" text="h">
      <formula>NOT(ISERROR(SEARCH("h",F151)))</formula>
    </cfRule>
  </conditionalFormatting>
  <conditionalFormatting sqref="F345">
    <cfRule type="containsText" dxfId="490" priority="324" operator="containsText" text="h">
      <formula>NOT(ISERROR(SEARCH("h",F345)))</formula>
    </cfRule>
  </conditionalFormatting>
  <conditionalFormatting sqref="F598">
    <cfRule type="containsText" dxfId="489" priority="323" operator="containsText" text="h">
      <formula>NOT(ISERROR(SEARCH("h",F598)))</formula>
    </cfRule>
  </conditionalFormatting>
  <conditionalFormatting sqref="F1711:F1713">
    <cfRule type="containsText" dxfId="488" priority="322" operator="containsText" text="h">
      <formula>NOT(ISERROR(SEARCH("h",F1711)))</formula>
    </cfRule>
  </conditionalFormatting>
  <conditionalFormatting sqref="X1711:X1715">
    <cfRule type="cellIs" dxfId="487" priority="321" operator="greaterThan">
      <formula>100</formula>
    </cfRule>
  </conditionalFormatting>
  <conditionalFormatting sqref="F1714:F1715">
    <cfRule type="containsText" dxfId="486" priority="320" operator="containsText" text="h">
      <formula>NOT(ISERROR(SEARCH("h",F1714)))</formula>
    </cfRule>
  </conditionalFormatting>
  <conditionalFormatting sqref="F1091:F1092">
    <cfRule type="containsText" dxfId="485" priority="319" operator="containsText" text="h">
      <formula>NOT(ISERROR(SEARCH("h",F1091)))</formula>
    </cfRule>
  </conditionalFormatting>
  <conditionalFormatting sqref="X1091:X1093">
    <cfRule type="cellIs" dxfId="484" priority="318" operator="greaterThan">
      <formula>100</formula>
    </cfRule>
  </conditionalFormatting>
  <conditionalFormatting sqref="F1093">
    <cfRule type="containsText" dxfId="483" priority="317" operator="containsText" text="h">
      <formula>NOT(ISERROR(SEARCH("h",F1093)))</formula>
    </cfRule>
  </conditionalFormatting>
  <conditionalFormatting sqref="F1094:F1095">
    <cfRule type="containsText" dxfId="482" priority="316" operator="containsText" text="h">
      <formula>NOT(ISERROR(SEARCH("h",F1094)))</formula>
    </cfRule>
  </conditionalFormatting>
  <conditionalFormatting sqref="X1094:X1096">
    <cfRule type="cellIs" dxfId="481" priority="315" operator="greaterThan">
      <formula>100</formula>
    </cfRule>
  </conditionalFormatting>
  <conditionalFormatting sqref="F1096">
    <cfRule type="containsText" dxfId="480" priority="314" operator="containsText" text="h">
      <formula>NOT(ISERROR(SEARCH("h",F1096)))</formula>
    </cfRule>
  </conditionalFormatting>
  <conditionalFormatting sqref="F1182">
    <cfRule type="containsText" dxfId="479" priority="313" operator="containsText" text="h">
      <formula>NOT(ISERROR(SEARCH("h",F1182)))</formula>
    </cfRule>
  </conditionalFormatting>
  <conditionalFormatting sqref="F424:F425">
    <cfRule type="containsText" dxfId="478" priority="312" operator="containsText" text="h">
      <formula>NOT(ISERROR(SEARCH("h",F424)))</formula>
    </cfRule>
  </conditionalFormatting>
  <conditionalFormatting sqref="X424 X426:X432">
    <cfRule type="cellIs" dxfId="477" priority="311" operator="greaterThan">
      <formula>100</formula>
    </cfRule>
  </conditionalFormatting>
  <conditionalFormatting sqref="F426">
    <cfRule type="containsText" dxfId="476" priority="310" operator="containsText" text="h">
      <formula>NOT(ISERROR(SEARCH("h",F426)))</formula>
    </cfRule>
  </conditionalFormatting>
  <conditionalFormatting sqref="F427">
    <cfRule type="containsText" dxfId="475" priority="309" operator="containsText" text="h">
      <formula>NOT(ISERROR(SEARCH("h",F427)))</formula>
    </cfRule>
  </conditionalFormatting>
  <conditionalFormatting sqref="F1661">
    <cfRule type="containsText" dxfId="474" priority="308" operator="containsText" text="h">
      <formula>NOT(ISERROR(SEARCH("h",F1661)))</formula>
    </cfRule>
  </conditionalFormatting>
  <conditionalFormatting sqref="F1716:F1718">
    <cfRule type="containsText" dxfId="473" priority="307" operator="containsText" text="h">
      <formula>NOT(ISERROR(SEARCH("h",F1716)))</formula>
    </cfRule>
  </conditionalFormatting>
  <conditionalFormatting sqref="X1716:X1719 X1724:X1736">
    <cfRule type="cellIs" dxfId="472" priority="306" operator="greaterThan">
      <formula>100</formula>
    </cfRule>
  </conditionalFormatting>
  <conditionalFormatting sqref="F1719">
    <cfRule type="containsText" dxfId="471" priority="305" operator="containsText" text="h">
      <formula>NOT(ISERROR(SEARCH("h",F1719)))</formula>
    </cfRule>
  </conditionalFormatting>
  <conditionalFormatting sqref="F428">
    <cfRule type="containsText" dxfId="470" priority="304" operator="containsText" text="h">
      <formula>NOT(ISERROR(SEARCH("h",F428)))</formula>
    </cfRule>
  </conditionalFormatting>
  <conditionalFormatting sqref="F429">
    <cfRule type="containsText" dxfId="469" priority="303" operator="containsText" text="h">
      <formula>NOT(ISERROR(SEARCH("h",F429)))</formula>
    </cfRule>
  </conditionalFormatting>
  <conditionalFormatting sqref="F430">
    <cfRule type="containsText" dxfId="468" priority="302" operator="containsText" text="h">
      <formula>NOT(ISERROR(SEARCH("h",F430)))</formula>
    </cfRule>
  </conditionalFormatting>
  <conditionalFormatting sqref="F431">
    <cfRule type="containsText" dxfId="467" priority="301" operator="containsText" text="h">
      <formula>NOT(ISERROR(SEARCH("h",F431)))</formula>
    </cfRule>
  </conditionalFormatting>
  <conditionalFormatting sqref="F432">
    <cfRule type="containsText" dxfId="466" priority="300" operator="containsText" text="h">
      <formula>NOT(ISERROR(SEARCH("h",F432)))</formula>
    </cfRule>
  </conditionalFormatting>
  <conditionalFormatting sqref="F1555">
    <cfRule type="containsText" dxfId="465" priority="299" operator="containsText" text="h">
      <formula>NOT(ISERROR(SEARCH("h",F1555)))</formula>
    </cfRule>
  </conditionalFormatting>
  <conditionalFormatting sqref="F1097:F1098">
    <cfRule type="containsText" dxfId="464" priority="298" operator="containsText" text="h">
      <formula>NOT(ISERROR(SEARCH("h",F1097)))</formula>
    </cfRule>
  </conditionalFormatting>
  <conditionalFormatting sqref="X1097:X1098">
    <cfRule type="cellIs" dxfId="463" priority="297" operator="greaterThan">
      <formula>100</formula>
    </cfRule>
  </conditionalFormatting>
  <conditionalFormatting sqref="X371 X373:X381">
    <cfRule type="cellIs" dxfId="462" priority="295" operator="greaterThan">
      <formula>100</formula>
    </cfRule>
  </conditionalFormatting>
  <conditionalFormatting sqref="F371:F373">
    <cfRule type="containsText" dxfId="461" priority="296" operator="containsText" text="h">
      <formula>NOT(ISERROR(SEARCH("h",F371)))</formula>
    </cfRule>
  </conditionalFormatting>
  <conditionalFormatting sqref="F374:F375">
    <cfRule type="containsText" dxfId="460" priority="294" operator="containsText" text="h">
      <formula>NOT(ISERROR(SEARCH("h",F374)))</formula>
    </cfRule>
  </conditionalFormatting>
  <conditionalFormatting sqref="F1099:F1100">
    <cfRule type="containsText" dxfId="459" priority="293" operator="containsText" text="h">
      <formula>NOT(ISERROR(SEARCH("h",F1099)))</formula>
    </cfRule>
  </conditionalFormatting>
  <conditionalFormatting sqref="X1099:X1100">
    <cfRule type="cellIs" dxfId="458" priority="292" operator="greaterThan">
      <formula>100</formula>
    </cfRule>
  </conditionalFormatting>
  <conditionalFormatting sqref="F1101">
    <cfRule type="containsText" dxfId="457" priority="291" operator="containsText" text="h">
      <formula>NOT(ISERROR(SEARCH("h",F1101)))</formula>
    </cfRule>
  </conditionalFormatting>
  <conditionalFormatting sqref="X1101">
    <cfRule type="cellIs" dxfId="456" priority="290" operator="greaterThan">
      <formula>100</formula>
    </cfRule>
  </conditionalFormatting>
  <conditionalFormatting sqref="F1102">
    <cfRule type="containsText" dxfId="455" priority="289" operator="containsText" text="h">
      <formula>NOT(ISERROR(SEARCH("h",F1102)))</formula>
    </cfRule>
  </conditionalFormatting>
  <conditionalFormatting sqref="X1102">
    <cfRule type="cellIs" dxfId="454" priority="288" operator="greaterThan">
      <formula>100</formula>
    </cfRule>
  </conditionalFormatting>
  <conditionalFormatting sqref="F1259:F1260">
    <cfRule type="containsText" dxfId="453" priority="287" operator="containsText" text="h">
      <formula>NOT(ISERROR(SEARCH("h",F1259)))</formula>
    </cfRule>
  </conditionalFormatting>
  <conditionalFormatting sqref="X1259:X1262">
    <cfRule type="cellIs" dxfId="452" priority="286" operator="greaterThan">
      <formula>100</formula>
    </cfRule>
  </conditionalFormatting>
  <conditionalFormatting sqref="F1231:F1232">
    <cfRule type="containsText" dxfId="451" priority="285" operator="containsText" text="h">
      <formula>NOT(ISERROR(SEARCH("h",F1231)))</formula>
    </cfRule>
  </conditionalFormatting>
  <conditionalFormatting sqref="F1090">
    <cfRule type="containsText" dxfId="450" priority="284" operator="containsText" text="h">
      <formula>NOT(ISERROR(SEARCH("h",F1090)))</formula>
    </cfRule>
  </conditionalFormatting>
  <conditionalFormatting sqref="F1103:F1104">
    <cfRule type="containsText" dxfId="449" priority="283" operator="containsText" text="h">
      <formula>NOT(ISERROR(SEARCH("h",F1103)))</formula>
    </cfRule>
  </conditionalFormatting>
  <conditionalFormatting sqref="X1103:X1104">
    <cfRule type="cellIs" dxfId="448" priority="282" operator="greaterThan">
      <formula>100</formula>
    </cfRule>
  </conditionalFormatting>
  <conditionalFormatting sqref="F700">
    <cfRule type="containsText" dxfId="447" priority="281" operator="containsText" text="h">
      <formula>NOT(ISERROR(SEARCH("h",F700)))</formula>
    </cfRule>
  </conditionalFormatting>
  <conditionalFormatting sqref="F1183">
    <cfRule type="containsText" dxfId="446" priority="280" operator="containsText" text="h">
      <formula>NOT(ISERROR(SEARCH("h",F1183)))</formula>
    </cfRule>
  </conditionalFormatting>
  <conditionalFormatting sqref="F1184">
    <cfRule type="containsText" dxfId="445" priority="279" operator="containsText" text="h">
      <formula>NOT(ISERROR(SEARCH("h",F1184)))</formula>
    </cfRule>
  </conditionalFormatting>
  <conditionalFormatting sqref="F1185">
    <cfRule type="containsText" dxfId="444" priority="278" operator="containsText" text="h">
      <formula>NOT(ISERROR(SEARCH("h",F1185)))</formula>
    </cfRule>
  </conditionalFormatting>
  <conditionalFormatting sqref="F599:F600">
    <cfRule type="containsText" dxfId="443" priority="277" operator="containsText" text="h">
      <formula>NOT(ISERROR(SEARCH("h",F599)))</formula>
    </cfRule>
  </conditionalFormatting>
  <conditionalFormatting sqref="F1702">
    <cfRule type="containsText" dxfId="442" priority="276" operator="containsText" text="h">
      <formula>NOT(ISERROR(SEARCH("h",F1702)))</formula>
    </cfRule>
  </conditionalFormatting>
  <conditionalFormatting sqref="F1105:F1106">
    <cfRule type="containsText" dxfId="441" priority="275" operator="containsText" text="h">
      <formula>NOT(ISERROR(SEARCH("h",F1105)))</formula>
    </cfRule>
  </conditionalFormatting>
  <conditionalFormatting sqref="X1105:X1107">
    <cfRule type="cellIs" dxfId="440" priority="274" operator="greaterThan">
      <formula>100</formula>
    </cfRule>
  </conditionalFormatting>
  <conditionalFormatting sqref="F1107">
    <cfRule type="containsText" dxfId="439" priority="273" operator="containsText" text="h">
      <formula>NOT(ISERROR(SEARCH("h",F1107)))</formula>
    </cfRule>
  </conditionalFormatting>
  <conditionalFormatting sqref="F1720:F1722">
    <cfRule type="containsText" dxfId="438" priority="272" operator="containsText" text="h">
      <formula>NOT(ISERROR(SEARCH("h",F1720)))</formula>
    </cfRule>
  </conditionalFormatting>
  <conditionalFormatting sqref="X1720:X1723">
    <cfRule type="cellIs" dxfId="437" priority="271" operator="greaterThan">
      <formula>100</formula>
    </cfRule>
  </conditionalFormatting>
  <conditionalFormatting sqref="F1723">
    <cfRule type="containsText" dxfId="436" priority="270" operator="containsText" text="h">
      <formula>NOT(ISERROR(SEARCH("h",F1723)))</formula>
    </cfRule>
  </conditionalFormatting>
  <conditionalFormatting sqref="F1724:F1725">
    <cfRule type="containsText" dxfId="435" priority="269" operator="containsText" text="h">
      <formula>NOT(ISERROR(SEARCH("h",F1724)))</formula>
    </cfRule>
  </conditionalFormatting>
  <conditionalFormatting sqref="F1703">
    <cfRule type="containsText" dxfId="434" priority="268" operator="containsText" text="h">
      <formula>NOT(ISERROR(SEARCH("h",F1703)))</formula>
    </cfRule>
  </conditionalFormatting>
  <conditionalFormatting sqref="F1704">
    <cfRule type="containsText" dxfId="433" priority="267" operator="containsText" text="h">
      <formula>NOT(ISERROR(SEARCH("h",F1704)))</formula>
    </cfRule>
  </conditionalFormatting>
  <conditionalFormatting sqref="F1705">
    <cfRule type="containsText" dxfId="432" priority="266" operator="containsText" text="h">
      <formula>NOT(ISERROR(SEARCH("h",F1705)))</formula>
    </cfRule>
  </conditionalFormatting>
  <conditionalFormatting sqref="F1706:F1708">
    <cfRule type="containsText" dxfId="431" priority="265" operator="containsText" text="h">
      <formula>NOT(ISERROR(SEARCH("h",F1706)))</formula>
    </cfRule>
  </conditionalFormatting>
  <conditionalFormatting sqref="F1389:F1394">
    <cfRule type="containsText" dxfId="430" priority="264" operator="containsText" text="h">
      <formula>NOT(ISERROR(SEARCH("h",F1389)))</formula>
    </cfRule>
  </conditionalFormatting>
  <conditionalFormatting sqref="X1389:X1397">
    <cfRule type="cellIs" dxfId="429" priority="263" operator="greaterThan">
      <formula>100</formula>
    </cfRule>
  </conditionalFormatting>
  <conditionalFormatting sqref="F1233">
    <cfRule type="containsText" dxfId="428" priority="262" operator="containsText" text="h">
      <formula>NOT(ISERROR(SEARCH("h",F1233)))</formula>
    </cfRule>
  </conditionalFormatting>
  <conditionalFormatting sqref="F1234">
    <cfRule type="containsText" dxfId="427" priority="261" operator="containsText" text="h">
      <formula>NOT(ISERROR(SEARCH("h",F1234)))</formula>
    </cfRule>
  </conditionalFormatting>
  <conditionalFormatting sqref="F1246">
    <cfRule type="containsText" dxfId="426" priority="260" operator="containsText" text="h">
      <formula>NOT(ISERROR(SEARCH("h",F1246)))</formula>
    </cfRule>
  </conditionalFormatting>
  <conditionalFormatting sqref="F1108:F1109">
    <cfRule type="containsText" dxfId="425" priority="259" operator="containsText" text="h">
      <formula>NOT(ISERROR(SEARCH("h",F1108)))</formula>
    </cfRule>
  </conditionalFormatting>
  <conditionalFormatting sqref="X1108:X1109">
    <cfRule type="cellIs" dxfId="424" priority="258" operator="greaterThan">
      <formula>100</formula>
    </cfRule>
  </conditionalFormatting>
  <conditionalFormatting sqref="F1252:F1253">
    <cfRule type="containsText" dxfId="423" priority="257" operator="containsText" text="h">
      <formula>NOT(ISERROR(SEARCH("h",F1252)))</formula>
    </cfRule>
  </conditionalFormatting>
  <conditionalFormatting sqref="F64">
    <cfRule type="containsText" dxfId="422" priority="256" operator="containsText" text="h">
      <formula>NOT(ISERROR(SEARCH("h",F64)))</formula>
    </cfRule>
  </conditionalFormatting>
  <conditionalFormatting sqref="F1261:F1262">
    <cfRule type="containsText" dxfId="421" priority="255" operator="containsText" text="h">
      <formula>NOT(ISERROR(SEARCH("h",F1261)))</formula>
    </cfRule>
  </conditionalFormatting>
  <conditionalFormatting sqref="F1027">
    <cfRule type="containsText" dxfId="420" priority="254" operator="containsText" text="h">
      <formula>NOT(ISERROR(SEARCH("h",F1027)))</formula>
    </cfRule>
  </conditionalFormatting>
  <conditionalFormatting sqref="F286:F288">
    <cfRule type="containsText" dxfId="419" priority="253" operator="containsText" text="h">
      <formula>NOT(ISERROR(SEARCH("h",F286)))</formula>
    </cfRule>
  </conditionalFormatting>
  <conditionalFormatting sqref="F1247:F1248">
    <cfRule type="containsText" dxfId="418" priority="252" operator="containsText" text="h">
      <formula>NOT(ISERROR(SEARCH("h",F1247)))</formula>
    </cfRule>
  </conditionalFormatting>
  <conditionalFormatting sqref="F1662">
    <cfRule type="containsText" dxfId="417" priority="251" operator="containsText" text="h">
      <formula>NOT(ISERROR(SEARCH("h",F1662)))</formula>
    </cfRule>
  </conditionalFormatting>
  <conditionalFormatting sqref="F350">
    <cfRule type="containsText" dxfId="416" priority="250" operator="containsText" text="h">
      <formula>NOT(ISERROR(SEARCH("h",F350)))</formula>
    </cfRule>
  </conditionalFormatting>
  <conditionalFormatting sqref="X1072">
    <cfRule type="cellIs" dxfId="415" priority="249" operator="greaterThan">
      <formula>100</formula>
    </cfRule>
  </conditionalFormatting>
  <conditionalFormatting sqref="X1077">
    <cfRule type="cellIs" dxfId="414" priority="248" operator="greaterThan">
      <formula>100</formula>
    </cfRule>
  </conditionalFormatting>
  <conditionalFormatting sqref="X369">
    <cfRule type="cellIs" dxfId="413" priority="247" operator="greaterThan">
      <formula>100</formula>
    </cfRule>
  </conditionalFormatting>
  <conditionalFormatting sqref="X372">
    <cfRule type="cellIs" dxfId="412" priority="246" operator="greaterThan">
      <formula>100</formula>
    </cfRule>
  </conditionalFormatting>
  <conditionalFormatting sqref="X421">
    <cfRule type="cellIs" dxfId="411" priority="245" operator="greaterThan">
      <formula>100</formula>
    </cfRule>
  </conditionalFormatting>
  <conditionalFormatting sqref="X425">
    <cfRule type="cellIs" dxfId="410" priority="244" operator="greaterThan">
      <formula>100</formula>
    </cfRule>
  </conditionalFormatting>
  <conditionalFormatting sqref="X1083">
    <cfRule type="cellIs" dxfId="409" priority="243" operator="greaterThan">
      <formula>100</formula>
    </cfRule>
  </conditionalFormatting>
  <conditionalFormatting sqref="F1601">
    <cfRule type="containsText" dxfId="408" priority="242" operator="containsText" text="h">
      <formula>NOT(ISERROR(SEARCH("h",F1601)))</formula>
    </cfRule>
  </conditionalFormatting>
  <conditionalFormatting sqref="F359:F361">
    <cfRule type="containsText" dxfId="407" priority="241" operator="containsText" text="h">
      <formula>NOT(ISERROR(SEARCH("h",F359)))</formula>
    </cfRule>
  </conditionalFormatting>
  <conditionalFormatting sqref="F376:F377 F379 F381">
    <cfRule type="containsText" dxfId="406" priority="240" operator="containsText" text="h">
      <formula>NOT(ISERROR(SEARCH("h",F376)))</formula>
    </cfRule>
  </conditionalFormatting>
  <conditionalFormatting sqref="F750">
    <cfRule type="containsText" dxfId="405" priority="239" operator="containsText" text="h">
      <formula>NOT(ISERROR(SEARCH("h",F750)))</formula>
    </cfRule>
  </conditionalFormatting>
  <conditionalFormatting sqref="X1263:X1283 X1303">
    <cfRule type="cellIs" dxfId="404" priority="238" operator="greaterThan">
      <formula>100</formula>
    </cfRule>
  </conditionalFormatting>
  <conditionalFormatting sqref="F1263 F1278:F1279 F1276 F1281:F1283 F1270:F1274">
    <cfRule type="containsText" dxfId="403" priority="237" operator="containsText" text="h">
      <formula>NOT(ISERROR(SEARCH("h",F1263)))</formula>
    </cfRule>
  </conditionalFormatting>
  <conditionalFormatting sqref="F1303">
    <cfRule type="containsText" dxfId="402" priority="236" operator="containsText" text="h">
      <formula>NOT(ISERROR(SEARCH("h",F1303)))</formula>
    </cfRule>
  </conditionalFormatting>
  <conditionalFormatting sqref="F1280">
    <cfRule type="containsText" dxfId="401" priority="235" operator="containsText" text="h">
      <formula>NOT(ISERROR(SEARCH("h",F1280)))</formula>
    </cfRule>
  </conditionalFormatting>
  <conditionalFormatting sqref="F1277">
    <cfRule type="containsText" dxfId="400" priority="234" operator="containsText" text="h">
      <formula>NOT(ISERROR(SEARCH("h",F1277)))</formula>
    </cfRule>
  </conditionalFormatting>
  <conditionalFormatting sqref="F1275">
    <cfRule type="containsText" dxfId="399" priority="233" operator="containsText" text="h">
      <formula>NOT(ISERROR(SEARCH("h",F1275)))</formula>
    </cfRule>
  </conditionalFormatting>
  <conditionalFormatting sqref="F1269">
    <cfRule type="containsText" dxfId="398" priority="232" operator="containsText" text="h">
      <formula>NOT(ISERROR(SEARCH("h",F1269)))</formula>
    </cfRule>
  </conditionalFormatting>
  <conditionalFormatting sqref="F1398:F1405">
    <cfRule type="containsText" dxfId="397" priority="231" operator="containsText" text="h">
      <formula>NOT(ISERROR(SEARCH("h",F1398)))</formula>
    </cfRule>
  </conditionalFormatting>
  <conditionalFormatting sqref="X1398:X1401 X1404:X1417">
    <cfRule type="cellIs" dxfId="396" priority="230" operator="greaterThan">
      <formula>100</formula>
    </cfRule>
  </conditionalFormatting>
  <conditionalFormatting sqref="X1284:X1287">
    <cfRule type="cellIs" dxfId="395" priority="229" operator="greaterThan">
      <formula>100</formula>
    </cfRule>
  </conditionalFormatting>
  <conditionalFormatting sqref="F1285:F1286">
    <cfRule type="containsText" dxfId="394" priority="228" operator="containsText" text="h">
      <formula>NOT(ISERROR(SEARCH("h",F1285)))</formula>
    </cfRule>
  </conditionalFormatting>
  <conditionalFormatting sqref="F1284">
    <cfRule type="containsText" dxfId="393" priority="227" operator="containsText" text="h">
      <formula>NOT(ISERROR(SEARCH("h",F1284)))</formula>
    </cfRule>
  </conditionalFormatting>
  <conditionalFormatting sqref="F1287">
    <cfRule type="containsText" dxfId="392" priority="226" operator="containsText" text="h">
      <formula>NOT(ISERROR(SEARCH("h",F1287)))</formula>
    </cfRule>
  </conditionalFormatting>
  <conditionalFormatting sqref="X1288:X1290">
    <cfRule type="cellIs" dxfId="391" priority="225" operator="greaterThan">
      <formula>100</formula>
    </cfRule>
  </conditionalFormatting>
  <conditionalFormatting sqref="F1289:F1290">
    <cfRule type="containsText" dxfId="390" priority="224" operator="containsText" text="h">
      <formula>NOT(ISERROR(SEARCH("h",F1289)))</formula>
    </cfRule>
  </conditionalFormatting>
  <conditionalFormatting sqref="F1288">
    <cfRule type="containsText" dxfId="389" priority="223" operator="containsText" text="h">
      <formula>NOT(ISERROR(SEARCH("h",F1288)))</formula>
    </cfRule>
  </conditionalFormatting>
  <conditionalFormatting sqref="F1237">
    <cfRule type="containsText" dxfId="388" priority="222" operator="containsText" text="h">
      <formula>NOT(ISERROR(SEARCH("h",F1237)))</formula>
    </cfRule>
  </conditionalFormatting>
  <conditionalFormatting sqref="F419">
    <cfRule type="containsText" dxfId="387" priority="221" operator="containsText" text="h">
      <formula>NOT(ISERROR(SEARCH("h",F419)))</formula>
    </cfRule>
  </conditionalFormatting>
  <conditionalFormatting sqref="F1478">
    <cfRule type="containsText" dxfId="386" priority="220" operator="containsText" text="h">
      <formula>NOT(ISERROR(SEARCH("h",F1478)))</formula>
    </cfRule>
  </conditionalFormatting>
  <conditionalFormatting sqref="F1556:F1557">
    <cfRule type="containsText" dxfId="385" priority="219" operator="containsText" text="h">
      <formula>NOT(ISERROR(SEARCH("h",F1556)))</formula>
    </cfRule>
  </conditionalFormatting>
  <conditionalFormatting sqref="F1558">
    <cfRule type="containsText" dxfId="384" priority="218" operator="containsText" text="h">
      <formula>NOT(ISERROR(SEARCH("h",F1558)))</formula>
    </cfRule>
  </conditionalFormatting>
  <conditionalFormatting sqref="F351">
    <cfRule type="containsText" dxfId="383" priority="217" operator="containsText" text="h">
      <formula>NOT(ISERROR(SEARCH("h",F351)))</formula>
    </cfRule>
  </conditionalFormatting>
  <conditionalFormatting sqref="F318">
    <cfRule type="containsText" dxfId="382" priority="216" operator="containsText" text="h">
      <formula>NOT(ISERROR(SEARCH("h",F318)))</formula>
    </cfRule>
  </conditionalFormatting>
  <conditionalFormatting sqref="F132">
    <cfRule type="containsText" dxfId="381" priority="215" operator="containsText" text="h">
      <formula>NOT(ISERROR(SEARCH("h",F132)))</formula>
    </cfRule>
  </conditionalFormatting>
  <conditionalFormatting sqref="F1559:F1562">
    <cfRule type="containsText" dxfId="380" priority="214" operator="containsText" text="h">
      <formula>NOT(ISERROR(SEARCH("h",F1559)))</formula>
    </cfRule>
  </conditionalFormatting>
  <conditionalFormatting sqref="F1059">
    <cfRule type="containsText" dxfId="379" priority="213" operator="containsText" text="h">
      <formula>NOT(ISERROR(SEARCH("h",F1059)))</formula>
    </cfRule>
  </conditionalFormatting>
  <conditionalFormatting sqref="F1726:F1732">
    <cfRule type="containsText" dxfId="378" priority="212" operator="containsText" text="h">
      <formula>NOT(ISERROR(SEARCH("h",F1726)))</formula>
    </cfRule>
  </conditionalFormatting>
  <conditionalFormatting sqref="F1060">
    <cfRule type="containsText" dxfId="377" priority="211" operator="containsText" text="h">
      <formula>NOT(ISERROR(SEARCH("h",F1060)))</formula>
    </cfRule>
  </conditionalFormatting>
  <conditionalFormatting sqref="F1061:F1064">
    <cfRule type="containsText" dxfId="376" priority="210" operator="containsText" text="h">
      <formula>NOT(ISERROR(SEARCH("h",F1061)))</formula>
    </cfRule>
  </conditionalFormatting>
  <conditionalFormatting sqref="F1065">
    <cfRule type="containsText" dxfId="375" priority="209" operator="containsText" text="h">
      <formula>NOT(ISERROR(SEARCH("h",F1065)))</formula>
    </cfRule>
  </conditionalFormatting>
  <conditionalFormatting sqref="F1066">
    <cfRule type="containsText" dxfId="374" priority="208" operator="containsText" text="h">
      <formula>NOT(ISERROR(SEARCH("h",F1066)))</formula>
    </cfRule>
  </conditionalFormatting>
  <conditionalFormatting sqref="F517:F522">
    <cfRule type="containsText" dxfId="373" priority="207" operator="containsText" text="h">
      <formula>NOT(ISERROR(SEARCH("h",F517)))</formula>
    </cfRule>
  </conditionalFormatting>
  <conditionalFormatting sqref="X517:X522">
    <cfRule type="cellIs" dxfId="372" priority="206" operator="greaterThan">
      <formula>100</formula>
    </cfRule>
  </conditionalFormatting>
  <conditionalFormatting sqref="F362:F365">
    <cfRule type="containsText" dxfId="371" priority="205" operator="containsText" text="h">
      <formula>NOT(ISERROR(SEARCH("h",F362)))</formula>
    </cfRule>
  </conditionalFormatting>
  <conditionalFormatting sqref="F1737:F1739">
    <cfRule type="containsText" dxfId="370" priority="204" operator="containsText" text="h">
      <formula>NOT(ISERROR(SEARCH("h",F1737)))</formula>
    </cfRule>
  </conditionalFormatting>
  <conditionalFormatting sqref="X1737:X1739">
    <cfRule type="cellIs" dxfId="369" priority="203" operator="greaterThan">
      <formula>100</formula>
    </cfRule>
  </conditionalFormatting>
  <conditionalFormatting sqref="F1291">
    <cfRule type="containsText" dxfId="368" priority="200" operator="containsText" text="h">
      <formula>NOT(ISERROR(SEARCH("h",F1291)))</formula>
    </cfRule>
  </conditionalFormatting>
  <conditionalFormatting sqref="X1291:X1294">
    <cfRule type="cellIs" dxfId="367" priority="202" operator="greaterThan">
      <formula>100</formula>
    </cfRule>
  </conditionalFormatting>
  <conditionalFormatting sqref="F1292">
    <cfRule type="containsText" dxfId="366" priority="201" operator="containsText" text="h">
      <formula>NOT(ISERROR(SEARCH("h",F1292)))</formula>
    </cfRule>
  </conditionalFormatting>
  <conditionalFormatting sqref="F1293:F1294">
    <cfRule type="containsText" dxfId="365" priority="199" operator="containsText" text="h">
      <formula>NOT(ISERROR(SEARCH("h",F1293)))</formula>
    </cfRule>
  </conditionalFormatting>
  <conditionalFormatting sqref="F1110:F1111">
    <cfRule type="containsText" dxfId="364" priority="198" operator="containsText" text="h">
      <formula>NOT(ISERROR(SEARCH("h",F1110)))</formula>
    </cfRule>
  </conditionalFormatting>
  <conditionalFormatting sqref="X1110:X1114">
    <cfRule type="cellIs" dxfId="363" priority="197" operator="greaterThan">
      <formula>100</formula>
    </cfRule>
  </conditionalFormatting>
  <conditionalFormatting sqref="F1740:F1742">
    <cfRule type="containsText" dxfId="362" priority="196" operator="containsText" text="h">
      <formula>NOT(ISERROR(SEARCH("h",F1740)))</formula>
    </cfRule>
  </conditionalFormatting>
  <conditionalFormatting sqref="X1740:X1742">
    <cfRule type="cellIs" dxfId="361" priority="195" operator="greaterThan">
      <formula>100</formula>
    </cfRule>
  </conditionalFormatting>
  <conditionalFormatting sqref="F1743:F1744">
    <cfRule type="containsText" dxfId="360" priority="194" operator="containsText" text="h">
      <formula>NOT(ISERROR(SEARCH("h",F1743)))</formula>
    </cfRule>
  </conditionalFormatting>
  <conditionalFormatting sqref="X1743:X1744">
    <cfRule type="cellIs" dxfId="359" priority="193" operator="greaterThan">
      <formula>100</formula>
    </cfRule>
  </conditionalFormatting>
  <conditionalFormatting sqref="F1745:F1746">
    <cfRule type="containsText" dxfId="358" priority="192" operator="containsText" text="h">
      <formula>NOT(ISERROR(SEARCH("h",F1745)))</formula>
    </cfRule>
  </conditionalFormatting>
  <conditionalFormatting sqref="X1745:X1746">
    <cfRule type="cellIs" dxfId="357" priority="191" operator="greaterThan">
      <formula>100</formula>
    </cfRule>
  </conditionalFormatting>
  <conditionalFormatting sqref="F1747:F1749">
    <cfRule type="containsText" dxfId="356" priority="190" operator="containsText" text="h">
      <formula>NOT(ISERROR(SEARCH("h",F1747)))</formula>
    </cfRule>
  </conditionalFormatting>
  <conditionalFormatting sqref="X1747:X1749">
    <cfRule type="cellIs" dxfId="355" priority="189" operator="greaterThan">
      <formula>100</formula>
    </cfRule>
  </conditionalFormatting>
  <conditionalFormatting sqref="X1402:X1403">
    <cfRule type="cellIs" dxfId="354" priority="188" operator="greaterThan">
      <formula>100</formula>
    </cfRule>
  </conditionalFormatting>
  <conditionalFormatting sqref="F319">
    <cfRule type="containsText" dxfId="353" priority="187" operator="containsText" text="h">
      <formula>NOT(ISERROR(SEARCH("h",F319)))</formula>
    </cfRule>
  </conditionalFormatting>
  <conditionalFormatting sqref="F1028:F1029">
    <cfRule type="containsText" dxfId="352" priority="186" operator="containsText" text="h">
      <formula>NOT(ISERROR(SEARCH("h",F1028)))</formula>
    </cfRule>
  </conditionalFormatting>
  <conditionalFormatting sqref="F1256:F1258">
    <cfRule type="containsText" dxfId="351" priority="185" operator="containsText" text="h">
      <formula>NOT(ISERROR(SEARCH("h",F1256)))</formula>
    </cfRule>
  </conditionalFormatting>
  <conditionalFormatting sqref="F1264:F1268">
    <cfRule type="containsText" dxfId="350" priority="184" operator="containsText" text="h">
      <formula>NOT(ISERROR(SEARCH("h",F1264)))</formula>
    </cfRule>
  </conditionalFormatting>
  <conditionalFormatting sqref="F1238">
    <cfRule type="containsText" dxfId="349" priority="183" operator="containsText" text="h">
      <formula>NOT(ISERROR(SEARCH("h",F1238)))</formula>
    </cfRule>
  </conditionalFormatting>
  <conditionalFormatting sqref="F1067">
    <cfRule type="containsText" dxfId="348" priority="182" operator="containsText" text="h">
      <formula>NOT(ISERROR(SEARCH("h",F1067)))</formula>
    </cfRule>
  </conditionalFormatting>
  <conditionalFormatting sqref="F305:F307">
    <cfRule type="containsText" dxfId="347" priority="181" operator="containsText" text="h">
      <formula>NOT(ISERROR(SEARCH("h",F305)))</formula>
    </cfRule>
  </conditionalFormatting>
  <conditionalFormatting sqref="F133:F134">
    <cfRule type="containsText" dxfId="346" priority="180" operator="containsText" text="h">
      <formula>NOT(ISERROR(SEARCH("h",F133)))</formula>
    </cfRule>
  </conditionalFormatting>
  <conditionalFormatting sqref="F277">
    <cfRule type="containsText" dxfId="345" priority="179" operator="containsText" text="h">
      <formula>NOT(ISERROR(SEARCH("h",F277)))</formula>
    </cfRule>
  </conditionalFormatting>
  <conditionalFormatting sqref="F433:F434">
    <cfRule type="containsText" dxfId="344" priority="178" operator="containsText" text="h">
      <formula>NOT(ISERROR(SEARCH("h",F433)))</formula>
    </cfRule>
  </conditionalFormatting>
  <conditionalFormatting sqref="X433 X435:X440">
    <cfRule type="cellIs" dxfId="343" priority="177" operator="greaterThan">
      <formula>100</formula>
    </cfRule>
  </conditionalFormatting>
  <conditionalFormatting sqref="F435">
    <cfRule type="containsText" dxfId="342" priority="176" operator="containsText" text="h">
      <formula>NOT(ISERROR(SEARCH("h",F435)))</formula>
    </cfRule>
  </conditionalFormatting>
  <conditionalFormatting sqref="F436">
    <cfRule type="containsText" dxfId="341" priority="175" operator="containsText" text="h">
      <formula>NOT(ISERROR(SEARCH("h",F436)))</formula>
    </cfRule>
  </conditionalFormatting>
  <conditionalFormatting sqref="F437">
    <cfRule type="containsText" dxfId="340" priority="174" operator="containsText" text="h">
      <formula>NOT(ISERROR(SEARCH("h",F437)))</formula>
    </cfRule>
  </conditionalFormatting>
  <conditionalFormatting sqref="F438">
    <cfRule type="containsText" dxfId="339" priority="173" operator="containsText" text="h">
      <formula>NOT(ISERROR(SEARCH("h",F438)))</formula>
    </cfRule>
  </conditionalFormatting>
  <conditionalFormatting sqref="F439">
    <cfRule type="containsText" dxfId="338" priority="172" operator="containsText" text="h">
      <formula>NOT(ISERROR(SEARCH("h",F439)))</formula>
    </cfRule>
  </conditionalFormatting>
  <conditionalFormatting sqref="F440">
    <cfRule type="containsText" dxfId="337" priority="171" operator="containsText" text="h">
      <formula>NOT(ISERROR(SEARCH("h",F440)))</formula>
    </cfRule>
  </conditionalFormatting>
  <conditionalFormatting sqref="X434">
    <cfRule type="cellIs" dxfId="336" priority="170" operator="greaterThan">
      <formula>100</formula>
    </cfRule>
  </conditionalFormatting>
  <conditionalFormatting sqref="F441:F442">
    <cfRule type="containsText" dxfId="335" priority="169" operator="containsText" text="h">
      <formula>NOT(ISERROR(SEARCH("h",F441)))</formula>
    </cfRule>
  </conditionalFormatting>
  <conditionalFormatting sqref="X441 X443:X444">
    <cfRule type="cellIs" dxfId="334" priority="168" operator="greaterThan">
      <formula>100</formula>
    </cfRule>
  </conditionalFormatting>
  <conditionalFormatting sqref="F443">
    <cfRule type="containsText" dxfId="333" priority="167" operator="containsText" text="h">
      <formula>NOT(ISERROR(SEARCH("h",F443)))</formula>
    </cfRule>
  </conditionalFormatting>
  <conditionalFormatting sqref="F444">
    <cfRule type="containsText" dxfId="332" priority="166" operator="containsText" text="h">
      <formula>NOT(ISERROR(SEARCH("h",F444)))</formula>
    </cfRule>
  </conditionalFormatting>
  <conditionalFormatting sqref="X442">
    <cfRule type="cellIs" dxfId="331" priority="165" operator="greaterThan">
      <formula>100</formula>
    </cfRule>
  </conditionalFormatting>
  <conditionalFormatting sqref="F209:F211">
    <cfRule type="containsText" dxfId="330" priority="164" operator="containsText" text="h">
      <formula>NOT(ISERROR(SEARCH("h",F209)))</formula>
    </cfRule>
  </conditionalFormatting>
  <conditionalFormatting sqref="F320:F321">
    <cfRule type="containsText" dxfId="329" priority="163" operator="containsText" text="h">
      <formula>NOT(ISERROR(SEARCH("h",F320)))</formula>
    </cfRule>
  </conditionalFormatting>
  <conditionalFormatting sqref="F322:F325">
    <cfRule type="containsText" dxfId="328" priority="162" operator="containsText" text="h">
      <formula>NOT(ISERROR(SEARCH("h",F322)))</formula>
    </cfRule>
  </conditionalFormatting>
  <conditionalFormatting sqref="F326">
    <cfRule type="containsText" dxfId="327" priority="161" operator="containsText" text="h">
      <formula>NOT(ISERROR(SEARCH("h",F326)))</formula>
    </cfRule>
  </conditionalFormatting>
  <conditionalFormatting sqref="F327:F331">
    <cfRule type="containsText" dxfId="326" priority="160" operator="containsText" text="h">
      <formula>NOT(ISERROR(SEARCH("h",F327)))</formula>
    </cfRule>
  </conditionalFormatting>
  <conditionalFormatting sqref="F523:F526">
    <cfRule type="containsText" dxfId="325" priority="159" operator="containsText" text="h">
      <formula>NOT(ISERROR(SEARCH("h",F523)))</formula>
    </cfRule>
  </conditionalFormatting>
  <conditionalFormatting sqref="X523:X526">
    <cfRule type="cellIs" dxfId="324" priority="158" operator="greaterThan">
      <formula>100</formula>
    </cfRule>
  </conditionalFormatting>
  <conditionalFormatting sqref="F1112">
    <cfRule type="containsText" dxfId="323" priority="157" operator="containsText" text="h">
      <formula>NOT(ISERROR(SEARCH("h",F1112)))</formula>
    </cfRule>
  </conditionalFormatting>
  <conditionalFormatting sqref="F1068:F1070">
    <cfRule type="containsText" dxfId="322" priority="156" operator="containsText" text="h">
      <formula>NOT(ISERROR(SEARCH("h",F1068)))</formula>
    </cfRule>
  </conditionalFormatting>
  <conditionalFormatting sqref="F1575">
    <cfRule type="containsText" dxfId="321" priority="155" operator="containsText" text="h">
      <formula>NOT(ISERROR(SEARCH("h",F1575)))</formula>
    </cfRule>
  </conditionalFormatting>
  <conditionalFormatting sqref="F1577:F1582">
    <cfRule type="containsText" dxfId="320" priority="154" operator="containsText" text="h">
      <formula>NOT(ISERROR(SEARCH("h",F1577)))</formula>
    </cfRule>
  </conditionalFormatting>
  <conditionalFormatting sqref="X1577:X1582">
    <cfRule type="cellIs" dxfId="319" priority="153" operator="greaterThan">
      <formula>100</formula>
    </cfRule>
  </conditionalFormatting>
  <conditionalFormatting sqref="F1115:F1116">
    <cfRule type="containsText" dxfId="318" priority="152" operator="containsText" text="h">
      <formula>NOT(ISERROR(SEARCH("h",F1115)))</formula>
    </cfRule>
  </conditionalFormatting>
  <conditionalFormatting sqref="X1115:X1116">
    <cfRule type="cellIs" dxfId="317" priority="151" operator="greaterThan">
      <formula>100</formula>
    </cfRule>
  </conditionalFormatting>
  <conditionalFormatting sqref="F332:F335">
    <cfRule type="containsText" dxfId="316" priority="150" operator="containsText" text="h">
      <formula>NOT(ISERROR(SEARCH("h",F332)))</formula>
    </cfRule>
  </conditionalFormatting>
  <conditionalFormatting sqref="F378">
    <cfRule type="containsText" dxfId="315" priority="149" operator="containsText" text="h">
      <formula>NOT(ISERROR(SEARCH("h",F378)))</formula>
    </cfRule>
  </conditionalFormatting>
  <conditionalFormatting sqref="F380">
    <cfRule type="containsText" dxfId="314" priority="148" operator="containsText" text="h">
      <formula>NOT(ISERROR(SEARCH("h",F380)))</formula>
    </cfRule>
  </conditionalFormatting>
  <conditionalFormatting sqref="F1241">
    <cfRule type="containsText" dxfId="313" priority="147" operator="containsText" text="h">
      <formula>NOT(ISERROR(SEARCH("h",F1241)))</formula>
    </cfRule>
  </conditionalFormatting>
  <conditionalFormatting sqref="F1663">
    <cfRule type="containsText" dxfId="312" priority="146" operator="containsText" text="h">
      <formula>NOT(ISERROR(SEARCH("h",F1663)))</formula>
    </cfRule>
  </conditionalFormatting>
  <conditionalFormatting sqref="X382:X385">
    <cfRule type="cellIs" dxfId="311" priority="145" operator="greaterThan">
      <formula>100</formula>
    </cfRule>
  </conditionalFormatting>
  <conditionalFormatting sqref="F383">
    <cfRule type="containsText" dxfId="310" priority="144" operator="containsText" text="h">
      <formula>NOT(ISERROR(SEARCH("h",F383)))</formula>
    </cfRule>
  </conditionalFormatting>
  <conditionalFormatting sqref="F382">
    <cfRule type="containsText" dxfId="309" priority="143" operator="containsText" text="h">
      <formula>NOT(ISERROR(SEARCH("h",F382)))</formula>
    </cfRule>
  </conditionalFormatting>
  <conditionalFormatting sqref="F384:F385">
    <cfRule type="containsText" dxfId="308" priority="142" operator="containsText" text="h">
      <formula>NOT(ISERROR(SEARCH("h",F384)))</formula>
    </cfRule>
  </conditionalFormatting>
  <conditionalFormatting sqref="F701:F703">
    <cfRule type="containsText" dxfId="307" priority="141" operator="containsText" text="h">
      <formula>NOT(ISERROR(SEARCH("h",F701)))</formula>
    </cfRule>
  </conditionalFormatting>
  <conditionalFormatting sqref="F527:F528">
    <cfRule type="containsText" dxfId="306" priority="140" operator="containsText" text="h">
      <formula>NOT(ISERROR(SEARCH("h",F527)))</formula>
    </cfRule>
  </conditionalFormatting>
  <conditionalFormatting sqref="X527:X530">
    <cfRule type="cellIs" dxfId="305" priority="139" operator="greaterThan">
      <formula>100</formula>
    </cfRule>
  </conditionalFormatting>
  <conditionalFormatting sqref="F529:F530">
    <cfRule type="containsText" dxfId="304" priority="138" operator="containsText" text="h">
      <formula>NOT(ISERROR(SEARCH("h",F529)))</formula>
    </cfRule>
  </conditionalFormatting>
  <conditionalFormatting sqref="F531:F532">
    <cfRule type="containsText" dxfId="303" priority="137" operator="containsText" text="h">
      <formula>NOT(ISERROR(SEARCH("h",F531)))</formula>
    </cfRule>
  </conditionalFormatting>
  <conditionalFormatting sqref="X531:X534">
    <cfRule type="cellIs" dxfId="302" priority="136" operator="greaterThan">
      <formula>100</formula>
    </cfRule>
  </conditionalFormatting>
  <conditionalFormatting sqref="F533:F534">
    <cfRule type="containsText" dxfId="301" priority="135" operator="containsText" text="h">
      <formula>NOT(ISERROR(SEARCH("h",F533)))</formula>
    </cfRule>
  </conditionalFormatting>
  <conditionalFormatting sqref="F535:F536">
    <cfRule type="containsText" dxfId="300" priority="134" operator="containsText" text="h">
      <formula>NOT(ISERROR(SEARCH("h",F535)))</formula>
    </cfRule>
  </conditionalFormatting>
  <conditionalFormatting sqref="X535:X538">
    <cfRule type="cellIs" dxfId="299" priority="133" operator="greaterThan">
      <formula>100</formula>
    </cfRule>
  </conditionalFormatting>
  <conditionalFormatting sqref="F537:F538">
    <cfRule type="containsText" dxfId="298" priority="132" operator="containsText" text="h">
      <formula>NOT(ISERROR(SEARCH("h",F537)))</formula>
    </cfRule>
  </conditionalFormatting>
  <conditionalFormatting sqref="F539:F540">
    <cfRule type="containsText" dxfId="297" priority="131" operator="containsText" text="h">
      <formula>NOT(ISERROR(SEARCH("h",F539)))</formula>
    </cfRule>
  </conditionalFormatting>
  <conditionalFormatting sqref="X539:X542">
    <cfRule type="cellIs" dxfId="296" priority="130" operator="greaterThan">
      <formula>100</formula>
    </cfRule>
  </conditionalFormatting>
  <conditionalFormatting sqref="F541:F542">
    <cfRule type="containsText" dxfId="295" priority="129" operator="containsText" text="h">
      <formula>NOT(ISERROR(SEARCH("h",F541)))</formula>
    </cfRule>
  </conditionalFormatting>
  <conditionalFormatting sqref="F543:F544">
    <cfRule type="containsText" dxfId="294" priority="128" operator="containsText" text="h">
      <formula>NOT(ISERROR(SEARCH("h",F543)))</formula>
    </cfRule>
  </conditionalFormatting>
  <conditionalFormatting sqref="X543:X546">
    <cfRule type="cellIs" dxfId="293" priority="127" operator="greaterThan">
      <formula>100</formula>
    </cfRule>
  </conditionalFormatting>
  <conditionalFormatting sqref="F545:F546">
    <cfRule type="containsText" dxfId="292" priority="126" operator="containsText" text="h">
      <formula>NOT(ISERROR(SEARCH("h",F545)))</formula>
    </cfRule>
  </conditionalFormatting>
  <conditionalFormatting sqref="F547:F548">
    <cfRule type="containsText" dxfId="291" priority="125" operator="containsText" text="h">
      <formula>NOT(ISERROR(SEARCH("h",F547)))</formula>
    </cfRule>
  </conditionalFormatting>
  <conditionalFormatting sqref="X547:X550">
    <cfRule type="cellIs" dxfId="290" priority="124" operator="greaterThan">
      <formula>100</formula>
    </cfRule>
  </conditionalFormatting>
  <conditionalFormatting sqref="F549:F550">
    <cfRule type="containsText" dxfId="289" priority="123" operator="containsText" text="h">
      <formula>NOT(ISERROR(SEARCH("h",F549)))</formula>
    </cfRule>
  </conditionalFormatting>
  <conditionalFormatting sqref="F551:F552">
    <cfRule type="containsText" dxfId="288" priority="122" operator="containsText" text="h">
      <formula>NOT(ISERROR(SEARCH("h",F551)))</formula>
    </cfRule>
  </conditionalFormatting>
  <conditionalFormatting sqref="X551:X554">
    <cfRule type="cellIs" dxfId="287" priority="121" operator="greaterThan">
      <formula>100</formula>
    </cfRule>
  </conditionalFormatting>
  <conditionalFormatting sqref="F553:F554">
    <cfRule type="containsText" dxfId="286" priority="120" operator="containsText" text="h">
      <formula>NOT(ISERROR(SEARCH("h",F553)))</formula>
    </cfRule>
  </conditionalFormatting>
  <conditionalFormatting sqref="F1117:F1118">
    <cfRule type="containsText" dxfId="285" priority="119" operator="containsText" text="h">
      <formula>NOT(ISERROR(SEARCH("h",F1117)))</formula>
    </cfRule>
  </conditionalFormatting>
  <conditionalFormatting sqref="X1117:X1120">
    <cfRule type="cellIs" dxfId="284" priority="118" operator="greaterThan">
      <formula>100</formula>
    </cfRule>
  </conditionalFormatting>
  <conditionalFormatting sqref="F1119:F1120">
    <cfRule type="containsText" dxfId="283" priority="117" operator="containsText" text="h">
      <formula>NOT(ISERROR(SEARCH("h",F1119)))</formula>
    </cfRule>
  </conditionalFormatting>
  <conditionalFormatting sqref="F1121:F1122">
    <cfRule type="containsText" dxfId="282" priority="116" operator="containsText" text="h">
      <formula>NOT(ISERROR(SEARCH("h",F1121)))</formula>
    </cfRule>
  </conditionalFormatting>
  <conditionalFormatting sqref="X1121:X1124">
    <cfRule type="cellIs" dxfId="281" priority="115" operator="greaterThan">
      <formula>100</formula>
    </cfRule>
  </conditionalFormatting>
  <conditionalFormatting sqref="F1123:F1124">
    <cfRule type="containsText" dxfId="280" priority="114" operator="containsText" text="h">
      <formula>NOT(ISERROR(SEARCH("h",F1123)))</formula>
    </cfRule>
  </conditionalFormatting>
  <conditionalFormatting sqref="F1125:F1126">
    <cfRule type="containsText" dxfId="279" priority="113" operator="containsText" text="h">
      <formula>NOT(ISERROR(SEARCH("h",F1125)))</formula>
    </cfRule>
  </conditionalFormatting>
  <conditionalFormatting sqref="X1125:X1128">
    <cfRule type="cellIs" dxfId="278" priority="112" operator="greaterThan">
      <formula>100</formula>
    </cfRule>
  </conditionalFormatting>
  <conditionalFormatting sqref="F1127:F1128">
    <cfRule type="containsText" dxfId="277" priority="111" operator="containsText" text="h">
      <formula>NOT(ISERROR(SEARCH("h",F1127)))</formula>
    </cfRule>
  </conditionalFormatting>
  <conditionalFormatting sqref="F289:F291">
    <cfRule type="containsText" dxfId="276" priority="110" operator="containsText" text="h">
      <formula>NOT(ISERROR(SEARCH("h",F289)))</formula>
    </cfRule>
  </conditionalFormatting>
  <conditionalFormatting sqref="F555:F556">
    <cfRule type="containsText" dxfId="275" priority="109" operator="containsText" text="h">
      <formula>NOT(ISERROR(SEARCH("h",F555)))</formula>
    </cfRule>
  </conditionalFormatting>
  <conditionalFormatting sqref="X555:X558">
    <cfRule type="cellIs" dxfId="274" priority="108" operator="greaterThan">
      <formula>100</formula>
    </cfRule>
  </conditionalFormatting>
  <conditionalFormatting sqref="F557:F558">
    <cfRule type="containsText" dxfId="273" priority="107" operator="containsText" text="h">
      <formula>NOT(ISERROR(SEARCH("h",F557)))</formula>
    </cfRule>
  </conditionalFormatting>
  <conditionalFormatting sqref="F559:F560">
    <cfRule type="containsText" dxfId="272" priority="106" operator="containsText" text="h">
      <formula>NOT(ISERROR(SEARCH("h",F559)))</formula>
    </cfRule>
  </conditionalFormatting>
  <conditionalFormatting sqref="X559:X562">
    <cfRule type="cellIs" dxfId="271" priority="105" operator="greaterThan">
      <formula>100</formula>
    </cfRule>
  </conditionalFormatting>
  <conditionalFormatting sqref="F561:F562">
    <cfRule type="containsText" dxfId="270" priority="104" operator="containsText" text="h">
      <formula>NOT(ISERROR(SEARCH("h",F561)))</formula>
    </cfRule>
  </conditionalFormatting>
  <conditionalFormatting sqref="F447">
    <cfRule type="containsText" dxfId="269" priority="101" operator="containsText" text="h">
      <formula>NOT(ISERROR(SEARCH("h",F447)))</formula>
    </cfRule>
  </conditionalFormatting>
  <conditionalFormatting sqref="F445:F446">
    <cfRule type="containsText" dxfId="268" priority="103" operator="containsText" text="h">
      <formula>NOT(ISERROR(SEARCH("h",F445)))</formula>
    </cfRule>
  </conditionalFormatting>
  <conditionalFormatting sqref="X445 X447:X448">
    <cfRule type="cellIs" dxfId="267" priority="102" operator="greaterThan">
      <formula>100</formula>
    </cfRule>
  </conditionalFormatting>
  <conditionalFormatting sqref="F448">
    <cfRule type="containsText" dxfId="266" priority="100" operator="containsText" text="h">
      <formula>NOT(ISERROR(SEARCH("h",F448)))</formula>
    </cfRule>
  </conditionalFormatting>
  <conditionalFormatting sqref="X446">
    <cfRule type="cellIs" dxfId="265" priority="99" operator="greaterThan">
      <formula>100</formula>
    </cfRule>
  </conditionalFormatting>
  <conditionalFormatting sqref="F565">
    <cfRule type="containsText" dxfId="264" priority="96" operator="containsText" text="h">
      <formula>NOT(ISERROR(SEARCH("h",F565)))</formula>
    </cfRule>
  </conditionalFormatting>
  <conditionalFormatting sqref="F573">
    <cfRule type="containsText" dxfId="263" priority="86" operator="containsText" text="h">
      <formula>NOT(ISERROR(SEARCH("h",F573)))</formula>
    </cfRule>
  </conditionalFormatting>
  <conditionalFormatting sqref="F563:F564">
    <cfRule type="containsText" dxfId="262" priority="98" operator="containsText" text="h">
      <formula>NOT(ISERROR(SEARCH("h",F563)))</formula>
    </cfRule>
  </conditionalFormatting>
  <conditionalFormatting sqref="X563 X565:X566">
    <cfRule type="cellIs" dxfId="261" priority="97" operator="greaterThan">
      <formula>100</formula>
    </cfRule>
  </conditionalFormatting>
  <conditionalFormatting sqref="F566">
    <cfRule type="containsText" dxfId="260" priority="95" operator="containsText" text="h">
      <formula>NOT(ISERROR(SEARCH("h",F566)))</formula>
    </cfRule>
  </conditionalFormatting>
  <conditionalFormatting sqref="X564">
    <cfRule type="cellIs" dxfId="259" priority="94" operator="greaterThan">
      <formula>100</formula>
    </cfRule>
  </conditionalFormatting>
  <conditionalFormatting sqref="F569">
    <cfRule type="containsText" dxfId="258" priority="91" operator="containsText" text="h">
      <formula>NOT(ISERROR(SEARCH("h",F569)))</formula>
    </cfRule>
  </conditionalFormatting>
  <conditionalFormatting sqref="F451">
    <cfRule type="containsText" dxfId="257" priority="81" operator="containsText" text="h">
      <formula>NOT(ISERROR(SEARCH("h",F451)))</formula>
    </cfRule>
  </conditionalFormatting>
  <conditionalFormatting sqref="F567:F568">
    <cfRule type="containsText" dxfId="256" priority="93" operator="containsText" text="h">
      <formula>NOT(ISERROR(SEARCH("h",F567)))</formula>
    </cfRule>
  </conditionalFormatting>
  <conditionalFormatting sqref="X567 X569:X570">
    <cfRule type="cellIs" dxfId="255" priority="92" operator="greaterThan">
      <formula>100</formula>
    </cfRule>
  </conditionalFormatting>
  <conditionalFormatting sqref="F570">
    <cfRule type="containsText" dxfId="254" priority="90" operator="containsText" text="h">
      <formula>NOT(ISERROR(SEARCH("h",F570)))</formula>
    </cfRule>
  </conditionalFormatting>
  <conditionalFormatting sqref="X568">
    <cfRule type="cellIs" dxfId="253" priority="89" operator="greaterThan">
      <formula>100</formula>
    </cfRule>
  </conditionalFormatting>
  <conditionalFormatting sqref="F571:F572">
    <cfRule type="containsText" dxfId="252" priority="88" operator="containsText" text="h">
      <formula>NOT(ISERROR(SEARCH("h",F571)))</formula>
    </cfRule>
  </conditionalFormatting>
  <conditionalFormatting sqref="X571 X573:X574">
    <cfRule type="cellIs" dxfId="251" priority="87" operator="greaterThan">
      <formula>100</formula>
    </cfRule>
  </conditionalFormatting>
  <conditionalFormatting sqref="F574">
    <cfRule type="containsText" dxfId="250" priority="85" operator="containsText" text="h">
      <formula>NOT(ISERROR(SEARCH("h",F574)))</formula>
    </cfRule>
  </conditionalFormatting>
  <conditionalFormatting sqref="X572">
    <cfRule type="cellIs" dxfId="249" priority="84" operator="greaterThan">
      <formula>100</formula>
    </cfRule>
  </conditionalFormatting>
  <conditionalFormatting sqref="F449:F450">
    <cfRule type="containsText" dxfId="248" priority="83" operator="containsText" text="h">
      <formula>NOT(ISERROR(SEARCH("h",F449)))</formula>
    </cfRule>
  </conditionalFormatting>
  <conditionalFormatting sqref="X449 X451:X452">
    <cfRule type="cellIs" dxfId="247" priority="82" operator="greaterThan">
      <formula>100</formula>
    </cfRule>
  </conditionalFormatting>
  <conditionalFormatting sqref="F452">
    <cfRule type="containsText" dxfId="246" priority="80" operator="containsText" text="h">
      <formula>NOT(ISERROR(SEARCH("h",F452)))</formula>
    </cfRule>
  </conditionalFormatting>
  <conditionalFormatting sqref="X450">
    <cfRule type="cellIs" dxfId="245" priority="79" operator="greaterThan">
      <formula>100</formula>
    </cfRule>
  </conditionalFormatting>
  <conditionalFormatting sqref="F1129:F1130">
    <cfRule type="containsText" dxfId="244" priority="78" operator="containsText" text="h">
      <formula>NOT(ISERROR(SEARCH("h",F1129)))</formula>
    </cfRule>
  </conditionalFormatting>
  <conditionalFormatting sqref="X1129:X1132">
    <cfRule type="cellIs" dxfId="243" priority="77" operator="greaterThan">
      <formula>100</formula>
    </cfRule>
  </conditionalFormatting>
  <conditionalFormatting sqref="F1131:F1132">
    <cfRule type="containsText" dxfId="242" priority="76" operator="containsText" text="h">
      <formula>NOT(ISERROR(SEARCH("h",F1131)))</formula>
    </cfRule>
  </conditionalFormatting>
  <conditionalFormatting sqref="F1144">
    <cfRule type="containsText" dxfId="241" priority="75" operator="containsText" text="h">
      <formula>NOT(ISERROR(SEARCH("h",F1144)))</formula>
    </cfRule>
  </conditionalFormatting>
  <conditionalFormatting sqref="F458">
    <cfRule type="containsText" dxfId="240" priority="74" operator="containsText" text="h">
      <formula>NOT(ISERROR(SEARCH("h",F458)))</formula>
    </cfRule>
  </conditionalFormatting>
  <conditionalFormatting sqref="X386:X387">
    <cfRule type="cellIs" dxfId="239" priority="73" operator="greaterThan">
      <formula>100</formula>
    </cfRule>
  </conditionalFormatting>
  <conditionalFormatting sqref="F387">
    <cfRule type="containsText" dxfId="238" priority="72" operator="containsText" text="h">
      <formula>NOT(ISERROR(SEARCH("h",F387)))</formula>
    </cfRule>
  </conditionalFormatting>
  <conditionalFormatting sqref="F386">
    <cfRule type="containsText" dxfId="237" priority="71" operator="containsText" text="h">
      <formula>NOT(ISERROR(SEARCH("h",F386)))</formula>
    </cfRule>
  </conditionalFormatting>
  <conditionalFormatting sqref="F1563:F1567">
    <cfRule type="containsText" dxfId="236" priority="70" operator="containsText" text="h">
      <formula>NOT(ISERROR(SEARCH("h",F1563)))</formula>
    </cfRule>
  </conditionalFormatting>
  <conditionalFormatting sqref="F829:F831">
    <cfRule type="containsText" dxfId="235" priority="69" operator="containsText" text="h">
      <formula>NOT(ISERROR(SEARCH("h",F829)))</formula>
    </cfRule>
  </conditionalFormatting>
  <conditionalFormatting sqref="F1295">
    <cfRule type="containsText" dxfId="234" priority="66" operator="containsText" text="h">
      <formula>NOT(ISERROR(SEARCH("h",F1295)))</formula>
    </cfRule>
  </conditionalFormatting>
  <conditionalFormatting sqref="X1295:X1300">
    <cfRule type="cellIs" dxfId="233" priority="68" operator="greaterThan">
      <formula>100</formula>
    </cfRule>
  </conditionalFormatting>
  <conditionalFormatting sqref="F1296:F1297">
    <cfRule type="containsText" dxfId="232" priority="67" operator="containsText" text="h">
      <formula>NOT(ISERROR(SEARCH("h",F1296)))</formula>
    </cfRule>
  </conditionalFormatting>
  <conditionalFormatting sqref="F510">
    <cfRule type="containsText" dxfId="231" priority="65" operator="containsText" text="h">
      <formula>NOT(ISERROR(SEARCH("h",F510)))</formula>
    </cfRule>
  </conditionalFormatting>
  <conditionalFormatting sqref="F1576">
    <cfRule type="containsText" dxfId="230" priority="64" operator="containsText" text="h">
      <formula>NOT(ISERROR(SEARCH("h",F1576)))</formula>
    </cfRule>
  </conditionalFormatting>
  <conditionalFormatting sqref="X355:X367">
    <cfRule type="cellIs" dxfId="229" priority="63" operator="greaterThan">
      <formula>100</formula>
    </cfRule>
  </conditionalFormatting>
  <conditionalFormatting sqref="F65:F67">
    <cfRule type="containsText" dxfId="228" priority="62" operator="containsText" text="h">
      <formula>NOT(ISERROR(SEARCH("h",F65)))</formula>
    </cfRule>
  </conditionalFormatting>
  <conditionalFormatting sqref="F1387:F1388">
    <cfRule type="containsText" dxfId="227" priority="61" operator="containsText" text="h">
      <formula>NOT(ISERROR(SEARCH("h",F1387)))</formula>
    </cfRule>
  </conditionalFormatting>
  <conditionalFormatting sqref="F366">
    <cfRule type="containsText" dxfId="226" priority="60" operator="containsText" text="h">
      <formula>NOT(ISERROR(SEARCH("h",F366)))</formula>
    </cfRule>
  </conditionalFormatting>
  <conditionalFormatting sqref="F367">
    <cfRule type="containsText" dxfId="225" priority="59" operator="containsText" text="h">
      <formula>NOT(ISERROR(SEARCH("h",F367)))</formula>
    </cfRule>
  </conditionalFormatting>
  <conditionalFormatting sqref="F577">
    <cfRule type="containsText" dxfId="224" priority="56" operator="containsText" text="h">
      <formula>NOT(ISERROR(SEARCH("h",F577)))</formula>
    </cfRule>
  </conditionalFormatting>
  <conditionalFormatting sqref="F575:F576">
    <cfRule type="containsText" dxfId="223" priority="58" operator="containsText" text="h">
      <formula>NOT(ISERROR(SEARCH("h",F575)))</formula>
    </cfRule>
  </conditionalFormatting>
  <conditionalFormatting sqref="X575 X577:X578">
    <cfRule type="cellIs" dxfId="222" priority="57" operator="greaterThan">
      <formula>100</formula>
    </cfRule>
  </conditionalFormatting>
  <conditionalFormatting sqref="F578">
    <cfRule type="containsText" dxfId="221" priority="55" operator="containsText" text="h">
      <formula>NOT(ISERROR(SEARCH("h",F578)))</formula>
    </cfRule>
  </conditionalFormatting>
  <conditionalFormatting sqref="X576">
    <cfRule type="cellIs" dxfId="220" priority="54" operator="greaterThan">
      <formula>100</formula>
    </cfRule>
  </conditionalFormatting>
  <conditionalFormatting sqref="F581">
    <cfRule type="containsText" dxfId="219" priority="51" operator="containsText" text="h">
      <formula>NOT(ISERROR(SEARCH("h",F581)))</formula>
    </cfRule>
  </conditionalFormatting>
  <conditionalFormatting sqref="F579:F580">
    <cfRule type="containsText" dxfId="218" priority="53" operator="containsText" text="h">
      <formula>NOT(ISERROR(SEARCH("h",F579)))</formula>
    </cfRule>
  </conditionalFormatting>
  <conditionalFormatting sqref="X579 X581:X582">
    <cfRule type="cellIs" dxfId="217" priority="52" operator="greaterThan">
      <formula>100</formula>
    </cfRule>
  </conditionalFormatting>
  <conditionalFormatting sqref="F582">
    <cfRule type="containsText" dxfId="216" priority="50" operator="containsText" text="h">
      <formula>NOT(ISERROR(SEARCH("h",F582)))</formula>
    </cfRule>
  </conditionalFormatting>
  <conditionalFormatting sqref="X580">
    <cfRule type="cellIs" dxfId="215" priority="49" operator="greaterThan">
      <formula>100</formula>
    </cfRule>
  </conditionalFormatting>
  <conditionalFormatting sqref="F336:F339">
    <cfRule type="containsText" dxfId="214" priority="48" operator="containsText" text="h">
      <formula>NOT(ISERROR(SEARCH("h",F336)))</formula>
    </cfRule>
  </conditionalFormatting>
  <conditionalFormatting sqref="F1395:F1396">
    <cfRule type="containsText" dxfId="213" priority="47" operator="containsText" text="h">
      <formula>NOT(ISERROR(SEARCH("h",F1395)))</formula>
    </cfRule>
  </conditionalFormatting>
  <conditionalFormatting sqref="F1709:F1710">
    <cfRule type="containsText" dxfId="212" priority="46" operator="containsText" text="h">
      <formula>NOT(ISERROR(SEARCH("h",F1709)))</formula>
    </cfRule>
  </conditionalFormatting>
  <conditionalFormatting sqref="F1379">
    <cfRule type="containsText" dxfId="211" priority="45" operator="containsText" text="h">
      <formula>NOT(ISERROR(SEARCH("h",F1379)))</formula>
    </cfRule>
  </conditionalFormatting>
  <conditionalFormatting sqref="X1379:X1386">
    <cfRule type="cellIs" dxfId="210" priority="44" operator="greaterThan">
      <formula>100</formula>
    </cfRule>
  </conditionalFormatting>
  <conditionalFormatting sqref="F1133:F1134">
    <cfRule type="containsText" dxfId="209" priority="43" operator="containsText" text="h">
      <formula>NOT(ISERROR(SEARCH("h",F1133)))</formula>
    </cfRule>
  </conditionalFormatting>
  <conditionalFormatting sqref="X1133:X1134">
    <cfRule type="cellIs" dxfId="208" priority="42" operator="greaterThan">
      <formula>100</formula>
    </cfRule>
  </conditionalFormatting>
  <conditionalFormatting sqref="F1733">
    <cfRule type="containsText" dxfId="207" priority="41" operator="containsText" text="h">
      <formula>NOT(ISERROR(SEARCH("h",F1733)))</formula>
    </cfRule>
  </conditionalFormatting>
  <conditionalFormatting sqref="F1734">
    <cfRule type="containsText" dxfId="206" priority="40" operator="containsText" text="h">
      <formula>NOT(ISERROR(SEARCH("h",F1734)))</formula>
    </cfRule>
  </conditionalFormatting>
  <conditionalFormatting sqref="F1418:F1425">
    <cfRule type="containsText" dxfId="205" priority="39" operator="containsText" text="h">
      <formula>NOT(ISERROR(SEARCH("h",F1418)))</formula>
    </cfRule>
  </conditionalFormatting>
  <conditionalFormatting sqref="X1418:X1421 X1424:X1425">
    <cfRule type="cellIs" dxfId="204" priority="38" operator="greaterThan">
      <formula>100</formula>
    </cfRule>
  </conditionalFormatting>
  <conditionalFormatting sqref="X1422:X1423">
    <cfRule type="cellIs" dxfId="203" priority="37" operator="greaterThan">
      <formula>100</formula>
    </cfRule>
  </conditionalFormatting>
  <conditionalFormatting sqref="F1406:F1417">
    <cfRule type="containsText" dxfId="202" priority="36" operator="containsText" text="h">
      <formula>NOT(ISERROR(SEARCH("h",F1406)))</formula>
    </cfRule>
  </conditionalFormatting>
  <conditionalFormatting sqref="F1135:F1136">
    <cfRule type="containsText" dxfId="201" priority="35" operator="containsText" text="h">
      <formula>NOT(ISERROR(SEARCH("h",F1135)))</formula>
    </cfRule>
  </conditionalFormatting>
  <conditionalFormatting sqref="X1135:X1136">
    <cfRule type="cellIs" dxfId="200" priority="34" operator="greaterThan">
      <formula>100</formula>
    </cfRule>
  </conditionalFormatting>
  <conditionalFormatting sqref="F1137:F1138">
    <cfRule type="containsText" dxfId="199" priority="33" operator="containsText" text="h">
      <formula>NOT(ISERROR(SEARCH("h",F1137)))</formula>
    </cfRule>
  </conditionalFormatting>
  <conditionalFormatting sqref="X1137:X1138">
    <cfRule type="cellIs" dxfId="198" priority="32" operator="greaterThan">
      <formula>100</formula>
    </cfRule>
  </conditionalFormatting>
  <conditionalFormatting sqref="X388:X389">
    <cfRule type="cellIs" dxfId="197" priority="31" operator="greaterThan">
      <formula>100</formula>
    </cfRule>
  </conditionalFormatting>
  <conditionalFormatting sqref="F389">
    <cfRule type="containsText" dxfId="196" priority="30" operator="containsText" text="h">
      <formula>NOT(ISERROR(SEARCH("h",F389)))</formula>
    </cfRule>
  </conditionalFormatting>
  <conditionalFormatting sqref="F388">
    <cfRule type="containsText" dxfId="195" priority="29" operator="containsText" text="h">
      <formula>NOT(ISERROR(SEARCH("h",F388)))</formula>
    </cfRule>
  </conditionalFormatting>
  <conditionalFormatting sqref="F453:F454">
    <cfRule type="containsText" dxfId="194" priority="28" operator="containsText" text="h">
      <formula>NOT(ISERROR(SEARCH("h",F453)))</formula>
    </cfRule>
  </conditionalFormatting>
  <conditionalFormatting sqref="X453">
    <cfRule type="cellIs" dxfId="193" priority="27" operator="greaterThan">
      <formula>100</formula>
    </cfRule>
  </conditionalFormatting>
  <conditionalFormatting sqref="X454">
    <cfRule type="cellIs" dxfId="192" priority="26" operator="greaterThan">
      <formula>100</formula>
    </cfRule>
  </conditionalFormatting>
  <conditionalFormatting sqref="F1664">
    <cfRule type="containsText" dxfId="191" priority="25" operator="containsText" text="h">
      <formula>NOT(ISERROR(SEARCH("h",F1664)))</formula>
    </cfRule>
  </conditionalFormatting>
  <conditionalFormatting sqref="F455:F457">
    <cfRule type="containsText" dxfId="190" priority="24" operator="containsText" text="h">
      <formula>NOT(ISERROR(SEARCH("h",F455)))</formula>
    </cfRule>
  </conditionalFormatting>
  <conditionalFormatting sqref="X455">
    <cfRule type="cellIs" dxfId="189" priority="23" operator="greaterThan">
      <formula>100</formula>
    </cfRule>
  </conditionalFormatting>
  <conditionalFormatting sqref="X456:X457">
    <cfRule type="cellIs" dxfId="188" priority="22" operator="greaterThan">
      <formula>100</formula>
    </cfRule>
  </conditionalFormatting>
  <conditionalFormatting sqref="F583:F584">
    <cfRule type="containsText" dxfId="187" priority="21" operator="containsText" text="h">
      <formula>NOT(ISERROR(SEARCH("h",F583)))</formula>
    </cfRule>
  </conditionalFormatting>
  <conditionalFormatting sqref="X583:X586">
    <cfRule type="cellIs" dxfId="186" priority="20" operator="greaterThan">
      <formula>100</formula>
    </cfRule>
  </conditionalFormatting>
  <conditionalFormatting sqref="F585:F586">
    <cfRule type="containsText" dxfId="185" priority="19" operator="containsText" text="h">
      <formula>NOT(ISERROR(SEARCH("h",F585)))</formula>
    </cfRule>
  </conditionalFormatting>
  <conditionalFormatting sqref="F1397">
    <cfRule type="containsText" dxfId="184" priority="18" operator="containsText" text="h">
      <formula>NOT(ISERROR(SEARCH("h",F1397)))</formula>
    </cfRule>
  </conditionalFormatting>
  <conditionalFormatting sqref="F908">
    <cfRule type="containsText" dxfId="183" priority="17" operator="containsText" text="h">
      <formula>NOT(ISERROR(SEARCH("h",F908)))</formula>
    </cfRule>
  </conditionalFormatting>
  <conditionalFormatting sqref="F1461:F1464">
    <cfRule type="containsText" dxfId="182" priority="16" operator="containsText" text="h">
      <formula>NOT(ISERROR(SEARCH("h",F1461)))</formula>
    </cfRule>
  </conditionalFormatting>
  <conditionalFormatting sqref="X1461:X1464">
    <cfRule type="cellIs" dxfId="181" priority="15" operator="greaterThan">
      <formula>100</formula>
    </cfRule>
  </conditionalFormatting>
  <conditionalFormatting sqref="F104">
    <cfRule type="containsText" dxfId="180" priority="14" operator="containsText" text="h">
      <formula>NOT(ISERROR(SEARCH("h",F104)))</formula>
    </cfRule>
  </conditionalFormatting>
  <conditionalFormatting sqref="F1735">
    <cfRule type="containsText" dxfId="179" priority="13" operator="containsText" text="h">
      <formula>NOT(ISERROR(SEARCH("h",F1735)))</formula>
    </cfRule>
  </conditionalFormatting>
  <conditionalFormatting sqref="F1736">
    <cfRule type="containsText" dxfId="178" priority="12" operator="containsText" text="h">
      <formula>NOT(ISERROR(SEARCH("h",F1736)))</formula>
    </cfRule>
  </conditionalFormatting>
  <conditionalFormatting sqref="F1113">
    <cfRule type="containsText" dxfId="177" priority="11" operator="containsText" text="h">
      <formula>NOT(ISERROR(SEARCH("h",F1113)))</formula>
    </cfRule>
  </conditionalFormatting>
  <conditionalFormatting sqref="F1114">
    <cfRule type="containsText" dxfId="176" priority="10" operator="containsText" text="h">
      <formula>NOT(ISERROR(SEARCH("h",F1114)))</formula>
    </cfRule>
  </conditionalFormatting>
  <conditionalFormatting sqref="F135">
    <cfRule type="containsText" dxfId="175" priority="9" operator="containsText" text="h">
      <formula>NOT(ISERROR(SEARCH("h",F135)))</formula>
    </cfRule>
  </conditionalFormatting>
  <conditionalFormatting sqref="F1298:F1300">
    <cfRule type="containsText" dxfId="174" priority="8" operator="containsText" text="h">
      <formula>NOT(ISERROR(SEARCH("h",F1298)))</formula>
    </cfRule>
  </conditionalFormatting>
  <conditionalFormatting sqref="X1301:X1302">
    <cfRule type="cellIs" dxfId="173" priority="7" operator="greaterThan">
      <formula>100</formula>
    </cfRule>
  </conditionalFormatting>
  <conditionalFormatting sqref="F1301:F1302">
    <cfRule type="containsText" dxfId="172" priority="6" operator="containsText" text="h">
      <formula>NOT(ISERROR(SEARCH("h",F1301)))</formula>
    </cfRule>
  </conditionalFormatting>
  <conditionalFormatting sqref="F1757:F1760">
    <cfRule type="containsText" dxfId="171" priority="5" operator="containsText" text="h">
      <formula>NOT(ISERROR(SEARCH("h",F1757)))</formula>
    </cfRule>
  </conditionalFormatting>
  <conditionalFormatting sqref="X1757 X1759:X1760">
    <cfRule type="cellIs" dxfId="170" priority="4" operator="greaterThan">
      <formula>100</formula>
    </cfRule>
  </conditionalFormatting>
  <conditionalFormatting sqref="X1758">
    <cfRule type="cellIs" dxfId="169" priority="3" operator="greaterThan">
      <formula>100</formula>
    </cfRule>
  </conditionalFormatting>
  <conditionalFormatting sqref="F1583:F1588">
    <cfRule type="containsText" dxfId="168" priority="2" operator="containsText" text="h">
      <formula>NOT(ISERROR(SEARCH("h",F1583)))</formula>
    </cfRule>
  </conditionalFormatting>
  <conditionalFormatting sqref="X1583:X1588">
    <cfRule type="cellIs" dxfId="167" priority="1" operator="greaterThan">
      <formula>100</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6"/>
  <sheetViews>
    <sheetView workbookViewId="0">
      <selection activeCell="G26" sqref="G26"/>
    </sheetView>
  </sheetViews>
  <sheetFormatPr defaultColWidth="9.08984375" defaultRowHeight="14.5" x14ac:dyDescent="0.35"/>
  <cols>
    <col min="1" max="1" width="6" style="372" customWidth="1"/>
    <col min="2" max="2" width="9.453125" style="372" customWidth="1"/>
    <col min="3" max="3" width="7.90625" style="372" customWidth="1"/>
    <col min="4" max="4" width="23.36328125" style="372" customWidth="1"/>
    <col min="5" max="5" width="16.08984375" style="508" customWidth="1"/>
    <col min="6" max="6" width="5.6328125" style="447" customWidth="1"/>
    <col min="7" max="7" width="54.453125" style="372" customWidth="1"/>
    <col min="8" max="8" width="9.54296875" style="447" customWidth="1"/>
    <col min="9" max="9" width="58.90625" style="372" customWidth="1"/>
    <col min="10" max="10" width="7.08984375" style="447" customWidth="1"/>
    <col min="11" max="11" width="45.90625" style="372" customWidth="1"/>
    <col min="12" max="12" width="7.36328125" style="447" customWidth="1"/>
    <col min="13" max="13" width="31" style="372" customWidth="1"/>
    <col min="14" max="14" width="8" style="447" customWidth="1"/>
    <col min="15" max="15" width="29" style="372" customWidth="1"/>
    <col min="16" max="16" width="7.08984375" style="372" customWidth="1"/>
    <col min="17" max="17" width="46.08984375" style="372" customWidth="1"/>
    <col min="18" max="19" width="15.36328125" style="372" customWidth="1"/>
    <col min="20" max="20" width="18.90625" style="372" customWidth="1"/>
    <col min="21" max="21" width="0" style="372" hidden="1" customWidth="1"/>
    <col min="22" max="22" width="9.08984375" style="633"/>
    <col min="23" max="16384" width="9.08984375" style="372"/>
  </cols>
  <sheetData>
    <row r="1" spans="1:22" s="371" customFormat="1" ht="14.4" customHeight="1" thickBot="1" x14ac:dyDescent="0.4">
      <c r="A1" s="702" t="s">
        <v>2</v>
      </c>
      <c r="B1" s="702" t="s">
        <v>3</v>
      </c>
      <c r="C1" s="702" t="s">
        <v>4</v>
      </c>
      <c r="D1" s="702" t="s">
        <v>5</v>
      </c>
      <c r="E1" s="702" t="s">
        <v>6</v>
      </c>
      <c r="F1" s="702" t="s">
        <v>7</v>
      </c>
      <c r="G1" s="702" t="s">
        <v>8</v>
      </c>
      <c r="H1" s="702" t="s">
        <v>9</v>
      </c>
      <c r="I1" s="702" t="s">
        <v>10</v>
      </c>
      <c r="J1" s="702" t="s">
        <v>11</v>
      </c>
      <c r="K1" s="702" t="s">
        <v>12</v>
      </c>
      <c r="L1" s="702" t="s">
        <v>13</v>
      </c>
      <c r="M1" s="702" t="s">
        <v>14</v>
      </c>
      <c r="N1" s="702" t="s">
        <v>15</v>
      </c>
      <c r="O1" s="703" t="s">
        <v>16</v>
      </c>
      <c r="P1" s="702" t="s">
        <v>17</v>
      </c>
      <c r="Q1" s="703" t="s">
        <v>18</v>
      </c>
      <c r="R1" s="767" t="s">
        <v>19</v>
      </c>
      <c r="S1" s="767" t="s">
        <v>20</v>
      </c>
      <c r="T1" s="768" t="s">
        <v>21</v>
      </c>
      <c r="U1" s="383" t="s">
        <v>22</v>
      </c>
      <c r="V1" s="469" t="s">
        <v>6429</v>
      </c>
    </row>
    <row r="2" spans="1:22" s="371" customFormat="1" ht="14.4" customHeight="1" x14ac:dyDescent="0.35">
      <c r="A2" s="587" t="s">
        <v>52</v>
      </c>
      <c r="B2" s="769">
        <v>40</v>
      </c>
      <c r="C2" s="769" t="s">
        <v>66</v>
      </c>
      <c r="D2" s="705" t="str">
        <f t="shared" ref="D2:D65" si="0">A2&amp;B2&amp;C2</f>
        <v>064013</v>
      </c>
      <c r="E2" s="445" t="s">
        <v>26</v>
      </c>
      <c r="F2" s="446" t="s">
        <v>24</v>
      </c>
      <c r="G2" s="464" t="s">
        <v>103</v>
      </c>
      <c r="H2" s="463" t="s">
        <v>28</v>
      </c>
      <c r="I2" s="464" t="s">
        <v>3109</v>
      </c>
      <c r="J2" s="463" t="s">
        <v>30</v>
      </c>
      <c r="K2" s="464" t="s">
        <v>10816</v>
      </c>
      <c r="L2" s="463" t="s">
        <v>32</v>
      </c>
      <c r="M2" s="464" t="s">
        <v>2722</v>
      </c>
      <c r="N2" s="463" t="s">
        <v>33</v>
      </c>
      <c r="O2" s="464" t="s">
        <v>10048</v>
      </c>
      <c r="P2" s="524" t="s">
        <v>34</v>
      </c>
      <c r="Q2" s="524" t="s">
        <v>31</v>
      </c>
      <c r="R2" s="524" t="s">
        <v>35</v>
      </c>
      <c r="S2" s="524"/>
      <c r="T2" s="770"/>
      <c r="U2" s="383"/>
      <c r="V2" s="469"/>
    </row>
    <row r="3" spans="1:22" ht="14.25" customHeight="1" x14ac:dyDescent="0.35">
      <c r="A3" s="402" t="s">
        <v>52</v>
      </c>
      <c r="B3" s="373">
        <v>40</v>
      </c>
      <c r="C3" s="373" t="s">
        <v>66</v>
      </c>
      <c r="D3" s="375" t="str">
        <f t="shared" si="0"/>
        <v>064013</v>
      </c>
      <c r="E3" s="376" t="str">
        <f>IF(LEFT(F3,1)="A","H","L")</f>
        <v>L</v>
      </c>
      <c r="F3" s="496" t="s">
        <v>24</v>
      </c>
      <c r="G3" s="771" t="s">
        <v>10817</v>
      </c>
      <c r="H3" s="384" t="s">
        <v>24</v>
      </c>
      <c r="I3" s="530" t="s">
        <v>10818</v>
      </c>
      <c r="J3" s="384" t="s">
        <v>24</v>
      </c>
      <c r="K3" s="772" t="s">
        <v>10819</v>
      </c>
      <c r="L3" s="496" t="s">
        <v>24</v>
      </c>
      <c r="M3" s="385" t="s">
        <v>10820</v>
      </c>
      <c r="N3" s="496" t="s">
        <v>24</v>
      </c>
      <c r="O3" s="385" t="s">
        <v>8436</v>
      </c>
      <c r="P3" s="650" t="s">
        <v>24</v>
      </c>
      <c r="Q3" s="387" t="s">
        <v>10821</v>
      </c>
      <c r="R3" s="387" t="s">
        <v>10822</v>
      </c>
      <c r="S3" s="387"/>
      <c r="T3" s="773" t="s">
        <v>2457</v>
      </c>
      <c r="U3" s="593">
        <f>LEN(G3&amp;I3&amp;K3&amp;M3&amp;O3&amp;Q3)+5</f>
        <v>92</v>
      </c>
      <c r="V3" s="476">
        <f>LEN(G3&amp;I3&amp;K3&amp;O3&amp;Q3&amp;M3)+5</f>
        <v>92</v>
      </c>
    </row>
    <row r="4" spans="1:22" ht="13.25" customHeight="1" thickBot="1" x14ac:dyDescent="0.4">
      <c r="A4" s="402" t="s">
        <v>52</v>
      </c>
      <c r="B4" s="373">
        <v>40</v>
      </c>
      <c r="C4" s="373" t="s">
        <v>66</v>
      </c>
      <c r="D4" s="375" t="str">
        <f t="shared" si="0"/>
        <v>064013</v>
      </c>
      <c r="E4" s="376" t="str">
        <f>IF(LEFT(F4,1)="A","H","L")</f>
        <v>L</v>
      </c>
      <c r="F4" s="384" t="s">
        <v>24</v>
      </c>
      <c r="G4" s="771" t="s">
        <v>10817</v>
      </c>
      <c r="H4" s="384" t="s">
        <v>40</v>
      </c>
      <c r="I4" s="772" t="s">
        <v>10823</v>
      </c>
      <c r="J4" s="384" t="s">
        <v>40</v>
      </c>
      <c r="K4" s="772" t="s">
        <v>10824</v>
      </c>
      <c r="L4" s="384"/>
      <c r="M4" s="385"/>
      <c r="N4" s="496" t="s">
        <v>40</v>
      </c>
      <c r="O4" s="385" t="s">
        <v>9992</v>
      </c>
      <c r="P4" s="650" t="s">
        <v>40</v>
      </c>
      <c r="Q4" s="387" t="s">
        <v>10825</v>
      </c>
      <c r="R4" s="387" t="s">
        <v>2728</v>
      </c>
      <c r="S4" s="387"/>
      <c r="T4" s="773" t="s">
        <v>2</v>
      </c>
      <c r="U4" s="388">
        <f t="shared" ref="U4" si="1">LEN(G4&amp;I4&amp;K4&amp;M4&amp;O4&amp;Q4)+5</f>
        <v>69</v>
      </c>
      <c r="V4" s="477"/>
    </row>
    <row r="5" spans="1:22" s="371" customFormat="1" ht="14.4" customHeight="1" x14ac:dyDescent="0.35">
      <c r="A5" s="587" t="s">
        <v>52</v>
      </c>
      <c r="B5" s="769">
        <v>40</v>
      </c>
      <c r="C5" s="769">
        <v>23</v>
      </c>
      <c r="D5" s="705" t="str">
        <f t="shared" si="0"/>
        <v>064023</v>
      </c>
      <c r="E5" s="445" t="s">
        <v>26</v>
      </c>
      <c r="F5" s="446" t="s">
        <v>24</v>
      </c>
      <c r="G5" s="464" t="s">
        <v>103</v>
      </c>
      <c r="H5" s="463" t="s">
        <v>28</v>
      </c>
      <c r="I5" s="464" t="s">
        <v>3109</v>
      </c>
      <c r="J5" s="463" t="s">
        <v>30</v>
      </c>
      <c r="K5" s="464" t="s">
        <v>10816</v>
      </c>
      <c r="L5" s="463" t="s">
        <v>32</v>
      </c>
      <c r="M5" s="464" t="s">
        <v>10826</v>
      </c>
      <c r="N5" s="463" t="s">
        <v>33</v>
      </c>
      <c r="O5" s="464" t="s">
        <v>31</v>
      </c>
      <c r="P5" s="524" t="s">
        <v>34</v>
      </c>
      <c r="Q5" s="524" t="s">
        <v>8694</v>
      </c>
      <c r="R5" s="524" t="s">
        <v>35</v>
      </c>
      <c r="S5" s="524"/>
      <c r="T5" s="770"/>
      <c r="U5" s="383"/>
      <c r="V5" s="469"/>
    </row>
    <row r="6" spans="1:22" ht="14.25" customHeight="1" x14ac:dyDescent="0.35">
      <c r="A6" s="402" t="s">
        <v>52</v>
      </c>
      <c r="B6" s="373">
        <v>40</v>
      </c>
      <c r="C6" s="373">
        <v>23</v>
      </c>
      <c r="D6" s="375" t="str">
        <f t="shared" si="0"/>
        <v>064023</v>
      </c>
      <c r="E6" s="376" t="str">
        <f>IF(LEFT(F6,1)="A","H","L")</f>
        <v>L</v>
      </c>
      <c r="F6" s="496" t="s">
        <v>24</v>
      </c>
      <c r="G6" s="771" t="s">
        <v>10827</v>
      </c>
      <c r="H6" s="384" t="s">
        <v>24</v>
      </c>
      <c r="I6" s="530" t="s">
        <v>10828</v>
      </c>
      <c r="J6" s="384" t="s">
        <v>24</v>
      </c>
      <c r="K6" s="772" t="s">
        <v>10829</v>
      </c>
      <c r="L6" s="496" t="s">
        <v>24</v>
      </c>
      <c r="M6" s="385" t="s">
        <v>10830</v>
      </c>
      <c r="N6" s="496" t="s">
        <v>24</v>
      </c>
      <c r="O6" s="385" t="s">
        <v>10831</v>
      </c>
      <c r="P6" s="650"/>
      <c r="Q6" s="387"/>
      <c r="R6" s="387" t="s">
        <v>6459</v>
      </c>
      <c r="S6" s="387"/>
      <c r="T6" s="773" t="s">
        <v>2457</v>
      </c>
      <c r="U6" s="593">
        <f>LEN(G6&amp;I6&amp;K6&amp;M6&amp;O6&amp;Q6)+5</f>
        <v>94</v>
      </c>
      <c r="V6" s="476">
        <f>LEN(G6&amp;I6&amp;K16&amp;O6&amp;Q6&amp;M6)+5</f>
        <v>99</v>
      </c>
    </row>
    <row r="7" spans="1:22" ht="13.25" customHeight="1" x14ac:dyDescent="0.35">
      <c r="A7" s="402" t="s">
        <v>52</v>
      </c>
      <c r="B7" s="373">
        <v>40</v>
      </c>
      <c r="C7" s="373">
        <v>23</v>
      </c>
      <c r="D7" s="375" t="str">
        <f t="shared" si="0"/>
        <v>064023</v>
      </c>
      <c r="E7" s="376" t="str">
        <f>IF(LEFT(F7,1)="A","H","L")</f>
        <v>L</v>
      </c>
      <c r="F7" s="384" t="s">
        <v>24</v>
      </c>
      <c r="G7" s="772" t="s">
        <v>10827</v>
      </c>
      <c r="H7" s="384" t="s">
        <v>40</v>
      </c>
      <c r="I7" s="772" t="s">
        <v>10832</v>
      </c>
      <c r="J7" s="384" t="s">
        <v>40</v>
      </c>
      <c r="K7" s="772" t="s">
        <v>10833</v>
      </c>
      <c r="L7" s="384"/>
      <c r="M7" s="385"/>
      <c r="N7" s="384"/>
      <c r="O7" s="385"/>
      <c r="P7" s="650"/>
      <c r="Q7" s="387"/>
      <c r="R7" s="387" t="s">
        <v>2728</v>
      </c>
      <c r="S7" s="387"/>
      <c r="T7" s="773" t="s">
        <v>2</v>
      </c>
      <c r="U7" s="388">
        <f t="shared" ref="U7:U72" si="2">LEN(G7&amp;I7&amp;K7&amp;M7&amp;O7&amp;Q7)+5</f>
        <v>55</v>
      </c>
      <c r="V7" s="477"/>
    </row>
    <row r="8" spans="1:22" x14ac:dyDescent="0.35">
      <c r="A8" s="402" t="s">
        <v>52</v>
      </c>
      <c r="B8" s="373">
        <v>40</v>
      </c>
      <c r="C8" s="373">
        <v>23</v>
      </c>
      <c r="D8" s="375" t="str">
        <f t="shared" si="0"/>
        <v>064023</v>
      </c>
      <c r="E8" s="376" t="str">
        <f>IF(LEFT(F8,1)="A","H","L")</f>
        <v>L</v>
      </c>
      <c r="F8" s="384" t="s">
        <v>24</v>
      </c>
      <c r="G8" s="530" t="s">
        <v>10827</v>
      </c>
      <c r="H8" s="496" t="s">
        <v>43</v>
      </c>
      <c r="I8" s="530" t="s">
        <v>10834</v>
      </c>
      <c r="J8" s="384" t="s">
        <v>43</v>
      </c>
      <c r="K8" s="772" t="s">
        <v>10835</v>
      </c>
      <c r="L8" s="384"/>
      <c r="M8" s="385"/>
      <c r="N8" s="384"/>
      <c r="O8" s="385"/>
      <c r="P8" s="650"/>
      <c r="Q8" s="387"/>
      <c r="R8" s="387" t="s">
        <v>10822</v>
      </c>
      <c r="S8" s="387"/>
      <c r="T8" s="773"/>
      <c r="U8" s="388">
        <f t="shared" si="2"/>
        <v>49</v>
      </c>
      <c r="V8" s="477"/>
    </row>
    <row r="9" spans="1:22" x14ac:dyDescent="0.35">
      <c r="A9" s="402" t="s">
        <v>52</v>
      </c>
      <c r="B9" s="373">
        <v>40</v>
      </c>
      <c r="C9" s="373">
        <v>23</v>
      </c>
      <c r="D9" s="375" t="str">
        <f t="shared" si="0"/>
        <v>064023</v>
      </c>
      <c r="E9" s="376" t="str">
        <f>IF(LEFT(F9,1)="A","H","L")</f>
        <v>L</v>
      </c>
      <c r="F9" s="384" t="s">
        <v>24</v>
      </c>
      <c r="G9" s="530" t="s">
        <v>10827</v>
      </c>
      <c r="H9" s="384"/>
      <c r="I9" s="530" t="s">
        <v>2830</v>
      </c>
      <c r="J9" s="384" t="s">
        <v>46</v>
      </c>
      <c r="K9" s="772" t="s">
        <v>10836</v>
      </c>
      <c r="L9" s="384"/>
      <c r="M9" s="385"/>
      <c r="N9" s="384"/>
      <c r="O9" s="385"/>
      <c r="P9" s="650"/>
      <c r="Q9" s="387"/>
      <c r="R9" s="387"/>
      <c r="S9" s="387"/>
      <c r="T9" s="773"/>
      <c r="U9" s="388">
        <f t="shared" si="2"/>
        <v>36</v>
      </c>
      <c r="V9" s="477"/>
    </row>
    <row r="10" spans="1:22" x14ac:dyDescent="0.35">
      <c r="A10" s="402" t="s">
        <v>52</v>
      </c>
      <c r="B10" s="373">
        <v>40</v>
      </c>
      <c r="C10" s="373">
        <v>23</v>
      </c>
      <c r="D10" s="375" t="str">
        <f t="shared" si="0"/>
        <v>064023</v>
      </c>
      <c r="E10" s="376" t="str">
        <f t="shared" ref="E10:E66" si="3">IF(LEFT(F10,1)="A","H","L")</f>
        <v>L</v>
      </c>
      <c r="F10" s="384" t="s">
        <v>24</v>
      </c>
      <c r="G10" s="530" t="s">
        <v>10827</v>
      </c>
      <c r="H10" s="384"/>
      <c r="I10" s="530" t="s">
        <v>2830</v>
      </c>
      <c r="J10" s="384" t="s">
        <v>49</v>
      </c>
      <c r="K10" s="772" t="s">
        <v>10837</v>
      </c>
      <c r="L10" s="384"/>
      <c r="M10" s="530"/>
      <c r="N10" s="384"/>
      <c r="O10" s="385"/>
      <c r="P10" s="650"/>
      <c r="Q10" s="387"/>
      <c r="R10" s="387"/>
      <c r="S10" s="387"/>
      <c r="T10" s="773"/>
      <c r="U10" s="388">
        <f t="shared" si="2"/>
        <v>31</v>
      </c>
      <c r="V10" s="477"/>
    </row>
    <row r="11" spans="1:22" x14ac:dyDescent="0.35">
      <c r="A11" s="402" t="s">
        <v>52</v>
      </c>
      <c r="B11" s="373">
        <v>40</v>
      </c>
      <c r="C11" s="373">
        <v>23</v>
      </c>
      <c r="D11" s="375" t="str">
        <f t="shared" si="0"/>
        <v>064023</v>
      </c>
      <c r="E11" s="376" t="str">
        <f t="shared" si="3"/>
        <v>L</v>
      </c>
      <c r="F11" s="384" t="s">
        <v>24</v>
      </c>
      <c r="G11" s="530" t="s">
        <v>10827</v>
      </c>
      <c r="H11" s="384"/>
      <c r="I11" s="530" t="s">
        <v>2830</v>
      </c>
      <c r="J11" s="384" t="s">
        <v>52</v>
      </c>
      <c r="K11" s="772" t="s">
        <v>10838</v>
      </c>
      <c r="L11" s="384"/>
      <c r="M11" s="530"/>
      <c r="N11" s="384"/>
      <c r="O11" s="385"/>
      <c r="P11" s="650"/>
      <c r="Q11" s="387"/>
      <c r="R11" s="387"/>
      <c r="S11" s="387"/>
      <c r="T11" s="773"/>
      <c r="U11" s="388">
        <f t="shared" si="2"/>
        <v>35</v>
      </c>
      <c r="V11" s="477"/>
    </row>
    <row r="12" spans="1:22" x14ac:dyDescent="0.35">
      <c r="A12" s="402" t="s">
        <v>52</v>
      </c>
      <c r="B12" s="373">
        <v>40</v>
      </c>
      <c r="C12" s="373">
        <v>23</v>
      </c>
      <c r="D12" s="375" t="str">
        <f t="shared" si="0"/>
        <v>064023</v>
      </c>
      <c r="E12" s="376" t="str">
        <f>IF(LEFT(F12,1)="A","H","L")</f>
        <v>L</v>
      </c>
      <c r="F12" s="384" t="s">
        <v>24</v>
      </c>
      <c r="G12" s="530" t="s">
        <v>10827</v>
      </c>
      <c r="H12" s="384"/>
      <c r="I12" s="530" t="s">
        <v>2830</v>
      </c>
      <c r="J12" s="384" t="s">
        <v>54</v>
      </c>
      <c r="K12" s="772" t="s">
        <v>10839</v>
      </c>
      <c r="L12" s="384"/>
      <c r="M12" s="530"/>
      <c r="N12" s="384"/>
      <c r="O12" s="385"/>
      <c r="P12" s="650"/>
      <c r="Q12" s="387"/>
      <c r="R12" s="387"/>
      <c r="S12" s="387"/>
      <c r="T12" s="773"/>
      <c r="U12" s="388">
        <f t="shared" si="2"/>
        <v>33</v>
      </c>
      <c r="V12" s="477"/>
    </row>
    <row r="13" spans="1:22" x14ac:dyDescent="0.35">
      <c r="A13" s="402" t="s">
        <v>52</v>
      </c>
      <c r="B13" s="373">
        <v>40</v>
      </c>
      <c r="C13" s="373">
        <v>23</v>
      </c>
      <c r="D13" s="375" t="str">
        <f t="shared" si="0"/>
        <v>064023</v>
      </c>
      <c r="E13" s="376" t="str">
        <f>IF(LEFT(F13,1)="A","H","L")</f>
        <v>L</v>
      </c>
      <c r="F13" s="384" t="s">
        <v>24</v>
      </c>
      <c r="G13" s="530" t="s">
        <v>10827</v>
      </c>
      <c r="H13" s="384"/>
      <c r="I13" s="530" t="s">
        <v>2830</v>
      </c>
      <c r="J13" s="384" t="s">
        <v>56</v>
      </c>
      <c r="K13" s="772" t="s">
        <v>10840</v>
      </c>
      <c r="L13" s="384"/>
      <c r="M13" s="385"/>
      <c r="N13" s="384"/>
      <c r="O13" s="385"/>
      <c r="P13" s="650"/>
      <c r="Q13" s="387"/>
      <c r="R13" s="387"/>
      <c r="S13" s="387"/>
      <c r="T13" s="773"/>
      <c r="U13" s="388">
        <f t="shared" si="2"/>
        <v>32</v>
      </c>
      <c r="V13" s="477"/>
    </row>
    <row r="14" spans="1:22" x14ac:dyDescent="0.35">
      <c r="A14" s="402" t="s">
        <v>52</v>
      </c>
      <c r="B14" s="373">
        <v>40</v>
      </c>
      <c r="C14" s="373">
        <v>23</v>
      </c>
      <c r="D14" s="375" t="str">
        <f t="shared" si="0"/>
        <v>064023</v>
      </c>
      <c r="E14" s="376" t="str">
        <f>IF(LEFT(F14,1)="A","H","L")</f>
        <v>L</v>
      </c>
      <c r="F14" s="384" t="s">
        <v>24</v>
      </c>
      <c r="G14" s="530" t="s">
        <v>10827</v>
      </c>
      <c r="H14" s="384"/>
      <c r="I14" s="530" t="s">
        <v>2830</v>
      </c>
      <c r="J14" s="384" t="s">
        <v>58</v>
      </c>
      <c r="K14" s="772" t="s">
        <v>10841</v>
      </c>
      <c r="L14" s="384"/>
      <c r="M14" s="385"/>
      <c r="N14" s="384"/>
      <c r="O14" s="385"/>
      <c r="P14" s="650"/>
      <c r="Q14" s="387"/>
      <c r="R14" s="387"/>
      <c r="S14" s="387"/>
      <c r="T14" s="773"/>
      <c r="U14" s="388">
        <f t="shared" si="2"/>
        <v>34</v>
      </c>
      <c r="V14" s="477"/>
    </row>
    <row r="15" spans="1:22" x14ac:dyDescent="0.35">
      <c r="A15" s="402" t="s">
        <v>52</v>
      </c>
      <c r="B15" s="373">
        <v>40</v>
      </c>
      <c r="C15" s="373">
        <v>23</v>
      </c>
      <c r="D15" s="375" t="str">
        <f t="shared" si="0"/>
        <v>064023</v>
      </c>
      <c r="E15" s="376" t="str">
        <f>IF(LEFT(F15,1)="A","H","L")</f>
        <v>L</v>
      </c>
      <c r="F15" s="384" t="s">
        <v>24</v>
      </c>
      <c r="G15" s="530" t="s">
        <v>10827</v>
      </c>
      <c r="H15" s="384"/>
      <c r="I15" s="530" t="s">
        <v>2830</v>
      </c>
      <c r="J15" s="384" t="s">
        <v>60</v>
      </c>
      <c r="K15" s="772" t="s">
        <v>10842</v>
      </c>
      <c r="L15" s="384"/>
      <c r="M15" s="385"/>
      <c r="N15" s="384"/>
      <c r="O15" s="385"/>
      <c r="P15" s="650"/>
      <c r="Q15" s="387"/>
      <c r="R15" s="387"/>
      <c r="S15" s="387"/>
      <c r="T15" s="773"/>
      <c r="U15" s="388">
        <f t="shared" si="2"/>
        <v>37</v>
      </c>
      <c r="V15" s="477"/>
    </row>
    <row r="16" spans="1:22" x14ac:dyDescent="0.35">
      <c r="A16" s="373" t="s">
        <v>52</v>
      </c>
      <c r="B16" s="373">
        <v>40</v>
      </c>
      <c r="C16" s="373">
        <v>23</v>
      </c>
      <c r="D16" s="375" t="str">
        <f t="shared" si="0"/>
        <v>064023</v>
      </c>
      <c r="E16" s="376" t="str">
        <f>IF(LEFT(F16,1)="A","H","L")</f>
        <v>L</v>
      </c>
      <c r="F16" s="384" t="s">
        <v>24</v>
      </c>
      <c r="G16" s="530" t="s">
        <v>10827</v>
      </c>
      <c r="H16" s="384"/>
      <c r="I16" s="530" t="s">
        <v>2830</v>
      </c>
      <c r="J16" s="496" t="s">
        <v>62</v>
      </c>
      <c r="K16" s="772" t="s">
        <v>10824</v>
      </c>
      <c r="L16" s="384"/>
      <c r="M16" s="385"/>
      <c r="N16" s="384"/>
      <c r="O16" s="385"/>
      <c r="P16" s="650"/>
      <c r="Q16" s="387"/>
      <c r="R16" s="387"/>
      <c r="S16" s="387"/>
      <c r="T16" s="774"/>
      <c r="U16" s="388">
        <f t="shared" si="2"/>
        <v>36</v>
      </c>
      <c r="V16" s="477"/>
    </row>
    <row r="17" spans="1:22" x14ac:dyDescent="0.35">
      <c r="A17" s="373" t="s">
        <v>52</v>
      </c>
      <c r="B17" s="373">
        <v>40</v>
      </c>
      <c r="C17" s="373">
        <v>23</v>
      </c>
      <c r="D17" s="375" t="str">
        <f t="shared" si="0"/>
        <v>064023</v>
      </c>
      <c r="E17" s="376" t="s">
        <v>36</v>
      </c>
      <c r="F17" s="384" t="s">
        <v>24</v>
      </c>
      <c r="G17" s="530" t="s">
        <v>10827</v>
      </c>
      <c r="H17" s="384"/>
      <c r="I17" s="530"/>
      <c r="J17" s="496" t="s">
        <v>64</v>
      </c>
      <c r="K17" s="772" t="s">
        <v>10843</v>
      </c>
      <c r="L17" s="384"/>
      <c r="M17" s="385"/>
      <c r="N17" s="384"/>
      <c r="O17" s="385"/>
      <c r="P17" s="650"/>
      <c r="Q17" s="387"/>
      <c r="R17" s="387"/>
      <c r="S17" s="387"/>
      <c r="T17" s="774"/>
      <c r="U17" s="388">
        <f t="shared" si="2"/>
        <v>33</v>
      </c>
      <c r="V17" s="477"/>
    </row>
    <row r="18" spans="1:22" x14ac:dyDescent="0.35">
      <c r="A18" s="427" t="s">
        <v>52</v>
      </c>
      <c r="B18" s="427">
        <v>40</v>
      </c>
      <c r="C18" s="427">
        <v>23</v>
      </c>
      <c r="D18" s="375" t="str">
        <f t="shared" si="0"/>
        <v>064023</v>
      </c>
      <c r="E18" s="429" t="s">
        <v>36</v>
      </c>
      <c r="F18" s="430" t="s">
        <v>24</v>
      </c>
      <c r="G18" s="775" t="s">
        <v>10827</v>
      </c>
      <c r="H18" s="411"/>
      <c r="I18" s="776"/>
      <c r="J18" s="553" t="s">
        <v>66</v>
      </c>
      <c r="K18" s="777" t="s">
        <v>10844</v>
      </c>
      <c r="L18" s="411"/>
      <c r="M18" s="412"/>
      <c r="N18" s="411"/>
      <c r="O18" s="412"/>
      <c r="P18" s="714"/>
      <c r="Q18" s="414"/>
      <c r="R18" s="414"/>
      <c r="S18" s="432"/>
      <c r="T18" s="778"/>
      <c r="U18" s="388"/>
      <c r="V18" s="477"/>
    </row>
    <row r="19" spans="1:22" s="371" customFormat="1" ht="14.4" customHeight="1" x14ac:dyDescent="0.35">
      <c r="A19" s="373" t="s">
        <v>52</v>
      </c>
      <c r="B19" s="373">
        <v>40</v>
      </c>
      <c r="C19" s="373">
        <v>23</v>
      </c>
      <c r="D19" s="375" t="str">
        <f t="shared" si="0"/>
        <v>064023</v>
      </c>
      <c r="E19" s="376" t="s">
        <v>26</v>
      </c>
      <c r="F19" s="377" t="s">
        <v>40</v>
      </c>
      <c r="G19" s="378" t="s">
        <v>103</v>
      </c>
      <c r="H19" s="379" t="s">
        <v>28</v>
      </c>
      <c r="I19" s="378" t="s">
        <v>3834</v>
      </c>
      <c r="J19" s="379" t="s">
        <v>30</v>
      </c>
      <c r="K19" s="378" t="s">
        <v>3834</v>
      </c>
      <c r="L19" s="379" t="s">
        <v>32</v>
      </c>
      <c r="M19" s="378" t="s">
        <v>8129</v>
      </c>
      <c r="N19" s="379" t="s">
        <v>33</v>
      </c>
      <c r="O19" s="378"/>
      <c r="P19" s="381" t="s">
        <v>34</v>
      </c>
      <c r="Q19" s="381" t="s">
        <v>8694</v>
      </c>
      <c r="R19" s="381" t="s">
        <v>35</v>
      </c>
      <c r="S19" s="381"/>
      <c r="T19" s="774"/>
      <c r="U19" s="383"/>
      <c r="V19" s="469"/>
    </row>
    <row r="20" spans="1:22" ht="14.25" customHeight="1" x14ac:dyDescent="0.35">
      <c r="A20" s="373" t="s">
        <v>52</v>
      </c>
      <c r="B20" s="373">
        <v>40</v>
      </c>
      <c r="C20" s="373">
        <v>23</v>
      </c>
      <c r="D20" s="375" t="str">
        <f t="shared" si="0"/>
        <v>064023</v>
      </c>
      <c r="E20" s="376" t="str">
        <f>IF(LEFT(F20,1)="A","H","L")</f>
        <v>L</v>
      </c>
      <c r="F20" s="384" t="s">
        <v>40</v>
      </c>
      <c r="G20" s="771" t="s">
        <v>10845</v>
      </c>
      <c r="H20" s="384" t="s">
        <v>24</v>
      </c>
      <c r="I20" s="772" t="s">
        <v>10846</v>
      </c>
      <c r="J20" s="384" t="s">
        <v>24</v>
      </c>
      <c r="K20" s="530" t="s">
        <v>10847</v>
      </c>
      <c r="L20" s="384" t="s">
        <v>24</v>
      </c>
      <c r="M20" s="385" t="s">
        <v>8436</v>
      </c>
      <c r="N20" s="496"/>
      <c r="O20" s="385"/>
      <c r="P20" s="650"/>
      <c r="Q20" s="387"/>
      <c r="R20" s="387" t="s">
        <v>2728</v>
      </c>
      <c r="S20" s="387"/>
      <c r="T20" s="774" t="s">
        <v>2457</v>
      </c>
      <c r="U20" s="593">
        <f>LEN(G20&amp;I21&amp;K20&amp;M20&amp;O20&amp;Q20)+5</f>
        <v>63</v>
      </c>
      <c r="V20" s="476">
        <f>LEN(G20&amp;I20&amp;K33&amp;O20&amp;Q20&amp;M20)+5</f>
        <v>52</v>
      </c>
    </row>
    <row r="21" spans="1:22" ht="13.25" customHeight="1" x14ac:dyDescent="0.35">
      <c r="A21" s="373" t="s">
        <v>52</v>
      </c>
      <c r="B21" s="373">
        <v>40</v>
      </c>
      <c r="C21" s="373">
        <v>23</v>
      </c>
      <c r="D21" s="375" t="str">
        <f t="shared" si="0"/>
        <v>064023</v>
      </c>
      <c r="E21" s="376" t="str">
        <f>IF(LEFT(F21,1)="A","H","L")</f>
        <v>L</v>
      </c>
      <c r="F21" s="384" t="s">
        <v>40</v>
      </c>
      <c r="G21" s="771" t="s">
        <v>10845</v>
      </c>
      <c r="H21" s="384" t="s">
        <v>40</v>
      </c>
      <c r="I21" s="772" t="s">
        <v>3943</v>
      </c>
      <c r="J21" s="384" t="s">
        <v>40</v>
      </c>
      <c r="K21" s="530" t="s">
        <v>10848</v>
      </c>
      <c r="L21" s="384" t="s">
        <v>40</v>
      </c>
      <c r="M21" s="385" t="s">
        <v>2731</v>
      </c>
      <c r="N21" s="384"/>
      <c r="O21" s="385"/>
      <c r="P21" s="650"/>
      <c r="Q21" s="387"/>
      <c r="R21" s="387"/>
      <c r="S21" s="387"/>
      <c r="T21" s="774" t="s">
        <v>2</v>
      </c>
      <c r="U21" s="388">
        <f t="shared" ref="U21:U23" si="4">LEN(G21&amp;I21&amp;K21&amp;M21&amp;O21&amp;Q21)+5</f>
        <v>85</v>
      </c>
      <c r="V21" s="477"/>
    </row>
    <row r="22" spans="1:22" x14ac:dyDescent="0.35">
      <c r="A22" s="373" t="s">
        <v>52</v>
      </c>
      <c r="B22" s="373">
        <v>40</v>
      </c>
      <c r="C22" s="373">
        <v>23</v>
      </c>
      <c r="D22" s="375" t="str">
        <f t="shared" si="0"/>
        <v>064023</v>
      </c>
      <c r="E22" s="376" t="str">
        <f>IF(LEFT(F22,1)="A","H","L")</f>
        <v>L</v>
      </c>
      <c r="F22" s="384" t="s">
        <v>40</v>
      </c>
      <c r="G22" s="771" t="s">
        <v>10845</v>
      </c>
      <c r="H22" s="496"/>
      <c r="I22" s="530"/>
      <c r="J22" s="384"/>
      <c r="K22" s="530"/>
      <c r="L22" s="384"/>
      <c r="M22" s="385"/>
      <c r="N22" s="384"/>
      <c r="O22" s="385"/>
      <c r="P22" s="650"/>
      <c r="Q22" s="387"/>
      <c r="R22" s="387"/>
      <c r="S22" s="387"/>
      <c r="T22" s="774"/>
      <c r="U22" s="388">
        <f t="shared" si="4"/>
        <v>25</v>
      </c>
      <c r="V22" s="477"/>
    </row>
    <row r="23" spans="1:22" x14ac:dyDescent="0.35">
      <c r="A23" s="373" t="s">
        <v>52</v>
      </c>
      <c r="B23" s="373">
        <v>40</v>
      </c>
      <c r="C23" s="373">
        <v>23</v>
      </c>
      <c r="D23" s="375" t="str">
        <f t="shared" si="0"/>
        <v>064023</v>
      </c>
      <c r="E23" s="376" t="str">
        <f>IF(LEFT(F23,1)="A","H","L")</f>
        <v>L</v>
      </c>
      <c r="F23" s="384" t="s">
        <v>40</v>
      </c>
      <c r="G23" s="771" t="s">
        <v>10845</v>
      </c>
      <c r="H23" s="384"/>
      <c r="I23" s="530" t="s">
        <v>2830</v>
      </c>
      <c r="J23" s="384"/>
      <c r="K23" s="772"/>
      <c r="L23" s="384"/>
      <c r="M23" s="385"/>
      <c r="N23" s="384"/>
      <c r="O23" s="385"/>
      <c r="P23" s="650"/>
      <c r="Q23" s="387"/>
      <c r="R23" s="387"/>
      <c r="S23" s="387"/>
      <c r="T23" s="774"/>
      <c r="U23" s="388">
        <f t="shared" si="4"/>
        <v>25</v>
      </c>
      <c r="V23" s="477"/>
    </row>
    <row r="24" spans="1:22" s="371" customFormat="1" ht="14.4" customHeight="1" x14ac:dyDescent="0.35">
      <c r="A24" s="373" t="s">
        <v>52</v>
      </c>
      <c r="B24" s="373">
        <v>40</v>
      </c>
      <c r="C24" s="373">
        <v>23</v>
      </c>
      <c r="D24" s="375" t="str">
        <f t="shared" si="0"/>
        <v>064023</v>
      </c>
      <c r="E24" s="376" t="s">
        <v>26</v>
      </c>
      <c r="F24" s="377" t="s">
        <v>43</v>
      </c>
      <c r="G24" s="378" t="s">
        <v>103</v>
      </c>
      <c r="H24" s="379" t="s">
        <v>28</v>
      </c>
      <c r="I24" s="378" t="s">
        <v>3834</v>
      </c>
      <c r="J24" s="379" t="s">
        <v>30</v>
      </c>
      <c r="K24" s="378" t="s">
        <v>3850</v>
      </c>
      <c r="L24" s="379" t="s">
        <v>32</v>
      </c>
      <c r="M24" s="378" t="s">
        <v>8129</v>
      </c>
      <c r="N24" s="379" t="s">
        <v>33</v>
      </c>
      <c r="O24" s="378" t="s">
        <v>261</v>
      </c>
      <c r="P24" s="381" t="s">
        <v>34</v>
      </c>
      <c r="Q24" s="381" t="s">
        <v>8694</v>
      </c>
      <c r="R24" s="381" t="s">
        <v>35</v>
      </c>
      <c r="S24" s="381"/>
      <c r="T24" s="774"/>
      <c r="U24" s="383"/>
      <c r="V24" s="469"/>
    </row>
    <row r="25" spans="1:22" ht="17.25" customHeight="1" x14ac:dyDescent="0.35">
      <c r="A25" s="373" t="s">
        <v>52</v>
      </c>
      <c r="B25" s="373">
        <v>40</v>
      </c>
      <c r="C25" s="373">
        <v>23</v>
      </c>
      <c r="D25" s="375" t="str">
        <f t="shared" si="0"/>
        <v>064023</v>
      </c>
      <c r="E25" s="376" t="str">
        <f>IF(LEFT(F25,1)="A","H","L")</f>
        <v>L</v>
      </c>
      <c r="F25" s="384" t="s">
        <v>43</v>
      </c>
      <c r="G25" s="771" t="s">
        <v>10849</v>
      </c>
      <c r="H25" s="384" t="s">
        <v>24</v>
      </c>
      <c r="I25" s="772" t="s">
        <v>6567</v>
      </c>
      <c r="J25" s="384" t="s">
        <v>24</v>
      </c>
      <c r="K25" s="530" t="s">
        <v>10850</v>
      </c>
      <c r="L25" s="384" t="s">
        <v>24</v>
      </c>
      <c r="M25" s="385" t="s">
        <v>8436</v>
      </c>
      <c r="N25" s="496" t="s">
        <v>24</v>
      </c>
      <c r="O25" s="385" t="s">
        <v>10851</v>
      </c>
      <c r="P25" s="650"/>
      <c r="Q25" s="387"/>
      <c r="R25" s="387" t="s">
        <v>2728</v>
      </c>
      <c r="S25" s="387"/>
      <c r="T25" s="774" t="s">
        <v>2457</v>
      </c>
      <c r="U25" s="593">
        <f>LEN(G25&amp;I26&amp;K25&amp;M25&amp;O25&amp;Q25)+5</f>
        <v>67</v>
      </c>
      <c r="V25" s="476">
        <f>LEN(G25&amp;I25&amp;K38&amp;O25&amp;Q25&amp;M25)+5</f>
        <v>74</v>
      </c>
    </row>
    <row r="26" spans="1:22" ht="17.25" customHeight="1" thickBot="1" x14ac:dyDescent="0.4">
      <c r="A26" s="437" t="s">
        <v>52</v>
      </c>
      <c r="B26" s="437">
        <v>40</v>
      </c>
      <c r="C26" s="437">
        <v>23</v>
      </c>
      <c r="D26" s="438" t="str">
        <f t="shared" si="0"/>
        <v>064023</v>
      </c>
      <c r="E26" s="439" t="str">
        <f>IF(LEFT(F26,1)="A","H","L")</f>
        <v>L</v>
      </c>
      <c r="F26" s="440" t="s">
        <v>43</v>
      </c>
      <c r="G26" s="779" t="s">
        <v>10849</v>
      </c>
      <c r="H26" s="440"/>
      <c r="I26" s="780"/>
      <c r="J26" s="440"/>
      <c r="K26" s="614"/>
      <c r="L26" s="440" t="s">
        <v>40</v>
      </c>
      <c r="M26" s="405" t="s">
        <v>2731</v>
      </c>
      <c r="N26" s="440"/>
      <c r="O26" s="405"/>
      <c r="P26" s="685"/>
      <c r="Q26" s="442"/>
      <c r="R26" s="442"/>
      <c r="S26" s="442"/>
      <c r="T26" s="781" t="s">
        <v>2</v>
      </c>
      <c r="U26" s="388">
        <f t="shared" ref="U26" si="5">LEN(G26&amp;I26&amp;K26&amp;M26&amp;O26&amp;Q26)+5</f>
        <v>41</v>
      </c>
      <c r="V26" s="477"/>
    </row>
    <row r="27" spans="1:22" s="371" customFormat="1" ht="14.4" customHeight="1" x14ac:dyDescent="0.35">
      <c r="A27" s="390" t="s">
        <v>52</v>
      </c>
      <c r="B27" s="392">
        <v>40</v>
      </c>
      <c r="C27" s="392">
        <v>24</v>
      </c>
      <c r="D27" s="393" t="str">
        <f t="shared" si="0"/>
        <v>064024</v>
      </c>
      <c r="E27" s="394" t="s">
        <v>26</v>
      </c>
      <c r="F27" s="395" t="s">
        <v>24</v>
      </c>
      <c r="G27" s="396" t="s">
        <v>162</v>
      </c>
      <c r="H27" s="397" t="s">
        <v>28</v>
      </c>
      <c r="I27" s="396" t="s">
        <v>3109</v>
      </c>
      <c r="J27" s="397" t="s">
        <v>30</v>
      </c>
      <c r="K27" s="396" t="s">
        <v>3850</v>
      </c>
      <c r="L27" s="397" t="s">
        <v>32</v>
      </c>
      <c r="M27" s="396"/>
      <c r="N27" s="397" t="s">
        <v>33</v>
      </c>
      <c r="O27" s="396"/>
      <c r="P27" s="399" t="s">
        <v>34</v>
      </c>
      <c r="Q27" s="399"/>
      <c r="R27" s="399" t="s">
        <v>35</v>
      </c>
      <c r="S27" s="400"/>
      <c r="T27" s="782"/>
      <c r="U27" s="388">
        <f t="shared" si="2"/>
        <v>30</v>
      </c>
      <c r="V27" s="469"/>
    </row>
    <row r="28" spans="1:22" x14ac:dyDescent="0.35">
      <c r="A28" s="402" t="s">
        <v>52</v>
      </c>
      <c r="B28" s="373">
        <v>40</v>
      </c>
      <c r="C28" s="373">
        <v>24</v>
      </c>
      <c r="D28" s="375" t="str">
        <f t="shared" si="0"/>
        <v>064024</v>
      </c>
      <c r="E28" s="376" t="str">
        <f t="shared" si="3"/>
        <v>L</v>
      </c>
      <c r="F28" s="384" t="s">
        <v>24</v>
      </c>
      <c r="G28" s="530" t="s">
        <v>10852</v>
      </c>
      <c r="H28" s="384" t="s">
        <v>24</v>
      </c>
      <c r="I28" s="530" t="s">
        <v>10853</v>
      </c>
      <c r="J28" s="384" t="s">
        <v>24</v>
      </c>
      <c r="K28" s="385" t="s">
        <v>6577</v>
      </c>
      <c r="L28" s="384"/>
      <c r="M28" s="385"/>
      <c r="N28" s="384"/>
      <c r="O28" s="385"/>
      <c r="P28" s="650"/>
      <c r="Q28" s="387"/>
      <c r="R28" s="387" t="s">
        <v>2728</v>
      </c>
      <c r="S28" s="403"/>
      <c r="T28" s="773" t="s">
        <v>2457</v>
      </c>
      <c r="U28" s="388">
        <f>LEN(G28&amp;I28&amp;K30&amp;M29&amp;O29&amp;Q28)+5</f>
        <v>47</v>
      </c>
      <c r="V28" s="477"/>
    </row>
    <row r="29" spans="1:22" x14ac:dyDescent="0.35">
      <c r="A29" s="402" t="s">
        <v>52</v>
      </c>
      <c r="B29" s="373">
        <v>40</v>
      </c>
      <c r="C29" s="373">
        <v>24</v>
      </c>
      <c r="D29" s="375" t="str">
        <f t="shared" si="0"/>
        <v>064024</v>
      </c>
      <c r="E29" s="376" t="str">
        <f t="shared" si="3"/>
        <v>L</v>
      </c>
      <c r="F29" s="384" t="s">
        <v>24</v>
      </c>
      <c r="G29" s="530" t="s">
        <v>10852</v>
      </c>
      <c r="H29" s="384" t="s">
        <v>40</v>
      </c>
      <c r="I29" s="530" t="s">
        <v>10854</v>
      </c>
      <c r="J29" s="384" t="s">
        <v>40</v>
      </c>
      <c r="K29" s="385" t="s">
        <v>6588</v>
      </c>
      <c r="L29" s="384"/>
      <c r="M29" s="385"/>
      <c r="N29" s="384"/>
      <c r="O29" s="385"/>
      <c r="P29" s="650"/>
      <c r="Q29" s="387"/>
      <c r="R29" s="387" t="s">
        <v>10822</v>
      </c>
      <c r="S29" s="403"/>
      <c r="T29" s="773"/>
      <c r="U29" s="388">
        <f t="shared" si="2"/>
        <v>41</v>
      </c>
      <c r="V29" s="477"/>
    </row>
    <row r="30" spans="1:22" x14ac:dyDescent="0.35">
      <c r="A30" s="402" t="s">
        <v>52</v>
      </c>
      <c r="B30" s="373">
        <v>40</v>
      </c>
      <c r="C30" s="373">
        <v>24</v>
      </c>
      <c r="D30" s="375" t="str">
        <f t="shared" si="0"/>
        <v>064024</v>
      </c>
      <c r="E30" s="376" t="str">
        <f t="shared" si="3"/>
        <v>L</v>
      </c>
      <c r="F30" s="384" t="s">
        <v>24</v>
      </c>
      <c r="G30" s="530" t="s">
        <v>10852</v>
      </c>
      <c r="H30" s="384" t="s">
        <v>43</v>
      </c>
      <c r="I30" s="530" t="s">
        <v>10855</v>
      </c>
      <c r="J30" s="384" t="s">
        <v>43</v>
      </c>
      <c r="K30" s="385" t="s">
        <v>6594</v>
      </c>
      <c r="L30" s="384"/>
      <c r="M30" s="385"/>
      <c r="N30" s="384"/>
      <c r="O30" s="385"/>
      <c r="P30" s="650"/>
      <c r="Q30" s="387"/>
      <c r="R30" s="387" t="s">
        <v>10856</v>
      </c>
      <c r="S30" s="403"/>
      <c r="T30" s="773"/>
      <c r="U30" s="388">
        <f t="shared" si="2"/>
        <v>46</v>
      </c>
      <c r="V30" s="477"/>
    </row>
    <row r="31" spans="1:22" x14ac:dyDescent="0.35">
      <c r="A31" s="402" t="s">
        <v>52</v>
      </c>
      <c r="B31" s="373">
        <v>40</v>
      </c>
      <c r="C31" s="373">
        <v>24</v>
      </c>
      <c r="D31" s="375" t="str">
        <f t="shared" si="0"/>
        <v>064024</v>
      </c>
      <c r="E31" s="376" t="str">
        <f t="shared" si="3"/>
        <v>L</v>
      </c>
      <c r="F31" s="384" t="s">
        <v>24</v>
      </c>
      <c r="G31" s="530" t="s">
        <v>10852</v>
      </c>
      <c r="H31" s="384" t="s">
        <v>46</v>
      </c>
      <c r="I31" s="530" t="s">
        <v>10857</v>
      </c>
      <c r="J31" s="384"/>
      <c r="K31" s="385"/>
      <c r="L31" s="384"/>
      <c r="M31" s="385"/>
      <c r="N31" s="384"/>
      <c r="O31" s="385"/>
      <c r="P31" s="650"/>
      <c r="Q31" s="387"/>
      <c r="R31" s="387"/>
      <c r="S31" s="403"/>
      <c r="T31" s="773"/>
      <c r="U31" s="388">
        <f t="shared" si="2"/>
        <v>34</v>
      </c>
      <c r="V31" s="477"/>
    </row>
    <row r="32" spans="1:22" x14ac:dyDescent="0.35">
      <c r="A32" s="402" t="s">
        <v>52</v>
      </c>
      <c r="B32" s="373">
        <v>40</v>
      </c>
      <c r="C32" s="373">
        <v>24</v>
      </c>
      <c r="D32" s="375" t="str">
        <f t="shared" si="0"/>
        <v>064024</v>
      </c>
      <c r="E32" s="376" t="str">
        <f t="shared" si="3"/>
        <v>L</v>
      </c>
      <c r="F32" s="384" t="s">
        <v>24</v>
      </c>
      <c r="G32" s="530" t="s">
        <v>10852</v>
      </c>
      <c r="H32" s="384" t="s">
        <v>49</v>
      </c>
      <c r="I32" s="530" t="s">
        <v>10858</v>
      </c>
      <c r="J32" s="384"/>
      <c r="K32" s="385"/>
      <c r="L32" s="384"/>
      <c r="M32" s="385"/>
      <c r="N32" s="384"/>
      <c r="O32" s="385"/>
      <c r="P32" s="650"/>
      <c r="Q32" s="387"/>
      <c r="R32" s="387"/>
      <c r="S32" s="403"/>
      <c r="T32" s="773"/>
      <c r="U32" s="388">
        <f t="shared" si="2"/>
        <v>27</v>
      </c>
      <c r="V32" s="477"/>
    </row>
    <row r="33" spans="1:22" x14ac:dyDescent="0.35">
      <c r="A33" s="402" t="s">
        <v>52</v>
      </c>
      <c r="B33" s="373">
        <v>40</v>
      </c>
      <c r="C33" s="373">
        <v>24</v>
      </c>
      <c r="D33" s="375" t="str">
        <f t="shared" si="0"/>
        <v>064024</v>
      </c>
      <c r="E33" s="429" t="str">
        <f t="shared" si="3"/>
        <v>L</v>
      </c>
      <c r="F33" s="384" t="s">
        <v>24</v>
      </c>
      <c r="G33" s="530" t="s">
        <v>10852</v>
      </c>
      <c r="H33" s="384" t="s">
        <v>52</v>
      </c>
      <c r="I33" s="530" t="s">
        <v>10859</v>
      </c>
      <c r="J33" s="384"/>
      <c r="K33" s="385"/>
      <c r="L33" s="384"/>
      <c r="M33" s="385"/>
      <c r="N33" s="384"/>
      <c r="O33" s="385"/>
      <c r="P33" s="650"/>
      <c r="Q33" s="387"/>
      <c r="R33" s="387"/>
      <c r="S33" s="403"/>
      <c r="T33" s="773"/>
      <c r="U33" s="388">
        <f t="shared" si="2"/>
        <v>27</v>
      </c>
      <c r="V33" s="477"/>
    </row>
    <row r="34" spans="1:22" s="371" customFormat="1" x14ac:dyDescent="0.35">
      <c r="A34" s="402" t="s">
        <v>52</v>
      </c>
      <c r="B34" s="373">
        <v>40</v>
      </c>
      <c r="C34" s="373">
        <v>24</v>
      </c>
      <c r="D34" s="375" t="str">
        <f t="shared" si="0"/>
        <v>064024</v>
      </c>
      <c r="E34" s="376" t="s">
        <v>26</v>
      </c>
      <c r="F34" s="377" t="s">
        <v>40</v>
      </c>
      <c r="G34" s="378" t="s">
        <v>162</v>
      </c>
      <c r="H34" s="379" t="s">
        <v>28</v>
      </c>
      <c r="I34" s="783" t="s">
        <v>3109</v>
      </c>
      <c r="J34" s="379" t="s">
        <v>30</v>
      </c>
      <c r="K34" s="378" t="s">
        <v>282</v>
      </c>
      <c r="L34" s="379" t="s">
        <v>32</v>
      </c>
      <c r="M34" s="378" t="s">
        <v>31</v>
      </c>
      <c r="N34" s="379" t="s">
        <v>33</v>
      </c>
      <c r="O34" s="378"/>
      <c r="P34" s="381" t="s">
        <v>34</v>
      </c>
      <c r="Q34" s="381" t="s">
        <v>8694</v>
      </c>
      <c r="R34" s="381" t="s">
        <v>35</v>
      </c>
      <c r="S34" s="478"/>
      <c r="T34" s="784"/>
      <c r="U34" s="388">
        <f t="shared" si="2"/>
        <v>42</v>
      </c>
      <c r="V34" s="469"/>
    </row>
    <row r="35" spans="1:22" x14ac:dyDescent="0.35">
      <c r="A35" s="402" t="s">
        <v>52</v>
      </c>
      <c r="B35" s="373">
        <v>40</v>
      </c>
      <c r="C35" s="373">
        <v>24</v>
      </c>
      <c r="D35" s="375" t="str">
        <f t="shared" si="0"/>
        <v>064024</v>
      </c>
      <c r="E35" s="376" t="str">
        <f t="shared" si="3"/>
        <v>L</v>
      </c>
      <c r="F35" s="384" t="s">
        <v>40</v>
      </c>
      <c r="G35" s="530"/>
      <c r="H35" s="384" t="s">
        <v>24</v>
      </c>
      <c r="I35" s="530"/>
      <c r="J35" s="384" t="s">
        <v>24</v>
      </c>
      <c r="K35" s="385"/>
      <c r="L35" s="384"/>
      <c r="M35" s="385"/>
      <c r="N35" s="384"/>
      <c r="O35" s="385"/>
      <c r="P35" s="650"/>
      <c r="Q35" s="387"/>
      <c r="R35" s="387" t="s">
        <v>1501</v>
      </c>
      <c r="S35" s="403"/>
      <c r="T35" s="773" t="s">
        <v>2457</v>
      </c>
      <c r="U35" s="388">
        <f t="shared" si="2"/>
        <v>5</v>
      </c>
      <c r="V35" s="477"/>
    </row>
    <row r="36" spans="1:22" s="371" customFormat="1" x14ac:dyDescent="0.35">
      <c r="A36" s="402" t="s">
        <v>52</v>
      </c>
      <c r="B36" s="373">
        <v>40</v>
      </c>
      <c r="C36" s="373">
        <v>24</v>
      </c>
      <c r="D36" s="375" t="str">
        <f t="shared" si="0"/>
        <v>064024</v>
      </c>
      <c r="E36" s="376" t="s">
        <v>26</v>
      </c>
      <c r="F36" s="377" t="s">
        <v>43</v>
      </c>
      <c r="G36" s="378" t="s">
        <v>162</v>
      </c>
      <c r="H36" s="379" t="s">
        <v>28</v>
      </c>
      <c r="I36" s="783" t="s">
        <v>123</v>
      </c>
      <c r="J36" s="379" t="s">
        <v>30</v>
      </c>
      <c r="K36" s="378" t="s">
        <v>282</v>
      </c>
      <c r="L36" s="379" t="s">
        <v>32</v>
      </c>
      <c r="M36" s="378" t="s">
        <v>2830</v>
      </c>
      <c r="N36" s="379" t="s">
        <v>33</v>
      </c>
      <c r="O36" s="378"/>
      <c r="P36" s="381" t="s">
        <v>34</v>
      </c>
      <c r="Q36" s="381" t="s">
        <v>8694</v>
      </c>
      <c r="R36" s="381" t="s">
        <v>35</v>
      </c>
      <c r="S36" s="478"/>
      <c r="T36" s="784"/>
      <c r="U36" s="388">
        <f t="shared" si="2"/>
        <v>33</v>
      </c>
      <c r="V36" s="469"/>
    </row>
    <row r="37" spans="1:22" x14ac:dyDescent="0.35">
      <c r="A37" s="402" t="s">
        <v>52</v>
      </c>
      <c r="B37" s="373">
        <v>40</v>
      </c>
      <c r="C37" s="373">
        <v>24</v>
      </c>
      <c r="D37" s="375" t="str">
        <f t="shared" si="0"/>
        <v>064024</v>
      </c>
      <c r="E37" s="376" t="str">
        <f t="shared" si="3"/>
        <v>L</v>
      </c>
      <c r="F37" s="384" t="s">
        <v>43</v>
      </c>
      <c r="G37" s="530" t="s">
        <v>10860</v>
      </c>
      <c r="H37" s="384" t="s">
        <v>24</v>
      </c>
      <c r="I37" s="530" t="s">
        <v>10861</v>
      </c>
      <c r="J37" s="384" t="s">
        <v>24</v>
      </c>
      <c r="K37" s="385" t="s">
        <v>10862</v>
      </c>
      <c r="L37" s="384"/>
      <c r="M37" s="530" t="s">
        <v>2830</v>
      </c>
      <c r="N37" s="384"/>
      <c r="O37" s="385"/>
      <c r="P37" s="650"/>
      <c r="Q37" s="387"/>
      <c r="R37" s="387" t="s">
        <v>2728</v>
      </c>
      <c r="S37" s="403"/>
      <c r="T37" s="773" t="s">
        <v>2457</v>
      </c>
      <c r="U37" s="388">
        <f t="shared" si="2"/>
        <v>43</v>
      </c>
      <c r="V37" s="477"/>
    </row>
    <row r="38" spans="1:22" x14ac:dyDescent="0.35">
      <c r="A38" s="402" t="s">
        <v>52</v>
      </c>
      <c r="B38" s="373">
        <v>40</v>
      </c>
      <c r="C38" s="373">
        <v>24</v>
      </c>
      <c r="D38" s="375" t="str">
        <f t="shared" si="0"/>
        <v>064024</v>
      </c>
      <c r="E38" s="376" t="str">
        <f t="shared" si="3"/>
        <v>L</v>
      </c>
      <c r="F38" s="384" t="s">
        <v>43</v>
      </c>
      <c r="G38" s="530" t="s">
        <v>10860</v>
      </c>
      <c r="H38" s="384" t="s">
        <v>40</v>
      </c>
      <c r="I38" s="530" t="s">
        <v>10863</v>
      </c>
      <c r="J38" s="384" t="s">
        <v>40</v>
      </c>
      <c r="K38" s="385" t="s">
        <v>10864</v>
      </c>
      <c r="L38" s="384"/>
      <c r="M38" s="530" t="s">
        <v>2830</v>
      </c>
      <c r="N38" s="384"/>
      <c r="O38" s="385"/>
      <c r="P38" s="650"/>
      <c r="Q38" s="387"/>
      <c r="R38" s="387" t="s">
        <v>10856</v>
      </c>
      <c r="S38" s="403"/>
      <c r="T38" s="773"/>
      <c r="U38" s="388">
        <f t="shared" si="2"/>
        <v>41</v>
      </c>
      <c r="V38" s="477"/>
    </row>
    <row r="39" spans="1:22" x14ac:dyDescent="0.35">
      <c r="A39" s="402" t="s">
        <v>52</v>
      </c>
      <c r="B39" s="373">
        <v>40</v>
      </c>
      <c r="C39" s="373">
        <v>24</v>
      </c>
      <c r="D39" s="375" t="str">
        <f t="shared" si="0"/>
        <v>064024</v>
      </c>
      <c r="E39" s="376" t="str">
        <f t="shared" si="3"/>
        <v>L</v>
      </c>
      <c r="F39" s="384" t="s">
        <v>43</v>
      </c>
      <c r="G39" s="530" t="s">
        <v>10860</v>
      </c>
      <c r="H39" s="384" t="s">
        <v>43</v>
      </c>
      <c r="I39" s="530" t="s">
        <v>10865</v>
      </c>
      <c r="J39" s="384" t="s">
        <v>43</v>
      </c>
      <c r="K39" s="530" t="s">
        <v>10866</v>
      </c>
      <c r="L39" s="384"/>
      <c r="M39" s="530" t="s">
        <v>2830</v>
      </c>
      <c r="N39" s="384"/>
      <c r="O39" s="385"/>
      <c r="P39" s="650"/>
      <c r="Q39" s="387"/>
      <c r="R39" s="387"/>
      <c r="S39" s="403"/>
      <c r="T39" s="773"/>
      <c r="U39" s="388">
        <f t="shared" si="2"/>
        <v>43</v>
      </c>
      <c r="V39" s="477"/>
    </row>
    <row r="40" spans="1:22" x14ac:dyDescent="0.35">
      <c r="A40" s="402" t="s">
        <v>52</v>
      </c>
      <c r="B40" s="373">
        <v>40</v>
      </c>
      <c r="C40" s="373">
        <v>24</v>
      </c>
      <c r="D40" s="375" t="str">
        <f t="shared" si="0"/>
        <v>064024</v>
      </c>
      <c r="E40" s="376" t="str">
        <f t="shared" si="3"/>
        <v>L</v>
      </c>
      <c r="F40" s="384" t="s">
        <v>43</v>
      </c>
      <c r="G40" s="530" t="s">
        <v>10860</v>
      </c>
      <c r="H40" s="384" t="s">
        <v>46</v>
      </c>
      <c r="I40" s="530" t="s">
        <v>10867</v>
      </c>
      <c r="J40" s="384" t="s">
        <v>46</v>
      </c>
      <c r="K40" s="530" t="s">
        <v>10868</v>
      </c>
      <c r="L40" s="384"/>
      <c r="M40" s="530" t="s">
        <v>2830</v>
      </c>
      <c r="N40" s="384"/>
      <c r="O40" s="385"/>
      <c r="P40" s="650"/>
      <c r="Q40" s="387"/>
      <c r="R40" s="387"/>
      <c r="S40" s="403"/>
      <c r="T40" s="773"/>
      <c r="U40" s="388">
        <f t="shared" si="2"/>
        <v>32</v>
      </c>
      <c r="V40" s="477"/>
    </row>
    <row r="41" spans="1:22" x14ac:dyDescent="0.35">
      <c r="A41" s="402" t="s">
        <v>52</v>
      </c>
      <c r="B41" s="373">
        <v>40</v>
      </c>
      <c r="C41" s="373">
        <v>24</v>
      </c>
      <c r="D41" s="375" t="str">
        <f t="shared" si="0"/>
        <v>064024</v>
      </c>
      <c r="E41" s="376" t="str">
        <f t="shared" si="3"/>
        <v>L</v>
      </c>
      <c r="F41" s="384" t="s">
        <v>43</v>
      </c>
      <c r="G41" s="530" t="s">
        <v>10860</v>
      </c>
      <c r="H41" s="384" t="s">
        <v>49</v>
      </c>
      <c r="I41" s="530" t="s">
        <v>10869</v>
      </c>
      <c r="J41" s="384" t="s">
        <v>49</v>
      </c>
      <c r="K41" s="530" t="s">
        <v>10870</v>
      </c>
      <c r="L41" s="384"/>
      <c r="M41" s="530" t="s">
        <v>2830</v>
      </c>
      <c r="N41" s="384"/>
      <c r="O41" s="385"/>
      <c r="P41" s="650"/>
      <c r="Q41" s="387"/>
      <c r="R41" s="387"/>
      <c r="S41" s="403"/>
      <c r="T41" s="773"/>
      <c r="U41" s="388">
        <f t="shared" si="2"/>
        <v>33</v>
      </c>
      <c r="V41" s="477"/>
    </row>
    <row r="42" spans="1:22" x14ac:dyDescent="0.35">
      <c r="A42" s="402" t="s">
        <v>52</v>
      </c>
      <c r="B42" s="373">
        <v>40</v>
      </c>
      <c r="C42" s="373">
        <v>24</v>
      </c>
      <c r="D42" s="375" t="str">
        <f t="shared" si="0"/>
        <v>064024</v>
      </c>
      <c r="E42" s="376" t="str">
        <f t="shared" si="3"/>
        <v>L</v>
      </c>
      <c r="F42" s="384" t="s">
        <v>43</v>
      </c>
      <c r="G42" s="530" t="s">
        <v>10860</v>
      </c>
      <c r="H42" s="384" t="s">
        <v>52</v>
      </c>
      <c r="I42" s="530" t="s">
        <v>10871</v>
      </c>
      <c r="J42" s="384" t="s">
        <v>52</v>
      </c>
      <c r="K42" s="530" t="s">
        <v>10872</v>
      </c>
      <c r="L42" s="384"/>
      <c r="M42" s="530" t="s">
        <v>2830</v>
      </c>
      <c r="N42" s="384"/>
      <c r="O42" s="385"/>
      <c r="P42" s="650"/>
      <c r="Q42" s="387"/>
      <c r="R42" s="387"/>
      <c r="S42" s="403"/>
      <c r="T42" s="773"/>
      <c r="U42" s="388">
        <f t="shared" si="2"/>
        <v>24</v>
      </c>
      <c r="V42" s="477"/>
    </row>
    <row r="43" spans="1:22" x14ac:dyDescent="0.35">
      <c r="A43" s="402" t="s">
        <v>52</v>
      </c>
      <c r="B43" s="373">
        <v>40</v>
      </c>
      <c r="C43" s="373">
        <v>24</v>
      </c>
      <c r="D43" s="375" t="str">
        <f t="shared" si="0"/>
        <v>064024</v>
      </c>
      <c r="E43" s="376" t="str">
        <f t="shared" si="3"/>
        <v>L</v>
      </c>
      <c r="F43" s="384" t="s">
        <v>43</v>
      </c>
      <c r="G43" s="530" t="s">
        <v>10860</v>
      </c>
      <c r="H43" s="384" t="s">
        <v>54</v>
      </c>
      <c r="I43" s="530" t="s">
        <v>10873</v>
      </c>
      <c r="J43" s="384"/>
      <c r="K43" s="530" t="s">
        <v>2830</v>
      </c>
      <c r="L43" s="384"/>
      <c r="M43" s="530" t="s">
        <v>2830</v>
      </c>
      <c r="N43" s="384"/>
      <c r="O43" s="385"/>
      <c r="P43" s="650"/>
      <c r="Q43" s="387"/>
      <c r="R43" s="387"/>
      <c r="S43" s="403"/>
      <c r="T43" s="773"/>
      <c r="U43" s="388">
        <f t="shared" si="2"/>
        <v>24</v>
      </c>
      <c r="V43" s="477"/>
    </row>
    <row r="44" spans="1:22" s="371" customFormat="1" x14ac:dyDescent="0.35">
      <c r="A44" s="402" t="s">
        <v>52</v>
      </c>
      <c r="B44" s="373">
        <v>40</v>
      </c>
      <c r="C44" s="373">
        <v>24</v>
      </c>
      <c r="D44" s="375" t="str">
        <f t="shared" si="0"/>
        <v>064024</v>
      </c>
      <c r="E44" s="376" t="s">
        <v>26</v>
      </c>
      <c r="F44" s="377" t="s">
        <v>46</v>
      </c>
      <c r="G44" s="378" t="s">
        <v>162</v>
      </c>
      <c r="H44" s="379" t="s">
        <v>28</v>
      </c>
      <c r="I44" s="783" t="s">
        <v>3109</v>
      </c>
      <c r="J44" s="379" t="s">
        <v>30</v>
      </c>
      <c r="K44" s="378" t="s">
        <v>282</v>
      </c>
      <c r="L44" s="379" t="s">
        <v>32</v>
      </c>
      <c r="M44" s="378" t="s">
        <v>2830</v>
      </c>
      <c r="N44" s="379" t="s">
        <v>33</v>
      </c>
      <c r="O44" s="378"/>
      <c r="P44" s="381" t="s">
        <v>34</v>
      </c>
      <c r="Q44" s="381" t="s">
        <v>8694</v>
      </c>
      <c r="R44" s="381" t="s">
        <v>35</v>
      </c>
      <c r="S44" s="478"/>
      <c r="T44" s="784"/>
      <c r="U44" s="388">
        <f t="shared" si="2"/>
        <v>37</v>
      </c>
      <c r="V44" s="469"/>
    </row>
    <row r="45" spans="1:22" x14ac:dyDescent="0.35">
      <c r="A45" s="402" t="s">
        <v>52</v>
      </c>
      <c r="B45" s="373">
        <v>40</v>
      </c>
      <c r="C45" s="373">
        <v>24</v>
      </c>
      <c r="D45" s="375" t="str">
        <f t="shared" si="0"/>
        <v>064024</v>
      </c>
      <c r="E45" s="376" t="str">
        <f t="shared" si="3"/>
        <v>L</v>
      </c>
      <c r="F45" s="384" t="s">
        <v>46</v>
      </c>
      <c r="G45" s="530" t="s">
        <v>10874</v>
      </c>
      <c r="H45" s="384" t="s">
        <v>24</v>
      </c>
      <c r="I45" s="530" t="s">
        <v>10875</v>
      </c>
      <c r="J45" s="384" t="s">
        <v>24</v>
      </c>
      <c r="K45" s="385" t="s">
        <v>10876</v>
      </c>
      <c r="L45" s="384"/>
      <c r="M45" s="385" t="s">
        <v>2830</v>
      </c>
      <c r="N45" s="384"/>
      <c r="O45" s="385"/>
      <c r="P45" s="650"/>
      <c r="Q45" s="387"/>
      <c r="R45" s="387" t="s">
        <v>10822</v>
      </c>
      <c r="S45" s="403"/>
      <c r="T45" s="773" t="s">
        <v>2457</v>
      </c>
      <c r="U45" s="388">
        <f t="shared" si="2"/>
        <v>47</v>
      </c>
      <c r="V45" s="477"/>
    </row>
    <row r="46" spans="1:22" x14ac:dyDescent="0.35">
      <c r="A46" s="402" t="s">
        <v>52</v>
      </c>
      <c r="B46" s="373">
        <v>40</v>
      </c>
      <c r="C46" s="373">
        <v>24</v>
      </c>
      <c r="D46" s="375" t="str">
        <f t="shared" si="0"/>
        <v>064024</v>
      </c>
      <c r="E46" s="376" t="str">
        <f t="shared" si="3"/>
        <v>L</v>
      </c>
      <c r="F46" s="384" t="s">
        <v>46</v>
      </c>
      <c r="G46" s="530" t="s">
        <v>10874</v>
      </c>
      <c r="H46" s="384" t="s">
        <v>40</v>
      </c>
      <c r="I46" s="530" t="s">
        <v>10877</v>
      </c>
      <c r="J46" s="384" t="s">
        <v>40</v>
      </c>
      <c r="K46" s="385" t="s">
        <v>10878</v>
      </c>
      <c r="L46" s="384"/>
      <c r="M46" s="385" t="s">
        <v>2830</v>
      </c>
      <c r="N46" s="384"/>
      <c r="O46" s="385"/>
      <c r="P46" s="650"/>
      <c r="Q46" s="387"/>
      <c r="R46" s="387" t="s">
        <v>1501</v>
      </c>
      <c r="S46" s="403"/>
      <c r="T46" s="773" t="s">
        <v>2</v>
      </c>
      <c r="U46" s="388">
        <f t="shared" si="2"/>
        <v>39</v>
      </c>
      <c r="V46" s="477"/>
    </row>
    <row r="47" spans="1:22" x14ac:dyDescent="0.35">
      <c r="A47" s="402" t="s">
        <v>52</v>
      </c>
      <c r="B47" s="373">
        <v>40</v>
      </c>
      <c r="C47" s="373">
        <v>24</v>
      </c>
      <c r="D47" s="375" t="str">
        <f t="shared" si="0"/>
        <v>064024</v>
      </c>
      <c r="E47" s="376" t="str">
        <f t="shared" si="3"/>
        <v>L</v>
      </c>
      <c r="F47" s="384" t="s">
        <v>46</v>
      </c>
      <c r="G47" s="530" t="s">
        <v>10874</v>
      </c>
      <c r="H47" s="384" t="s">
        <v>43</v>
      </c>
      <c r="I47" s="530" t="s">
        <v>10879</v>
      </c>
      <c r="J47" s="384"/>
      <c r="K47" s="385" t="s">
        <v>2830</v>
      </c>
      <c r="L47" s="384"/>
      <c r="M47" s="385" t="s">
        <v>2830</v>
      </c>
      <c r="N47" s="384"/>
      <c r="O47" s="385"/>
      <c r="P47" s="650"/>
      <c r="Q47" s="387"/>
      <c r="R47" s="387"/>
      <c r="S47" s="403"/>
      <c r="T47" s="773"/>
      <c r="U47" s="388">
        <f t="shared" si="2"/>
        <v>29</v>
      </c>
      <c r="V47" s="477"/>
    </row>
    <row r="48" spans="1:22" s="371" customFormat="1" x14ac:dyDescent="0.35">
      <c r="A48" s="402" t="s">
        <v>52</v>
      </c>
      <c r="B48" s="373">
        <v>40</v>
      </c>
      <c r="C48" s="373">
        <v>24</v>
      </c>
      <c r="D48" s="375" t="str">
        <f t="shared" si="0"/>
        <v>064024</v>
      </c>
      <c r="E48" s="394" t="s">
        <v>26</v>
      </c>
      <c r="F48" s="377" t="s">
        <v>49</v>
      </c>
      <c r="G48" s="378" t="s">
        <v>162</v>
      </c>
      <c r="H48" s="379" t="s">
        <v>28</v>
      </c>
      <c r="I48" s="783" t="s">
        <v>1358</v>
      </c>
      <c r="J48" s="379" t="s">
        <v>30</v>
      </c>
      <c r="K48" s="378" t="s">
        <v>123</v>
      </c>
      <c r="L48" s="379" t="s">
        <v>32</v>
      </c>
      <c r="M48" s="378" t="s">
        <v>123</v>
      </c>
      <c r="N48" s="379" t="s">
        <v>33</v>
      </c>
      <c r="O48" s="378"/>
      <c r="P48" s="381" t="s">
        <v>34</v>
      </c>
      <c r="Q48" s="381" t="s">
        <v>8694</v>
      </c>
      <c r="R48" s="381" t="s">
        <v>35</v>
      </c>
      <c r="S48" s="478"/>
      <c r="T48" s="784"/>
      <c r="U48" s="388">
        <f t="shared" si="2"/>
        <v>36</v>
      </c>
      <c r="V48" s="469"/>
    </row>
    <row r="49" spans="1:22" ht="15" thickBot="1" x14ac:dyDescent="0.4">
      <c r="A49" s="402" t="s">
        <v>52</v>
      </c>
      <c r="B49" s="373">
        <v>40</v>
      </c>
      <c r="C49" s="373">
        <v>24</v>
      </c>
      <c r="D49" s="375" t="str">
        <f t="shared" si="0"/>
        <v>064024</v>
      </c>
      <c r="E49" s="376" t="str">
        <f t="shared" ref="E49" si="6">IF(LEFT(F49,1)="A","H","L")</f>
        <v>L</v>
      </c>
      <c r="F49" s="384" t="s">
        <v>49</v>
      </c>
      <c r="G49" s="530" t="s">
        <v>10880</v>
      </c>
      <c r="H49" s="384" t="s">
        <v>24</v>
      </c>
      <c r="I49" s="530" t="s">
        <v>10881</v>
      </c>
      <c r="J49" s="384" t="s">
        <v>24</v>
      </c>
      <c r="K49" s="385" t="s">
        <v>10882</v>
      </c>
      <c r="L49" s="384" t="s">
        <v>24</v>
      </c>
      <c r="M49" s="385" t="s">
        <v>10883</v>
      </c>
      <c r="N49" s="384"/>
      <c r="O49" s="385"/>
      <c r="P49" s="650"/>
      <c r="Q49" s="387"/>
      <c r="R49" s="387" t="s">
        <v>42</v>
      </c>
      <c r="S49" s="403"/>
      <c r="T49" s="773" t="s">
        <v>2457</v>
      </c>
      <c r="U49" s="388">
        <f t="shared" si="2"/>
        <v>58</v>
      </c>
      <c r="V49" s="477"/>
    </row>
    <row r="50" spans="1:22" s="371" customFormat="1" ht="14.4" customHeight="1" x14ac:dyDescent="0.35">
      <c r="A50" s="587" t="s">
        <v>52</v>
      </c>
      <c r="B50" s="769">
        <v>41</v>
      </c>
      <c r="C50" s="769">
        <v>16</v>
      </c>
      <c r="D50" s="705" t="str">
        <f t="shared" si="0"/>
        <v>064116</v>
      </c>
      <c r="E50" s="445" t="s">
        <v>26</v>
      </c>
      <c r="F50" s="446" t="s">
        <v>24</v>
      </c>
      <c r="G50" s="464" t="s">
        <v>3109</v>
      </c>
      <c r="H50" s="463" t="s">
        <v>28</v>
      </c>
      <c r="I50" s="464" t="s">
        <v>10884</v>
      </c>
      <c r="J50" s="463" t="s">
        <v>30</v>
      </c>
      <c r="K50" s="464" t="s">
        <v>1358</v>
      </c>
      <c r="L50" s="463" t="s">
        <v>32</v>
      </c>
      <c r="M50" s="464" t="s">
        <v>31</v>
      </c>
      <c r="N50" s="379" t="s">
        <v>33</v>
      </c>
      <c r="O50" s="464"/>
      <c r="P50" s="524" t="s">
        <v>34</v>
      </c>
      <c r="Q50" s="524" t="s">
        <v>8694</v>
      </c>
      <c r="R50" s="524" t="s">
        <v>35</v>
      </c>
      <c r="S50" s="467"/>
      <c r="T50" s="785"/>
      <c r="U50" s="388">
        <f t="shared" si="2"/>
        <v>41</v>
      </c>
      <c r="V50" s="476">
        <f>LEN(G51&amp;I53&amp;K51&amp;M54&amp;O51&amp;Q409)+4</f>
        <v>84</v>
      </c>
    </row>
    <row r="51" spans="1:22" ht="14.25" customHeight="1" x14ac:dyDescent="0.35">
      <c r="A51" s="402" t="s">
        <v>52</v>
      </c>
      <c r="B51" s="373">
        <v>41</v>
      </c>
      <c r="C51" s="373">
        <v>16</v>
      </c>
      <c r="D51" s="375" t="str">
        <f t="shared" si="0"/>
        <v>064116</v>
      </c>
      <c r="E51" s="376" t="str">
        <f t="shared" si="3"/>
        <v>L</v>
      </c>
      <c r="F51" s="384" t="s">
        <v>24</v>
      </c>
      <c r="G51" s="772" t="s">
        <v>10885</v>
      </c>
      <c r="H51" s="384" t="s">
        <v>24</v>
      </c>
      <c r="I51" s="530" t="s">
        <v>10886</v>
      </c>
      <c r="J51" s="384" t="s">
        <v>24</v>
      </c>
      <c r="K51" s="530" t="s">
        <v>10887</v>
      </c>
      <c r="L51" s="384" t="s">
        <v>24</v>
      </c>
      <c r="M51" s="424" t="s">
        <v>2731</v>
      </c>
      <c r="N51" s="424"/>
      <c r="O51" s="385"/>
      <c r="P51" s="650"/>
      <c r="Q51" s="387"/>
      <c r="R51" s="387" t="s">
        <v>6459</v>
      </c>
      <c r="S51" s="403"/>
      <c r="T51" s="773" t="s">
        <v>2457</v>
      </c>
      <c r="U51" s="388">
        <f t="shared" si="2"/>
        <v>72</v>
      </c>
      <c r="V51" s="477"/>
    </row>
    <row r="52" spans="1:22" ht="14.25" customHeight="1" x14ac:dyDescent="0.35">
      <c r="A52" s="402" t="s">
        <v>52</v>
      </c>
      <c r="B52" s="373">
        <v>41</v>
      </c>
      <c r="C52" s="373">
        <v>16</v>
      </c>
      <c r="D52" s="375" t="str">
        <f>A52&amp;B52&amp;C52</f>
        <v>064116</v>
      </c>
      <c r="E52" s="376" t="str">
        <f>IF(LEFT(F52,1)="A","H","L")</f>
        <v>L</v>
      </c>
      <c r="F52" s="430" t="s">
        <v>24</v>
      </c>
      <c r="G52" s="786" t="s">
        <v>10885</v>
      </c>
      <c r="H52" s="430" t="s">
        <v>40</v>
      </c>
      <c r="I52" s="775" t="s">
        <v>10888</v>
      </c>
      <c r="J52" s="430" t="s">
        <v>40</v>
      </c>
      <c r="K52" s="775" t="s">
        <v>10889</v>
      </c>
      <c r="L52" s="430" t="s">
        <v>40</v>
      </c>
      <c r="M52" s="385" t="s">
        <v>10890</v>
      </c>
      <c r="N52" s="385"/>
      <c r="O52" s="424"/>
      <c r="P52" s="676"/>
      <c r="Q52" s="432"/>
      <c r="R52" s="432" t="s">
        <v>1501</v>
      </c>
      <c r="S52" s="433"/>
      <c r="T52" s="787" t="s">
        <v>2</v>
      </c>
      <c r="U52" s="388">
        <f t="shared" si="2"/>
        <v>66</v>
      </c>
      <c r="V52" s="477"/>
    </row>
    <row r="53" spans="1:22" ht="14.25" customHeight="1" x14ac:dyDescent="0.35">
      <c r="A53" s="402" t="s">
        <v>52</v>
      </c>
      <c r="B53" s="373">
        <v>41</v>
      </c>
      <c r="C53" s="373">
        <v>16</v>
      </c>
      <c r="D53" s="375" t="str">
        <f>A53&amp;B53&amp;C53</f>
        <v>064116</v>
      </c>
      <c r="E53" s="376" t="str">
        <f>IF(LEFT(F53,1)="A","H","L")</f>
        <v>L</v>
      </c>
      <c r="F53" s="430" t="s">
        <v>24</v>
      </c>
      <c r="G53" s="786" t="s">
        <v>10885</v>
      </c>
      <c r="H53" s="430" t="s">
        <v>43</v>
      </c>
      <c r="I53" s="775" t="s">
        <v>10891</v>
      </c>
      <c r="J53" s="430"/>
      <c r="K53" s="424"/>
      <c r="L53" s="430" t="s">
        <v>43</v>
      </c>
      <c r="M53" s="424" t="s">
        <v>2726</v>
      </c>
      <c r="N53" s="424"/>
      <c r="O53" s="424"/>
      <c r="P53" s="676"/>
      <c r="Q53" s="432"/>
      <c r="R53" s="432" t="s">
        <v>10822</v>
      </c>
      <c r="S53" s="433"/>
      <c r="T53" s="787" t="s">
        <v>10892</v>
      </c>
      <c r="U53" s="388">
        <f t="shared" si="2"/>
        <v>49</v>
      </c>
      <c r="V53" s="477"/>
    </row>
    <row r="54" spans="1:22" ht="17.25" customHeight="1" thickBot="1" x14ac:dyDescent="0.4">
      <c r="A54" s="435" t="s">
        <v>52</v>
      </c>
      <c r="B54" s="437">
        <v>41</v>
      </c>
      <c r="C54" s="437">
        <v>16</v>
      </c>
      <c r="D54" s="438" t="str">
        <f t="shared" si="0"/>
        <v>064116</v>
      </c>
      <c r="E54" s="439" t="str">
        <f t="shared" si="3"/>
        <v>L</v>
      </c>
      <c r="F54" s="440" t="s">
        <v>24</v>
      </c>
      <c r="G54" s="780" t="s">
        <v>10885</v>
      </c>
      <c r="H54" s="440"/>
      <c r="I54" s="614"/>
      <c r="J54" s="440"/>
      <c r="K54" s="405"/>
      <c r="L54" s="440" t="s">
        <v>46</v>
      </c>
      <c r="M54" s="405" t="s">
        <v>2733</v>
      </c>
      <c r="N54" s="440"/>
      <c r="O54" s="405"/>
      <c r="P54" s="685"/>
      <c r="Q54" s="442"/>
      <c r="R54" s="442" t="s">
        <v>10893</v>
      </c>
      <c r="S54" s="443"/>
      <c r="T54" s="788"/>
      <c r="U54" s="388">
        <f t="shared" si="2"/>
        <v>36</v>
      </c>
      <c r="V54" s="477"/>
    </row>
    <row r="55" spans="1:22" s="371" customFormat="1" ht="14.4" customHeight="1" x14ac:dyDescent="0.35">
      <c r="A55" s="390" t="s">
        <v>52</v>
      </c>
      <c r="B55" s="392">
        <v>43</v>
      </c>
      <c r="C55" s="392">
        <v>13</v>
      </c>
      <c r="D55" s="393" t="str">
        <f t="shared" si="0"/>
        <v>064313</v>
      </c>
      <c r="E55" s="445" t="s">
        <v>26</v>
      </c>
      <c r="F55" s="395" t="s">
        <v>24</v>
      </c>
      <c r="G55" s="396" t="s">
        <v>103</v>
      </c>
      <c r="H55" s="397" t="s">
        <v>28</v>
      </c>
      <c r="I55" s="396" t="s">
        <v>123</v>
      </c>
      <c r="J55" s="397" t="s">
        <v>30</v>
      </c>
      <c r="K55" s="396" t="s">
        <v>10816</v>
      </c>
      <c r="L55" s="397" t="s">
        <v>32</v>
      </c>
      <c r="M55" s="396" t="s">
        <v>31</v>
      </c>
      <c r="N55" s="397" t="s">
        <v>33</v>
      </c>
      <c r="O55" s="396" t="s">
        <v>261</v>
      </c>
      <c r="P55" s="399" t="s">
        <v>34</v>
      </c>
      <c r="Q55" s="399" t="s">
        <v>8694</v>
      </c>
      <c r="R55" s="399" t="s">
        <v>35</v>
      </c>
      <c r="S55" s="400"/>
      <c r="T55" s="782"/>
      <c r="U55" s="388">
        <f t="shared" si="2"/>
        <v>54</v>
      </c>
      <c r="V55" s="469"/>
    </row>
    <row r="56" spans="1:22" ht="14.25" customHeight="1" x14ac:dyDescent="0.35">
      <c r="A56" s="402" t="s">
        <v>52</v>
      </c>
      <c r="B56" s="373">
        <v>43</v>
      </c>
      <c r="C56" s="373">
        <v>13</v>
      </c>
      <c r="D56" s="375" t="str">
        <f t="shared" si="0"/>
        <v>064313</v>
      </c>
      <c r="E56" s="376" t="str">
        <f t="shared" si="3"/>
        <v>L</v>
      </c>
      <c r="F56" s="384" t="s">
        <v>24</v>
      </c>
      <c r="G56" s="530" t="s">
        <v>10894</v>
      </c>
      <c r="H56" s="384" t="s">
        <v>24</v>
      </c>
      <c r="I56" s="530" t="s">
        <v>10895</v>
      </c>
      <c r="J56" s="384" t="s">
        <v>24</v>
      </c>
      <c r="K56" s="530" t="s">
        <v>10833</v>
      </c>
      <c r="L56" s="384" t="s">
        <v>24</v>
      </c>
      <c r="M56" s="385" t="s">
        <v>2731</v>
      </c>
      <c r="N56" s="384" t="s">
        <v>24</v>
      </c>
      <c r="O56" s="385" t="s">
        <v>10896</v>
      </c>
      <c r="P56" s="650"/>
      <c r="Q56" s="387"/>
      <c r="R56" s="387" t="s">
        <v>10822</v>
      </c>
      <c r="S56" s="403"/>
      <c r="T56" s="773" t="s">
        <v>2457</v>
      </c>
      <c r="U56" s="388">
        <f t="shared" si="2"/>
        <v>60</v>
      </c>
      <c r="V56" s="476">
        <f>LEN(G57&amp;I58&amp;K59&amp;M59&amp;O56&amp;Q415)+4</f>
        <v>86</v>
      </c>
    </row>
    <row r="57" spans="1:22" ht="17.25" customHeight="1" x14ac:dyDescent="0.35">
      <c r="A57" s="402" t="s">
        <v>52</v>
      </c>
      <c r="B57" s="373">
        <v>43</v>
      </c>
      <c r="C57" s="373">
        <v>13</v>
      </c>
      <c r="D57" s="375" t="str">
        <f t="shared" si="0"/>
        <v>064313</v>
      </c>
      <c r="E57" s="376" t="str">
        <f t="shared" si="3"/>
        <v>L</v>
      </c>
      <c r="F57" s="384" t="s">
        <v>24</v>
      </c>
      <c r="G57" s="530" t="s">
        <v>10894</v>
      </c>
      <c r="H57" s="384" t="s">
        <v>40</v>
      </c>
      <c r="I57" s="530" t="s">
        <v>10897</v>
      </c>
      <c r="J57" s="384" t="s">
        <v>40</v>
      </c>
      <c r="K57" s="530" t="s">
        <v>10898</v>
      </c>
      <c r="L57" s="384" t="s">
        <v>40</v>
      </c>
      <c r="M57" s="385" t="s">
        <v>10890</v>
      </c>
      <c r="N57" s="384" t="s">
        <v>40</v>
      </c>
      <c r="O57" s="385" t="s">
        <v>10899</v>
      </c>
      <c r="P57" s="650"/>
      <c r="Q57" s="387"/>
      <c r="R57" s="387"/>
      <c r="S57" s="403"/>
      <c r="T57" s="773" t="s">
        <v>2</v>
      </c>
      <c r="U57" s="388">
        <f t="shared" si="2"/>
        <v>57</v>
      </c>
      <c r="V57" s="477"/>
    </row>
    <row r="58" spans="1:22" ht="17.25" customHeight="1" x14ac:dyDescent="0.35">
      <c r="A58" s="402" t="s">
        <v>52</v>
      </c>
      <c r="B58" s="373">
        <v>43</v>
      </c>
      <c r="C58" s="373">
        <v>13</v>
      </c>
      <c r="D58" s="375" t="str">
        <f t="shared" si="0"/>
        <v>064313</v>
      </c>
      <c r="E58" s="376" t="str">
        <f t="shared" si="3"/>
        <v>L</v>
      </c>
      <c r="F58" s="384" t="s">
        <v>24</v>
      </c>
      <c r="G58" s="530" t="s">
        <v>10894</v>
      </c>
      <c r="H58" s="384" t="s">
        <v>43</v>
      </c>
      <c r="I58" s="530" t="s">
        <v>10900</v>
      </c>
      <c r="J58" s="384" t="s">
        <v>43</v>
      </c>
      <c r="K58" s="530" t="s">
        <v>10835</v>
      </c>
      <c r="L58" s="384" t="s">
        <v>43</v>
      </c>
      <c r="M58" s="385" t="s">
        <v>2726</v>
      </c>
      <c r="N58" s="384"/>
      <c r="O58" s="385" t="s">
        <v>2830</v>
      </c>
      <c r="P58" s="650"/>
      <c r="Q58" s="387"/>
      <c r="R58" s="387"/>
      <c r="S58" s="403"/>
      <c r="T58" s="773"/>
      <c r="U58" s="388">
        <f t="shared" si="2"/>
        <v>59</v>
      </c>
      <c r="V58" s="477"/>
    </row>
    <row r="59" spans="1:22" ht="17.25" customHeight="1" x14ac:dyDescent="0.35">
      <c r="A59" s="402" t="s">
        <v>52</v>
      </c>
      <c r="B59" s="373">
        <v>43</v>
      </c>
      <c r="C59" s="373">
        <v>13</v>
      </c>
      <c r="D59" s="375" t="str">
        <f t="shared" si="0"/>
        <v>064313</v>
      </c>
      <c r="E59" s="376" t="str">
        <f t="shared" si="3"/>
        <v>L</v>
      </c>
      <c r="F59" s="384" t="s">
        <v>24</v>
      </c>
      <c r="G59" s="530" t="s">
        <v>10894</v>
      </c>
      <c r="H59" s="384" t="s">
        <v>46</v>
      </c>
      <c r="I59" s="530" t="s">
        <v>10901</v>
      </c>
      <c r="J59" s="384" t="s">
        <v>46</v>
      </c>
      <c r="K59" s="385" t="s">
        <v>10836</v>
      </c>
      <c r="L59" s="384" t="s">
        <v>46</v>
      </c>
      <c r="M59" s="385" t="s">
        <v>9959</v>
      </c>
      <c r="N59" s="384"/>
      <c r="O59" s="385" t="s">
        <v>2830</v>
      </c>
      <c r="P59" s="650"/>
      <c r="Q59" s="387"/>
      <c r="R59" s="387"/>
      <c r="S59" s="403"/>
      <c r="T59" s="773"/>
      <c r="U59" s="388">
        <f t="shared" si="2"/>
        <v>67</v>
      </c>
      <c r="V59" s="477"/>
    </row>
    <row r="60" spans="1:22" ht="17.25" customHeight="1" x14ac:dyDescent="0.35">
      <c r="A60" s="402" t="s">
        <v>52</v>
      </c>
      <c r="B60" s="373">
        <v>43</v>
      </c>
      <c r="C60" s="373">
        <v>13</v>
      </c>
      <c r="D60" s="375" t="str">
        <f t="shared" si="0"/>
        <v>064313</v>
      </c>
      <c r="E60" s="376" t="str">
        <f t="shared" si="3"/>
        <v>L</v>
      </c>
      <c r="F60" s="384" t="s">
        <v>24</v>
      </c>
      <c r="G60" s="530" t="s">
        <v>10894</v>
      </c>
      <c r="H60" s="384" t="s">
        <v>49</v>
      </c>
      <c r="I60" s="530" t="s">
        <v>10902</v>
      </c>
      <c r="J60" s="384" t="s">
        <v>49</v>
      </c>
      <c r="K60" s="385" t="s">
        <v>10837</v>
      </c>
      <c r="L60" s="384"/>
      <c r="M60" s="385"/>
      <c r="N60" s="384"/>
      <c r="O60" s="385" t="s">
        <v>2830</v>
      </c>
      <c r="P60" s="650"/>
      <c r="Q60" s="387"/>
      <c r="R60" s="387"/>
      <c r="S60" s="403"/>
      <c r="T60" s="773"/>
      <c r="U60" s="388">
        <f t="shared" si="2"/>
        <v>33</v>
      </c>
      <c r="V60" s="477"/>
    </row>
    <row r="61" spans="1:22" ht="17.25" customHeight="1" x14ac:dyDescent="0.35">
      <c r="A61" s="402" t="s">
        <v>52</v>
      </c>
      <c r="B61" s="373">
        <v>43</v>
      </c>
      <c r="C61" s="373">
        <v>13</v>
      </c>
      <c r="D61" s="375" t="str">
        <f t="shared" si="0"/>
        <v>064313</v>
      </c>
      <c r="E61" s="376" t="str">
        <f t="shared" si="3"/>
        <v>L</v>
      </c>
      <c r="F61" s="384" t="s">
        <v>24</v>
      </c>
      <c r="G61" s="530" t="s">
        <v>10894</v>
      </c>
      <c r="H61" s="384" t="s">
        <v>52</v>
      </c>
      <c r="I61" s="530" t="s">
        <v>10903</v>
      </c>
      <c r="J61" s="384" t="s">
        <v>52</v>
      </c>
      <c r="K61" s="385" t="s">
        <v>10838</v>
      </c>
      <c r="L61" s="384"/>
      <c r="M61" s="385"/>
      <c r="N61" s="384"/>
      <c r="O61" s="385" t="s">
        <v>2830</v>
      </c>
      <c r="P61" s="650"/>
      <c r="Q61" s="387"/>
      <c r="R61" s="387"/>
      <c r="S61" s="403"/>
      <c r="T61" s="773"/>
      <c r="U61" s="388">
        <f t="shared" si="2"/>
        <v>36</v>
      </c>
      <c r="V61" s="477"/>
    </row>
    <row r="62" spans="1:22" ht="17.25" customHeight="1" x14ac:dyDescent="0.35">
      <c r="A62" s="402" t="s">
        <v>52</v>
      </c>
      <c r="B62" s="373">
        <v>43</v>
      </c>
      <c r="C62" s="373">
        <v>13</v>
      </c>
      <c r="D62" s="375" t="str">
        <f t="shared" si="0"/>
        <v>064313</v>
      </c>
      <c r="E62" s="376" t="str">
        <f t="shared" si="3"/>
        <v>L</v>
      </c>
      <c r="F62" s="384" t="s">
        <v>24</v>
      </c>
      <c r="G62" s="530" t="s">
        <v>10894</v>
      </c>
      <c r="H62" s="384" t="s">
        <v>54</v>
      </c>
      <c r="I62" s="530" t="s">
        <v>10904</v>
      </c>
      <c r="J62" s="384" t="s">
        <v>54</v>
      </c>
      <c r="K62" s="530" t="s">
        <v>10839</v>
      </c>
      <c r="L62" s="384"/>
      <c r="M62" s="385"/>
      <c r="N62" s="384"/>
      <c r="O62" s="385" t="s">
        <v>2830</v>
      </c>
      <c r="P62" s="650"/>
      <c r="Q62" s="387"/>
      <c r="R62" s="387"/>
      <c r="S62" s="403"/>
      <c r="T62" s="773"/>
      <c r="U62" s="388">
        <f t="shared" si="2"/>
        <v>33</v>
      </c>
      <c r="V62" s="477"/>
    </row>
    <row r="63" spans="1:22" ht="17.25" customHeight="1" x14ac:dyDescent="0.35">
      <c r="A63" s="402" t="s">
        <v>52</v>
      </c>
      <c r="B63" s="373">
        <v>43</v>
      </c>
      <c r="C63" s="373">
        <v>13</v>
      </c>
      <c r="D63" s="375" t="str">
        <f>A63&amp;B63&amp;C63</f>
        <v>064313</v>
      </c>
      <c r="E63" s="376" t="str">
        <f>IF(LEFT(F63,1)="A","H","L")</f>
        <v>L</v>
      </c>
      <c r="F63" s="384" t="s">
        <v>24</v>
      </c>
      <c r="G63" s="530" t="s">
        <v>10894</v>
      </c>
      <c r="H63" s="384" t="s">
        <v>56</v>
      </c>
      <c r="I63" s="530" t="s">
        <v>10905</v>
      </c>
      <c r="J63" s="384" t="s">
        <v>56</v>
      </c>
      <c r="K63" s="385" t="s">
        <v>10906</v>
      </c>
      <c r="L63" s="384"/>
      <c r="M63" s="385"/>
      <c r="N63" s="384"/>
      <c r="O63" s="385" t="s">
        <v>2830</v>
      </c>
      <c r="P63" s="650"/>
      <c r="Q63" s="387"/>
      <c r="R63" s="387"/>
      <c r="S63" s="403"/>
      <c r="T63" s="773"/>
      <c r="U63" s="388">
        <f t="shared" si="2"/>
        <v>29</v>
      </c>
      <c r="V63" s="477"/>
    </row>
    <row r="64" spans="1:22" ht="17.25" customHeight="1" x14ac:dyDescent="0.35">
      <c r="A64" s="402" t="s">
        <v>52</v>
      </c>
      <c r="B64" s="373">
        <v>43</v>
      </c>
      <c r="C64" s="373">
        <v>13</v>
      </c>
      <c r="D64" s="375" t="str">
        <f t="shared" si="0"/>
        <v>064313</v>
      </c>
      <c r="E64" s="376" t="str">
        <f t="shared" si="3"/>
        <v>L</v>
      </c>
      <c r="F64" s="384" t="s">
        <v>24</v>
      </c>
      <c r="G64" s="530" t="s">
        <v>10894</v>
      </c>
      <c r="H64" s="384" t="s">
        <v>58</v>
      </c>
      <c r="I64" s="530" t="s">
        <v>10907</v>
      </c>
      <c r="J64" s="384" t="s">
        <v>58</v>
      </c>
      <c r="K64" s="530" t="s">
        <v>10840</v>
      </c>
      <c r="L64" s="384"/>
      <c r="M64" s="385"/>
      <c r="N64" s="384"/>
      <c r="O64" s="385" t="s">
        <v>2830</v>
      </c>
      <c r="P64" s="650"/>
      <c r="Q64" s="387"/>
      <c r="R64" s="387"/>
      <c r="S64" s="403"/>
      <c r="T64" s="773"/>
      <c r="U64" s="388">
        <f t="shared" si="2"/>
        <v>41</v>
      </c>
      <c r="V64" s="477"/>
    </row>
    <row r="65" spans="1:22" ht="17.25" customHeight="1" x14ac:dyDescent="0.35">
      <c r="A65" s="402" t="s">
        <v>52</v>
      </c>
      <c r="B65" s="373">
        <v>43</v>
      </c>
      <c r="C65" s="373">
        <v>13</v>
      </c>
      <c r="D65" s="375" t="str">
        <f t="shared" si="0"/>
        <v>064313</v>
      </c>
      <c r="E65" s="376" t="str">
        <f t="shared" si="3"/>
        <v>L</v>
      </c>
      <c r="F65" s="384" t="s">
        <v>24</v>
      </c>
      <c r="G65" s="530" t="s">
        <v>10894</v>
      </c>
      <c r="H65" s="384" t="s">
        <v>60</v>
      </c>
      <c r="I65" s="530" t="s">
        <v>10908</v>
      </c>
      <c r="J65" s="384" t="s">
        <v>60</v>
      </c>
      <c r="K65" s="530" t="s">
        <v>10909</v>
      </c>
      <c r="L65" s="384"/>
      <c r="M65" s="530"/>
      <c r="N65" s="384"/>
      <c r="O65" s="385" t="s">
        <v>2830</v>
      </c>
      <c r="P65" s="650"/>
      <c r="Q65" s="387"/>
      <c r="R65" s="387"/>
      <c r="S65" s="403"/>
      <c r="T65" s="773"/>
      <c r="U65" s="388">
        <f t="shared" si="2"/>
        <v>38</v>
      </c>
      <c r="V65" s="477"/>
    </row>
    <row r="66" spans="1:22" ht="17.25" customHeight="1" thickBot="1" x14ac:dyDescent="0.4">
      <c r="A66" s="425" t="s">
        <v>52</v>
      </c>
      <c r="B66" s="427">
        <v>43</v>
      </c>
      <c r="C66" s="427">
        <v>13</v>
      </c>
      <c r="D66" s="428" t="str">
        <f t="shared" ref="D66" si="7">A66&amp;B66&amp;C66</f>
        <v>064313</v>
      </c>
      <c r="E66" s="429" t="str">
        <f t="shared" si="3"/>
        <v>L</v>
      </c>
      <c r="F66" s="430" t="s">
        <v>24</v>
      </c>
      <c r="G66" s="775" t="s">
        <v>10894</v>
      </c>
      <c r="H66" s="430"/>
      <c r="I66" s="775"/>
      <c r="J66" s="430">
        <v>11</v>
      </c>
      <c r="K66" s="530" t="s">
        <v>10842</v>
      </c>
      <c r="L66" s="430"/>
      <c r="M66" s="424"/>
      <c r="N66" s="430"/>
      <c r="O66" s="424" t="s">
        <v>2830</v>
      </c>
      <c r="P66" s="676"/>
      <c r="Q66" s="432"/>
      <c r="R66" s="432"/>
      <c r="S66" s="433"/>
      <c r="T66" s="787"/>
      <c r="U66" s="388">
        <f t="shared" si="2"/>
        <v>25</v>
      </c>
      <c r="V66" s="477"/>
    </row>
    <row r="67" spans="1:22" s="371" customFormat="1" ht="14.4" customHeight="1" x14ac:dyDescent="0.35">
      <c r="A67" s="587" t="s">
        <v>52</v>
      </c>
      <c r="B67" s="769">
        <v>43</v>
      </c>
      <c r="C67" s="769">
        <v>16</v>
      </c>
      <c r="D67" s="705" t="str">
        <f>A67&amp;B67&amp;C67</f>
        <v>064316</v>
      </c>
      <c r="E67" s="445" t="s">
        <v>26</v>
      </c>
      <c r="F67" s="446" t="s">
        <v>24</v>
      </c>
      <c r="G67" s="464" t="s">
        <v>3109</v>
      </c>
      <c r="H67" s="463" t="s">
        <v>28</v>
      </c>
      <c r="I67" s="464" t="s">
        <v>31</v>
      </c>
      <c r="J67" s="463" t="s">
        <v>30</v>
      </c>
      <c r="K67" s="464" t="s">
        <v>2830</v>
      </c>
      <c r="L67" s="463" t="s">
        <v>32</v>
      </c>
      <c r="M67" s="464"/>
      <c r="N67" s="463" t="s">
        <v>33</v>
      </c>
      <c r="O67" s="464" t="s">
        <v>2830</v>
      </c>
      <c r="P67" s="524" t="s">
        <v>34</v>
      </c>
      <c r="Q67" s="524" t="s">
        <v>8694</v>
      </c>
      <c r="R67" s="524" t="s">
        <v>35</v>
      </c>
      <c r="S67" s="467"/>
      <c r="T67" s="785"/>
      <c r="U67" s="388">
        <f t="shared" si="2"/>
        <v>29</v>
      </c>
      <c r="V67" s="469"/>
    </row>
    <row r="68" spans="1:22" ht="14.25" customHeight="1" x14ac:dyDescent="0.35">
      <c r="A68" s="402" t="s">
        <v>52</v>
      </c>
      <c r="B68" s="373">
        <v>43</v>
      </c>
      <c r="C68" s="373">
        <v>16</v>
      </c>
      <c r="D68" s="375" t="str">
        <f>A68&amp;B68&amp;C68</f>
        <v>064316</v>
      </c>
      <c r="E68" s="376" t="str">
        <f t="shared" ref="E68:E94" si="8">IF(LEFT(F68,1)="A","H","L")</f>
        <v>L</v>
      </c>
      <c r="F68" s="384" t="s">
        <v>24</v>
      </c>
      <c r="G68" s="789" t="s">
        <v>10910</v>
      </c>
      <c r="H68" s="384" t="s">
        <v>24</v>
      </c>
      <c r="I68" s="385" t="s">
        <v>2731</v>
      </c>
      <c r="J68" s="384"/>
      <c r="K68" s="385" t="s">
        <v>2830</v>
      </c>
      <c r="L68" s="384"/>
      <c r="M68" s="385"/>
      <c r="N68" s="384"/>
      <c r="O68" s="385" t="s">
        <v>2830</v>
      </c>
      <c r="P68" s="650"/>
      <c r="Q68" s="387"/>
      <c r="R68" s="387" t="s">
        <v>6459</v>
      </c>
      <c r="S68" s="403"/>
      <c r="T68" s="773" t="s">
        <v>2457</v>
      </c>
      <c r="U68" s="388">
        <f t="shared" si="2"/>
        <v>34</v>
      </c>
      <c r="V68" s="477"/>
    </row>
    <row r="69" spans="1:22" ht="17.25" customHeight="1" x14ac:dyDescent="0.35">
      <c r="A69" s="402" t="s">
        <v>52</v>
      </c>
      <c r="B69" s="373">
        <v>43</v>
      </c>
      <c r="C69" s="373">
        <v>16</v>
      </c>
      <c r="D69" s="375" t="str">
        <f t="shared" ref="D69:D94" si="9">A69&amp;B69&amp;C69</f>
        <v>064316</v>
      </c>
      <c r="E69" s="376" t="str">
        <f t="shared" si="8"/>
        <v>L</v>
      </c>
      <c r="F69" s="384" t="s">
        <v>24</v>
      </c>
      <c r="G69" s="772" t="s">
        <v>10910</v>
      </c>
      <c r="H69" s="384" t="s">
        <v>40</v>
      </c>
      <c r="I69" s="385" t="s">
        <v>2726</v>
      </c>
      <c r="J69" s="384"/>
      <c r="K69" s="385" t="s">
        <v>2830</v>
      </c>
      <c r="L69" s="384"/>
      <c r="M69" s="385"/>
      <c r="N69" s="384"/>
      <c r="O69" s="385" t="s">
        <v>2830</v>
      </c>
      <c r="P69" s="650"/>
      <c r="Q69" s="387"/>
      <c r="R69" s="387" t="s">
        <v>10822</v>
      </c>
      <c r="S69" s="403"/>
      <c r="T69" s="773" t="s">
        <v>2</v>
      </c>
      <c r="U69" s="388">
        <f t="shared" si="2"/>
        <v>28</v>
      </c>
      <c r="V69" s="477"/>
    </row>
    <row r="70" spans="1:22" ht="17.25" customHeight="1" thickBot="1" x14ac:dyDescent="0.4">
      <c r="A70" s="435" t="s">
        <v>52</v>
      </c>
      <c r="B70" s="437">
        <v>43</v>
      </c>
      <c r="C70" s="437">
        <v>16</v>
      </c>
      <c r="D70" s="438" t="str">
        <f t="shared" si="9"/>
        <v>064316</v>
      </c>
      <c r="E70" s="439" t="str">
        <f t="shared" si="8"/>
        <v>L</v>
      </c>
      <c r="F70" s="440" t="s">
        <v>24</v>
      </c>
      <c r="G70" s="780" t="s">
        <v>10910</v>
      </c>
      <c r="H70" s="440" t="s">
        <v>43</v>
      </c>
      <c r="I70" s="405" t="s">
        <v>2733</v>
      </c>
      <c r="J70" s="440"/>
      <c r="K70" s="405" t="s">
        <v>2830</v>
      </c>
      <c r="L70" s="440"/>
      <c r="M70" s="405"/>
      <c r="N70" s="440"/>
      <c r="O70" s="405" t="s">
        <v>2830</v>
      </c>
      <c r="P70" s="685"/>
      <c r="Q70" s="442"/>
      <c r="R70" s="442"/>
      <c r="S70" s="443"/>
      <c r="T70" s="788"/>
      <c r="U70" s="388">
        <f t="shared" si="2"/>
        <v>40</v>
      </c>
      <c r="V70" s="477"/>
    </row>
    <row r="71" spans="1:22" s="371" customFormat="1" ht="15.65" customHeight="1" x14ac:dyDescent="0.35">
      <c r="A71" s="390" t="s">
        <v>52</v>
      </c>
      <c r="B71" s="392">
        <v>43</v>
      </c>
      <c r="C71" s="392">
        <v>16</v>
      </c>
      <c r="D71" s="393" t="str">
        <f t="shared" si="9"/>
        <v>064316</v>
      </c>
      <c r="E71" s="394" t="s">
        <v>26</v>
      </c>
      <c r="F71" s="395" t="s">
        <v>40</v>
      </c>
      <c r="G71" s="396" t="s">
        <v>4067</v>
      </c>
      <c r="H71" s="397" t="s">
        <v>28</v>
      </c>
      <c r="I71" s="396" t="s">
        <v>10816</v>
      </c>
      <c r="J71" s="397" t="s">
        <v>30</v>
      </c>
      <c r="K71" s="396" t="s">
        <v>6912</v>
      </c>
      <c r="L71" s="397" t="s">
        <v>32</v>
      </c>
      <c r="M71" s="396" t="s">
        <v>31</v>
      </c>
      <c r="N71" s="397" t="s">
        <v>33</v>
      </c>
      <c r="O71" s="396" t="s">
        <v>261</v>
      </c>
      <c r="P71" s="399" t="s">
        <v>34</v>
      </c>
      <c r="Q71" s="399" t="s">
        <v>8694</v>
      </c>
      <c r="R71" s="399" t="s">
        <v>35</v>
      </c>
      <c r="S71" s="400"/>
      <c r="T71" s="782"/>
      <c r="U71" s="388">
        <f t="shared" si="2"/>
        <v>51</v>
      </c>
      <c r="V71" s="469"/>
    </row>
    <row r="72" spans="1:22" ht="17" customHeight="1" x14ac:dyDescent="0.35">
      <c r="A72" s="402" t="s">
        <v>52</v>
      </c>
      <c r="B72" s="373">
        <v>43</v>
      </c>
      <c r="C72" s="373">
        <v>16</v>
      </c>
      <c r="D72" s="375" t="str">
        <f t="shared" si="9"/>
        <v>064316</v>
      </c>
      <c r="E72" s="376" t="str">
        <f t="shared" si="8"/>
        <v>L</v>
      </c>
      <c r="F72" s="384" t="s">
        <v>40</v>
      </c>
      <c r="G72" s="772" t="s">
        <v>10911</v>
      </c>
      <c r="H72" s="384" t="s">
        <v>24</v>
      </c>
      <c r="I72" s="530" t="s">
        <v>10833</v>
      </c>
      <c r="J72" s="384" t="s">
        <v>24</v>
      </c>
      <c r="K72" s="385" t="s">
        <v>10912</v>
      </c>
      <c r="L72" s="384" t="s">
        <v>24</v>
      </c>
      <c r="M72" s="385" t="s">
        <v>2731</v>
      </c>
      <c r="N72" s="384" t="s">
        <v>24</v>
      </c>
      <c r="O72" s="385" t="s">
        <v>10896</v>
      </c>
      <c r="P72" s="650"/>
      <c r="Q72" s="387"/>
      <c r="R72" s="387" t="s">
        <v>6459</v>
      </c>
      <c r="S72" s="403"/>
      <c r="T72" s="773" t="s">
        <v>2457</v>
      </c>
      <c r="U72" s="388">
        <f t="shared" si="2"/>
        <v>61</v>
      </c>
      <c r="V72" s="476">
        <f>LEN(G72&amp;I82&amp;K73&amp;M75&amp;O72&amp;Q431)+4</f>
        <v>73</v>
      </c>
    </row>
    <row r="73" spans="1:22" ht="17" customHeight="1" x14ac:dyDescent="0.35">
      <c r="A73" s="402" t="s">
        <v>52</v>
      </c>
      <c r="B73" s="373">
        <v>43</v>
      </c>
      <c r="C73" s="373">
        <v>16</v>
      </c>
      <c r="D73" s="375" t="str">
        <f t="shared" si="9"/>
        <v>064316</v>
      </c>
      <c r="E73" s="376" t="str">
        <f t="shared" si="8"/>
        <v>L</v>
      </c>
      <c r="F73" s="384" t="s">
        <v>40</v>
      </c>
      <c r="G73" s="772" t="s">
        <v>10911</v>
      </c>
      <c r="H73" s="384" t="s">
        <v>40</v>
      </c>
      <c r="I73" s="530" t="s">
        <v>10898</v>
      </c>
      <c r="J73" s="384" t="s">
        <v>40</v>
      </c>
      <c r="K73" s="385" t="s">
        <v>10913</v>
      </c>
      <c r="L73" s="384" t="s">
        <v>40</v>
      </c>
      <c r="M73" s="385" t="s">
        <v>10890</v>
      </c>
      <c r="N73" s="384" t="s">
        <v>40</v>
      </c>
      <c r="O73" s="385" t="s">
        <v>10899</v>
      </c>
      <c r="P73" s="650"/>
      <c r="Q73" s="387"/>
      <c r="R73" s="387" t="s">
        <v>5030</v>
      </c>
      <c r="S73" s="403"/>
      <c r="T73" s="773" t="s">
        <v>2</v>
      </c>
      <c r="U73" s="388">
        <f t="shared" ref="U73:U94" si="10">LEN(G73&amp;I73&amp;K73&amp;M73&amp;O73&amp;Q73)+5</f>
        <v>56</v>
      </c>
      <c r="V73" s="477"/>
    </row>
    <row r="74" spans="1:22" ht="17" customHeight="1" x14ac:dyDescent="0.35">
      <c r="A74" s="402" t="s">
        <v>52</v>
      </c>
      <c r="B74" s="373">
        <v>43</v>
      </c>
      <c r="C74" s="373">
        <v>16</v>
      </c>
      <c r="D74" s="375" t="str">
        <f>A74&amp;B74&amp;C74</f>
        <v>064316</v>
      </c>
      <c r="E74" s="376" t="str">
        <f>IF(LEFT(F74,1)="A","H","L")</f>
        <v>L</v>
      </c>
      <c r="F74" s="384" t="s">
        <v>40</v>
      </c>
      <c r="G74" s="772" t="s">
        <v>10911</v>
      </c>
      <c r="H74" s="384" t="s">
        <v>43</v>
      </c>
      <c r="I74" s="530" t="s">
        <v>10835</v>
      </c>
      <c r="J74" s="384"/>
      <c r="K74" s="385" t="s">
        <v>2830</v>
      </c>
      <c r="L74" s="384" t="s">
        <v>43</v>
      </c>
      <c r="M74" s="385" t="s">
        <v>2726</v>
      </c>
      <c r="N74" s="384"/>
      <c r="O74" s="385" t="s">
        <v>2830</v>
      </c>
      <c r="P74" s="650"/>
      <c r="Q74" s="387"/>
      <c r="R74" s="387" t="s">
        <v>10822</v>
      </c>
      <c r="S74" s="403"/>
      <c r="T74" s="773"/>
      <c r="U74" s="388">
        <f t="shared" si="10"/>
        <v>37</v>
      </c>
      <c r="V74" s="477"/>
    </row>
    <row r="75" spans="1:22" ht="17" customHeight="1" x14ac:dyDescent="0.35">
      <c r="A75" s="402" t="s">
        <v>52</v>
      </c>
      <c r="B75" s="373">
        <v>43</v>
      </c>
      <c r="C75" s="373">
        <v>16</v>
      </c>
      <c r="D75" s="375" t="str">
        <f t="shared" ref="D75:D83" si="11">A75&amp;B75&amp;C75</f>
        <v>064316</v>
      </c>
      <c r="E75" s="376" t="str">
        <f t="shared" ref="E75:E78" si="12">IF(LEFT(F75,1)="A","H","L")</f>
        <v>L</v>
      </c>
      <c r="F75" s="384" t="s">
        <v>40</v>
      </c>
      <c r="G75" s="772" t="s">
        <v>10911</v>
      </c>
      <c r="H75" s="384" t="s">
        <v>46</v>
      </c>
      <c r="I75" s="530" t="s">
        <v>10836</v>
      </c>
      <c r="J75" s="384"/>
      <c r="K75" s="385" t="s">
        <v>2830</v>
      </c>
      <c r="L75" s="384" t="s">
        <v>46</v>
      </c>
      <c r="M75" s="385" t="s">
        <v>9959</v>
      </c>
      <c r="N75" s="384"/>
      <c r="O75" s="385" t="s">
        <v>2830</v>
      </c>
      <c r="P75" s="650"/>
      <c r="Q75" s="387"/>
      <c r="R75" s="387"/>
      <c r="S75" s="403"/>
      <c r="T75" s="773"/>
      <c r="U75" s="388">
        <f t="shared" si="10"/>
        <v>52</v>
      </c>
      <c r="V75" s="477"/>
    </row>
    <row r="76" spans="1:22" ht="17" customHeight="1" x14ac:dyDescent="0.35">
      <c r="A76" s="402" t="s">
        <v>52</v>
      </c>
      <c r="B76" s="373">
        <v>43</v>
      </c>
      <c r="C76" s="373">
        <v>16</v>
      </c>
      <c r="D76" s="375" t="str">
        <f t="shared" si="11"/>
        <v>064316</v>
      </c>
      <c r="E76" s="376" t="str">
        <f t="shared" si="12"/>
        <v>L</v>
      </c>
      <c r="F76" s="384" t="s">
        <v>40</v>
      </c>
      <c r="G76" s="772" t="s">
        <v>10911</v>
      </c>
      <c r="H76" s="384" t="s">
        <v>49</v>
      </c>
      <c r="I76" s="530" t="s">
        <v>10837</v>
      </c>
      <c r="J76" s="384"/>
      <c r="K76" s="530" t="s">
        <v>2830</v>
      </c>
      <c r="L76" s="384"/>
      <c r="M76" s="385" t="s">
        <v>2830</v>
      </c>
      <c r="N76" s="384"/>
      <c r="O76" s="385" t="s">
        <v>2830</v>
      </c>
      <c r="P76" s="650"/>
      <c r="Q76" s="387"/>
      <c r="R76" s="387"/>
      <c r="S76" s="403"/>
      <c r="T76" s="773"/>
      <c r="U76" s="388">
        <f t="shared" si="10"/>
        <v>23</v>
      </c>
      <c r="V76" s="477"/>
    </row>
    <row r="77" spans="1:22" ht="17" customHeight="1" x14ac:dyDescent="0.35">
      <c r="A77" s="402" t="s">
        <v>52</v>
      </c>
      <c r="B77" s="373">
        <v>43</v>
      </c>
      <c r="C77" s="373">
        <v>16</v>
      </c>
      <c r="D77" s="375" t="str">
        <f t="shared" si="11"/>
        <v>064316</v>
      </c>
      <c r="E77" s="376" t="str">
        <f t="shared" si="12"/>
        <v>L</v>
      </c>
      <c r="F77" s="384" t="s">
        <v>40</v>
      </c>
      <c r="G77" s="772" t="s">
        <v>10911</v>
      </c>
      <c r="H77" s="384" t="s">
        <v>52</v>
      </c>
      <c r="I77" s="530" t="s">
        <v>10838</v>
      </c>
      <c r="J77" s="384"/>
      <c r="K77" s="530" t="s">
        <v>2830</v>
      </c>
      <c r="L77" s="384"/>
      <c r="M77" s="385" t="s">
        <v>2830</v>
      </c>
      <c r="N77" s="384"/>
      <c r="O77" s="385" t="s">
        <v>2830</v>
      </c>
      <c r="P77" s="650"/>
      <c r="Q77" s="387"/>
      <c r="R77" s="387"/>
      <c r="S77" s="403"/>
      <c r="T77" s="773"/>
      <c r="U77" s="388">
        <f t="shared" si="10"/>
        <v>27</v>
      </c>
      <c r="V77" s="477"/>
    </row>
    <row r="78" spans="1:22" ht="17" customHeight="1" x14ac:dyDescent="0.35">
      <c r="A78" s="402" t="s">
        <v>52</v>
      </c>
      <c r="B78" s="373">
        <v>43</v>
      </c>
      <c r="C78" s="373">
        <v>16</v>
      </c>
      <c r="D78" s="375" t="str">
        <f t="shared" si="11"/>
        <v>064316</v>
      </c>
      <c r="E78" s="376" t="str">
        <f t="shared" si="12"/>
        <v>L</v>
      </c>
      <c r="F78" s="384" t="s">
        <v>40</v>
      </c>
      <c r="G78" s="772" t="s">
        <v>10911</v>
      </c>
      <c r="H78" s="384" t="s">
        <v>54</v>
      </c>
      <c r="I78" s="775" t="s">
        <v>10839</v>
      </c>
      <c r="J78" s="384"/>
      <c r="K78" s="775" t="s">
        <v>2830</v>
      </c>
      <c r="L78" s="384"/>
      <c r="M78" s="385" t="s">
        <v>2830</v>
      </c>
      <c r="N78" s="384"/>
      <c r="O78" s="385" t="s">
        <v>2830</v>
      </c>
      <c r="P78" s="650"/>
      <c r="Q78" s="387"/>
      <c r="R78" s="387"/>
      <c r="S78" s="403"/>
      <c r="T78" s="773"/>
      <c r="U78" s="388">
        <f t="shared" si="10"/>
        <v>25</v>
      </c>
      <c r="V78" s="477"/>
    </row>
    <row r="79" spans="1:22" ht="17" customHeight="1" x14ac:dyDescent="0.35">
      <c r="A79" s="402" t="s">
        <v>52</v>
      </c>
      <c r="B79" s="373">
        <v>43</v>
      </c>
      <c r="C79" s="373">
        <v>16</v>
      </c>
      <c r="D79" s="375" t="str">
        <f>A79&amp;B79&amp;C79</f>
        <v>064316</v>
      </c>
      <c r="E79" s="376" t="str">
        <f>IF(LEFT(F79,1)="A","H","L")</f>
        <v>L</v>
      </c>
      <c r="F79" s="384" t="s">
        <v>40</v>
      </c>
      <c r="G79" s="772" t="s">
        <v>10911</v>
      </c>
      <c r="H79" s="384" t="s">
        <v>56</v>
      </c>
      <c r="I79" s="775" t="s">
        <v>10906</v>
      </c>
      <c r="J79" s="384"/>
      <c r="K79" s="775" t="s">
        <v>2830</v>
      </c>
      <c r="L79" s="384"/>
      <c r="M79" s="385" t="s">
        <v>2830</v>
      </c>
      <c r="N79" s="384"/>
      <c r="O79" s="385" t="s">
        <v>2830</v>
      </c>
      <c r="P79" s="650"/>
      <c r="Q79" s="387"/>
      <c r="R79" s="387"/>
      <c r="S79" s="403"/>
      <c r="T79" s="773"/>
      <c r="U79" s="388">
        <f t="shared" si="10"/>
        <v>23</v>
      </c>
      <c r="V79" s="477"/>
    </row>
    <row r="80" spans="1:22" ht="17" customHeight="1" x14ac:dyDescent="0.35">
      <c r="A80" s="402" t="s">
        <v>52</v>
      </c>
      <c r="B80" s="373">
        <v>43</v>
      </c>
      <c r="C80" s="373">
        <v>16</v>
      </c>
      <c r="D80" s="375" t="str">
        <f>A80&amp;B80&amp;C80</f>
        <v>064316</v>
      </c>
      <c r="E80" s="376" t="str">
        <f>IF(LEFT(F80,1)="A","H","L")</f>
        <v>L</v>
      </c>
      <c r="F80" s="384" t="s">
        <v>40</v>
      </c>
      <c r="G80" s="772" t="s">
        <v>10911</v>
      </c>
      <c r="H80" s="384" t="s">
        <v>58</v>
      </c>
      <c r="I80" s="775" t="s">
        <v>10840</v>
      </c>
      <c r="J80" s="384"/>
      <c r="K80" s="775" t="s">
        <v>2830</v>
      </c>
      <c r="L80" s="384"/>
      <c r="M80" s="385" t="s">
        <v>2830</v>
      </c>
      <c r="N80" s="384"/>
      <c r="O80" s="385" t="s">
        <v>2830</v>
      </c>
      <c r="P80" s="650"/>
      <c r="Q80" s="387"/>
      <c r="R80" s="387"/>
      <c r="S80" s="403"/>
      <c r="T80" s="773"/>
      <c r="U80" s="388">
        <f t="shared" si="10"/>
        <v>24</v>
      </c>
      <c r="V80" s="477"/>
    </row>
    <row r="81" spans="1:22" ht="17" customHeight="1" x14ac:dyDescent="0.35">
      <c r="A81" s="402" t="s">
        <v>52</v>
      </c>
      <c r="B81" s="373">
        <v>43</v>
      </c>
      <c r="C81" s="373">
        <v>16</v>
      </c>
      <c r="D81" s="375" t="str">
        <f>A81&amp;B81&amp;C81</f>
        <v>064316</v>
      </c>
      <c r="E81" s="376" t="str">
        <f>IF(LEFT(F81,1)="A","H","L")</f>
        <v>L</v>
      </c>
      <c r="F81" s="384" t="s">
        <v>40</v>
      </c>
      <c r="G81" s="772" t="s">
        <v>10911</v>
      </c>
      <c r="H81" s="384" t="s">
        <v>60</v>
      </c>
      <c r="I81" s="775" t="s">
        <v>10909</v>
      </c>
      <c r="J81" s="384"/>
      <c r="K81" s="775" t="s">
        <v>2830</v>
      </c>
      <c r="L81" s="384"/>
      <c r="M81" s="385" t="s">
        <v>2830</v>
      </c>
      <c r="N81" s="384"/>
      <c r="O81" s="385" t="s">
        <v>2830</v>
      </c>
      <c r="P81" s="650"/>
      <c r="Q81" s="387"/>
      <c r="R81" s="387"/>
      <c r="S81" s="403"/>
      <c r="T81" s="773"/>
      <c r="U81" s="388">
        <f t="shared" si="10"/>
        <v>24</v>
      </c>
      <c r="V81" s="477"/>
    </row>
    <row r="82" spans="1:22" ht="17" customHeight="1" thickBot="1" x14ac:dyDescent="0.4">
      <c r="A82" s="402" t="s">
        <v>52</v>
      </c>
      <c r="B82" s="373">
        <v>43</v>
      </c>
      <c r="C82" s="373">
        <v>16</v>
      </c>
      <c r="D82" s="375" t="str">
        <f>A82&amp;B82&amp;C82</f>
        <v>064316</v>
      </c>
      <c r="E82" s="376" t="str">
        <f>IF(LEFT(F82,1)="A","H","L")</f>
        <v>L</v>
      </c>
      <c r="F82" s="384" t="s">
        <v>40</v>
      </c>
      <c r="G82" s="772" t="s">
        <v>10911</v>
      </c>
      <c r="H82" s="384" t="s">
        <v>62</v>
      </c>
      <c r="I82" s="775" t="s">
        <v>10842</v>
      </c>
      <c r="J82" s="384"/>
      <c r="K82" s="775" t="s">
        <v>2830</v>
      </c>
      <c r="L82" s="384"/>
      <c r="M82" s="385" t="s">
        <v>2830</v>
      </c>
      <c r="N82" s="384"/>
      <c r="O82" s="385" t="s">
        <v>2830</v>
      </c>
      <c r="P82" s="650"/>
      <c r="Q82" s="387"/>
      <c r="R82" s="387"/>
      <c r="S82" s="403"/>
      <c r="T82" s="773"/>
      <c r="U82" s="388">
        <f t="shared" si="10"/>
        <v>29</v>
      </c>
      <c r="V82" s="477"/>
    </row>
    <row r="83" spans="1:22" ht="17" customHeight="1" x14ac:dyDescent="0.35">
      <c r="A83" s="402" t="s">
        <v>52</v>
      </c>
      <c r="B83" s="373">
        <v>43</v>
      </c>
      <c r="C83" s="373">
        <v>16</v>
      </c>
      <c r="D83" s="375" t="str">
        <f t="shared" si="11"/>
        <v>064316</v>
      </c>
      <c r="E83" s="445" t="s">
        <v>26</v>
      </c>
      <c r="F83" s="377" t="s">
        <v>43</v>
      </c>
      <c r="G83" s="378" t="s">
        <v>3109</v>
      </c>
      <c r="H83" s="379" t="s">
        <v>28</v>
      </c>
      <c r="I83" s="378" t="s">
        <v>10816</v>
      </c>
      <c r="J83" s="379" t="s">
        <v>30</v>
      </c>
      <c r="K83" s="378" t="s">
        <v>6912</v>
      </c>
      <c r="L83" s="379" t="s">
        <v>32</v>
      </c>
      <c r="M83" s="378" t="s">
        <v>31</v>
      </c>
      <c r="N83" s="377" t="s">
        <v>33</v>
      </c>
      <c r="O83" s="378" t="s">
        <v>261</v>
      </c>
      <c r="P83" s="650"/>
      <c r="Q83" s="387"/>
      <c r="R83" s="381" t="s">
        <v>35</v>
      </c>
      <c r="S83" s="478"/>
      <c r="T83" s="784"/>
      <c r="U83" s="388">
        <f t="shared" si="10"/>
        <v>41</v>
      </c>
      <c r="V83" s="477"/>
    </row>
    <row r="84" spans="1:22" ht="14.25" customHeight="1" x14ac:dyDescent="0.35">
      <c r="A84" s="402" t="s">
        <v>52</v>
      </c>
      <c r="B84" s="373">
        <v>43</v>
      </c>
      <c r="C84" s="373">
        <v>16</v>
      </c>
      <c r="D84" s="375" t="str">
        <f t="shared" si="9"/>
        <v>064316</v>
      </c>
      <c r="E84" s="376" t="str">
        <f t="shared" si="8"/>
        <v>L</v>
      </c>
      <c r="F84" s="384" t="s">
        <v>43</v>
      </c>
      <c r="G84" s="772" t="s">
        <v>10914</v>
      </c>
      <c r="H84" s="384" t="s">
        <v>24</v>
      </c>
      <c r="I84" s="530" t="s">
        <v>10833</v>
      </c>
      <c r="J84" s="384" t="s">
        <v>24</v>
      </c>
      <c r="K84" s="385" t="s">
        <v>10912</v>
      </c>
      <c r="L84" s="384" t="s">
        <v>24</v>
      </c>
      <c r="M84" s="385" t="s">
        <v>2731</v>
      </c>
      <c r="N84" s="384" t="s">
        <v>24</v>
      </c>
      <c r="O84" s="385" t="s">
        <v>10896</v>
      </c>
      <c r="P84" s="650"/>
      <c r="Q84" s="387"/>
      <c r="R84" s="387" t="s">
        <v>6459</v>
      </c>
      <c r="S84" s="403"/>
      <c r="T84" s="773" t="s">
        <v>2457</v>
      </c>
      <c r="U84" s="388">
        <f t="shared" si="10"/>
        <v>63</v>
      </c>
      <c r="V84" s="476">
        <f>LEN(G84&amp;I94&amp;K85&amp;M87&amp;O84&amp;Q443)+4</f>
        <v>75</v>
      </c>
    </row>
    <row r="85" spans="1:22" ht="14.4" customHeight="1" x14ac:dyDescent="0.35">
      <c r="A85" s="402" t="s">
        <v>52</v>
      </c>
      <c r="B85" s="373">
        <v>43</v>
      </c>
      <c r="C85" s="373">
        <v>16</v>
      </c>
      <c r="D85" s="375" t="str">
        <f t="shared" si="9"/>
        <v>064316</v>
      </c>
      <c r="E85" s="376" t="str">
        <f t="shared" si="8"/>
        <v>L</v>
      </c>
      <c r="F85" s="384" t="s">
        <v>43</v>
      </c>
      <c r="G85" s="772" t="s">
        <v>10914</v>
      </c>
      <c r="H85" s="384" t="s">
        <v>40</v>
      </c>
      <c r="I85" s="530" t="s">
        <v>10898</v>
      </c>
      <c r="J85" s="384" t="s">
        <v>40</v>
      </c>
      <c r="K85" s="385" t="s">
        <v>10913</v>
      </c>
      <c r="L85" s="384" t="s">
        <v>40</v>
      </c>
      <c r="M85" s="385" t="s">
        <v>10890</v>
      </c>
      <c r="N85" s="384" t="s">
        <v>40</v>
      </c>
      <c r="O85" s="385" t="s">
        <v>10899</v>
      </c>
      <c r="P85" s="650"/>
      <c r="Q85" s="387"/>
      <c r="R85" s="387" t="s">
        <v>5030</v>
      </c>
      <c r="S85" s="403"/>
      <c r="T85" s="773" t="s">
        <v>2</v>
      </c>
      <c r="U85" s="388">
        <f t="shared" si="10"/>
        <v>58</v>
      </c>
      <c r="V85" s="477"/>
    </row>
    <row r="86" spans="1:22" ht="14.4" customHeight="1" x14ac:dyDescent="0.35">
      <c r="A86" s="402" t="s">
        <v>52</v>
      </c>
      <c r="B86" s="373">
        <v>43</v>
      </c>
      <c r="C86" s="373">
        <v>16</v>
      </c>
      <c r="D86" s="375" t="str">
        <f t="shared" si="9"/>
        <v>064316</v>
      </c>
      <c r="E86" s="376" t="str">
        <f t="shared" si="8"/>
        <v>L</v>
      </c>
      <c r="F86" s="384" t="s">
        <v>43</v>
      </c>
      <c r="G86" s="772" t="s">
        <v>10914</v>
      </c>
      <c r="H86" s="384" t="s">
        <v>43</v>
      </c>
      <c r="I86" s="530" t="s">
        <v>10835</v>
      </c>
      <c r="J86" s="384"/>
      <c r="K86" s="385"/>
      <c r="L86" s="384" t="s">
        <v>43</v>
      </c>
      <c r="M86" s="385" t="s">
        <v>2726</v>
      </c>
      <c r="N86" s="384"/>
      <c r="O86" s="385"/>
      <c r="P86" s="650"/>
      <c r="Q86" s="387"/>
      <c r="R86" s="387" t="s">
        <v>10822</v>
      </c>
      <c r="S86" s="403"/>
      <c r="T86" s="773"/>
      <c r="U86" s="388">
        <f t="shared" si="10"/>
        <v>39</v>
      </c>
      <c r="V86" s="477"/>
    </row>
    <row r="87" spans="1:22" ht="14.4" customHeight="1" x14ac:dyDescent="0.35">
      <c r="A87" s="402" t="s">
        <v>52</v>
      </c>
      <c r="B87" s="373">
        <v>43</v>
      </c>
      <c r="C87" s="373">
        <v>16</v>
      </c>
      <c r="D87" s="375" t="str">
        <f t="shared" si="9"/>
        <v>064316</v>
      </c>
      <c r="E87" s="376" t="str">
        <f t="shared" si="8"/>
        <v>L</v>
      </c>
      <c r="F87" s="384" t="s">
        <v>43</v>
      </c>
      <c r="G87" s="530" t="s">
        <v>10914</v>
      </c>
      <c r="H87" s="384" t="s">
        <v>46</v>
      </c>
      <c r="I87" s="530" t="s">
        <v>10836</v>
      </c>
      <c r="J87" s="384"/>
      <c r="K87" s="385"/>
      <c r="L87" s="384" t="s">
        <v>46</v>
      </c>
      <c r="M87" s="385" t="s">
        <v>9959</v>
      </c>
      <c r="N87" s="384"/>
      <c r="O87" s="385"/>
      <c r="P87" s="650"/>
      <c r="Q87" s="387"/>
      <c r="R87" s="387"/>
      <c r="S87" s="403"/>
      <c r="T87" s="773"/>
      <c r="U87" s="388">
        <f t="shared" si="10"/>
        <v>54</v>
      </c>
      <c r="V87" s="477"/>
    </row>
    <row r="88" spans="1:22" ht="14.4" customHeight="1" x14ac:dyDescent="0.35">
      <c r="A88" s="402" t="s">
        <v>52</v>
      </c>
      <c r="B88" s="373">
        <v>43</v>
      </c>
      <c r="C88" s="373">
        <v>16</v>
      </c>
      <c r="D88" s="375" t="str">
        <f>A88&amp;B88&amp;C88</f>
        <v>064316</v>
      </c>
      <c r="E88" s="376" t="str">
        <f>IF(LEFT(F88,1)="A","H","L")</f>
        <v>L</v>
      </c>
      <c r="F88" s="384" t="s">
        <v>43</v>
      </c>
      <c r="G88" s="530" t="s">
        <v>10914</v>
      </c>
      <c r="H88" s="384" t="s">
        <v>49</v>
      </c>
      <c r="I88" s="530" t="s">
        <v>10837</v>
      </c>
      <c r="J88" s="384"/>
      <c r="K88" s="530"/>
      <c r="L88" s="384"/>
      <c r="M88" s="530"/>
      <c r="N88" s="384"/>
      <c r="O88" s="385"/>
      <c r="P88" s="650"/>
      <c r="Q88" s="387"/>
      <c r="R88" s="387"/>
      <c r="S88" s="403"/>
      <c r="T88" s="773"/>
      <c r="U88" s="388">
        <f t="shared" si="10"/>
        <v>25</v>
      </c>
      <c r="V88" s="477"/>
    </row>
    <row r="89" spans="1:22" ht="14.4" customHeight="1" x14ac:dyDescent="0.35">
      <c r="A89" s="402" t="s">
        <v>52</v>
      </c>
      <c r="B89" s="373">
        <v>43</v>
      </c>
      <c r="C89" s="373">
        <v>16</v>
      </c>
      <c r="D89" s="375" t="str">
        <f>A89&amp;B89&amp;C89</f>
        <v>064316</v>
      </c>
      <c r="E89" s="376" t="str">
        <f>IF(LEFT(F89,1)="A","H","L")</f>
        <v>L</v>
      </c>
      <c r="F89" s="384" t="s">
        <v>43</v>
      </c>
      <c r="G89" s="530" t="s">
        <v>10914</v>
      </c>
      <c r="H89" s="384" t="s">
        <v>52</v>
      </c>
      <c r="I89" s="530" t="s">
        <v>10838</v>
      </c>
      <c r="J89" s="384"/>
      <c r="K89" s="530"/>
      <c r="L89" s="384"/>
      <c r="M89" s="530"/>
      <c r="N89" s="384"/>
      <c r="O89" s="385"/>
      <c r="P89" s="650"/>
      <c r="Q89" s="387"/>
      <c r="R89" s="387"/>
      <c r="S89" s="403"/>
      <c r="T89" s="773"/>
      <c r="U89" s="388">
        <f t="shared" si="10"/>
        <v>29</v>
      </c>
      <c r="V89" s="477"/>
    </row>
    <row r="90" spans="1:22" ht="14.4" customHeight="1" x14ac:dyDescent="0.35">
      <c r="A90" s="402" t="s">
        <v>52</v>
      </c>
      <c r="B90" s="373">
        <v>43</v>
      </c>
      <c r="C90" s="373">
        <v>16</v>
      </c>
      <c r="D90" s="375" t="str">
        <f>A90&amp;B90&amp;C90</f>
        <v>064316</v>
      </c>
      <c r="E90" s="376" t="str">
        <f>IF(LEFT(F90,1)="A","H","L")</f>
        <v>L</v>
      </c>
      <c r="F90" s="384" t="s">
        <v>43</v>
      </c>
      <c r="G90" s="530" t="s">
        <v>10914</v>
      </c>
      <c r="H90" s="384" t="s">
        <v>54</v>
      </c>
      <c r="I90" s="530" t="s">
        <v>10839</v>
      </c>
      <c r="J90" s="384"/>
      <c r="K90" s="530"/>
      <c r="L90" s="384"/>
      <c r="M90" s="530"/>
      <c r="N90" s="384"/>
      <c r="O90" s="385"/>
      <c r="P90" s="650"/>
      <c r="Q90" s="387"/>
      <c r="R90" s="387"/>
      <c r="S90" s="403"/>
      <c r="T90" s="773"/>
      <c r="U90" s="388">
        <f t="shared" si="10"/>
        <v>27</v>
      </c>
      <c r="V90" s="477"/>
    </row>
    <row r="91" spans="1:22" ht="14.4" customHeight="1" x14ac:dyDescent="0.35">
      <c r="A91" s="402" t="s">
        <v>52</v>
      </c>
      <c r="B91" s="373">
        <v>43</v>
      </c>
      <c r="C91" s="373">
        <v>16</v>
      </c>
      <c r="D91" s="375" t="str">
        <f>A91&amp;B91&amp;C91</f>
        <v>064316</v>
      </c>
      <c r="E91" s="376" t="str">
        <f>IF(LEFT(F91,1)="A","H","L")</f>
        <v>L</v>
      </c>
      <c r="F91" s="384" t="s">
        <v>43</v>
      </c>
      <c r="G91" s="530" t="s">
        <v>10914</v>
      </c>
      <c r="H91" s="384" t="s">
        <v>56</v>
      </c>
      <c r="I91" s="530" t="s">
        <v>10906</v>
      </c>
      <c r="J91" s="384"/>
      <c r="K91" s="530"/>
      <c r="L91" s="384"/>
      <c r="M91" s="530"/>
      <c r="N91" s="384"/>
      <c r="O91" s="385"/>
      <c r="P91" s="650"/>
      <c r="Q91" s="387"/>
      <c r="R91" s="387"/>
      <c r="S91" s="403"/>
      <c r="T91" s="773"/>
      <c r="U91" s="388">
        <f t="shared" si="10"/>
        <v>25</v>
      </c>
      <c r="V91" s="477"/>
    </row>
    <row r="92" spans="1:22" ht="14.4" customHeight="1" x14ac:dyDescent="0.35">
      <c r="A92" s="402" t="s">
        <v>52</v>
      </c>
      <c r="B92" s="373">
        <v>43</v>
      </c>
      <c r="C92" s="373">
        <v>16</v>
      </c>
      <c r="D92" s="375" t="str">
        <f t="shared" si="9"/>
        <v>064316</v>
      </c>
      <c r="E92" s="376" t="str">
        <f t="shared" si="8"/>
        <v>L</v>
      </c>
      <c r="F92" s="384" t="s">
        <v>43</v>
      </c>
      <c r="G92" s="530" t="s">
        <v>10914</v>
      </c>
      <c r="H92" s="384" t="s">
        <v>58</v>
      </c>
      <c r="I92" s="530" t="s">
        <v>10840</v>
      </c>
      <c r="J92" s="384"/>
      <c r="K92" s="530"/>
      <c r="L92" s="384"/>
      <c r="M92" s="530"/>
      <c r="N92" s="384"/>
      <c r="O92" s="385"/>
      <c r="P92" s="650"/>
      <c r="Q92" s="387"/>
      <c r="R92" s="387"/>
      <c r="S92" s="403"/>
      <c r="T92" s="773"/>
      <c r="U92" s="388">
        <f t="shared" si="10"/>
        <v>26</v>
      </c>
      <c r="V92" s="477"/>
    </row>
    <row r="93" spans="1:22" ht="14.4" customHeight="1" x14ac:dyDescent="0.35">
      <c r="A93" s="402" t="s">
        <v>52</v>
      </c>
      <c r="B93" s="373">
        <v>43</v>
      </c>
      <c r="C93" s="373">
        <v>16</v>
      </c>
      <c r="D93" s="375" t="str">
        <f t="shared" si="9"/>
        <v>064316</v>
      </c>
      <c r="E93" s="376" t="str">
        <f t="shared" si="8"/>
        <v>L</v>
      </c>
      <c r="F93" s="384" t="s">
        <v>43</v>
      </c>
      <c r="G93" s="772" t="s">
        <v>10914</v>
      </c>
      <c r="H93" s="384" t="s">
        <v>60</v>
      </c>
      <c r="I93" s="530" t="s">
        <v>10909</v>
      </c>
      <c r="J93" s="384"/>
      <c r="K93" s="530"/>
      <c r="L93" s="384"/>
      <c r="M93" s="530"/>
      <c r="N93" s="384"/>
      <c r="O93" s="385"/>
      <c r="P93" s="650"/>
      <c r="Q93" s="387"/>
      <c r="R93" s="387"/>
      <c r="S93" s="403"/>
      <c r="T93" s="773"/>
      <c r="U93" s="388">
        <f t="shared" si="10"/>
        <v>26</v>
      </c>
      <c r="V93" s="477"/>
    </row>
    <row r="94" spans="1:22" ht="14.4" customHeight="1" thickBot="1" x14ac:dyDescent="0.4">
      <c r="A94" s="435" t="s">
        <v>52</v>
      </c>
      <c r="B94" s="437">
        <v>43</v>
      </c>
      <c r="C94" s="437">
        <v>16</v>
      </c>
      <c r="D94" s="438" t="str">
        <f t="shared" si="9"/>
        <v>064316</v>
      </c>
      <c r="E94" s="439" t="str">
        <f t="shared" si="8"/>
        <v>L</v>
      </c>
      <c r="F94" s="440" t="s">
        <v>43</v>
      </c>
      <c r="G94" s="780" t="s">
        <v>10914</v>
      </c>
      <c r="H94" s="440">
        <v>11</v>
      </c>
      <c r="I94" s="614" t="s">
        <v>10915</v>
      </c>
      <c r="J94" s="440"/>
      <c r="K94" s="614"/>
      <c r="L94" s="440"/>
      <c r="M94" s="614"/>
      <c r="N94" s="440"/>
      <c r="O94" s="405"/>
      <c r="P94" s="685"/>
      <c r="Q94" s="442"/>
      <c r="R94" s="442"/>
      <c r="S94" s="443"/>
      <c r="T94" s="788"/>
      <c r="U94" s="388">
        <f t="shared" si="10"/>
        <v>31</v>
      </c>
      <c r="V94" s="477"/>
    </row>
    <row r="95" spans="1:22" ht="15" thickBot="1" x14ac:dyDescent="0.4"/>
    <row r="96" spans="1:22" ht="15" thickBot="1" x14ac:dyDescent="0.4">
      <c r="V96" s="790"/>
    </row>
  </sheetData>
  <conditionalFormatting sqref="E95:E1048576">
    <cfRule type="containsText" dxfId="166" priority="88" operator="containsText" text="H">
      <formula>NOT(ISERROR(SEARCH("H",E95)))</formula>
    </cfRule>
    <cfRule type="colorScale" priority="89">
      <colorScale>
        <cfvo type="min"/>
        <cfvo type="max"/>
        <color rgb="FFFF7128"/>
        <color rgb="FFFFEF9C"/>
      </colorScale>
    </cfRule>
    <cfRule type="colorScale" priority="90">
      <colorScale>
        <cfvo type="min"/>
        <cfvo type="max"/>
        <color rgb="FFFF7128"/>
        <color rgb="FFFFEF9C"/>
      </colorScale>
    </cfRule>
  </conditionalFormatting>
  <conditionalFormatting sqref="E56:E62 E64:E66">
    <cfRule type="containsText" dxfId="165" priority="85" operator="containsText" text="H">
      <formula>NOT(ISERROR(SEARCH("H",E56)))</formula>
    </cfRule>
    <cfRule type="colorScale" priority="86">
      <colorScale>
        <cfvo type="min"/>
        <cfvo type="max"/>
        <color rgb="FFFF7128"/>
        <color rgb="FFFFEF9C"/>
      </colorScale>
    </cfRule>
    <cfRule type="colorScale" priority="87">
      <colorScale>
        <cfvo type="min"/>
        <cfvo type="max"/>
        <color rgb="FFFF7128"/>
        <color rgb="FFFFEF9C"/>
      </colorScale>
    </cfRule>
  </conditionalFormatting>
  <conditionalFormatting sqref="E45:E47">
    <cfRule type="containsText" dxfId="164" priority="82" operator="containsText" text="H">
      <formula>NOT(ISERROR(SEARCH("H",E45)))</formula>
    </cfRule>
    <cfRule type="colorScale" priority="83">
      <colorScale>
        <cfvo type="min"/>
        <cfvo type="max"/>
        <color rgb="FFFF7128"/>
        <color rgb="FFFFEF9C"/>
      </colorScale>
    </cfRule>
    <cfRule type="colorScale" priority="84">
      <colorScale>
        <cfvo type="min"/>
        <cfvo type="max"/>
        <color rgb="FFFF7128"/>
        <color rgb="FFFFEF9C"/>
      </colorScale>
    </cfRule>
  </conditionalFormatting>
  <conditionalFormatting sqref="E51 E54">
    <cfRule type="containsText" dxfId="163" priority="79" operator="containsText" text="H">
      <formula>NOT(ISERROR(SEARCH("H",E51)))</formula>
    </cfRule>
    <cfRule type="colorScale" priority="80">
      <colorScale>
        <cfvo type="min"/>
        <cfvo type="max"/>
        <color rgb="FFFF7128"/>
        <color rgb="FFFFEF9C"/>
      </colorScale>
    </cfRule>
    <cfRule type="colorScale" priority="81">
      <colorScale>
        <cfvo type="min"/>
        <cfvo type="max"/>
        <color rgb="FFFF7128"/>
        <color rgb="FFFFEF9C"/>
      </colorScale>
    </cfRule>
  </conditionalFormatting>
  <conditionalFormatting sqref="E40">
    <cfRule type="containsText" dxfId="162" priority="76" operator="containsText" text="H">
      <formula>NOT(ISERROR(SEARCH("H",E40)))</formula>
    </cfRule>
    <cfRule type="colorScale" priority="77">
      <colorScale>
        <cfvo type="min"/>
        <cfvo type="max"/>
        <color rgb="FFFF7128"/>
        <color rgb="FFFFEF9C"/>
      </colorScale>
    </cfRule>
    <cfRule type="colorScale" priority="78">
      <colorScale>
        <cfvo type="min"/>
        <cfvo type="max"/>
        <color rgb="FFFF7128"/>
        <color rgb="FFFFEF9C"/>
      </colorScale>
    </cfRule>
  </conditionalFormatting>
  <conditionalFormatting sqref="E37:E39">
    <cfRule type="containsText" dxfId="161" priority="73" operator="containsText" text="H">
      <formula>NOT(ISERROR(SEARCH("H",E37)))</formula>
    </cfRule>
    <cfRule type="colorScale" priority="74">
      <colorScale>
        <cfvo type="min"/>
        <cfvo type="max"/>
        <color rgb="FFFF7128"/>
        <color rgb="FFFFEF9C"/>
      </colorScale>
    </cfRule>
    <cfRule type="colorScale" priority="75">
      <colorScale>
        <cfvo type="min"/>
        <cfvo type="max"/>
        <color rgb="FFFF7128"/>
        <color rgb="FFFFEF9C"/>
      </colorScale>
    </cfRule>
  </conditionalFormatting>
  <conditionalFormatting sqref="E16:E18">
    <cfRule type="containsText" dxfId="160" priority="70" operator="containsText" text="H">
      <formula>NOT(ISERROR(SEARCH("H",E16)))</formula>
    </cfRule>
    <cfRule type="colorScale" priority="71">
      <colorScale>
        <cfvo type="min"/>
        <cfvo type="max"/>
        <color rgb="FFFF7128"/>
        <color rgb="FFFFEF9C"/>
      </colorScale>
    </cfRule>
    <cfRule type="colorScale" priority="72">
      <colorScale>
        <cfvo type="min"/>
        <cfvo type="max"/>
        <color rgb="FFFF7128"/>
        <color rgb="FFFFEF9C"/>
      </colorScale>
    </cfRule>
  </conditionalFormatting>
  <conditionalFormatting sqref="E10:E11">
    <cfRule type="containsText" dxfId="159" priority="67" operator="containsText" text="H">
      <formula>NOT(ISERROR(SEARCH("H",E10)))</formula>
    </cfRule>
    <cfRule type="colorScale" priority="68">
      <colorScale>
        <cfvo type="min"/>
        <cfvo type="max"/>
        <color rgb="FFFF7128"/>
        <color rgb="FFFFEF9C"/>
      </colorScale>
    </cfRule>
    <cfRule type="colorScale" priority="69">
      <colorScale>
        <cfvo type="min"/>
        <cfvo type="max"/>
        <color rgb="FFFF7128"/>
        <color rgb="FFFFEF9C"/>
      </colorScale>
    </cfRule>
  </conditionalFormatting>
  <conditionalFormatting sqref="E41:E43">
    <cfRule type="containsText" dxfId="158" priority="64" operator="containsText" text="H">
      <formula>NOT(ISERROR(SEARCH("H",E41)))</formula>
    </cfRule>
    <cfRule type="colorScale" priority="65">
      <colorScale>
        <cfvo type="min"/>
        <cfvo type="max"/>
        <color rgb="FFFF7128"/>
        <color rgb="FFFFEF9C"/>
      </colorScale>
    </cfRule>
    <cfRule type="colorScale" priority="66">
      <colorScale>
        <cfvo type="min"/>
        <cfvo type="max"/>
        <color rgb="FFFF7128"/>
        <color rgb="FFFFEF9C"/>
      </colorScale>
    </cfRule>
  </conditionalFormatting>
  <conditionalFormatting sqref="E72">
    <cfRule type="containsText" dxfId="157" priority="61" operator="containsText" text="H">
      <formula>NOT(ISERROR(SEARCH("H",E72)))</formula>
    </cfRule>
    <cfRule type="colorScale" priority="62">
      <colorScale>
        <cfvo type="min"/>
        <cfvo type="max"/>
        <color rgb="FFFF7128"/>
        <color rgb="FFFFEF9C"/>
      </colorScale>
    </cfRule>
    <cfRule type="colorScale" priority="63">
      <colorScale>
        <cfvo type="min"/>
        <cfvo type="max"/>
        <color rgb="FFFF7128"/>
        <color rgb="FFFFEF9C"/>
      </colorScale>
    </cfRule>
  </conditionalFormatting>
  <conditionalFormatting sqref="E74">
    <cfRule type="containsText" dxfId="156" priority="58" operator="containsText" text="H">
      <formula>NOT(ISERROR(SEARCH("H",E74)))</formula>
    </cfRule>
    <cfRule type="colorScale" priority="59">
      <colorScale>
        <cfvo type="min"/>
        <cfvo type="max"/>
        <color rgb="FFFF7128"/>
        <color rgb="FFFFEF9C"/>
      </colorScale>
    </cfRule>
    <cfRule type="colorScale" priority="60">
      <colorScale>
        <cfvo type="min"/>
        <cfvo type="max"/>
        <color rgb="FFFF7128"/>
        <color rgb="FFFFEF9C"/>
      </colorScale>
    </cfRule>
  </conditionalFormatting>
  <conditionalFormatting sqref="E73">
    <cfRule type="containsText" dxfId="155" priority="55" operator="containsText" text="H">
      <formula>NOT(ISERROR(SEARCH("H",E73)))</formula>
    </cfRule>
    <cfRule type="colorScale" priority="56">
      <colorScale>
        <cfvo type="min"/>
        <cfvo type="max"/>
        <color rgb="FFFF7128"/>
        <color rgb="FFFFEF9C"/>
      </colorScale>
    </cfRule>
    <cfRule type="colorScale" priority="57">
      <colorScale>
        <cfvo type="min"/>
        <cfvo type="max"/>
        <color rgb="FFFF7128"/>
        <color rgb="FFFFEF9C"/>
      </colorScale>
    </cfRule>
  </conditionalFormatting>
  <conditionalFormatting sqref="E6:E9">
    <cfRule type="containsText" dxfId="154" priority="52" operator="containsText" text="H">
      <formula>NOT(ISERROR(SEARCH("H",E6)))</formula>
    </cfRule>
    <cfRule type="colorScale" priority="53">
      <colorScale>
        <cfvo type="min"/>
        <cfvo type="max"/>
        <color rgb="FFFF7128"/>
        <color rgb="FFFFEF9C"/>
      </colorScale>
    </cfRule>
    <cfRule type="colorScale" priority="54">
      <colorScale>
        <cfvo type="min"/>
        <cfvo type="max"/>
        <color rgb="FFFF7128"/>
        <color rgb="FFFFEF9C"/>
      </colorScale>
    </cfRule>
  </conditionalFormatting>
  <conditionalFormatting sqref="E84:E87 E92:E94">
    <cfRule type="containsText" dxfId="153" priority="49" operator="containsText" text="H">
      <formula>NOT(ISERROR(SEARCH("H",E84)))</formula>
    </cfRule>
    <cfRule type="colorScale" priority="50">
      <colorScale>
        <cfvo type="min"/>
        <cfvo type="max"/>
        <color rgb="FFFF7128"/>
        <color rgb="FFFFEF9C"/>
      </colorScale>
    </cfRule>
    <cfRule type="colorScale" priority="51">
      <colorScale>
        <cfvo type="min"/>
        <cfvo type="max"/>
        <color rgb="FFFF7128"/>
        <color rgb="FFFFEF9C"/>
      </colorScale>
    </cfRule>
  </conditionalFormatting>
  <conditionalFormatting sqref="E75:E78">
    <cfRule type="containsText" dxfId="152" priority="46" operator="containsText" text="H">
      <formula>NOT(ISERROR(SEARCH("H",E75)))</formula>
    </cfRule>
    <cfRule type="colorScale" priority="47">
      <colorScale>
        <cfvo type="min"/>
        <cfvo type="max"/>
        <color rgb="FFFF7128"/>
        <color rgb="FFFFEF9C"/>
      </colorScale>
    </cfRule>
    <cfRule type="colorScale" priority="48">
      <colorScale>
        <cfvo type="min"/>
        <cfvo type="max"/>
        <color rgb="FFFF7128"/>
        <color rgb="FFFFEF9C"/>
      </colorScale>
    </cfRule>
  </conditionalFormatting>
  <conditionalFormatting sqref="E88:E91">
    <cfRule type="containsText" dxfId="151" priority="43" operator="containsText" text="H">
      <formula>NOT(ISERROR(SEARCH("H",E88)))</formula>
    </cfRule>
    <cfRule type="colorScale" priority="44">
      <colorScale>
        <cfvo type="min"/>
        <cfvo type="max"/>
        <color rgb="FFFF7128"/>
        <color rgb="FFFFEF9C"/>
      </colorScale>
    </cfRule>
    <cfRule type="colorScale" priority="45">
      <colorScale>
        <cfvo type="min"/>
        <cfvo type="max"/>
        <color rgb="FFFF7128"/>
        <color rgb="FFFFEF9C"/>
      </colorScale>
    </cfRule>
  </conditionalFormatting>
  <conditionalFormatting sqref="E79:E82">
    <cfRule type="containsText" dxfId="150" priority="40" operator="containsText" text="H">
      <formula>NOT(ISERROR(SEARCH("H",E79)))</formula>
    </cfRule>
    <cfRule type="colorScale" priority="41">
      <colorScale>
        <cfvo type="min"/>
        <cfvo type="max"/>
        <color rgb="FFFF7128"/>
        <color rgb="FFFFEF9C"/>
      </colorScale>
    </cfRule>
    <cfRule type="colorScale" priority="42">
      <colorScale>
        <cfvo type="min"/>
        <cfvo type="max"/>
        <color rgb="FFFF7128"/>
        <color rgb="FFFFEF9C"/>
      </colorScale>
    </cfRule>
  </conditionalFormatting>
  <conditionalFormatting sqref="E12:E14">
    <cfRule type="containsText" dxfId="149" priority="37" operator="containsText" text="H">
      <formula>NOT(ISERROR(SEARCH("H",E12)))</formula>
    </cfRule>
    <cfRule type="colorScale" priority="38">
      <colorScale>
        <cfvo type="min"/>
        <cfvo type="max"/>
        <color rgb="FFFF7128"/>
        <color rgb="FFFFEF9C"/>
      </colorScale>
    </cfRule>
    <cfRule type="colorScale" priority="39">
      <colorScale>
        <cfvo type="min"/>
        <cfvo type="max"/>
        <color rgb="FFFF7128"/>
        <color rgb="FFFFEF9C"/>
      </colorScale>
    </cfRule>
  </conditionalFormatting>
  <conditionalFormatting sqref="E63">
    <cfRule type="containsText" dxfId="148" priority="34" operator="containsText" text="H">
      <formula>NOT(ISERROR(SEARCH("H",E63)))</formula>
    </cfRule>
    <cfRule type="colorScale" priority="35">
      <colorScale>
        <cfvo type="min"/>
        <cfvo type="max"/>
        <color rgb="FFFF7128"/>
        <color rgb="FFFFEF9C"/>
      </colorScale>
    </cfRule>
    <cfRule type="colorScale" priority="36">
      <colorScale>
        <cfvo type="min"/>
        <cfvo type="max"/>
        <color rgb="FFFF7128"/>
        <color rgb="FFFFEF9C"/>
      </colorScale>
    </cfRule>
  </conditionalFormatting>
  <conditionalFormatting sqref="E52:E53">
    <cfRule type="containsText" dxfId="147" priority="31" operator="containsText" text="H">
      <formula>NOT(ISERROR(SEARCH("H",E52)))</formula>
    </cfRule>
    <cfRule type="colorScale" priority="32">
      <colorScale>
        <cfvo type="min"/>
        <cfvo type="max"/>
        <color rgb="FFFF7128"/>
        <color rgb="FFFFEF9C"/>
      </colorScale>
    </cfRule>
    <cfRule type="colorScale" priority="33">
      <colorScale>
        <cfvo type="min"/>
        <cfvo type="max"/>
        <color rgb="FFFF7128"/>
        <color rgb="FFFFEF9C"/>
      </colorScale>
    </cfRule>
  </conditionalFormatting>
  <conditionalFormatting sqref="E68:E70">
    <cfRule type="containsText" dxfId="146" priority="28" operator="containsText" text="H">
      <formula>NOT(ISERROR(SEARCH("H",E68)))</formula>
    </cfRule>
    <cfRule type="colorScale" priority="29">
      <colorScale>
        <cfvo type="min"/>
        <cfvo type="max"/>
        <color rgb="FFFF7128"/>
        <color rgb="FFFFEF9C"/>
      </colorScale>
    </cfRule>
    <cfRule type="colorScale" priority="30">
      <colorScale>
        <cfvo type="min"/>
        <cfvo type="max"/>
        <color rgb="FFFF7128"/>
        <color rgb="FFFFEF9C"/>
      </colorScale>
    </cfRule>
  </conditionalFormatting>
  <conditionalFormatting sqref="E5">
    <cfRule type="containsText" dxfId="145" priority="25" operator="containsText" text="H">
      <formula>NOT(ISERROR(SEARCH("H",E5)))</formula>
    </cfRule>
    <cfRule type="colorScale" priority="26">
      <colorScale>
        <cfvo type="min"/>
        <cfvo type="max"/>
        <color rgb="FFFF7128"/>
        <color rgb="FFFFEF9C"/>
      </colorScale>
    </cfRule>
    <cfRule type="colorScale" priority="27">
      <colorScale>
        <cfvo type="min"/>
        <cfvo type="max"/>
        <color rgb="FFFF7128"/>
        <color rgb="FFFFEF9C"/>
      </colorScale>
    </cfRule>
  </conditionalFormatting>
  <conditionalFormatting sqref="E83 E71 E67 E55 E50 E44 E36 E34 E27">
    <cfRule type="containsText" dxfId="144" priority="22" operator="containsText" text="H">
      <formula>NOT(ISERROR(SEARCH("H",E27)))</formula>
    </cfRule>
    <cfRule type="colorScale" priority="23">
      <colorScale>
        <cfvo type="min"/>
        <cfvo type="max"/>
        <color rgb="FFFF7128"/>
        <color rgb="FFFFEF9C"/>
      </colorScale>
    </cfRule>
    <cfRule type="colorScale" priority="24">
      <colorScale>
        <cfvo type="min"/>
        <cfvo type="max"/>
        <color rgb="FFFF7128"/>
        <color rgb="FFFFEF9C"/>
      </colorScale>
    </cfRule>
  </conditionalFormatting>
  <conditionalFormatting sqref="E15">
    <cfRule type="containsText" dxfId="143" priority="19" operator="containsText" text="H">
      <formula>NOT(ISERROR(SEARCH("H",E15)))</formula>
    </cfRule>
    <cfRule type="colorScale" priority="20">
      <colorScale>
        <cfvo type="min"/>
        <cfvo type="max"/>
        <color rgb="FFFF7128"/>
        <color rgb="FFFFEF9C"/>
      </colorScale>
    </cfRule>
    <cfRule type="colorScale" priority="21">
      <colorScale>
        <cfvo type="min"/>
        <cfvo type="max"/>
        <color rgb="FFFF7128"/>
        <color rgb="FFFFEF9C"/>
      </colorScale>
    </cfRule>
  </conditionalFormatting>
  <conditionalFormatting sqref="E48">
    <cfRule type="containsText" dxfId="142" priority="16" operator="containsText" text="H">
      <formula>NOT(ISERROR(SEARCH("H",E48)))</formula>
    </cfRule>
    <cfRule type="colorScale" priority="17">
      <colorScale>
        <cfvo type="min"/>
        <cfvo type="max"/>
        <color rgb="FFFF7128"/>
        <color rgb="FFFFEF9C"/>
      </colorScale>
    </cfRule>
    <cfRule type="colorScale" priority="18">
      <colorScale>
        <cfvo type="min"/>
        <cfvo type="max"/>
        <color rgb="FFFF7128"/>
        <color rgb="FFFFEF9C"/>
      </colorScale>
    </cfRule>
  </conditionalFormatting>
  <conditionalFormatting sqref="E49">
    <cfRule type="containsText" dxfId="141" priority="91" operator="containsText" text="H">
      <formula>NOT(ISERROR(SEARCH("H",E49)))</formula>
    </cfRule>
    <cfRule type="colorScale" priority="92">
      <colorScale>
        <cfvo type="min"/>
        <cfvo type="max"/>
        <color rgb="FFFF7128"/>
        <color rgb="FFFFEF9C"/>
      </colorScale>
    </cfRule>
    <cfRule type="colorScale" priority="93">
      <colorScale>
        <cfvo type="min"/>
        <cfvo type="max"/>
        <color rgb="FFFF7128"/>
        <color rgb="FFFFEF9C"/>
      </colorScale>
    </cfRule>
  </conditionalFormatting>
  <conditionalFormatting sqref="E35">
    <cfRule type="containsText" dxfId="140" priority="94" operator="containsText" text="H">
      <formula>NOT(ISERROR(SEARCH("H",E35)))</formula>
    </cfRule>
    <cfRule type="colorScale" priority="95">
      <colorScale>
        <cfvo type="min"/>
        <cfvo type="max"/>
        <color rgb="FFFF7128"/>
        <color rgb="FFFFEF9C"/>
      </colorScale>
    </cfRule>
    <cfRule type="colorScale" priority="96">
      <colorScale>
        <cfvo type="min"/>
        <cfvo type="max"/>
        <color rgb="FFFF7128"/>
        <color rgb="FFFFEF9C"/>
      </colorScale>
    </cfRule>
  </conditionalFormatting>
  <conditionalFormatting sqref="E28:E33">
    <cfRule type="containsText" dxfId="139" priority="97" operator="containsText" text="H">
      <formula>NOT(ISERROR(SEARCH("H",E28)))</formula>
    </cfRule>
    <cfRule type="colorScale" priority="98">
      <colorScale>
        <cfvo type="min"/>
        <cfvo type="max"/>
        <color rgb="FFFF7128"/>
        <color rgb="FFFFEF9C"/>
      </colorScale>
    </cfRule>
    <cfRule type="colorScale" priority="99">
      <colorScale>
        <cfvo type="min"/>
        <cfvo type="max"/>
        <color rgb="FFFF7128"/>
        <color rgb="FFFFEF9C"/>
      </colorScale>
    </cfRule>
  </conditionalFormatting>
  <conditionalFormatting sqref="E20:E23">
    <cfRule type="containsText" dxfId="138" priority="13" operator="containsText" text="H">
      <formula>NOT(ISERROR(SEARCH("H",E20)))</formula>
    </cfRule>
    <cfRule type="colorScale" priority="14">
      <colorScale>
        <cfvo type="min"/>
        <cfvo type="max"/>
        <color rgb="FFFF7128"/>
        <color rgb="FFFFEF9C"/>
      </colorScale>
    </cfRule>
    <cfRule type="colorScale" priority="15">
      <colorScale>
        <cfvo type="min"/>
        <cfvo type="max"/>
        <color rgb="FFFF7128"/>
        <color rgb="FFFFEF9C"/>
      </colorScale>
    </cfRule>
  </conditionalFormatting>
  <conditionalFormatting sqref="E19">
    <cfRule type="containsText" dxfId="137" priority="10" operator="containsText" text="H">
      <formula>NOT(ISERROR(SEARCH("H",E19)))</formula>
    </cfRule>
    <cfRule type="colorScale" priority="11">
      <colorScale>
        <cfvo type="min"/>
        <cfvo type="max"/>
        <color rgb="FFFF7128"/>
        <color rgb="FFFFEF9C"/>
      </colorScale>
    </cfRule>
    <cfRule type="colorScale" priority="12">
      <colorScale>
        <cfvo type="min"/>
        <cfvo type="max"/>
        <color rgb="FFFF7128"/>
        <color rgb="FFFFEF9C"/>
      </colorScale>
    </cfRule>
  </conditionalFormatting>
  <conditionalFormatting sqref="E2">
    <cfRule type="containsText" dxfId="136" priority="7" operator="containsText" text="H">
      <formula>NOT(ISERROR(SEARCH("H",E2)))</formula>
    </cfRule>
    <cfRule type="colorScale" priority="8">
      <colorScale>
        <cfvo type="min"/>
        <cfvo type="max"/>
        <color rgb="FFFF7128"/>
        <color rgb="FFFFEF9C"/>
      </colorScale>
    </cfRule>
    <cfRule type="colorScale" priority="9">
      <colorScale>
        <cfvo type="min"/>
        <cfvo type="max"/>
        <color rgb="FFFF7128"/>
        <color rgb="FFFFEF9C"/>
      </colorScale>
    </cfRule>
  </conditionalFormatting>
  <conditionalFormatting sqref="E3:E4">
    <cfRule type="containsText" dxfId="135" priority="100" operator="containsText" text="H">
      <formula>NOT(ISERROR(SEARCH("H",E3)))</formula>
    </cfRule>
    <cfRule type="colorScale" priority="101">
      <colorScale>
        <cfvo type="min"/>
        <cfvo type="max"/>
        <color rgb="FFFF7128"/>
        <color rgb="FFFFEF9C"/>
      </colorScale>
    </cfRule>
    <cfRule type="colorScale" priority="102">
      <colorScale>
        <cfvo type="min"/>
        <cfvo type="max"/>
        <color rgb="FFFF7128"/>
        <color rgb="FFFFEF9C"/>
      </colorScale>
    </cfRule>
  </conditionalFormatting>
  <conditionalFormatting sqref="E25:E26">
    <cfRule type="containsText" dxfId="134" priority="4" operator="containsText" text="H">
      <formula>NOT(ISERROR(SEARCH("H",E25)))</formula>
    </cfRule>
    <cfRule type="colorScale" priority="5">
      <colorScale>
        <cfvo type="min"/>
        <cfvo type="max"/>
        <color rgb="FFFF7128"/>
        <color rgb="FFFFEF9C"/>
      </colorScale>
    </cfRule>
    <cfRule type="colorScale" priority="6">
      <colorScale>
        <cfvo type="min"/>
        <cfvo type="max"/>
        <color rgb="FFFF7128"/>
        <color rgb="FFFFEF9C"/>
      </colorScale>
    </cfRule>
  </conditionalFormatting>
  <conditionalFormatting sqref="E24">
    <cfRule type="containsText" dxfId="133" priority="1" operator="containsText" text="H">
      <formula>NOT(ISERROR(SEARCH("H",E24)))</formula>
    </cfRule>
    <cfRule type="colorScale" priority="2">
      <colorScale>
        <cfvo type="min"/>
        <cfvo type="max"/>
        <color rgb="FFFF7128"/>
        <color rgb="FFFFEF9C"/>
      </colorScale>
    </cfRule>
    <cfRule type="colorScale" priority="3">
      <colorScale>
        <cfvo type="min"/>
        <cfvo type="max"/>
        <color rgb="FFFF7128"/>
        <color rgb="FFFFEF9C"/>
      </colorScale>
    </cfRule>
  </conditionalFormatting>
  <hyperlinks>
    <hyperlink ref="K16" r:id="rId1" tooltip="White Oak" display="http://www.woodworkers.ie/sheets/whiteoak.gif"/>
    <hyperlink ref="K6" r:id="rId2" tooltip="Ash" display="http://www.woodworkers.ie/sheets/ash.jpg"/>
    <hyperlink ref="K8" r:id="rId3" tooltip="Cherry" display="http://www.woodworkers.ie/sheets/cherry.jpg"/>
    <hyperlink ref="K13" r:id="rId4" tooltip="Pine" display="http://www.woodworkers.ie/sheets/pine.jpg"/>
    <hyperlink ref="K14" r:id="rId5" tooltip="Sapele" display="http://www.woodworkers.ie/sheets/sapelecrown.jpg"/>
    <hyperlink ref="K12" r:id="rId6" tooltip="Maple" display="http://www.woodworkers.ie/sheets/maple.jpg"/>
    <hyperlink ref="K15" r:id="rId7" tooltip="White Oak" display="http://www.woodworkers.ie/sheets/whiteoak.gi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414"/>
  <sheetViews>
    <sheetView tabSelected="1" workbookViewId="0">
      <selection activeCell="H17" sqref="H17"/>
    </sheetView>
  </sheetViews>
  <sheetFormatPr defaultColWidth="9.08984375" defaultRowHeight="14.5" x14ac:dyDescent="0.35"/>
  <cols>
    <col min="1" max="1" width="7.08984375" style="372" customWidth="1"/>
    <col min="2" max="2" width="5.90625" style="372" customWidth="1"/>
    <col min="3" max="3" width="5.08984375" style="372" customWidth="1"/>
    <col min="4" max="4" width="4.08984375" style="372" customWidth="1"/>
    <col min="5" max="5" width="12" style="372" customWidth="1"/>
    <col min="6" max="6" width="7.54296875" style="508" customWidth="1"/>
    <col min="7" max="7" width="7.54296875" style="447" customWidth="1"/>
    <col min="8" max="8" width="57.08984375" style="372" customWidth="1"/>
    <col min="9" max="9" width="9.54296875" style="447" customWidth="1"/>
    <col min="10" max="10" width="46" style="372" customWidth="1"/>
    <col min="11" max="11" width="7.08984375" style="447" customWidth="1"/>
    <col min="12" max="12" width="29.90625" style="372" customWidth="1"/>
    <col min="13" max="13" width="7.08984375" style="447" customWidth="1"/>
    <col min="14" max="14" width="27" style="372" customWidth="1"/>
    <col min="15" max="15" width="8" style="447" customWidth="1"/>
    <col min="16" max="16" width="35.453125" style="372" customWidth="1"/>
    <col min="17" max="17" width="10.90625" style="845" customWidth="1"/>
    <col min="18" max="18" width="32.453125" style="372" customWidth="1"/>
    <col min="19" max="20" width="15.08984375" style="372" customWidth="1"/>
    <col min="21" max="21" width="14.08984375" style="372" customWidth="1"/>
    <col min="22" max="22" width="0" style="372" hidden="1" customWidth="1"/>
    <col min="23" max="23" width="9.08984375" style="633"/>
    <col min="24" max="24" width="28.08984375" style="372" customWidth="1"/>
    <col min="25" max="16384" width="9.08984375" style="372"/>
  </cols>
  <sheetData>
    <row r="1" spans="1:24" s="371" customFormat="1" ht="16" thickBot="1" x14ac:dyDescent="0.4">
      <c r="A1" s="383"/>
      <c r="B1" s="702" t="s">
        <v>2</v>
      </c>
      <c r="C1" s="702" t="s">
        <v>3</v>
      </c>
      <c r="D1" s="702" t="s">
        <v>4</v>
      </c>
      <c r="E1" s="702" t="s">
        <v>5</v>
      </c>
      <c r="F1" s="702" t="s">
        <v>6</v>
      </c>
      <c r="G1" s="702" t="s">
        <v>7</v>
      </c>
      <c r="H1" s="702" t="s">
        <v>8</v>
      </c>
      <c r="I1" s="702" t="s">
        <v>9</v>
      </c>
      <c r="J1" s="702" t="s">
        <v>10</v>
      </c>
      <c r="K1" s="702" t="s">
        <v>11</v>
      </c>
      <c r="L1" s="702" t="s">
        <v>12</v>
      </c>
      <c r="M1" s="702" t="s">
        <v>13</v>
      </c>
      <c r="N1" s="702" t="s">
        <v>14</v>
      </c>
      <c r="O1" s="702" t="s">
        <v>15</v>
      </c>
      <c r="P1" s="703" t="s">
        <v>16</v>
      </c>
      <c r="Q1" s="791" t="s">
        <v>17</v>
      </c>
      <c r="R1" s="703" t="s">
        <v>18</v>
      </c>
      <c r="S1" s="767" t="s">
        <v>19</v>
      </c>
      <c r="T1" s="767" t="s">
        <v>20</v>
      </c>
      <c r="U1" s="768" t="s">
        <v>21</v>
      </c>
      <c r="V1" s="383" t="s">
        <v>22</v>
      </c>
      <c r="W1" s="469" t="s">
        <v>6429</v>
      </c>
    </row>
    <row r="2" spans="1:24" s="371" customFormat="1" x14ac:dyDescent="0.35">
      <c r="A2" s="943" t="s">
        <v>10916</v>
      </c>
      <c r="B2" s="373" t="s">
        <v>54</v>
      </c>
      <c r="C2" s="373">
        <v>11</v>
      </c>
      <c r="D2" s="373">
        <v>13</v>
      </c>
      <c r="E2" s="375" t="s">
        <v>10917</v>
      </c>
      <c r="F2" s="601" t="s">
        <v>26</v>
      </c>
      <c r="G2" s="792" t="s">
        <v>24</v>
      </c>
      <c r="H2" s="604" t="s">
        <v>162</v>
      </c>
      <c r="I2" s="603" t="s">
        <v>28</v>
      </c>
      <c r="J2" s="604" t="s">
        <v>7267</v>
      </c>
      <c r="K2" s="603" t="s">
        <v>30</v>
      </c>
      <c r="L2" s="604" t="s">
        <v>3850</v>
      </c>
      <c r="M2" s="603" t="s">
        <v>32</v>
      </c>
      <c r="N2" s="604" t="s">
        <v>10918</v>
      </c>
      <c r="O2" s="603" t="s">
        <v>33</v>
      </c>
      <c r="P2" s="604" t="s">
        <v>31</v>
      </c>
      <c r="Q2" s="793" t="s">
        <v>34</v>
      </c>
      <c r="R2" s="767" t="s">
        <v>123</v>
      </c>
      <c r="S2" s="767" t="s">
        <v>19</v>
      </c>
      <c r="T2" s="767"/>
      <c r="U2" s="768"/>
      <c r="V2" s="383"/>
      <c r="W2" s="469"/>
    </row>
    <row r="3" spans="1:24" x14ac:dyDescent="0.35">
      <c r="A3" s="943"/>
      <c r="B3" s="373" t="s">
        <v>54</v>
      </c>
      <c r="C3" s="373">
        <v>11</v>
      </c>
      <c r="D3" s="373">
        <v>13</v>
      </c>
      <c r="E3" s="375" t="s">
        <v>10917</v>
      </c>
      <c r="F3" s="376" t="s">
        <v>36</v>
      </c>
      <c r="G3" s="501" t="s">
        <v>24</v>
      </c>
      <c r="H3" s="385" t="s">
        <v>10919</v>
      </c>
      <c r="I3" s="496" t="s">
        <v>24</v>
      </c>
      <c r="J3" s="385" t="s">
        <v>10920</v>
      </c>
      <c r="K3" s="384" t="s">
        <v>24</v>
      </c>
      <c r="L3" s="385" t="s">
        <v>10921</v>
      </c>
      <c r="M3" s="496" t="s">
        <v>24</v>
      </c>
      <c r="N3" s="385" t="s">
        <v>10922</v>
      </c>
      <c r="O3" s="487" t="s">
        <v>24</v>
      </c>
      <c r="P3" s="486" t="s">
        <v>8703</v>
      </c>
      <c r="Q3" s="794" t="s">
        <v>24</v>
      </c>
      <c r="R3" s="387" t="s">
        <v>9946</v>
      </c>
      <c r="S3" s="403" t="s">
        <v>6459</v>
      </c>
      <c r="T3" s="403"/>
      <c r="U3" s="795" t="s">
        <v>2</v>
      </c>
      <c r="V3" s="388">
        <f>LEN(H3&amp;J3&amp;L3&amp;N3&amp;P3&amp;R3)+5</f>
        <v>88</v>
      </c>
      <c r="W3" s="476">
        <f>LEN(H3&amp;J8&amp;L8&amp;N4&amp;P3&amp;R3)+5</f>
        <v>89</v>
      </c>
    </row>
    <row r="4" spans="1:24" x14ac:dyDescent="0.35">
      <c r="A4" s="943"/>
      <c r="B4" s="373" t="s">
        <v>54</v>
      </c>
      <c r="C4" s="373">
        <v>11</v>
      </c>
      <c r="D4" s="373">
        <v>13</v>
      </c>
      <c r="E4" s="375" t="s">
        <v>10917</v>
      </c>
      <c r="F4" s="376" t="s">
        <v>36</v>
      </c>
      <c r="G4" s="485" t="s">
        <v>24</v>
      </c>
      <c r="H4" s="385" t="s">
        <v>10919</v>
      </c>
      <c r="I4" s="384" t="s">
        <v>40</v>
      </c>
      <c r="J4" s="385" t="s">
        <v>10923</v>
      </c>
      <c r="K4" s="384" t="s">
        <v>40</v>
      </c>
      <c r="L4" s="385" t="s">
        <v>10924</v>
      </c>
      <c r="M4" s="384" t="s">
        <v>40</v>
      </c>
      <c r="N4" s="385" t="s">
        <v>10925</v>
      </c>
      <c r="O4" s="384" t="s">
        <v>40</v>
      </c>
      <c r="P4" s="385" t="s">
        <v>2726</v>
      </c>
      <c r="Q4" s="794" t="s">
        <v>40</v>
      </c>
      <c r="R4" s="387" t="s">
        <v>10926</v>
      </c>
      <c r="S4" s="403"/>
      <c r="T4" s="403"/>
      <c r="U4" s="795"/>
      <c r="V4" s="388">
        <f t="shared" ref="V4:V181" si="0">LEN(H4&amp;J4&amp;L4&amp;N4&amp;P4&amp;R4)+5</f>
        <v>87</v>
      </c>
      <c r="W4" s="477"/>
    </row>
    <row r="5" spans="1:24" x14ac:dyDescent="0.35">
      <c r="A5" s="943"/>
      <c r="B5" s="373" t="s">
        <v>54</v>
      </c>
      <c r="C5" s="373">
        <v>11</v>
      </c>
      <c r="D5" s="373">
        <v>13</v>
      </c>
      <c r="E5" s="375" t="s">
        <v>10917</v>
      </c>
      <c r="F5" s="376" t="s">
        <v>36</v>
      </c>
      <c r="G5" s="485" t="s">
        <v>24</v>
      </c>
      <c r="H5" s="385" t="s">
        <v>10919</v>
      </c>
      <c r="I5" s="496" t="s">
        <v>43</v>
      </c>
      <c r="J5" s="385" t="s">
        <v>10927</v>
      </c>
      <c r="K5" s="496" t="s">
        <v>43</v>
      </c>
      <c r="L5" s="385" t="s">
        <v>10928</v>
      </c>
      <c r="M5" s="384" t="s">
        <v>43</v>
      </c>
      <c r="N5" s="385" t="s">
        <v>10929</v>
      </c>
      <c r="O5" s="384"/>
      <c r="P5" s="385"/>
      <c r="Q5" s="794"/>
      <c r="R5" s="387"/>
      <c r="S5" s="403"/>
      <c r="T5" s="403"/>
      <c r="U5" s="795"/>
      <c r="V5" s="388">
        <f t="shared" si="0"/>
        <v>61</v>
      </c>
      <c r="W5" s="477"/>
    </row>
    <row r="6" spans="1:24" x14ac:dyDescent="0.35">
      <c r="A6" s="943"/>
      <c r="B6" s="373" t="s">
        <v>54</v>
      </c>
      <c r="C6" s="373">
        <v>11</v>
      </c>
      <c r="D6" s="373">
        <v>13</v>
      </c>
      <c r="E6" s="375" t="s">
        <v>10917</v>
      </c>
      <c r="F6" s="376" t="s">
        <v>36</v>
      </c>
      <c r="G6" s="485" t="s">
        <v>24</v>
      </c>
      <c r="H6" s="385" t="s">
        <v>10919</v>
      </c>
      <c r="I6" s="384" t="s">
        <v>46</v>
      </c>
      <c r="J6" s="385" t="s">
        <v>10930</v>
      </c>
      <c r="K6" s="496" t="s">
        <v>46</v>
      </c>
      <c r="L6" s="385" t="s">
        <v>10931</v>
      </c>
      <c r="M6" s="384" t="s">
        <v>46</v>
      </c>
      <c r="N6" s="385" t="s">
        <v>10932</v>
      </c>
      <c r="O6" s="384"/>
      <c r="P6" s="385"/>
      <c r="Q6" s="794"/>
      <c r="R6" s="387"/>
      <c r="S6" s="403"/>
      <c r="T6" s="403"/>
      <c r="U6" s="795"/>
      <c r="V6" s="388">
        <f t="shared" si="0"/>
        <v>58</v>
      </c>
      <c r="W6" s="477"/>
    </row>
    <row r="7" spans="1:24" x14ac:dyDescent="0.35">
      <c r="A7" s="943"/>
      <c r="B7" s="373" t="s">
        <v>54</v>
      </c>
      <c r="C7" s="373">
        <v>11</v>
      </c>
      <c r="D7" s="373">
        <v>13</v>
      </c>
      <c r="E7" s="375" t="s">
        <v>10917</v>
      </c>
      <c r="F7" s="376" t="s">
        <v>36</v>
      </c>
      <c r="G7" s="485" t="s">
        <v>24</v>
      </c>
      <c r="H7" s="385" t="s">
        <v>10919</v>
      </c>
      <c r="I7" s="384" t="s">
        <v>49</v>
      </c>
      <c r="J7" s="385" t="s">
        <v>10933</v>
      </c>
      <c r="K7" s="384" t="s">
        <v>49</v>
      </c>
      <c r="L7" s="385" t="s">
        <v>10934</v>
      </c>
      <c r="M7" s="384"/>
      <c r="N7" s="385"/>
      <c r="O7" s="384"/>
      <c r="P7" s="385"/>
      <c r="Q7" s="794"/>
      <c r="R7" s="387"/>
      <c r="S7" s="403"/>
      <c r="T7" s="403"/>
      <c r="U7" s="795"/>
      <c r="V7" s="388">
        <f t="shared" si="0"/>
        <v>51</v>
      </c>
      <c r="W7" s="477"/>
    </row>
    <row r="8" spans="1:24" x14ac:dyDescent="0.35">
      <c r="A8" s="943"/>
      <c r="B8" s="373" t="s">
        <v>54</v>
      </c>
      <c r="C8" s="373">
        <v>11</v>
      </c>
      <c r="D8" s="373">
        <v>13</v>
      </c>
      <c r="E8" s="375" t="s">
        <v>10917</v>
      </c>
      <c r="F8" s="376" t="s">
        <v>36</v>
      </c>
      <c r="G8" s="485" t="s">
        <v>24</v>
      </c>
      <c r="H8" s="385" t="s">
        <v>10919</v>
      </c>
      <c r="I8" s="430" t="s">
        <v>52</v>
      </c>
      <c r="J8" s="424" t="s">
        <v>9497</v>
      </c>
      <c r="K8" s="430" t="s">
        <v>52</v>
      </c>
      <c r="L8" s="424" t="s">
        <v>10306</v>
      </c>
      <c r="M8" s="430"/>
      <c r="N8" s="424"/>
      <c r="O8" s="384"/>
      <c r="P8" s="385"/>
      <c r="Q8" s="794"/>
      <c r="R8" s="387"/>
      <c r="S8" s="403"/>
      <c r="T8" s="403"/>
      <c r="U8" s="795"/>
      <c r="V8" s="388">
        <f t="shared" si="0"/>
        <v>52</v>
      </c>
      <c r="W8" s="477"/>
    </row>
    <row r="9" spans="1:24" x14ac:dyDescent="0.35">
      <c r="A9" s="943"/>
      <c r="B9" s="373" t="s">
        <v>54</v>
      </c>
      <c r="C9" s="373">
        <v>11</v>
      </c>
      <c r="D9" s="373">
        <v>13</v>
      </c>
      <c r="E9" s="375" t="s">
        <v>10917</v>
      </c>
      <c r="F9" s="376" t="s">
        <v>36</v>
      </c>
      <c r="G9" s="485" t="s">
        <v>24</v>
      </c>
      <c r="H9" s="385" t="s">
        <v>10919</v>
      </c>
      <c r="I9" s="538" t="s">
        <v>54</v>
      </c>
      <c r="J9" s="424" t="s">
        <v>10935</v>
      </c>
      <c r="K9" s="430" t="s">
        <v>54</v>
      </c>
      <c r="L9" s="424" t="s">
        <v>6573</v>
      </c>
      <c r="M9" s="430"/>
      <c r="N9" s="424"/>
      <c r="O9" s="384"/>
      <c r="P9" s="385"/>
      <c r="Q9" s="794"/>
      <c r="R9" s="387"/>
      <c r="S9" s="403"/>
      <c r="T9" s="403"/>
      <c r="U9" s="795"/>
      <c r="V9" s="388"/>
      <c r="W9" s="477"/>
    </row>
    <row r="10" spans="1:24" x14ac:dyDescent="0.35">
      <c r="A10" s="943"/>
      <c r="B10" s="373" t="s">
        <v>54</v>
      </c>
      <c r="C10" s="373">
        <v>11</v>
      </c>
      <c r="D10" s="373">
        <v>13</v>
      </c>
      <c r="E10" s="375" t="s">
        <v>10917</v>
      </c>
      <c r="F10" s="376" t="s">
        <v>36</v>
      </c>
      <c r="G10" s="485" t="s">
        <v>24</v>
      </c>
      <c r="H10" s="385" t="s">
        <v>10919</v>
      </c>
      <c r="I10" s="538" t="s">
        <v>56</v>
      </c>
      <c r="J10" s="385" t="s">
        <v>10936</v>
      </c>
      <c r="K10" s="496" t="s">
        <v>56</v>
      </c>
      <c r="L10" s="424" t="s">
        <v>10937</v>
      </c>
      <c r="M10" s="496"/>
      <c r="N10" s="385"/>
      <c r="O10" s="487"/>
      <c r="P10" s="486"/>
      <c r="Q10" s="794"/>
      <c r="R10" s="387"/>
      <c r="S10" s="403"/>
      <c r="T10" s="403"/>
      <c r="U10" s="795"/>
      <c r="V10" s="388"/>
      <c r="W10" s="477"/>
    </row>
    <row r="11" spans="1:24" x14ac:dyDescent="0.35">
      <c r="A11" s="943"/>
      <c r="B11" s="373" t="s">
        <v>54</v>
      </c>
      <c r="C11" s="373">
        <v>11</v>
      </c>
      <c r="D11" s="373">
        <v>13</v>
      </c>
      <c r="E11" s="375" t="s">
        <v>10917</v>
      </c>
      <c r="F11" s="376" t="s">
        <v>36</v>
      </c>
      <c r="G11" s="485" t="s">
        <v>24</v>
      </c>
      <c r="H11" s="385" t="s">
        <v>10919</v>
      </c>
      <c r="I11" s="538" t="s">
        <v>58</v>
      </c>
      <c r="J11" s="385" t="s">
        <v>10938</v>
      </c>
      <c r="K11" s="496"/>
      <c r="L11" s="385"/>
      <c r="M11" s="496"/>
      <c r="N11" s="385"/>
      <c r="O11" s="487"/>
      <c r="P11" s="486"/>
      <c r="Q11" s="794"/>
      <c r="R11" s="387"/>
      <c r="S11" s="403"/>
      <c r="T11" s="403"/>
      <c r="U11" s="795"/>
      <c r="V11" s="388"/>
      <c r="W11" s="477"/>
    </row>
    <row r="12" spans="1:24" x14ac:dyDescent="0.35">
      <c r="A12" s="943"/>
      <c r="B12" s="373" t="s">
        <v>54</v>
      </c>
      <c r="C12" s="427">
        <v>11</v>
      </c>
      <c r="D12" s="427">
        <v>13</v>
      </c>
      <c r="E12" s="428" t="s">
        <v>10917</v>
      </c>
      <c r="F12" s="376" t="s">
        <v>26</v>
      </c>
      <c r="G12" s="377" t="s">
        <v>40</v>
      </c>
      <c r="H12" s="378" t="s">
        <v>162</v>
      </c>
      <c r="I12" s="379" t="s">
        <v>28</v>
      </c>
      <c r="J12" s="378" t="s">
        <v>10939</v>
      </c>
      <c r="K12" s="379" t="s">
        <v>30</v>
      </c>
      <c r="L12" s="378" t="s">
        <v>10940</v>
      </c>
      <c r="M12" s="379" t="s">
        <v>32</v>
      </c>
      <c r="N12" s="378" t="s">
        <v>282</v>
      </c>
      <c r="O12" s="379" t="s">
        <v>33</v>
      </c>
      <c r="P12" s="378" t="s">
        <v>10941</v>
      </c>
      <c r="Q12" s="796" t="s">
        <v>34</v>
      </c>
      <c r="R12" s="381" t="s">
        <v>31</v>
      </c>
      <c r="S12" s="478" t="s">
        <v>19</v>
      </c>
      <c r="T12" s="478"/>
      <c r="U12" s="795"/>
      <c r="V12" s="388">
        <f t="shared" si="0"/>
        <v>72</v>
      </c>
      <c r="W12" s="477"/>
    </row>
    <row r="13" spans="1:24" x14ac:dyDescent="0.35">
      <c r="A13" s="943"/>
      <c r="B13" s="373" t="s">
        <v>54</v>
      </c>
      <c r="C13" s="427">
        <v>11</v>
      </c>
      <c r="D13" s="427">
        <v>13</v>
      </c>
      <c r="E13" s="428" t="s">
        <v>10917</v>
      </c>
      <c r="F13" s="394" t="s">
        <v>36</v>
      </c>
      <c r="G13" s="552" t="s">
        <v>40</v>
      </c>
      <c r="H13" s="385" t="s">
        <v>10942</v>
      </c>
      <c r="I13" s="552" t="s">
        <v>24</v>
      </c>
      <c r="J13" s="385" t="s">
        <v>10943</v>
      </c>
      <c r="K13" s="418" t="s">
        <v>24</v>
      </c>
      <c r="L13" s="385" t="s">
        <v>6103</v>
      </c>
      <c r="M13" s="418" t="s">
        <v>24</v>
      </c>
      <c r="N13" s="385" t="s">
        <v>10944</v>
      </c>
      <c r="O13" s="418" t="s">
        <v>24</v>
      </c>
      <c r="P13" s="385" t="s">
        <v>10945</v>
      </c>
      <c r="Q13" s="794" t="s">
        <v>24</v>
      </c>
      <c r="R13" s="422" t="s">
        <v>8481</v>
      </c>
      <c r="S13" s="422" t="s">
        <v>2728</v>
      </c>
      <c r="T13" s="422"/>
      <c r="U13" s="795" t="s">
        <v>2</v>
      </c>
      <c r="V13" s="388">
        <f t="shared" si="0"/>
        <v>86</v>
      </c>
      <c r="W13" s="476">
        <f>LEN(H13&amp;J14&amp;L17&amp;N14&amp;P15&amp;R15)+5</f>
        <v>105</v>
      </c>
    </row>
    <row r="14" spans="1:24" x14ac:dyDescent="0.35">
      <c r="A14" s="943"/>
      <c r="B14" s="373" t="s">
        <v>54</v>
      </c>
      <c r="C14" s="427">
        <v>11</v>
      </c>
      <c r="D14" s="427">
        <v>13</v>
      </c>
      <c r="E14" s="428" t="s">
        <v>10917</v>
      </c>
      <c r="F14" s="394" t="s">
        <v>36</v>
      </c>
      <c r="G14" s="418" t="s">
        <v>40</v>
      </c>
      <c r="H14" s="385" t="s">
        <v>10942</v>
      </c>
      <c r="I14" s="384" t="s">
        <v>40</v>
      </c>
      <c r="J14" s="385" t="s">
        <v>10946</v>
      </c>
      <c r="K14" s="384" t="s">
        <v>40</v>
      </c>
      <c r="L14" s="385" t="s">
        <v>6100</v>
      </c>
      <c r="M14" s="418" t="s">
        <v>40</v>
      </c>
      <c r="N14" s="385" t="s">
        <v>10947</v>
      </c>
      <c r="O14" s="418" t="s">
        <v>40</v>
      </c>
      <c r="P14" s="385" t="s">
        <v>10948</v>
      </c>
      <c r="Q14" s="794" t="s">
        <v>40</v>
      </c>
      <c r="R14" s="403" t="s">
        <v>2726</v>
      </c>
      <c r="S14" s="403"/>
      <c r="T14" s="403"/>
      <c r="U14" s="795"/>
      <c r="V14" s="388">
        <f t="shared" si="0"/>
        <v>89</v>
      </c>
      <c r="W14" s="797"/>
      <c r="X14" s="665"/>
    </row>
    <row r="15" spans="1:24" x14ac:dyDescent="0.35">
      <c r="A15" s="943"/>
      <c r="B15" s="373" t="s">
        <v>54</v>
      </c>
      <c r="C15" s="427">
        <v>11</v>
      </c>
      <c r="D15" s="427">
        <v>13</v>
      </c>
      <c r="E15" s="428" t="s">
        <v>10917</v>
      </c>
      <c r="F15" s="394" t="s">
        <v>36</v>
      </c>
      <c r="G15" s="418" t="s">
        <v>40</v>
      </c>
      <c r="H15" s="385" t="s">
        <v>10942</v>
      </c>
      <c r="I15" s="384"/>
      <c r="J15" s="385"/>
      <c r="K15" s="496" t="s">
        <v>43</v>
      </c>
      <c r="L15" s="385" t="s">
        <v>7546</v>
      </c>
      <c r="M15" s="418" t="s">
        <v>43</v>
      </c>
      <c r="N15" s="385" t="s">
        <v>7933</v>
      </c>
      <c r="O15" s="418" t="s">
        <v>43</v>
      </c>
      <c r="P15" s="385" t="s">
        <v>10949</v>
      </c>
      <c r="Q15" s="794" t="s">
        <v>43</v>
      </c>
      <c r="R15" s="403" t="s">
        <v>8703</v>
      </c>
      <c r="S15" s="403"/>
      <c r="T15" s="403"/>
      <c r="U15" s="795"/>
      <c r="V15" s="388">
        <f t="shared" si="0"/>
        <v>86</v>
      </c>
      <c r="W15" s="477"/>
      <c r="X15" s="665"/>
    </row>
    <row r="16" spans="1:24" x14ac:dyDescent="0.35">
      <c r="A16" s="943"/>
      <c r="B16" s="373" t="s">
        <v>54</v>
      </c>
      <c r="C16" s="427">
        <v>11</v>
      </c>
      <c r="D16" s="427">
        <v>13</v>
      </c>
      <c r="E16" s="428" t="s">
        <v>10917</v>
      </c>
      <c r="F16" s="394" t="s">
        <v>36</v>
      </c>
      <c r="G16" s="418" t="s">
        <v>40</v>
      </c>
      <c r="H16" s="385" t="s">
        <v>10942</v>
      </c>
      <c r="I16" s="384"/>
      <c r="J16" s="385"/>
      <c r="K16" s="384" t="s">
        <v>46</v>
      </c>
      <c r="L16" s="385" t="s">
        <v>6113</v>
      </c>
      <c r="M16" s="418" t="s">
        <v>46</v>
      </c>
      <c r="N16" s="385" t="s">
        <v>10950</v>
      </c>
      <c r="O16" s="418" t="s">
        <v>46</v>
      </c>
      <c r="P16" s="385" t="s">
        <v>10951</v>
      </c>
      <c r="Q16" s="794" t="s">
        <v>46</v>
      </c>
      <c r="R16" s="403" t="s">
        <v>10952</v>
      </c>
      <c r="S16" s="403"/>
      <c r="T16" s="403"/>
      <c r="U16" s="795"/>
      <c r="V16" s="388">
        <f t="shared" si="0"/>
        <v>91</v>
      </c>
      <c r="W16" s="477"/>
      <c r="X16" s="665"/>
    </row>
    <row r="17" spans="1:24" x14ac:dyDescent="0.35">
      <c r="A17" s="943"/>
      <c r="B17" s="373" t="s">
        <v>54</v>
      </c>
      <c r="C17" s="427">
        <v>11</v>
      </c>
      <c r="D17" s="427">
        <v>13</v>
      </c>
      <c r="E17" s="428" t="s">
        <v>10917</v>
      </c>
      <c r="F17" s="394" t="s">
        <v>36</v>
      </c>
      <c r="G17" s="418" t="s">
        <v>40</v>
      </c>
      <c r="H17" s="385" t="s">
        <v>10942</v>
      </c>
      <c r="I17" s="384"/>
      <c r="J17" s="385"/>
      <c r="K17" s="384" t="s">
        <v>49</v>
      </c>
      <c r="L17" s="385" t="s">
        <v>3852</v>
      </c>
      <c r="M17" s="384" t="s">
        <v>49</v>
      </c>
      <c r="N17" s="385" t="s">
        <v>10953</v>
      </c>
      <c r="O17" s="418" t="s">
        <v>49</v>
      </c>
      <c r="P17" s="385" t="s">
        <v>10954</v>
      </c>
      <c r="Q17" s="794"/>
      <c r="R17" s="403"/>
      <c r="S17" s="403"/>
      <c r="T17" s="403"/>
      <c r="U17" s="795"/>
      <c r="V17" s="388">
        <f t="shared" si="0"/>
        <v>86</v>
      </c>
      <c r="W17" s="477"/>
      <c r="X17" s="665"/>
    </row>
    <row r="18" spans="1:24" x14ac:dyDescent="0.35">
      <c r="A18" s="943"/>
      <c r="B18" s="373" t="s">
        <v>54</v>
      </c>
      <c r="C18" s="427">
        <v>11</v>
      </c>
      <c r="D18" s="427">
        <v>13</v>
      </c>
      <c r="E18" s="428" t="s">
        <v>10917</v>
      </c>
      <c r="F18" s="394" t="s">
        <v>36</v>
      </c>
      <c r="G18" s="418" t="s">
        <v>40</v>
      </c>
      <c r="H18" s="385" t="s">
        <v>10942</v>
      </c>
      <c r="I18" s="384"/>
      <c r="J18" s="385"/>
      <c r="K18" s="384" t="s">
        <v>52</v>
      </c>
      <c r="L18" s="385" t="s">
        <v>10955</v>
      </c>
      <c r="M18" s="384" t="s">
        <v>52</v>
      </c>
      <c r="N18" s="385" t="s">
        <v>10956</v>
      </c>
      <c r="O18" s="418" t="s">
        <v>52</v>
      </c>
      <c r="P18" s="385" t="s">
        <v>10957</v>
      </c>
      <c r="Q18" s="794"/>
      <c r="R18" s="403"/>
      <c r="S18" s="403"/>
      <c r="T18" s="403"/>
      <c r="U18" s="795"/>
      <c r="V18" s="388">
        <f t="shared" si="0"/>
        <v>82</v>
      </c>
      <c r="W18" s="477"/>
      <c r="X18" s="665"/>
    </row>
    <row r="19" spans="1:24" x14ac:dyDescent="0.35">
      <c r="A19" s="943"/>
      <c r="B19" s="373" t="s">
        <v>54</v>
      </c>
      <c r="C19" s="427">
        <v>11</v>
      </c>
      <c r="D19" s="427">
        <v>13</v>
      </c>
      <c r="E19" s="428" t="s">
        <v>10917</v>
      </c>
      <c r="F19" s="394" t="s">
        <v>36</v>
      </c>
      <c r="G19" s="418" t="s">
        <v>40</v>
      </c>
      <c r="H19" s="385" t="s">
        <v>10942</v>
      </c>
      <c r="I19" s="384"/>
      <c r="J19" s="385"/>
      <c r="K19" s="384" t="s">
        <v>54</v>
      </c>
      <c r="L19" s="385" t="s">
        <v>6107</v>
      </c>
      <c r="M19" s="384" t="s">
        <v>54</v>
      </c>
      <c r="N19" s="385" t="s">
        <v>10958</v>
      </c>
      <c r="O19" s="418" t="s">
        <v>54</v>
      </c>
      <c r="P19" s="385" t="s">
        <v>10959</v>
      </c>
      <c r="Q19" s="794"/>
      <c r="R19" s="403"/>
      <c r="S19" s="403"/>
      <c r="T19" s="403"/>
      <c r="U19" s="795"/>
      <c r="V19" s="388">
        <f t="shared" si="0"/>
        <v>70</v>
      </c>
      <c r="W19" s="477"/>
      <c r="X19" s="665"/>
    </row>
    <row r="20" spans="1:24" x14ac:dyDescent="0.35">
      <c r="A20" s="943"/>
      <c r="B20" s="373" t="s">
        <v>54</v>
      </c>
      <c r="C20" s="427">
        <v>11</v>
      </c>
      <c r="D20" s="427">
        <v>13</v>
      </c>
      <c r="E20" s="428" t="s">
        <v>10917</v>
      </c>
      <c r="F20" s="394" t="s">
        <v>36</v>
      </c>
      <c r="G20" s="418" t="s">
        <v>40</v>
      </c>
      <c r="H20" s="385" t="s">
        <v>10942</v>
      </c>
      <c r="I20" s="384"/>
      <c r="J20" s="385"/>
      <c r="K20" s="384"/>
      <c r="L20" s="385"/>
      <c r="M20" s="496" t="s">
        <v>56</v>
      </c>
      <c r="N20" s="385" t="s">
        <v>10960</v>
      </c>
      <c r="O20" s="552" t="s">
        <v>56</v>
      </c>
      <c r="P20" s="385" t="s">
        <v>10961</v>
      </c>
      <c r="Q20" s="794"/>
      <c r="R20" s="403"/>
      <c r="S20" s="403"/>
      <c r="T20" s="403"/>
      <c r="U20" s="795"/>
      <c r="V20" s="388">
        <f t="shared" si="0"/>
        <v>60</v>
      </c>
      <c r="W20" s="477"/>
      <c r="X20" s="665"/>
    </row>
    <row r="21" spans="1:24" x14ac:dyDescent="0.35">
      <c r="A21" s="943"/>
      <c r="B21" s="373" t="s">
        <v>54</v>
      </c>
      <c r="C21" s="427">
        <v>11</v>
      </c>
      <c r="D21" s="427">
        <v>13</v>
      </c>
      <c r="E21" s="428" t="s">
        <v>10917</v>
      </c>
      <c r="F21" s="429" t="s">
        <v>36</v>
      </c>
      <c r="G21" s="418" t="s">
        <v>40</v>
      </c>
      <c r="H21" s="385" t="s">
        <v>10942</v>
      </c>
      <c r="I21" s="430"/>
      <c r="J21" s="424"/>
      <c r="K21" s="430"/>
      <c r="L21" s="424"/>
      <c r="M21" s="538" t="s">
        <v>58</v>
      </c>
      <c r="N21" s="385" t="s">
        <v>10962</v>
      </c>
      <c r="O21" s="418" t="s">
        <v>58</v>
      </c>
      <c r="P21" s="486" t="s">
        <v>10963</v>
      </c>
      <c r="Q21" s="794"/>
      <c r="R21" s="433"/>
      <c r="S21" s="433"/>
      <c r="T21" s="433"/>
      <c r="U21" s="798"/>
      <c r="V21" s="388">
        <f t="shared" si="0"/>
        <v>66</v>
      </c>
      <c r="W21" s="477"/>
      <c r="X21" s="665"/>
    </row>
    <row r="22" spans="1:24" x14ac:dyDescent="0.35">
      <c r="A22" s="943"/>
      <c r="B22" s="373" t="s">
        <v>54</v>
      </c>
      <c r="C22" s="427">
        <v>11</v>
      </c>
      <c r="D22" s="427">
        <v>13</v>
      </c>
      <c r="E22" s="428" t="s">
        <v>10917</v>
      </c>
      <c r="F22" s="429" t="s">
        <v>36</v>
      </c>
      <c r="G22" s="418" t="s">
        <v>40</v>
      </c>
      <c r="H22" s="385" t="s">
        <v>10942</v>
      </c>
      <c r="I22" s="430"/>
      <c r="J22" s="424"/>
      <c r="K22" s="430"/>
      <c r="L22" s="424"/>
      <c r="M22" s="538" t="s">
        <v>60</v>
      </c>
      <c r="N22" s="385" t="s">
        <v>10964</v>
      </c>
      <c r="O22" s="418"/>
      <c r="P22" s="486"/>
      <c r="Q22" s="794"/>
      <c r="R22" s="433"/>
      <c r="S22" s="433"/>
      <c r="T22" s="433"/>
      <c r="U22" s="798"/>
      <c r="V22" s="388"/>
      <c r="W22" s="477"/>
      <c r="X22" s="665"/>
    </row>
    <row r="23" spans="1:24" x14ac:dyDescent="0.35">
      <c r="A23" s="943"/>
      <c r="B23" s="373" t="s">
        <v>54</v>
      </c>
      <c r="C23" s="427">
        <v>11</v>
      </c>
      <c r="D23" s="427">
        <v>13</v>
      </c>
      <c r="E23" s="428" t="s">
        <v>10917</v>
      </c>
      <c r="F23" s="429" t="s">
        <v>36</v>
      </c>
      <c r="G23" s="418" t="s">
        <v>40</v>
      </c>
      <c r="H23" s="385" t="s">
        <v>10942</v>
      </c>
      <c r="I23" s="430"/>
      <c r="J23" s="424"/>
      <c r="K23" s="430"/>
      <c r="L23" s="424"/>
      <c r="M23" s="538" t="s">
        <v>62</v>
      </c>
      <c r="N23" s="385" t="s">
        <v>10965</v>
      </c>
      <c r="O23" s="418"/>
      <c r="P23" s="486"/>
      <c r="Q23" s="794"/>
      <c r="R23" s="433"/>
      <c r="S23" s="433"/>
      <c r="T23" s="433"/>
      <c r="U23" s="798"/>
      <c r="V23" s="388"/>
      <c r="W23" s="477"/>
      <c r="X23" s="665"/>
    </row>
    <row r="24" spans="1:24" x14ac:dyDescent="0.35">
      <c r="A24" s="943"/>
      <c r="B24" s="373" t="s">
        <v>54</v>
      </c>
      <c r="C24" s="427">
        <v>11</v>
      </c>
      <c r="D24" s="427">
        <v>13</v>
      </c>
      <c r="E24" s="428" t="s">
        <v>10917</v>
      </c>
      <c r="F24" s="376" t="s">
        <v>26</v>
      </c>
      <c r="G24" s="377" t="s">
        <v>43</v>
      </c>
      <c r="H24" s="378" t="s">
        <v>162</v>
      </c>
      <c r="I24" s="379" t="s">
        <v>28</v>
      </c>
      <c r="J24" s="378" t="s">
        <v>1358</v>
      </c>
      <c r="K24" s="379" t="s">
        <v>30</v>
      </c>
      <c r="L24" s="378" t="s">
        <v>3850</v>
      </c>
      <c r="M24" s="379" t="s">
        <v>32</v>
      </c>
      <c r="N24" s="378" t="s">
        <v>282</v>
      </c>
      <c r="O24" s="379" t="s">
        <v>33</v>
      </c>
      <c r="P24" s="378" t="s">
        <v>10941</v>
      </c>
      <c r="Q24" s="796" t="s">
        <v>34</v>
      </c>
      <c r="R24" s="381" t="s">
        <v>31</v>
      </c>
      <c r="S24" s="478" t="s">
        <v>19</v>
      </c>
      <c r="T24" s="478"/>
      <c r="U24" s="795"/>
      <c r="V24" s="388">
        <f t="shared" si="0"/>
        <v>54</v>
      </c>
      <c r="W24" s="477"/>
      <c r="X24" s="665"/>
    </row>
    <row r="25" spans="1:24" x14ac:dyDescent="0.35">
      <c r="A25" s="943"/>
      <c r="B25" s="373" t="s">
        <v>54</v>
      </c>
      <c r="C25" s="427">
        <v>11</v>
      </c>
      <c r="D25" s="427">
        <v>13</v>
      </c>
      <c r="E25" s="428" t="s">
        <v>10917</v>
      </c>
      <c r="F25" s="429" t="s">
        <v>36</v>
      </c>
      <c r="G25" s="384" t="s">
        <v>43</v>
      </c>
      <c r="H25" s="385" t="s">
        <v>10966</v>
      </c>
      <c r="I25" s="384" t="s">
        <v>24</v>
      </c>
      <c r="J25" s="385" t="s">
        <v>7948</v>
      </c>
      <c r="K25" s="384" t="s">
        <v>24</v>
      </c>
      <c r="L25" s="385" t="s">
        <v>10967</v>
      </c>
      <c r="M25" s="418" t="s">
        <v>24</v>
      </c>
      <c r="N25" s="385" t="s">
        <v>10944</v>
      </c>
      <c r="O25" s="418" t="s">
        <v>24</v>
      </c>
      <c r="P25" s="385" t="s">
        <v>10945</v>
      </c>
      <c r="Q25" s="794" t="s">
        <v>24</v>
      </c>
      <c r="R25" s="422" t="s">
        <v>8481</v>
      </c>
      <c r="S25" s="403" t="s">
        <v>6459</v>
      </c>
      <c r="T25" s="403"/>
      <c r="U25" s="795" t="s">
        <v>2</v>
      </c>
      <c r="V25" s="388">
        <f t="shared" si="0"/>
        <v>89</v>
      </c>
      <c r="W25" s="476">
        <f>LEN(H25&amp;J26&amp;L29&amp;N26&amp;P27&amp;R26)+5</f>
        <v>105</v>
      </c>
      <c r="X25" s="799"/>
    </row>
    <row r="26" spans="1:24" x14ac:dyDescent="0.35">
      <c r="A26" s="943"/>
      <c r="B26" s="373" t="s">
        <v>54</v>
      </c>
      <c r="C26" s="427">
        <v>11</v>
      </c>
      <c r="D26" s="427">
        <v>13</v>
      </c>
      <c r="E26" s="428" t="s">
        <v>10917</v>
      </c>
      <c r="F26" s="429" t="s">
        <v>36</v>
      </c>
      <c r="G26" s="384" t="s">
        <v>43</v>
      </c>
      <c r="H26" s="385" t="s">
        <v>10966</v>
      </c>
      <c r="I26" s="384" t="s">
        <v>40</v>
      </c>
      <c r="J26" s="385" t="s">
        <v>10968</v>
      </c>
      <c r="K26" s="384" t="s">
        <v>40</v>
      </c>
      <c r="L26" s="385" t="s">
        <v>10969</v>
      </c>
      <c r="M26" s="418" t="s">
        <v>40</v>
      </c>
      <c r="N26" s="385" t="s">
        <v>10970</v>
      </c>
      <c r="O26" s="418" t="s">
        <v>40</v>
      </c>
      <c r="P26" s="385" t="s">
        <v>10948</v>
      </c>
      <c r="Q26" s="794" t="s">
        <v>40</v>
      </c>
      <c r="R26" s="403" t="s">
        <v>2726</v>
      </c>
      <c r="S26" s="403"/>
      <c r="T26" s="403"/>
      <c r="U26" s="795"/>
      <c r="V26" s="388">
        <f t="shared" si="0"/>
        <v>94</v>
      </c>
      <c r="W26" s="477"/>
      <c r="X26" s="799"/>
    </row>
    <row r="27" spans="1:24" x14ac:dyDescent="0.35">
      <c r="A27" s="943"/>
      <c r="B27" s="373" t="s">
        <v>54</v>
      </c>
      <c r="C27" s="427">
        <v>11</v>
      </c>
      <c r="D27" s="427">
        <v>13</v>
      </c>
      <c r="E27" s="428" t="s">
        <v>10917</v>
      </c>
      <c r="F27" s="429" t="s">
        <v>36</v>
      </c>
      <c r="G27" s="384" t="s">
        <v>43</v>
      </c>
      <c r="H27" s="385" t="s">
        <v>10966</v>
      </c>
      <c r="I27" s="384" t="s">
        <v>43</v>
      </c>
      <c r="J27" s="385" t="s">
        <v>10971</v>
      </c>
      <c r="K27" s="384" t="s">
        <v>43</v>
      </c>
      <c r="L27" s="385" t="s">
        <v>10972</v>
      </c>
      <c r="M27" s="418" t="s">
        <v>43</v>
      </c>
      <c r="N27" s="385" t="s">
        <v>7933</v>
      </c>
      <c r="O27" s="418" t="s">
        <v>43</v>
      </c>
      <c r="P27" s="385" t="s">
        <v>10949</v>
      </c>
      <c r="Q27" s="794" t="s">
        <v>43</v>
      </c>
      <c r="R27" s="403" t="s">
        <v>8703</v>
      </c>
      <c r="S27" s="403"/>
      <c r="T27" s="403"/>
      <c r="U27" s="795"/>
      <c r="V27" s="388">
        <f t="shared" si="0"/>
        <v>96</v>
      </c>
      <c r="W27" s="477"/>
      <c r="X27" s="799"/>
    </row>
    <row r="28" spans="1:24" x14ac:dyDescent="0.35">
      <c r="A28" s="943"/>
      <c r="B28" s="373" t="s">
        <v>54</v>
      </c>
      <c r="C28" s="427">
        <v>11</v>
      </c>
      <c r="D28" s="427">
        <v>13</v>
      </c>
      <c r="E28" s="428" t="s">
        <v>10917</v>
      </c>
      <c r="F28" s="429" t="s">
        <v>36</v>
      </c>
      <c r="G28" s="384" t="s">
        <v>43</v>
      </c>
      <c r="H28" s="385" t="s">
        <v>10966</v>
      </c>
      <c r="I28" s="384" t="s">
        <v>46</v>
      </c>
      <c r="J28" s="385" t="s">
        <v>7943</v>
      </c>
      <c r="K28" s="384" t="s">
        <v>46</v>
      </c>
      <c r="L28" s="385" t="s">
        <v>10973</v>
      </c>
      <c r="M28" s="418" t="s">
        <v>46</v>
      </c>
      <c r="N28" s="385" t="s">
        <v>10950</v>
      </c>
      <c r="O28" s="418" t="s">
        <v>46</v>
      </c>
      <c r="P28" s="385" t="s">
        <v>10951</v>
      </c>
      <c r="Q28" s="794"/>
      <c r="R28" s="403"/>
      <c r="S28" s="403"/>
      <c r="T28" s="403"/>
      <c r="U28" s="795"/>
      <c r="V28" s="388">
        <f t="shared" si="0"/>
        <v>81</v>
      </c>
      <c r="W28" s="477"/>
      <c r="X28" s="799"/>
    </row>
    <row r="29" spans="1:24" x14ac:dyDescent="0.35">
      <c r="A29" s="943"/>
      <c r="B29" s="373" t="s">
        <v>54</v>
      </c>
      <c r="C29" s="427">
        <v>11</v>
      </c>
      <c r="D29" s="427">
        <v>13</v>
      </c>
      <c r="E29" s="428" t="s">
        <v>10917</v>
      </c>
      <c r="F29" s="429" t="s">
        <v>36</v>
      </c>
      <c r="G29" s="384" t="s">
        <v>43</v>
      </c>
      <c r="H29" s="385" t="s">
        <v>10966</v>
      </c>
      <c r="I29" s="384" t="s">
        <v>49</v>
      </c>
      <c r="J29" s="385" t="s">
        <v>10974</v>
      </c>
      <c r="K29" s="384" t="s">
        <v>49</v>
      </c>
      <c r="L29" s="385" t="s">
        <v>10975</v>
      </c>
      <c r="M29" s="384"/>
      <c r="N29" s="385"/>
      <c r="O29" s="418" t="s">
        <v>49</v>
      </c>
      <c r="P29" s="385" t="s">
        <v>10954</v>
      </c>
      <c r="Q29" s="794"/>
      <c r="R29" s="403"/>
      <c r="S29" s="403"/>
      <c r="T29" s="403"/>
      <c r="U29" s="795"/>
      <c r="V29" s="388">
        <f t="shared" si="0"/>
        <v>73</v>
      </c>
      <c r="W29" s="477"/>
      <c r="X29" s="799"/>
    </row>
    <row r="30" spans="1:24" x14ac:dyDescent="0.35">
      <c r="A30" s="943"/>
      <c r="B30" s="373" t="s">
        <v>54</v>
      </c>
      <c r="C30" s="427">
        <v>11</v>
      </c>
      <c r="D30" s="427">
        <v>13</v>
      </c>
      <c r="E30" s="428" t="s">
        <v>10917</v>
      </c>
      <c r="F30" s="429" t="s">
        <v>36</v>
      </c>
      <c r="G30" s="384" t="s">
        <v>43</v>
      </c>
      <c r="H30" s="385" t="s">
        <v>10966</v>
      </c>
      <c r="I30" s="384" t="s">
        <v>52</v>
      </c>
      <c r="J30" s="385" t="s">
        <v>10976</v>
      </c>
      <c r="K30" s="384"/>
      <c r="L30" s="385"/>
      <c r="M30" s="384"/>
      <c r="N30" s="385"/>
      <c r="O30" s="418" t="s">
        <v>52</v>
      </c>
      <c r="P30" s="385" t="s">
        <v>10957</v>
      </c>
      <c r="Q30" s="794"/>
      <c r="R30" s="403"/>
      <c r="S30" s="403"/>
      <c r="T30" s="403"/>
      <c r="U30" s="795"/>
      <c r="V30" s="388">
        <f t="shared" si="0"/>
        <v>57</v>
      </c>
      <c r="W30" s="477"/>
      <c r="X30" s="799"/>
    </row>
    <row r="31" spans="1:24" x14ac:dyDescent="0.35">
      <c r="A31" s="943"/>
      <c r="B31" s="373" t="s">
        <v>54</v>
      </c>
      <c r="C31" s="427">
        <v>11</v>
      </c>
      <c r="D31" s="427">
        <v>13</v>
      </c>
      <c r="E31" s="428" t="s">
        <v>10917</v>
      </c>
      <c r="F31" s="429" t="s">
        <v>36</v>
      </c>
      <c r="G31" s="384" t="s">
        <v>43</v>
      </c>
      <c r="H31" s="385" t="s">
        <v>10966</v>
      </c>
      <c r="I31" s="384"/>
      <c r="J31" s="385"/>
      <c r="K31" s="384"/>
      <c r="L31" s="385"/>
      <c r="M31" s="384"/>
      <c r="N31" s="385"/>
      <c r="O31" s="418" t="s">
        <v>54</v>
      </c>
      <c r="P31" s="385" t="s">
        <v>10959</v>
      </c>
      <c r="Q31" s="794"/>
      <c r="R31" s="403"/>
      <c r="S31" s="403"/>
      <c r="T31" s="403"/>
      <c r="U31" s="795"/>
      <c r="V31" s="388">
        <f t="shared" si="0"/>
        <v>50</v>
      </c>
      <c r="W31" s="477"/>
      <c r="X31" s="799"/>
    </row>
    <row r="32" spans="1:24" x14ac:dyDescent="0.35">
      <c r="A32" s="943"/>
      <c r="B32" s="373" t="s">
        <v>54</v>
      </c>
      <c r="C32" s="427">
        <v>11</v>
      </c>
      <c r="D32" s="427">
        <v>13</v>
      </c>
      <c r="E32" s="428" t="s">
        <v>10917</v>
      </c>
      <c r="F32" s="429" t="s">
        <v>36</v>
      </c>
      <c r="G32" s="384" t="s">
        <v>43</v>
      </c>
      <c r="H32" s="385" t="s">
        <v>10966</v>
      </c>
      <c r="I32" s="384"/>
      <c r="J32" s="385"/>
      <c r="K32" s="384"/>
      <c r="L32" s="385"/>
      <c r="M32" s="384"/>
      <c r="N32" s="385"/>
      <c r="O32" s="418" t="s">
        <v>56</v>
      </c>
      <c r="P32" s="385" t="s">
        <v>10961</v>
      </c>
      <c r="Q32" s="794"/>
      <c r="R32" s="403"/>
      <c r="S32" s="403"/>
      <c r="T32" s="403"/>
      <c r="U32" s="795"/>
      <c r="V32" s="388">
        <f t="shared" si="0"/>
        <v>50</v>
      </c>
      <c r="W32" s="477"/>
      <c r="X32" s="799"/>
    </row>
    <row r="33" spans="1:24" x14ac:dyDescent="0.35">
      <c r="A33" s="943"/>
      <c r="B33" s="373" t="s">
        <v>54</v>
      </c>
      <c r="C33" s="427">
        <v>11</v>
      </c>
      <c r="D33" s="427">
        <v>13</v>
      </c>
      <c r="E33" s="428" t="s">
        <v>10917</v>
      </c>
      <c r="F33" s="429" t="s">
        <v>36</v>
      </c>
      <c r="G33" s="384" t="s">
        <v>43</v>
      </c>
      <c r="H33" s="385" t="s">
        <v>10966</v>
      </c>
      <c r="I33" s="384"/>
      <c r="J33" s="385"/>
      <c r="K33" s="384"/>
      <c r="L33" s="385"/>
      <c r="M33" s="430"/>
      <c r="N33" s="385"/>
      <c r="O33" s="418" t="s">
        <v>58</v>
      </c>
      <c r="P33" s="486" t="s">
        <v>10963</v>
      </c>
      <c r="Q33" s="794"/>
      <c r="R33" s="433"/>
      <c r="S33" s="403"/>
      <c r="T33" s="403"/>
      <c r="U33" s="795"/>
      <c r="V33" s="388">
        <f t="shared" si="0"/>
        <v>50</v>
      </c>
      <c r="W33" s="477"/>
      <c r="X33" s="799"/>
    </row>
    <row r="34" spans="1:24" s="371" customFormat="1" x14ac:dyDescent="0.35">
      <c r="A34" s="943"/>
      <c r="B34" s="373" t="s">
        <v>54</v>
      </c>
      <c r="C34" s="427">
        <v>11</v>
      </c>
      <c r="D34" s="427">
        <v>13</v>
      </c>
      <c r="E34" s="428" t="s">
        <v>10917</v>
      </c>
      <c r="F34" s="376" t="s">
        <v>26</v>
      </c>
      <c r="G34" s="377" t="s">
        <v>46</v>
      </c>
      <c r="H34" s="378" t="s">
        <v>162</v>
      </c>
      <c r="I34" s="379" t="s">
        <v>28</v>
      </c>
      <c r="J34" s="378" t="s">
        <v>8496</v>
      </c>
      <c r="K34" s="379" t="s">
        <v>30</v>
      </c>
      <c r="L34" s="378" t="s">
        <v>282</v>
      </c>
      <c r="M34" s="379" t="s">
        <v>32</v>
      </c>
      <c r="N34" s="378" t="s">
        <v>10977</v>
      </c>
      <c r="O34" s="379" t="s">
        <v>33</v>
      </c>
      <c r="P34" s="378" t="s">
        <v>31</v>
      </c>
      <c r="Q34" s="800" t="s">
        <v>34</v>
      </c>
      <c r="R34" s="381" t="s">
        <v>8694</v>
      </c>
      <c r="S34" s="478" t="s">
        <v>35</v>
      </c>
      <c r="T34" s="478"/>
      <c r="U34" s="475"/>
      <c r="V34" s="388">
        <f t="shared" si="0"/>
        <v>53</v>
      </c>
      <c r="W34" s="469"/>
      <c r="X34" s="799"/>
    </row>
    <row r="35" spans="1:24" x14ac:dyDescent="0.35">
      <c r="A35" s="943"/>
      <c r="B35" s="373" t="s">
        <v>54</v>
      </c>
      <c r="C35" s="427">
        <v>11</v>
      </c>
      <c r="D35" s="427">
        <v>13</v>
      </c>
      <c r="E35" s="428" t="s">
        <v>10917</v>
      </c>
      <c r="F35" s="429" t="s">
        <v>36</v>
      </c>
      <c r="G35" s="496" t="s">
        <v>46</v>
      </c>
      <c r="H35" s="385" t="s">
        <v>10978</v>
      </c>
      <c r="I35" s="384" t="s">
        <v>24</v>
      </c>
      <c r="J35" s="385" t="s">
        <v>10979</v>
      </c>
      <c r="K35" s="384" t="s">
        <v>24</v>
      </c>
      <c r="L35" s="385" t="s">
        <v>10980</v>
      </c>
      <c r="M35" s="384" t="s">
        <v>24</v>
      </c>
      <c r="N35" s="385" t="s">
        <v>10981</v>
      </c>
      <c r="O35" s="384" t="s">
        <v>24</v>
      </c>
      <c r="P35" s="385" t="s">
        <v>8481</v>
      </c>
      <c r="Q35" s="794"/>
      <c r="R35" s="801"/>
      <c r="S35" s="403" t="s">
        <v>2456</v>
      </c>
      <c r="T35" s="403"/>
      <c r="U35" s="795" t="s">
        <v>2457</v>
      </c>
      <c r="V35" s="388">
        <f t="shared" si="0"/>
        <v>60</v>
      </c>
      <c r="W35" s="477"/>
      <c r="X35" s="665"/>
    </row>
    <row r="36" spans="1:24" x14ac:dyDescent="0.35">
      <c r="A36" s="943"/>
      <c r="B36" s="373" t="s">
        <v>54</v>
      </c>
      <c r="C36" s="427">
        <v>11</v>
      </c>
      <c r="D36" s="427">
        <v>13</v>
      </c>
      <c r="E36" s="428" t="s">
        <v>10917</v>
      </c>
      <c r="F36" s="429" t="s">
        <v>36</v>
      </c>
      <c r="G36" s="384" t="s">
        <v>46</v>
      </c>
      <c r="H36" s="385" t="s">
        <v>10978</v>
      </c>
      <c r="I36" s="384" t="s">
        <v>40</v>
      </c>
      <c r="J36" s="385" t="s">
        <v>10982</v>
      </c>
      <c r="K36" s="384" t="s">
        <v>40</v>
      </c>
      <c r="L36" s="385" t="s">
        <v>7928</v>
      </c>
      <c r="M36" s="384" t="s">
        <v>40</v>
      </c>
      <c r="N36" s="385" t="s">
        <v>10983</v>
      </c>
      <c r="O36" s="384" t="s">
        <v>40</v>
      </c>
      <c r="P36" s="385" t="s">
        <v>2726</v>
      </c>
      <c r="Q36" s="794"/>
      <c r="R36" s="387"/>
      <c r="S36" s="403" t="s">
        <v>10984</v>
      </c>
      <c r="T36" s="403"/>
      <c r="U36" s="795" t="s">
        <v>2</v>
      </c>
      <c r="V36" s="388">
        <f t="shared" si="0"/>
        <v>71</v>
      </c>
      <c r="W36" s="476">
        <f>LEN(H35&amp;J37&amp;L39&amp;N37&amp;P37&amp;R37)+5</f>
        <v>86</v>
      </c>
      <c r="X36" s="665"/>
    </row>
    <row r="37" spans="1:24" x14ac:dyDescent="0.35">
      <c r="A37" s="943"/>
      <c r="B37" s="373" t="s">
        <v>54</v>
      </c>
      <c r="C37" s="427">
        <v>11</v>
      </c>
      <c r="D37" s="427">
        <v>13</v>
      </c>
      <c r="E37" s="428" t="s">
        <v>10917</v>
      </c>
      <c r="F37" s="429" t="s">
        <v>36</v>
      </c>
      <c r="G37" s="384" t="s">
        <v>46</v>
      </c>
      <c r="H37" s="385" t="s">
        <v>10978</v>
      </c>
      <c r="I37" s="384" t="s">
        <v>43</v>
      </c>
      <c r="J37" s="385" t="s">
        <v>10985</v>
      </c>
      <c r="K37" s="384" t="s">
        <v>43</v>
      </c>
      <c r="L37" s="385" t="s">
        <v>8503</v>
      </c>
      <c r="M37" s="384" t="s">
        <v>43</v>
      </c>
      <c r="N37" s="385" t="s">
        <v>10986</v>
      </c>
      <c r="O37" s="384" t="s">
        <v>43</v>
      </c>
      <c r="P37" s="385" t="s">
        <v>8703</v>
      </c>
      <c r="Q37" s="794"/>
      <c r="R37" s="387"/>
      <c r="S37" s="403" t="s">
        <v>2728</v>
      </c>
      <c r="T37" s="403"/>
      <c r="U37" s="795"/>
      <c r="V37" s="388">
        <f t="shared" si="0"/>
        <v>80</v>
      </c>
      <c r="W37" s="477"/>
      <c r="X37" s="665"/>
    </row>
    <row r="38" spans="1:24" x14ac:dyDescent="0.35">
      <c r="A38" s="943"/>
      <c r="B38" s="373" t="s">
        <v>54</v>
      </c>
      <c r="C38" s="427">
        <v>11</v>
      </c>
      <c r="D38" s="427">
        <v>13</v>
      </c>
      <c r="E38" s="428" t="s">
        <v>10917</v>
      </c>
      <c r="F38" s="429" t="s">
        <v>36</v>
      </c>
      <c r="G38" s="384" t="s">
        <v>46</v>
      </c>
      <c r="H38" s="385" t="s">
        <v>10978</v>
      </c>
      <c r="I38" s="384" t="s">
        <v>46</v>
      </c>
      <c r="J38" s="385" t="s">
        <v>10987</v>
      </c>
      <c r="K38" s="384" t="s">
        <v>46</v>
      </c>
      <c r="L38" s="385" t="s">
        <v>7933</v>
      </c>
      <c r="M38" s="384" t="s">
        <v>46</v>
      </c>
      <c r="N38" s="385" t="s">
        <v>10988</v>
      </c>
      <c r="O38" s="384"/>
      <c r="P38" s="385"/>
      <c r="Q38" s="794"/>
      <c r="R38" s="387"/>
      <c r="S38" s="403" t="s">
        <v>42</v>
      </c>
      <c r="T38" s="403"/>
      <c r="U38" s="795"/>
      <c r="V38" s="388">
        <f t="shared" si="0"/>
        <v>64</v>
      </c>
      <c r="W38" s="477"/>
      <c r="X38" s="665"/>
    </row>
    <row r="39" spans="1:24" x14ac:dyDescent="0.35">
      <c r="A39" s="943"/>
      <c r="B39" s="373" t="s">
        <v>54</v>
      </c>
      <c r="C39" s="427">
        <v>11</v>
      </c>
      <c r="D39" s="427">
        <v>13</v>
      </c>
      <c r="E39" s="428" t="s">
        <v>10917</v>
      </c>
      <c r="F39" s="429" t="s">
        <v>36</v>
      </c>
      <c r="G39" s="384" t="s">
        <v>46</v>
      </c>
      <c r="H39" s="385" t="s">
        <v>10978</v>
      </c>
      <c r="I39" s="384" t="s">
        <v>49</v>
      </c>
      <c r="J39" s="385" t="s">
        <v>10989</v>
      </c>
      <c r="K39" s="384" t="s">
        <v>49</v>
      </c>
      <c r="L39" s="385" t="s">
        <v>10990</v>
      </c>
      <c r="M39" s="384" t="s">
        <v>49</v>
      </c>
      <c r="N39" s="385" t="s">
        <v>4998</v>
      </c>
      <c r="O39" s="384"/>
      <c r="P39" s="385"/>
      <c r="Q39" s="794"/>
      <c r="R39" s="387"/>
      <c r="S39" s="403" t="s">
        <v>10991</v>
      </c>
      <c r="T39" s="403"/>
      <c r="U39" s="795"/>
      <c r="V39" s="388">
        <f t="shared" si="0"/>
        <v>49</v>
      </c>
      <c r="W39" s="477"/>
      <c r="X39" s="665"/>
    </row>
    <row r="40" spans="1:24" x14ac:dyDescent="0.35">
      <c r="A40" s="943"/>
      <c r="B40" s="373" t="s">
        <v>54</v>
      </c>
      <c r="C40" s="427">
        <v>11</v>
      </c>
      <c r="D40" s="427">
        <v>13</v>
      </c>
      <c r="E40" s="428" t="s">
        <v>10917</v>
      </c>
      <c r="F40" s="429" t="s">
        <v>36</v>
      </c>
      <c r="G40" s="384" t="s">
        <v>46</v>
      </c>
      <c r="H40" s="385" t="s">
        <v>10978</v>
      </c>
      <c r="I40" s="384" t="s">
        <v>52</v>
      </c>
      <c r="J40" s="385" t="s">
        <v>10992</v>
      </c>
      <c r="K40" s="384" t="s">
        <v>52</v>
      </c>
      <c r="L40" s="385" t="s">
        <v>10950</v>
      </c>
      <c r="M40" s="384" t="s">
        <v>52</v>
      </c>
      <c r="N40" s="385" t="s">
        <v>10993</v>
      </c>
      <c r="O40" s="384"/>
      <c r="P40" s="385"/>
      <c r="Q40" s="794"/>
      <c r="R40" s="387"/>
      <c r="S40" s="403"/>
      <c r="T40" s="403"/>
      <c r="U40" s="795"/>
      <c r="V40" s="388">
        <f t="shared" si="0"/>
        <v>49</v>
      </c>
      <c r="W40" s="477"/>
      <c r="X40" s="665"/>
    </row>
    <row r="41" spans="1:24" x14ac:dyDescent="0.35">
      <c r="A41" s="943"/>
      <c r="B41" s="373" t="s">
        <v>54</v>
      </c>
      <c r="C41" s="427">
        <v>11</v>
      </c>
      <c r="D41" s="427">
        <v>13</v>
      </c>
      <c r="E41" s="428" t="s">
        <v>10917</v>
      </c>
      <c r="F41" s="429" t="s">
        <v>36</v>
      </c>
      <c r="G41" s="384" t="s">
        <v>46</v>
      </c>
      <c r="H41" s="385" t="s">
        <v>10978</v>
      </c>
      <c r="I41" s="384" t="s">
        <v>54</v>
      </c>
      <c r="J41" s="385" t="s">
        <v>10994</v>
      </c>
      <c r="K41" s="384" t="s">
        <v>54</v>
      </c>
      <c r="L41" s="486" t="s">
        <v>3995</v>
      </c>
      <c r="M41" s="384" t="s">
        <v>54</v>
      </c>
      <c r="N41" s="385" t="s">
        <v>10991</v>
      </c>
      <c r="O41" s="384"/>
      <c r="P41" s="385"/>
      <c r="Q41" s="794"/>
      <c r="R41" s="387"/>
      <c r="S41" s="403"/>
      <c r="T41" s="403"/>
      <c r="U41" s="795"/>
      <c r="V41" s="388">
        <f t="shared" si="0"/>
        <v>50</v>
      </c>
      <c r="W41" s="477"/>
      <c r="X41" s="665"/>
    </row>
    <row r="42" spans="1:24" x14ac:dyDescent="0.35">
      <c r="A42" s="943"/>
      <c r="B42" s="373" t="s">
        <v>54</v>
      </c>
      <c r="C42" s="427">
        <v>11</v>
      </c>
      <c r="D42" s="427">
        <v>13</v>
      </c>
      <c r="E42" s="428" t="s">
        <v>10917</v>
      </c>
      <c r="F42" s="429" t="s">
        <v>36</v>
      </c>
      <c r="G42" s="384" t="s">
        <v>46</v>
      </c>
      <c r="H42" s="385" t="s">
        <v>10978</v>
      </c>
      <c r="I42" s="384" t="s">
        <v>56</v>
      </c>
      <c r="J42" s="385" t="s">
        <v>10995</v>
      </c>
      <c r="K42" s="384" t="s">
        <v>56</v>
      </c>
      <c r="L42" s="486" t="s">
        <v>7730</v>
      </c>
      <c r="M42" s="384" t="s">
        <v>56</v>
      </c>
      <c r="N42" s="385" t="s">
        <v>10996</v>
      </c>
      <c r="O42" s="384"/>
      <c r="P42" s="385"/>
      <c r="Q42" s="794"/>
      <c r="R42" s="387"/>
      <c r="S42" s="403"/>
      <c r="T42" s="403"/>
      <c r="U42" s="795"/>
      <c r="V42" s="388">
        <f t="shared" si="0"/>
        <v>47</v>
      </c>
      <c r="W42" s="477"/>
      <c r="X42" s="665"/>
    </row>
    <row r="43" spans="1:24" x14ac:dyDescent="0.35">
      <c r="A43" s="943"/>
      <c r="B43" s="373" t="s">
        <v>54</v>
      </c>
      <c r="C43" s="427">
        <v>11</v>
      </c>
      <c r="D43" s="427">
        <v>13</v>
      </c>
      <c r="E43" s="428" t="s">
        <v>10917</v>
      </c>
      <c r="F43" s="429" t="s">
        <v>36</v>
      </c>
      <c r="G43" s="384" t="s">
        <v>46</v>
      </c>
      <c r="H43" s="385" t="s">
        <v>10978</v>
      </c>
      <c r="I43" s="384" t="s">
        <v>58</v>
      </c>
      <c r="J43" s="486" t="s">
        <v>10997</v>
      </c>
      <c r="K43" s="384" t="s">
        <v>58</v>
      </c>
      <c r="L43" s="486" t="s">
        <v>10998</v>
      </c>
      <c r="M43" s="384"/>
      <c r="N43" s="385"/>
      <c r="O43" s="384"/>
      <c r="P43" s="385"/>
      <c r="Q43" s="794"/>
      <c r="R43" s="387"/>
      <c r="S43" s="403"/>
      <c r="T43" s="403"/>
      <c r="U43" s="795"/>
      <c r="V43" s="388">
        <f t="shared" si="0"/>
        <v>38</v>
      </c>
      <c r="W43" s="477"/>
      <c r="X43" s="665"/>
    </row>
    <row r="44" spans="1:24" x14ac:dyDescent="0.35">
      <c r="A44" s="943"/>
      <c r="B44" s="373" t="s">
        <v>54</v>
      </c>
      <c r="C44" s="427">
        <v>11</v>
      </c>
      <c r="D44" s="427">
        <v>13</v>
      </c>
      <c r="E44" s="428" t="s">
        <v>10917</v>
      </c>
      <c r="F44" s="429" t="s">
        <v>36</v>
      </c>
      <c r="G44" s="384" t="s">
        <v>46</v>
      </c>
      <c r="H44" s="385" t="s">
        <v>10978</v>
      </c>
      <c r="I44" s="384" t="s">
        <v>60</v>
      </c>
      <c r="J44" s="385" t="s">
        <v>10999</v>
      </c>
      <c r="K44" s="384" t="s">
        <v>60</v>
      </c>
      <c r="L44" s="486" t="s">
        <v>11000</v>
      </c>
      <c r="M44" s="384"/>
      <c r="N44" s="385"/>
      <c r="O44" s="384"/>
      <c r="P44" s="385"/>
      <c r="Q44" s="794"/>
      <c r="R44" s="387"/>
      <c r="S44" s="403"/>
      <c r="T44" s="403"/>
      <c r="U44" s="795"/>
      <c r="V44" s="388">
        <f t="shared" si="0"/>
        <v>36</v>
      </c>
      <c r="W44" s="477"/>
      <c r="X44" s="665"/>
    </row>
    <row r="45" spans="1:24" x14ac:dyDescent="0.35">
      <c r="A45" s="943"/>
      <c r="B45" s="373" t="s">
        <v>54</v>
      </c>
      <c r="C45" s="427">
        <v>11</v>
      </c>
      <c r="D45" s="427">
        <v>13</v>
      </c>
      <c r="E45" s="428" t="s">
        <v>10917</v>
      </c>
      <c r="F45" s="429" t="s">
        <v>36</v>
      </c>
      <c r="G45" s="384" t="s">
        <v>46</v>
      </c>
      <c r="H45" s="385" t="s">
        <v>10978</v>
      </c>
      <c r="I45" s="384" t="s">
        <v>62</v>
      </c>
      <c r="J45" s="385" t="s">
        <v>11001</v>
      </c>
      <c r="K45" s="384" t="s">
        <v>62</v>
      </c>
      <c r="L45" s="486" t="s">
        <v>8513</v>
      </c>
      <c r="M45" s="384"/>
      <c r="N45" s="385"/>
      <c r="O45" s="384"/>
      <c r="P45" s="385"/>
      <c r="Q45" s="794"/>
      <c r="R45" s="387"/>
      <c r="S45" s="403"/>
      <c r="T45" s="403"/>
      <c r="U45" s="795"/>
      <c r="V45" s="388">
        <f t="shared" si="0"/>
        <v>29</v>
      </c>
      <c r="W45" s="477"/>
      <c r="X45" s="665"/>
    </row>
    <row r="46" spans="1:24" x14ac:dyDescent="0.35">
      <c r="A46" s="943"/>
      <c r="B46" s="373" t="s">
        <v>54</v>
      </c>
      <c r="C46" s="427">
        <v>11</v>
      </c>
      <c r="D46" s="427">
        <v>13</v>
      </c>
      <c r="E46" s="428" t="s">
        <v>10917</v>
      </c>
      <c r="F46" s="429" t="s">
        <v>36</v>
      </c>
      <c r="G46" s="384" t="s">
        <v>46</v>
      </c>
      <c r="H46" s="385" t="s">
        <v>10978</v>
      </c>
      <c r="I46" s="384" t="s">
        <v>64</v>
      </c>
      <c r="J46" s="385" t="s">
        <v>11002</v>
      </c>
      <c r="K46" s="384" t="s">
        <v>64</v>
      </c>
      <c r="L46" s="486" t="s">
        <v>8515</v>
      </c>
      <c r="M46" s="384"/>
      <c r="N46" s="385"/>
      <c r="O46" s="384"/>
      <c r="P46" s="385"/>
      <c r="Q46" s="794"/>
      <c r="R46" s="387"/>
      <c r="S46" s="403"/>
      <c r="T46" s="403"/>
      <c r="U46" s="795"/>
      <c r="V46" s="388">
        <f t="shared" si="0"/>
        <v>36</v>
      </c>
      <c r="W46" s="477"/>
      <c r="X46" s="665"/>
    </row>
    <row r="47" spans="1:24" x14ac:dyDescent="0.35">
      <c r="A47" s="943"/>
      <c r="B47" s="373" t="s">
        <v>54</v>
      </c>
      <c r="C47" s="427">
        <v>11</v>
      </c>
      <c r="D47" s="427">
        <v>13</v>
      </c>
      <c r="E47" s="428" t="s">
        <v>10917</v>
      </c>
      <c r="F47" s="429" t="s">
        <v>36</v>
      </c>
      <c r="G47" s="384" t="s">
        <v>46</v>
      </c>
      <c r="H47" s="385" t="s">
        <v>10978</v>
      </c>
      <c r="I47" s="496" t="s">
        <v>66</v>
      </c>
      <c r="J47" s="385" t="s">
        <v>11003</v>
      </c>
      <c r="K47" s="384" t="s">
        <v>66</v>
      </c>
      <c r="L47" s="486" t="s">
        <v>7944</v>
      </c>
      <c r="M47" s="384"/>
      <c r="N47" s="385"/>
      <c r="O47" s="384"/>
      <c r="P47" s="385"/>
      <c r="Q47" s="794"/>
      <c r="R47" s="387"/>
      <c r="S47" s="403"/>
      <c r="T47" s="403"/>
      <c r="U47" s="795"/>
      <c r="V47" s="388">
        <f t="shared" si="0"/>
        <v>35</v>
      </c>
      <c r="W47" s="477"/>
      <c r="X47" s="665"/>
    </row>
    <row r="48" spans="1:24" x14ac:dyDescent="0.35">
      <c r="A48" s="943"/>
      <c r="B48" s="373" t="s">
        <v>54</v>
      </c>
      <c r="C48" s="427">
        <v>11</v>
      </c>
      <c r="D48" s="427">
        <v>13</v>
      </c>
      <c r="E48" s="428" t="s">
        <v>10917</v>
      </c>
      <c r="F48" s="429" t="s">
        <v>36</v>
      </c>
      <c r="G48" s="384" t="s">
        <v>46</v>
      </c>
      <c r="H48" s="385" t="s">
        <v>10978</v>
      </c>
      <c r="I48" s="384" t="s">
        <v>68</v>
      </c>
      <c r="J48" s="385" t="s">
        <v>11004</v>
      </c>
      <c r="K48" s="496" t="s">
        <v>68</v>
      </c>
      <c r="L48" s="486" t="s">
        <v>11005</v>
      </c>
      <c r="M48" s="384"/>
      <c r="N48" s="385"/>
      <c r="O48" s="384"/>
      <c r="P48" s="385"/>
      <c r="Q48" s="794"/>
      <c r="R48" s="387"/>
      <c r="S48" s="403"/>
      <c r="T48" s="403"/>
      <c r="U48" s="795"/>
      <c r="V48" s="388">
        <f t="shared" si="0"/>
        <v>42</v>
      </c>
      <c r="W48" s="477"/>
      <c r="X48" s="665"/>
    </row>
    <row r="49" spans="1:24" x14ac:dyDescent="0.35">
      <c r="A49" s="943"/>
      <c r="B49" s="373" t="s">
        <v>54</v>
      </c>
      <c r="C49" s="427">
        <v>11</v>
      </c>
      <c r="D49" s="427">
        <v>13</v>
      </c>
      <c r="E49" s="428" t="s">
        <v>10917</v>
      </c>
      <c r="F49" s="429" t="s">
        <v>36</v>
      </c>
      <c r="G49" s="384" t="s">
        <v>46</v>
      </c>
      <c r="H49" s="385" t="s">
        <v>10978</v>
      </c>
      <c r="I49" s="496" t="s">
        <v>70</v>
      </c>
      <c r="J49" s="385" t="s">
        <v>11006</v>
      </c>
      <c r="K49" s="384" t="s">
        <v>70</v>
      </c>
      <c r="L49" s="486" t="s">
        <v>8594</v>
      </c>
      <c r="M49" s="384"/>
      <c r="N49" s="385"/>
      <c r="O49" s="384"/>
      <c r="P49" s="385"/>
      <c r="Q49" s="794"/>
      <c r="R49" s="387"/>
      <c r="S49" s="403"/>
      <c r="T49" s="403"/>
      <c r="U49" s="795"/>
      <c r="V49" s="388">
        <f t="shared" si="0"/>
        <v>38</v>
      </c>
      <c r="W49" s="477"/>
      <c r="X49" s="665"/>
    </row>
    <row r="50" spans="1:24" x14ac:dyDescent="0.35">
      <c r="A50" s="943"/>
      <c r="B50" s="373" t="s">
        <v>54</v>
      </c>
      <c r="C50" s="427">
        <v>11</v>
      </c>
      <c r="D50" s="427">
        <v>13</v>
      </c>
      <c r="E50" s="428" t="s">
        <v>10917</v>
      </c>
      <c r="F50" s="429" t="s">
        <v>36</v>
      </c>
      <c r="G50" s="384" t="s">
        <v>46</v>
      </c>
      <c r="H50" s="385" t="s">
        <v>10978</v>
      </c>
      <c r="I50" s="496" t="s">
        <v>72</v>
      </c>
      <c r="J50" s="385" t="s">
        <v>11007</v>
      </c>
      <c r="K50" s="496" t="s">
        <v>72</v>
      </c>
      <c r="L50" s="486" t="s">
        <v>11008</v>
      </c>
      <c r="M50" s="384"/>
      <c r="N50" s="385"/>
      <c r="O50" s="384"/>
      <c r="P50" s="385"/>
      <c r="Q50" s="794"/>
      <c r="R50" s="387"/>
      <c r="S50" s="403"/>
      <c r="T50" s="403"/>
      <c r="U50" s="795"/>
      <c r="V50" s="388">
        <f t="shared" si="0"/>
        <v>47</v>
      </c>
      <c r="W50" s="477"/>
      <c r="X50" s="665"/>
    </row>
    <row r="51" spans="1:24" x14ac:dyDescent="0.35">
      <c r="A51" s="943"/>
      <c r="B51" s="373" t="s">
        <v>54</v>
      </c>
      <c r="C51" s="427">
        <v>11</v>
      </c>
      <c r="D51" s="427">
        <v>13</v>
      </c>
      <c r="E51" s="428" t="s">
        <v>10917</v>
      </c>
      <c r="F51" s="429" t="s">
        <v>36</v>
      </c>
      <c r="G51" s="384" t="s">
        <v>46</v>
      </c>
      <c r="H51" s="385" t="s">
        <v>10978</v>
      </c>
      <c r="I51" s="496" t="s">
        <v>74</v>
      </c>
      <c r="J51" s="385" t="s">
        <v>11009</v>
      </c>
      <c r="K51" s="384"/>
      <c r="L51" s="486"/>
      <c r="M51" s="384"/>
      <c r="N51" s="385"/>
      <c r="O51" s="384"/>
      <c r="P51" s="385"/>
      <c r="Q51" s="794"/>
      <c r="R51" s="387"/>
      <c r="S51" s="403"/>
      <c r="T51" s="403"/>
      <c r="U51" s="795"/>
      <c r="V51" s="388"/>
      <c r="W51" s="477"/>
      <c r="X51" s="665"/>
    </row>
    <row r="52" spans="1:24" x14ac:dyDescent="0.35">
      <c r="A52" s="943"/>
      <c r="B52" s="373" t="s">
        <v>54</v>
      </c>
      <c r="C52" s="427">
        <v>11</v>
      </c>
      <c r="D52" s="427">
        <v>13</v>
      </c>
      <c r="E52" s="428" t="s">
        <v>10917</v>
      </c>
      <c r="F52" s="429" t="s">
        <v>36</v>
      </c>
      <c r="G52" s="384" t="s">
        <v>46</v>
      </c>
      <c r="H52" s="385" t="s">
        <v>10978</v>
      </c>
      <c r="I52" s="496" t="s">
        <v>76</v>
      </c>
      <c r="J52" s="385" t="s">
        <v>11010</v>
      </c>
      <c r="K52" s="384"/>
      <c r="L52" s="486"/>
      <c r="M52" s="384"/>
      <c r="N52" s="385"/>
      <c r="O52" s="384"/>
      <c r="P52" s="385"/>
      <c r="Q52" s="794"/>
      <c r="R52" s="387"/>
      <c r="S52" s="403"/>
      <c r="T52" s="403"/>
      <c r="U52" s="795"/>
      <c r="V52" s="388"/>
      <c r="W52" s="477"/>
      <c r="X52" s="665"/>
    </row>
    <row r="53" spans="1:24" x14ac:dyDescent="0.35">
      <c r="A53" s="943"/>
      <c r="B53" s="373" t="s">
        <v>54</v>
      </c>
      <c r="C53" s="427">
        <v>11</v>
      </c>
      <c r="D53" s="427">
        <v>13</v>
      </c>
      <c r="E53" s="428" t="s">
        <v>10917</v>
      </c>
      <c r="F53" s="429" t="s">
        <v>36</v>
      </c>
      <c r="G53" s="384" t="s">
        <v>46</v>
      </c>
      <c r="H53" s="385" t="s">
        <v>10978</v>
      </c>
      <c r="I53" s="496" t="s">
        <v>78</v>
      </c>
      <c r="J53" s="385" t="s">
        <v>11011</v>
      </c>
      <c r="K53" s="384"/>
      <c r="L53" s="486"/>
      <c r="M53" s="384"/>
      <c r="N53" s="385"/>
      <c r="O53" s="384"/>
      <c r="P53" s="385"/>
      <c r="Q53" s="794"/>
      <c r="R53" s="387"/>
      <c r="S53" s="403"/>
      <c r="T53" s="403"/>
      <c r="U53" s="795"/>
      <c r="V53" s="388"/>
      <c r="W53" s="477"/>
      <c r="X53" s="665"/>
    </row>
    <row r="54" spans="1:24" x14ac:dyDescent="0.35">
      <c r="A54" s="943"/>
      <c r="B54" s="373" t="s">
        <v>54</v>
      </c>
      <c r="C54" s="427">
        <v>11</v>
      </c>
      <c r="D54" s="427">
        <v>13</v>
      </c>
      <c r="E54" s="428" t="s">
        <v>10917</v>
      </c>
      <c r="F54" s="429" t="s">
        <v>36</v>
      </c>
      <c r="G54" s="384" t="s">
        <v>46</v>
      </c>
      <c r="H54" s="385" t="s">
        <v>10978</v>
      </c>
      <c r="I54" s="496" t="s">
        <v>80</v>
      </c>
      <c r="J54" s="385" t="s">
        <v>11012</v>
      </c>
      <c r="K54" s="384"/>
      <c r="L54" s="486"/>
      <c r="M54" s="384"/>
      <c r="N54" s="385"/>
      <c r="O54" s="384"/>
      <c r="P54" s="385"/>
      <c r="Q54" s="794"/>
      <c r="R54" s="387"/>
      <c r="S54" s="403"/>
      <c r="T54" s="403"/>
      <c r="U54" s="795"/>
      <c r="V54" s="388"/>
      <c r="W54" s="477"/>
      <c r="X54" s="665"/>
    </row>
    <row r="55" spans="1:24" x14ac:dyDescent="0.35">
      <c r="A55" s="943"/>
      <c r="B55" s="373" t="s">
        <v>54</v>
      </c>
      <c r="C55" s="427">
        <v>11</v>
      </c>
      <c r="D55" s="427">
        <v>13</v>
      </c>
      <c r="E55" s="428" t="s">
        <v>10917</v>
      </c>
      <c r="F55" s="429" t="s">
        <v>36</v>
      </c>
      <c r="G55" s="384" t="s">
        <v>46</v>
      </c>
      <c r="H55" s="385" t="s">
        <v>10978</v>
      </c>
      <c r="I55" s="496" t="s">
        <v>82</v>
      </c>
      <c r="J55" s="385" t="s">
        <v>11013</v>
      </c>
      <c r="K55" s="384"/>
      <c r="L55" s="486"/>
      <c r="M55" s="384"/>
      <c r="N55" s="385"/>
      <c r="O55" s="384"/>
      <c r="P55" s="385"/>
      <c r="Q55" s="794"/>
      <c r="R55" s="387"/>
      <c r="S55" s="403"/>
      <c r="T55" s="403"/>
      <c r="U55" s="795"/>
      <c r="V55" s="388"/>
      <c r="W55" s="477"/>
      <c r="X55" s="665"/>
    </row>
    <row r="56" spans="1:24" x14ac:dyDescent="0.35">
      <c r="A56" s="943"/>
      <c r="B56" s="373" t="s">
        <v>54</v>
      </c>
      <c r="C56" s="427">
        <v>11</v>
      </c>
      <c r="D56" s="427">
        <v>13</v>
      </c>
      <c r="E56" s="428" t="s">
        <v>10917</v>
      </c>
      <c r="F56" s="429" t="s">
        <v>36</v>
      </c>
      <c r="G56" s="384" t="s">
        <v>46</v>
      </c>
      <c r="H56" s="385" t="s">
        <v>10978</v>
      </c>
      <c r="I56" s="496" t="s">
        <v>84</v>
      </c>
      <c r="J56" s="385" t="s">
        <v>11014</v>
      </c>
      <c r="K56" s="384"/>
      <c r="L56" s="486"/>
      <c r="M56" s="384"/>
      <c r="N56" s="385"/>
      <c r="O56" s="384"/>
      <c r="P56" s="385"/>
      <c r="Q56" s="794"/>
      <c r="R56" s="387"/>
      <c r="S56" s="403"/>
      <c r="T56" s="403"/>
      <c r="U56" s="795"/>
      <c r="V56" s="388"/>
      <c r="W56" s="477"/>
      <c r="X56" s="665"/>
    </row>
    <row r="57" spans="1:24" x14ac:dyDescent="0.35">
      <c r="A57" s="943"/>
      <c r="B57" s="373" t="s">
        <v>54</v>
      </c>
      <c r="C57" s="427">
        <v>11</v>
      </c>
      <c r="D57" s="427">
        <v>13</v>
      </c>
      <c r="E57" s="428" t="s">
        <v>10917</v>
      </c>
      <c r="F57" s="429" t="s">
        <v>36</v>
      </c>
      <c r="G57" s="384" t="s">
        <v>46</v>
      </c>
      <c r="H57" s="385" t="s">
        <v>10978</v>
      </c>
      <c r="I57" s="496" t="s">
        <v>86</v>
      </c>
      <c r="J57" s="385" t="s">
        <v>11015</v>
      </c>
      <c r="K57" s="384"/>
      <c r="L57" s="486"/>
      <c r="M57" s="384"/>
      <c r="N57" s="385"/>
      <c r="O57" s="384"/>
      <c r="P57" s="385"/>
      <c r="Q57" s="794"/>
      <c r="R57" s="387"/>
      <c r="S57" s="403"/>
      <c r="T57" s="403"/>
      <c r="U57" s="795"/>
      <c r="V57" s="388"/>
      <c r="W57" s="477"/>
      <c r="X57" s="665"/>
    </row>
    <row r="58" spans="1:24" x14ac:dyDescent="0.35">
      <c r="A58" s="943"/>
      <c r="B58" s="373" t="s">
        <v>54</v>
      </c>
      <c r="C58" s="427">
        <v>11</v>
      </c>
      <c r="D58" s="427">
        <v>13</v>
      </c>
      <c r="E58" s="428" t="s">
        <v>10917</v>
      </c>
      <c r="F58" s="429" t="s">
        <v>36</v>
      </c>
      <c r="G58" s="384" t="s">
        <v>46</v>
      </c>
      <c r="H58" s="385" t="s">
        <v>10978</v>
      </c>
      <c r="I58" s="496" t="s">
        <v>25</v>
      </c>
      <c r="J58" s="385" t="s">
        <v>11016</v>
      </c>
      <c r="K58" s="384"/>
      <c r="L58" s="486"/>
      <c r="M58" s="384"/>
      <c r="N58" s="385"/>
      <c r="O58" s="384"/>
      <c r="P58" s="385"/>
      <c r="Q58" s="794"/>
      <c r="R58" s="387"/>
      <c r="S58" s="403"/>
      <c r="T58" s="403"/>
      <c r="U58" s="795"/>
      <c r="V58" s="388"/>
      <c r="W58" s="477"/>
      <c r="X58" s="665"/>
    </row>
    <row r="59" spans="1:24" x14ac:dyDescent="0.35">
      <c r="A59" s="943"/>
      <c r="B59" s="373" t="s">
        <v>54</v>
      </c>
      <c r="C59" s="427">
        <v>11</v>
      </c>
      <c r="D59" s="427">
        <v>13</v>
      </c>
      <c r="E59" s="428" t="s">
        <v>10917</v>
      </c>
      <c r="F59" s="429" t="s">
        <v>36</v>
      </c>
      <c r="G59" s="384" t="s">
        <v>46</v>
      </c>
      <c r="H59" s="385" t="s">
        <v>10978</v>
      </c>
      <c r="I59" s="496" t="s">
        <v>89</v>
      </c>
      <c r="J59" s="385" t="s">
        <v>11017</v>
      </c>
      <c r="K59" s="384"/>
      <c r="L59" s="486"/>
      <c r="M59" s="384"/>
      <c r="N59" s="385"/>
      <c r="O59" s="384"/>
      <c r="P59" s="385"/>
      <c r="Q59" s="794"/>
      <c r="R59" s="387"/>
      <c r="S59" s="403"/>
      <c r="T59" s="403"/>
      <c r="U59" s="795"/>
      <c r="V59" s="388"/>
      <c r="W59" s="477"/>
      <c r="X59" s="665"/>
    </row>
    <row r="60" spans="1:24" s="371" customFormat="1" x14ac:dyDescent="0.35">
      <c r="A60" s="943"/>
      <c r="B60" s="373" t="s">
        <v>54</v>
      </c>
      <c r="C60" s="373">
        <v>11</v>
      </c>
      <c r="D60" s="373">
        <v>13</v>
      </c>
      <c r="E60" s="375" t="s">
        <v>10917</v>
      </c>
      <c r="F60" s="376" t="s">
        <v>26</v>
      </c>
      <c r="G60" s="377" t="s">
        <v>49</v>
      </c>
      <c r="H60" s="378" t="s">
        <v>162</v>
      </c>
      <c r="I60" s="379" t="s">
        <v>28</v>
      </c>
      <c r="J60" s="378" t="s">
        <v>644</v>
      </c>
      <c r="K60" s="379" t="s">
        <v>30</v>
      </c>
      <c r="L60" s="378" t="s">
        <v>31</v>
      </c>
      <c r="M60" s="379" t="s">
        <v>32</v>
      </c>
      <c r="N60" s="378"/>
      <c r="O60" s="379" t="s">
        <v>33</v>
      </c>
      <c r="P60" s="378"/>
      <c r="Q60" s="800" t="s">
        <v>34</v>
      </c>
      <c r="R60" s="381" t="s">
        <v>8694</v>
      </c>
      <c r="S60" s="478" t="s">
        <v>35</v>
      </c>
      <c r="T60" s="478"/>
      <c r="U60" s="475"/>
      <c r="V60" s="388">
        <f t="shared" si="0"/>
        <v>32</v>
      </c>
      <c r="W60" s="469"/>
      <c r="X60" s="799"/>
    </row>
    <row r="61" spans="1:24" x14ac:dyDescent="0.35">
      <c r="A61" s="943"/>
      <c r="B61" s="373" t="s">
        <v>54</v>
      </c>
      <c r="C61" s="373">
        <v>11</v>
      </c>
      <c r="D61" s="373">
        <v>13</v>
      </c>
      <c r="E61" s="375" t="s">
        <v>10917</v>
      </c>
      <c r="F61" s="376" t="s">
        <v>36</v>
      </c>
      <c r="G61" s="384" t="s">
        <v>49</v>
      </c>
      <c r="H61" s="385" t="s">
        <v>11018</v>
      </c>
      <c r="I61" s="384" t="s">
        <v>24</v>
      </c>
      <c r="J61" s="385" t="s">
        <v>11019</v>
      </c>
      <c r="K61" s="384" t="s">
        <v>24</v>
      </c>
      <c r="L61" s="385" t="s">
        <v>8481</v>
      </c>
      <c r="M61" s="384"/>
      <c r="N61" s="385"/>
      <c r="O61" s="384"/>
      <c r="P61" s="385"/>
      <c r="Q61" s="794"/>
      <c r="R61" s="801"/>
      <c r="S61" s="403" t="s">
        <v>313</v>
      </c>
      <c r="T61" s="403"/>
      <c r="U61" s="795" t="s">
        <v>2457</v>
      </c>
      <c r="V61" s="388">
        <f t="shared" si="0"/>
        <v>54</v>
      </c>
      <c r="W61" s="477"/>
      <c r="X61" s="665"/>
    </row>
    <row r="62" spans="1:24" x14ac:dyDescent="0.35">
      <c r="A62" s="943"/>
      <c r="B62" s="373" t="s">
        <v>54</v>
      </c>
      <c r="C62" s="373">
        <v>11</v>
      </c>
      <c r="D62" s="373">
        <v>13</v>
      </c>
      <c r="E62" s="375" t="s">
        <v>10917</v>
      </c>
      <c r="F62" s="376" t="s">
        <v>36</v>
      </c>
      <c r="G62" s="384" t="s">
        <v>49</v>
      </c>
      <c r="H62" s="385" t="s">
        <v>11018</v>
      </c>
      <c r="I62" s="496" t="s">
        <v>40</v>
      </c>
      <c r="J62" s="385" t="s">
        <v>11020</v>
      </c>
      <c r="K62" s="418" t="s">
        <v>40</v>
      </c>
      <c r="L62" s="419" t="s">
        <v>8703</v>
      </c>
      <c r="M62" s="418"/>
      <c r="N62" s="419"/>
      <c r="O62" s="418"/>
      <c r="P62" s="419"/>
      <c r="Q62" s="802"/>
      <c r="R62" s="803"/>
      <c r="S62" s="422" t="s">
        <v>2728</v>
      </c>
      <c r="T62" s="422"/>
      <c r="U62" s="804"/>
      <c r="V62" s="388">
        <f t="shared" si="0"/>
        <v>53</v>
      </c>
      <c r="W62" s="477"/>
      <c r="X62" s="665"/>
    </row>
    <row r="63" spans="1:24" x14ac:dyDescent="0.35">
      <c r="A63" s="943"/>
      <c r="B63" s="373" t="s">
        <v>54</v>
      </c>
      <c r="C63" s="373">
        <v>11</v>
      </c>
      <c r="D63" s="373">
        <v>13</v>
      </c>
      <c r="E63" s="375" t="s">
        <v>10917</v>
      </c>
      <c r="F63" s="376" t="s">
        <v>36</v>
      </c>
      <c r="G63" s="384" t="s">
        <v>49</v>
      </c>
      <c r="H63" s="385" t="s">
        <v>11018</v>
      </c>
      <c r="I63" s="496" t="s">
        <v>43</v>
      </c>
      <c r="J63" s="385" t="s">
        <v>11021</v>
      </c>
      <c r="K63" s="418"/>
      <c r="L63" s="419"/>
      <c r="M63" s="418"/>
      <c r="N63" s="419"/>
      <c r="O63" s="418"/>
      <c r="P63" s="419"/>
      <c r="Q63" s="802"/>
      <c r="R63" s="803"/>
      <c r="S63" s="422"/>
      <c r="T63" s="422"/>
      <c r="U63" s="804"/>
      <c r="V63" s="388"/>
      <c r="W63" s="477"/>
      <c r="X63" s="665"/>
    </row>
    <row r="64" spans="1:24" x14ac:dyDescent="0.35">
      <c r="A64" s="943"/>
      <c r="B64" s="373" t="s">
        <v>54</v>
      </c>
      <c r="C64" s="373">
        <v>11</v>
      </c>
      <c r="D64" s="373">
        <v>13</v>
      </c>
      <c r="E64" s="375" t="s">
        <v>10917</v>
      </c>
      <c r="F64" s="376" t="s">
        <v>36</v>
      </c>
      <c r="G64" s="384" t="s">
        <v>49</v>
      </c>
      <c r="H64" s="385" t="s">
        <v>11018</v>
      </c>
      <c r="I64" s="496" t="s">
        <v>46</v>
      </c>
      <c r="J64" s="419" t="s">
        <v>11022</v>
      </c>
      <c r="K64" s="418"/>
      <c r="L64" s="419"/>
      <c r="M64" s="418"/>
      <c r="N64" s="419"/>
      <c r="O64" s="418"/>
      <c r="P64" s="419"/>
      <c r="Q64" s="802"/>
      <c r="R64" s="803"/>
      <c r="S64" s="422"/>
      <c r="T64" s="422"/>
      <c r="U64" s="804"/>
      <c r="V64" s="388"/>
      <c r="W64" s="477"/>
      <c r="X64" s="665"/>
    </row>
    <row r="65" spans="1:24" x14ac:dyDescent="0.35">
      <c r="A65" s="943"/>
      <c r="B65" s="373" t="s">
        <v>54</v>
      </c>
      <c r="C65" s="373">
        <v>11</v>
      </c>
      <c r="D65" s="373">
        <v>13</v>
      </c>
      <c r="E65" s="375" t="s">
        <v>10917</v>
      </c>
      <c r="F65" s="376" t="s">
        <v>36</v>
      </c>
      <c r="G65" s="384" t="s">
        <v>49</v>
      </c>
      <c r="H65" s="385" t="s">
        <v>11018</v>
      </c>
      <c r="I65" s="496" t="s">
        <v>49</v>
      </c>
      <c r="J65" s="419" t="s">
        <v>11023</v>
      </c>
      <c r="K65" s="418"/>
      <c r="L65" s="419"/>
      <c r="M65" s="418"/>
      <c r="N65" s="419"/>
      <c r="O65" s="418"/>
      <c r="P65" s="419"/>
      <c r="Q65" s="802"/>
      <c r="R65" s="803"/>
      <c r="S65" s="422"/>
      <c r="T65" s="422"/>
      <c r="U65" s="804"/>
      <c r="V65" s="388"/>
      <c r="W65" s="477"/>
      <c r="X65" s="665"/>
    </row>
    <row r="66" spans="1:24" x14ac:dyDescent="0.35">
      <c r="A66" s="943"/>
      <c r="B66" s="373" t="s">
        <v>54</v>
      </c>
      <c r="C66" s="373">
        <v>11</v>
      </c>
      <c r="D66" s="373">
        <v>13</v>
      </c>
      <c r="E66" s="375" t="s">
        <v>10917</v>
      </c>
      <c r="F66" s="376" t="s">
        <v>26</v>
      </c>
      <c r="G66" s="377" t="s">
        <v>54</v>
      </c>
      <c r="H66" s="378" t="s">
        <v>162</v>
      </c>
      <c r="I66" s="379" t="s">
        <v>28</v>
      </c>
      <c r="J66" s="378" t="s">
        <v>1358</v>
      </c>
      <c r="K66" s="379" t="s">
        <v>30</v>
      </c>
      <c r="L66" s="378" t="s">
        <v>31</v>
      </c>
      <c r="M66" s="379" t="s">
        <v>32</v>
      </c>
      <c r="N66" s="378"/>
      <c r="O66" s="379" t="s">
        <v>33</v>
      </c>
      <c r="P66" s="378"/>
      <c r="Q66" s="800" t="s">
        <v>34</v>
      </c>
      <c r="R66" s="381" t="s">
        <v>8694</v>
      </c>
      <c r="S66" s="478" t="s">
        <v>35</v>
      </c>
      <c r="T66" s="478"/>
      <c r="U66" s="475"/>
      <c r="V66" s="388">
        <f t="shared" si="0"/>
        <v>33</v>
      </c>
      <c r="W66" s="477"/>
      <c r="X66" s="665"/>
    </row>
    <row r="67" spans="1:24" x14ac:dyDescent="0.35">
      <c r="A67" s="943"/>
      <c r="B67" s="373" t="s">
        <v>54</v>
      </c>
      <c r="C67" s="373">
        <v>11</v>
      </c>
      <c r="D67" s="373">
        <v>13</v>
      </c>
      <c r="E67" s="375" t="s">
        <v>10917</v>
      </c>
      <c r="F67" s="376" t="s">
        <v>36</v>
      </c>
      <c r="G67" s="384" t="s">
        <v>54</v>
      </c>
      <c r="H67" s="385" t="s">
        <v>11024</v>
      </c>
      <c r="I67" s="384" t="s">
        <v>24</v>
      </c>
      <c r="J67" s="385" t="s">
        <v>9665</v>
      </c>
      <c r="K67" s="384" t="s">
        <v>24</v>
      </c>
      <c r="L67" s="385" t="s">
        <v>8481</v>
      </c>
      <c r="M67" s="384"/>
      <c r="N67" s="385"/>
      <c r="O67" s="384"/>
      <c r="P67" s="385"/>
      <c r="Q67" s="794"/>
      <c r="R67" s="801"/>
      <c r="S67" s="403" t="s">
        <v>9443</v>
      </c>
      <c r="T67" s="403"/>
      <c r="U67" s="795" t="s">
        <v>2457</v>
      </c>
      <c r="V67" s="388">
        <f t="shared" si="0"/>
        <v>38</v>
      </c>
      <c r="W67" s="477"/>
      <c r="X67" s="665"/>
    </row>
    <row r="68" spans="1:24" x14ac:dyDescent="0.35">
      <c r="A68" s="943"/>
      <c r="B68" s="373" t="s">
        <v>54</v>
      </c>
      <c r="C68" s="373">
        <v>11</v>
      </c>
      <c r="D68" s="373">
        <v>13</v>
      </c>
      <c r="E68" s="375" t="s">
        <v>10917</v>
      </c>
      <c r="F68" s="376" t="s">
        <v>36</v>
      </c>
      <c r="G68" s="384" t="s">
        <v>54</v>
      </c>
      <c r="H68" s="385" t="s">
        <v>11024</v>
      </c>
      <c r="I68" s="418" t="s">
        <v>40</v>
      </c>
      <c r="J68" s="385" t="s">
        <v>9669</v>
      </c>
      <c r="K68" s="384" t="s">
        <v>40</v>
      </c>
      <c r="L68" s="385" t="s">
        <v>2726</v>
      </c>
      <c r="M68" s="418"/>
      <c r="N68" s="419"/>
      <c r="O68" s="418"/>
      <c r="P68" s="419"/>
      <c r="Q68" s="802"/>
      <c r="R68" s="803"/>
      <c r="S68" s="422"/>
      <c r="T68" s="422"/>
      <c r="U68" s="804"/>
      <c r="V68" s="388"/>
      <c r="W68" s="477"/>
      <c r="X68" s="665"/>
    </row>
    <row r="69" spans="1:24" x14ac:dyDescent="0.35">
      <c r="A69" s="943"/>
      <c r="B69" s="373" t="s">
        <v>54</v>
      </c>
      <c r="C69" s="373">
        <v>11</v>
      </c>
      <c r="D69" s="373">
        <v>13</v>
      </c>
      <c r="E69" s="375" t="s">
        <v>10917</v>
      </c>
      <c r="F69" s="376" t="s">
        <v>36</v>
      </c>
      <c r="G69" s="384" t="s">
        <v>54</v>
      </c>
      <c r="H69" s="385" t="s">
        <v>11024</v>
      </c>
      <c r="I69" s="418" t="s">
        <v>43</v>
      </c>
      <c r="J69" s="385" t="s">
        <v>9686</v>
      </c>
      <c r="K69" s="384" t="s">
        <v>43</v>
      </c>
      <c r="L69" s="385" t="s">
        <v>8703</v>
      </c>
      <c r="M69" s="418"/>
      <c r="N69" s="412"/>
      <c r="O69" s="418"/>
      <c r="P69" s="419"/>
      <c r="Q69" s="802"/>
      <c r="R69" s="803"/>
      <c r="S69" s="422"/>
      <c r="T69" s="422"/>
      <c r="U69" s="804"/>
      <c r="V69" s="388"/>
      <c r="W69" s="477"/>
      <c r="X69" s="665"/>
    </row>
    <row r="70" spans="1:24" x14ac:dyDescent="0.35">
      <c r="A70" s="943"/>
      <c r="B70" s="373" t="s">
        <v>54</v>
      </c>
      <c r="C70" s="373">
        <v>11</v>
      </c>
      <c r="D70" s="373">
        <v>13</v>
      </c>
      <c r="E70" s="375" t="s">
        <v>10917</v>
      </c>
      <c r="F70" s="376" t="s">
        <v>26</v>
      </c>
      <c r="G70" s="377" t="s">
        <v>56</v>
      </c>
      <c r="H70" s="378" t="s">
        <v>162</v>
      </c>
      <c r="I70" s="379" t="s">
        <v>28</v>
      </c>
      <c r="J70" s="378" t="s">
        <v>8496</v>
      </c>
      <c r="K70" s="379" t="s">
        <v>30</v>
      </c>
      <c r="L70" s="378" t="s">
        <v>3095</v>
      </c>
      <c r="M70" s="379" t="s">
        <v>32</v>
      </c>
      <c r="N70" s="378" t="s">
        <v>31</v>
      </c>
      <c r="O70" s="379" t="s">
        <v>33</v>
      </c>
      <c r="P70" s="378"/>
      <c r="Q70" s="800" t="s">
        <v>34</v>
      </c>
      <c r="R70" s="381" t="s">
        <v>8694</v>
      </c>
      <c r="S70" s="478" t="s">
        <v>35</v>
      </c>
      <c r="T70" s="478"/>
      <c r="U70" s="475"/>
      <c r="V70" s="388">
        <f t="shared" ref="V70:V71" si="1">LEN(H70&amp;J70&amp;L70&amp;N70&amp;P70&amp;R70)+5</f>
        <v>50</v>
      </c>
      <c r="W70" s="477"/>
      <c r="X70" s="665"/>
    </row>
    <row r="71" spans="1:24" x14ac:dyDescent="0.35">
      <c r="A71" s="943"/>
      <c r="B71" s="373" t="s">
        <v>54</v>
      </c>
      <c r="C71" s="373">
        <v>11</v>
      </c>
      <c r="D71" s="373">
        <v>13</v>
      </c>
      <c r="E71" s="375" t="s">
        <v>10917</v>
      </c>
      <c r="F71" s="376" t="s">
        <v>36</v>
      </c>
      <c r="G71" s="384" t="s">
        <v>56</v>
      </c>
      <c r="H71" s="385" t="s">
        <v>11025</v>
      </c>
      <c r="I71" s="496" t="s">
        <v>24</v>
      </c>
      <c r="J71" s="385" t="s">
        <v>11026</v>
      </c>
      <c r="K71" s="496" t="s">
        <v>24</v>
      </c>
      <c r="L71" s="385" t="s">
        <v>8571</v>
      </c>
      <c r="M71" s="384" t="s">
        <v>24</v>
      </c>
      <c r="N71" s="385" t="s">
        <v>8481</v>
      </c>
      <c r="O71" s="384"/>
      <c r="P71" s="385"/>
      <c r="Q71" s="794"/>
      <c r="R71" s="801"/>
      <c r="S71" s="403" t="s">
        <v>8656</v>
      </c>
      <c r="T71" s="403"/>
      <c r="U71" s="795" t="s">
        <v>2457</v>
      </c>
      <c r="V71" s="388">
        <f t="shared" si="1"/>
        <v>73</v>
      </c>
      <c r="W71" s="477"/>
      <c r="X71" s="665"/>
    </row>
    <row r="72" spans="1:24" x14ac:dyDescent="0.35">
      <c r="A72" s="943"/>
      <c r="B72" s="373" t="s">
        <v>54</v>
      </c>
      <c r="C72" s="373">
        <v>11</v>
      </c>
      <c r="D72" s="373">
        <v>13</v>
      </c>
      <c r="E72" s="375" t="s">
        <v>10917</v>
      </c>
      <c r="F72" s="376" t="s">
        <v>36</v>
      </c>
      <c r="G72" s="384" t="s">
        <v>56</v>
      </c>
      <c r="H72" s="385" t="s">
        <v>11025</v>
      </c>
      <c r="I72" s="496" t="s">
        <v>40</v>
      </c>
      <c r="J72" s="385" t="s">
        <v>11027</v>
      </c>
      <c r="K72" s="384" t="s">
        <v>40</v>
      </c>
      <c r="L72" s="385" t="s">
        <v>11028</v>
      </c>
      <c r="M72" s="496" t="s">
        <v>40</v>
      </c>
      <c r="N72" s="385" t="s">
        <v>2726</v>
      </c>
      <c r="O72" s="418"/>
      <c r="P72" s="419"/>
      <c r="Q72" s="802"/>
      <c r="R72" s="803"/>
      <c r="S72" s="422"/>
      <c r="T72" s="422"/>
      <c r="U72" s="804"/>
      <c r="V72" s="388"/>
      <c r="W72" s="477"/>
      <c r="X72" s="665"/>
    </row>
    <row r="73" spans="1:24" x14ac:dyDescent="0.35">
      <c r="A73" s="943"/>
      <c r="B73" s="373" t="s">
        <v>54</v>
      </c>
      <c r="C73" s="373">
        <v>11</v>
      </c>
      <c r="D73" s="373">
        <v>13</v>
      </c>
      <c r="E73" s="375" t="s">
        <v>10917</v>
      </c>
      <c r="F73" s="376" t="s">
        <v>36</v>
      </c>
      <c r="G73" s="384" t="s">
        <v>56</v>
      </c>
      <c r="H73" s="385" t="s">
        <v>11025</v>
      </c>
      <c r="I73" s="418" t="s">
        <v>43</v>
      </c>
      <c r="J73" s="385" t="s">
        <v>11029</v>
      </c>
      <c r="K73" s="384" t="s">
        <v>43</v>
      </c>
      <c r="L73" s="385" t="s">
        <v>11030</v>
      </c>
      <c r="M73" s="384" t="s">
        <v>43</v>
      </c>
      <c r="N73" s="385" t="s">
        <v>8703</v>
      </c>
      <c r="O73" s="418"/>
      <c r="P73" s="419"/>
      <c r="Q73" s="802"/>
      <c r="R73" s="803"/>
      <c r="S73" s="422"/>
      <c r="T73" s="422"/>
      <c r="U73" s="804"/>
      <c r="V73" s="388"/>
      <c r="W73" s="477"/>
      <c r="X73" s="665"/>
    </row>
    <row r="74" spans="1:24" x14ac:dyDescent="0.35">
      <c r="A74" s="943"/>
      <c r="B74" s="373" t="s">
        <v>54</v>
      </c>
      <c r="C74" s="373">
        <v>11</v>
      </c>
      <c r="D74" s="373">
        <v>13</v>
      </c>
      <c r="E74" s="375" t="s">
        <v>10917</v>
      </c>
      <c r="F74" s="376" t="s">
        <v>36</v>
      </c>
      <c r="G74" s="384" t="s">
        <v>56</v>
      </c>
      <c r="H74" s="385" t="s">
        <v>11025</v>
      </c>
      <c r="I74" s="384" t="s">
        <v>46</v>
      </c>
      <c r="J74" s="419" t="s">
        <v>11031</v>
      </c>
      <c r="K74" s="384"/>
      <c r="L74" s="385"/>
      <c r="M74" s="384"/>
      <c r="N74" s="424"/>
      <c r="O74" s="418"/>
      <c r="P74" s="419"/>
      <c r="Q74" s="802"/>
      <c r="R74" s="803"/>
      <c r="S74" s="422"/>
      <c r="T74" s="422"/>
      <c r="U74" s="804"/>
      <c r="V74" s="388"/>
      <c r="W74" s="477"/>
      <c r="X74" s="665"/>
    </row>
    <row r="75" spans="1:24" x14ac:dyDescent="0.35">
      <c r="A75" s="943"/>
      <c r="B75" s="373" t="s">
        <v>54</v>
      </c>
      <c r="C75" s="373">
        <v>11</v>
      </c>
      <c r="D75" s="373">
        <v>13</v>
      </c>
      <c r="E75" s="375" t="s">
        <v>10917</v>
      </c>
      <c r="F75" s="376" t="s">
        <v>36</v>
      </c>
      <c r="G75" s="384" t="s">
        <v>56</v>
      </c>
      <c r="H75" s="385" t="s">
        <v>11025</v>
      </c>
      <c r="I75" s="384" t="s">
        <v>49</v>
      </c>
      <c r="J75" s="419" t="s">
        <v>11032</v>
      </c>
      <c r="K75" s="384"/>
      <c r="L75" s="385"/>
      <c r="M75" s="384"/>
      <c r="N75" s="424"/>
      <c r="O75" s="418"/>
      <c r="P75" s="419"/>
      <c r="Q75" s="802"/>
      <c r="R75" s="803"/>
      <c r="S75" s="422"/>
      <c r="T75" s="422"/>
      <c r="U75" s="804"/>
      <c r="V75" s="388"/>
      <c r="W75" s="477"/>
      <c r="X75" s="665"/>
    </row>
    <row r="76" spans="1:24" x14ac:dyDescent="0.35">
      <c r="A76" s="943"/>
      <c r="B76" s="373" t="s">
        <v>54</v>
      </c>
      <c r="C76" s="427">
        <v>11</v>
      </c>
      <c r="D76" s="427">
        <v>13</v>
      </c>
      <c r="E76" s="428" t="s">
        <v>10917</v>
      </c>
      <c r="F76" s="376" t="s">
        <v>26</v>
      </c>
      <c r="G76" s="377" t="s">
        <v>58</v>
      </c>
      <c r="H76" s="378" t="s">
        <v>162</v>
      </c>
      <c r="I76" s="379" t="s">
        <v>28</v>
      </c>
      <c r="J76" s="378" t="s">
        <v>10939</v>
      </c>
      <c r="K76" s="379" t="s">
        <v>30</v>
      </c>
      <c r="L76" s="378" t="s">
        <v>10940</v>
      </c>
      <c r="M76" s="379" t="s">
        <v>32</v>
      </c>
      <c r="N76" s="378" t="s">
        <v>123</v>
      </c>
      <c r="O76" s="379" t="s">
        <v>33</v>
      </c>
      <c r="P76" s="378" t="s">
        <v>31</v>
      </c>
      <c r="Q76" s="796" t="s">
        <v>34</v>
      </c>
      <c r="R76" s="381"/>
      <c r="S76" s="478" t="s">
        <v>19</v>
      </c>
      <c r="T76" s="478"/>
      <c r="U76" s="795"/>
      <c r="V76" s="388">
        <f t="shared" ref="V76:V82" si="2">LEN(H76&amp;J76&amp;L76&amp;N76&amp;P76&amp;R76)+5</f>
        <v>53</v>
      </c>
      <c r="W76" s="477"/>
    </row>
    <row r="77" spans="1:24" x14ac:dyDescent="0.35">
      <c r="A77" s="943"/>
      <c r="B77" s="373" t="s">
        <v>54</v>
      </c>
      <c r="C77" s="427">
        <v>11</v>
      </c>
      <c r="D77" s="427">
        <v>13</v>
      </c>
      <c r="E77" s="428" t="s">
        <v>10917</v>
      </c>
      <c r="F77" s="394" t="s">
        <v>36</v>
      </c>
      <c r="G77" s="552" t="s">
        <v>58</v>
      </c>
      <c r="H77" s="385" t="s">
        <v>11033</v>
      </c>
      <c r="I77" s="418" t="s">
        <v>24</v>
      </c>
      <c r="J77" s="385" t="s">
        <v>11034</v>
      </c>
      <c r="K77" s="552" t="s">
        <v>24</v>
      </c>
      <c r="L77" s="385" t="s">
        <v>11035</v>
      </c>
      <c r="M77" s="418" t="s">
        <v>24</v>
      </c>
      <c r="N77" s="385" t="s">
        <v>11036</v>
      </c>
      <c r="O77" s="418" t="s">
        <v>24</v>
      </c>
      <c r="P77" s="385" t="s">
        <v>8481</v>
      </c>
      <c r="Q77" s="794"/>
      <c r="R77" s="422"/>
      <c r="S77" s="422" t="s">
        <v>2728</v>
      </c>
      <c r="T77" s="422"/>
      <c r="U77" s="795" t="s">
        <v>2</v>
      </c>
      <c r="V77" s="388">
        <f>LEN(H77&amp;J81&amp;L77&amp;N77&amp;P77&amp;R77)+5</f>
        <v>94</v>
      </c>
      <c r="W77" s="476">
        <f>LEN(H77&amp;J78&amp;L81&amp;N80&amp;P79&amp;R79)+5</f>
        <v>80</v>
      </c>
    </row>
    <row r="78" spans="1:24" x14ac:dyDescent="0.35">
      <c r="A78" s="943"/>
      <c r="B78" s="373" t="s">
        <v>54</v>
      </c>
      <c r="C78" s="427">
        <v>11</v>
      </c>
      <c r="D78" s="427">
        <v>13</v>
      </c>
      <c r="E78" s="428" t="s">
        <v>10917</v>
      </c>
      <c r="F78" s="394" t="s">
        <v>36</v>
      </c>
      <c r="G78" s="418" t="s">
        <v>58</v>
      </c>
      <c r="H78" s="385" t="s">
        <v>11033</v>
      </c>
      <c r="I78" s="418" t="s">
        <v>40</v>
      </c>
      <c r="J78" s="385" t="s">
        <v>11037</v>
      </c>
      <c r="K78" s="384" t="s">
        <v>40</v>
      </c>
      <c r="L78" s="385" t="s">
        <v>11038</v>
      </c>
      <c r="M78" s="418" t="s">
        <v>40</v>
      </c>
      <c r="N78" s="385" t="s">
        <v>11039</v>
      </c>
      <c r="O78" s="418" t="s">
        <v>40</v>
      </c>
      <c r="P78" s="385" t="s">
        <v>2726</v>
      </c>
      <c r="Q78" s="794"/>
      <c r="R78" s="403"/>
      <c r="S78" s="403"/>
      <c r="T78" s="403"/>
      <c r="U78" s="795"/>
      <c r="V78" s="388">
        <f t="shared" si="2"/>
        <v>85</v>
      </c>
      <c r="W78" s="797"/>
      <c r="X78" s="665"/>
    </row>
    <row r="79" spans="1:24" x14ac:dyDescent="0.35">
      <c r="A79" s="943"/>
      <c r="B79" s="373" t="s">
        <v>54</v>
      </c>
      <c r="C79" s="427">
        <v>11</v>
      </c>
      <c r="D79" s="427">
        <v>13</v>
      </c>
      <c r="E79" s="428" t="s">
        <v>10917</v>
      </c>
      <c r="F79" s="394" t="s">
        <v>36</v>
      </c>
      <c r="G79" s="418" t="s">
        <v>58</v>
      </c>
      <c r="H79" s="385" t="s">
        <v>11033</v>
      </c>
      <c r="I79" s="552" t="s">
        <v>43</v>
      </c>
      <c r="J79" s="385" t="s">
        <v>11040</v>
      </c>
      <c r="K79" s="384" t="s">
        <v>43</v>
      </c>
      <c r="L79" s="385" t="s">
        <v>11041</v>
      </c>
      <c r="M79" s="418" t="s">
        <v>43</v>
      </c>
      <c r="N79" s="385" t="s">
        <v>11042</v>
      </c>
      <c r="O79" s="552" t="s">
        <v>43</v>
      </c>
      <c r="P79" s="385"/>
      <c r="Q79" s="794"/>
      <c r="R79" s="403"/>
      <c r="S79" s="403"/>
      <c r="T79" s="403"/>
      <c r="U79" s="795"/>
      <c r="V79" s="388">
        <f t="shared" si="2"/>
        <v>80</v>
      </c>
      <c r="W79" s="477"/>
      <c r="X79" s="665"/>
    </row>
    <row r="80" spans="1:24" x14ac:dyDescent="0.35">
      <c r="A80" s="943"/>
      <c r="B80" s="373" t="s">
        <v>54</v>
      </c>
      <c r="C80" s="427">
        <v>11</v>
      </c>
      <c r="D80" s="427">
        <v>13</v>
      </c>
      <c r="E80" s="428" t="s">
        <v>10917</v>
      </c>
      <c r="F80" s="394" t="s">
        <v>36</v>
      </c>
      <c r="G80" s="418" t="s">
        <v>58</v>
      </c>
      <c r="H80" s="385" t="s">
        <v>11033</v>
      </c>
      <c r="I80" s="418" t="s">
        <v>46</v>
      </c>
      <c r="J80" s="385" t="s">
        <v>11043</v>
      </c>
      <c r="K80" s="384" t="s">
        <v>46</v>
      </c>
      <c r="L80" s="385" t="s">
        <v>11044</v>
      </c>
      <c r="M80" s="552" t="s">
        <v>46</v>
      </c>
      <c r="N80" s="385" t="s">
        <v>11045</v>
      </c>
      <c r="O80" s="552" t="s">
        <v>46</v>
      </c>
      <c r="P80" s="385" t="s">
        <v>8703</v>
      </c>
      <c r="Q80" s="794"/>
      <c r="R80" s="403"/>
      <c r="S80" s="403"/>
      <c r="T80" s="403"/>
      <c r="U80" s="795"/>
      <c r="V80" s="388">
        <f t="shared" si="2"/>
        <v>95</v>
      </c>
      <c r="W80" s="477"/>
      <c r="X80" s="665"/>
    </row>
    <row r="81" spans="1:24" x14ac:dyDescent="0.35">
      <c r="A81" s="943"/>
      <c r="B81" s="373" t="s">
        <v>54</v>
      </c>
      <c r="C81" s="427">
        <v>11</v>
      </c>
      <c r="D81" s="427">
        <v>13</v>
      </c>
      <c r="E81" s="428" t="s">
        <v>10917</v>
      </c>
      <c r="F81" s="394" t="s">
        <v>36</v>
      </c>
      <c r="G81" s="418" t="s">
        <v>58</v>
      </c>
      <c r="H81" s="385" t="s">
        <v>11033</v>
      </c>
      <c r="I81" s="418" t="s">
        <v>49</v>
      </c>
      <c r="J81" s="385" t="s">
        <v>11046</v>
      </c>
      <c r="K81" s="384" t="s">
        <v>49</v>
      </c>
      <c r="L81" s="385" t="s">
        <v>11047</v>
      </c>
      <c r="M81" s="384"/>
      <c r="N81" s="385"/>
      <c r="O81" s="418"/>
      <c r="P81" s="385"/>
      <c r="Q81" s="794"/>
      <c r="R81" s="403"/>
      <c r="S81" s="403"/>
      <c r="T81" s="403"/>
      <c r="U81" s="795"/>
      <c r="V81" s="388">
        <f t="shared" si="2"/>
        <v>60</v>
      </c>
      <c r="W81" s="477"/>
      <c r="X81" s="665"/>
    </row>
    <row r="82" spans="1:24" x14ac:dyDescent="0.35">
      <c r="A82" s="943"/>
      <c r="B82" s="373" t="s">
        <v>54</v>
      </c>
      <c r="C82" s="427">
        <v>11</v>
      </c>
      <c r="D82" s="427">
        <v>13</v>
      </c>
      <c r="E82" s="428" t="s">
        <v>10917</v>
      </c>
      <c r="F82" s="394" t="s">
        <v>36</v>
      </c>
      <c r="G82" s="418" t="s">
        <v>58</v>
      </c>
      <c r="H82" s="385" t="s">
        <v>11033</v>
      </c>
      <c r="I82" s="384"/>
      <c r="J82" s="385"/>
      <c r="K82" s="384" t="s">
        <v>52</v>
      </c>
      <c r="L82" s="385" t="s">
        <v>11048</v>
      </c>
      <c r="M82" s="384"/>
      <c r="N82" s="385"/>
      <c r="O82" s="418"/>
      <c r="P82" s="385"/>
      <c r="Q82" s="794"/>
      <c r="R82" s="403"/>
      <c r="S82" s="403"/>
      <c r="T82" s="403"/>
      <c r="U82" s="795"/>
      <c r="V82" s="388">
        <f t="shared" si="2"/>
        <v>42</v>
      </c>
      <c r="W82" s="477"/>
      <c r="X82" s="665"/>
    </row>
    <row r="83" spans="1:24" x14ac:dyDescent="0.35">
      <c r="A83" s="943"/>
      <c r="B83" s="373" t="s">
        <v>54</v>
      </c>
      <c r="C83" s="427">
        <v>11</v>
      </c>
      <c r="D83" s="427">
        <v>13</v>
      </c>
      <c r="E83" s="428" t="s">
        <v>10917</v>
      </c>
      <c r="F83" s="394" t="s">
        <v>36</v>
      </c>
      <c r="G83" s="418" t="s">
        <v>58</v>
      </c>
      <c r="H83" s="385" t="s">
        <v>11033</v>
      </c>
      <c r="I83" s="418"/>
      <c r="J83" s="419"/>
      <c r="K83" s="418" t="s">
        <v>54</v>
      </c>
      <c r="L83" s="419" t="s">
        <v>11049</v>
      </c>
      <c r="M83" s="418"/>
      <c r="N83" s="419"/>
      <c r="O83" s="418"/>
      <c r="P83" s="412"/>
      <c r="Q83" s="802"/>
      <c r="R83" s="422"/>
      <c r="S83" s="422"/>
      <c r="T83" s="422"/>
      <c r="U83" s="804"/>
      <c r="V83" s="388"/>
      <c r="W83" s="477"/>
      <c r="X83" s="665"/>
    </row>
    <row r="84" spans="1:24" x14ac:dyDescent="0.35">
      <c r="A84" s="943"/>
      <c r="B84" s="373" t="s">
        <v>54</v>
      </c>
      <c r="C84" s="427">
        <v>11</v>
      </c>
      <c r="D84" s="427">
        <v>13</v>
      </c>
      <c r="E84" s="428" t="s">
        <v>10917</v>
      </c>
      <c r="F84" s="376" t="s">
        <v>26</v>
      </c>
      <c r="G84" s="377" t="s">
        <v>60</v>
      </c>
      <c r="H84" s="378" t="s">
        <v>162</v>
      </c>
      <c r="I84" s="379" t="s">
        <v>28</v>
      </c>
      <c r="J84" s="378" t="s">
        <v>10940</v>
      </c>
      <c r="K84" s="379" t="s">
        <v>30</v>
      </c>
      <c r="L84" s="378" t="s">
        <v>123</v>
      </c>
      <c r="M84" s="379" t="s">
        <v>32</v>
      </c>
      <c r="N84" s="378" t="s">
        <v>31</v>
      </c>
      <c r="O84" s="379" t="s">
        <v>33</v>
      </c>
      <c r="P84" s="378"/>
      <c r="Q84" s="796"/>
      <c r="R84" s="381"/>
      <c r="S84" s="478" t="s">
        <v>19</v>
      </c>
      <c r="T84" s="478"/>
      <c r="U84" s="795"/>
      <c r="V84" s="388">
        <f t="shared" ref="V84:V90" si="3">LEN(H84&amp;J84&amp;L84&amp;N84&amp;P84&amp;R84)+5</f>
        <v>40</v>
      </c>
      <c r="W84" s="477"/>
    </row>
    <row r="85" spans="1:24" x14ac:dyDescent="0.35">
      <c r="A85" s="943"/>
      <c r="B85" s="373" t="s">
        <v>54</v>
      </c>
      <c r="C85" s="427">
        <v>11</v>
      </c>
      <c r="D85" s="427">
        <v>13</v>
      </c>
      <c r="E85" s="428" t="s">
        <v>10917</v>
      </c>
      <c r="F85" s="394" t="s">
        <v>36</v>
      </c>
      <c r="G85" s="418" t="s">
        <v>60</v>
      </c>
      <c r="H85" s="385" t="s">
        <v>11050</v>
      </c>
      <c r="I85" s="418" t="s">
        <v>24</v>
      </c>
      <c r="J85" s="385" t="s">
        <v>11035</v>
      </c>
      <c r="K85" s="418" t="s">
        <v>24</v>
      </c>
      <c r="L85" s="385" t="s">
        <v>11051</v>
      </c>
      <c r="M85" s="418" t="s">
        <v>24</v>
      </c>
      <c r="N85" s="385" t="s">
        <v>8481</v>
      </c>
      <c r="O85" s="418"/>
      <c r="P85" s="385"/>
      <c r="Q85" s="794"/>
      <c r="R85" s="422"/>
      <c r="S85" s="422" t="s">
        <v>2728</v>
      </c>
      <c r="T85" s="422"/>
      <c r="U85" s="795" t="s">
        <v>2</v>
      </c>
      <c r="V85" s="388">
        <f t="shared" si="3"/>
        <v>45</v>
      </c>
      <c r="W85" s="476">
        <f>LEN(H85&amp;J86&amp;L85&amp;N86&amp;P87&amp;R87)+5</f>
        <v>46</v>
      </c>
    </row>
    <row r="86" spans="1:24" x14ac:dyDescent="0.35">
      <c r="A86" s="943"/>
      <c r="B86" s="373" t="s">
        <v>54</v>
      </c>
      <c r="C86" s="427">
        <v>11</v>
      </c>
      <c r="D86" s="427">
        <v>13</v>
      </c>
      <c r="E86" s="428" t="s">
        <v>10917</v>
      </c>
      <c r="F86" s="394" t="s">
        <v>36</v>
      </c>
      <c r="G86" s="418" t="s">
        <v>60</v>
      </c>
      <c r="H86" s="385" t="s">
        <v>11050</v>
      </c>
      <c r="I86" s="384" t="s">
        <v>40</v>
      </c>
      <c r="J86" s="385" t="s">
        <v>11038</v>
      </c>
      <c r="K86" s="418" t="s">
        <v>40</v>
      </c>
      <c r="L86" s="385" t="s">
        <v>10950</v>
      </c>
      <c r="M86" s="418" t="s">
        <v>40</v>
      </c>
      <c r="N86" s="424" t="s">
        <v>2726</v>
      </c>
      <c r="O86" s="418"/>
      <c r="P86" s="424"/>
      <c r="Q86" s="794"/>
      <c r="R86" s="403"/>
      <c r="S86" s="403"/>
      <c r="T86" s="403"/>
      <c r="U86" s="795"/>
      <c r="V86" s="388">
        <f t="shared" si="3"/>
        <v>46</v>
      </c>
      <c r="W86" s="797"/>
      <c r="X86" s="665"/>
    </row>
    <row r="87" spans="1:24" x14ac:dyDescent="0.35">
      <c r="A87" s="943"/>
      <c r="B87" s="373" t="s">
        <v>54</v>
      </c>
      <c r="C87" s="427">
        <v>11</v>
      </c>
      <c r="D87" s="427">
        <v>13</v>
      </c>
      <c r="E87" s="428" t="s">
        <v>10917</v>
      </c>
      <c r="F87" s="394" t="s">
        <v>36</v>
      </c>
      <c r="G87" s="418" t="s">
        <v>60</v>
      </c>
      <c r="H87" s="385" t="s">
        <v>11050</v>
      </c>
      <c r="I87" s="384" t="s">
        <v>43</v>
      </c>
      <c r="J87" s="385" t="s">
        <v>11041</v>
      </c>
      <c r="K87" s="418" t="s">
        <v>43</v>
      </c>
      <c r="L87" s="385" t="s">
        <v>10980</v>
      </c>
      <c r="M87" s="418" t="s">
        <v>43</v>
      </c>
      <c r="N87" s="424" t="s">
        <v>8703</v>
      </c>
      <c r="O87" s="418"/>
      <c r="P87" s="424"/>
      <c r="Q87" s="794"/>
      <c r="R87" s="403"/>
      <c r="S87" s="403"/>
      <c r="T87" s="403"/>
      <c r="U87" s="795"/>
      <c r="V87" s="388">
        <f t="shared" si="3"/>
        <v>49</v>
      </c>
      <c r="W87" s="477"/>
      <c r="X87" s="665"/>
    </row>
    <row r="88" spans="1:24" x14ac:dyDescent="0.35">
      <c r="A88" s="943"/>
      <c r="B88" s="373" t="s">
        <v>54</v>
      </c>
      <c r="C88" s="427">
        <v>11</v>
      </c>
      <c r="D88" s="427">
        <v>13</v>
      </c>
      <c r="E88" s="428" t="s">
        <v>10917</v>
      </c>
      <c r="F88" s="394" t="s">
        <v>36</v>
      </c>
      <c r="G88" s="418" t="s">
        <v>60</v>
      </c>
      <c r="H88" s="385" t="s">
        <v>11050</v>
      </c>
      <c r="I88" s="384" t="s">
        <v>46</v>
      </c>
      <c r="J88" s="385" t="s">
        <v>11044</v>
      </c>
      <c r="K88" s="418" t="s">
        <v>46</v>
      </c>
      <c r="L88" s="385" t="s">
        <v>11052</v>
      </c>
      <c r="M88" s="418"/>
      <c r="N88" s="385"/>
      <c r="O88" s="418"/>
      <c r="P88" s="385"/>
      <c r="Q88" s="794"/>
      <c r="R88" s="403"/>
      <c r="S88" s="403"/>
      <c r="T88" s="403"/>
      <c r="U88" s="795"/>
      <c r="V88" s="388">
        <f t="shared" si="3"/>
        <v>30</v>
      </c>
      <c r="W88" s="477"/>
      <c r="X88" s="665"/>
    </row>
    <row r="89" spans="1:24" x14ac:dyDescent="0.35">
      <c r="A89" s="943"/>
      <c r="B89" s="373" t="s">
        <v>54</v>
      </c>
      <c r="C89" s="427">
        <v>11</v>
      </c>
      <c r="D89" s="427">
        <v>13</v>
      </c>
      <c r="E89" s="428" t="s">
        <v>10917</v>
      </c>
      <c r="F89" s="394" t="s">
        <v>36</v>
      </c>
      <c r="G89" s="418" t="s">
        <v>60</v>
      </c>
      <c r="H89" s="385" t="s">
        <v>11050</v>
      </c>
      <c r="I89" s="384" t="s">
        <v>49</v>
      </c>
      <c r="J89" s="385" t="s">
        <v>11047</v>
      </c>
      <c r="K89" s="384"/>
      <c r="L89" s="385"/>
      <c r="M89" s="384"/>
      <c r="N89" s="385"/>
      <c r="O89" s="418"/>
      <c r="P89" s="385"/>
      <c r="Q89" s="794"/>
      <c r="R89" s="403"/>
      <c r="S89" s="403"/>
      <c r="T89" s="403"/>
      <c r="U89" s="795"/>
      <c r="V89" s="388">
        <f t="shared" si="3"/>
        <v>27</v>
      </c>
      <c r="W89" s="477"/>
      <c r="X89" s="665"/>
    </row>
    <row r="90" spans="1:24" x14ac:dyDescent="0.35">
      <c r="A90" s="943"/>
      <c r="B90" s="373" t="s">
        <v>54</v>
      </c>
      <c r="C90" s="427">
        <v>11</v>
      </c>
      <c r="D90" s="427">
        <v>13</v>
      </c>
      <c r="E90" s="428" t="s">
        <v>10917</v>
      </c>
      <c r="F90" s="394" t="s">
        <v>36</v>
      </c>
      <c r="G90" s="418" t="s">
        <v>60</v>
      </c>
      <c r="H90" s="385" t="s">
        <v>11050</v>
      </c>
      <c r="I90" s="430" t="s">
        <v>52</v>
      </c>
      <c r="J90" s="424" t="s">
        <v>11048</v>
      </c>
      <c r="K90" s="430"/>
      <c r="L90" s="424"/>
      <c r="M90" s="430"/>
      <c r="N90" s="424"/>
      <c r="O90" s="411"/>
      <c r="P90" s="424"/>
      <c r="Q90" s="794"/>
      <c r="R90" s="403"/>
      <c r="S90" s="403"/>
      <c r="T90" s="403"/>
      <c r="U90" s="795"/>
      <c r="V90" s="388">
        <f t="shared" si="3"/>
        <v>29</v>
      </c>
      <c r="W90" s="477"/>
      <c r="X90" s="665"/>
    </row>
    <row r="91" spans="1:24" x14ac:dyDescent="0.35">
      <c r="A91" s="943"/>
      <c r="B91" s="373" t="s">
        <v>54</v>
      </c>
      <c r="C91" s="427">
        <v>11</v>
      </c>
      <c r="D91" s="427">
        <v>13</v>
      </c>
      <c r="E91" s="428" t="s">
        <v>10917</v>
      </c>
      <c r="F91" s="394" t="s">
        <v>36</v>
      </c>
      <c r="G91" s="418" t="s">
        <v>60</v>
      </c>
      <c r="H91" s="385" t="s">
        <v>11050</v>
      </c>
      <c r="I91" s="430" t="s">
        <v>54</v>
      </c>
      <c r="J91" s="424" t="s">
        <v>11053</v>
      </c>
      <c r="K91" s="418"/>
      <c r="L91" s="385"/>
      <c r="M91" s="418"/>
      <c r="N91" s="424"/>
      <c r="O91" s="411"/>
      <c r="P91" s="424"/>
      <c r="Q91" s="794"/>
      <c r="R91" s="422"/>
      <c r="S91" s="403"/>
      <c r="T91" s="403"/>
      <c r="U91" s="795"/>
      <c r="V91" s="388"/>
      <c r="W91" s="477"/>
      <c r="X91" s="665"/>
    </row>
    <row r="92" spans="1:24" x14ac:dyDescent="0.35">
      <c r="A92" s="943"/>
      <c r="B92" s="373" t="s">
        <v>54</v>
      </c>
      <c r="C92" s="427">
        <v>11</v>
      </c>
      <c r="D92" s="427">
        <v>13</v>
      </c>
      <c r="E92" s="428" t="s">
        <v>10917</v>
      </c>
      <c r="F92" s="394" t="s">
        <v>36</v>
      </c>
      <c r="G92" s="418" t="s">
        <v>60</v>
      </c>
      <c r="H92" s="385" t="s">
        <v>11050</v>
      </c>
      <c r="I92" s="430" t="s">
        <v>56</v>
      </c>
      <c r="J92" s="424" t="s">
        <v>11054</v>
      </c>
      <c r="K92" s="418"/>
      <c r="L92" s="385"/>
      <c r="M92" s="418"/>
      <c r="N92" s="424"/>
      <c r="O92" s="411"/>
      <c r="P92" s="424"/>
      <c r="Q92" s="794"/>
      <c r="R92" s="422"/>
      <c r="S92" s="403"/>
      <c r="T92" s="403"/>
      <c r="U92" s="795"/>
      <c r="V92" s="388"/>
      <c r="W92" s="477"/>
      <c r="X92" s="665"/>
    </row>
    <row r="93" spans="1:24" x14ac:dyDescent="0.35">
      <c r="A93" s="943"/>
      <c r="B93" s="373" t="s">
        <v>54</v>
      </c>
      <c r="C93" s="427">
        <v>11</v>
      </c>
      <c r="D93" s="427">
        <v>13</v>
      </c>
      <c r="E93" s="428" t="s">
        <v>10917</v>
      </c>
      <c r="F93" s="376" t="s">
        <v>26</v>
      </c>
      <c r="G93" s="377" t="s">
        <v>62</v>
      </c>
      <c r="H93" s="378" t="s">
        <v>162</v>
      </c>
      <c r="I93" s="379" t="s">
        <v>30</v>
      </c>
      <c r="J93" s="378" t="s">
        <v>123</v>
      </c>
      <c r="K93" s="379" t="s">
        <v>30</v>
      </c>
      <c r="L93" s="378" t="s">
        <v>7267</v>
      </c>
      <c r="M93" s="379" t="s">
        <v>32</v>
      </c>
      <c r="N93" s="378" t="s">
        <v>3850</v>
      </c>
      <c r="O93" s="379" t="s">
        <v>33</v>
      </c>
      <c r="P93" s="378" t="s">
        <v>10918</v>
      </c>
      <c r="Q93" s="796" t="s">
        <v>34</v>
      </c>
      <c r="R93" s="400" t="s">
        <v>31</v>
      </c>
      <c r="S93" s="478" t="s">
        <v>19</v>
      </c>
      <c r="T93" s="478"/>
      <c r="U93" s="795"/>
      <c r="V93" s="388">
        <f t="shared" ref="V93:V98" si="4">LEN(H93&amp;J93&amp;L93&amp;N93&amp;P93&amp;R93)+5</f>
        <v>43</v>
      </c>
      <c r="W93" s="477"/>
    </row>
    <row r="94" spans="1:24" x14ac:dyDescent="0.35">
      <c r="A94" s="943"/>
      <c r="B94" s="373" t="s">
        <v>54</v>
      </c>
      <c r="C94" s="427">
        <v>11</v>
      </c>
      <c r="D94" s="427">
        <v>13</v>
      </c>
      <c r="E94" s="428" t="s">
        <v>10917</v>
      </c>
      <c r="F94" s="394" t="s">
        <v>36</v>
      </c>
      <c r="G94" s="418" t="s">
        <v>62</v>
      </c>
      <c r="H94" s="385" t="s">
        <v>11055</v>
      </c>
      <c r="I94" s="384" t="s">
        <v>24</v>
      </c>
      <c r="J94" s="385" t="s">
        <v>9946</v>
      </c>
      <c r="K94" s="384" t="s">
        <v>24</v>
      </c>
      <c r="L94" s="385" t="s">
        <v>10920</v>
      </c>
      <c r="M94" s="384" t="s">
        <v>24</v>
      </c>
      <c r="N94" s="385" t="s">
        <v>10921</v>
      </c>
      <c r="O94" s="418" t="s">
        <v>24</v>
      </c>
      <c r="P94" s="385" t="s">
        <v>10922</v>
      </c>
      <c r="Q94" s="794" t="s">
        <v>24</v>
      </c>
      <c r="R94" s="403" t="s">
        <v>8481</v>
      </c>
      <c r="S94" s="422" t="s">
        <v>2728</v>
      </c>
      <c r="T94" s="422"/>
      <c r="U94" s="795" t="s">
        <v>2</v>
      </c>
      <c r="V94" s="388">
        <f t="shared" si="4"/>
        <v>77</v>
      </c>
      <c r="W94" s="476">
        <f>LEN(H94&amp;J95&amp;L94&amp;N95&amp;P95&amp;R96)+5</f>
        <v>71</v>
      </c>
    </row>
    <row r="95" spans="1:24" x14ac:dyDescent="0.35">
      <c r="A95" s="943"/>
      <c r="B95" s="373" t="s">
        <v>54</v>
      </c>
      <c r="C95" s="427">
        <v>11</v>
      </c>
      <c r="D95" s="427">
        <v>13</v>
      </c>
      <c r="E95" s="428" t="s">
        <v>10917</v>
      </c>
      <c r="F95" s="394" t="s">
        <v>36</v>
      </c>
      <c r="G95" s="418" t="s">
        <v>62</v>
      </c>
      <c r="H95" s="385" t="s">
        <v>11055</v>
      </c>
      <c r="I95" s="384" t="s">
        <v>40</v>
      </c>
      <c r="J95" s="385" t="s">
        <v>10926</v>
      </c>
      <c r="K95" s="384" t="s">
        <v>40</v>
      </c>
      <c r="L95" s="385" t="s">
        <v>10923</v>
      </c>
      <c r="M95" s="384" t="s">
        <v>40</v>
      </c>
      <c r="N95" s="385" t="s">
        <v>10924</v>
      </c>
      <c r="O95" s="418" t="s">
        <v>43</v>
      </c>
      <c r="P95" s="385" t="s">
        <v>10925</v>
      </c>
      <c r="Q95" s="794" t="s">
        <v>40</v>
      </c>
      <c r="R95" s="403" t="s">
        <v>2726</v>
      </c>
      <c r="S95" s="403"/>
      <c r="T95" s="403"/>
      <c r="U95" s="795"/>
      <c r="V95" s="388">
        <f t="shared" si="4"/>
        <v>82</v>
      </c>
      <c r="W95" s="797"/>
      <c r="X95" s="665"/>
    </row>
    <row r="96" spans="1:24" x14ac:dyDescent="0.35">
      <c r="A96" s="943"/>
      <c r="B96" s="373" t="s">
        <v>54</v>
      </c>
      <c r="C96" s="427">
        <v>11</v>
      </c>
      <c r="D96" s="427">
        <v>13</v>
      </c>
      <c r="E96" s="428" t="s">
        <v>10917</v>
      </c>
      <c r="F96" s="394" t="s">
        <v>36</v>
      </c>
      <c r="G96" s="418" t="s">
        <v>62</v>
      </c>
      <c r="H96" s="385" t="s">
        <v>11055</v>
      </c>
      <c r="I96" s="384"/>
      <c r="J96" s="385"/>
      <c r="K96" s="384" t="s">
        <v>43</v>
      </c>
      <c r="L96" s="385" t="s">
        <v>10927</v>
      </c>
      <c r="M96" s="384" t="s">
        <v>43</v>
      </c>
      <c r="N96" s="385" t="s">
        <v>10928</v>
      </c>
      <c r="O96" s="418"/>
      <c r="P96" s="424"/>
      <c r="Q96" s="794" t="s">
        <v>43</v>
      </c>
      <c r="R96" s="422"/>
      <c r="S96" s="403"/>
      <c r="T96" s="403"/>
      <c r="U96" s="795"/>
      <c r="V96" s="388"/>
      <c r="W96" s="797"/>
      <c r="X96" s="665"/>
    </row>
    <row r="97" spans="1:24" x14ac:dyDescent="0.35">
      <c r="A97" s="943"/>
      <c r="B97" s="373" t="s">
        <v>54</v>
      </c>
      <c r="C97" s="427">
        <v>11</v>
      </c>
      <c r="D97" s="427">
        <v>13</v>
      </c>
      <c r="E97" s="428" t="s">
        <v>10917</v>
      </c>
      <c r="F97" s="394" t="s">
        <v>36</v>
      </c>
      <c r="G97" s="418" t="s">
        <v>62</v>
      </c>
      <c r="H97" s="385" t="s">
        <v>11055</v>
      </c>
      <c r="I97" s="384"/>
      <c r="J97" s="385"/>
      <c r="K97" s="384" t="s">
        <v>46</v>
      </c>
      <c r="L97" s="385" t="s">
        <v>10930</v>
      </c>
      <c r="M97" s="384" t="s">
        <v>46</v>
      </c>
      <c r="N97" s="385" t="s">
        <v>10931</v>
      </c>
      <c r="O97" s="418"/>
      <c r="P97" s="424"/>
      <c r="Q97" s="794" t="s">
        <v>46</v>
      </c>
      <c r="R97" s="403" t="s">
        <v>8703</v>
      </c>
      <c r="S97" s="403"/>
      <c r="T97" s="403"/>
      <c r="U97" s="795"/>
      <c r="V97" s="388"/>
      <c r="W97" s="797"/>
      <c r="X97" s="665"/>
    </row>
    <row r="98" spans="1:24" x14ac:dyDescent="0.35">
      <c r="A98" s="943"/>
      <c r="B98" s="373" t="s">
        <v>54</v>
      </c>
      <c r="C98" s="427">
        <v>11</v>
      </c>
      <c r="D98" s="427">
        <v>13</v>
      </c>
      <c r="E98" s="428" t="s">
        <v>10917</v>
      </c>
      <c r="F98" s="394" t="s">
        <v>36</v>
      </c>
      <c r="G98" s="418" t="s">
        <v>62</v>
      </c>
      <c r="H98" s="385" t="s">
        <v>11055</v>
      </c>
      <c r="I98" s="384"/>
      <c r="J98" s="385"/>
      <c r="K98" s="384" t="s">
        <v>49</v>
      </c>
      <c r="L98" s="385" t="s">
        <v>10933</v>
      </c>
      <c r="M98" s="384" t="s">
        <v>49</v>
      </c>
      <c r="N98" s="385" t="s">
        <v>10934</v>
      </c>
      <c r="O98" s="418"/>
      <c r="P98" s="424"/>
      <c r="Q98" s="794"/>
      <c r="R98" s="403"/>
      <c r="S98" s="403"/>
      <c r="T98" s="403"/>
      <c r="U98" s="795"/>
      <c r="V98" s="388">
        <f t="shared" si="4"/>
        <v>46</v>
      </c>
      <c r="W98" s="477"/>
      <c r="X98" s="665"/>
    </row>
    <row r="99" spans="1:24" x14ac:dyDescent="0.35">
      <c r="A99" s="943"/>
      <c r="B99" s="373" t="s">
        <v>54</v>
      </c>
      <c r="C99" s="427">
        <v>11</v>
      </c>
      <c r="D99" s="427">
        <v>13</v>
      </c>
      <c r="E99" s="428" t="s">
        <v>10917</v>
      </c>
      <c r="F99" s="394" t="s">
        <v>36</v>
      </c>
      <c r="G99" s="418" t="s">
        <v>62</v>
      </c>
      <c r="H99" s="385" t="s">
        <v>11055</v>
      </c>
      <c r="I99" s="430"/>
      <c r="J99" s="424"/>
      <c r="K99" s="430" t="s">
        <v>52</v>
      </c>
      <c r="L99" s="424" t="s">
        <v>9497</v>
      </c>
      <c r="M99" s="384" t="s">
        <v>52</v>
      </c>
      <c r="N99" s="424" t="s">
        <v>10306</v>
      </c>
      <c r="O99" s="418"/>
      <c r="P99" s="424"/>
      <c r="Q99" s="794"/>
      <c r="R99" s="403"/>
      <c r="S99" s="403"/>
      <c r="T99" s="403"/>
      <c r="U99" s="795"/>
      <c r="V99" s="388"/>
      <c r="W99" s="477"/>
      <c r="X99" s="665"/>
    </row>
    <row r="100" spans="1:24" x14ac:dyDescent="0.35">
      <c r="A100" s="805"/>
      <c r="B100" s="373" t="s">
        <v>54</v>
      </c>
      <c r="C100" s="427">
        <v>11</v>
      </c>
      <c r="D100" s="427">
        <v>13</v>
      </c>
      <c r="E100" s="428" t="s">
        <v>10917</v>
      </c>
      <c r="F100" s="376" t="s">
        <v>26</v>
      </c>
      <c r="G100" s="377" t="s">
        <v>64</v>
      </c>
      <c r="H100" s="378" t="s">
        <v>162</v>
      </c>
      <c r="I100" s="379" t="s">
        <v>30</v>
      </c>
      <c r="J100" s="378" t="s">
        <v>31</v>
      </c>
      <c r="K100" s="379" t="s">
        <v>30</v>
      </c>
      <c r="L100" s="378"/>
      <c r="M100" s="379" t="s">
        <v>32</v>
      </c>
      <c r="N100" s="378"/>
      <c r="O100" s="379" t="s">
        <v>33</v>
      </c>
      <c r="P100" s="378"/>
      <c r="Q100" s="796" t="s">
        <v>34</v>
      </c>
      <c r="R100" s="400"/>
      <c r="S100" s="478" t="s">
        <v>19</v>
      </c>
      <c r="T100" s="478"/>
      <c r="U100" s="795"/>
      <c r="V100" s="388">
        <f t="shared" ref="V100:V102" si="5">LEN(H100&amp;J100&amp;L100&amp;N100&amp;P100&amp;R100)+5</f>
        <v>18</v>
      </c>
      <c r="W100" s="477"/>
    </row>
    <row r="101" spans="1:24" x14ac:dyDescent="0.35">
      <c r="A101" s="805"/>
      <c r="B101" s="373" t="s">
        <v>54</v>
      </c>
      <c r="C101" s="427">
        <v>11</v>
      </c>
      <c r="D101" s="427">
        <v>13</v>
      </c>
      <c r="E101" s="428" t="s">
        <v>10917</v>
      </c>
      <c r="F101" s="394" t="s">
        <v>36</v>
      </c>
      <c r="G101" s="418" t="s">
        <v>64</v>
      </c>
      <c r="H101" s="385" t="s">
        <v>11056</v>
      </c>
      <c r="I101" s="384" t="s">
        <v>24</v>
      </c>
      <c r="J101" s="385" t="s">
        <v>8481</v>
      </c>
      <c r="K101" s="384"/>
      <c r="L101" s="385"/>
      <c r="M101" s="384"/>
      <c r="N101" s="385"/>
      <c r="O101" s="418"/>
      <c r="P101" s="385"/>
      <c r="Q101" s="794"/>
      <c r="R101" s="403"/>
      <c r="S101" s="422" t="s">
        <v>2728</v>
      </c>
      <c r="T101" s="422"/>
      <c r="U101" s="795" t="s">
        <v>2</v>
      </c>
      <c r="V101" s="388">
        <f t="shared" si="5"/>
        <v>34</v>
      </c>
      <c r="W101" s="476">
        <f>LEN(H101&amp;J102&amp;L101&amp;N102&amp;P102&amp;R103)+5</f>
        <v>35</v>
      </c>
    </row>
    <row r="102" spans="1:24" x14ac:dyDescent="0.35">
      <c r="A102" s="805"/>
      <c r="B102" s="373" t="s">
        <v>54</v>
      </c>
      <c r="C102" s="427">
        <v>11</v>
      </c>
      <c r="D102" s="427">
        <v>13</v>
      </c>
      <c r="E102" s="428" t="s">
        <v>10917</v>
      </c>
      <c r="F102" s="394" t="s">
        <v>36</v>
      </c>
      <c r="G102" s="418" t="s">
        <v>64</v>
      </c>
      <c r="H102" s="385" t="s">
        <v>11056</v>
      </c>
      <c r="I102" s="384" t="s">
        <v>40</v>
      </c>
      <c r="J102" s="385" t="s">
        <v>2726</v>
      </c>
      <c r="K102" s="384"/>
      <c r="L102" s="385"/>
      <c r="M102" s="384"/>
      <c r="N102" s="385"/>
      <c r="O102" s="418"/>
      <c r="P102" s="385"/>
      <c r="Q102" s="794"/>
      <c r="R102" s="403"/>
      <c r="S102" s="403"/>
      <c r="T102" s="403"/>
      <c r="U102" s="795"/>
      <c r="V102" s="388">
        <f t="shared" si="5"/>
        <v>35</v>
      </c>
      <c r="W102" s="797"/>
      <c r="X102" s="665"/>
    </row>
    <row r="103" spans="1:24" x14ac:dyDescent="0.35">
      <c r="A103" s="805"/>
      <c r="B103" s="373" t="s">
        <v>54</v>
      </c>
      <c r="C103" s="427">
        <v>11</v>
      </c>
      <c r="D103" s="427">
        <v>13</v>
      </c>
      <c r="E103" s="428" t="s">
        <v>10917</v>
      </c>
      <c r="F103" s="394" t="s">
        <v>36</v>
      </c>
      <c r="G103" s="418" t="s">
        <v>64</v>
      </c>
      <c r="H103" s="385" t="s">
        <v>11056</v>
      </c>
      <c r="I103" s="418" t="s">
        <v>43</v>
      </c>
      <c r="J103" s="419" t="s">
        <v>8703</v>
      </c>
      <c r="K103" s="418"/>
      <c r="L103" s="419"/>
      <c r="M103" s="418"/>
      <c r="N103" s="419"/>
      <c r="O103" s="418"/>
      <c r="P103" s="419"/>
      <c r="Q103" s="802"/>
      <c r="R103" s="422"/>
      <c r="S103" s="422"/>
      <c r="T103" s="422"/>
      <c r="U103" s="804"/>
      <c r="V103" s="388"/>
      <c r="W103" s="797"/>
      <c r="X103" s="665"/>
    </row>
    <row r="104" spans="1:24" x14ac:dyDescent="0.35">
      <c r="A104" s="805"/>
      <c r="B104" s="373" t="s">
        <v>54</v>
      </c>
      <c r="C104" s="427">
        <v>11</v>
      </c>
      <c r="D104" s="427">
        <v>13</v>
      </c>
      <c r="E104" s="428" t="s">
        <v>10917</v>
      </c>
      <c r="F104" s="376" t="s">
        <v>26</v>
      </c>
      <c r="G104" s="377" t="s">
        <v>66</v>
      </c>
      <c r="H104" s="378" t="s">
        <v>162</v>
      </c>
      <c r="I104" s="379" t="s">
        <v>30</v>
      </c>
      <c r="J104" s="378" t="s">
        <v>3850</v>
      </c>
      <c r="K104" s="379" t="s">
        <v>30</v>
      </c>
      <c r="L104" s="378" t="s">
        <v>8129</v>
      </c>
      <c r="M104" s="379" t="s">
        <v>32</v>
      </c>
      <c r="N104" s="378" t="s">
        <v>10048</v>
      </c>
      <c r="O104" s="379" t="s">
        <v>33</v>
      </c>
      <c r="P104" s="378"/>
      <c r="Q104" s="796" t="s">
        <v>34</v>
      </c>
      <c r="R104" s="400"/>
      <c r="S104" s="478" t="s">
        <v>19</v>
      </c>
      <c r="T104" s="478"/>
      <c r="U104" s="795"/>
      <c r="V104" s="388">
        <f t="shared" ref="V104:V115" si="6">LEN(H104&amp;J104&amp;L104&amp;N104&amp;P104&amp;R104)+5</f>
        <v>38</v>
      </c>
      <c r="W104" s="477"/>
    </row>
    <row r="105" spans="1:24" x14ac:dyDescent="0.35">
      <c r="A105" s="805"/>
      <c r="B105" s="373" t="s">
        <v>54</v>
      </c>
      <c r="C105" s="427">
        <v>11</v>
      </c>
      <c r="D105" s="427">
        <v>13</v>
      </c>
      <c r="E105" s="428" t="s">
        <v>10917</v>
      </c>
      <c r="F105" s="394" t="s">
        <v>36</v>
      </c>
      <c r="G105" s="418" t="s">
        <v>66</v>
      </c>
      <c r="H105" s="385" t="s">
        <v>11057</v>
      </c>
      <c r="I105" s="384" t="s">
        <v>24</v>
      </c>
      <c r="J105" s="385" t="s">
        <v>6623</v>
      </c>
      <c r="K105" s="384" t="s">
        <v>24</v>
      </c>
      <c r="L105" s="385" t="s">
        <v>9368</v>
      </c>
      <c r="M105" s="384" t="s">
        <v>24</v>
      </c>
      <c r="N105" s="385" t="s">
        <v>11058</v>
      </c>
      <c r="O105" s="418"/>
      <c r="P105" s="385"/>
      <c r="Q105" s="794"/>
      <c r="R105" s="403"/>
      <c r="S105" s="422" t="s">
        <v>2728</v>
      </c>
      <c r="T105" s="422"/>
      <c r="U105" s="795" t="s">
        <v>2</v>
      </c>
      <c r="V105" s="388">
        <f t="shared" si="6"/>
        <v>59</v>
      </c>
      <c r="W105" s="476">
        <f>LEN(H105&amp;J105&amp;L106&amp;N105&amp;P106&amp;R107)+5</f>
        <v>66</v>
      </c>
    </row>
    <row r="106" spans="1:24" x14ac:dyDescent="0.35">
      <c r="A106" s="805"/>
      <c r="B106" s="373" t="s">
        <v>54</v>
      </c>
      <c r="C106" s="427">
        <v>11</v>
      </c>
      <c r="D106" s="427">
        <v>13</v>
      </c>
      <c r="E106" s="428" t="s">
        <v>10917</v>
      </c>
      <c r="F106" s="394" t="s">
        <v>36</v>
      </c>
      <c r="G106" s="418" t="s">
        <v>66</v>
      </c>
      <c r="H106" s="385" t="s">
        <v>11057</v>
      </c>
      <c r="I106" s="384"/>
      <c r="J106" s="385"/>
      <c r="K106" s="384" t="s">
        <v>40</v>
      </c>
      <c r="L106" s="385" t="s">
        <v>9362</v>
      </c>
      <c r="M106" s="384"/>
      <c r="N106" s="385"/>
      <c r="O106" s="418"/>
      <c r="P106" s="385"/>
      <c r="Q106" s="794"/>
      <c r="R106" s="403"/>
      <c r="S106" s="403"/>
      <c r="T106" s="403"/>
      <c r="U106" s="795"/>
      <c r="V106" s="388">
        <f t="shared" si="6"/>
        <v>35</v>
      </c>
      <c r="W106" s="797"/>
      <c r="X106" s="665"/>
    </row>
    <row r="107" spans="1:24" x14ac:dyDescent="0.35">
      <c r="A107" s="805"/>
      <c r="B107" s="373" t="s">
        <v>54</v>
      </c>
      <c r="C107" s="427">
        <v>11</v>
      </c>
      <c r="D107" s="427">
        <v>13</v>
      </c>
      <c r="E107" s="428" t="s">
        <v>10917</v>
      </c>
      <c r="F107" s="394" t="s">
        <v>36</v>
      </c>
      <c r="G107" s="418" t="s">
        <v>66</v>
      </c>
      <c r="H107" s="385" t="s">
        <v>11057</v>
      </c>
      <c r="I107" s="418"/>
      <c r="J107" s="419"/>
      <c r="K107" s="418" t="s">
        <v>43</v>
      </c>
      <c r="L107" s="419" t="s">
        <v>9992</v>
      </c>
      <c r="M107" s="418"/>
      <c r="N107" s="419"/>
      <c r="O107" s="418"/>
      <c r="P107" s="419"/>
      <c r="Q107" s="802"/>
      <c r="R107" s="422"/>
      <c r="S107" s="422"/>
      <c r="T107" s="422"/>
      <c r="U107" s="804"/>
      <c r="V107" s="388">
        <f t="shared" si="6"/>
        <v>28</v>
      </c>
      <c r="W107" s="797"/>
      <c r="X107" s="665"/>
    </row>
    <row r="108" spans="1:24" x14ac:dyDescent="0.35">
      <c r="A108" s="805"/>
      <c r="B108" s="373" t="s">
        <v>54</v>
      </c>
      <c r="C108" s="427">
        <v>11</v>
      </c>
      <c r="D108" s="427">
        <v>13</v>
      </c>
      <c r="E108" s="428" t="s">
        <v>10917</v>
      </c>
      <c r="F108" s="376" t="s">
        <v>26</v>
      </c>
      <c r="G108" s="377" t="s">
        <v>68</v>
      </c>
      <c r="H108" s="378" t="s">
        <v>103</v>
      </c>
      <c r="I108" s="529" t="s">
        <v>30</v>
      </c>
      <c r="J108" s="378" t="s">
        <v>123</v>
      </c>
      <c r="K108" s="379" t="s">
        <v>30</v>
      </c>
      <c r="L108" s="378" t="s">
        <v>10940</v>
      </c>
      <c r="M108" s="379" t="s">
        <v>32</v>
      </c>
      <c r="N108" s="378" t="s">
        <v>11059</v>
      </c>
      <c r="O108" s="529" t="s">
        <v>33</v>
      </c>
      <c r="P108" s="396" t="s">
        <v>31</v>
      </c>
      <c r="Q108" s="796" t="s">
        <v>34</v>
      </c>
      <c r="R108" s="400"/>
      <c r="S108" s="478" t="s">
        <v>19</v>
      </c>
      <c r="T108" s="478"/>
      <c r="U108" s="795"/>
      <c r="V108" s="388">
        <f t="shared" si="6"/>
        <v>49</v>
      </c>
      <c r="W108" s="477"/>
    </row>
    <row r="109" spans="1:24" x14ac:dyDescent="0.35">
      <c r="A109" s="805"/>
      <c r="B109" s="373" t="s">
        <v>54</v>
      </c>
      <c r="C109" s="427">
        <v>11</v>
      </c>
      <c r="D109" s="427">
        <v>13</v>
      </c>
      <c r="E109" s="806" t="s">
        <v>10917</v>
      </c>
      <c r="F109" s="807" t="s">
        <v>36</v>
      </c>
      <c r="G109" s="808" t="s">
        <v>68</v>
      </c>
      <c r="H109" s="417"/>
      <c r="I109" s="728" t="s">
        <v>24</v>
      </c>
      <c r="J109" s="417" t="s">
        <v>11060</v>
      </c>
      <c r="K109" s="728" t="s">
        <v>24</v>
      </c>
      <c r="L109" s="417" t="s">
        <v>11061</v>
      </c>
      <c r="M109" s="728" t="s">
        <v>24</v>
      </c>
      <c r="N109" s="417" t="s">
        <v>11062</v>
      </c>
      <c r="O109" s="808" t="s">
        <v>24</v>
      </c>
      <c r="P109" s="417" t="s">
        <v>2726</v>
      </c>
      <c r="Q109" s="794"/>
      <c r="R109" s="403"/>
      <c r="S109" s="422" t="s">
        <v>2728</v>
      </c>
      <c r="T109" s="422"/>
      <c r="U109" s="795" t="s">
        <v>2</v>
      </c>
      <c r="V109" s="388">
        <f t="shared" si="6"/>
        <v>68</v>
      </c>
      <c r="W109" s="476"/>
    </row>
    <row r="110" spans="1:24" x14ac:dyDescent="0.35">
      <c r="A110" s="805"/>
      <c r="B110" s="373" t="s">
        <v>54</v>
      </c>
      <c r="C110" s="427">
        <v>11</v>
      </c>
      <c r="D110" s="427">
        <v>13</v>
      </c>
      <c r="E110" s="806" t="s">
        <v>10917</v>
      </c>
      <c r="F110" s="807" t="s">
        <v>36</v>
      </c>
      <c r="G110" s="808" t="s">
        <v>68</v>
      </c>
      <c r="H110" s="417"/>
      <c r="I110" s="728"/>
      <c r="J110" s="417"/>
      <c r="K110" s="728"/>
      <c r="L110" s="417"/>
      <c r="M110" s="728" t="s">
        <v>24</v>
      </c>
      <c r="N110" s="417" t="s">
        <v>11062</v>
      </c>
      <c r="O110" s="808" t="s">
        <v>24</v>
      </c>
      <c r="P110" s="417" t="s">
        <v>2731</v>
      </c>
      <c r="Q110" s="794"/>
      <c r="R110" s="403"/>
      <c r="S110" s="422"/>
      <c r="T110" s="422"/>
      <c r="U110" s="795" t="s">
        <v>2</v>
      </c>
      <c r="V110" s="388">
        <f t="shared" si="6"/>
        <v>49</v>
      </c>
      <c r="W110" s="476"/>
    </row>
    <row r="111" spans="1:24" x14ac:dyDescent="0.35">
      <c r="A111" s="805"/>
      <c r="B111" s="373" t="s">
        <v>54</v>
      </c>
      <c r="C111" s="427">
        <v>11</v>
      </c>
      <c r="D111" s="427">
        <v>13</v>
      </c>
      <c r="E111" s="806" t="s">
        <v>10917</v>
      </c>
      <c r="F111" s="807" t="s">
        <v>36</v>
      </c>
      <c r="G111" s="808" t="s">
        <v>68</v>
      </c>
      <c r="H111" s="417"/>
      <c r="I111" s="728"/>
      <c r="J111" s="417"/>
      <c r="K111" s="728"/>
      <c r="L111" s="417"/>
      <c r="M111" s="728" t="s">
        <v>24</v>
      </c>
      <c r="N111" s="417" t="s">
        <v>11062</v>
      </c>
      <c r="O111" s="808" t="s">
        <v>24</v>
      </c>
      <c r="P111" s="417" t="s">
        <v>11063</v>
      </c>
      <c r="Q111" s="794"/>
      <c r="R111" s="403"/>
      <c r="S111" s="422"/>
      <c r="T111" s="422"/>
      <c r="U111" s="795" t="s">
        <v>2</v>
      </c>
      <c r="V111" s="388">
        <f t="shared" si="6"/>
        <v>47</v>
      </c>
      <c r="W111" s="476">
        <f>LEN(H111&amp;J111&amp;L111&amp;N111&amp;P111&amp;R111)+5</f>
        <v>47</v>
      </c>
    </row>
    <row r="112" spans="1:24" x14ac:dyDescent="0.35">
      <c r="A112" s="805"/>
      <c r="B112" s="373" t="s">
        <v>54</v>
      </c>
      <c r="C112" s="427">
        <v>11</v>
      </c>
      <c r="D112" s="427">
        <v>13</v>
      </c>
      <c r="E112" s="428" t="s">
        <v>10917</v>
      </c>
      <c r="F112" s="376" t="s">
        <v>26</v>
      </c>
      <c r="G112" s="377" t="s">
        <v>70</v>
      </c>
      <c r="H112" s="378" t="s">
        <v>103</v>
      </c>
      <c r="I112" s="529" t="s">
        <v>30</v>
      </c>
      <c r="J112" s="378" t="s">
        <v>123</v>
      </c>
      <c r="K112" s="379" t="s">
        <v>30</v>
      </c>
      <c r="L112" s="378" t="s">
        <v>7267</v>
      </c>
      <c r="M112" s="379" t="s">
        <v>32</v>
      </c>
      <c r="N112" s="378" t="s">
        <v>3850</v>
      </c>
      <c r="O112" s="529" t="s">
        <v>33</v>
      </c>
      <c r="P112" s="396" t="s">
        <v>31</v>
      </c>
      <c r="Q112" s="796" t="s">
        <v>34</v>
      </c>
      <c r="R112" s="400"/>
      <c r="S112" s="478" t="s">
        <v>19</v>
      </c>
      <c r="T112" s="478"/>
      <c r="U112" s="795"/>
      <c r="V112" s="388">
        <f>LEN(H112&amp;J112&amp;L112&amp;N112&amp;P112&amp;R112)+5</f>
        <v>39</v>
      </c>
      <c r="W112" s="477"/>
    </row>
    <row r="113" spans="1:23" x14ac:dyDescent="0.35">
      <c r="A113" s="805"/>
      <c r="B113" s="373" t="s">
        <v>54</v>
      </c>
      <c r="C113" s="427">
        <v>11</v>
      </c>
      <c r="D113" s="427">
        <v>13</v>
      </c>
      <c r="E113" s="428" t="s">
        <v>10917</v>
      </c>
      <c r="F113" s="394" t="s">
        <v>36</v>
      </c>
      <c r="G113" s="552" t="s">
        <v>70</v>
      </c>
      <c r="H113" s="385" t="s">
        <v>11064</v>
      </c>
      <c r="I113" s="496" t="s">
        <v>24</v>
      </c>
      <c r="J113" s="385" t="s">
        <v>11065</v>
      </c>
      <c r="K113" s="496" t="s">
        <v>24</v>
      </c>
      <c r="L113" s="385" t="s">
        <v>10920</v>
      </c>
      <c r="M113" s="384" t="s">
        <v>24</v>
      </c>
      <c r="N113" s="385" t="s">
        <v>10921</v>
      </c>
      <c r="O113" s="418" t="s">
        <v>24</v>
      </c>
      <c r="P113" s="385" t="s">
        <v>2726</v>
      </c>
      <c r="Q113" s="794"/>
      <c r="R113" s="403"/>
      <c r="S113" s="422" t="s">
        <v>2728</v>
      </c>
      <c r="T113" s="422"/>
      <c r="U113" s="795" t="s">
        <v>2</v>
      </c>
      <c r="V113" s="388">
        <f>LEN(H113&amp;J113&amp;L113&amp;N113&amp;P113&amp;R113)+5</f>
        <v>68</v>
      </c>
      <c r="W113" s="476"/>
    </row>
    <row r="114" spans="1:23" x14ac:dyDescent="0.35">
      <c r="A114" s="805"/>
      <c r="B114" s="373" t="s">
        <v>54</v>
      </c>
      <c r="C114" s="427">
        <v>11</v>
      </c>
      <c r="D114" s="427">
        <v>13</v>
      </c>
      <c r="E114" s="428" t="s">
        <v>10917</v>
      </c>
      <c r="F114" s="394" t="s">
        <v>36</v>
      </c>
      <c r="G114" s="552" t="s">
        <v>70</v>
      </c>
      <c r="H114" s="385" t="s">
        <v>11064</v>
      </c>
      <c r="I114" s="496" t="s">
        <v>40</v>
      </c>
      <c r="J114" s="385" t="s">
        <v>11066</v>
      </c>
      <c r="K114" s="384" t="s">
        <v>40</v>
      </c>
      <c r="L114" s="385" t="s">
        <v>10923</v>
      </c>
      <c r="M114" s="384" t="s">
        <v>40</v>
      </c>
      <c r="N114" s="385" t="s">
        <v>10924</v>
      </c>
      <c r="O114" s="418" t="s">
        <v>40</v>
      </c>
      <c r="P114" s="385" t="s">
        <v>2731</v>
      </c>
      <c r="Q114" s="794"/>
      <c r="R114" s="403"/>
      <c r="S114" s="422"/>
      <c r="T114" s="422"/>
      <c r="U114" s="795" t="s">
        <v>2</v>
      </c>
      <c r="V114" s="388">
        <f t="shared" si="6"/>
        <v>72</v>
      </c>
      <c r="W114" s="476"/>
    </row>
    <row r="115" spans="1:23" x14ac:dyDescent="0.35">
      <c r="A115" s="805"/>
      <c r="B115" s="373" t="s">
        <v>54</v>
      </c>
      <c r="C115" s="427">
        <v>11</v>
      </c>
      <c r="D115" s="427">
        <v>13</v>
      </c>
      <c r="E115" s="428" t="s">
        <v>10917</v>
      </c>
      <c r="F115" s="394" t="s">
        <v>36</v>
      </c>
      <c r="G115" s="552" t="s">
        <v>70</v>
      </c>
      <c r="H115" s="385" t="s">
        <v>11064</v>
      </c>
      <c r="I115" s="384"/>
      <c r="J115" s="385"/>
      <c r="K115" s="384" t="s">
        <v>43</v>
      </c>
      <c r="L115" s="385" t="s">
        <v>10927</v>
      </c>
      <c r="M115" s="384" t="s">
        <v>43</v>
      </c>
      <c r="N115" s="385" t="s">
        <v>10928</v>
      </c>
      <c r="O115" s="552" t="s">
        <v>43</v>
      </c>
      <c r="P115" s="385" t="s">
        <v>11063</v>
      </c>
      <c r="Q115" s="794"/>
      <c r="R115" s="403"/>
      <c r="S115" s="422"/>
      <c r="T115" s="422"/>
      <c r="U115" s="795" t="s">
        <v>2</v>
      </c>
      <c r="V115" s="388">
        <f t="shared" si="6"/>
        <v>62</v>
      </c>
      <c r="W115" s="476">
        <f>LEN(H115&amp;J115&amp;L115&amp;N115&amp;P115&amp;R115)+5</f>
        <v>62</v>
      </c>
    </row>
    <row r="116" spans="1:23" x14ac:dyDescent="0.35">
      <c r="A116" s="805"/>
      <c r="B116" s="373" t="s">
        <v>54</v>
      </c>
      <c r="C116" s="408">
        <v>11</v>
      </c>
      <c r="D116" s="408">
        <v>13</v>
      </c>
      <c r="E116" s="409" t="s">
        <v>10917</v>
      </c>
      <c r="F116" s="394" t="s">
        <v>36</v>
      </c>
      <c r="G116" s="552" t="s">
        <v>70</v>
      </c>
      <c r="H116" s="419" t="s">
        <v>11064</v>
      </c>
      <c r="I116" s="418"/>
      <c r="J116" s="419"/>
      <c r="K116" s="384" t="s">
        <v>46</v>
      </c>
      <c r="L116" s="419" t="s">
        <v>10930</v>
      </c>
      <c r="M116" s="496" t="s">
        <v>46</v>
      </c>
      <c r="N116" s="419" t="s">
        <v>10931</v>
      </c>
      <c r="O116" s="418"/>
      <c r="P116" s="419"/>
      <c r="Q116" s="802"/>
      <c r="R116" s="422"/>
      <c r="S116" s="422"/>
      <c r="T116" s="422"/>
      <c r="U116" s="804"/>
      <c r="V116" s="388"/>
      <c r="W116" s="476"/>
    </row>
    <row r="117" spans="1:23" x14ac:dyDescent="0.35">
      <c r="A117" s="805"/>
      <c r="B117" s="373" t="s">
        <v>54</v>
      </c>
      <c r="C117" s="408">
        <v>11</v>
      </c>
      <c r="D117" s="408">
        <v>13</v>
      </c>
      <c r="E117" s="409" t="s">
        <v>10917</v>
      </c>
      <c r="F117" s="394" t="s">
        <v>36</v>
      </c>
      <c r="G117" s="552" t="s">
        <v>70</v>
      </c>
      <c r="H117" s="419" t="s">
        <v>11064</v>
      </c>
      <c r="I117" s="418"/>
      <c r="J117" s="419"/>
      <c r="K117" s="384" t="s">
        <v>49</v>
      </c>
      <c r="L117" s="419" t="s">
        <v>10933</v>
      </c>
      <c r="M117" s="384" t="s">
        <v>49</v>
      </c>
      <c r="N117" s="419" t="s">
        <v>10934</v>
      </c>
      <c r="O117" s="418"/>
      <c r="P117" s="419"/>
      <c r="Q117" s="802"/>
      <c r="R117" s="422"/>
      <c r="S117" s="422"/>
      <c r="T117" s="422"/>
      <c r="U117" s="804"/>
      <c r="V117" s="388"/>
      <c r="W117" s="476"/>
    </row>
    <row r="118" spans="1:23" x14ac:dyDescent="0.35">
      <c r="A118" s="805"/>
      <c r="B118" s="373" t="s">
        <v>54</v>
      </c>
      <c r="C118" s="408">
        <v>11</v>
      </c>
      <c r="D118" s="408">
        <v>13</v>
      </c>
      <c r="E118" s="409" t="s">
        <v>10917</v>
      </c>
      <c r="F118" s="394" t="s">
        <v>36</v>
      </c>
      <c r="G118" s="552" t="s">
        <v>70</v>
      </c>
      <c r="H118" s="419" t="s">
        <v>11064</v>
      </c>
      <c r="I118" s="418"/>
      <c r="J118" s="419"/>
      <c r="K118" s="384" t="s">
        <v>52</v>
      </c>
      <c r="L118" s="419" t="s">
        <v>9497</v>
      </c>
      <c r="M118" s="384" t="s">
        <v>52</v>
      </c>
      <c r="N118" s="419" t="s">
        <v>10306</v>
      </c>
      <c r="O118" s="418"/>
      <c r="P118" s="419"/>
      <c r="Q118" s="802"/>
      <c r="R118" s="422"/>
      <c r="S118" s="422"/>
      <c r="T118" s="422"/>
      <c r="U118" s="804"/>
      <c r="V118" s="388"/>
      <c r="W118" s="476"/>
    </row>
    <row r="119" spans="1:23" x14ac:dyDescent="0.35">
      <c r="A119" s="805"/>
      <c r="B119" s="373" t="s">
        <v>54</v>
      </c>
      <c r="C119" s="408">
        <v>11</v>
      </c>
      <c r="D119" s="408">
        <v>13</v>
      </c>
      <c r="E119" s="409" t="s">
        <v>10917</v>
      </c>
      <c r="F119" s="394" t="s">
        <v>36</v>
      </c>
      <c r="G119" s="552" t="s">
        <v>70</v>
      </c>
      <c r="H119" s="419" t="s">
        <v>11064</v>
      </c>
      <c r="I119" s="418"/>
      <c r="J119" s="419"/>
      <c r="K119" s="384" t="s">
        <v>54</v>
      </c>
      <c r="L119" s="419" t="s">
        <v>10935</v>
      </c>
      <c r="M119" s="418" t="s">
        <v>54</v>
      </c>
      <c r="N119" s="419" t="s">
        <v>6573</v>
      </c>
      <c r="O119" s="418"/>
      <c r="P119" s="419"/>
      <c r="Q119" s="802"/>
      <c r="R119" s="422"/>
      <c r="S119" s="422"/>
      <c r="T119" s="422"/>
      <c r="U119" s="804"/>
      <c r="V119" s="388"/>
      <c r="W119" s="476"/>
    </row>
    <row r="120" spans="1:23" x14ac:dyDescent="0.35">
      <c r="A120" s="805"/>
      <c r="B120" s="373" t="s">
        <v>54</v>
      </c>
      <c r="C120" s="427">
        <v>11</v>
      </c>
      <c r="D120" s="427">
        <v>13</v>
      </c>
      <c r="E120" s="428" t="s">
        <v>10917</v>
      </c>
      <c r="F120" s="376" t="s">
        <v>26</v>
      </c>
      <c r="G120" s="377" t="s">
        <v>72</v>
      </c>
      <c r="H120" s="378" t="s">
        <v>103</v>
      </c>
      <c r="I120" s="529" t="s">
        <v>30</v>
      </c>
      <c r="J120" s="378" t="s">
        <v>123</v>
      </c>
      <c r="K120" s="379" t="s">
        <v>30</v>
      </c>
      <c r="L120" s="378" t="s">
        <v>5742</v>
      </c>
      <c r="M120" s="379" t="s">
        <v>32</v>
      </c>
      <c r="N120" s="378" t="s">
        <v>3850</v>
      </c>
      <c r="O120" s="529" t="s">
        <v>33</v>
      </c>
      <c r="P120" s="396" t="s">
        <v>31</v>
      </c>
      <c r="Q120" s="796" t="s">
        <v>34</v>
      </c>
      <c r="R120" s="400"/>
      <c r="S120" s="478" t="s">
        <v>19</v>
      </c>
      <c r="T120" s="478"/>
      <c r="U120" s="795"/>
      <c r="V120" s="388">
        <f>LEN(H120&amp;J120&amp;L120&amp;N120&amp;P120&amp;R120)+5</f>
        <v>40</v>
      </c>
      <c r="W120" s="477"/>
    </row>
    <row r="121" spans="1:23" x14ac:dyDescent="0.35">
      <c r="A121" s="805"/>
      <c r="B121" s="373" t="s">
        <v>54</v>
      </c>
      <c r="C121" s="427">
        <v>11</v>
      </c>
      <c r="D121" s="427">
        <v>13</v>
      </c>
      <c r="E121" s="428" t="s">
        <v>10917</v>
      </c>
      <c r="F121" s="394" t="s">
        <v>36</v>
      </c>
      <c r="G121" s="552" t="s">
        <v>72</v>
      </c>
      <c r="H121" s="385" t="s">
        <v>11067</v>
      </c>
      <c r="I121" s="496" t="s">
        <v>24</v>
      </c>
      <c r="J121" s="385" t="s">
        <v>11065</v>
      </c>
      <c r="K121" s="496" t="s">
        <v>24</v>
      </c>
      <c r="L121" s="385" t="s">
        <v>6954</v>
      </c>
      <c r="M121" s="384" t="s">
        <v>24</v>
      </c>
      <c r="N121" s="385" t="s">
        <v>10304</v>
      </c>
      <c r="O121" s="418" t="s">
        <v>24</v>
      </c>
      <c r="P121" s="385" t="s">
        <v>2726</v>
      </c>
      <c r="Q121" s="794"/>
      <c r="R121" s="403"/>
      <c r="S121" s="422" t="s">
        <v>9443</v>
      </c>
      <c r="T121" s="422"/>
      <c r="U121" s="795" t="s">
        <v>2</v>
      </c>
      <c r="V121" s="388">
        <f>LEN(H121&amp;J121&amp;L121&amp;N121&amp;P121&amp;R121)+5</f>
        <v>65</v>
      </c>
      <c r="W121" s="476"/>
    </row>
    <row r="122" spans="1:23" x14ac:dyDescent="0.35">
      <c r="A122" s="805"/>
      <c r="B122" s="373" t="s">
        <v>54</v>
      </c>
      <c r="C122" s="427">
        <v>11</v>
      </c>
      <c r="D122" s="427">
        <v>13</v>
      </c>
      <c r="E122" s="428" t="s">
        <v>10917</v>
      </c>
      <c r="F122" s="394" t="s">
        <v>36</v>
      </c>
      <c r="G122" s="552" t="s">
        <v>72</v>
      </c>
      <c r="H122" s="385" t="s">
        <v>11067</v>
      </c>
      <c r="I122" s="496" t="s">
        <v>40</v>
      </c>
      <c r="J122" s="385" t="s">
        <v>11066</v>
      </c>
      <c r="K122" s="384" t="s">
        <v>40</v>
      </c>
      <c r="L122" s="385" t="s">
        <v>7716</v>
      </c>
      <c r="M122" s="384" t="s">
        <v>40</v>
      </c>
      <c r="N122" s="385" t="s">
        <v>10931</v>
      </c>
      <c r="O122" s="418" t="s">
        <v>40</v>
      </c>
      <c r="P122" s="385" t="s">
        <v>2731</v>
      </c>
      <c r="Q122" s="794"/>
      <c r="R122" s="403"/>
      <c r="S122" s="422"/>
      <c r="T122" s="422"/>
      <c r="U122" s="795" t="s">
        <v>2</v>
      </c>
      <c r="V122" s="388">
        <f t="shared" ref="V122:V123" si="7">LEN(H122&amp;J122&amp;L122&amp;N122&amp;P122&amp;R122)+5</f>
        <v>69</v>
      </c>
      <c r="W122" s="476"/>
    </row>
    <row r="123" spans="1:23" x14ac:dyDescent="0.35">
      <c r="A123" s="805"/>
      <c r="B123" s="373" t="s">
        <v>54</v>
      </c>
      <c r="C123" s="427">
        <v>11</v>
      </c>
      <c r="D123" s="427">
        <v>13</v>
      </c>
      <c r="E123" s="428" t="s">
        <v>10917</v>
      </c>
      <c r="F123" s="394" t="s">
        <v>36</v>
      </c>
      <c r="G123" s="552" t="s">
        <v>72</v>
      </c>
      <c r="H123" s="385" t="s">
        <v>11067</v>
      </c>
      <c r="I123" s="384"/>
      <c r="J123" s="385"/>
      <c r="K123" s="384"/>
      <c r="L123" s="385"/>
      <c r="M123" s="384"/>
      <c r="N123" s="385"/>
      <c r="O123" s="552" t="s">
        <v>43</v>
      </c>
      <c r="P123" s="385" t="s">
        <v>11063</v>
      </c>
      <c r="Q123" s="794"/>
      <c r="R123" s="403"/>
      <c r="S123" s="422"/>
      <c r="T123" s="422"/>
      <c r="U123" s="795" t="s">
        <v>2</v>
      </c>
      <c r="V123" s="388">
        <f t="shared" si="7"/>
        <v>43</v>
      </c>
      <c r="W123" s="476">
        <f>LEN(H123&amp;J123&amp;L123&amp;N123&amp;P123&amp;R123)+5</f>
        <v>43</v>
      </c>
    </row>
    <row r="124" spans="1:23" x14ac:dyDescent="0.35">
      <c r="A124" s="805"/>
      <c r="B124" s="373" t="s">
        <v>54</v>
      </c>
      <c r="C124" s="427">
        <v>11</v>
      </c>
      <c r="D124" s="427">
        <v>13</v>
      </c>
      <c r="E124" s="428" t="s">
        <v>10917</v>
      </c>
      <c r="F124" s="376" t="s">
        <v>26</v>
      </c>
      <c r="G124" s="377" t="s">
        <v>74</v>
      </c>
      <c r="H124" s="378" t="s">
        <v>103</v>
      </c>
      <c r="I124" s="529" t="s">
        <v>30</v>
      </c>
      <c r="J124" s="378" t="s">
        <v>123</v>
      </c>
      <c r="K124" s="379" t="s">
        <v>30</v>
      </c>
      <c r="L124" s="378" t="s">
        <v>3095</v>
      </c>
      <c r="M124" s="379" t="s">
        <v>32</v>
      </c>
      <c r="N124" s="378" t="s">
        <v>4067</v>
      </c>
      <c r="O124" s="529" t="s">
        <v>33</v>
      </c>
      <c r="P124" s="396" t="s">
        <v>7455</v>
      </c>
      <c r="Q124" s="796" t="s">
        <v>34</v>
      </c>
      <c r="R124" s="400" t="s">
        <v>31</v>
      </c>
      <c r="S124" s="478" t="s">
        <v>19</v>
      </c>
      <c r="T124" s="478"/>
      <c r="U124" s="795"/>
      <c r="V124" s="388">
        <f>LEN(H124&amp;J124&amp;L124&amp;N124&amp;P124&amp;R124)+5</f>
        <v>47</v>
      </c>
      <c r="W124" s="477"/>
    </row>
    <row r="125" spans="1:23" x14ac:dyDescent="0.35">
      <c r="A125" s="805"/>
      <c r="B125" s="373" t="s">
        <v>54</v>
      </c>
      <c r="C125" s="427">
        <v>11</v>
      </c>
      <c r="D125" s="427">
        <v>13</v>
      </c>
      <c r="E125" s="428" t="s">
        <v>10917</v>
      </c>
      <c r="F125" s="394" t="s">
        <v>36</v>
      </c>
      <c r="G125" s="552" t="s">
        <v>74</v>
      </c>
      <c r="H125" s="385" t="s">
        <v>11068</v>
      </c>
      <c r="I125" s="496" t="s">
        <v>24</v>
      </c>
      <c r="J125" s="385" t="s">
        <v>11069</v>
      </c>
      <c r="K125" s="496" t="s">
        <v>24</v>
      </c>
      <c r="L125" s="385" t="s">
        <v>10986</v>
      </c>
      <c r="M125" s="384" t="s">
        <v>24</v>
      </c>
      <c r="N125" s="385" t="s">
        <v>11070</v>
      </c>
      <c r="O125" s="418" t="s">
        <v>24</v>
      </c>
      <c r="P125" s="385" t="s">
        <v>10950</v>
      </c>
      <c r="Q125" s="794" t="s">
        <v>24</v>
      </c>
      <c r="R125" s="403" t="s">
        <v>2726</v>
      </c>
      <c r="S125" s="422" t="s">
        <v>9443</v>
      </c>
      <c r="T125" s="422"/>
      <c r="U125" s="795" t="s">
        <v>2</v>
      </c>
      <c r="V125" s="388">
        <f>LEN(H125&amp;J125&amp;L125&amp;N125&amp;P125&amp;R125)+5</f>
        <v>78</v>
      </c>
      <c r="W125" s="476"/>
    </row>
    <row r="126" spans="1:23" x14ac:dyDescent="0.35">
      <c r="A126" s="805"/>
      <c r="B126" s="373" t="s">
        <v>54</v>
      </c>
      <c r="C126" s="427">
        <v>11</v>
      </c>
      <c r="D126" s="427">
        <v>13</v>
      </c>
      <c r="E126" s="428" t="s">
        <v>10917</v>
      </c>
      <c r="F126" s="394" t="s">
        <v>36</v>
      </c>
      <c r="G126" s="552" t="s">
        <v>74</v>
      </c>
      <c r="H126" s="385" t="s">
        <v>11068</v>
      </c>
      <c r="I126" s="496"/>
      <c r="J126" s="385"/>
      <c r="K126" s="384"/>
      <c r="L126" s="385"/>
      <c r="M126" s="384"/>
      <c r="N126" s="385"/>
      <c r="O126" s="418"/>
      <c r="P126" s="385"/>
      <c r="Q126" s="794" t="s">
        <v>40</v>
      </c>
      <c r="R126" s="403" t="s">
        <v>8703</v>
      </c>
      <c r="S126" s="422"/>
      <c r="T126" s="422"/>
      <c r="U126" s="795" t="s">
        <v>2</v>
      </c>
      <c r="V126" s="388">
        <f t="shared" ref="V126:V127" si="8">LEN(H126&amp;J126&amp;L126&amp;N126&amp;P126&amp;R126)+5</f>
        <v>37</v>
      </c>
      <c r="W126" s="476"/>
    </row>
    <row r="127" spans="1:23" x14ac:dyDescent="0.35">
      <c r="A127" s="805"/>
      <c r="B127" s="373" t="s">
        <v>54</v>
      </c>
      <c r="C127" s="427">
        <v>11</v>
      </c>
      <c r="D127" s="427">
        <v>13</v>
      </c>
      <c r="E127" s="428" t="s">
        <v>10917</v>
      </c>
      <c r="F127" s="394" t="s">
        <v>36</v>
      </c>
      <c r="G127" s="552" t="s">
        <v>74</v>
      </c>
      <c r="H127" s="385" t="s">
        <v>11068</v>
      </c>
      <c r="I127" s="384"/>
      <c r="J127" s="385"/>
      <c r="K127" s="384"/>
      <c r="L127" s="385"/>
      <c r="M127" s="384"/>
      <c r="N127" s="385"/>
      <c r="O127" s="552"/>
      <c r="P127" s="385"/>
      <c r="Q127" s="794" t="s">
        <v>43</v>
      </c>
      <c r="R127" s="403" t="s">
        <v>8481</v>
      </c>
      <c r="S127" s="422"/>
      <c r="T127" s="422"/>
      <c r="U127" s="795" t="s">
        <v>2</v>
      </c>
      <c r="V127" s="388">
        <f t="shared" si="8"/>
        <v>31</v>
      </c>
      <c r="W127" s="476">
        <f>LEN(H127&amp;J127&amp;L127&amp;N127&amp;P127&amp;R127)+5</f>
        <v>31</v>
      </c>
    </row>
    <row r="128" spans="1:23" x14ac:dyDescent="0.35">
      <c r="A128" s="805"/>
      <c r="B128" s="373" t="s">
        <v>54</v>
      </c>
      <c r="C128" s="373" t="s">
        <v>62</v>
      </c>
      <c r="D128" s="373" t="s">
        <v>66</v>
      </c>
      <c r="E128" s="428" t="s">
        <v>10917</v>
      </c>
      <c r="F128" s="394" t="s">
        <v>26</v>
      </c>
      <c r="G128" s="809" t="s">
        <v>76</v>
      </c>
      <c r="H128" s="396" t="s">
        <v>11071</v>
      </c>
      <c r="I128" s="395" t="s">
        <v>30</v>
      </c>
      <c r="J128" s="396" t="s">
        <v>123</v>
      </c>
      <c r="K128" s="379" t="s">
        <v>30</v>
      </c>
      <c r="L128" s="378" t="s">
        <v>3095</v>
      </c>
      <c r="M128" s="379" t="s">
        <v>32</v>
      </c>
      <c r="N128" s="378" t="s">
        <v>4067</v>
      </c>
      <c r="O128" s="529" t="s">
        <v>33</v>
      </c>
      <c r="P128" s="396" t="s">
        <v>7455</v>
      </c>
      <c r="Q128" s="796" t="s">
        <v>34</v>
      </c>
      <c r="R128" s="400" t="s">
        <v>31</v>
      </c>
      <c r="S128" s="478" t="s">
        <v>19</v>
      </c>
      <c r="T128" s="422"/>
      <c r="U128" s="804"/>
      <c r="V128" s="388"/>
      <c r="W128" s="476"/>
    </row>
    <row r="129" spans="1:23" x14ac:dyDescent="0.35">
      <c r="A129" s="805"/>
      <c r="B129" s="373" t="s">
        <v>54</v>
      </c>
      <c r="C129" s="373" t="s">
        <v>62</v>
      </c>
      <c r="D129" s="373" t="s">
        <v>66</v>
      </c>
      <c r="E129" s="428" t="s">
        <v>10917</v>
      </c>
      <c r="F129" s="394" t="s">
        <v>36</v>
      </c>
      <c r="G129" s="502" t="s">
        <v>76</v>
      </c>
      <c r="H129" s="495" t="s">
        <v>11072</v>
      </c>
      <c r="I129" s="418" t="s">
        <v>24</v>
      </c>
      <c r="J129" s="419" t="s">
        <v>11073</v>
      </c>
      <c r="K129" s="496" t="s">
        <v>24</v>
      </c>
      <c r="L129" s="385" t="s">
        <v>10986</v>
      </c>
      <c r="M129" s="384" t="s">
        <v>24</v>
      </c>
      <c r="N129" s="385" t="s">
        <v>11070</v>
      </c>
      <c r="O129" s="418" t="s">
        <v>24</v>
      </c>
      <c r="P129" s="385" t="s">
        <v>10950</v>
      </c>
      <c r="Q129" s="794" t="s">
        <v>24</v>
      </c>
      <c r="R129" s="403" t="s">
        <v>2726</v>
      </c>
      <c r="S129" s="422" t="s">
        <v>9443</v>
      </c>
      <c r="T129" s="422"/>
      <c r="U129" s="804"/>
      <c r="V129" s="388"/>
      <c r="W129" s="476"/>
    </row>
    <row r="130" spans="1:23" x14ac:dyDescent="0.35">
      <c r="A130" s="805"/>
      <c r="B130" s="373" t="s">
        <v>54</v>
      </c>
      <c r="C130" s="373" t="s">
        <v>62</v>
      </c>
      <c r="D130" s="373" t="s">
        <v>66</v>
      </c>
      <c r="E130" s="428" t="s">
        <v>10917</v>
      </c>
      <c r="F130" s="394" t="s">
        <v>36</v>
      </c>
      <c r="G130" s="502" t="s">
        <v>76</v>
      </c>
      <c r="H130" s="495" t="s">
        <v>11072</v>
      </c>
      <c r="I130" s="418" t="s">
        <v>40</v>
      </c>
      <c r="J130" s="419" t="s">
        <v>11074</v>
      </c>
      <c r="K130" s="384" t="s">
        <v>40</v>
      </c>
      <c r="L130" s="385" t="s">
        <v>11075</v>
      </c>
      <c r="M130" s="384" t="s">
        <v>40</v>
      </c>
      <c r="N130" s="385" t="s">
        <v>11076</v>
      </c>
      <c r="O130" s="418" t="s">
        <v>40</v>
      </c>
      <c r="P130" s="385" t="s">
        <v>7944</v>
      </c>
      <c r="Q130" s="794" t="s">
        <v>40</v>
      </c>
      <c r="R130" s="403" t="s">
        <v>8703</v>
      </c>
      <c r="S130" s="422"/>
      <c r="T130" s="422"/>
      <c r="U130" s="804"/>
      <c r="V130" s="388"/>
      <c r="W130" s="476"/>
    </row>
    <row r="131" spans="1:23" x14ac:dyDescent="0.35">
      <c r="A131" s="805"/>
      <c r="B131" s="373" t="s">
        <v>54</v>
      </c>
      <c r="C131" s="373" t="s">
        <v>62</v>
      </c>
      <c r="D131" s="373" t="s">
        <v>66</v>
      </c>
      <c r="E131" s="428" t="s">
        <v>10917</v>
      </c>
      <c r="F131" s="394" t="s">
        <v>36</v>
      </c>
      <c r="G131" s="502" t="s">
        <v>76</v>
      </c>
      <c r="H131" s="495" t="s">
        <v>11072</v>
      </c>
      <c r="I131" s="418" t="s">
        <v>43</v>
      </c>
      <c r="J131" s="419" t="s">
        <v>11077</v>
      </c>
      <c r="K131" s="418" t="s">
        <v>43</v>
      </c>
      <c r="L131" s="419" t="s">
        <v>11078</v>
      </c>
      <c r="M131" s="418" t="s">
        <v>43</v>
      </c>
      <c r="N131" s="419" t="s">
        <v>11079</v>
      </c>
      <c r="O131" s="552" t="s">
        <v>43</v>
      </c>
      <c r="P131" s="419"/>
      <c r="Q131" s="794" t="s">
        <v>43</v>
      </c>
      <c r="R131" s="403" t="s">
        <v>8481</v>
      </c>
      <c r="S131" s="422"/>
      <c r="T131" s="422"/>
      <c r="U131" s="804"/>
      <c r="V131" s="388"/>
      <c r="W131" s="476"/>
    </row>
    <row r="132" spans="1:23" x14ac:dyDescent="0.35">
      <c r="A132" s="805"/>
      <c r="B132" s="373" t="s">
        <v>54</v>
      </c>
      <c r="C132" s="373" t="s">
        <v>62</v>
      </c>
      <c r="D132" s="373" t="s">
        <v>66</v>
      </c>
      <c r="E132" s="428" t="s">
        <v>10917</v>
      </c>
      <c r="F132" s="394" t="s">
        <v>36</v>
      </c>
      <c r="G132" s="502" t="s">
        <v>76</v>
      </c>
      <c r="H132" s="495" t="s">
        <v>11072</v>
      </c>
      <c r="I132" s="418" t="s">
        <v>46</v>
      </c>
      <c r="J132" s="419" t="s">
        <v>11080</v>
      </c>
      <c r="K132" s="418" t="s">
        <v>46</v>
      </c>
      <c r="L132" s="419" t="s">
        <v>11081</v>
      </c>
      <c r="M132" s="418" t="s">
        <v>46</v>
      </c>
      <c r="N132" s="419" t="s">
        <v>11082</v>
      </c>
      <c r="O132" s="418" t="s">
        <v>46</v>
      </c>
      <c r="P132" s="419"/>
      <c r="Q132" s="802"/>
      <c r="R132" s="422"/>
      <c r="S132" s="422"/>
      <c r="T132" s="422"/>
      <c r="U132" s="804"/>
      <c r="V132" s="388"/>
      <c r="W132" s="476"/>
    </row>
    <row r="133" spans="1:23" x14ac:dyDescent="0.35">
      <c r="A133" s="805"/>
      <c r="B133" s="373" t="s">
        <v>54</v>
      </c>
      <c r="C133" s="373" t="s">
        <v>62</v>
      </c>
      <c r="D133" s="373" t="s">
        <v>66</v>
      </c>
      <c r="E133" s="428" t="s">
        <v>10917</v>
      </c>
      <c r="F133" s="394" t="s">
        <v>36</v>
      </c>
      <c r="G133" s="502" t="s">
        <v>76</v>
      </c>
      <c r="H133" s="495" t="s">
        <v>11072</v>
      </c>
      <c r="I133" s="418" t="s">
        <v>49</v>
      </c>
      <c r="J133" s="419" t="s">
        <v>11083</v>
      </c>
      <c r="K133" s="418" t="s">
        <v>49</v>
      </c>
      <c r="L133" s="419" t="s">
        <v>11084</v>
      </c>
      <c r="M133" s="418" t="s">
        <v>49</v>
      </c>
      <c r="N133" s="419" t="s">
        <v>11085</v>
      </c>
      <c r="O133" s="418" t="s">
        <v>49</v>
      </c>
      <c r="P133" s="419"/>
      <c r="Q133" s="802"/>
      <c r="R133" s="422"/>
      <c r="S133" s="422"/>
      <c r="T133" s="422"/>
      <c r="U133" s="804"/>
      <c r="V133" s="388"/>
      <c r="W133" s="476"/>
    </row>
    <row r="134" spans="1:23" x14ac:dyDescent="0.35">
      <c r="A134" s="805"/>
      <c r="B134" s="373" t="s">
        <v>54</v>
      </c>
      <c r="C134" s="373" t="s">
        <v>62</v>
      </c>
      <c r="D134" s="373" t="s">
        <v>66</v>
      </c>
      <c r="E134" s="428" t="s">
        <v>10917</v>
      </c>
      <c r="F134" s="394" t="s">
        <v>36</v>
      </c>
      <c r="G134" s="502" t="s">
        <v>76</v>
      </c>
      <c r="H134" s="495" t="s">
        <v>11072</v>
      </c>
      <c r="I134" s="418" t="s">
        <v>52</v>
      </c>
      <c r="J134" s="419" t="s">
        <v>11086</v>
      </c>
      <c r="K134" s="418" t="s">
        <v>52</v>
      </c>
      <c r="L134" s="419" t="s">
        <v>11087</v>
      </c>
      <c r="M134" s="418" t="s">
        <v>52</v>
      </c>
      <c r="N134" s="419" t="s">
        <v>11088</v>
      </c>
      <c r="O134" s="418" t="s">
        <v>52</v>
      </c>
      <c r="P134" s="419"/>
      <c r="Q134" s="802"/>
      <c r="R134" s="422"/>
      <c r="S134" s="422"/>
      <c r="T134" s="422"/>
      <c r="U134" s="804"/>
      <c r="V134" s="388"/>
      <c r="W134" s="476"/>
    </row>
    <row r="135" spans="1:23" x14ac:dyDescent="0.35">
      <c r="A135" s="805"/>
      <c r="B135" s="373" t="s">
        <v>54</v>
      </c>
      <c r="C135" s="373" t="s">
        <v>62</v>
      </c>
      <c r="D135" s="373" t="s">
        <v>66</v>
      </c>
      <c r="E135" s="428" t="s">
        <v>10917</v>
      </c>
      <c r="F135" s="394" t="s">
        <v>36</v>
      </c>
      <c r="G135" s="502" t="s">
        <v>76</v>
      </c>
      <c r="H135" s="495" t="s">
        <v>11072</v>
      </c>
      <c r="I135" s="418" t="s">
        <v>54</v>
      </c>
      <c r="J135" s="419" t="s">
        <v>11089</v>
      </c>
      <c r="K135" s="418" t="s">
        <v>54</v>
      </c>
      <c r="L135" s="419" t="s">
        <v>11090</v>
      </c>
      <c r="M135" s="418" t="s">
        <v>54</v>
      </c>
      <c r="N135" s="419" t="s">
        <v>11091</v>
      </c>
      <c r="O135" s="418" t="s">
        <v>54</v>
      </c>
      <c r="P135" s="419"/>
      <c r="Q135" s="802"/>
      <c r="R135" s="422"/>
      <c r="S135" s="422"/>
      <c r="T135" s="422"/>
      <c r="U135" s="804"/>
      <c r="V135" s="388"/>
      <c r="W135" s="476"/>
    </row>
    <row r="136" spans="1:23" x14ac:dyDescent="0.35">
      <c r="A136" s="805"/>
      <c r="B136" s="373" t="s">
        <v>54</v>
      </c>
      <c r="C136" s="373" t="s">
        <v>62</v>
      </c>
      <c r="D136" s="373" t="s">
        <v>66</v>
      </c>
      <c r="E136" s="428" t="s">
        <v>10917</v>
      </c>
      <c r="F136" s="394" t="s">
        <v>36</v>
      </c>
      <c r="G136" s="502" t="s">
        <v>76</v>
      </c>
      <c r="H136" s="495" t="s">
        <v>11072</v>
      </c>
      <c r="I136" s="418" t="s">
        <v>56</v>
      </c>
      <c r="J136" s="419" t="s">
        <v>11092</v>
      </c>
      <c r="K136" s="418" t="s">
        <v>56</v>
      </c>
      <c r="L136" s="419" t="s">
        <v>11093</v>
      </c>
      <c r="M136" s="418" t="s">
        <v>56</v>
      </c>
      <c r="N136" s="419" t="s">
        <v>11094</v>
      </c>
      <c r="O136" s="418" t="s">
        <v>56</v>
      </c>
      <c r="P136" s="419"/>
      <c r="Q136" s="802"/>
      <c r="R136" s="422"/>
      <c r="S136" s="422"/>
      <c r="T136" s="422"/>
      <c r="U136" s="804"/>
      <c r="V136" s="388"/>
      <c r="W136" s="476"/>
    </row>
    <row r="137" spans="1:23" x14ac:dyDescent="0.35">
      <c r="A137" s="805"/>
      <c r="B137" s="373" t="s">
        <v>54</v>
      </c>
      <c r="C137" s="373" t="s">
        <v>62</v>
      </c>
      <c r="D137" s="373" t="s">
        <v>66</v>
      </c>
      <c r="E137" s="428" t="s">
        <v>10917</v>
      </c>
      <c r="F137" s="394" t="s">
        <v>36</v>
      </c>
      <c r="G137" s="502" t="s">
        <v>76</v>
      </c>
      <c r="H137" s="495" t="s">
        <v>11072</v>
      </c>
      <c r="I137" s="418" t="s">
        <v>58</v>
      </c>
      <c r="J137" s="419" t="s">
        <v>11095</v>
      </c>
      <c r="K137" s="418" t="s">
        <v>58</v>
      </c>
      <c r="L137" s="419" t="s">
        <v>8378</v>
      </c>
      <c r="M137" s="418" t="s">
        <v>58</v>
      </c>
      <c r="N137" s="419" t="s">
        <v>11096</v>
      </c>
      <c r="O137" s="418" t="s">
        <v>58</v>
      </c>
      <c r="P137" s="419"/>
      <c r="Q137" s="802"/>
      <c r="R137" s="422"/>
      <c r="S137" s="422"/>
      <c r="T137" s="422"/>
      <c r="U137" s="804"/>
      <c r="V137" s="388"/>
      <c r="W137" s="476"/>
    </row>
    <row r="138" spans="1:23" x14ac:dyDescent="0.35">
      <c r="A138" s="805"/>
      <c r="B138" s="373" t="s">
        <v>54</v>
      </c>
      <c r="C138" s="373" t="s">
        <v>62</v>
      </c>
      <c r="D138" s="373" t="s">
        <v>66</v>
      </c>
      <c r="E138" s="428" t="s">
        <v>10917</v>
      </c>
      <c r="F138" s="394" t="s">
        <v>36</v>
      </c>
      <c r="G138" s="502" t="s">
        <v>76</v>
      </c>
      <c r="H138" s="495" t="s">
        <v>11072</v>
      </c>
      <c r="I138" s="418" t="s">
        <v>60</v>
      </c>
      <c r="J138" s="419" t="s">
        <v>11097</v>
      </c>
      <c r="K138" s="418" t="s">
        <v>60</v>
      </c>
      <c r="L138" s="419" t="s">
        <v>11098</v>
      </c>
      <c r="M138" s="418" t="s">
        <v>60</v>
      </c>
      <c r="N138" s="419" t="s">
        <v>11099</v>
      </c>
      <c r="O138" s="418" t="s">
        <v>60</v>
      </c>
      <c r="P138" s="419"/>
      <c r="Q138" s="802"/>
      <c r="R138" s="422"/>
      <c r="S138" s="422"/>
      <c r="T138" s="422"/>
      <c r="U138" s="804"/>
      <c r="V138" s="388"/>
      <c r="W138" s="476"/>
    </row>
    <row r="139" spans="1:23" x14ac:dyDescent="0.35">
      <c r="A139" s="805"/>
      <c r="B139" s="373" t="s">
        <v>54</v>
      </c>
      <c r="C139" s="373" t="s">
        <v>62</v>
      </c>
      <c r="D139" s="373" t="s">
        <v>66</v>
      </c>
      <c r="E139" s="428" t="s">
        <v>10917</v>
      </c>
      <c r="F139" s="394" t="s">
        <v>36</v>
      </c>
      <c r="G139" s="502" t="s">
        <v>76</v>
      </c>
      <c r="H139" s="495" t="s">
        <v>11072</v>
      </c>
      <c r="I139" s="418" t="s">
        <v>62</v>
      </c>
      <c r="J139" s="419" t="s">
        <v>11100</v>
      </c>
      <c r="K139" s="418" t="s">
        <v>62</v>
      </c>
      <c r="L139" s="419" t="s">
        <v>11101</v>
      </c>
      <c r="M139" s="418" t="s">
        <v>62</v>
      </c>
      <c r="N139" s="419" t="s">
        <v>11102</v>
      </c>
      <c r="O139" s="552"/>
      <c r="P139" s="419"/>
      <c r="Q139" s="802"/>
      <c r="R139" s="422"/>
      <c r="S139" s="422"/>
      <c r="T139" s="422"/>
      <c r="U139" s="804"/>
      <c r="V139" s="388"/>
      <c r="W139" s="476"/>
    </row>
    <row r="140" spans="1:23" x14ac:dyDescent="0.35">
      <c r="A140" s="805"/>
      <c r="B140" s="373" t="s">
        <v>54</v>
      </c>
      <c r="C140" s="373" t="s">
        <v>62</v>
      </c>
      <c r="D140" s="373" t="s">
        <v>66</v>
      </c>
      <c r="E140" s="428" t="s">
        <v>10917</v>
      </c>
      <c r="F140" s="394" t="s">
        <v>36</v>
      </c>
      <c r="G140" s="502" t="s">
        <v>76</v>
      </c>
      <c r="H140" s="495" t="s">
        <v>11072</v>
      </c>
      <c r="I140" s="418" t="s">
        <v>64</v>
      </c>
      <c r="J140" s="419" t="s">
        <v>11103</v>
      </c>
      <c r="K140" s="418" t="s">
        <v>64</v>
      </c>
      <c r="L140" s="419" t="s">
        <v>11104</v>
      </c>
      <c r="M140" s="418"/>
      <c r="N140" s="419"/>
      <c r="O140" s="552"/>
      <c r="P140" s="419"/>
      <c r="Q140" s="802"/>
      <c r="R140" s="422"/>
      <c r="S140" s="422"/>
      <c r="T140" s="422"/>
      <c r="U140" s="804"/>
      <c r="V140" s="388"/>
      <c r="W140" s="476"/>
    </row>
    <row r="141" spans="1:23" x14ac:dyDescent="0.35">
      <c r="A141" s="805"/>
      <c r="B141" s="373" t="s">
        <v>54</v>
      </c>
      <c r="C141" s="373" t="s">
        <v>62</v>
      </c>
      <c r="D141" s="373" t="s">
        <v>66</v>
      </c>
      <c r="E141" s="428" t="s">
        <v>10917</v>
      </c>
      <c r="F141" s="394" t="s">
        <v>36</v>
      </c>
      <c r="G141" s="502" t="s">
        <v>76</v>
      </c>
      <c r="H141" s="495" t="s">
        <v>11072</v>
      </c>
      <c r="I141" s="418" t="s">
        <v>66</v>
      </c>
      <c r="J141" s="419" t="s">
        <v>11105</v>
      </c>
      <c r="K141" s="418" t="s">
        <v>66</v>
      </c>
      <c r="L141" s="419" t="s">
        <v>11106</v>
      </c>
      <c r="M141" s="418"/>
      <c r="N141" s="419"/>
      <c r="O141" s="552"/>
      <c r="P141" s="419"/>
      <c r="Q141" s="802"/>
      <c r="R141" s="422"/>
      <c r="S141" s="422"/>
      <c r="T141" s="422"/>
      <c r="U141" s="804"/>
      <c r="V141" s="388"/>
      <c r="W141" s="476"/>
    </row>
    <row r="142" spans="1:23" x14ac:dyDescent="0.35">
      <c r="A142" s="805"/>
      <c r="B142" s="373" t="s">
        <v>54</v>
      </c>
      <c r="C142" s="373" t="s">
        <v>62</v>
      </c>
      <c r="D142" s="373" t="s">
        <v>66</v>
      </c>
      <c r="E142" s="428" t="s">
        <v>10917</v>
      </c>
      <c r="F142" s="394" t="s">
        <v>36</v>
      </c>
      <c r="G142" s="502" t="s">
        <v>76</v>
      </c>
      <c r="H142" s="495" t="s">
        <v>11072</v>
      </c>
      <c r="I142" s="418" t="s">
        <v>68</v>
      </c>
      <c r="J142" s="419" t="s">
        <v>11107</v>
      </c>
      <c r="K142" s="418" t="s">
        <v>68</v>
      </c>
      <c r="L142" s="419" t="s">
        <v>11108</v>
      </c>
      <c r="M142" s="418"/>
      <c r="N142" s="419"/>
      <c r="O142" s="552"/>
      <c r="P142" s="419"/>
      <c r="Q142" s="802"/>
      <c r="R142" s="422"/>
      <c r="S142" s="422"/>
      <c r="T142" s="422"/>
      <c r="U142" s="804"/>
      <c r="V142" s="388"/>
      <c r="W142" s="476"/>
    </row>
    <row r="143" spans="1:23" x14ac:dyDescent="0.35">
      <c r="A143" s="805"/>
      <c r="B143" s="373" t="s">
        <v>54</v>
      </c>
      <c r="C143" s="373" t="s">
        <v>62</v>
      </c>
      <c r="D143" s="373" t="s">
        <v>66</v>
      </c>
      <c r="E143" s="428" t="s">
        <v>10917</v>
      </c>
      <c r="F143" s="394" t="s">
        <v>36</v>
      </c>
      <c r="G143" s="502" t="s">
        <v>76</v>
      </c>
      <c r="H143" s="495" t="s">
        <v>11072</v>
      </c>
      <c r="I143" s="418" t="s">
        <v>70</v>
      </c>
      <c r="J143" s="419" t="s">
        <v>11109</v>
      </c>
      <c r="K143" s="418"/>
      <c r="L143" s="419"/>
      <c r="M143" s="418"/>
      <c r="N143" s="419"/>
      <c r="O143" s="552"/>
      <c r="P143" s="419"/>
      <c r="Q143" s="802"/>
      <c r="R143" s="422"/>
      <c r="S143" s="422"/>
      <c r="T143" s="422"/>
      <c r="U143" s="804"/>
      <c r="V143" s="388"/>
      <c r="W143" s="476"/>
    </row>
    <row r="144" spans="1:23" x14ac:dyDescent="0.35">
      <c r="A144" s="805"/>
      <c r="B144" s="373" t="s">
        <v>54</v>
      </c>
      <c r="C144" s="373" t="s">
        <v>62</v>
      </c>
      <c r="D144" s="373" t="s">
        <v>66</v>
      </c>
      <c r="E144" s="428" t="s">
        <v>10917</v>
      </c>
      <c r="F144" s="394" t="s">
        <v>36</v>
      </c>
      <c r="G144" s="502" t="s">
        <v>76</v>
      </c>
      <c r="H144" s="495" t="s">
        <v>11072</v>
      </c>
      <c r="I144" s="418" t="s">
        <v>72</v>
      </c>
      <c r="J144" s="419" t="s">
        <v>11110</v>
      </c>
      <c r="K144" s="418"/>
      <c r="L144" s="419"/>
      <c r="M144" s="418"/>
      <c r="N144" s="419"/>
      <c r="O144" s="552"/>
      <c r="P144" s="419"/>
      <c r="Q144" s="802"/>
      <c r="R144" s="422"/>
      <c r="S144" s="422"/>
      <c r="T144" s="422"/>
      <c r="U144" s="804"/>
      <c r="V144" s="388"/>
      <c r="W144" s="476"/>
    </row>
    <row r="145" spans="1:23" x14ac:dyDescent="0.35">
      <c r="A145" s="805"/>
      <c r="B145" s="373" t="s">
        <v>54</v>
      </c>
      <c r="C145" s="373" t="s">
        <v>62</v>
      </c>
      <c r="D145" s="373" t="s">
        <v>66</v>
      </c>
      <c r="E145" s="428" t="s">
        <v>10917</v>
      </c>
      <c r="F145" s="394" t="s">
        <v>36</v>
      </c>
      <c r="G145" s="502" t="s">
        <v>76</v>
      </c>
      <c r="H145" s="495" t="s">
        <v>11072</v>
      </c>
      <c r="I145" s="418" t="s">
        <v>74</v>
      </c>
      <c r="J145" s="419" t="s">
        <v>11111</v>
      </c>
      <c r="K145" s="418"/>
      <c r="L145" s="419"/>
      <c r="M145" s="418"/>
      <c r="N145" s="419"/>
      <c r="O145" s="552"/>
      <c r="P145" s="419"/>
      <c r="Q145" s="802"/>
      <c r="R145" s="422"/>
      <c r="S145" s="422"/>
      <c r="T145" s="422"/>
      <c r="U145" s="804"/>
      <c r="V145" s="388"/>
      <c r="W145" s="476"/>
    </row>
    <row r="146" spans="1:23" x14ac:dyDescent="0.35">
      <c r="A146" s="805"/>
      <c r="B146" s="373" t="s">
        <v>54</v>
      </c>
      <c r="C146" s="373" t="s">
        <v>62</v>
      </c>
      <c r="D146" s="373" t="s">
        <v>66</v>
      </c>
      <c r="E146" s="428" t="s">
        <v>10917</v>
      </c>
      <c r="F146" s="394" t="s">
        <v>36</v>
      </c>
      <c r="G146" s="502" t="s">
        <v>76</v>
      </c>
      <c r="H146" s="495" t="s">
        <v>11072</v>
      </c>
      <c r="I146" s="418" t="s">
        <v>76</v>
      </c>
      <c r="J146" s="419" t="s">
        <v>11112</v>
      </c>
      <c r="K146" s="418"/>
      <c r="L146" s="419"/>
      <c r="M146" s="418"/>
      <c r="N146" s="419"/>
      <c r="O146" s="552"/>
      <c r="P146" s="419"/>
      <c r="Q146" s="802"/>
      <c r="R146" s="422"/>
      <c r="S146" s="422"/>
      <c r="T146" s="422"/>
      <c r="U146" s="804"/>
      <c r="V146" s="388"/>
      <c r="W146" s="476"/>
    </row>
    <row r="147" spans="1:23" x14ac:dyDescent="0.35">
      <c r="A147" s="805"/>
      <c r="B147" s="373" t="s">
        <v>54</v>
      </c>
      <c r="C147" s="373" t="s">
        <v>62</v>
      </c>
      <c r="D147" s="373" t="s">
        <v>66</v>
      </c>
      <c r="E147" s="428" t="s">
        <v>10917</v>
      </c>
      <c r="F147" s="394" t="s">
        <v>36</v>
      </c>
      <c r="G147" s="502" t="s">
        <v>76</v>
      </c>
      <c r="H147" s="495" t="s">
        <v>11072</v>
      </c>
      <c r="I147" s="418" t="s">
        <v>78</v>
      </c>
      <c r="J147" s="419" t="s">
        <v>11113</v>
      </c>
      <c r="K147" s="418"/>
      <c r="L147" s="419"/>
      <c r="M147" s="418"/>
      <c r="N147" s="419"/>
      <c r="O147" s="552"/>
      <c r="P147" s="419"/>
      <c r="Q147" s="802"/>
      <c r="R147" s="422"/>
      <c r="S147" s="422"/>
      <c r="T147" s="422"/>
      <c r="U147" s="804"/>
      <c r="V147" s="388"/>
      <c r="W147" s="476"/>
    </row>
    <row r="148" spans="1:23" x14ac:dyDescent="0.35">
      <c r="A148" s="805"/>
      <c r="B148" s="373" t="s">
        <v>54</v>
      </c>
      <c r="C148" s="373" t="s">
        <v>62</v>
      </c>
      <c r="D148" s="373" t="s">
        <v>66</v>
      </c>
      <c r="E148" s="428" t="s">
        <v>10917</v>
      </c>
      <c r="F148" s="394" t="s">
        <v>36</v>
      </c>
      <c r="G148" s="502" t="s">
        <v>76</v>
      </c>
      <c r="H148" s="495" t="s">
        <v>11072</v>
      </c>
      <c r="I148" s="418" t="s">
        <v>80</v>
      </c>
      <c r="J148" s="419" t="s">
        <v>11114</v>
      </c>
      <c r="K148" s="418"/>
      <c r="L148" s="419"/>
      <c r="M148" s="418"/>
      <c r="N148" s="419"/>
      <c r="O148" s="552"/>
      <c r="P148" s="419"/>
      <c r="Q148" s="802"/>
      <c r="R148" s="422"/>
      <c r="S148" s="422"/>
      <c r="T148" s="422"/>
      <c r="U148" s="804"/>
      <c r="V148" s="388"/>
      <c r="W148" s="476"/>
    </row>
    <row r="149" spans="1:23" x14ac:dyDescent="0.35">
      <c r="A149" s="805"/>
      <c r="B149" s="373" t="s">
        <v>54</v>
      </c>
      <c r="C149" s="373" t="s">
        <v>62</v>
      </c>
      <c r="D149" s="373" t="s">
        <v>66</v>
      </c>
      <c r="E149" s="428" t="s">
        <v>10917</v>
      </c>
      <c r="F149" s="394" t="s">
        <v>36</v>
      </c>
      <c r="G149" s="502" t="s">
        <v>76</v>
      </c>
      <c r="H149" s="495" t="s">
        <v>11072</v>
      </c>
      <c r="I149" s="418" t="s">
        <v>82</v>
      </c>
      <c r="J149" s="419" t="s">
        <v>11115</v>
      </c>
      <c r="K149" s="418"/>
      <c r="L149" s="419"/>
      <c r="M149" s="418"/>
      <c r="N149" s="419"/>
      <c r="O149" s="552"/>
      <c r="P149" s="419"/>
      <c r="Q149" s="802"/>
      <c r="R149" s="422"/>
      <c r="S149" s="422"/>
      <c r="T149" s="422"/>
      <c r="U149" s="804"/>
      <c r="V149" s="388"/>
      <c r="W149" s="476"/>
    </row>
    <row r="150" spans="1:23" x14ac:dyDescent="0.35">
      <c r="A150" s="805"/>
      <c r="B150" s="373" t="s">
        <v>54</v>
      </c>
      <c r="C150" s="373" t="s">
        <v>62</v>
      </c>
      <c r="D150" s="373" t="s">
        <v>66</v>
      </c>
      <c r="E150" s="428" t="s">
        <v>10917</v>
      </c>
      <c r="F150" s="394" t="s">
        <v>36</v>
      </c>
      <c r="G150" s="502" t="s">
        <v>76</v>
      </c>
      <c r="H150" s="495" t="s">
        <v>11072</v>
      </c>
      <c r="I150" s="418" t="s">
        <v>84</v>
      </c>
      <c r="J150" s="419" t="s">
        <v>11116</v>
      </c>
      <c r="K150" s="418"/>
      <c r="L150" s="419"/>
      <c r="M150" s="418"/>
      <c r="N150" s="419"/>
      <c r="O150" s="552"/>
      <c r="P150" s="419"/>
      <c r="Q150" s="802"/>
      <c r="R150" s="422"/>
      <c r="S150" s="422"/>
      <c r="T150" s="422"/>
      <c r="U150" s="804"/>
      <c r="V150" s="388"/>
      <c r="W150" s="476"/>
    </row>
    <row r="151" spans="1:23" x14ac:dyDescent="0.35">
      <c r="A151" s="805"/>
      <c r="B151" s="373" t="s">
        <v>54</v>
      </c>
      <c r="C151" s="373" t="s">
        <v>62</v>
      </c>
      <c r="D151" s="373" t="s">
        <v>66</v>
      </c>
      <c r="E151" s="428" t="s">
        <v>10917</v>
      </c>
      <c r="F151" s="394" t="s">
        <v>36</v>
      </c>
      <c r="G151" s="502" t="s">
        <v>76</v>
      </c>
      <c r="H151" s="495" t="s">
        <v>11072</v>
      </c>
      <c r="I151" s="418" t="s">
        <v>86</v>
      </c>
      <c r="J151" s="419" t="s">
        <v>11117</v>
      </c>
      <c r="K151" s="418"/>
      <c r="L151" s="419"/>
      <c r="M151" s="418"/>
      <c r="N151" s="419"/>
      <c r="O151" s="552"/>
      <c r="P151" s="419"/>
      <c r="Q151" s="802"/>
      <c r="R151" s="422"/>
      <c r="S151" s="422"/>
      <c r="T151" s="422"/>
      <c r="U151" s="804"/>
      <c r="V151" s="388"/>
      <c r="W151" s="476"/>
    </row>
    <row r="152" spans="1:23" x14ac:dyDescent="0.35">
      <c r="A152" s="805"/>
      <c r="B152" s="373" t="s">
        <v>54</v>
      </c>
      <c r="C152" s="427">
        <v>11</v>
      </c>
      <c r="D152" s="427">
        <v>13</v>
      </c>
      <c r="E152" s="428" t="s">
        <v>10917</v>
      </c>
      <c r="F152" s="376" t="s">
        <v>26</v>
      </c>
      <c r="G152" s="377" t="s">
        <v>78</v>
      </c>
      <c r="H152" s="378" t="s">
        <v>162</v>
      </c>
      <c r="I152" s="379" t="s">
        <v>28</v>
      </c>
      <c r="J152" s="378" t="s">
        <v>11118</v>
      </c>
      <c r="K152" s="379" t="s">
        <v>30</v>
      </c>
      <c r="L152" s="378" t="s">
        <v>10940</v>
      </c>
      <c r="M152" s="379" t="s">
        <v>32</v>
      </c>
      <c r="N152" s="378" t="s">
        <v>3095</v>
      </c>
      <c r="O152" s="379" t="s">
        <v>33</v>
      </c>
      <c r="P152" s="378" t="s">
        <v>282</v>
      </c>
      <c r="Q152" s="796" t="s">
        <v>34</v>
      </c>
      <c r="R152" s="400" t="s">
        <v>31</v>
      </c>
      <c r="S152" s="478" t="s">
        <v>19</v>
      </c>
      <c r="T152" s="422"/>
      <c r="U152" s="804"/>
      <c r="V152" s="388"/>
      <c r="W152" s="476"/>
    </row>
    <row r="153" spans="1:23" x14ac:dyDescent="0.35">
      <c r="A153" s="805"/>
      <c r="B153" s="373" t="s">
        <v>54</v>
      </c>
      <c r="C153" s="427">
        <v>11</v>
      </c>
      <c r="D153" s="427">
        <v>13</v>
      </c>
      <c r="E153" s="428" t="s">
        <v>10917</v>
      </c>
      <c r="F153" s="394" t="s">
        <v>36</v>
      </c>
      <c r="G153" s="552" t="s">
        <v>78</v>
      </c>
      <c r="H153" s="385" t="s">
        <v>11119</v>
      </c>
      <c r="I153" s="418" t="s">
        <v>24</v>
      </c>
      <c r="J153" s="385" t="s">
        <v>11120</v>
      </c>
      <c r="K153" s="552" t="s">
        <v>24</v>
      </c>
      <c r="L153" s="385" t="s">
        <v>11121</v>
      </c>
      <c r="M153" s="418" t="s">
        <v>24</v>
      </c>
      <c r="N153" s="385" t="s">
        <v>11122</v>
      </c>
      <c r="O153" s="418" t="s">
        <v>24</v>
      </c>
      <c r="P153" s="385" t="s">
        <v>10950</v>
      </c>
      <c r="Q153" s="794" t="s">
        <v>24</v>
      </c>
      <c r="R153" s="403" t="s">
        <v>2726</v>
      </c>
      <c r="S153" s="422" t="s">
        <v>9443</v>
      </c>
      <c r="T153" s="422"/>
      <c r="U153" s="804"/>
      <c r="V153" s="388"/>
      <c r="W153" s="476"/>
    </row>
    <row r="154" spans="1:23" x14ac:dyDescent="0.35">
      <c r="A154" s="805"/>
      <c r="B154" s="373" t="s">
        <v>54</v>
      </c>
      <c r="C154" s="427">
        <v>11</v>
      </c>
      <c r="D154" s="427">
        <v>13</v>
      </c>
      <c r="E154" s="428" t="s">
        <v>10917</v>
      </c>
      <c r="F154" s="394" t="s">
        <v>36</v>
      </c>
      <c r="G154" s="418" t="s">
        <v>78</v>
      </c>
      <c r="H154" s="385" t="s">
        <v>11119</v>
      </c>
      <c r="I154" s="418" t="s">
        <v>40</v>
      </c>
      <c r="J154" s="385" t="s">
        <v>11123</v>
      </c>
      <c r="K154" s="384" t="s">
        <v>40</v>
      </c>
      <c r="L154" s="385" t="s">
        <v>11124</v>
      </c>
      <c r="M154" s="418" t="s">
        <v>40</v>
      </c>
      <c r="N154" s="419" t="s">
        <v>11078</v>
      </c>
      <c r="O154" s="418" t="s">
        <v>40</v>
      </c>
      <c r="P154" s="385" t="s">
        <v>7944</v>
      </c>
      <c r="Q154" s="794" t="s">
        <v>40</v>
      </c>
      <c r="R154" s="403" t="s">
        <v>8703</v>
      </c>
      <c r="S154" s="422"/>
      <c r="T154" s="422"/>
      <c r="U154" s="804"/>
      <c r="V154" s="388"/>
      <c r="W154" s="476"/>
    </row>
    <row r="155" spans="1:23" x14ac:dyDescent="0.35">
      <c r="A155" s="805"/>
      <c r="B155" s="373" t="s">
        <v>54</v>
      </c>
      <c r="C155" s="427">
        <v>11</v>
      </c>
      <c r="D155" s="427">
        <v>13</v>
      </c>
      <c r="E155" s="428" t="s">
        <v>10917</v>
      </c>
      <c r="F155" s="394" t="s">
        <v>36</v>
      </c>
      <c r="G155" s="418" t="s">
        <v>78</v>
      </c>
      <c r="H155" s="385" t="s">
        <v>11119</v>
      </c>
      <c r="I155" s="552" t="s">
        <v>43</v>
      </c>
      <c r="J155" s="385" t="s">
        <v>11125</v>
      </c>
      <c r="K155" s="384" t="s">
        <v>43</v>
      </c>
      <c r="L155" s="385" t="s">
        <v>11126</v>
      </c>
      <c r="M155" s="418" t="s">
        <v>43</v>
      </c>
      <c r="N155" s="385" t="s">
        <v>11127</v>
      </c>
      <c r="O155" s="552" t="s">
        <v>43</v>
      </c>
      <c r="P155" s="385"/>
      <c r="Q155" s="794" t="s">
        <v>43</v>
      </c>
      <c r="R155" s="403" t="s">
        <v>8481</v>
      </c>
      <c r="S155" s="422"/>
      <c r="T155" s="422"/>
      <c r="U155" s="804"/>
      <c r="V155" s="388"/>
      <c r="W155" s="476"/>
    </row>
    <row r="156" spans="1:23" x14ac:dyDescent="0.35">
      <c r="A156" s="805"/>
      <c r="B156" s="373" t="s">
        <v>54</v>
      </c>
      <c r="C156" s="427">
        <v>11</v>
      </c>
      <c r="D156" s="427">
        <v>13</v>
      </c>
      <c r="E156" s="428" t="s">
        <v>10917</v>
      </c>
      <c r="F156" s="376" t="s">
        <v>26</v>
      </c>
      <c r="G156" s="377" t="s">
        <v>80</v>
      </c>
      <c r="H156" s="378" t="s">
        <v>103</v>
      </c>
      <c r="I156" s="379" t="s">
        <v>28</v>
      </c>
      <c r="J156" s="378" t="s">
        <v>11128</v>
      </c>
      <c r="K156" s="379" t="s">
        <v>30</v>
      </c>
      <c r="L156" s="378" t="s">
        <v>8129</v>
      </c>
      <c r="M156" s="379" t="s">
        <v>32</v>
      </c>
      <c r="N156" s="378" t="s">
        <v>10048</v>
      </c>
      <c r="O156" s="379" t="s">
        <v>33</v>
      </c>
      <c r="P156" s="378"/>
      <c r="Q156" s="796" t="s">
        <v>34</v>
      </c>
      <c r="R156" s="400"/>
      <c r="S156" s="478" t="s">
        <v>19</v>
      </c>
      <c r="T156" s="422"/>
      <c r="U156" s="804"/>
      <c r="V156" s="388"/>
      <c r="W156" s="476"/>
    </row>
    <row r="157" spans="1:23" x14ac:dyDescent="0.35">
      <c r="A157" s="805"/>
      <c r="B157" s="373" t="s">
        <v>54</v>
      </c>
      <c r="C157" s="427">
        <v>11</v>
      </c>
      <c r="D157" s="427">
        <v>13</v>
      </c>
      <c r="E157" s="428" t="s">
        <v>10917</v>
      </c>
      <c r="F157" s="394" t="s">
        <v>36</v>
      </c>
      <c r="G157" s="552" t="s">
        <v>80</v>
      </c>
      <c r="H157" s="385" t="s">
        <v>11129</v>
      </c>
      <c r="I157" s="418" t="s">
        <v>24</v>
      </c>
      <c r="J157" s="385" t="s">
        <v>11130</v>
      </c>
      <c r="K157" s="552" t="s">
        <v>24</v>
      </c>
      <c r="L157" s="385" t="s">
        <v>11131</v>
      </c>
      <c r="M157" s="418" t="s">
        <v>24</v>
      </c>
      <c r="N157" s="385" t="s">
        <v>10006</v>
      </c>
      <c r="O157" s="418"/>
      <c r="P157" s="385"/>
      <c r="Q157" s="794"/>
      <c r="R157" s="403"/>
      <c r="S157" s="403" t="s">
        <v>2728</v>
      </c>
      <c r="T157" s="422"/>
      <c r="U157" s="804"/>
      <c r="V157" s="388"/>
      <c r="W157" s="476"/>
    </row>
    <row r="158" spans="1:23" x14ac:dyDescent="0.35">
      <c r="A158" s="805"/>
      <c r="B158" s="373" t="s">
        <v>54</v>
      </c>
      <c r="C158" s="427">
        <v>11</v>
      </c>
      <c r="D158" s="427">
        <v>13</v>
      </c>
      <c r="E158" s="428" t="s">
        <v>10917</v>
      </c>
      <c r="F158" s="394" t="s">
        <v>36</v>
      </c>
      <c r="G158" s="552" t="s">
        <v>80</v>
      </c>
      <c r="H158" s="385" t="s">
        <v>11129</v>
      </c>
      <c r="I158" s="418" t="s">
        <v>40</v>
      </c>
      <c r="J158" s="385" t="s">
        <v>11132</v>
      </c>
      <c r="K158" s="384" t="s">
        <v>40</v>
      </c>
      <c r="L158" s="385" t="s">
        <v>8481</v>
      </c>
      <c r="M158" s="418"/>
      <c r="N158" s="419"/>
      <c r="O158" s="418"/>
      <c r="P158" s="385"/>
      <c r="Q158" s="794"/>
      <c r="R158" s="403"/>
      <c r="S158" s="422"/>
      <c r="T158" s="422"/>
      <c r="U158" s="804"/>
      <c r="V158" s="388"/>
      <c r="W158" s="476"/>
    </row>
    <row r="159" spans="1:23" ht="15" thickBot="1" x14ac:dyDescent="0.4">
      <c r="A159" s="805"/>
      <c r="B159" s="373" t="s">
        <v>54</v>
      </c>
      <c r="C159" s="427">
        <v>11</v>
      </c>
      <c r="D159" s="427">
        <v>13</v>
      </c>
      <c r="E159" s="428" t="s">
        <v>10917</v>
      </c>
      <c r="F159" s="394" t="s">
        <v>36</v>
      </c>
      <c r="G159" s="552" t="s">
        <v>80</v>
      </c>
      <c r="H159" s="385" t="s">
        <v>11129</v>
      </c>
      <c r="I159" s="552" t="s">
        <v>43</v>
      </c>
      <c r="J159" s="385" t="s">
        <v>11133</v>
      </c>
      <c r="K159" s="384"/>
      <c r="L159" s="385"/>
      <c r="M159" s="418"/>
      <c r="N159" s="385"/>
      <c r="O159" s="552"/>
      <c r="P159" s="385"/>
      <c r="Q159" s="794"/>
      <c r="R159" s="403"/>
      <c r="S159" s="422"/>
      <c r="T159" s="422"/>
      <c r="U159" s="804"/>
      <c r="V159" s="388"/>
      <c r="W159" s="476"/>
    </row>
    <row r="160" spans="1:23" s="371" customFormat="1" x14ac:dyDescent="0.35">
      <c r="A160" s="944" t="s">
        <v>11134</v>
      </c>
      <c r="B160" s="373" t="s">
        <v>54</v>
      </c>
      <c r="C160" s="769">
        <v>11</v>
      </c>
      <c r="D160" s="769">
        <v>16</v>
      </c>
      <c r="E160" s="705" t="s">
        <v>11135</v>
      </c>
      <c r="F160" s="445" t="s">
        <v>26</v>
      </c>
      <c r="G160" s="446" t="s">
        <v>24</v>
      </c>
      <c r="H160" s="464" t="s">
        <v>162</v>
      </c>
      <c r="I160" s="463" t="s">
        <v>28</v>
      </c>
      <c r="J160" s="464" t="s">
        <v>8496</v>
      </c>
      <c r="K160" s="463" t="s">
        <v>30</v>
      </c>
      <c r="L160" s="464" t="s">
        <v>282</v>
      </c>
      <c r="M160" s="463" t="s">
        <v>32</v>
      </c>
      <c r="N160" s="464" t="s">
        <v>1744</v>
      </c>
      <c r="O160" s="463" t="s">
        <v>33</v>
      </c>
      <c r="P160" s="464" t="s">
        <v>31</v>
      </c>
      <c r="Q160" s="810" t="s">
        <v>34</v>
      </c>
      <c r="R160" s="466" t="s">
        <v>8694</v>
      </c>
      <c r="S160" s="467" t="s">
        <v>35</v>
      </c>
      <c r="T160" s="467"/>
      <c r="U160" s="468"/>
      <c r="V160" s="388">
        <f t="shared" si="0"/>
        <v>53</v>
      </c>
      <c r="W160" s="469"/>
    </row>
    <row r="161" spans="1:23" x14ac:dyDescent="0.35">
      <c r="A161" s="944"/>
      <c r="B161" s="373" t="s">
        <v>54</v>
      </c>
      <c r="C161" s="373">
        <v>11</v>
      </c>
      <c r="D161" s="373">
        <v>16</v>
      </c>
      <c r="E161" s="375" t="s">
        <v>11135</v>
      </c>
      <c r="F161" s="394" t="s">
        <v>36</v>
      </c>
      <c r="G161" s="496" t="s">
        <v>24</v>
      </c>
      <c r="H161" s="772" t="s">
        <v>11136</v>
      </c>
      <c r="I161" s="384" t="s">
        <v>24</v>
      </c>
      <c r="J161" s="772" t="s">
        <v>11137</v>
      </c>
      <c r="K161" s="384" t="s">
        <v>24</v>
      </c>
      <c r="L161" s="772" t="s">
        <v>7928</v>
      </c>
      <c r="M161" s="384" t="s">
        <v>24</v>
      </c>
      <c r="N161" s="385" t="s">
        <v>11138</v>
      </c>
      <c r="O161" s="384" t="s">
        <v>24</v>
      </c>
      <c r="P161" s="385" t="s">
        <v>8481</v>
      </c>
      <c r="Q161" s="794"/>
      <c r="R161" s="403"/>
      <c r="S161" s="403" t="s">
        <v>11139</v>
      </c>
      <c r="T161" s="403"/>
      <c r="U161" s="795" t="s">
        <v>2457</v>
      </c>
      <c r="V161" s="388">
        <f t="shared" si="0"/>
        <v>72</v>
      </c>
      <c r="W161" s="476">
        <f>LEN(H161&amp;J171&amp;L163&amp;N162&amp;P163&amp;R162)+5</f>
        <v>93</v>
      </c>
    </row>
    <row r="162" spans="1:23" x14ac:dyDescent="0.35">
      <c r="A162" s="944"/>
      <c r="B162" s="373" t="s">
        <v>54</v>
      </c>
      <c r="C162" s="373">
        <v>11</v>
      </c>
      <c r="D162" s="373">
        <v>16</v>
      </c>
      <c r="E162" s="375" t="s">
        <v>11135</v>
      </c>
      <c r="F162" s="394" t="s">
        <v>36</v>
      </c>
      <c r="G162" s="496" t="s">
        <v>24</v>
      </c>
      <c r="H162" s="772" t="s">
        <v>11136</v>
      </c>
      <c r="I162" s="384" t="s">
        <v>40</v>
      </c>
      <c r="J162" s="772" t="s">
        <v>11140</v>
      </c>
      <c r="K162" s="384" t="s">
        <v>40</v>
      </c>
      <c r="L162" s="772" t="s">
        <v>11141</v>
      </c>
      <c r="M162" s="384" t="s">
        <v>40</v>
      </c>
      <c r="N162" s="385" t="s">
        <v>4998</v>
      </c>
      <c r="O162" s="384" t="s">
        <v>40</v>
      </c>
      <c r="P162" s="385" t="s">
        <v>2726</v>
      </c>
      <c r="Q162" s="794"/>
      <c r="R162" s="403"/>
      <c r="S162" s="403" t="s">
        <v>11142</v>
      </c>
      <c r="T162" s="403"/>
      <c r="U162" s="795" t="s">
        <v>2</v>
      </c>
      <c r="V162" s="388">
        <f t="shared" si="0"/>
        <v>77</v>
      </c>
      <c r="W162" s="477"/>
    </row>
    <row r="163" spans="1:23" x14ac:dyDescent="0.35">
      <c r="A163" s="944"/>
      <c r="B163" s="373" t="s">
        <v>54</v>
      </c>
      <c r="C163" s="373">
        <v>11</v>
      </c>
      <c r="D163" s="373">
        <v>16</v>
      </c>
      <c r="E163" s="375" t="s">
        <v>11135</v>
      </c>
      <c r="F163" s="394" t="s">
        <v>36</v>
      </c>
      <c r="G163" s="496" t="s">
        <v>24</v>
      </c>
      <c r="H163" s="772" t="s">
        <v>11136</v>
      </c>
      <c r="I163" s="384" t="s">
        <v>43</v>
      </c>
      <c r="J163" s="772" t="s">
        <v>11143</v>
      </c>
      <c r="K163" s="384" t="s">
        <v>43</v>
      </c>
      <c r="L163" s="772" t="s">
        <v>8501</v>
      </c>
      <c r="M163" s="384" t="s">
        <v>43</v>
      </c>
      <c r="N163" s="385" t="s">
        <v>11144</v>
      </c>
      <c r="O163" s="496" t="s">
        <v>43</v>
      </c>
      <c r="P163" s="424" t="s">
        <v>8703</v>
      </c>
      <c r="Q163" s="811"/>
      <c r="R163" s="433"/>
      <c r="S163" s="403" t="s">
        <v>2728</v>
      </c>
      <c r="T163" s="403"/>
      <c r="U163" s="795"/>
      <c r="V163" s="388">
        <f t="shared" si="0"/>
        <v>82</v>
      </c>
      <c r="W163" s="477"/>
    </row>
    <row r="164" spans="1:23" x14ac:dyDescent="0.35">
      <c r="A164" s="944"/>
      <c r="B164" s="373" t="s">
        <v>54</v>
      </c>
      <c r="C164" s="373">
        <v>11</v>
      </c>
      <c r="D164" s="373">
        <v>16</v>
      </c>
      <c r="E164" s="375" t="s">
        <v>11135</v>
      </c>
      <c r="F164" s="394" t="s">
        <v>36</v>
      </c>
      <c r="G164" s="496" t="s">
        <v>24</v>
      </c>
      <c r="H164" s="772" t="s">
        <v>11136</v>
      </c>
      <c r="I164" s="384" t="s">
        <v>46</v>
      </c>
      <c r="J164" s="772" t="s">
        <v>11145</v>
      </c>
      <c r="K164" s="384" t="s">
        <v>46</v>
      </c>
      <c r="L164" s="772" t="s">
        <v>8515</v>
      </c>
      <c r="M164" s="384" t="s">
        <v>46</v>
      </c>
      <c r="N164" s="385" t="s">
        <v>10993</v>
      </c>
      <c r="O164" s="384"/>
      <c r="P164" s="385"/>
      <c r="Q164" s="794"/>
      <c r="R164" s="403"/>
      <c r="S164" s="403"/>
      <c r="T164" s="403"/>
      <c r="U164" s="795"/>
      <c r="V164" s="388">
        <f t="shared" si="0"/>
        <v>64</v>
      </c>
      <c r="W164" s="477"/>
    </row>
    <row r="165" spans="1:23" x14ac:dyDescent="0.35">
      <c r="A165" s="944"/>
      <c r="B165" s="373" t="s">
        <v>54</v>
      </c>
      <c r="C165" s="373">
        <v>11</v>
      </c>
      <c r="D165" s="373">
        <v>16</v>
      </c>
      <c r="E165" s="375" t="s">
        <v>11135</v>
      </c>
      <c r="F165" s="394" t="s">
        <v>36</v>
      </c>
      <c r="G165" s="538" t="s">
        <v>24</v>
      </c>
      <c r="H165" s="786" t="s">
        <v>11136</v>
      </c>
      <c r="I165" s="384" t="s">
        <v>49</v>
      </c>
      <c r="J165" s="772" t="s">
        <v>11146</v>
      </c>
      <c r="K165" s="496" t="s">
        <v>49</v>
      </c>
      <c r="L165" s="486" t="s">
        <v>7730</v>
      </c>
      <c r="M165" s="430" t="s">
        <v>49</v>
      </c>
      <c r="N165" s="424" t="s">
        <v>11147</v>
      </c>
      <c r="O165" s="384"/>
      <c r="P165" s="424"/>
      <c r="Q165" s="811"/>
      <c r="R165" s="433"/>
      <c r="S165" s="403"/>
      <c r="T165" s="403"/>
      <c r="U165" s="795"/>
      <c r="V165" s="388">
        <f t="shared" si="0"/>
        <v>65</v>
      </c>
      <c r="W165" s="477"/>
    </row>
    <row r="166" spans="1:23" x14ac:dyDescent="0.35">
      <c r="A166" s="944"/>
      <c r="B166" s="373" t="s">
        <v>54</v>
      </c>
      <c r="C166" s="373">
        <v>11</v>
      </c>
      <c r="D166" s="373">
        <v>16</v>
      </c>
      <c r="E166" s="375" t="s">
        <v>11135</v>
      </c>
      <c r="F166" s="376" t="s">
        <v>36</v>
      </c>
      <c r="G166" s="496" t="s">
        <v>24</v>
      </c>
      <c r="H166" s="385" t="s">
        <v>11136</v>
      </c>
      <c r="I166" s="384" t="s">
        <v>52</v>
      </c>
      <c r="J166" s="772" t="s">
        <v>11148</v>
      </c>
      <c r="K166" s="384"/>
      <c r="L166" s="772"/>
      <c r="M166" s="384"/>
      <c r="N166" s="385"/>
      <c r="O166" s="384"/>
      <c r="P166" s="385"/>
      <c r="Q166" s="794"/>
      <c r="R166" s="387"/>
      <c r="S166" s="403"/>
      <c r="T166" s="403"/>
      <c r="U166" s="795"/>
      <c r="V166" s="388">
        <f t="shared" si="0"/>
        <v>51</v>
      </c>
      <c r="W166" s="477"/>
    </row>
    <row r="167" spans="1:23" x14ac:dyDescent="0.35">
      <c r="A167" s="944"/>
      <c r="B167" s="373" t="s">
        <v>54</v>
      </c>
      <c r="C167" s="373">
        <v>11</v>
      </c>
      <c r="D167" s="373">
        <v>16</v>
      </c>
      <c r="E167" s="375" t="s">
        <v>11135</v>
      </c>
      <c r="F167" s="376" t="s">
        <v>36</v>
      </c>
      <c r="G167" s="496" t="s">
        <v>24</v>
      </c>
      <c r="H167" s="789" t="s">
        <v>11136</v>
      </c>
      <c r="I167" s="384" t="s">
        <v>54</v>
      </c>
      <c r="J167" s="772" t="s">
        <v>11149</v>
      </c>
      <c r="K167" s="384"/>
      <c r="L167" s="385"/>
      <c r="M167" s="384"/>
      <c r="N167" s="385"/>
      <c r="O167" s="384"/>
      <c r="P167" s="385"/>
      <c r="Q167" s="794"/>
      <c r="R167" s="387"/>
      <c r="S167" s="403"/>
      <c r="T167" s="403"/>
      <c r="U167" s="795"/>
      <c r="V167" s="388">
        <f t="shared" si="0"/>
        <v>58</v>
      </c>
      <c r="W167" s="477"/>
    </row>
    <row r="168" spans="1:23" x14ac:dyDescent="0.35">
      <c r="A168" s="944"/>
      <c r="B168" s="373" t="s">
        <v>54</v>
      </c>
      <c r="C168" s="373">
        <v>11</v>
      </c>
      <c r="D168" s="373">
        <v>16</v>
      </c>
      <c r="E168" s="375" t="s">
        <v>11135</v>
      </c>
      <c r="F168" s="376" t="s">
        <v>36</v>
      </c>
      <c r="G168" s="496" t="s">
        <v>24</v>
      </c>
      <c r="H168" s="772" t="s">
        <v>11136</v>
      </c>
      <c r="I168" s="384" t="s">
        <v>56</v>
      </c>
      <c r="J168" s="385" t="s">
        <v>11150</v>
      </c>
      <c r="K168" s="384"/>
      <c r="L168" s="772"/>
      <c r="M168" s="384"/>
      <c r="N168" s="385"/>
      <c r="O168" s="384"/>
      <c r="P168" s="385"/>
      <c r="Q168" s="794"/>
      <c r="R168" s="387"/>
      <c r="S168" s="403"/>
      <c r="T168" s="403"/>
      <c r="U168" s="795"/>
      <c r="V168" s="388">
        <f t="shared" si="0"/>
        <v>51</v>
      </c>
      <c r="W168" s="477"/>
    </row>
    <row r="169" spans="1:23" x14ac:dyDescent="0.35">
      <c r="A169" s="944"/>
      <c r="B169" s="373" t="s">
        <v>54</v>
      </c>
      <c r="C169" s="373">
        <v>11</v>
      </c>
      <c r="D169" s="373">
        <v>16</v>
      </c>
      <c r="E169" s="375" t="s">
        <v>11135</v>
      </c>
      <c r="F169" s="376" t="s">
        <v>36</v>
      </c>
      <c r="G169" s="496" t="s">
        <v>24</v>
      </c>
      <c r="H169" s="772" t="s">
        <v>11136</v>
      </c>
      <c r="I169" s="384" t="s">
        <v>58</v>
      </c>
      <c r="J169" s="772" t="s">
        <v>11151</v>
      </c>
      <c r="K169" s="384"/>
      <c r="L169" s="772"/>
      <c r="M169" s="384"/>
      <c r="N169" s="385"/>
      <c r="O169" s="384"/>
      <c r="P169" s="385"/>
      <c r="Q169" s="794"/>
      <c r="R169" s="387"/>
      <c r="S169" s="403"/>
      <c r="T169" s="403"/>
      <c r="U169" s="795"/>
      <c r="V169" s="388">
        <f t="shared" si="0"/>
        <v>54</v>
      </c>
      <c r="W169" s="477"/>
    </row>
    <row r="170" spans="1:23" x14ac:dyDescent="0.35">
      <c r="A170" s="944"/>
      <c r="B170" s="373" t="s">
        <v>54</v>
      </c>
      <c r="C170" s="373">
        <v>11</v>
      </c>
      <c r="D170" s="373">
        <v>16</v>
      </c>
      <c r="E170" s="375" t="s">
        <v>11135</v>
      </c>
      <c r="F170" s="376" t="s">
        <v>36</v>
      </c>
      <c r="G170" s="496" t="s">
        <v>24</v>
      </c>
      <c r="H170" s="772" t="s">
        <v>11136</v>
      </c>
      <c r="I170" s="384" t="s">
        <v>60</v>
      </c>
      <c r="J170" s="772" t="s">
        <v>11152</v>
      </c>
      <c r="K170" s="384"/>
      <c r="L170" s="772"/>
      <c r="M170" s="384"/>
      <c r="N170" s="385"/>
      <c r="O170" s="384"/>
      <c r="P170" s="385"/>
      <c r="Q170" s="794"/>
      <c r="R170" s="387"/>
      <c r="S170" s="403"/>
      <c r="T170" s="403"/>
      <c r="U170" s="795"/>
      <c r="V170" s="388">
        <f t="shared" si="0"/>
        <v>54</v>
      </c>
      <c r="W170" s="477"/>
    </row>
    <row r="171" spans="1:23" x14ac:dyDescent="0.35">
      <c r="A171" s="944"/>
      <c r="B171" s="427" t="s">
        <v>54</v>
      </c>
      <c r="C171" s="427">
        <v>11</v>
      </c>
      <c r="D171" s="427">
        <v>16</v>
      </c>
      <c r="E171" s="428" t="s">
        <v>11135</v>
      </c>
      <c r="F171" s="429" t="s">
        <v>36</v>
      </c>
      <c r="G171" s="538" t="s">
        <v>24</v>
      </c>
      <c r="H171" s="786" t="s">
        <v>11136</v>
      </c>
      <c r="I171" s="430">
        <v>11</v>
      </c>
      <c r="J171" s="786" t="s">
        <v>11153</v>
      </c>
      <c r="K171" s="430"/>
      <c r="L171" s="786"/>
      <c r="M171" s="430"/>
      <c r="N171" s="424"/>
      <c r="O171" s="430"/>
      <c r="P171" s="424"/>
      <c r="Q171" s="811"/>
      <c r="R171" s="432"/>
      <c r="S171" s="433"/>
      <c r="T171" s="433"/>
      <c r="U171" s="798"/>
      <c r="V171" s="388">
        <f t="shared" si="0"/>
        <v>62</v>
      </c>
      <c r="W171" s="477"/>
    </row>
    <row r="172" spans="1:23" ht="15.5" x14ac:dyDescent="0.35">
      <c r="A172" s="812"/>
      <c r="B172" s="427" t="s">
        <v>54</v>
      </c>
      <c r="C172" s="427">
        <v>11</v>
      </c>
      <c r="D172" s="427">
        <v>16</v>
      </c>
      <c r="E172" s="428" t="s">
        <v>11135</v>
      </c>
      <c r="F172" s="429" t="s">
        <v>36</v>
      </c>
      <c r="G172" s="538" t="s">
        <v>24</v>
      </c>
      <c r="H172" s="786" t="s">
        <v>11136</v>
      </c>
      <c r="I172" s="430" t="s">
        <v>64</v>
      </c>
      <c r="J172" s="786" t="s">
        <v>11154</v>
      </c>
      <c r="K172" s="430"/>
      <c r="L172" s="786"/>
      <c r="M172" s="430"/>
      <c r="N172" s="424"/>
      <c r="O172" s="430"/>
      <c r="P172" s="424"/>
      <c r="Q172" s="811"/>
      <c r="R172" s="432"/>
      <c r="S172" s="433"/>
      <c r="T172" s="433"/>
      <c r="U172" s="798"/>
      <c r="V172" s="388"/>
      <c r="W172" s="477"/>
    </row>
    <row r="173" spans="1:23" ht="15.5" x14ac:dyDescent="0.35">
      <c r="A173" s="812"/>
      <c r="B173" s="427" t="s">
        <v>54</v>
      </c>
      <c r="C173" s="427">
        <v>11</v>
      </c>
      <c r="D173" s="427">
        <v>16</v>
      </c>
      <c r="E173" s="428" t="s">
        <v>11135</v>
      </c>
      <c r="F173" s="429" t="s">
        <v>36</v>
      </c>
      <c r="G173" s="538" t="s">
        <v>24</v>
      </c>
      <c r="H173" s="786" t="s">
        <v>11136</v>
      </c>
      <c r="I173" s="430" t="s">
        <v>66</v>
      </c>
      <c r="J173" s="786" t="s">
        <v>11155</v>
      </c>
      <c r="K173" s="430"/>
      <c r="L173" s="786"/>
      <c r="M173" s="430"/>
      <c r="N173" s="424"/>
      <c r="O173" s="430"/>
      <c r="P173" s="424"/>
      <c r="Q173" s="811"/>
      <c r="R173" s="432"/>
      <c r="S173" s="432"/>
      <c r="T173" s="432"/>
      <c r="U173" s="813"/>
      <c r="V173" s="388"/>
      <c r="W173" s="477"/>
    </row>
    <row r="174" spans="1:23" ht="16" thickBot="1" x14ac:dyDescent="0.4">
      <c r="A174" s="812"/>
      <c r="B174" s="437" t="s">
        <v>54</v>
      </c>
      <c r="C174" s="437">
        <v>11</v>
      </c>
      <c r="D174" s="437">
        <v>16</v>
      </c>
      <c r="E174" s="438" t="s">
        <v>11135</v>
      </c>
      <c r="F174" s="439" t="s">
        <v>36</v>
      </c>
      <c r="G174" s="578" t="s">
        <v>24</v>
      </c>
      <c r="H174" s="780" t="s">
        <v>11136</v>
      </c>
      <c r="I174" s="578" t="s">
        <v>68</v>
      </c>
      <c r="J174" s="780" t="s">
        <v>11009</v>
      </c>
      <c r="K174" s="440"/>
      <c r="L174" s="780"/>
      <c r="M174" s="440"/>
      <c r="N174" s="405"/>
      <c r="O174" s="440"/>
      <c r="P174" s="405"/>
      <c r="Q174" s="814"/>
      <c r="R174" s="442"/>
      <c r="S174" s="443"/>
      <c r="T174" s="443"/>
      <c r="U174" s="815"/>
      <c r="V174" s="388"/>
      <c r="W174" s="477"/>
    </row>
    <row r="175" spans="1:23" x14ac:dyDescent="0.35">
      <c r="A175" s="945" t="s">
        <v>11156</v>
      </c>
      <c r="B175" s="392" t="s">
        <v>54</v>
      </c>
      <c r="C175" s="408">
        <v>11</v>
      </c>
      <c r="D175" s="408">
        <v>19</v>
      </c>
      <c r="E175" s="409" t="s">
        <v>11157</v>
      </c>
      <c r="F175" s="410" t="s">
        <v>26</v>
      </c>
      <c r="G175" s="480" t="s">
        <v>24</v>
      </c>
      <c r="H175" s="816" t="s">
        <v>162</v>
      </c>
      <c r="I175" s="480" t="s">
        <v>28</v>
      </c>
      <c r="J175" s="816" t="s">
        <v>11158</v>
      </c>
      <c r="K175" s="480" t="s">
        <v>30</v>
      </c>
      <c r="L175" s="816" t="s">
        <v>3850</v>
      </c>
      <c r="M175" s="480" t="s">
        <v>32</v>
      </c>
      <c r="N175" s="481"/>
      <c r="O175" s="480" t="s">
        <v>33</v>
      </c>
      <c r="P175" s="481"/>
      <c r="Q175" s="817"/>
      <c r="R175" s="484"/>
      <c r="S175" s="608" t="s">
        <v>35</v>
      </c>
      <c r="T175" s="415"/>
      <c r="U175" s="818"/>
      <c r="V175" s="388">
        <f t="shared" si="0"/>
        <v>31</v>
      </c>
      <c r="W175" s="477"/>
    </row>
    <row r="176" spans="1:23" x14ac:dyDescent="0.35">
      <c r="A176" s="945"/>
      <c r="B176" s="373" t="s">
        <v>54</v>
      </c>
      <c r="C176" s="373">
        <v>11</v>
      </c>
      <c r="D176" s="373">
        <v>19</v>
      </c>
      <c r="E176" s="375" t="s">
        <v>11157</v>
      </c>
      <c r="F176" s="376" t="s">
        <v>36</v>
      </c>
      <c r="G176" s="384" t="s">
        <v>24</v>
      </c>
      <c r="H176" s="772" t="s">
        <v>11159</v>
      </c>
      <c r="I176" s="384" t="s">
        <v>24</v>
      </c>
      <c r="J176" s="772" t="s">
        <v>11160</v>
      </c>
      <c r="K176" s="384" t="s">
        <v>24</v>
      </c>
      <c r="L176" s="772" t="s">
        <v>5928</v>
      </c>
      <c r="M176" s="384"/>
      <c r="N176" s="385"/>
      <c r="O176" s="384"/>
      <c r="P176" s="385"/>
      <c r="Q176" s="794"/>
      <c r="R176" s="387"/>
      <c r="S176" s="387" t="s">
        <v>2728</v>
      </c>
      <c r="T176" s="387"/>
      <c r="U176" s="819" t="s">
        <v>2457</v>
      </c>
      <c r="V176" s="388">
        <f t="shared" si="0"/>
        <v>36</v>
      </c>
      <c r="W176" s="477"/>
    </row>
    <row r="177" spans="1:23" x14ac:dyDescent="0.35">
      <c r="A177" s="945"/>
      <c r="B177" s="373" t="s">
        <v>54</v>
      </c>
      <c r="C177" s="373">
        <v>11</v>
      </c>
      <c r="D177" s="373">
        <v>19</v>
      </c>
      <c r="E177" s="375" t="s">
        <v>11157</v>
      </c>
      <c r="F177" s="376" t="s">
        <v>36</v>
      </c>
      <c r="G177" s="384" t="s">
        <v>24</v>
      </c>
      <c r="H177" s="772" t="s">
        <v>11159</v>
      </c>
      <c r="I177" s="384"/>
      <c r="J177" s="772"/>
      <c r="K177" s="384"/>
      <c r="L177" s="772"/>
      <c r="M177" s="384"/>
      <c r="N177" s="385"/>
      <c r="O177" s="384"/>
      <c r="P177" s="385"/>
      <c r="Q177" s="794"/>
      <c r="R177" s="387"/>
      <c r="S177" s="387" t="s">
        <v>11161</v>
      </c>
      <c r="T177" s="387"/>
      <c r="U177" s="820" t="s">
        <v>2</v>
      </c>
      <c r="V177" s="388">
        <f t="shared" si="0"/>
        <v>22</v>
      </c>
      <c r="W177" s="477"/>
    </row>
    <row r="178" spans="1:23" s="371" customFormat="1" x14ac:dyDescent="0.35">
      <c r="A178" s="945"/>
      <c r="B178" s="373" t="s">
        <v>54</v>
      </c>
      <c r="C178" s="373">
        <v>11</v>
      </c>
      <c r="D178" s="373">
        <v>19</v>
      </c>
      <c r="E178" s="375" t="s">
        <v>11157</v>
      </c>
      <c r="F178" s="376" t="s">
        <v>26</v>
      </c>
      <c r="G178" s="377" t="s">
        <v>40</v>
      </c>
      <c r="H178" s="378" t="s">
        <v>162</v>
      </c>
      <c r="I178" s="379" t="s">
        <v>28</v>
      </c>
      <c r="J178" s="378" t="s">
        <v>282</v>
      </c>
      <c r="K178" s="379" t="s">
        <v>30</v>
      </c>
      <c r="L178" s="378" t="s">
        <v>1340</v>
      </c>
      <c r="M178" s="379" t="s">
        <v>32</v>
      </c>
      <c r="N178" s="378" t="s">
        <v>1358</v>
      </c>
      <c r="O178" s="379" t="s">
        <v>33</v>
      </c>
      <c r="P178" s="378" t="s">
        <v>31</v>
      </c>
      <c r="Q178" s="800" t="s">
        <v>34</v>
      </c>
      <c r="R178" s="381" t="s">
        <v>8694</v>
      </c>
      <c r="S178" s="381" t="s">
        <v>35</v>
      </c>
      <c r="T178" s="381"/>
      <c r="U178" s="518"/>
      <c r="V178" s="388">
        <f t="shared" si="0"/>
        <v>45</v>
      </c>
      <c r="W178" s="469"/>
    </row>
    <row r="179" spans="1:23" x14ac:dyDescent="0.35">
      <c r="A179" s="945"/>
      <c r="B179" s="373" t="s">
        <v>54</v>
      </c>
      <c r="C179" s="373">
        <v>11</v>
      </c>
      <c r="D179" s="392">
        <v>19</v>
      </c>
      <c r="E179" s="375" t="s">
        <v>11157</v>
      </c>
      <c r="F179" s="376" t="s">
        <v>36</v>
      </c>
      <c r="G179" s="496" t="s">
        <v>40</v>
      </c>
      <c r="H179" s="385" t="s">
        <v>11162</v>
      </c>
      <c r="I179" s="384" t="s">
        <v>24</v>
      </c>
      <c r="J179" s="385" t="s">
        <v>11163</v>
      </c>
      <c r="K179" s="384" t="s">
        <v>24</v>
      </c>
      <c r="L179" s="385" t="s">
        <v>11164</v>
      </c>
      <c r="M179" s="384" t="s">
        <v>24</v>
      </c>
      <c r="N179" s="385" t="s">
        <v>11165</v>
      </c>
      <c r="O179" s="384" t="s">
        <v>24</v>
      </c>
      <c r="P179" s="385" t="s">
        <v>8481</v>
      </c>
      <c r="Q179" s="794"/>
      <c r="R179" s="801"/>
      <c r="S179" s="403" t="s">
        <v>2728</v>
      </c>
      <c r="T179" s="403"/>
      <c r="U179" s="795" t="s">
        <v>2457</v>
      </c>
      <c r="V179" s="388">
        <f t="shared" si="0"/>
        <v>60</v>
      </c>
      <c r="W179" s="476">
        <f>LEN(H179&amp;J188&amp;L181&amp;N180&amp;P181&amp;R180)+5</f>
        <v>52</v>
      </c>
    </row>
    <row r="180" spans="1:23" x14ac:dyDescent="0.35">
      <c r="A180" s="945"/>
      <c r="B180" s="373" t="s">
        <v>54</v>
      </c>
      <c r="C180" s="373">
        <v>11</v>
      </c>
      <c r="D180" s="392">
        <v>19</v>
      </c>
      <c r="E180" s="375" t="s">
        <v>11157</v>
      </c>
      <c r="F180" s="376" t="s">
        <v>36</v>
      </c>
      <c r="G180" s="496" t="s">
        <v>40</v>
      </c>
      <c r="H180" s="385" t="s">
        <v>11162</v>
      </c>
      <c r="I180" s="384" t="s">
        <v>40</v>
      </c>
      <c r="J180" s="385" t="s">
        <v>11166</v>
      </c>
      <c r="K180" s="384" t="s">
        <v>40</v>
      </c>
      <c r="L180" s="385" t="s">
        <v>11167</v>
      </c>
      <c r="M180" s="384" t="s">
        <v>40</v>
      </c>
      <c r="N180" s="385" t="s">
        <v>11168</v>
      </c>
      <c r="O180" s="384" t="s">
        <v>40</v>
      </c>
      <c r="P180" s="385" t="s">
        <v>2726</v>
      </c>
      <c r="Q180" s="794"/>
      <c r="R180" s="387"/>
      <c r="S180" s="403" t="s">
        <v>11161</v>
      </c>
      <c r="T180" s="403"/>
      <c r="U180" s="795" t="s">
        <v>2</v>
      </c>
      <c r="V180" s="388">
        <f t="shared" si="0"/>
        <v>63</v>
      </c>
      <c r="W180" s="477"/>
    </row>
    <row r="181" spans="1:23" x14ac:dyDescent="0.35">
      <c r="A181" s="945"/>
      <c r="B181" s="373" t="s">
        <v>54</v>
      </c>
      <c r="C181" s="373">
        <v>11</v>
      </c>
      <c r="D181" s="392">
        <v>19</v>
      </c>
      <c r="E181" s="375" t="s">
        <v>11157</v>
      </c>
      <c r="F181" s="376" t="s">
        <v>36</v>
      </c>
      <c r="G181" s="496" t="s">
        <v>40</v>
      </c>
      <c r="H181" s="385" t="s">
        <v>11162</v>
      </c>
      <c r="I181" s="384" t="s">
        <v>43</v>
      </c>
      <c r="J181" s="385" t="s">
        <v>11169</v>
      </c>
      <c r="K181" s="384" t="s">
        <v>43</v>
      </c>
      <c r="L181" s="385" t="s">
        <v>11170</v>
      </c>
      <c r="M181" s="384" t="s">
        <v>43</v>
      </c>
      <c r="N181" s="786" t="s">
        <v>11171</v>
      </c>
      <c r="O181" s="496" t="s">
        <v>43</v>
      </c>
      <c r="P181" s="385"/>
      <c r="Q181" s="794"/>
      <c r="R181" s="387"/>
      <c r="S181" s="403"/>
      <c r="T181" s="403"/>
      <c r="U181" s="795"/>
      <c r="V181" s="388">
        <f t="shared" si="0"/>
        <v>54</v>
      </c>
      <c r="W181" s="477"/>
    </row>
    <row r="182" spans="1:23" x14ac:dyDescent="0.35">
      <c r="A182" s="945"/>
      <c r="B182" s="373" t="s">
        <v>54</v>
      </c>
      <c r="C182" s="373">
        <v>11</v>
      </c>
      <c r="D182" s="392">
        <v>19</v>
      </c>
      <c r="E182" s="375" t="s">
        <v>11157</v>
      </c>
      <c r="F182" s="376" t="s">
        <v>36</v>
      </c>
      <c r="G182" s="496" t="s">
        <v>40</v>
      </c>
      <c r="H182" s="385" t="s">
        <v>11162</v>
      </c>
      <c r="I182" s="384" t="s">
        <v>46</v>
      </c>
      <c r="J182" s="385" t="s">
        <v>11172</v>
      </c>
      <c r="K182" s="384" t="s">
        <v>46</v>
      </c>
      <c r="L182" s="385" t="s">
        <v>11173</v>
      </c>
      <c r="M182" s="384" t="s">
        <v>46</v>
      </c>
      <c r="N182" s="385" t="s">
        <v>11174</v>
      </c>
      <c r="O182" s="496" t="s">
        <v>46</v>
      </c>
      <c r="P182" s="385" t="s">
        <v>8703</v>
      </c>
      <c r="Q182" s="794"/>
      <c r="R182" s="387"/>
      <c r="S182" s="403"/>
      <c r="T182" s="403"/>
      <c r="U182" s="795"/>
      <c r="V182" s="388">
        <f t="shared" ref="V182:V265" si="9">LEN(H182&amp;J182&amp;L182&amp;N182&amp;P182&amp;R182)+5</f>
        <v>67</v>
      </c>
      <c r="W182" s="477"/>
    </row>
    <row r="183" spans="1:23" x14ac:dyDescent="0.35">
      <c r="A183" s="945"/>
      <c r="B183" s="373" t="s">
        <v>54</v>
      </c>
      <c r="C183" s="373">
        <v>11</v>
      </c>
      <c r="D183" s="392">
        <v>19</v>
      </c>
      <c r="E183" s="375" t="s">
        <v>11157</v>
      </c>
      <c r="F183" s="376" t="s">
        <v>36</v>
      </c>
      <c r="G183" s="496" t="s">
        <v>40</v>
      </c>
      <c r="H183" s="385" t="s">
        <v>11162</v>
      </c>
      <c r="I183" s="384" t="s">
        <v>49</v>
      </c>
      <c r="J183" s="385" t="s">
        <v>11175</v>
      </c>
      <c r="K183" s="496" t="s">
        <v>49</v>
      </c>
      <c r="L183" s="385" t="s">
        <v>11176</v>
      </c>
      <c r="M183" s="384" t="s">
        <v>49</v>
      </c>
      <c r="N183" s="385" t="s">
        <v>11177</v>
      </c>
      <c r="O183" s="384"/>
      <c r="P183" s="385"/>
      <c r="Q183" s="794"/>
      <c r="R183" s="387"/>
      <c r="S183" s="403"/>
      <c r="T183" s="403"/>
      <c r="U183" s="795"/>
      <c r="V183" s="388">
        <f t="shared" si="9"/>
        <v>54</v>
      </c>
      <c r="W183" s="477"/>
    </row>
    <row r="184" spans="1:23" x14ac:dyDescent="0.35">
      <c r="A184" s="945"/>
      <c r="B184" s="373" t="s">
        <v>54</v>
      </c>
      <c r="C184" s="373">
        <v>11</v>
      </c>
      <c r="D184" s="392">
        <v>19</v>
      </c>
      <c r="E184" s="375" t="s">
        <v>11157</v>
      </c>
      <c r="F184" s="376" t="s">
        <v>36</v>
      </c>
      <c r="G184" s="496" t="s">
        <v>40</v>
      </c>
      <c r="H184" s="385" t="s">
        <v>11162</v>
      </c>
      <c r="I184" s="384" t="s">
        <v>52</v>
      </c>
      <c r="J184" s="385" t="s">
        <v>11178</v>
      </c>
      <c r="K184" s="384" t="s">
        <v>52</v>
      </c>
      <c r="L184" s="385" t="s">
        <v>11179</v>
      </c>
      <c r="M184" s="384"/>
      <c r="N184" s="385"/>
      <c r="O184" s="384"/>
      <c r="P184" s="385"/>
      <c r="Q184" s="794"/>
      <c r="R184" s="387"/>
      <c r="S184" s="403"/>
      <c r="T184" s="403"/>
      <c r="U184" s="795"/>
      <c r="V184" s="388">
        <f t="shared" si="9"/>
        <v>46</v>
      </c>
      <c r="W184" s="477"/>
    </row>
    <row r="185" spans="1:23" x14ac:dyDescent="0.35">
      <c r="A185" s="945"/>
      <c r="B185" s="373" t="s">
        <v>54</v>
      </c>
      <c r="C185" s="373">
        <v>11</v>
      </c>
      <c r="D185" s="392">
        <v>19</v>
      </c>
      <c r="E185" s="375" t="s">
        <v>11157</v>
      </c>
      <c r="F185" s="376" t="s">
        <v>36</v>
      </c>
      <c r="G185" s="496" t="s">
        <v>40</v>
      </c>
      <c r="H185" s="385" t="s">
        <v>11162</v>
      </c>
      <c r="I185" s="384" t="s">
        <v>54</v>
      </c>
      <c r="J185" s="385" t="s">
        <v>8515</v>
      </c>
      <c r="K185" s="384" t="s">
        <v>54</v>
      </c>
      <c r="L185" s="385" t="s">
        <v>11180</v>
      </c>
      <c r="M185" s="384"/>
      <c r="N185" s="385"/>
      <c r="O185" s="384"/>
      <c r="P185" s="385"/>
      <c r="Q185" s="794"/>
      <c r="R185" s="387"/>
      <c r="S185" s="403"/>
      <c r="T185" s="403"/>
      <c r="U185" s="795"/>
      <c r="V185" s="388">
        <f t="shared" si="9"/>
        <v>43</v>
      </c>
      <c r="W185" s="477"/>
    </row>
    <row r="186" spans="1:23" x14ac:dyDescent="0.35">
      <c r="A186" s="945"/>
      <c r="B186" s="373" t="s">
        <v>54</v>
      </c>
      <c r="C186" s="373">
        <v>11</v>
      </c>
      <c r="D186" s="392">
        <v>19</v>
      </c>
      <c r="E186" s="375" t="s">
        <v>11157</v>
      </c>
      <c r="F186" s="376" t="s">
        <v>36</v>
      </c>
      <c r="G186" s="496" t="s">
        <v>40</v>
      </c>
      <c r="H186" s="385" t="s">
        <v>11162</v>
      </c>
      <c r="I186" s="384" t="s">
        <v>56</v>
      </c>
      <c r="J186" s="385" t="s">
        <v>11181</v>
      </c>
      <c r="K186" s="384" t="s">
        <v>56</v>
      </c>
      <c r="L186" s="385" t="s">
        <v>11182</v>
      </c>
      <c r="M186" s="384"/>
      <c r="N186" s="385"/>
      <c r="O186" s="384"/>
      <c r="P186" s="385"/>
      <c r="Q186" s="794"/>
      <c r="R186" s="387"/>
      <c r="S186" s="403"/>
      <c r="T186" s="403"/>
      <c r="U186" s="795"/>
      <c r="V186" s="388">
        <f t="shared" si="9"/>
        <v>45</v>
      </c>
      <c r="W186" s="477"/>
    </row>
    <row r="187" spans="1:23" x14ac:dyDescent="0.35">
      <c r="A187" s="945"/>
      <c r="B187" s="373" t="s">
        <v>54</v>
      </c>
      <c r="C187" s="373">
        <v>11</v>
      </c>
      <c r="D187" s="392">
        <v>19</v>
      </c>
      <c r="E187" s="375" t="s">
        <v>11157</v>
      </c>
      <c r="F187" s="376" t="s">
        <v>36</v>
      </c>
      <c r="G187" s="496" t="s">
        <v>40</v>
      </c>
      <c r="H187" s="385" t="s">
        <v>11162</v>
      </c>
      <c r="I187" s="384" t="s">
        <v>58</v>
      </c>
      <c r="J187" s="385" t="s">
        <v>11183</v>
      </c>
      <c r="K187" s="384" t="s">
        <v>58</v>
      </c>
      <c r="L187" s="385" t="s">
        <v>11184</v>
      </c>
      <c r="M187" s="384"/>
      <c r="N187" s="385"/>
      <c r="O187" s="384"/>
      <c r="P187" s="385"/>
      <c r="Q187" s="794"/>
      <c r="R187" s="387"/>
      <c r="S187" s="403"/>
      <c r="T187" s="403"/>
      <c r="U187" s="795"/>
      <c r="V187" s="388">
        <f t="shared" si="9"/>
        <v>44</v>
      </c>
      <c r="W187" s="477"/>
    </row>
    <row r="188" spans="1:23" x14ac:dyDescent="0.35">
      <c r="A188" s="945"/>
      <c r="B188" s="373" t="s">
        <v>54</v>
      </c>
      <c r="C188" s="373">
        <v>11</v>
      </c>
      <c r="D188" s="392">
        <v>19</v>
      </c>
      <c r="E188" s="375" t="s">
        <v>11157</v>
      </c>
      <c r="F188" s="376" t="s">
        <v>36</v>
      </c>
      <c r="G188" s="496" t="s">
        <v>40</v>
      </c>
      <c r="H188" s="385" t="s">
        <v>11162</v>
      </c>
      <c r="I188" s="384" t="s">
        <v>60</v>
      </c>
      <c r="J188" s="385" t="s">
        <v>11185</v>
      </c>
      <c r="K188" s="384" t="s">
        <v>60</v>
      </c>
      <c r="L188" s="385" t="s">
        <v>11186</v>
      </c>
      <c r="M188" s="384"/>
      <c r="N188" s="385"/>
      <c r="O188" s="384"/>
      <c r="P188" s="385"/>
      <c r="Q188" s="794"/>
      <c r="R188" s="387"/>
      <c r="S188" s="403"/>
      <c r="T188" s="403"/>
      <c r="U188" s="795"/>
      <c r="V188" s="388">
        <f t="shared" si="9"/>
        <v>47</v>
      </c>
      <c r="W188" s="477"/>
    </row>
    <row r="189" spans="1:23" x14ac:dyDescent="0.35">
      <c r="A189" s="945"/>
      <c r="B189" s="373" t="s">
        <v>54</v>
      </c>
      <c r="C189" s="373">
        <v>11</v>
      </c>
      <c r="D189" s="392">
        <v>19</v>
      </c>
      <c r="E189" s="375" t="s">
        <v>11157</v>
      </c>
      <c r="F189" s="376" t="s">
        <v>36</v>
      </c>
      <c r="G189" s="496" t="s">
        <v>40</v>
      </c>
      <c r="H189" s="385" t="s">
        <v>11162</v>
      </c>
      <c r="I189" s="384" t="s">
        <v>62</v>
      </c>
      <c r="J189" s="385" t="s">
        <v>11187</v>
      </c>
      <c r="K189" s="384" t="s">
        <v>62</v>
      </c>
      <c r="L189" s="385" t="s">
        <v>11188</v>
      </c>
      <c r="M189" s="384"/>
      <c r="N189" s="385"/>
      <c r="O189" s="384"/>
      <c r="P189" s="385"/>
      <c r="Q189" s="794"/>
      <c r="R189" s="387"/>
      <c r="S189" s="403"/>
      <c r="T189" s="403"/>
      <c r="U189" s="795"/>
      <c r="V189" s="388">
        <f t="shared" si="9"/>
        <v>45</v>
      </c>
      <c r="W189" s="477"/>
    </row>
    <row r="190" spans="1:23" x14ac:dyDescent="0.35">
      <c r="A190" s="945"/>
      <c r="B190" s="373" t="s">
        <v>54</v>
      </c>
      <c r="C190" s="373">
        <v>11</v>
      </c>
      <c r="D190" s="392">
        <v>19</v>
      </c>
      <c r="E190" s="375" t="s">
        <v>11157</v>
      </c>
      <c r="F190" s="376" t="s">
        <v>36</v>
      </c>
      <c r="G190" s="496" t="s">
        <v>40</v>
      </c>
      <c r="H190" s="385" t="s">
        <v>11162</v>
      </c>
      <c r="I190" s="496" t="s">
        <v>64</v>
      </c>
      <c r="J190" s="385" t="s">
        <v>11189</v>
      </c>
      <c r="K190" s="384" t="s">
        <v>64</v>
      </c>
      <c r="L190" s="385" t="s">
        <v>11190</v>
      </c>
      <c r="M190" s="384"/>
      <c r="N190" s="385"/>
      <c r="O190" s="384"/>
      <c r="P190" s="385"/>
      <c r="Q190" s="794"/>
      <c r="R190" s="387"/>
      <c r="S190" s="403"/>
      <c r="T190" s="403"/>
      <c r="U190" s="795"/>
      <c r="V190" s="388">
        <f t="shared" si="9"/>
        <v>43</v>
      </c>
      <c r="W190" s="477"/>
    </row>
    <row r="191" spans="1:23" x14ac:dyDescent="0.35">
      <c r="A191" s="945"/>
      <c r="B191" s="373" t="s">
        <v>54</v>
      </c>
      <c r="C191" s="373">
        <v>11</v>
      </c>
      <c r="D191" s="392">
        <v>19</v>
      </c>
      <c r="E191" s="375" t="s">
        <v>11157</v>
      </c>
      <c r="F191" s="376" t="s">
        <v>36</v>
      </c>
      <c r="G191" s="496" t="s">
        <v>40</v>
      </c>
      <c r="H191" s="385" t="s">
        <v>11162</v>
      </c>
      <c r="I191" s="496" t="s">
        <v>66</v>
      </c>
      <c r="J191" s="385" t="s">
        <v>11191</v>
      </c>
      <c r="K191" s="496" t="s">
        <v>66</v>
      </c>
      <c r="L191" s="385" t="s">
        <v>11192</v>
      </c>
      <c r="M191" s="384"/>
      <c r="N191" s="385"/>
      <c r="O191" s="384"/>
      <c r="P191" s="385"/>
      <c r="Q191" s="794"/>
      <c r="R191" s="387"/>
      <c r="S191" s="403"/>
      <c r="T191" s="403"/>
      <c r="U191" s="795"/>
      <c r="V191" s="388">
        <f t="shared" si="9"/>
        <v>44</v>
      </c>
      <c r="W191" s="477"/>
    </row>
    <row r="192" spans="1:23" x14ac:dyDescent="0.35">
      <c r="A192" s="945"/>
      <c r="B192" s="373" t="s">
        <v>54</v>
      </c>
      <c r="C192" s="373">
        <v>11</v>
      </c>
      <c r="D192" s="392">
        <v>19</v>
      </c>
      <c r="E192" s="375" t="s">
        <v>11157</v>
      </c>
      <c r="F192" s="376" t="s">
        <v>36</v>
      </c>
      <c r="G192" s="496" t="s">
        <v>40</v>
      </c>
      <c r="H192" s="385" t="s">
        <v>11162</v>
      </c>
      <c r="I192" s="384" t="s">
        <v>68</v>
      </c>
      <c r="J192" s="385" t="s">
        <v>11193</v>
      </c>
      <c r="K192" s="496" t="s">
        <v>68</v>
      </c>
      <c r="L192" s="385" t="s">
        <v>11194</v>
      </c>
      <c r="M192" s="384"/>
      <c r="N192" s="385"/>
      <c r="O192" s="384"/>
      <c r="P192" s="385"/>
      <c r="Q192" s="794"/>
      <c r="R192" s="387"/>
      <c r="S192" s="403"/>
      <c r="T192" s="403"/>
      <c r="U192" s="795"/>
      <c r="V192" s="388">
        <f t="shared" si="9"/>
        <v>44</v>
      </c>
      <c r="W192" s="477"/>
    </row>
    <row r="193" spans="1:23" x14ac:dyDescent="0.35">
      <c r="A193" s="945"/>
      <c r="B193" s="373" t="s">
        <v>54</v>
      </c>
      <c r="C193" s="373">
        <v>11</v>
      </c>
      <c r="D193" s="392">
        <v>19</v>
      </c>
      <c r="E193" s="375" t="s">
        <v>11157</v>
      </c>
      <c r="F193" s="376" t="s">
        <v>36</v>
      </c>
      <c r="G193" s="496" t="s">
        <v>40</v>
      </c>
      <c r="H193" s="385" t="s">
        <v>11162</v>
      </c>
      <c r="I193" s="384"/>
      <c r="J193" s="385"/>
      <c r="K193" s="496" t="s">
        <v>70</v>
      </c>
      <c r="L193" s="385" t="s">
        <v>11195</v>
      </c>
      <c r="M193" s="384"/>
      <c r="N193" s="385"/>
      <c r="O193" s="384"/>
      <c r="P193" s="385"/>
      <c r="Q193" s="794"/>
      <c r="R193" s="387"/>
      <c r="S193" s="403"/>
      <c r="T193" s="403"/>
      <c r="U193" s="795"/>
      <c r="V193" s="388"/>
      <c r="W193" s="477"/>
    </row>
    <row r="194" spans="1:23" s="371" customFormat="1" x14ac:dyDescent="0.35">
      <c r="A194" s="945"/>
      <c r="B194" s="373" t="s">
        <v>54</v>
      </c>
      <c r="C194" s="373">
        <v>11</v>
      </c>
      <c r="D194" s="392">
        <v>19</v>
      </c>
      <c r="E194" s="375" t="s">
        <v>11157</v>
      </c>
      <c r="F194" s="376" t="s">
        <v>26</v>
      </c>
      <c r="G194" s="377" t="s">
        <v>43</v>
      </c>
      <c r="H194" s="378" t="s">
        <v>162</v>
      </c>
      <c r="I194" s="379" t="s">
        <v>28</v>
      </c>
      <c r="J194" s="378" t="s">
        <v>123</v>
      </c>
      <c r="K194" s="379" t="s">
        <v>30</v>
      </c>
      <c r="L194" s="378" t="s">
        <v>7267</v>
      </c>
      <c r="M194" s="379" t="s">
        <v>32</v>
      </c>
      <c r="N194" s="378" t="s">
        <v>3507</v>
      </c>
      <c r="O194" s="379" t="s">
        <v>33</v>
      </c>
      <c r="P194" s="378"/>
      <c r="Q194" s="800" t="s">
        <v>34</v>
      </c>
      <c r="R194" s="381" t="s">
        <v>8694</v>
      </c>
      <c r="S194" s="478" t="s">
        <v>35</v>
      </c>
      <c r="T194" s="478"/>
      <c r="U194" s="475"/>
      <c r="V194" s="388">
        <f t="shared" si="9"/>
        <v>39</v>
      </c>
      <c r="W194" s="469"/>
    </row>
    <row r="195" spans="1:23" x14ac:dyDescent="0.35">
      <c r="A195" s="945"/>
      <c r="B195" s="373" t="s">
        <v>54</v>
      </c>
      <c r="C195" s="373">
        <v>11</v>
      </c>
      <c r="D195" s="392">
        <v>19</v>
      </c>
      <c r="E195" s="375" t="s">
        <v>11157</v>
      </c>
      <c r="F195" s="376" t="s">
        <v>36</v>
      </c>
      <c r="G195" s="384" t="s">
        <v>43</v>
      </c>
      <c r="H195" s="385" t="s">
        <v>11196</v>
      </c>
      <c r="I195" s="384" t="s">
        <v>24</v>
      </c>
      <c r="J195" s="385" t="s">
        <v>11197</v>
      </c>
      <c r="K195" s="384" t="s">
        <v>24</v>
      </c>
      <c r="L195" s="385" t="s">
        <v>11198</v>
      </c>
      <c r="M195" s="384" t="s">
        <v>24</v>
      </c>
      <c r="N195" s="385" t="s">
        <v>11199</v>
      </c>
      <c r="O195" s="384"/>
      <c r="P195" s="385"/>
      <c r="Q195" s="794"/>
      <c r="R195" s="801"/>
      <c r="S195" s="403" t="s">
        <v>2728</v>
      </c>
      <c r="T195" s="403"/>
      <c r="U195" s="795" t="s">
        <v>2457</v>
      </c>
      <c r="V195" s="388">
        <f t="shared" si="9"/>
        <v>37</v>
      </c>
      <c r="W195" s="477"/>
    </row>
    <row r="196" spans="1:23" x14ac:dyDescent="0.35">
      <c r="A196" s="945"/>
      <c r="B196" s="373" t="s">
        <v>54</v>
      </c>
      <c r="C196" s="373">
        <v>11</v>
      </c>
      <c r="D196" s="392">
        <v>19</v>
      </c>
      <c r="E196" s="375" t="s">
        <v>11157</v>
      </c>
      <c r="F196" s="376" t="s">
        <v>36</v>
      </c>
      <c r="G196" s="384" t="s">
        <v>43</v>
      </c>
      <c r="H196" s="385" t="s">
        <v>11196</v>
      </c>
      <c r="I196" s="384"/>
      <c r="J196" s="385"/>
      <c r="K196" s="384" t="s">
        <v>40</v>
      </c>
      <c r="L196" s="385" t="s">
        <v>11200</v>
      </c>
      <c r="M196" s="384" t="s">
        <v>40</v>
      </c>
      <c r="N196" s="385" t="s">
        <v>11201</v>
      </c>
      <c r="O196" s="384"/>
      <c r="P196" s="385"/>
      <c r="Q196" s="794"/>
      <c r="R196" s="387"/>
      <c r="S196" s="403" t="s">
        <v>11161</v>
      </c>
      <c r="T196" s="403"/>
      <c r="U196" s="795"/>
      <c r="V196" s="388">
        <f t="shared" si="9"/>
        <v>31</v>
      </c>
      <c r="W196" s="477"/>
    </row>
    <row r="197" spans="1:23" x14ac:dyDescent="0.35">
      <c r="A197" s="945"/>
      <c r="B197" s="373" t="s">
        <v>54</v>
      </c>
      <c r="C197" s="373">
        <v>11</v>
      </c>
      <c r="D197" s="392">
        <v>19</v>
      </c>
      <c r="E197" s="375" t="s">
        <v>11157</v>
      </c>
      <c r="F197" s="376" t="s">
        <v>36</v>
      </c>
      <c r="G197" s="384" t="s">
        <v>43</v>
      </c>
      <c r="H197" s="385" t="s">
        <v>11196</v>
      </c>
      <c r="I197" s="418"/>
      <c r="J197" s="419"/>
      <c r="K197" s="418"/>
      <c r="L197" s="419"/>
      <c r="M197" s="418" t="s">
        <v>43</v>
      </c>
      <c r="N197" s="419" t="s">
        <v>11202</v>
      </c>
      <c r="O197" s="418"/>
      <c r="P197" s="419"/>
      <c r="Q197" s="802"/>
      <c r="R197" s="422"/>
      <c r="S197" s="422"/>
      <c r="T197" s="422"/>
      <c r="U197" s="795"/>
      <c r="V197" s="388"/>
      <c r="W197" s="477"/>
    </row>
    <row r="198" spans="1:23" x14ac:dyDescent="0.35">
      <c r="A198" s="945"/>
      <c r="B198" s="373" t="s">
        <v>54</v>
      </c>
      <c r="C198" s="373">
        <v>11</v>
      </c>
      <c r="D198" s="392">
        <v>19</v>
      </c>
      <c r="E198" s="375" t="s">
        <v>11157</v>
      </c>
      <c r="F198" s="376" t="s">
        <v>36</v>
      </c>
      <c r="G198" s="384" t="s">
        <v>43</v>
      </c>
      <c r="H198" s="385" t="s">
        <v>11196</v>
      </c>
      <c r="I198" s="418"/>
      <c r="J198" s="419"/>
      <c r="K198" s="418"/>
      <c r="L198" s="419"/>
      <c r="M198" s="418" t="s">
        <v>46</v>
      </c>
      <c r="N198" s="419" t="s">
        <v>11203</v>
      </c>
      <c r="O198" s="418"/>
      <c r="P198" s="419"/>
      <c r="Q198" s="802"/>
      <c r="R198" s="422"/>
      <c r="S198" s="422"/>
      <c r="T198" s="422"/>
      <c r="U198" s="795"/>
      <c r="V198" s="388"/>
      <c r="W198" s="477"/>
    </row>
    <row r="199" spans="1:23" s="371" customFormat="1" x14ac:dyDescent="0.35">
      <c r="A199" s="945"/>
      <c r="B199" s="373" t="s">
        <v>54</v>
      </c>
      <c r="C199" s="392">
        <v>11</v>
      </c>
      <c r="D199" s="392">
        <v>19</v>
      </c>
      <c r="E199" s="393" t="s">
        <v>11157</v>
      </c>
      <c r="F199" s="394" t="s">
        <v>26</v>
      </c>
      <c r="G199" s="395" t="s">
        <v>46</v>
      </c>
      <c r="H199" s="396" t="s">
        <v>162</v>
      </c>
      <c r="I199" s="397" t="s">
        <v>28</v>
      </c>
      <c r="J199" s="396" t="s">
        <v>3850</v>
      </c>
      <c r="K199" s="397" t="s">
        <v>30</v>
      </c>
      <c r="L199" s="396" t="s">
        <v>11158</v>
      </c>
      <c r="M199" s="397" t="s">
        <v>32</v>
      </c>
      <c r="N199" s="396" t="s">
        <v>31</v>
      </c>
      <c r="O199" s="397" t="s">
        <v>33</v>
      </c>
      <c r="P199" s="396"/>
      <c r="Q199" s="821" t="s">
        <v>34</v>
      </c>
      <c r="R199" s="498" t="s">
        <v>8694</v>
      </c>
      <c r="S199" s="400" t="s">
        <v>35</v>
      </c>
      <c r="T199" s="400"/>
      <c r="U199" s="475"/>
      <c r="V199" s="388">
        <f t="shared" si="9"/>
        <v>47</v>
      </c>
      <c r="W199" s="469"/>
    </row>
    <row r="200" spans="1:23" x14ac:dyDescent="0.35">
      <c r="A200" s="945"/>
      <c r="B200" s="373" t="s">
        <v>54</v>
      </c>
      <c r="C200" s="373">
        <v>11</v>
      </c>
      <c r="D200" s="392">
        <v>19</v>
      </c>
      <c r="E200" s="375" t="s">
        <v>11157</v>
      </c>
      <c r="F200" s="394" t="s">
        <v>36</v>
      </c>
      <c r="G200" s="496" t="s">
        <v>46</v>
      </c>
      <c r="H200" s="772" t="s">
        <v>11204</v>
      </c>
      <c r="I200" s="384" t="s">
        <v>24</v>
      </c>
      <c r="J200" s="822" t="s">
        <v>11205</v>
      </c>
      <c r="K200" s="496" t="s">
        <v>24</v>
      </c>
      <c r="L200" s="772" t="s">
        <v>11206</v>
      </c>
      <c r="M200" s="384" t="s">
        <v>24</v>
      </c>
      <c r="N200" s="385" t="s">
        <v>2731</v>
      </c>
      <c r="O200" s="384"/>
      <c r="P200" s="385"/>
      <c r="Q200" s="794"/>
      <c r="R200" s="403"/>
      <c r="S200" s="403" t="s">
        <v>2728</v>
      </c>
      <c r="T200" s="403"/>
      <c r="U200" s="795" t="s">
        <v>2457</v>
      </c>
      <c r="V200" s="388">
        <f t="shared" si="9"/>
        <v>58</v>
      </c>
      <c r="W200" s="476">
        <f>LEN(H200&amp;J206&amp;L202&amp;N202&amp;P201&amp;R201)+5</f>
        <v>64</v>
      </c>
    </row>
    <row r="201" spans="1:23" x14ac:dyDescent="0.35">
      <c r="A201" s="945"/>
      <c r="B201" s="373" t="s">
        <v>54</v>
      </c>
      <c r="C201" s="373">
        <v>11</v>
      </c>
      <c r="D201" s="392">
        <v>19</v>
      </c>
      <c r="E201" s="375" t="s">
        <v>11157</v>
      </c>
      <c r="F201" s="394" t="s">
        <v>36</v>
      </c>
      <c r="G201" s="496" t="s">
        <v>46</v>
      </c>
      <c r="H201" s="772" t="s">
        <v>11204</v>
      </c>
      <c r="I201" s="384" t="s">
        <v>40</v>
      </c>
      <c r="J201" s="822" t="s">
        <v>11207</v>
      </c>
      <c r="K201" s="496" t="s">
        <v>40</v>
      </c>
      <c r="L201" s="772" t="s">
        <v>11208</v>
      </c>
      <c r="M201" s="384" t="s">
        <v>40</v>
      </c>
      <c r="N201" s="385" t="s">
        <v>2726</v>
      </c>
      <c r="O201" s="384"/>
      <c r="P201" s="385"/>
      <c r="Q201" s="794"/>
      <c r="R201" s="403"/>
      <c r="S201" s="403" t="s">
        <v>11161</v>
      </c>
      <c r="T201" s="403"/>
      <c r="U201" s="795" t="s">
        <v>2</v>
      </c>
      <c r="V201" s="388">
        <f t="shared" si="9"/>
        <v>52</v>
      </c>
      <c r="W201" s="477"/>
    </row>
    <row r="202" spans="1:23" x14ac:dyDescent="0.35">
      <c r="A202" s="945"/>
      <c r="B202" s="373" t="s">
        <v>54</v>
      </c>
      <c r="C202" s="373">
        <v>11</v>
      </c>
      <c r="D202" s="392">
        <v>19</v>
      </c>
      <c r="E202" s="375" t="s">
        <v>11157</v>
      </c>
      <c r="F202" s="394" t="s">
        <v>36</v>
      </c>
      <c r="G202" s="496" t="s">
        <v>46</v>
      </c>
      <c r="H202" s="772" t="s">
        <v>11204</v>
      </c>
      <c r="I202" s="384" t="s">
        <v>43</v>
      </c>
      <c r="J202" s="822" t="s">
        <v>11209</v>
      </c>
      <c r="K202" s="496" t="s">
        <v>43</v>
      </c>
      <c r="L202" s="772" t="s">
        <v>11210</v>
      </c>
      <c r="M202" s="384" t="s">
        <v>43</v>
      </c>
      <c r="N202" s="424" t="s">
        <v>2733</v>
      </c>
      <c r="O202" s="430"/>
      <c r="P202" s="424"/>
      <c r="Q202" s="811"/>
      <c r="R202" s="433"/>
      <c r="S202" s="433"/>
      <c r="T202" s="433"/>
      <c r="U202" s="795"/>
      <c r="V202" s="388">
        <f t="shared" si="9"/>
        <v>64</v>
      </c>
      <c r="W202" s="477"/>
    </row>
    <row r="203" spans="1:23" x14ac:dyDescent="0.35">
      <c r="A203" s="945"/>
      <c r="B203" s="373" t="s">
        <v>54</v>
      </c>
      <c r="C203" s="373">
        <v>11</v>
      </c>
      <c r="D203" s="373">
        <v>19</v>
      </c>
      <c r="E203" s="375" t="s">
        <v>11157</v>
      </c>
      <c r="F203" s="394" t="s">
        <v>36</v>
      </c>
      <c r="G203" s="496" t="s">
        <v>46</v>
      </c>
      <c r="H203" s="772" t="s">
        <v>11204</v>
      </c>
      <c r="I203" s="384" t="s">
        <v>46</v>
      </c>
      <c r="J203" s="822" t="s">
        <v>11211</v>
      </c>
      <c r="K203" s="496" t="s">
        <v>46</v>
      </c>
      <c r="L203" s="772" t="s">
        <v>11168</v>
      </c>
      <c r="M203" s="430"/>
      <c r="N203" s="424"/>
      <c r="O203" s="430"/>
      <c r="P203" s="424"/>
      <c r="Q203" s="811"/>
      <c r="R203" s="433"/>
      <c r="S203" s="433"/>
      <c r="T203" s="433"/>
      <c r="U203" s="795"/>
      <c r="V203" s="388">
        <f t="shared" si="9"/>
        <v>41</v>
      </c>
      <c r="W203" s="477"/>
    </row>
    <row r="204" spans="1:23" x14ac:dyDescent="0.35">
      <c r="A204" s="945"/>
      <c r="B204" s="373" t="s">
        <v>54</v>
      </c>
      <c r="C204" s="373">
        <v>11</v>
      </c>
      <c r="D204" s="373">
        <v>19</v>
      </c>
      <c r="E204" s="375" t="s">
        <v>11157</v>
      </c>
      <c r="F204" s="394" t="s">
        <v>36</v>
      </c>
      <c r="G204" s="496" t="s">
        <v>46</v>
      </c>
      <c r="H204" s="772" t="s">
        <v>11204</v>
      </c>
      <c r="I204" s="496" t="s">
        <v>49</v>
      </c>
      <c r="J204" s="822" t="s">
        <v>11212</v>
      </c>
      <c r="K204" s="430"/>
      <c r="L204" s="786"/>
      <c r="M204" s="430"/>
      <c r="N204" s="424"/>
      <c r="O204" s="430"/>
      <c r="P204" s="424"/>
      <c r="Q204" s="811"/>
      <c r="R204" s="433"/>
      <c r="S204" s="433"/>
      <c r="T204" s="433"/>
      <c r="U204" s="795"/>
      <c r="V204" s="388">
        <f t="shared" si="9"/>
        <v>36</v>
      </c>
      <c r="W204" s="477"/>
    </row>
    <row r="205" spans="1:23" x14ac:dyDescent="0.35">
      <c r="A205" s="945"/>
      <c r="B205" s="373" t="s">
        <v>54</v>
      </c>
      <c r="C205" s="373">
        <v>11</v>
      </c>
      <c r="D205" s="373">
        <v>19</v>
      </c>
      <c r="E205" s="375" t="s">
        <v>11157</v>
      </c>
      <c r="F205" s="394" t="s">
        <v>36</v>
      </c>
      <c r="G205" s="496" t="s">
        <v>46</v>
      </c>
      <c r="H205" s="772" t="s">
        <v>11204</v>
      </c>
      <c r="I205" s="384" t="s">
        <v>52</v>
      </c>
      <c r="J205" s="822" t="s">
        <v>11213</v>
      </c>
      <c r="K205" s="430"/>
      <c r="L205" s="786"/>
      <c r="M205" s="430"/>
      <c r="N205" s="424"/>
      <c r="O205" s="430"/>
      <c r="P205" s="424"/>
      <c r="Q205" s="811"/>
      <c r="R205" s="433"/>
      <c r="S205" s="433"/>
      <c r="T205" s="433"/>
      <c r="U205" s="795"/>
      <c r="V205" s="388">
        <f t="shared" si="9"/>
        <v>36</v>
      </c>
      <c r="W205" s="477"/>
    </row>
    <row r="206" spans="1:23" x14ac:dyDescent="0.35">
      <c r="A206" s="945"/>
      <c r="B206" s="373" t="s">
        <v>54</v>
      </c>
      <c r="C206" s="427">
        <v>11</v>
      </c>
      <c r="D206" s="427">
        <v>19</v>
      </c>
      <c r="E206" s="428" t="s">
        <v>11157</v>
      </c>
      <c r="F206" s="429" t="s">
        <v>36</v>
      </c>
      <c r="G206" s="496" t="s">
        <v>46</v>
      </c>
      <c r="H206" s="772" t="s">
        <v>11204</v>
      </c>
      <c r="I206" s="538" t="s">
        <v>54</v>
      </c>
      <c r="J206" s="822" t="s">
        <v>11214</v>
      </c>
      <c r="K206" s="430"/>
      <c r="L206" s="786"/>
      <c r="M206" s="430"/>
      <c r="N206" s="424"/>
      <c r="O206" s="430"/>
      <c r="P206" s="424"/>
      <c r="Q206" s="811"/>
      <c r="R206" s="433"/>
      <c r="S206" s="433"/>
      <c r="T206" s="433"/>
      <c r="U206" s="795"/>
      <c r="V206" s="388">
        <f t="shared" si="9"/>
        <v>36</v>
      </c>
      <c r="W206" s="477"/>
    </row>
    <row r="207" spans="1:23" x14ac:dyDescent="0.35">
      <c r="A207" s="945"/>
      <c r="B207" s="373" t="s">
        <v>54</v>
      </c>
      <c r="C207" s="427">
        <v>11</v>
      </c>
      <c r="D207" s="427">
        <v>19</v>
      </c>
      <c r="E207" s="428" t="s">
        <v>11157</v>
      </c>
      <c r="F207" s="429" t="s">
        <v>36</v>
      </c>
      <c r="G207" s="496" t="s">
        <v>46</v>
      </c>
      <c r="H207" s="772" t="s">
        <v>11204</v>
      </c>
      <c r="I207" s="538" t="s">
        <v>56</v>
      </c>
      <c r="J207" s="822" t="s">
        <v>11215</v>
      </c>
      <c r="K207" s="430"/>
      <c r="L207" s="786"/>
      <c r="M207" s="430"/>
      <c r="N207" s="424"/>
      <c r="O207" s="430"/>
      <c r="P207" s="424"/>
      <c r="Q207" s="811"/>
      <c r="R207" s="433"/>
      <c r="S207" s="433"/>
      <c r="T207" s="433"/>
      <c r="U207" s="795"/>
      <c r="V207" s="388"/>
      <c r="W207" s="477"/>
    </row>
    <row r="208" spans="1:23" x14ac:dyDescent="0.35">
      <c r="A208" s="945"/>
      <c r="B208" s="373" t="s">
        <v>54</v>
      </c>
      <c r="C208" s="373">
        <v>11</v>
      </c>
      <c r="D208" s="373">
        <v>19</v>
      </c>
      <c r="E208" s="375" t="s">
        <v>11157</v>
      </c>
      <c r="F208" s="376" t="s">
        <v>26</v>
      </c>
      <c r="G208" s="377" t="s">
        <v>49</v>
      </c>
      <c r="H208" s="378" t="s">
        <v>162</v>
      </c>
      <c r="I208" s="379" t="s">
        <v>28</v>
      </c>
      <c r="J208" s="378" t="s">
        <v>1358</v>
      </c>
      <c r="K208" s="379" t="s">
        <v>30</v>
      </c>
      <c r="L208" s="378" t="s">
        <v>2477</v>
      </c>
      <c r="M208" s="379" t="s">
        <v>32</v>
      </c>
      <c r="N208" s="378" t="s">
        <v>282</v>
      </c>
      <c r="O208" s="379" t="s">
        <v>33</v>
      </c>
      <c r="P208" s="378"/>
      <c r="Q208" s="794"/>
      <c r="R208" s="387"/>
      <c r="S208" s="478" t="s">
        <v>19</v>
      </c>
      <c r="T208" s="478"/>
      <c r="U208" s="795"/>
      <c r="V208" s="388">
        <f t="shared" si="9"/>
        <v>27</v>
      </c>
      <c r="W208" s="477"/>
    </row>
    <row r="209" spans="1:23" x14ac:dyDescent="0.35">
      <c r="A209" s="945"/>
      <c r="B209" s="373" t="s">
        <v>54</v>
      </c>
      <c r="C209" s="373">
        <v>11</v>
      </c>
      <c r="D209" s="373">
        <v>19</v>
      </c>
      <c r="E209" s="375" t="s">
        <v>11157</v>
      </c>
      <c r="F209" s="376" t="s">
        <v>36</v>
      </c>
      <c r="G209" s="496" t="s">
        <v>49</v>
      </c>
      <c r="H209" s="385" t="s">
        <v>11216</v>
      </c>
      <c r="I209" s="384" t="s">
        <v>24</v>
      </c>
      <c r="J209" s="385" t="s">
        <v>11217</v>
      </c>
      <c r="K209" s="496" t="s">
        <v>24</v>
      </c>
      <c r="L209" s="486" t="s">
        <v>2480</v>
      </c>
      <c r="M209" s="384" t="s">
        <v>24</v>
      </c>
      <c r="N209" s="385" t="s">
        <v>2416</v>
      </c>
      <c r="O209" s="384"/>
      <c r="P209" s="385"/>
      <c r="Q209" s="794"/>
      <c r="R209" s="387"/>
      <c r="S209" s="403" t="s">
        <v>2728</v>
      </c>
      <c r="T209" s="403"/>
      <c r="U209" s="795" t="s">
        <v>2457</v>
      </c>
      <c r="V209" s="388">
        <f t="shared" si="9"/>
        <v>30</v>
      </c>
      <c r="W209" s="477"/>
    </row>
    <row r="210" spans="1:23" x14ac:dyDescent="0.35">
      <c r="A210" s="945"/>
      <c r="B210" s="373" t="s">
        <v>54</v>
      </c>
      <c r="C210" s="373">
        <v>11</v>
      </c>
      <c r="D210" s="373">
        <v>19</v>
      </c>
      <c r="E210" s="375" t="s">
        <v>11157</v>
      </c>
      <c r="F210" s="376" t="s">
        <v>36</v>
      </c>
      <c r="G210" s="496" t="s">
        <v>49</v>
      </c>
      <c r="H210" s="385" t="s">
        <v>11216</v>
      </c>
      <c r="I210" s="384" t="s">
        <v>40</v>
      </c>
      <c r="J210" s="385" t="s">
        <v>11218</v>
      </c>
      <c r="K210" s="496" t="s">
        <v>40</v>
      </c>
      <c r="L210" s="486" t="s">
        <v>3024</v>
      </c>
      <c r="M210" s="496" t="s">
        <v>40</v>
      </c>
      <c r="N210" s="385" t="s">
        <v>2970</v>
      </c>
      <c r="O210" s="384"/>
      <c r="P210" s="385"/>
      <c r="Q210" s="794"/>
      <c r="R210" s="387"/>
      <c r="S210" s="403" t="s">
        <v>10822</v>
      </c>
      <c r="T210" s="403"/>
      <c r="U210" s="795"/>
      <c r="V210" s="388">
        <f t="shared" si="9"/>
        <v>29</v>
      </c>
      <c r="W210" s="477"/>
    </row>
    <row r="211" spans="1:23" x14ac:dyDescent="0.35">
      <c r="A211" s="945"/>
      <c r="B211" s="373" t="s">
        <v>54</v>
      </c>
      <c r="C211" s="373">
        <v>11</v>
      </c>
      <c r="D211" s="373">
        <v>19</v>
      </c>
      <c r="E211" s="375" t="s">
        <v>11157</v>
      </c>
      <c r="F211" s="376" t="s">
        <v>36</v>
      </c>
      <c r="G211" s="496" t="s">
        <v>49</v>
      </c>
      <c r="H211" s="385" t="s">
        <v>11216</v>
      </c>
      <c r="I211" s="384" t="s">
        <v>43</v>
      </c>
      <c r="J211" s="385" t="s">
        <v>11219</v>
      </c>
      <c r="K211" s="384"/>
      <c r="L211" s="378"/>
      <c r="M211" s="384"/>
      <c r="N211" s="385"/>
      <c r="O211" s="384"/>
      <c r="P211" s="385"/>
      <c r="Q211" s="794"/>
      <c r="R211" s="387"/>
      <c r="S211" s="403" t="s">
        <v>11161</v>
      </c>
      <c r="T211" s="403"/>
      <c r="U211" s="795"/>
      <c r="V211" s="388">
        <f t="shared" si="9"/>
        <v>20</v>
      </c>
      <c r="W211" s="477"/>
    </row>
    <row r="212" spans="1:23" x14ac:dyDescent="0.35">
      <c r="A212" s="945"/>
      <c r="B212" s="373" t="s">
        <v>54</v>
      </c>
      <c r="C212" s="373">
        <v>11</v>
      </c>
      <c r="D212" s="373">
        <v>19</v>
      </c>
      <c r="E212" s="375" t="s">
        <v>11157</v>
      </c>
      <c r="F212" s="376" t="s">
        <v>36</v>
      </c>
      <c r="G212" s="496" t="s">
        <v>49</v>
      </c>
      <c r="H212" s="385" t="s">
        <v>11216</v>
      </c>
      <c r="I212" s="384" t="s">
        <v>46</v>
      </c>
      <c r="J212" s="385" t="s">
        <v>11220</v>
      </c>
      <c r="K212" s="384"/>
      <c r="L212" s="378"/>
      <c r="M212" s="384"/>
      <c r="N212" s="385"/>
      <c r="O212" s="384"/>
      <c r="P212" s="385"/>
      <c r="Q212" s="794"/>
      <c r="R212" s="387"/>
      <c r="S212" s="403" t="s">
        <v>3486</v>
      </c>
      <c r="T212" s="403"/>
      <c r="U212" s="795"/>
      <c r="V212" s="388">
        <f t="shared" si="9"/>
        <v>21</v>
      </c>
      <c r="W212" s="477"/>
    </row>
    <row r="213" spans="1:23" x14ac:dyDescent="0.35">
      <c r="A213" s="945"/>
      <c r="B213" s="373" t="s">
        <v>54</v>
      </c>
      <c r="C213" s="373">
        <v>11</v>
      </c>
      <c r="D213" s="373">
        <v>19</v>
      </c>
      <c r="E213" s="375" t="s">
        <v>11157</v>
      </c>
      <c r="F213" s="376" t="s">
        <v>36</v>
      </c>
      <c r="G213" s="496" t="s">
        <v>49</v>
      </c>
      <c r="H213" s="385" t="s">
        <v>11216</v>
      </c>
      <c r="I213" s="384" t="s">
        <v>49</v>
      </c>
      <c r="J213" s="385" t="s">
        <v>11221</v>
      </c>
      <c r="K213" s="384"/>
      <c r="L213" s="385"/>
      <c r="M213" s="384"/>
      <c r="N213" s="385"/>
      <c r="O213" s="384"/>
      <c r="P213" s="385"/>
      <c r="Q213" s="794"/>
      <c r="R213" s="387"/>
      <c r="S213" s="403" t="s">
        <v>42</v>
      </c>
      <c r="T213" s="403"/>
      <c r="U213" s="795"/>
      <c r="V213" s="388">
        <f t="shared" si="9"/>
        <v>22</v>
      </c>
      <c r="W213" s="477"/>
    </row>
    <row r="214" spans="1:23" x14ac:dyDescent="0.35">
      <c r="A214" s="945"/>
      <c r="B214" s="373" t="s">
        <v>54</v>
      </c>
      <c r="C214" s="373">
        <v>11</v>
      </c>
      <c r="D214" s="373">
        <v>19</v>
      </c>
      <c r="E214" s="375" t="s">
        <v>11157</v>
      </c>
      <c r="F214" s="376" t="s">
        <v>36</v>
      </c>
      <c r="G214" s="496" t="s">
        <v>49</v>
      </c>
      <c r="H214" s="385" t="s">
        <v>11216</v>
      </c>
      <c r="I214" s="384" t="s">
        <v>52</v>
      </c>
      <c r="J214" s="385" t="s">
        <v>11222</v>
      </c>
      <c r="K214" s="384"/>
      <c r="L214" s="385"/>
      <c r="M214" s="384"/>
      <c r="N214" s="385"/>
      <c r="O214" s="384"/>
      <c r="P214" s="385"/>
      <c r="Q214" s="794"/>
      <c r="R214" s="387"/>
      <c r="S214" s="403"/>
      <c r="T214" s="403"/>
      <c r="U214" s="795"/>
      <c r="V214" s="388">
        <f t="shared" si="9"/>
        <v>22</v>
      </c>
      <c r="W214" s="477"/>
    </row>
    <row r="215" spans="1:23" x14ac:dyDescent="0.35">
      <c r="A215" s="945"/>
      <c r="B215" s="373" t="s">
        <v>54</v>
      </c>
      <c r="C215" s="373">
        <v>11</v>
      </c>
      <c r="D215" s="373">
        <v>19</v>
      </c>
      <c r="E215" s="375" t="s">
        <v>11157</v>
      </c>
      <c r="F215" s="376" t="s">
        <v>36</v>
      </c>
      <c r="G215" s="496" t="s">
        <v>49</v>
      </c>
      <c r="H215" s="385" t="s">
        <v>11216</v>
      </c>
      <c r="I215" s="384" t="s">
        <v>54</v>
      </c>
      <c r="J215" s="385" t="s">
        <v>11223</v>
      </c>
      <c r="K215" s="384"/>
      <c r="L215" s="385"/>
      <c r="M215" s="384"/>
      <c r="N215" s="385"/>
      <c r="O215" s="384"/>
      <c r="P215" s="385"/>
      <c r="Q215" s="794"/>
      <c r="R215" s="387"/>
      <c r="S215" s="403"/>
      <c r="T215" s="403"/>
      <c r="U215" s="795"/>
      <c r="V215" s="388">
        <f t="shared" si="9"/>
        <v>22</v>
      </c>
      <c r="W215" s="477"/>
    </row>
    <row r="216" spans="1:23" x14ac:dyDescent="0.35">
      <c r="A216" s="945"/>
      <c r="B216" s="373" t="s">
        <v>54</v>
      </c>
      <c r="C216" s="373">
        <v>11</v>
      </c>
      <c r="D216" s="373">
        <v>19</v>
      </c>
      <c r="E216" s="375" t="s">
        <v>11157</v>
      </c>
      <c r="F216" s="376" t="s">
        <v>36</v>
      </c>
      <c r="G216" s="496" t="s">
        <v>49</v>
      </c>
      <c r="H216" s="385" t="s">
        <v>11216</v>
      </c>
      <c r="I216" s="384" t="s">
        <v>56</v>
      </c>
      <c r="J216" s="385" t="s">
        <v>11224</v>
      </c>
      <c r="K216" s="384"/>
      <c r="L216" s="378"/>
      <c r="M216" s="384"/>
      <c r="N216" s="385"/>
      <c r="O216" s="384"/>
      <c r="P216" s="385"/>
      <c r="Q216" s="794"/>
      <c r="R216" s="387"/>
      <c r="S216" s="403"/>
      <c r="T216" s="403"/>
      <c r="U216" s="795"/>
      <c r="V216" s="388">
        <f t="shared" si="9"/>
        <v>22</v>
      </c>
      <c r="W216" s="477"/>
    </row>
    <row r="217" spans="1:23" x14ac:dyDescent="0.35">
      <c r="A217" s="945"/>
      <c r="B217" s="373" t="s">
        <v>54</v>
      </c>
      <c r="C217" s="373">
        <v>11</v>
      </c>
      <c r="D217" s="373">
        <v>19</v>
      </c>
      <c r="E217" s="375" t="s">
        <v>11157</v>
      </c>
      <c r="F217" s="376" t="s">
        <v>36</v>
      </c>
      <c r="G217" s="496" t="s">
        <v>49</v>
      </c>
      <c r="H217" s="385" t="s">
        <v>11216</v>
      </c>
      <c r="I217" s="496" t="s">
        <v>58</v>
      </c>
      <c r="J217" s="385" t="s">
        <v>4049</v>
      </c>
      <c r="K217" s="384"/>
      <c r="L217" s="378"/>
      <c r="M217" s="384"/>
      <c r="N217" s="385"/>
      <c r="O217" s="384"/>
      <c r="P217" s="385"/>
      <c r="Q217" s="794"/>
      <c r="R217" s="387"/>
      <c r="S217" s="403"/>
      <c r="T217" s="403"/>
      <c r="U217" s="795"/>
      <c r="V217" s="388">
        <f t="shared" si="9"/>
        <v>22</v>
      </c>
      <c r="W217" s="477"/>
    </row>
    <row r="218" spans="1:23" x14ac:dyDescent="0.35">
      <c r="A218" s="945"/>
      <c r="B218" s="373" t="s">
        <v>54</v>
      </c>
      <c r="C218" s="373">
        <v>11</v>
      </c>
      <c r="D218" s="373">
        <v>19</v>
      </c>
      <c r="E218" s="375" t="s">
        <v>11157</v>
      </c>
      <c r="F218" s="376" t="s">
        <v>36</v>
      </c>
      <c r="G218" s="496" t="s">
        <v>49</v>
      </c>
      <c r="H218" s="385" t="s">
        <v>11216</v>
      </c>
      <c r="I218" s="384" t="s">
        <v>60</v>
      </c>
      <c r="J218" s="385" t="s">
        <v>11225</v>
      </c>
      <c r="K218" s="384"/>
      <c r="L218" s="385"/>
      <c r="M218" s="384"/>
      <c r="N218" s="385"/>
      <c r="O218" s="384"/>
      <c r="P218" s="385"/>
      <c r="Q218" s="794"/>
      <c r="R218" s="387"/>
      <c r="S218" s="403"/>
      <c r="T218" s="403"/>
      <c r="U218" s="795"/>
      <c r="V218" s="388">
        <f t="shared" si="9"/>
        <v>22</v>
      </c>
      <c r="W218" s="477"/>
    </row>
    <row r="219" spans="1:23" x14ac:dyDescent="0.35">
      <c r="A219" s="945"/>
      <c r="B219" s="373" t="s">
        <v>54</v>
      </c>
      <c r="C219" s="373">
        <v>11</v>
      </c>
      <c r="D219" s="373">
        <v>19</v>
      </c>
      <c r="E219" s="375" t="s">
        <v>11157</v>
      </c>
      <c r="F219" s="376" t="s">
        <v>36</v>
      </c>
      <c r="G219" s="496" t="s">
        <v>49</v>
      </c>
      <c r="H219" s="385" t="s">
        <v>11216</v>
      </c>
      <c r="I219" s="384" t="s">
        <v>62</v>
      </c>
      <c r="J219" s="385" t="s">
        <v>11226</v>
      </c>
      <c r="K219" s="384"/>
      <c r="L219" s="378"/>
      <c r="M219" s="384"/>
      <c r="N219" s="385"/>
      <c r="O219" s="384"/>
      <c r="P219" s="385"/>
      <c r="Q219" s="794"/>
      <c r="R219" s="387"/>
      <c r="S219" s="403"/>
      <c r="T219" s="403"/>
      <c r="U219" s="795"/>
      <c r="V219" s="388">
        <f t="shared" si="9"/>
        <v>22</v>
      </c>
      <c r="W219" s="477"/>
    </row>
    <row r="220" spans="1:23" x14ac:dyDescent="0.35">
      <c r="A220" s="945"/>
      <c r="B220" s="373" t="s">
        <v>54</v>
      </c>
      <c r="C220" s="373">
        <v>11</v>
      </c>
      <c r="D220" s="373">
        <v>19</v>
      </c>
      <c r="E220" s="375" t="s">
        <v>11157</v>
      </c>
      <c r="F220" s="376" t="s">
        <v>36</v>
      </c>
      <c r="G220" s="496" t="s">
        <v>49</v>
      </c>
      <c r="H220" s="385" t="s">
        <v>11216</v>
      </c>
      <c r="I220" s="384" t="s">
        <v>64</v>
      </c>
      <c r="J220" s="385" t="s">
        <v>11227</v>
      </c>
      <c r="K220" s="384"/>
      <c r="L220" s="378"/>
      <c r="M220" s="384"/>
      <c r="N220" s="385"/>
      <c r="O220" s="384"/>
      <c r="P220" s="385"/>
      <c r="Q220" s="794"/>
      <c r="R220" s="387"/>
      <c r="S220" s="403"/>
      <c r="T220" s="403"/>
      <c r="U220" s="795"/>
      <c r="V220" s="388">
        <f t="shared" si="9"/>
        <v>22</v>
      </c>
      <c r="W220" s="477"/>
    </row>
    <row r="221" spans="1:23" x14ac:dyDescent="0.35">
      <c r="A221" s="945"/>
      <c r="B221" s="373" t="s">
        <v>54</v>
      </c>
      <c r="C221" s="373">
        <v>11</v>
      </c>
      <c r="D221" s="373">
        <v>19</v>
      </c>
      <c r="E221" s="375" t="s">
        <v>11157</v>
      </c>
      <c r="F221" s="376" t="s">
        <v>36</v>
      </c>
      <c r="G221" s="496" t="s">
        <v>49</v>
      </c>
      <c r="H221" s="385" t="s">
        <v>11216</v>
      </c>
      <c r="I221" s="384" t="s">
        <v>66</v>
      </c>
      <c r="J221" s="385" t="s">
        <v>11228</v>
      </c>
      <c r="K221" s="384"/>
      <c r="L221" s="378"/>
      <c r="M221" s="384"/>
      <c r="N221" s="385"/>
      <c r="O221" s="384"/>
      <c r="P221" s="385"/>
      <c r="Q221" s="794"/>
      <c r="R221" s="387"/>
      <c r="S221" s="403"/>
      <c r="T221" s="403"/>
      <c r="U221" s="795"/>
      <c r="V221" s="388">
        <f t="shared" si="9"/>
        <v>22</v>
      </c>
      <c r="W221" s="477"/>
    </row>
    <row r="222" spans="1:23" x14ac:dyDescent="0.35">
      <c r="A222" s="945"/>
      <c r="B222" s="373" t="s">
        <v>54</v>
      </c>
      <c r="C222" s="373">
        <v>11</v>
      </c>
      <c r="D222" s="373">
        <v>19</v>
      </c>
      <c r="E222" s="375" t="s">
        <v>11157</v>
      </c>
      <c r="F222" s="376" t="s">
        <v>36</v>
      </c>
      <c r="G222" s="496" t="s">
        <v>49</v>
      </c>
      <c r="H222" s="385" t="s">
        <v>11216</v>
      </c>
      <c r="I222" s="384" t="s">
        <v>68</v>
      </c>
      <c r="J222" s="385" t="s">
        <v>1368</v>
      </c>
      <c r="K222" s="384"/>
      <c r="L222" s="378"/>
      <c r="M222" s="384"/>
      <c r="N222" s="385"/>
      <c r="O222" s="384"/>
      <c r="P222" s="385"/>
      <c r="Q222" s="794"/>
      <c r="R222" s="387"/>
      <c r="S222" s="403"/>
      <c r="T222" s="403"/>
      <c r="U222" s="795"/>
      <c r="V222" s="388">
        <f t="shared" si="9"/>
        <v>19</v>
      </c>
      <c r="W222" s="477"/>
    </row>
    <row r="223" spans="1:23" x14ac:dyDescent="0.35">
      <c r="A223" s="945"/>
      <c r="B223" s="373" t="s">
        <v>54</v>
      </c>
      <c r="C223" s="373">
        <v>11</v>
      </c>
      <c r="D223" s="373">
        <v>19</v>
      </c>
      <c r="E223" s="375" t="s">
        <v>11157</v>
      </c>
      <c r="F223" s="376" t="s">
        <v>36</v>
      </c>
      <c r="G223" s="496" t="s">
        <v>49</v>
      </c>
      <c r="H223" s="385" t="s">
        <v>11216</v>
      </c>
      <c r="I223" s="384" t="s">
        <v>70</v>
      </c>
      <c r="J223" s="385" t="s">
        <v>11229</v>
      </c>
      <c r="K223" s="384"/>
      <c r="L223" s="378"/>
      <c r="M223" s="384"/>
      <c r="N223" s="385"/>
      <c r="O223" s="384"/>
      <c r="P223" s="385"/>
      <c r="Q223" s="794"/>
      <c r="R223" s="387"/>
      <c r="S223" s="403"/>
      <c r="T223" s="403"/>
      <c r="U223" s="795"/>
      <c r="V223" s="388">
        <f t="shared" si="9"/>
        <v>20</v>
      </c>
      <c r="W223" s="477"/>
    </row>
    <row r="224" spans="1:23" x14ac:dyDescent="0.35">
      <c r="A224" s="945"/>
      <c r="B224" s="373" t="s">
        <v>54</v>
      </c>
      <c r="C224" s="373">
        <v>11</v>
      </c>
      <c r="D224" s="373">
        <v>19</v>
      </c>
      <c r="E224" s="375" t="s">
        <v>11157</v>
      </c>
      <c r="F224" s="376" t="s">
        <v>36</v>
      </c>
      <c r="G224" s="496" t="s">
        <v>49</v>
      </c>
      <c r="H224" s="385" t="s">
        <v>11216</v>
      </c>
      <c r="I224" s="384" t="s">
        <v>72</v>
      </c>
      <c r="J224" s="385" t="s">
        <v>11230</v>
      </c>
      <c r="K224" s="384"/>
      <c r="L224" s="378"/>
      <c r="M224" s="384"/>
      <c r="N224" s="385"/>
      <c r="O224" s="384"/>
      <c r="P224" s="385"/>
      <c r="Q224" s="794"/>
      <c r="R224" s="387"/>
      <c r="S224" s="403"/>
      <c r="T224" s="403"/>
      <c r="U224" s="795"/>
      <c r="V224" s="388">
        <f t="shared" si="9"/>
        <v>19</v>
      </c>
      <c r="W224" s="477"/>
    </row>
    <row r="225" spans="1:23" x14ac:dyDescent="0.35">
      <c r="A225" s="945"/>
      <c r="B225" s="373" t="s">
        <v>54</v>
      </c>
      <c r="C225" s="373">
        <v>11</v>
      </c>
      <c r="D225" s="373">
        <v>19</v>
      </c>
      <c r="E225" s="375" t="s">
        <v>11157</v>
      </c>
      <c r="F225" s="376" t="s">
        <v>36</v>
      </c>
      <c r="G225" s="496" t="s">
        <v>49</v>
      </c>
      <c r="H225" s="385" t="s">
        <v>11216</v>
      </c>
      <c r="I225" s="384" t="s">
        <v>74</v>
      </c>
      <c r="J225" s="385" t="s">
        <v>6398</v>
      </c>
      <c r="K225" s="384"/>
      <c r="L225" s="378"/>
      <c r="M225" s="384"/>
      <c r="N225" s="385"/>
      <c r="O225" s="384"/>
      <c r="P225" s="385"/>
      <c r="Q225" s="794"/>
      <c r="R225" s="387"/>
      <c r="S225" s="403"/>
      <c r="T225" s="403"/>
      <c r="U225" s="795"/>
      <c r="V225" s="388">
        <f t="shared" si="9"/>
        <v>19</v>
      </c>
      <c r="W225" s="477"/>
    </row>
    <row r="226" spans="1:23" x14ac:dyDescent="0.35">
      <c r="A226" s="945"/>
      <c r="B226" s="373" t="s">
        <v>54</v>
      </c>
      <c r="C226" s="373">
        <v>11</v>
      </c>
      <c r="D226" s="373">
        <v>19</v>
      </c>
      <c r="E226" s="375" t="s">
        <v>11157</v>
      </c>
      <c r="F226" s="376" t="s">
        <v>36</v>
      </c>
      <c r="G226" s="496" t="s">
        <v>49</v>
      </c>
      <c r="H226" s="385" t="s">
        <v>11216</v>
      </c>
      <c r="I226" s="384" t="s">
        <v>76</v>
      </c>
      <c r="J226" s="385" t="s">
        <v>11231</v>
      </c>
      <c r="K226" s="384"/>
      <c r="L226" s="378"/>
      <c r="M226" s="384"/>
      <c r="N226" s="385"/>
      <c r="O226" s="384"/>
      <c r="P226" s="385"/>
      <c r="Q226" s="794"/>
      <c r="R226" s="387"/>
      <c r="S226" s="403"/>
      <c r="T226" s="403"/>
      <c r="U226" s="795"/>
      <c r="V226" s="388">
        <f t="shared" si="9"/>
        <v>19</v>
      </c>
      <c r="W226" s="477"/>
    </row>
    <row r="227" spans="1:23" x14ac:dyDescent="0.35">
      <c r="A227" s="945"/>
      <c r="B227" s="373" t="s">
        <v>54</v>
      </c>
      <c r="C227" s="373">
        <v>11</v>
      </c>
      <c r="D227" s="373">
        <v>19</v>
      </c>
      <c r="E227" s="375" t="s">
        <v>11157</v>
      </c>
      <c r="F227" s="376" t="s">
        <v>36</v>
      </c>
      <c r="G227" s="496" t="s">
        <v>49</v>
      </c>
      <c r="H227" s="385" t="s">
        <v>11216</v>
      </c>
      <c r="I227" s="384" t="s">
        <v>78</v>
      </c>
      <c r="J227" s="385" t="s">
        <v>11232</v>
      </c>
      <c r="K227" s="384"/>
      <c r="L227" s="378"/>
      <c r="M227" s="384"/>
      <c r="N227" s="385"/>
      <c r="O227" s="384"/>
      <c r="P227" s="385"/>
      <c r="Q227" s="794"/>
      <c r="R227" s="387"/>
      <c r="S227" s="403"/>
      <c r="T227" s="403"/>
      <c r="U227" s="795"/>
      <c r="V227" s="388">
        <f t="shared" si="9"/>
        <v>20</v>
      </c>
      <c r="W227" s="477"/>
    </row>
    <row r="228" spans="1:23" x14ac:dyDescent="0.35">
      <c r="A228" s="945"/>
      <c r="B228" s="373" t="s">
        <v>54</v>
      </c>
      <c r="C228" s="373">
        <v>11</v>
      </c>
      <c r="D228" s="373">
        <v>19</v>
      </c>
      <c r="E228" s="375" t="s">
        <v>11157</v>
      </c>
      <c r="F228" s="376" t="s">
        <v>36</v>
      </c>
      <c r="G228" s="496" t="s">
        <v>49</v>
      </c>
      <c r="H228" s="385" t="s">
        <v>11216</v>
      </c>
      <c r="I228" s="384" t="s">
        <v>80</v>
      </c>
      <c r="J228" s="385" t="s">
        <v>11233</v>
      </c>
      <c r="K228" s="384"/>
      <c r="L228" s="378"/>
      <c r="M228" s="384"/>
      <c r="N228" s="385"/>
      <c r="O228" s="384"/>
      <c r="P228" s="385"/>
      <c r="Q228" s="794"/>
      <c r="R228" s="387"/>
      <c r="S228" s="403"/>
      <c r="T228" s="403"/>
      <c r="U228" s="795"/>
      <c r="V228" s="388">
        <f t="shared" si="9"/>
        <v>21</v>
      </c>
      <c r="W228" s="477"/>
    </row>
    <row r="229" spans="1:23" x14ac:dyDescent="0.35">
      <c r="A229" s="945"/>
      <c r="B229" s="373" t="s">
        <v>54</v>
      </c>
      <c r="C229" s="373">
        <v>11</v>
      </c>
      <c r="D229" s="373">
        <v>19</v>
      </c>
      <c r="E229" s="375" t="s">
        <v>11157</v>
      </c>
      <c r="F229" s="376" t="s">
        <v>36</v>
      </c>
      <c r="G229" s="496" t="s">
        <v>49</v>
      </c>
      <c r="H229" s="424" t="s">
        <v>11216</v>
      </c>
      <c r="I229" s="430" t="s">
        <v>82</v>
      </c>
      <c r="J229" s="424" t="s">
        <v>11234</v>
      </c>
      <c r="K229" s="430"/>
      <c r="L229" s="492"/>
      <c r="M229" s="430"/>
      <c r="N229" s="424"/>
      <c r="O229" s="430"/>
      <c r="P229" s="424"/>
      <c r="Q229" s="811"/>
      <c r="R229" s="432"/>
      <c r="S229" s="433"/>
      <c r="T229" s="433"/>
      <c r="U229" s="798"/>
      <c r="V229" s="388">
        <f t="shared" si="9"/>
        <v>21</v>
      </c>
      <c r="W229" s="477"/>
    </row>
    <row r="230" spans="1:23" x14ac:dyDescent="0.35">
      <c r="A230" s="945"/>
      <c r="B230" s="373" t="s">
        <v>54</v>
      </c>
      <c r="C230" s="373">
        <v>11</v>
      </c>
      <c r="D230" s="373">
        <v>19</v>
      </c>
      <c r="E230" s="375" t="s">
        <v>11157</v>
      </c>
      <c r="F230" s="376" t="s">
        <v>36</v>
      </c>
      <c r="G230" s="496" t="s">
        <v>49</v>
      </c>
      <c r="H230" s="424" t="s">
        <v>11216</v>
      </c>
      <c r="I230" s="430">
        <v>22</v>
      </c>
      <c r="J230" s="424" t="s">
        <v>11235</v>
      </c>
      <c r="K230" s="430"/>
      <c r="L230" s="492"/>
      <c r="M230" s="430"/>
      <c r="N230" s="424"/>
      <c r="O230" s="430"/>
      <c r="P230" s="424"/>
      <c r="Q230" s="811"/>
      <c r="R230" s="432"/>
      <c r="S230" s="433"/>
      <c r="T230" s="433"/>
      <c r="U230" s="798"/>
      <c r="V230" s="388">
        <f t="shared" si="9"/>
        <v>21</v>
      </c>
      <c r="W230" s="477"/>
    </row>
    <row r="231" spans="1:23" x14ac:dyDescent="0.35">
      <c r="A231" s="945"/>
      <c r="B231" s="373" t="s">
        <v>54</v>
      </c>
      <c r="C231" s="427">
        <v>11</v>
      </c>
      <c r="D231" s="427">
        <v>19</v>
      </c>
      <c r="E231" s="428" t="s">
        <v>11157</v>
      </c>
      <c r="F231" s="429" t="s">
        <v>36</v>
      </c>
      <c r="G231" s="538" t="s">
        <v>49</v>
      </c>
      <c r="H231" s="424" t="s">
        <v>11216</v>
      </c>
      <c r="I231" s="430">
        <v>23</v>
      </c>
      <c r="J231" s="424" t="s">
        <v>11236</v>
      </c>
      <c r="K231" s="430"/>
      <c r="L231" s="492"/>
      <c r="M231" s="430"/>
      <c r="N231" s="424"/>
      <c r="O231" s="430"/>
      <c r="P231" s="424"/>
      <c r="Q231" s="811"/>
      <c r="R231" s="432"/>
      <c r="S231" s="433"/>
      <c r="T231" s="433"/>
      <c r="U231" s="798"/>
      <c r="V231" s="388">
        <f t="shared" si="9"/>
        <v>21</v>
      </c>
      <c r="W231" s="477"/>
    </row>
    <row r="232" spans="1:23" x14ac:dyDescent="0.35">
      <c r="A232" s="945"/>
      <c r="B232" s="373" t="s">
        <v>54</v>
      </c>
      <c r="C232" s="373">
        <v>11</v>
      </c>
      <c r="D232" s="373">
        <v>19</v>
      </c>
      <c r="E232" s="375" t="s">
        <v>11157</v>
      </c>
      <c r="F232" s="376" t="s">
        <v>36</v>
      </c>
      <c r="G232" s="496" t="s">
        <v>49</v>
      </c>
      <c r="H232" s="385" t="s">
        <v>11216</v>
      </c>
      <c r="I232" s="496" t="s">
        <v>25</v>
      </c>
      <c r="J232" s="385" t="s">
        <v>11237</v>
      </c>
      <c r="K232" s="384"/>
      <c r="L232" s="378"/>
      <c r="M232" s="384"/>
      <c r="N232" s="385"/>
      <c r="O232" s="384"/>
      <c r="P232" s="385"/>
      <c r="Q232" s="794"/>
      <c r="R232" s="387"/>
      <c r="S232" s="387"/>
      <c r="T232" s="387"/>
      <c r="U232" s="823"/>
      <c r="V232" s="388">
        <f t="shared" si="9"/>
        <v>22</v>
      </c>
      <c r="W232" s="477"/>
    </row>
    <row r="233" spans="1:23" x14ac:dyDescent="0.35">
      <c r="A233" s="945"/>
      <c r="B233" s="427" t="s">
        <v>54</v>
      </c>
      <c r="C233" s="427">
        <v>11</v>
      </c>
      <c r="D233" s="427">
        <v>19</v>
      </c>
      <c r="E233" s="428" t="s">
        <v>11157</v>
      </c>
      <c r="F233" s="429" t="s">
        <v>36</v>
      </c>
      <c r="G233" s="538" t="s">
        <v>49</v>
      </c>
      <c r="H233" s="424" t="s">
        <v>11216</v>
      </c>
      <c r="I233" s="538" t="s">
        <v>89</v>
      </c>
      <c r="J233" s="424" t="s">
        <v>11238</v>
      </c>
      <c r="K233" s="430"/>
      <c r="L233" s="492"/>
      <c r="M233" s="430"/>
      <c r="N233" s="424"/>
      <c r="O233" s="430"/>
      <c r="P233" s="424"/>
      <c r="Q233" s="811"/>
      <c r="R233" s="432"/>
      <c r="S233" s="432"/>
      <c r="T233" s="432"/>
      <c r="U233" s="813"/>
      <c r="V233" s="388">
        <f t="shared" si="9"/>
        <v>22</v>
      </c>
      <c r="W233" s="477"/>
    </row>
    <row r="234" spans="1:23" x14ac:dyDescent="0.35">
      <c r="A234" s="824"/>
      <c r="B234" s="427" t="s">
        <v>54</v>
      </c>
      <c r="C234" s="427">
        <v>11</v>
      </c>
      <c r="D234" s="427">
        <v>19</v>
      </c>
      <c r="E234" s="428" t="s">
        <v>11157</v>
      </c>
      <c r="F234" s="429" t="s">
        <v>36</v>
      </c>
      <c r="G234" s="538" t="s">
        <v>49</v>
      </c>
      <c r="H234" s="424" t="s">
        <v>11216</v>
      </c>
      <c r="I234" s="538" t="s">
        <v>91</v>
      </c>
      <c r="J234" s="424" t="s">
        <v>11239</v>
      </c>
      <c r="K234" s="430"/>
      <c r="L234" s="492"/>
      <c r="M234" s="430"/>
      <c r="N234" s="424"/>
      <c r="O234" s="430"/>
      <c r="P234" s="424"/>
      <c r="Q234" s="811"/>
      <c r="R234" s="432"/>
      <c r="S234" s="432"/>
      <c r="T234" s="432"/>
      <c r="U234" s="813"/>
      <c r="V234" s="388"/>
      <c r="W234" s="477"/>
    </row>
    <row r="235" spans="1:23" s="371" customFormat="1" x14ac:dyDescent="0.35">
      <c r="A235" s="824"/>
      <c r="B235" s="402" t="s">
        <v>54</v>
      </c>
      <c r="C235" s="373">
        <v>11</v>
      </c>
      <c r="D235" s="373">
        <v>19</v>
      </c>
      <c r="E235" s="375" t="s">
        <v>11157</v>
      </c>
      <c r="F235" s="376" t="s">
        <v>26</v>
      </c>
      <c r="G235" s="377" t="s">
        <v>52</v>
      </c>
      <c r="H235" s="378" t="s">
        <v>162</v>
      </c>
      <c r="I235" s="379" t="s">
        <v>28</v>
      </c>
      <c r="J235" s="378"/>
      <c r="K235" s="379" t="s">
        <v>30</v>
      </c>
      <c r="L235" s="378"/>
      <c r="M235" s="379" t="s">
        <v>32</v>
      </c>
      <c r="N235" s="378"/>
      <c r="O235" s="379" t="s">
        <v>33</v>
      </c>
      <c r="P235" s="378"/>
      <c r="Q235" s="800" t="s">
        <v>34</v>
      </c>
      <c r="R235" s="381" t="s">
        <v>8694</v>
      </c>
      <c r="S235" s="381" t="s">
        <v>35</v>
      </c>
      <c r="T235" s="381"/>
      <c r="U235" s="475"/>
      <c r="V235" s="388">
        <f t="shared" ref="V235:V241" si="10">LEN(H235&amp;J235&amp;L235&amp;N235&amp;P235&amp;R235)+5</f>
        <v>24</v>
      </c>
      <c r="W235" s="469"/>
    </row>
    <row r="236" spans="1:23" x14ac:dyDescent="0.35">
      <c r="A236" s="824"/>
      <c r="B236" s="402" t="s">
        <v>54</v>
      </c>
      <c r="C236" s="373">
        <v>11</v>
      </c>
      <c r="D236" s="373">
        <v>19</v>
      </c>
      <c r="E236" s="375" t="s">
        <v>11157</v>
      </c>
      <c r="F236" s="376" t="s">
        <v>36</v>
      </c>
      <c r="G236" s="384" t="s">
        <v>52</v>
      </c>
      <c r="H236" s="385" t="s">
        <v>11240</v>
      </c>
      <c r="I236" s="384"/>
      <c r="J236" s="385"/>
      <c r="K236" s="384"/>
      <c r="L236" s="385"/>
      <c r="M236" s="384"/>
      <c r="N236" s="385"/>
      <c r="O236" s="384"/>
      <c r="P236" s="385"/>
      <c r="Q236" s="794"/>
      <c r="R236" s="801"/>
      <c r="S236" s="387" t="s">
        <v>2625</v>
      </c>
      <c r="T236" s="387"/>
      <c r="U236" s="795" t="s">
        <v>2457</v>
      </c>
      <c r="V236" s="388">
        <f t="shared" si="10"/>
        <v>9</v>
      </c>
      <c r="W236" s="477"/>
    </row>
    <row r="237" spans="1:23" s="371" customFormat="1" x14ac:dyDescent="0.35">
      <c r="A237" s="824"/>
      <c r="B237" s="402" t="s">
        <v>54</v>
      </c>
      <c r="C237" s="373">
        <v>11</v>
      </c>
      <c r="D237" s="373">
        <v>19</v>
      </c>
      <c r="E237" s="375" t="s">
        <v>11157</v>
      </c>
      <c r="F237" s="376" t="s">
        <v>26</v>
      </c>
      <c r="G237" s="377" t="s">
        <v>54</v>
      </c>
      <c r="H237" s="378" t="s">
        <v>162</v>
      </c>
      <c r="I237" s="379" t="s">
        <v>28</v>
      </c>
      <c r="J237" s="378" t="s">
        <v>123</v>
      </c>
      <c r="K237" s="379" t="s">
        <v>30</v>
      </c>
      <c r="L237" s="378" t="s">
        <v>11241</v>
      </c>
      <c r="M237" s="379" t="s">
        <v>32</v>
      </c>
      <c r="N237" s="378"/>
      <c r="O237" s="379" t="s">
        <v>33</v>
      </c>
      <c r="P237" s="378"/>
      <c r="Q237" s="800" t="s">
        <v>34</v>
      </c>
      <c r="R237" s="381" t="s">
        <v>8694</v>
      </c>
      <c r="S237" s="381" t="s">
        <v>35</v>
      </c>
      <c r="T237" s="381"/>
      <c r="U237" s="475"/>
      <c r="V237" s="388">
        <f t="shared" si="10"/>
        <v>31</v>
      </c>
      <c r="W237" s="469"/>
    </row>
    <row r="238" spans="1:23" x14ac:dyDescent="0.35">
      <c r="A238" s="824"/>
      <c r="B238" s="402" t="s">
        <v>54</v>
      </c>
      <c r="C238" s="373">
        <v>11</v>
      </c>
      <c r="D238" s="373">
        <v>19</v>
      </c>
      <c r="E238" s="375" t="s">
        <v>11157</v>
      </c>
      <c r="F238" s="376" t="s">
        <v>36</v>
      </c>
      <c r="G238" s="384" t="s">
        <v>54</v>
      </c>
      <c r="H238" s="385" t="s">
        <v>11242</v>
      </c>
      <c r="I238" s="384" t="s">
        <v>24</v>
      </c>
      <c r="J238" s="385" t="s">
        <v>11243</v>
      </c>
      <c r="K238" s="384" t="s">
        <v>24</v>
      </c>
      <c r="L238" s="385" t="s">
        <v>11244</v>
      </c>
      <c r="M238" s="384"/>
      <c r="N238" s="385"/>
      <c r="O238" s="384"/>
      <c r="P238" s="385"/>
      <c r="Q238" s="794"/>
      <c r="R238" s="801"/>
      <c r="S238" s="387" t="s">
        <v>2625</v>
      </c>
      <c r="T238" s="387"/>
      <c r="U238" s="795" t="s">
        <v>2457</v>
      </c>
      <c r="V238" s="388">
        <f t="shared" si="10"/>
        <v>42</v>
      </c>
      <c r="W238" s="477"/>
    </row>
    <row r="239" spans="1:23" s="371" customFormat="1" x14ac:dyDescent="0.35">
      <c r="A239" s="824"/>
      <c r="B239" s="402" t="s">
        <v>54</v>
      </c>
      <c r="C239" s="373">
        <v>11</v>
      </c>
      <c r="D239" s="373">
        <v>19</v>
      </c>
      <c r="E239" s="375" t="s">
        <v>11157</v>
      </c>
      <c r="F239" s="376" t="s">
        <v>26</v>
      </c>
      <c r="G239" s="377" t="s">
        <v>56</v>
      </c>
      <c r="H239" s="378" t="s">
        <v>162</v>
      </c>
      <c r="I239" s="379" t="s">
        <v>28</v>
      </c>
      <c r="J239" s="378" t="s">
        <v>1358</v>
      </c>
      <c r="K239" s="379" t="s">
        <v>30</v>
      </c>
      <c r="L239" s="378" t="s">
        <v>123</v>
      </c>
      <c r="M239" s="379" t="s">
        <v>32</v>
      </c>
      <c r="N239" s="378" t="s">
        <v>282</v>
      </c>
      <c r="O239" s="379" t="s">
        <v>33</v>
      </c>
      <c r="P239" s="378"/>
      <c r="Q239" s="800" t="s">
        <v>34</v>
      </c>
      <c r="R239" s="381" t="s">
        <v>8694</v>
      </c>
      <c r="S239" s="381" t="s">
        <v>35</v>
      </c>
      <c r="T239" s="381"/>
      <c r="U239" s="475"/>
      <c r="V239" s="388">
        <f t="shared" si="10"/>
        <v>37</v>
      </c>
      <c r="W239" s="469"/>
    </row>
    <row r="240" spans="1:23" s="371" customFormat="1" x14ac:dyDescent="0.35">
      <c r="A240" s="824"/>
      <c r="B240" s="402" t="s">
        <v>54</v>
      </c>
      <c r="C240" s="373">
        <v>11</v>
      </c>
      <c r="D240" s="373">
        <v>19</v>
      </c>
      <c r="E240" s="375" t="s">
        <v>11157</v>
      </c>
      <c r="F240" s="376" t="s">
        <v>36</v>
      </c>
      <c r="G240" s="384" t="s">
        <v>56</v>
      </c>
      <c r="H240" s="385" t="s">
        <v>11245</v>
      </c>
      <c r="I240" s="384" t="s">
        <v>24</v>
      </c>
      <c r="J240" s="385" t="s">
        <v>11246</v>
      </c>
      <c r="K240" s="379" t="s">
        <v>24</v>
      </c>
      <c r="L240" s="378" t="s">
        <v>11247</v>
      </c>
      <c r="M240" s="379" t="s">
        <v>24</v>
      </c>
      <c r="N240" s="378" t="s">
        <v>11248</v>
      </c>
      <c r="O240" s="379"/>
      <c r="P240" s="378"/>
      <c r="Q240" s="800"/>
      <c r="R240" s="381"/>
      <c r="S240" s="381" t="s">
        <v>2728</v>
      </c>
      <c r="T240" s="381"/>
      <c r="U240" s="475"/>
      <c r="V240" s="388"/>
      <c r="W240" s="469"/>
    </row>
    <row r="241" spans="1:24" x14ac:dyDescent="0.35">
      <c r="A241" s="824"/>
      <c r="B241" s="402" t="s">
        <v>54</v>
      </c>
      <c r="C241" s="373">
        <v>11</v>
      </c>
      <c r="D241" s="373">
        <v>19</v>
      </c>
      <c r="E241" s="375" t="s">
        <v>11157</v>
      </c>
      <c r="F241" s="376" t="s">
        <v>36</v>
      </c>
      <c r="G241" s="384" t="s">
        <v>56</v>
      </c>
      <c r="H241" s="385" t="s">
        <v>11245</v>
      </c>
      <c r="I241" s="384" t="s">
        <v>40</v>
      </c>
      <c r="J241" s="385" t="s">
        <v>11249</v>
      </c>
      <c r="K241" s="384" t="s">
        <v>40</v>
      </c>
      <c r="L241" s="385" t="s">
        <v>11250</v>
      </c>
      <c r="M241" s="384" t="s">
        <v>40</v>
      </c>
      <c r="N241" s="385" t="s">
        <v>2970</v>
      </c>
      <c r="O241" s="384"/>
      <c r="P241" s="385"/>
      <c r="Q241" s="794"/>
      <c r="R241" s="801"/>
      <c r="S241" s="387" t="s">
        <v>2625</v>
      </c>
      <c r="T241" s="387"/>
      <c r="U241" s="795" t="s">
        <v>2457</v>
      </c>
      <c r="V241" s="388">
        <f t="shared" si="10"/>
        <v>43</v>
      </c>
      <c r="W241" s="477"/>
    </row>
    <row r="242" spans="1:24" x14ac:dyDescent="0.35">
      <c r="A242" s="824"/>
      <c r="B242" s="402" t="s">
        <v>54</v>
      </c>
      <c r="C242" s="373">
        <v>11</v>
      </c>
      <c r="D242" s="373">
        <v>19</v>
      </c>
      <c r="E242" s="375" t="s">
        <v>11157</v>
      </c>
      <c r="F242" s="376" t="s">
        <v>36</v>
      </c>
      <c r="G242" s="384" t="s">
        <v>56</v>
      </c>
      <c r="H242" s="385" t="s">
        <v>11245</v>
      </c>
      <c r="I242" s="384" t="s">
        <v>43</v>
      </c>
      <c r="J242" s="385" t="s">
        <v>2946</v>
      </c>
      <c r="K242" s="384"/>
      <c r="L242" s="385"/>
      <c r="M242" s="384"/>
      <c r="N242" s="385"/>
      <c r="O242" s="384"/>
      <c r="P242" s="385"/>
      <c r="Q242" s="794"/>
      <c r="R242" s="801"/>
      <c r="S242" s="387"/>
      <c r="T242" s="387"/>
      <c r="U242" s="795"/>
      <c r="V242" s="388"/>
      <c r="W242" s="477"/>
    </row>
    <row r="243" spans="1:24" s="371" customFormat="1" x14ac:dyDescent="0.35">
      <c r="A243" s="946" t="s">
        <v>11251</v>
      </c>
      <c r="B243" s="402" t="s">
        <v>54</v>
      </c>
      <c r="C243" s="526">
        <v>21</v>
      </c>
      <c r="D243" s="373">
        <v>13</v>
      </c>
      <c r="E243" s="375" t="s">
        <v>11252</v>
      </c>
      <c r="F243" s="376" t="s">
        <v>26</v>
      </c>
      <c r="G243" s="377" t="s">
        <v>24</v>
      </c>
      <c r="H243" s="378" t="s">
        <v>162</v>
      </c>
      <c r="I243" s="379" t="s">
        <v>28</v>
      </c>
      <c r="J243" s="378" t="s">
        <v>123</v>
      </c>
      <c r="K243" s="379" t="s">
        <v>30</v>
      </c>
      <c r="L243" s="378" t="s">
        <v>3850</v>
      </c>
      <c r="M243" s="379" t="s">
        <v>32</v>
      </c>
      <c r="N243" s="378" t="s">
        <v>1340</v>
      </c>
      <c r="O243" s="379" t="s">
        <v>33</v>
      </c>
      <c r="P243" s="378" t="s">
        <v>1358</v>
      </c>
      <c r="Q243" s="800" t="s">
        <v>34</v>
      </c>
      <c r="R243" s="381" t="s">
        <v>8694</v>
      </c>
      <c r="S243" s="381" t="s">
        <v>35</v>
      </c>
      <c r="T243" s="381"/>
      <c r="U243" s="475"/>
      <c r="V243" s="388">
        <f t="shared" si="9"/>
        <v>48</v>
      </c>
      <c r="W243" s="469"/>
    </row>
    <row r="244" spans="1:24" x14ac:dyDescent="0.35">
      <c r="A244" s="946"/>
      <c r="B244" s="402" t="s">
        <v>54</v>
      </c>
      <c r="C244" s="526">
        <v>21</v>
      </c>
      <c r="D244" s="373">
        <v>13</v>
      </c>
      <c r="E244" s="375" t="s">
        <v>11252</v>
      </c>
      <c r="F244" s="376" t="s">
        <v>36</v>
      </c>
      <c r="G244" s="384" t="s">
        <v>24</v>
      </c>
      <c r="H244" s="385" t="s">
        <v>11253</v>
      </c>
      <c r="I244" s="384" t="s">
        <v>24</v>
      </c>
      <c r="J244" s="385" t="s">
        <v>11254</v>
      </c>
      <c r="K244" s="384" t="s">
        <v>24</v>
      </c>
      <c r="L244" s="385" t="s">
        <v>11255</v>
      </c>
      <c r="M244" s="384" t="s">
        <v>24</v>
      </c>
      <c r="N244" s="385" t="s">
        <v>11256</v>
      </c>
      <c r="O244" s="384" t="s">
        <v>24</v>
      </c>
      <c r="P244" s="474" t="s">
        <v>11257</v>
      </c>
      <c r="Q244" s="794" t="s">
        <v>24</v>
      </c>
      <c r="R244" s="387" t="s">
        <v>11258</v>
      </c>
      <c r="S244" s="387" t="s">
        <v>3873</v>
      </c>
      <c r="T244" s="387"/>
      <c r="U244" s="795" t="s">
        <v>2457</v>
      </c>
      <c r="V244" s="388">
        <f t="shared" si="9"/>
        <v>69</v>
      </c>
      <c r="W244" s="476">
        <f>LEN(H244&amp;J246&amp;L246&amp;N244&amp;P245&amp;R245)+5</f>
        <v>89</v>
      </c>
    </row>
    <row r="245" spans="1:24" x14ac:dyDescent="0.35">
      <c r="A245" s="946"/>
      <c r="B245" s="402" t="s">
        <v>54</v>
      </c>
      <c r="C245" s="526">
        <v>21</v>
      </c>
      <c r="D245" s="373">
        <v>13</v>
      </c>
      <c r="E245" s="375" t="s">
        <v>11252</v>
      </c>
      <c r="F245" s="376" t="s">
        <v>36</v>
      </c>
      <c r="G245" s="384" t="s">
        <v>24</v>
      </c>
      <c r="H245" s="385" t="s">
        <v>11253</v>
      </c>
      <c r="I245" s="384" t="s">
        <v>40</v>
      </c>
      <c r="J245" s="385" t="s">
        <v>11259</v>
      </c>
      <c r="K245" s="384" t="s">
        <v>40</v>
      </c>
      <c r="L245" s="385" t="s">
        <v>11260</v>
      </c>
      <c r="M245" s="384" t="s">
        <v>40</v>
      </c>
      <c r="N245" s="385" t="s">
        <v>11261</v>
      </c>
      <c r="O245" s="384" t="s">
        <v>40</v>
      </c>
      <c r="P245" s="474" t="s">
        <v>11262</v>
      </c>
      <c r="Q245" s="794" t="s">
        <v>40</v>
      </c>
      <c r="R245" s="387" t="s">
        <v>11263</v>
      </c>
      <c r="S245" s="650" t="s">
        <v>2728</v>
      </c>
      <c r="T245" s="650"/>
      <c r="U245" s="795" t="s">
        <v>2</v>
      </c>
      <c r="V245" s="388">
        <f t="shared" si="9"/>
        <v>76</v>
      </c>
      <c r="W245" s="477"/>
    </row>
    <row r="246" spans="1:24" x14ac:dyDescent="0.35">
      <c r="A246" s="946"/>
      <c r="B246" s="392" t="s">
        <v>54</v>
      </c>
      <c r="C246" s="569">
        <v>21</v>
      </c>
      <c r="D246" s="392">
        <v>13</v>
      </c>
      <c r="E246" s="393" t="s">
        <v>11252</v>
      </c>
      <c r="F246" s="394" t="s">
        <v>36</v>
      </c>
      <c r="G246" s="418" t="s">
        <v>24</v>
      </c>
      <c r="H246" s="419" t="s">
        <v>11253</v>
      </c>
      <c r="I246" s="418" t="s">
        <v>43</v>
      </c>
      <c r="J246" s="419" t="s">
        <v>11264</v>
      </c>
      <c r="K246" s="418" t="s">
        <v>43</v>
      </c>
      <c r="L246" s="419" t="s">
        <v>8378</v>
      </c>
      <c r="M246" s="418" t="s">
        <v>43</v>
      </c>
      <c r="N246" s="419" t="s">
        <v>11265</v>
      </c>
      <c r="O246" s="418" t="s">
        <v>43</v>
      </c>
      <c r="P246" s="592" t="s">
        <v>11266</v>
      </c>
      <c r="Q246" s="802" t="s">
        <v>43</v>
      </c>
      <c r="R246" s="422" t="s">
        <v>11267</v>
      </c>
      <c r="S246" s="422" t="s">
        <v>10822</v>
      </c>
      <c r="T246" s="422"/>
      <c r="U246" s="804"/>
      <c r="V246" s="388">
        <f t="shared" si="9"/>
        <v>86</v>
      </c>
      <c r="W246" s="477"/>
    </row>
    <row r="247" spans="1:24" x14ac:dyDescent="0.35">
      <c r="A247" s="946"/>
      <c r="B247" s="373" t="s">
        <v>54</v>
      </c>
      <c r="C247" s="526">
        <v>21</v>
      </c>
      <c r="D247" s="373">
        <v>13</v>
      </c>
      <c r="E247" s="393" t="s">
        <v>11252</v>
      </c>
      <c r="F247" s="394" t="s">
        <v>36</v>
      </c>
      <c r="G247" s="418" t="s">
        <v>24</v>
      </c>
      <c r="H247" s="419" t="s">
        <v>11253</v>
      </c>
      <c r="I247" s="418" t="s">
        <v>46</v>
      </c>
      <c r="J247" s="419" t="s">
        <v>11268</v>
      </c>
      <c r="K247" s="418" t="s">
        <v>46</v>
      </c>
      <c r="L247" s="419" t="s">
        <v>6879</v>
      </c>
      <c r="M247" s="418" t="s">
        <v>46</v>
      </c>
      <c r="N247" s="419" t="s">
        <v>11269</v>
      </c>
      <c r="O247" s="418" t="s">
        <v>46</v>
      </c>
      <c r="P247" s="592" t="s">
        <v>11270</v>
      </c>
      <c r="Q247" s="802" t="s">
        <v>46</v>
      </c>
      <c r="R247" s="422" t="s">
        <v>11271</v>
      </c>
      <c r="S247" s="403" t="s">
        <v>11161</v>
      </c>
      <c r="T247" s="403"/>
      <c r="U247" s="795"/>
      <c r="V247" s="388">
        <f t="shared" si="9"/>
        <v>83</v>
      </c>
      <c r="W247" s="477"/>
    </row>
    <row r="248" spans="1:24" x14ac:dyDescent="0.35">
      <c r="A248" s="946"/>
      <c r="B248" s="373" t="s">
        <v>54</v>
      </c>
      <c r="C248" s="526">
        <v>21</v>
      </c>
      <c r="D248" s="373">
        <v>13</v>
      </c>
      <c r="E248" s="393" t="s">
        <v>11252</v>
      </c>
      <c r="F248" s="394" t="s">
        <v>36</v>
      </c>
      <c r="G248" s="418" t="s">
        <v>24</v>
      </c>
      <c r="H248" s="419" t="s">
        <v>11253</v>
      </c>
      <c r="I248" s="418" t="s">
        <v>49</v>
      </c>
      <c r="J248" s="419" t="s">
        <v>11272</v>
      </c>
      <c r="K248" s="418"/>
      <c r="L248" s="419"/>
      <c r="M248" s="418" t="s">
        <v>49</v>
      </c>
      <c r="N248" s="419" t="s">
        <v>11273</v>
      </c>
      <c r="O248" s="418"/>
      <c r="P248" s="592"/>
      <c r="Q248" s="802"/>
      <c r="R248" s="422"/>
      <c r="S248" s="825"/>
      <c r="T248" s="825"/>
      <c r="U248" s="795"/>
      <c r="V248" s="388">
        <f t="shared" si="9"/>
        <v>40</v>
      </c>
      <c r="W248" s="477"/>
    </row>
    <row r="249" spans="1:24" x14ac:dyDescent="0.35">
      <c r="A249" s="946"/>
      <c r="B249" s="373" t="s">
        <v>54</v>
      </c>
      <c r="C249" s="526">
        <v>21</v>
      </c>
      <c r="D249" s="373">
        <v>13</v>
      </c>
      <c r="E249" s="393" t="s">
        <v>11252</v>
      </c>
      <c r="F249" s="394" t="s">
        <v>36</v>
      </c>
      <c r="G249" s="418" t="s">
        <v>24</v>
      </c>
      <c r="H249" s="419" t="s">
        <v>11253</v>
      </c>
      <c r="I249" s="418"/>
      <c r="J249" s="419"/>
      <c r="K249" s="418"/>
      <c r="L249" s="419"/>
      <c r="M249" s="418" t="s">
        <v>52</v>
      </c>
      <c r="N249" s="419" t="s">
        <v>11274</v>
      </c>
      <c r="O249" s="418"/>
      <c r="P249" s="592"/>
      <c r="Q249" s="802"/>
      <c r="R249" s="422"/>
      <c r="S249" s="825"/>
      <c r="T249" s="825"/>
      <c r="U249" s="795"/>
      <c r="V249" s="388"/>
      <c r="W249" s="477"/>
    </row>
    <row r="250" spans="1:24" s="371" customFormat="1" x14ac:dyDescent="0.35">
      <c r="A250" s="946"/>
      <c r="B250" s="373" t="s">
        <v>54</v>
      </c>
      <c r="C250" s="569">
        <v>21</v>
      </c>
      <c r="D250" s="392">
        <v>13</v>
      </c>
      <c r="E250" s="393" t="s">
        <v>11252</v>
      </c>
      <c r="F250" s="394" t="s">
        <v>26</v>
      </c>
      <c r="G250" s="395" t="s">
        <v>40</v>
      </c>
      <c r="H250" s="396" t="s">
        <v>7370</v>
      </c>
      <c r="I250" s="397" t="s">
        <v>28</v>
      </c>
      <c r="J250" s="396" t="s">
        <v>3850</v>
      </c>
      <c r="K250" s="397" t="s">
        <v>30</v>
      </c>
      <c r="L250" s="826" t="s">
        <v>11275</v>
      </c>
      <c r="M250" s="397" t="s">
        <v>32</v>
      </c>
      <c r="N250" s="826" t="s">
        <v>11276</v>
      </c>
      <c r="O250" s="397" t="s">
        <v>33</v>
      </c>
      <c r="P250" s="826"/>
      <c r="Q250" s="821" t="s">
        <v>34</v>
      </c>
      <c r="R250" s="498" t="s">
        <v>8694</v>
      </c>
      <c r="S250" s="400" t="s">
        <v>35</v>
      </c>
      <c r="T250" s="400"/>
      <c r="U250" s="475"/>
      <c r="V250" s="388">
        <f t="shared" si="9"/>
        <v>55</v>
      </c>
      <c r="W250" s="827"/>
      <c r="X250" s="828"/>
    </row>
    <row r="251" spans="1:24" x14ac:dyDescent="0.35">
      <c r="A251" s="946"/>
      <c r="B251" s="373" t="s">
        <v>54</v>
      </c>
      <c r="C251" s="569">
        <v>21</v>
      </c>
      <c r="D251" s="392">
        <v>13</v>
      </c>
      <c r="E251" s="393" t="s">
        <v>11252</v>
      </c>
      <c r="F251" s="394" t="s">
        <v>36</v>
      </c>
      <c r="G251" s="418" t="s">
        <v>40</v>
      </c>
      <c r="H251" s="419" t="s">
        <v>11277</v>
      </c>
      <c r="I251" s="418" t="s">
        <v>24</v>
      </c>
      <c r="J251" s="419" t="s">
        <v>7259</v>
      </c>
      <c r="K251" s="418" t="s">
        <v>24</v>
      </c>
      <c r="L251" s="385" t="s">
        <v>6569</v>
      </c>
      <c r="M251" s="418" t="s">
        <v>24</v>
      </c>
      <c r="N251" s="530" t="s">
        <v>11278</v>
      </c>
      <c r="O251" s="418"/>
      <c r="P251" s="530"/>
      <c r="Q251" s="802"/>
      <c r="R251" s="422"/>
      <c r="S251" s="422" t="s">
        <v>10822</v>
      </c>
      <c r="T251" s="422"/>
      <c r="U251" s="795" t="s">
        <v>2457</v>
      </c>
      <c r="V251" s="388">
        <f t="shared" si="9"/>
        <v>45</v>
      </c>
      <c r="W251" s="829"/>
      <c r="X251" s="830"/>
    </row>
    <row r="252" spans="1:24" x14ac:dyDescent="0.35">
      <c r="A252" s="946"/>
      <c r="B252" s="373" t="s">
        <v>54</v>
      </c>
      <c r="C252" s="569">
        <v>21</v>
      </c>
      <c r="D252" s="392">
        <v>13</v>
      </c>
      <c r="E252" s="393" t="s">
        <v>11252</v>
      </c>
      <c r="F252" s="394" t="s">
        <v>36</v>
      </c>
      <c r="G252" s="418" t="s">
        <v>40</v>
      </c>
      <c r="H252" s="419" t="s">
        <v>11277</v>
      </c>
      <c r="I252" s="418"/>
      <c r="J252" s="419"/>
      <c r="K252" s="418"/>
      <c r="L252" s="419"/>
      <c r="M252" s="418"/>
      <c r="N252" s="594"/>
      <c r="O252" s="418"/>
      <c r="P252" s="594"/>
      <c r="Q252" s="802"/>
      <c r="R252" s="422"/>
      <c r="S252" s="422" t="s">
        <v>10856</v>
      </c>
      <c r="T252" s="422"/>
      <c r="U252" s="795"/>
      <c r="V252" s="388">
        <f t="shared" si="9"/>
        <v>17</v>
      </c>
      <c r="W252" s="829"/>
      <c r="X252" s="830"/>
    </row>
    <row r="253" spans="1:24" s="371" customFormat="1" x14ac:dyDescent="0.35">
      <c r="A253" s="946"/>
      <c r="B253" s="373" t="s">
        <v>54</v>
      </c>
      <c r="C253" s="526">
        <v>21</v>
      </c>
      <c r="D253" s="373">
        <v>13</v>
      </c>
      <c r="E253" s="393" t="s">
        <v>11252</v>
      </c>
      <c r="F253" s="394" t="s">
        <v>26</v>
      </c>
      <c r="G253" s="395" t="s">
        <v>43</v>
      </c>
      <c r="H253" s="396" t="s">
        <v>162</v>
      </c>
      <c r="I253" s="397" t="s">
        <v>28</v>
      </c>
      <c r="J253" s="396" t="s">
        <v>3850</v>
      </c>
      <c r="K253" s="397" t="s">
        <v>30</v>
      </c>
      <c r="L253" s="396" t="s">
        <v>1340</v>
      </c>
      <c r="M253" s="397" t="s">
        <v>32</v>
      </c>
      <c r="N253" s="385"/>
      <c r="O253" s="397" t="s">
        <v>33</v>
      </c>
      <c r="P253" s="396"/>
      <c r="Q253" s="821" t="s">
        <v>34</v>
      </c>
      <c r="R253" s="498" t="s">
        <v>8694</v>
      </c>
      <c r="S253" s="400" t="s">
        <v>35</v>
      </c>
      <c r="T253" s="400"/>
      <c r="U253" s="475"/>
      <c r="V253" s="388">
        <f t="shared" si="9"/>
        <v>40</v>
      </c>
      <c r="W253" s="469"/>
    </row>
    <row r="254" spans="1:24" x14ac:dyDescent="0.35">
      <c r="A254" s="946"/>
      <c r="B254" s="373" t="s">
        <v>54</v>
      </c>
      <c r="C254" s="526">
        <v>21</v>
      </c>
      <c r="D254" s="373">
        <v>13</v>
      </c>
      <c r="E254" s="393" t="s">
        <v>11252</v>
      </c>
      <c r="F254" s="394" t="s">
        <v>36</v>
      </c>
      <c r="G254" s="418" t="s">
        <v>43</v>
      </c>
      <c r="H254" s="419" t="s">
        <v>11279</v>
      </c>
      <c r="I254" s="384" t="s">
        <v>24</v>
      </c>
      <c r="J254" s="419" t="s">
        <v>6596</v>
      </c>
      <c r="K254" s="384" t="s">
        <v>24</v>
      </c>
      <c r="L254" s="419" t="s">
        <v>11280</v>
      </c>
      <c r="M254" s="418"/>
      <c r="N254" s="385"/>
      <c r="O254" s="418"/>
      <c r="P254" s="419"/>
      <c r="Q254" s="802"/>
      <c r="R254" s="422"/>
      <c r="S254" s="422" t="s">
        <v>2728</v>
      </c>
      <c r="T254" s="422"/>
      <c r="U254" s="795" t="s">
        <v>2457</v>
      </c>
      <c r="V254" s="388">
        <f t="shared" si="9"/>
        <v>41</v>
      </c>
      <c r="W254" s="477"/>
    </row>
    <row r="255" spans="1:24" x14ac:dyDescent="0.35">
      <c r="A255" s="946"/>
      <c r="B255" s="373" t="s">
        <v>54</v>
      </c>
      <c r="C255" s="526">
        <v>21</v>
      </c>
      <c r="D255" s="373">
        <v>13</v>
      </c>
      <c r="E255" s="393" t="s">
        <v>11252</v>
      </c>
      <c r="F255" s="394" t="s">
        <v>36</v>
      </c>
      <c r="G255" s="418" t="s">
        <v>43</v>
      </c>
      <c r="H255" s="419" t="s">
        <v>11279</v>
      </c>
      <c r="I255" s="384" t="s">
        <v>40</v>
      </c>
      <c r="J255" s="419" t="s">
        <v>11281</v>
      </c>
      <c r="K255" s="384" t="s">
        <v>40</v>
      </c>
      <c r="L255" s="419" t="s">
        <v>11282</v>
      </c>
      <c r="M255" s="418"/>
      <c r="N255" s="385"/>
      <c r="O255" s="418"/>
      <c r="P255" s="419"/>
      <c r="Q255" s="802"/>
      <c r="R255" s="422"/>
      <c r="S255" s="422" t="s">
        <v>10856</v>
      </c>
      <c r="T255" s="422"/>
      <c r="U255" s="795"/>
      <c r="V255" s="388">
        <f t="shared" si="9"/>
        <v>42</v>
      </c>
      <c r="W255" s="477"/>
    </row>
    <row r="256" spans="1:24" x14ac:dyDescent="0.35">
      <c r="A256" s="946"/>
      <c r="B256" s="373" t="s">
        <v>54</v>
      </c>
      <c r="C256" s="526">
        <v>21</v>
      </c>
      <c r="D256" s="373">
        <v>13</v>
      </c>
      <c r="E256" s="393" t="s">
        <v>11252</v>
      </c>
      <c r="F256" s="394" t="s">
        <v>36</v>
      </c>
      <c r="G256" s="418" t="s">
        <v>43</v>
      </c>
      <c r="H256" s="419" t="s">
        <v>11279</v>
      </c>
      <c r="I256" s="384" t="s">
        <v>43</v>
      </c>
      <c r="J256" s="419" t="s">
        <v>11255</v>
      </c>
      <c r="K256" s="384" t="s">
        <v>43</v>
      </c>
      <c r="L256" s="419" t="s">
        <v>11283</v>
      </c>
      <c r="M256" s="418"/>
      <c r="N256" s="419"/>
      <c r="O256" s="418"/>
      <c r="P256" s="419"/>
      <c r="Q256" s="802"/>
      <c r="R256" s="422"/>
      <c r="S256" s="422" t="s">
        <v>10822</v>
      </c>
      <c r="T256" s="422"/>
      <c r="U256" s="795"/>
      <c r="V256" s="388">
        <f t="shared" si="9"/>
        <v>42</v>
      </c>
      <c r="W256" s="477"/>
    </row>
    <row r="257" spans="1:25" x14ac:dyDescent="0.35">
      <c r="A257" s="946"/>
      <c r="B257" s="373" t="s">
        <v>54</v>
      </c>
      <c r="C257" s="526">
        <v>21</v>
      </c>
      <c r="D257" s="373">
        <v>13</v>
      </c>
      <c r="E257" s="393" t="s">
        <v>11252</v>
      </c>
      <c r="F257" s="394" t="s">
        <v>36</v>
      </c>
      <c r="G257" s="418" t="s">
        <v>43</v>
      </c>
      <c r="H257" s="419" t="s">
        <v>11279</v>
      </c>
      <c r="I257" s="384" t="s">
        <v>46</v>
      </c>
      <c r="J257" s="419" t="s">
        <v>11284</v>
      </c>
      <c r="K257" s="384" t="s">
        <v>46</v>
      </c>
      <c r="L257" s="419" t="s">
        <v>11285</v>
      </c>
      <c r="M257" s="418"/>
      <c r="N257" s="419"/>
      <c r="O257" s="418"/>
      <c r="P257" s="419"/>
      <c r="Q257" s="802"/>
      <c r="R257" s="422"/>
      <c r="S257" s="422" t="s">
        <v>11161</v>
      </c>
      <c r="T257" s="422"/>
      <c r="U257" s="795"/>
      <c r="V257" s="388">
        <f t="shared" si="9"/>
        <v>42</v>
      </c>
      <c r="W257" s="477"/>
    </row>
    <row r="258" spans="1:25" x14ac:dyDescent="0.35">
      <c r="A258" s="946"/>
      <c r="B258" s="373" t="s">
        <v>54</v>
      </c>
      <c r="C258" s="526">
        <v>21</v>
      </c>
      <c r="D258" s="373">
        <v>13</v>
      </c>
      <c r="E258" s="393" t="s">
        <v>11252</v>
      </c>
      <c r="F258" s="394" t="s">
        <v>36</v>
      </c>
      <c r="G258" s="418" t="s">
        <v>43</v>
      </c>
      <c r="H258" s="419" t="s">
        <v>11279</v>
      </c>
      <c r="I258" s="384" t="s">
        <v>49</v>
      </c>
      <c r="J258" s="419" t="s">
        <v>6879</v>
      </c>
      <c r="K258" s="384" t="s">
        <v>49</v>
      </c>
      <c r="L258" s="419" t="s">
        <v>11286</v>
      </c>
      <c r="M258" s="418"/>
      <c r="N258" s="419"/>
      <c r="O258" s="418"/>
      <c r="P258" s="419"/>
      <c r="Q258" s="802"/>
      <c r="R258" s="422"/>
      <c r="S258" s="422"/>
      <c r="T258" s="422"/>
      <c r="U258" s="795"/>
      <c r="V258" s="388">
        <f t="shared" si="9"/>
        <v>42</v>
      </c>
      <c r="W258" s="477"/>
    </row>
    <row r="259" spans="1:25" x14ac:dyDescent="0.35">
      <c r="A259" s="946"/>
      <c r="B259" s="373" t="s">
        <v>54</v>
      </c>
      <c r="C259" s="526">
        <v>21</v>
      </c>
      <c r="D259" s="373">
        <v>13</v>
      </c>
      <c r="E259" s="393" t="s">
        <v>11252</v>
      </c>
      <c r="F259" s="394" t="s">
        <v>36</v>
      </c>
      <c r="G259" s="418" t="s">
        <v>43</v>
      </c>
      <c r="H259" s="419" t="s">
        <v>11279</v>
      </c>
      <c r="I259" s="384" t="s">
        <v>52</v>
      </c>
      <c r="J259" s="419" t="s">
        <v>8378</v>
      </c>
      <c r="K259" s="384" t="s">
        <v>52</v>
      </c>
      <c r="L259" s="419" t="s">
        <v>11287</v>
      </c>
      <c r="M259" s="418"/>
      <c r="N259" s="419"/>
      <c r="O259" s="418"/>
      <c r="P259" s="419"/>
      <c r="Q259" s="802"/>
      <c r="R259" s="422"/>
      <c r="S259" s="422"/>
      <c r="T259" s="422"/>
      <c r="U259" s="795"/>
      <c r="V259" s="388">
        <f t="shared" si="9"/>
        <v>43</v>
      </c>
      <c r="W259" s="477"/>
    </row>
    <row r="260" spans="1:25" x14ac:dyDescent="0.35">
      <c r="A260" s="946"/>
      <c r="B260" s="373" t="s">
        <v>54</v>
      </c>
      <c r="C260" s="526">
        <v>21</v>
      </c>
      <c r="D260" s="373">
        <v>13</v>
      </c>
      <c r="E260" s="393" t="s">
        <v>11252</v>
      </c>
      <c r="F260" s="394" t="s">
        <v>36</v>
      </c>
      <c r="G260" s="418" t="s">
        <v>43</v>
      </c>
      <c r="H260" s="419" t="s">
        <v>11279</v>
      </c>
      <c r="I260" s="384"/>
      <c r="J260" s="419"/>
      <c r="K260" s="384" t="s">
        <v>54</v>
      </c>
      <c r="L260" s="419" t="s">
        <v>11288</v>
      </c>
      <c r="M260" s="418"/>
      <c r="N260" s="419"/>
      <c r="O260" s="418"/>
      <c r="P260" s="419"/>
      <c r="Q260" s="802"/>
      <c r="R260" s="422"/>
      <c r="S260" s="422"/>
      <c r="T260" s="422"/>
      <c r="U260" s="795"/>
      <c r="V260" s="388">
        <f t="shared" si="9"/>
        <v>31</v>
      </c>
      <c r="W260" s="477"/>
    </row>
    <row r="261" spans="1:25" x14ac:dyDescent="0.35">
      <c r="A261" s="946"/>
      <c r="B261" s="373" t="s">
        <v>54</v>
      </c>
      <c r="C261" s="526">
        <v>21</v>
      </c>
      <c r="D261" s="373">
        <v>13</v>
      </c>
      <c r="E261" s="393" t="s">
        <v>11252</v>
      </c>
      <c r="F261" s="394" t="s">
        <v>36</v>
      </c>
      <c r="G261" s="418" t="s">
        <v>43</v>
      </c>
      <c r="H261" s="419" t="s">
        <v>11279</v>
      </c>
      <c r="I261" s="384"/>
      <c r="J261" s="419"/>
      <c r="K261" s="384" t="s">
        <v>56</v>
      </c>
      <c r="L261" s="419" t="s">
        <v>11289</v>
      </c>
      <c r="M261" s="418"/>
      <c r="N261" s="419"/>
      <c r="O261" s="418"/>
      <c r="P261" s="419"/>
      <c r="Q261" s="802"/>
      <c r="R261" s="422"/>
      <c r="S261" s="422"/>
      <c r="T261" s="422"/>
      <c r="U261" s="795"/>
      <c r="V261" s="388">
        <f t="shared" si="9"/>
        <v>33</v>
      </c>
      <c r="W261" s="477"/>
    </row>
    <row r="262" spans="1:25" x14ac:dyDescent="0.35">
      <c r="A262" s="946"/>
      <c r="B262" s="373" t="s">
        <v>54</v>
      </c>
      <c r="C262" s="526">
        <v>21</v>
      </c>
      <c r="D262" s="373">
        <v>13</v>
      </c>
      <c r="E262" s="375" t="s">
        <v>11252</v>
      </c>
      <c r="F262" s="376" t="s">
        <v>36</v>
      </c>
      <c r="G262" s="418" t="s">
        <v>43</v>
      </c>
      <c r="H262" s="419" t="s">
        <v>11279</v>
      </c>
      <c r="I262" s="384"/>
      <c r="J262" s="385"/>
      <c r="K262" s="384" t="s">
        <v>58</v>
      </c>
      <c r="L262" s="385" t="s">
        <v>11290</v>
      </c>
      <c r="M262" s="384"/>
      <c r="N262" s="385"/>
      <c r="O262" s="384"/>
      <c r="P262" s="385"/>
      <c r="Q262" s="794"/>
      <c r="R262" s="387"/>
      <c r="S262" s="403"/>
      <c r="T262" s="403"/>
      <c r="U262" s="795"/>
      <c r="V262" s="388">
        <f t="shared" si="9"/>
        <v>33</v>
      </c>
      <c r="W262" s="477"/>
    </row>
    <row r="263" spans="1:25" x14ac:dyDescent="0.35">
      <c r="A263" s="946"/>
      <c r="B263" s="373" t="s">
        <v>54</v>
      </c>
      <c r="C263" s="526">
        <v>21</v>
      </c>
      <c r="D263" s="373">
        <v>13</v>
      </c>
      <c r="E263" s="375" t="s">
        <v>11252</v>
      </c>
      <c r="F263" s="376" t="s">
        <v>36</v>
      </c>
      <c r="G263" s="418" t="s">
        <v>43</v>
      </c>
      <c r="H263" s="419" t="s">
        <v>11279</v>
      </c>
      <c r="I263" s="418"/>
      <c r="J263" s="419"/>
      <c r="K263" s="418" t="s">
        <v>60</v>
      </c>
      <c r="L263" s="419" t="s">
        <v>11291</v>
      </c>
      <c r="M263" s="418"/>
      <c r="N263" s="419"/>
      <c r="O263" s="418"/>
      <c r="P263" s="419"/>
      <c r="Q263" s="802"/>
      <c r="R263" s="422"/>
      <c r="S263" s="422"/>
      <c r="T263" s="422"/>
      <c r="U263" s="795"/>
      <c r="V263" s="388"/>
      <c r="W263" s="477"/>
    </row>
    <row r="264" spans="1:25" x14ac:dyDescent="0.35">
      <c r="A264" s="946"/>
      <c r="B264" s="373" t="s">
        <v>54</v>
      </c>
      <c r="C264" s="526">
        <v>21</v>
      </c>
      <c r="D264" s="373">
        <v>13</v>
      </c>
      <c r="E264" s="375" t="s">
        <v>11252</v>
      </c>
      <c r="F264" s="376" t="s">
        <v>36</v>
      </c>
      <c r="G264" s="418" t="s">
        <v>43</v>
      </c>
      <c r="H264" s="419" t="s">
        <v>11279</v>
      </c>
      <c r="I264" s="418"/>
      <c r="J264" s="419"/>
      <c r="K264" s="418" t="s">
        <v>62</v>
      </c>
      <c r="L264" s="419" t="s">
        <v>11292</v>
      </c>
      <c r="M264" s="418"/>
      <c r="N264" s="419"/>
      <c r="O264" s="418"/>
      <c r="P264" s="419"/>
      <c r="Q264" s="802"/>
      <c r="R264" s="422"/>
      <c r="S264" s="422"/>
      <c r="T264" s="422"/>
      <c r="U264" s="795"/>
      <c r="V264" s="388"/>
      <c r="W264" s="477"/>
    </row>
    <row r="265" spans="1:25" s="371" customFormat="1" x14ac:dyDescent="0.35">
      <c r="A265" s="946"/>
      <c r="B265" s="373" t="s">
        <v>54</v>
      </c>
      <c r="C265" s="569">
        <v>21</v>
      </c>
      <c r="D265" s="392">
        <v>13</v>
      </c>
      <c r="E265" s="393" t="s">
        <v>11252</v>
      </c>
      <c r="F265" s="394" t="s">
        <v>26</v>
      </c>
      <c r="G265" s="395" t="s">
        <v>46</v>
      </c>
      <c r="H265" s="396" t="s">
        <v>7370</v>
      </c>
      <c r="I265" s="397" t="s">
        <v>28</v>
      </c>
      <c r="J265" s="396" t="s">
        <v>123</v>
      </c>
      <c r="K265" s="397" t="s">
        <v>30</v>
      </c>
      <c r="L265" s="396" t="s">
        <v>3850</v>
      </c>
      <c r="M265" s="397" t="s">
        <v>32</v>
      </c>
      <c r="N265" s="826" t="s">
        <v>11293</v>
      </c>
      <c r="O265" s="397" t="s">
        <v>33</v>
      </c>
      <c r="P265" s="826" t="s">
        <v>11276</v>
      </c>
      <c r="Q265" s="821" t="s">
        <v>34</v>
      </c>
      <c r="R265" s="498" t="s">
        <v>8694</v>
      </c>
      <c r="S265" s="400" t="s">
        <v>35</v>
      </c>
      <c r="T265" s="400"/>
      <c r="U265" s="475"/>
      <c r="V265" s="388">
        <f t="shared" si="9"/>
        <v>59</v>
      </c>
      <c r="W265" s="827"/>
      <c r="X265" s="828"/>
    </row>
    <row r="266" spans="1:25" x14ac:dyDescent="0.35">
      <c r="A266" s="946"/>
      <c r="B266" s="373" t="s">
        <v>54</v>
      </c>
      <c r="C266" s="569">
        <v>21</v>
      </c>
      <c r="D266" s="392">
        <v>13</v>
      </c>
      <c r="E266" s="393" t="s">
        <v>11252</v>
      </c>
      <c r="F266" s="394" t="s">
        <v>36</v>
      </c>
      <c r="G266" s="552" t="s">
        <v>46</v>
      </c>
      <c r="H266" s="419" t="s">
        <v>11294</v>
      </c>
      <c r="I266" s="552" t="s">
        <v>24</v>
      </c>
      <c r="J266" s="419" t="s">
        <v>8946</v>
      </c>
      <c r="K266" s="418" t="s">
        <v>24</v>
      </c>
      <c r="L266" s="419" t="s">
        <v>7259</v>
      </c>
      <c r="M266" s="418" t="s">
        <v>24</v>
      </c>
      <c r="N266" s="385" t="s">
        <v>11266</v>
      </c>
      <c r="O266" s="418" t="s">
        <v>24</v>
      </c>
      <c r="P266" s="530" t="s">
        <v>11295</v>
      </c>
      <c r="Q266" s="802" t="s">
        <v>24</v>
      </c>
      <c r="R266" s="422" t="s">
        <v>8703</v>
      </c>
      <c r="S266" s="422" t="s">
        <v>2728</v>
      </c>
      <c r="T266" s="422"/>
      <c r="U266" s="795" t="s">
        <v>2457</v>
      </c>
      <c r="V266" s="388">
        <f t="shared" ref="V266:V341" si="11">LEN(H266&amp;J266&amp;L266&amp;N266&amp;P266&amp;R266)+5</f>
        <v>96</v>
      </c>
      <c r="W266" s="476">
        <f>LEN(H266&amp;J266&amp;L273&amp;N270&amp;P267&amp;R266)+5</f>
        <v>99</v>
      </c>
      <c r="X266" s="830"/>
    </row>
    <row r="267" spans="1:25" x14ac:dyDescent="0.35">
      <c r="A267" s="946"/>
      <c r="B267" s="373" t="s">
        <v>54</v>
      </c>
      <c r="C267" s="569">
        <v>21</v>
      </c>
      <c r="D267" s="392">
        <v>13</v>
      </c>
      <c r="E267" s="393" t="s">
        <v>11252</v>
      </c>
      <c r="F267" s="394" t="s">
        <v>36</v>
      </c>
      <c r="G267" s="418" t="s">
        <v>46</v>
      </c>
      <c r="H267" s="419" t="s">
        <v>11294</v>
      </c>
      <c r="I267" s="552" t="s">
        <v>40</v>
      </c>
      <c r="J267" s="419" t="s">
        <v>11296</v>
      </c>
      <c r="K267" s="384" t="s">
        <v>40</v>
      </c>
      <c r="L267" s="419" t="s">
        <v>6591</v>
      </c>
      <c r="M267" s="384" t="s">
        <v>40</v>
      </c>
      <c r="N267" s="385" t="s">
        <v>11297</v>
      </c>
      <c r="O267" s="384" t="s">
        <v>40</v>
      </c>
      <c r="P267" s="530" t="s">
        <v>11298</v>
      </c>
      <c r="Q267" s="802" t="s">
        <v>40</v>
      </c>
      <c r="R267" s="403" t="s">
        <v>2726</v>
      </c>
      <c r="S267" s="403" t="s">
        <v>11161</v>
      </c>
      <c r="T267" s="403"/>
      <c r="U267" s="795"/>
      <c r="V267" s="388">
        <f t="shared" si="11"/>
        <v>97</v>
      </c>
      <c r="W267" s="829"/>
      <c r="X267" s="830"/>
    </row>
    <row r="268" spans="1:25" x14ac:dyDescent="0.35">
      <c r="A268" s="946"/>
      <c r="B268" s="373" t="s">
        <v>54</v>
      </c>
      <c r="C268" s="569">
        <v>21</v>
      </c>
      <c r="D268" s="392">
        <v>13</v>
      </c>
      <c r="E268" s="393" t="s">
        <v>11252</v>
      </c>
      <c r="F268" s="394" t="s">
        <v>36</v>
      </c>
      <c r="G268" s="418" t="s">
        <v>46</v>
      </c>
      <c r="H268" s="419" t="s">
        <v>11294</v>
      </c>
      <c r="I268" s="552" t="s">
        <v>43</v>
      </c>
      <c r="J268" s="385" t="s">
        <v>11029</v>
      </c>
      <c r="K268" s="384" t="s">
        <v>43</v>
      </c>
      <c r="L268" s="419" t="s">
        <v>6596</v>
      </c>
      <c r="M268" s="384" t="s">
        <v>43</v>
      </c>
      <c r="N268" s="385" t="s">
        <v>11299</v>
      </c>
      <c r="O268" s="384" t="s">
        <v>43</v>
      </c>
      <c r="P268" s="530" t="s">
        <v>11300</v>
      </c>
      <c r="Q268" s="802" t="s">
        <v>43</v>
      </c>
      <c r="R268" s="403" t="s">
        <v>8481</v>
      </c>
      <c r="S268" s="403" t="s">
        <v>10856</v>
      </c>
      <c r="T268" s="403"/>
      <c r="U268" s="795"/>
      <c r="V268" s="388">
        <f t="shared" si="11"/>
        <v>85</v>
      </c>
      <c r="W268" s="829"/>
      <c r="X268" s="830"/>
    </row>
    <row r="269" spans="1:25" x14ac:dyDescent="0.35">
      <c r="A269" s="946"/>
      <c r="B269" s="373" t="s">
        <v>54</v>
      </c>
      <c r="C269" s="569">
        <v>21</v>
      </c>
      <c r="D269" s="392">
        <v>13</v>
      </c>
      <c r="E269" s="393" t="s">
        <v>11252</v>
      </c>
      <c r="F269" s="394" t="s">
        <v>36</v>
      </c>
      <c r="G269" s="418" t="s">
        <v>46</v>
      </c>
      <c r="H269" s="419" t="s">
        <v>11294</v>
      </c>
      <c r="I269" s="552" t="s">
        <v>46</v>
      </c>
      <c r="J269" s="419" t="s">
        <v>11301</v>
      </c>
      <c r="K269" s="384" t="s">
        <v>46</v>
      </c>
      <c r="L269" s="385" t="s">
        <v>11281</v>
      </c>
      <c r="M269" s="384" t="s">
        <v>46</v>
      </c>
      <c r="N269" s="385" t="s">
        <v>11302</v>
      </c>
      <c r="O269" s="384" t="s">
        <v>46</v>
      </c>
      <c r="P269" s="530" t="s">
        <v>11303</v>
      </c>
      <c r="Q269" s="794"/>
      <c r="R269" s="403"/>
      <c r="S269" s="403"/>
      <c r="T269" s="403"/>
      <c r="U269" s="795"/>
      <c r="V269" s="388">
        <f t="shared" si="11"/>
        <v>64</v>
      </c>
      <c r="W269" s="829"/>
      <c r="X269" s="830"/>
    </row>
    <row r="270" spans="1:25" x14ac:dyDescent="0.35">
      <c r="A270" s="946"/>
      <c r="B270" s="373" t="s">
        <v>54</v>
      </c>
      <c r="C270" s="569">
        <v>21</v>
      </c>
      <c r="D270" s="392">
        <v>13</v>
      </c>
      <c r="E270" s="393" t="s">
        <v>11252</v>
      </c>
      <c r="F270" s="394" t="s">
        <v>36</v>
      </c>
      <c r="G270" s="418" t="s">
        <v>46</v>
      </c>
      <c r="H270" s="419" t="s">
        <v>11294</v>
      </c>
      <c r="I270" s="552" t="s">
        <v>49</v>
      </c>
      <c r="J270" s="419" t="s">
        <v>11304</v>
      </c>
      <c r="K270" s="384" t="s">
        <v>49</v>
      </c>
      <c r="L270" s="385" t="s">
        <v>11255</v>
      </c>
      <c r="M270" s="384" t="s">
        <v>49</v>
      </c>
      <c r="N270" s="385" t="s">
        <v>11305</v>
      </c>
      <c r="O270" s="384" t="s">
        <v>49</v>
      </c>
      <c r="P270" s="530" t="s">
        <v>11306</v>
      </c>
      <c r="Q270" s="794"/>
      <c r="R270" s="422"/>
      <c r="S270" s="422"/>
      <c r="T270" s="422"/>
      <c r="U270" s="795"/>
      <c r="V270" s="388">
        <f t="shared" si="11"/>
        <v>66</v>
      </c>
      <c r="W270" s="829"/>
      <c r="X270" s="830"/>
    </row>
    <row r="271" spans="1:25" x14ac:dyDescent="0.35">
      <c r="A271" s="946"/>
      <c r="B271" s="373" t="s">
        <v>54</v>
      </c>
      <c r="C271" s="569">
        <v>21</v>
      </c>
      <c r="D271" s="392">
        <v>13</v>
      </c>
      <c r="E271" s="393" t="s">
        <v>11252</v>
      </c>
      <c r="F271" s="394" t="s">
        <v>36</v>
      </c>
      <c r="G271" s="418" t="s">
        <v>46</v>
      </c>
      <c r="H271" s="419" t="s">
        <v>11294</v>
      </c>
      <c r="I271" s="384"/>
      <c r="J271" s="419"/>
      <c r="K271" s="384" t="s">
        <v>52</v>
      </c>
      <c r="L271" s="385" t="s">
        <v>11307</v>
      </c>
      <c r="M271" s="384"/>
      <c r="N271" s="419"/>
      <c r="O271" s="384" t="s">
        <v>52</v>
      </c>
      <c r="P271" s="530" t="s">
        <v>11308</v>
      </c>
      <c r="Q271" s="794"/>
      <c r="R271" s="422"/>
      <c r="S271" s="422"/>
      <c r="T271" s="422"/>
      <c r="U271" s="795"/>
      <c r="V271" s="388">
        <f t="shared" si="11"/>
        <v>51</v>
      </c>
      <c r="W271" s="829"/>
      <c r="X271" s="830"/>
      <c r="Y271" s="665"/>
    </row>
    <row r="272" spans="1:25" x14ac:dyDescent="0.35">
      <c r="A272" s="946"/>
      <c r="B272" s="373" t="s">
        <v>54</v>
      </c>
      <c r="C272" s="569">
        <v>21</v>
      </c>
      <c r="D272" s="392">
        <v>13</v>
      </c>
      <c r="E272" s="393" t="s">
        <v>11252</v>
      </c>
      <c r="F272" s="394" t="s">
        <v>36</v>
      </c>
      <c r="G272" s="418" t="s">
        <v>46</v>
      </c>
      <c r="H272" s="419" t="s">
        <v>11294</v>
      </c>
      <c r="I272" s="384"/>
      <c r="J272" s="419"/>
      <c r="K272" s="384" t="s">
        <v>54</v>
      </c>
      <c r="L272" s="419" t="s">
        <v>6879</v>
      </c>
      <c r="M272" s="418"/>
      <c r="N272" s="419"/>
      <c r="O272" s="384" t="s">
        <v>54</v>
      </c>
      <c r="P272" s="530" t="s">
        <v>11309</v>
      </c>
      <c r="Q272" s="802"/>
      <c r="R272" s="422"/>
      <c r="S272" s="422"/>
      <c r="T272" s="422"/>
      <c r="U272" s="795"/>
      <c r="V272" s="388">
        <f t="shared" si="11"/>
        <v>51</v>
      </c>
      <c r="W272" s="829"/>
      <c r="X272" s="830"/>
      <c r="Y272" s="665"/>
    </row>
    <row r="273" spans="1:25" x14ac:dyDescent="0.35">
      <c r="A273" s="946"/>
      <c r="B273" s="373" t="s">
        <v>54</v>
      </c>
      <c r="C273" s="569">
        <v>21</v>
      </c>
      <c r="D273" s="392">
        <v>13</v>
      </c>
      <c r="E273" s="393" t="s">
        <v>11252</v>
      </c>
      <c r="F273" s="394" t="s">
        <v>36</v>
      </c>
      <c r="G273" s="418" t="s">
        <v>46</v>
      </c>
      <c r="H273" s="419" t="s">
        <v>11294</v>
      </c>
      <c r="I273" s="384"/>
      <c r="J273" s="419"/>
      <c r="K273" s="496" t="s">
        <v>56</v>
      </c>
      <c r="L273" s="419" t="s">
        <v>8378</v>
      </c>
      <c r="M273" s="418"/>
      <c r="N273" s="385"/>
      <c r="O273" s="384" t="s">
        <v>56</v>
      </c>
      <c r="P273" s="594" t="s">
        <v>11310</v>
      </c>
      <c r="Q273" s="802"/>
      <c r="R273" s="422"/>
      <c r="S273" s="422"/>
      <c r="T273" s="422"/>
      <c r="U273" s="795"/>
      <c r="V273" s="388">
        <f t="shared" si="11"/>
        <v>52</v>
      </c>
      <c r="W273" s="831"/>
      <c r="X273" s="665"/>
      <c r="Y273" s="665"/>
    </row>
    <row r="274" spans="1:25" x14ac:dyDescent="0.35">
      <c r="A274" s="946"/>
      <c r="B274" s="373" t="s">
        <v>54</v>
      </c>
      <c r="C274" s="569">
        <v>21</v>
      </c>
      <c r="D274" s="392">
        <v>13</v>
      </c>
      <c r="E274" s="393" t="s">
        <v>11252</v>
      </c>
      <c r="F274" s="394" t="s">
        <v>36</v>
      </c>
      <c r="G274" s="418" t="s">
        <v>46</v>
      </c>
      <c r="H274" s="419" t="s">
        <v>11294</v>
      </c>
      <c r="I274" s="418"/>
      <c r="J274" s="419"/>
      <c r="K274" s="418"/>
      <c r="L274" s="419"/>
      <c r="M274" s="418"/>
      <c r="N274" s="385"/>
      <c r="O274" s="384" t="s">
        <v>58</v>
      </c>
      <c r="P274" s="594" t="s">
        <v>11311</v>
      </c>
      <c r="Q274" s="802"/>
      <c r="R274" s="422"/>
      <c r="S274" s="422"/>
      <c r="T274" s="422"/>
      <c r="U274" s="795"/>
      <c r="V274" s="388">
        <f t="shared" si="11"/>
        <v>41</v>
      </c>
      <c r="W274" s="831"/>
      <c r="X274" s="665"/>
      <c r="Y274" s="665"/>
    </row>
    <row r="275" spans="1:25" x14ac:dyDescent="0.35">
      <c r="A275" s="946"/>
      <c r="B275" s="373" t="s">
        <v>54</v>
      </c>
      <c r="C275" s="569">
        <v>21</v>
      </c>
      <c r="D275" s="392">
        <v>13</v>
      </c>
      <c r="E275" s="393" t="s">
        <v>11252</v>
      </c>
      <c r="F275" s="394" t="s">
        <v>36</v>
      </c>
      <c r="G275" s="418" t="s">
        <v>46</v>
      </c>
      <c r="H275" s="419" t="s">
        <v>11294</v>
      </c>
      <c r="I275" s="418"/>
      <c r="J275" s="419"/>
      <c r="K275" s="418"/>
      <c r="L275" s="419"/>
      <c r="M275" s="418"/>
      <c r="N275" s="385"/>
      <c r="O275" s="496" t="s">
        <v>60</v>
      </c>
      <c r="P275" s="594" t="s">
        <v>11312</v>
      </c>
      <c r="Q275" s="802"/>
      <c r="R275" s="422"/>
      <c r="S275" s="422"/>
      <c r="T275" s="422"/>
      <c r="U275" s="795"/>
      <c r="V275" s="388">
        <f t="shared" si="11"/>
        <v>39</v>
      </c>
      <c r="W275" s="831"/>
      <c r="X275" s="665"/>
      <c r="Y275" s="665"/>
    </row>
    <row r="276" spans="1:25" x14ac:dyDescent="0.35">
      <c r="A276" s="946"/>
      <c r="B276" s="373" t="s">
        <v>54</v>
      </c>
      <c r="C276" s="569">
        <v>21</v>
      </c>
      <c r="D276" s="392">
        <v>13</v>
      </c>
      <c r="E276" s="393" t="s">
        <v>11252</v>
      </c>
      <c r="F276" s="394" t="s">
        <v>36</v>
      </c>
      <c r="G276" s="418" t="s">
        <v>46</v>
      </c>
      <c r="H276" s="419" t="s">
        <v>11294</v>
      </c>
      <c r="I276" s="418"/>
      <c r="J276" s="419"/>
      <c r="K276" s="418"/>
      <c r="L276" s="419"/>
      <c r="M276" s="418"/>
      <c r="N276" s="385"/>
      <c r="O276" s="496" t="s">
        <v>62</v>
      </c>
      <c r="P276" s="594" t="s">
        <v>11313</v>
      </c>
      <c r="Q276" s="802"/>
      <c r="R276" s="422"/>
      <c r="S276" s="422"/>
      <c r="T276" s="422"/>
      <c r="U276" s="795"/>
      <c r="V276" s="388"/>
      <c r="W276" s="831"/>
      <c r="X276" s="665"/>
      <c r="Y276" s="665"/>
    </row>
    <row r="277" spans="1:25" x14ac:dyDescent="0.35">
      <c r="A277" s="946"/>
      <c r="B277" s="373" t="s">
        <v>54</v>
      </c>
      <c r="C277" s="569">
        <v>21</v>
      </c>
      <c r="D277" s="392">
        <v>13</v>
      </c>
      <c r="E277" s="393" t="s">
        <v>11252</v>
      </c>
      <c r="F277" s="394" t="s">
        <v>36</v>
      </c>
      <c r="G277" s="418" t="s">
        <v>46</v>
      </c>
      <c r="H277" s="419" t="s">
        <v>11294</v>
      </c>
      <c r="I277" s="418"/>
      <c r="J277" s="419"/>
      <c r="K277" s="418"/>
      <c r="L277" s="419"/>
      <c r="M277" s="418"/>
      <c r="N277" s="385"/>
      <c r="O277" s="496" t="s">
        <v>64</v>
      </c>
      <c r="P277" s="594" t="s">
        <v>11314</v>
      </c>
      <c r="Q277" s="802"/>
      <c r="R277" s="422"/>
      <c r="S277" s="422"/>
      <c r="T277" s="422"/>
      <c r="U277" s="795"/>
      <c r="V277" s="388"/>
      <c r="W277" s="831"/>
      <c r="X277" s="665"/>
      <c r="Y277" s="665"/>
    </row>
    <row r="278" spans="1:25" s="371" customFormat="1" x14ac:dyDescent="0.35">
      <c r="A278" s="946"/>
      <c r="B278" s="373" t="s">
        <v>54</v>
      </c>
      <c r="C278" s="526">
        <v>21</v>
      </c>
      <c r="D278" s="373">
        <v>13</v>
      </c>
      <c r="E278" s="375" t="s">
        <v>11252</v>
      </c>
      <c r="F278" s="376" t="s">
        <v>26</v>
      </c>
      <c r="G278" s="377" t="s">
        <v>49</v>
      </c>
      <c r="H278" s="378" t="s">
        <v>162</v>
      </c>
      <c r="I278" s="379" t="s">
        <v>28</v>
      </c>
      <c r="J278" s="378" t="s">
        <v>8496</v>
      </c>
      <c r="K278" s="379" t="s">
        <v>30</v>
      </c>
      <c r="L278" s="385"/>
      <c r="M278" s="379" t="s">
        <v>32</v>
      </c>
      <c r="N278" s="378"/>
      <c r="O278" s="379" t="s">
        <v>33</v>
      </c>
      <c r="P278" s="378"/>
      <c r="Q278" s="800" t="s">
        <v>34</v>
      </c>
      <c r="R278" s="381" t="s">
        <v>8694</v>
      </c>
      <c r="S278" s="478" t="s">
        <v>35</v>
      </c>
      <c r="T278" s="478"/>
      <c r="U278" s="475"/>
      <c r="V278" s="388">
        <f t="shared" si="11"/>
        <v>36</v>
      </c>
      <c r="W278" s="832"/>
      <c r="X278" s="833"/>
      <c r="Y278" s="833"/>
    </row>
    <row r="279" spans="1:25" x14ac:dyDescent="0.35">
      <c r="A279" s="946"/>
      <c r="B279" s="373" t="s">
        <v>54</v>
      </c>
      <c r="C279" s="526">
        <v>21</v>
      </c>
      <c r="D279" s="373">
        <v>13</v>
      </c>
      <c r="E279" s="375" t="s">
        <v>11252</v>
      </c>
      <c r="F279" s="376" t="s">
        <v>36</v>
      </c>
      <c r="G279" s="384" t="s">
        <v>49</v>
      </c>
      <c r="H279" s="385" t="s">
        <v>11315</v>
      </c>
      <c r="I279" s="384" t="s">
        <v>24</v>
      </c>
      <c r="J279" s="385" t="s">
        <v>11316</v>
      </c>
      <c r="K279" s="384" t="s">
        <v>24</v>
      </c>
      <c r="L279" s="385" t="s">
        <v>11317</v>
      </c>
      <c r="M279" s="384" t="s">
        <v>24</v>
      </c>
      <c r="N279" s="385" t="s">
        <v>8703</v>
      </c>
      <c r="O279" s="384"/>
      <c r="P279" s="385"/>
      <c r="Q279" s="794"/>
      <c r="R279" s="387"/>
      <c r="S279" s="403" t="s">
        <v>2728</v>
      </c>
      <c r="T279" s="403"/>
      <c r="U279" s="795" t="s">
        <v>2457</v>
      </c>
      <c r="V279" s="388">
        <f t="shared" si="11"/>
        <v>83</v>
      </c>
      <c r="W279" s="831"/>
      <c r="X279" s="834"/>
      <c r="Y279" s="665"/>
    </row>
    <row r="280" spans="1:25" x14ac:dyDescent="0.35">
      <c r="A280" s="946"/>
      <c r="B280" s="373" t="s">
        <v>54</v>
      </c>
      <c r="C280" s="526">
        <v>21</v>
      </c>
      <c r="D280" s="373">
        <v>13</v>
      </c>
      <c r="E280" s="393" t="s">
        <v>11252</v>
      </c>
      <c r="F280" s="394" t="s">
        <v>36</v>
      </c>
      <c r="G280" s="418" t="s">
        <v>49</v>
      </c>
      <c r="H280" s="419" t="s">
        <v>11315</v>
      </c>
      <c r="I280" s="384" t="s">
        <v>40</v>
      </c>
      <c r="J280" s="419" t="s">
        <v>11318</v>
      </c>
      <c r="K280" s="418" t="s">
        <v>40</v>
      </c>
      <c r="L280" s="419" t="s">
        <v>11256</v>
      </c>
      <c r="M280" s="418" t="s">
        <v>40</v>
      </c>
      <c r="N280" s="419" t="s">
        <v>2726</v>
      </c>
      <c r="O280" s="418"/>
      <c r="P280" s="419"/>
      <c r="Q280" s="802"/>
      <c r="R280" s="422"/>
      <c r="S280" s="422" t="s">
        <v>10822</v>
      </c>
      <c r="T280" s="422"/>
      <c r="U280" s="795"/>
      <c r="V280" s="388">
        <f t="shared" si="11"/>
        <v>62</v>
      </c>
      <c r="W280" s="831"/>
      <c r="X280" s="834"/>
      <c r="Y280" s="665"/>
    </row>
    <row r="281" spans="1:25" x14ac:dyDescent="0.35">
      <c r="A281" s="946"/>
      <c r="B281" s="373" t="s">
        <v>54</v>
      </c>
      <c r="C281" s="526">
        <v>21</v>
      </c>
      <c r="D281" s="373">
        <v>13</v>
      </c>
      <c r="E281" s="393" t="s">
        <v>11252</v>
      </c>
      <c r="F281" s="394" t="s">
        <v>36</v>
      </c>
      <c r="G281" s="418" t="s">
        <v>49</v>
      </c>
      <c r="H281" s="419" t="s">
        <v>11315</v>
      </c>
      <c r="I281" s="384" t="s">
        <v>43</v>
      </c>
      <c r="J281" s="419" t="s">
        <v>11319</v>
      </c>
      <c r="K281" s="384" t="s">
        <v>43</v>
      </c>
      <c r="L281" s="419" t="s">
        <v>11320</v>
      </c>
      <c r="M281" s="418" t="s">
        <v>43</v>
      </c>
      <c r="N281" s="419" t="s">
        <v>8481</v>
      </c>
      <c r="O281" s="418"/>
      <c r="P281" s="419"/>
      <c r="Q281" s="802"/>
      <c r="R281" s="422"/>
      <c r="S281" s="422" t="s">
        <v>10856</v>
      </c>
      <c r="T281" s="422"/>
      <c r="U281" s="795"/>
      <c r="V281" s="388">
        <f t="shared" si="11"/>
        <v>68</v>
      </c>
      <c r="W281" s="831"/>
      <c r="X281" s="834"/>
      <c r="Y281" s="665"/>
    </row>
    <row r="282" spans="1:25" x14ac:dyDescent="0.35">
      <c r="A282" s="946"/>
      <c r="B282" s="373" t="s">
        <v>54</v>
      </c>
      <c r="C282" s="526">
        <v>21</v>
      </c>
      <c r="D282" s="373">
        <v>13</v>
      </c>
      <c r="E282" s="393" t="s">
        <v>11252</v>
      </c>
      <c r="F282" s="394" t="s">
        <v>36</v>
      </c>
      <c r="G282" s="418" t="s">
        <v>49</v>
      </c>
      <c r="H282" s="419" t="s">
        <v>11315</v>
      </c>
      <c r="I282" s="384" t="s">
        <v>46</v>
      </c>
      <c r="J282" s="419" t="s">
        <v>11321</v>
      </c>
      <c r="K282" s="418"/>
      <c r="L282" s="419"/>
      <c r="M282" s="418"/>
      <c r="N282" s="419"/>
      <c r="O282" s="418"/>
      <c r="P282" s="419"/>
      <c r="Q282" s="802"/>
      <c r="R282" s="422"/>
      <c r="S282" s="422"/>
      <c r="T282" s="422"/>
      <c r="U282" s="795"/>
      <c r="V282" s="388">
        <f t="shared" si="11"/>
        <v>46</v>
      </c>
      <c r="W282" s="831"/>
      <c r="X282" s="834"/>
      <c r="Y282" s="665"/>
    </row>
    <row r="283" spans="1:25" x14ac:dyDescent="0.35">
      <c r="A283" s="946"/>
      <c r="B283" s="373" t="s">
        <v>54</v>
      </c>
      <c r="C283" s="526">
        <v>21</v>
      </c>
      <c r="D283" s="373">
        <v>13</v>
      </c>
      <c r="E283" s="393" t="s">
        <v>11252</v>
      </c>
      <c r="F283" s="394" t="s">
        <v>36</v>
      </c>
      <c r="G283" s="418" t="s">
        <v>49</v>
      </c>
      <c r="H283" s="419" t="s">
        <v>11315</v>
      </c>
      <c r="I283" s="384" t="s">
        <v>49</v>
      </c>
      <c r="J283" s="419" t="s">
        <v>11322</v>
      </c>
      <c r="K283" s="418"/>
      <c r="L283" s="419"/>
      <c r="M283" s="418"/>
      <c r="N283" s="419"/>
      <c r="O283" s="418"/>
      <c r="P283" s="419"/>
      <c r="Q283" s="802"/>
      <c r="R283" s="422"/>
      <c r="S283" s="422"/>
      <c r="T283" s="422"/>
      <c r="U283" s="795"/>
      <c r="V283" s="388">
        <f t="shared" si="11"/>
        <v>39</v>
      </c>
      <c r="W283" s="831"/>
      <c r="X283" s="834"/>
      <c r="Y283" s="665"/>
    </row>
    <row r="284" spans="1:25" x14ac:dyDescent="0.35">
      <c r="A284" s="946"/>
      <c r="B284" s="373" t="s">
        <v>54</v>
      </c>
      <c r="C284" s="526">
        <v>21</v>
      </c>
      <c r="D284" s="373">
        <v>13</v>
      </c>
      <c r="E284" s="393" t="s">
        <v>11252</v>
      </c>
      <c r="F284" s="394" t="s">
        <v>36</v>
      </c>
      <c r="G284" s="418" t="s">
        <v>49</v>
      </c>
      <c r="H284" s="419" t="s">
        <v>11315</v>
      </c>
      <c r="I284" s="384" t="s">
        <v>52</v>
      </c>
      <c r="J284" s="419" t="s">
        <v>11323</v>
      </c>
      <c r="K284" s="418"/>
      <c r="L284" s="419"/>
      <c r="M284" s="418"/>
      <c r="N284" s="419"/>
      <c r="O284" s="418"/>
      <c r="P284" s="419"/>
      <c r="Q284" s="802"/>
      <c r="R284" s="422"/>
      <c r="S284" s="422"/>
      <c r="T284" s="422"/>
      <c r="U284" s="795"/>
      <c r="V284" s="388">
        <f t="shared" si="11"/>
        <v>42</v>
      </c>
      <c r="W284" s="831"/>
      <c r="X284" s="834"/>
      <c r="Y284" s="665"/>
    </row>
    <row r="285" spans="1:25" x14ac:dyDescent="0.35">
      <c r="A285" s="946"/>
      <c r="B285" s="373" t="s">
        <v>54</v>
      </c>
      <c r="C285" s="526">
        <v>21</v>
      </c>
      <c r="D285" s="373">
        <v>13</v>
      </c>
      <c r="E285" s="393" t="s">
        <v>11252</v>
      </c>
      <c r="F285" s="394" t="s">
        <v>36</v>
      </c>
      <c r="G285" s="418" t="s">
        <v>49</v>
      </c>
      <c r="H285" s="419" t="s">
        <v>11315</v>
      </c>
      <c r="I285" s="384" t="s">
        <v>54</v>
      </c>
      <c r="J285" s="419" t="s">
        <v>11324</v>
      </c>
      <c r="K285" s="418"/>
      <c r="L285" s="419"/>
      <c r="M285" s="418"/>
      <c r="N285" s="419"/>
      <c r="O285" s="418"/>
      <c r="P285" s="419"/>
      <c r="Q285" s="802"/>
      <c r="R285" s="422"/>
      <c r="S285" s="422"/>
      <c r="T285" s="422"/>
      <c r="U285" s="795"/>
      <c r="V285" s="388">
        <f t="shared" si="11"/>
        <v>41</v>
      </c>
      <c r="W285" s="831"/>
      <c r="X285" s="834"/>
      <c r="Y285" s="665"/>
    </row>
    <row r="286" spans="1:25" x14ac:dyDescent="0.35">
      <c r="A286" s="946"/>
      <c r="B286" s="373" t="s">
        <v>54</v>
      </c>
      <c r="C286" s="526">
        <v>21</v>
      </c>
      <c r="D286" s="373">
        <v>13</v>
      </c>
      <c r="E286" s="393" t="s">
        <v>11252</v>
      </c>
      <c r="F286" s="394" t="s">
        <v>36</v>
      </c>
      <c r="G286" s="418" t="s">
        <v>49</v>
      </c>
      <c r="H286" s="419" t="s">
        <v>11315</v>
      </c>
      <c r="I286" s="384" t="s">
        <v>56</v>
      </c>
      <c r="J286" s="419" t="s">
        <v>11325</v>
      </c>
      <c r="K286" s="418"/>
      <c r="L286" s="419"/>
      <c r="M286" s="418"/>
      <c r="N286" s="419"/>
      <c r="O286" s="418"/>
      <c r="P286" s="419"/>
      <c r="Q286" s="802"/>
      <c r="R286" s="422"/>
      <c r="S286" s="422"/>
      <c r="T286" s="422"/>
      <c r="U286" s="795"/>
      <c r="V286" s="388">
        <f t="shared" si="11"/>
        <v>40</v>
      </c>
      <c r="W286" s="831"/>
      <c r="X286" s="834"/>
      <c r="Y286" s="665"/>
    </row>
    <row r="287" spans="1:25" x14ac:dyDescent="0.35">
      <c r="A287" s="946"/>
      <c r="B287" s="373" t="s">
        <v>54</v>
      </c>
      <c r="C287" s="526">
        <v>21</v>
      </c>
      <c r="D287" s="373">
        <v>13</v>
      </c>
      <c r="E287" s="393" t="s">
        <v>11252</v>
      </c>
      <c r="F287" s="394" t="s">
        <v>36</v>
      </c>
      <c r="G287" s="418" t="s">
        <v>49</v>
      </c>
      <c r="H287" s="419" t="s">
        <v>11315</v>
      </c>
      <c r="I287" s="384" t="s">
        <v>58</v>
      </c>
      <c r="J287" s="419" t="s">
        <v>11326</v>
      </c>
      <c r="K287" s="418"/>
      <c r="L287" s="419"/>
      <c r="M287" s="418"/>
      <c r="N287" s="419"/>
      <c r="O287" s="418"/>
      <c r="P287" s="419"/>
      <c r="Q287" s="802"/>
      <c r="R287" s="422"/>
      <c r="S287" s="422"/>
      <c r="T287" s="422"/>
      <c r="U287" s="795"/>
      <c r="V287" s="388">
        <f t="shared" si="11"/>
        <v>42</v>
      </c>
      <c r="W287" s="831"/>
      <c r="X287" s="834"/>
      <c r="Y287" s="665"/>
    </row>
    <row r="288" spans="1:25" x14ac:dyDescent="0.35">
      <c r="A288" s="946"/>
      <c r="B288" s="373" t="s">
        <v>54</v>
      </c>
      <c r="C288" s="526">
        <v>21</v>
      </c>
      <c r="D288" s="373">
        <v>13</v>
      </c>
      <c r="E288" s="393" t="s">
        <v>11252</v>
      </c>
      <c r="F288" s="394" t="s">
        <v>36</v>
      </c>
      <c r="G288" s="418" t="s">
        <v>49</v>
      </c>
      <c r="H288" s="419" t="s">
        <v>11315</v>
      </c>
      <c r="I288" s="384" t="s">
        <v>60</v>
      </c>
      <c r="J288" s="419" t="s">
        <v>11327</v>
      </c>
      <c r="K288" s="418"/>
      <c r="L288" s="419"/>
      <c r="M288" s="418"/>
      <c r="N288" s="419"/>
      <c r="O288" s="418"/>
      <c r="P288" s="419"/>
      <c r="Q288" s="802"/>
      <c r="R288" s="422"/>
      <c r="S288" s="422"/>
      <c r="T288" s="422"/>
      <c r="U288" s="795"/>
      <c r="V288" s="388">
        <f t="shared" si="11"/>
        <v>39</v>
      </c>
      <c r="W288" s="831"/>
      <c r="X288" s="834"/>
      <c r="Y288" s="665"/>
    </row>
    <row r="289" spans="1:25" x14ac:dyDescent="0.35">
      <c r="A289" s="946"/>
      <c r="B289" s="373" t="s">
        <v>54</v>
      </c>
      <c r="C289" s="526">
        <v>21</v>
      </c>
      <c r="D289" s="373">
        <v>13</v>
      </c>
      <c r="E289" s="393" t="s">
        <v>11252</v>
      </c>
      <c r="F289" s="394" t="s">
        <v>36</v>
      </c>
      <c r="G289" s="418" t="s">
        <v>49</v>
      </c>
      <c r="H289" s="419" t="s">
        <v>11315</v>
      </c>
      <c r="I289" s="384" t="s">
        <v>62</v>
      </c>
      <c r="J289" s="419" t="s">
        <v>11328</v>
      </c>
      <c r="K289" s="418"/>
      <c r="L289" s="419"/>
      <c r="M289" s="418"/>
      <c r="N289" s="419"/>
      <c r="O289" s="418"/>
      <c r="P289" s="419"/>
      <c r="Q289" s="802"/>
      <c r="R289" s="422"/>
      <c r="S289" s="422"/>
      <c r="T289" s="422"/>
      <c r="U289" s="795"/>
      <c r="V289" s="388">
        <f t="shared" si="11"/>
        <v>29</v>
      </c>
      <c r="W289" s="831"/>
      <c r="X289" s="834"/>
      <c r="Y289" s="665"/>
    </row>
    <row r="290" spans="1:25" x14ac:dyDescent="0.35">
      <c r="A290" s="946"/>
      <c r="B290" s="373" t="s">
        <v>54</v>
      </c>
      <c r="C290" s="526">
        <v>21</v>
      </c>
      <c r="D290" s="373">
        <v>13</v>
      </c>
      <c r="E290" s="393" t="s">
        <v>11252</v>
      </c>
      <c r="F290" s="394" t="s">
        <v>36</v>
      </c>
      <c r="G290" s="418" t="s">
        <v>49</v>
      </c>
      <c r="H290" s="419" t="s">
        <v>11315</v>
      </c>
      <c r="I290" s="384" t="s">
        <v>64</v>
      </c>
      <c r="J290" s="419" t="s">
        <v>11329</v>
      </c>
      <c r="K290" s="418"/>
      <c r="L290" s="419"/>
      <c r="M290" s="418"/>
      <c r="N290" s="419"/>
      <c r="O290" s="418"/>
      <c r="P290" s="419"/>
      <c r="Q290" s="802"/>
      <c r="R290" s="422"/>
      <c r="S290" s="422"/>
      <c r="T290" s="422"/>
      <c r="U290" s="795"/>
      <c r="V290" s="388">
        <f t="shared" si="11"/>
        <v>45</v>
      </c>
      <c r="W290" s="831"/>
      <c r="X290" s="834"/>
      <c r="Y290" s="665"/>
    </row>
    <row r="291" spans="1:25" x14ac:dyDescent="0.35">
      <c r="A291" s="946"/>
      <c r="B291" s="373" t="s">
        <v>54</v>
      </c>
      <c r="C291" s="526">
        <v>21</v>
      </c>
      <c r="D291" s="373">
        <v>13</v>
      </c>
      <c r="E291" s="393" t="s">
        <v>11252</v>
      </c>
      <c r="F291" s="394" t="s">
        <v>36</v>
      </c>
      <c r="G291" s="418" t="s">
        <v>49</v>
      </c>
      <c r="H291" s="419" t="s">
        <v>11315</v>
      </c>
      <c r="I291" s="384" t="s">
        <v>66</v>
      </c>
      <c r="J291" s="419" t="s">
        <v>11330</v>
      </c>
      <c r="K291" s="418"/>
      <c r="L291" s="419"/>
      <c r="M291" s="418"/>
      <c r="N291" s="419"/>
      <c r="O291" s="418"/>
      <c r="P291" s="419"/>
      <c r="Q291" s="802"/>
      <c r="R291" s="422"/>
      <c r="S291" s="422"/>
      <c r="T291" s="422"/>
      <c r="U291" s="795"/>
      <c r="V291" s="388">
        <f t="shared" si="11"/>
        <v>51</v>
      </c>
      <c r="W291" s="831"/>
      <c r="X291" s="834"/>
      <c r="Y291" s="665"/>
    </row>
    <row r="292" spans="1:25" x14ac:dyDescent="0.35">
      <c r="A292" s="946"/>
      <c r="B292" s="373" t="s">
        <v>54</v>
      </c>
      <c r="C292" s="526">
        <v>21</v>
      </c>
      <c r="D292" s="373">
        <v>13</v>
      </c>
      <c r="E292" s="393" t="s">
        <v>11252</v>
      </c>
      <c r="F292" s="394" t="s">
        <v>36</v>
      </c>
      <c r="G292" s="418" t="s">
        <v>49</v>
      </c>
      <c r="H292" s="419" t="s">
        <v>11315</v>
      </c>
      <c r="I292" s="384" t="s">
        <v>68</v>
      </c>
      <c r="J292" s="419" t="s">
        <v>11331</v>
      </c>
      <c r="K292" s="418"/>
      <c r="L292" s="419"/>
      <c r="M292" s="418"/>
      <c r="N292" s="419"/>
      <c r="O292" s="418"/>
      <c r="P292" s="419"/>
      <c r="Q292" s="802"/>
      <c r="R292" s="422"/>
      <c r="S292" s="422"/>
      <c r="T292" s="422"/>
      <c r="U292" s="795"/>
      <c r="V292" s="388">
        <f t="shared" si="11"/>
        <v>48</v>
      </c>
      <c r="W292" s="831"/>
      <c r="X292" s="834"/>
      <c r="Y292" s="665"/>
    </row>
    <row r="293" spans="1:25" x14ac:dyDescent="0.35">
      <c r="A293" s="946"/>
      <c r="B293" s="373" t="s">
        <v>54</v>
      </c>
      <c r="C293" s="526">
        <v>21</v>
      </c>
      <c r="D293" s="373">
        <v>13</v>
      </c>
      <c r="E293" s="393" t="s">
        <v>11252</v>
      </c>
      <c r="F293" s="394" t="s">
        <v>36</v>
      </c>
      <c r="G293" s="418" t="s">
        <v>49</v>
      </c>
      <c r="H293" s="419" t="s">
        <v>11315</v>
      </c>
      <c r="I293" s="384" t="s">
        <v>70</v>
      </c>
      <c r="J293" s="631"/>
      <c r="K293" s="418"/>
      <c r="L293" s="419"/>
      <c r="M293" s="418"/>
      <c r="N293" s="419"/>
      <c r="O293" s="418"/>
      <c r="P293" s="419"/>
      <c r="Q293" s="802"/>
      <c r="R293" s="422"/>
      <c r="S293" s="422"/>
      <c r="T293" s="422"/>
      <c r="U293" s="795"/>
      <c r="V293" s="388">
        <f t="shared" si="11"/>
        <v>16</v>
      </c>
      <c r="W293" s="831"/>
      <c r="X293" s="834"/>
      <c r="Y293" s="665"/>
    </row>
    <row r="294" spans="1:25" x14ac:dyDescent="0.35">
      <c r="A294" s="946"/>
      <c r="B294" s="373" t="s">
        <v>54</v>
      </c>
      <c r="C294" s="526">
        <v>21</v>
      </c>
      <c r="D294" s="373">
        <v>13</v>
      </c>
      <c r="E294" s="393" t="s">
        <v>11252</v>
      </c>
      <c r="F294" s="394" t="s">
        <v>36</v>
      </c>
      <c r="G294" s="418" t="s">
        <v>49</v>
      </c>
      <c r="H294" s="419" t="s">
        <v>11315</v>
      </c>
      <c r="I294" s="384" t="s">
        <v>72</v>
      </c>
      <c r="J294" s="419" t="s">
        <v>11332</v>
      </c>
      <c r="K294" s="418"/>
      <c r="L294" s="419"/>
      <c r="M294" s="418"/>
      <c r="N294" s="419"/>
      <c r="O294" s="418"/>
      <c r="P294" s="419"/>
      <c r="Q294" s="802"/>
      <c r="R294" s="422"/>
      <c r="S294" s="422"/>
      <c r="T294" s="422"/>
      <c r="U294" s="795"/>
      <c r="V294" s="388">
        <f t="shared" si="11"/>
        <v>31</v>
      </c>
      <c r="W294" s="831"/>
      <c r="X294" s="834"/>
      <c r="Y294" s="665"/>
    </row>
    <row r="295" spans="1:25" x14ac:dyDescent="0.35">
      <c r="A295" s="946"/>
      <c r="B295" s="373" t="s">
        <v>54</v>
      </c>
      <c r="C295" s="526">
        <v>21</v>
      </c>
      <c r="D295" s="373">
        <v>13</v>
      </c>
      <c r="E295" s="393" t="s">
        <v>11252</v>
      </c>
      <c r="F295" s="394" t="s">
        <v>36</v>
      </c>
      <c r="G295" s="418" t="s">
        <v>49</v>
      </c>
      <c r="H295" s="419" t="s">
        <v>11315</v>
      </c>
      <c r="I295" s="384" t="s">
        <v>74</v>
      </c>
      <c r="J295" s="419" t="s">
        <v>11333</v>
      </c>
      <c r="K295" s="418"/>
      <c r="L295" s="419"/>
      <c r="M295" s="418"/>
      <c r="N295" s="419"/>
      <c r="O295" s="418"/>
      <c r="P295" s="419"/>
      <c r="Q295" s="802"/>
      <c r="R295" s="422"/>
      <c r="S295" s="422"/>
      <c r="T295" s="422"/>
      <c r="U295" s="795"/>
      <c r="V295" s="388">
        <f t="shared" si="11"/>
        <v>49</v>
      </c>
      <c r="W295" s="831"/>
      <c r="X295" s="834"/>
      <c r="Y295" s="665"/>
    </row>
    <row r="296" spans="1:25" x14ac:dyDescent="0.35">
      <c r="A296" s="946"/>
      <c r="B296" s="373" t="s">
        <v>54</v>
      </c>
      <c r="C296" s="526">
        <v>21</v>
      </c>
      <c r="D296" s="373">
        <v>13</v>
      </c>
      <c r="E296" s="393" t="s">
        <v>11252</v>
      </c>
      <c r="F296" s="394" t="s">
        <v>36</v>
      </c>
      <c r="G296" s="418" t="s">
        <v>49</v>
      </c>
      <c r="H296" s="419" t="s">
        <v>11315</v>
      </c>
      <c r="I296" s="384" t="s">
        <v>76</v>
      </c>
      <c r="J296" s="419" t="s">
        <v>11334</v>
      </c>
      <c r="K296" s="418"/>
      <c r="L296" s="419"/>
      <c r="M296" s="418"/>
      <c r="N296" s="419"/>
      <c r="O296" s="418"/>
      <c r="P296" s="419"/>
      <c r="Q296" s="802"/>
      <c r="R296" s="422"/>
      <c r="S296" s="422"/>
      <c r="T296" s="422"/>
      <c r="U296" s="795"/>
      <c r="V296" s="388">
        <f t="shared" si="11"/>
        <v>53</v>
      </c>
      <c r="W296" s="831"/>
      <c r="X296" s="834"/>
      <c r="Y296" s="665"/>
    </row>
    <row r="297" spans="1:25" x14ac:dyDescent="0.35">
      <c r="A297" s="946"/>
      <c r="B297" s="373" t="s">
        <v>54</v>
      </c>
      <c r="C297" s="526">
        <v>21</v>
      </c>
      <c r="D297" s="373">
        <v>13</v>
      </c>
      <c r="E297" s="393" t="s">
        <v>11252</v>
      </c>
      <c r="F297" s="394" t="s">
        <v>36</v>
      </c>
      <c r="G297" s="418" t="s">
        <v>49</v>
      </c>
      <c r="H297" s="419" t="s">
        <v>11315</v>
      </c>
      <c r="I297" s="384" t="s">
        <v>78</v>
      </c>
      <c r="J297" s="419" t="s">
        <v>11335</v>
      </c>
      <c r="K297" s="418"/>
      <c r="L297" s="419"/>
      <c r="M297" s="418"/>
      <c r="N297" s="419"/>
      <c r="O297" s="418"/>
      <c r="P297" s="419"/>
      <c r="Q297" s="802"/>
      <c r="R297" s="422"/>
      <c r="S297" s="422"/>
      <c r="T297" s="422"/>
      <c r="U297" s="795"/>
      <c r="V297" s="388">
        <f t="shared" si="11"/>
        <v>49</v>
      </c>
      <c r="W297" s="831"/>
      <c r="X297" s="834"/>
      <c r="Y297" s="665"/>
    </row>
    <row r="298" spans="1:25" x14ac:dyDescent="0.35">
      <c r="A298" s="946"/>
      <c r="B298" s="373" t="s">
        <v>54</v>
      </c>
      <c r="C298" s="526">
        <v>21</v>
      </c>
      <c r="D298" s="373">
        <v>13</v>
      </c>
      <c r="E298" s="393" t="s">
        <v>11252</v>
      </c>
      <c r="F298" s="394" t="s">
        <v>36</v>
      </c>
      <c r="G298" s="418" t="s">
        <v>49</v>
      </c>
      <c r="H298" s="419" t="s">
        <v>11315</v>
      </c>
      <c r="I298" s="384" t="s">
        <v>80</v>
      </c>
      <c r="J298" s="419" t="s">
        <v>11336</v>
      </c>
      <c r="K298" s="418"/>
      <c r="L298" s="419"/>
      <c r="M298" s="418"/>
      <c r="N298" s="419"/>
      <c r="O298" s="418"/>
      <c r="P298" s="419"/>
      <c r="Q298" s="802"/>
      <c r="R298" s="422"/>
      <c r="S298" s="422"/>
      <c r="T298" s="422"/>
      <c r="U298" s="795"/>
      <c r="V298" s="388">
        <f t="shared" si="11"/>
        <v>41</v>
      </c>
      <c r="W298" s="831"/>
      <c r="X298" s="834"/>
      <c r="Y298" s="665"/>
    </row>
    <row r="299" spans="1:25" x14ac:dyDescent="0.35">
      <c r="A299" s="946"/>
      <c r="B299" s="373" t="s">
        <v>54</v>
      </c>
      <c r="C299" s="526">
        <v>21</v>
      </c>
      <c r="D299" s="373">
        <v>13</v>
      </c>
      <c r="E299" s="393" t="s">
        <v>11252</v>
      </c>
      <c r="F299" s="394" t="s">
        <v>36</v>
      </c>
      <c r="G299" s="418" t="s">
        <v>49</v>
      </c>
      <c r="H299" s="419" t="s">
        <v>11315</v>
      </c>
      <c r="I299" s="384" t="s">
        <v>82</v>
      </c>
      <c r="J299" s="419" t="s">
        <v>11337</v>
      </c>
      <c r="K299" s="418"/>
      <c r="L299" s="419"/>
      <c r="M299" s="418"/>
      <c r="N299" s="419"/>
      <c r="O299" s="418"/>
      <c r="P299" s="419"/>
      <c r="Q299" s="802"/>
      <c r="R299" s="422"/>
      <c r="S299" s="422"/>
      <c r="T299" s="422"/>
      <c r="U299" s="795"/>
      <c r="V299" s="388">
        <f t="shared" si="11"/>
        <v>61</v>
      </c>
      <c r="W299" s="831"/>
      <c r="X299" s="834"/>
      <c r="Y299" s="665"/>
    </row>
    <row r="300" spans="1:25" x14ac:dyDescent="0.35">
      <c r="A300" s="946"/>
      <c r="B300" s="373" t="s">
        <v>54</v>
      </c>
      <c r="C300" s="526">
        <v>21</v>
      </c>
      <c r="D300" s="373">
        <v>13</v>
      </c>
      <c r="E300" s="393" t="s">
        <v>11252</v>
      </c>
      <c r="F300" s="394" t="s">
        <v>36</v>
      </c>
      <c r="G300" s="418" t="s">
        <v>49</v>
      </c>
      <c r="H300" s="419" t="s">
        <v>11315</v>
      </c>
      <c r="I300" s="384" t="s">
        <v>84</v>
      </c>
      <c r="J300" s="419" t="s">
        <v>11338</v>
      </c>
      <c r="K300" s="418"/>
      <c r="L300" s="419"/>
      <c r="M300" s="418"/>
      <c r="N300" s="419"/>
      <c r="O300" s="418"/>
      <c r="P300" s="419"/>
      <c r="Q300" s="802"/>
      <c r="R300" s="422"/>
      <c r="S300" s="422"/>
      <c r="T300" s="422"/>
      <c r="U300" s="795"/>
      <c r="V300" s="388">
        <f t="shared" si="11"/>
        <v>41</v>
      </c>
      <c r="W300" s="831"/>
      <c r="X300" s="834"/>
      <c r="Y300" s="665"/>
    </row>
    <row r="301" spans="1:25" x14ac:dyDescent="0.35">
      <c r="A301" s="946"/>
      <c r="B301" s="373" t="s">
        <v>54</v>
      </c>
      <c r="C301" s="526">
        <v>21</v>
      </c>
      <c r="D301" s="373">
        <v>13</v>
      </c>
      <c r="E301" s="393" t="s">
        <v>11252</v>
      </c>
      <c r="F301" s="394" t="s">
        <v>36</v>
      </c>
      <c r="G301" s="418" t="s">
        <v>49</v>
      </c>
      <c r="H301" s="419" t="s">
        <v>11315</v>
      </c>
      <c r="I301" s="384" t="s">
        <v>86</v>
      </c>
      <c r="J301" s="419" t="s">
        <v>11339</v>
      </c>
      <c r="K301" s="418"/>
      <c r="L301" s="419"/>
      <c r="M301" s="418"/>
      <c r="N301" s="419"/>
      <c r="O301" s="418"/>
      <c r="P301" s="419"/>
      <c r="Q301" s="802"/>
      <c r="R301" s="422"/>
      <c r="S301" s="422"/>
      <c r="T301" s="422"/>
      <c r="U301" s="795"/>
      <c r="V301" s="388">
        <f t="shared" si="11"/>
        <v>34</v>
      </c>
      <c r="W301" s="831"/>
      <c r="X301" s="834"/>
      <c r="Y301" s="665"/>
    </row>
    <row r="302" spans="1:25" ht="15" thickBot="1" x14ac:dyDescent="0.4">
      <c r="A302" s="946"/>
      <c r="B302" s="373" t="s">
        <v>54</v>
      </c>
      <c r="C302" s="589">
        <v>21</v>
      </c>
      <c r="D302" s="437">
        <v>13</v>
      </c>
      <c r="E302" s="438" t="s">
        <v>11252</v>
      </c>
      <c r="F302" s="439" t="s">
        <v>36</v>
      </c>
      <c r="G302" s="440" t="s">
        <v>49</v>
      </c>
      <c r="H302" s="405" t="s">
        <v>11315</v>
      </c>
      <c r="I302" s="440">
        <v>24</v>
      </c>
      <c r="J302" s="405" t="s">
        <v>11340</v>
      </c>
      <c r="K302" s="384"/>
      <c r="L302" s="385"/>
      <c r="M302" s="384"/>
      <c r="N302" s="385"/>
      <c r="O302" s="440"/>
      <c r="P302" s="405"/>
      <c r="Q302" s="814"/>
      <c r="R302" s="443"/>
      <c r="S302" s="443"/>
      <c r="T302" s="443"/>
      <c r="U302" s="835"/>
      <c r="V302" s="388">
        <f t="shared" si="11"/>
        <v>33</v>
      </c>
      <c r="W302" s="831"/>
      <c r="X302" s="834"/>
      <c r="Y302" s="665"/>
    </row>
    <row r="303" spans="1:25" ht="15" thickBot="1" x14ac:dyDescent="0.4">
      <c r="A303" s="836"/>
      <c r="B303" s="373" t="s">
        <v>54</v>
      </c>
      <c r="C303" s="589">
        <v>21</v>
      </c>
      <c r="D303" s="437">
        <v>13</v>
      </c>
      <c r="E303" s="438" t="s">
        <v>11252</v>
      </c>
      <c r="F303" s="439" t="s">
        <v>36</v>
      </c>
      <c r="G303" s="440" t="s">
        <v>49</v>
      </c>
      <c r="H303" s="405" t="s">
        <v>11315</v>
      </c>
      <c r="I303" s="411" t="s">
        <v>89</v>
      </c>
      <c r="J303" s="412" t="s">
        <v>11341</v>
      </c>
      <c r="K303" s="384"/>
      <c r="L303" s="385"/>
      <c r="M303" s="384"/>
      <c r="N303" s="385"/>
      <c r="O303" s="411"/>
      <c r="P303" s="412"/>
      <c r="Q303" s="837"/>
      <c r="R303" s="415"/>
      <c r="S303" s="415"/>
      <c r="T303" s="415"/>
      <c r="U303" s="798"/>
      <c r="V303" s="388">
        <f t="shared" si="11"/>
        <v>41</v>
      </c>
      <c r="W303" s="831"/>
      <c r="X303" s="834"/>
      <c r="Y303" s="665"/>
    </row>
    <row r="304" spans="1:25" ht="15" thickBot="1" x14ac:dyDescent="0.4">
      <c r="A304" s="836"/>
      <c r="B304" s="373" t="s">
        <v>54</v>
      </c>
      <c r="C304" s="589">
        <v>21</v>
      </c>
      <c r="D304" s="437">
        <v>13</v>
      </c>
      <c r="E304" s="438" t="s">
        <v>11252</v>
      </c>
      <c r="F304" s="439" t="s">
        <v>36</v>
      </c>
      <c r="G304" s="440" t="s">
        <v>49</v>
      </c>
      <c r="H304" s="405" t="s">
        <v>11315</v>
      </c>
      <c r="I304" s="411" t="s">
        <v>91</v>
      </c>
      <c r="J304" s="412" t="s">
        <v>11342</v>
      </c>
      <c r="K304" s="418"/>
      <c r="L304" s="419"/>
      <c r="M304" s="418"/>
      <c r="N304" s="419"/>
      <c r="O304" s="411"/>
      <c r="P304" s="412"/>
      <c r="Q304" s="837"/>
      <c r="R304" s="415"/>
      <c r="S304" s="415"/>
      <c r="T304" s="415"/>
      <c r="U304" s="798"/>
      <c r="V304" s="388">
        <f t="shared" si="11"/>
        <v>35</v>
      </c>
      <c r="W304" s="831"/>
      <c r="X304" s="834"/>
      <c r="Y304" s="665"/>
    </row>
    <row r="305" spans="1:25" ht="15" thickBot="1" x14ac:dyDescent="0.4">
      <c r="A305" s="836"/>
      <c r="B305" s="373" t="s">
        <v>54</v>
      </c>
      <c r="C305" s="589">
        <v>21</v>
      </c>
      <c r="D305" s="437">
        <v>13</v>
      </c>
      <c r="E305" s="438" t="s">
        <v>11252</v>
      </c>
      <c r="F305" s="439" t="s">
        <v>36</v>
      </c>
      <c r="G305" s="440" t="s">
        <v>49</v>
      </c>
      <c r="H305" s="405" t="s">
        <v>11315</v>
      </c>
      <c r="I305" s="411" t="s">
        <v>231</v>
      </c>
      <c r="J305" s="412" t="s">
        <v>8855</v>
      </c>
      <c r="K305" s="418"/>
      <c r="L305" s="419"/>
      <c r="M305" s="418"/>
      <c r="N305" s="419"/>
      <c r="O305" s="411"/>
      <c r="P305" s="412"/>
      <c r="Q305" s="837"/>
      <c r="R305" s="415"/>
      <c r="S305" s="415"/>
      <c r="T305" s="415"/>
      <c r="U305" s="798"/>
      <c r="V305" s="388">
        <f t="shared" si="11"/>
        <v>20</v>
      </c>
      <c r="W305" s="831"/>
      <c r="X305" s="834"/>
      <c r="Y305" s="665"/>
    </row>
    <row r="306" spans="1:25" s="371" customFormat="1" x14ac:dyDescent="0.35">
      <c r="A306" s="947" t="s">
        <v>11343</v>
      </c>
      <c r="B306" s="373" t="s">
        <v>54</v>
      </c>
      <c r="C306" s="526">
        <v>21</v>
      </c>
      <c r="D306" s="373">
        <v>29</v>
      </c>
      <c r="E306" s="393" t="s">
        <v>11252</v>
      </c>
      <c r="F306" s="394" t="s">
        <v>26</v>
      </c>
      <c r="G306" s="395" t="s">
        <v>24</v>
      </c>
      <c r="H306" s="396" t="s">
        <v>103</v>
      </c>
      <c r="I306" s="397" t="s">
        <v>28</v>
      </c>
      <c r="J306" s="396" t="s">
        <v>11344</v>
      </c>
      <c r="K306" s="397" t="s">
        <v>30</v>
      </c>
      <c r="L306" s="396" t="s">
        <v>31</v>
      </c>
      <c r="M306" s="397" t="s">
        <v>32</v>
      </c>
      <c r="N306" s="396"/>
      <c r="O306" s="397" t="s">
        <v>33</v>
      </c>
      <c r="P306" s="396"/>
      <c r="Q306" s="821" t="s">
        <v>34</v>
      </c>
      <c r="R306" s="498" t="s">
        <v>8694</v>
      </c>
      <c r="S306" s="400" t="s">
        <v>35</v>
      </c>
      <c r="T306" s="400"/>
      <c r="U306" s="475"/>
      <c r="V306" s="388">
        <f t="shared" si="11"/>
        <v>42</v>
      </c>
      <c r="W306" s="832"/>
      <c r="X306" s="833"/>
      <c r="Y306" s="833"/>
    </row>
    <row r="307" spans="1:25" x14ac:dyDescent="0.35">
      <c r="A307" s="947"/>
      <c r="B307" s="373" t="s">
        <v>54</v>
      </c>
      <c r="C307" s="526">
        <v>21</v>
      </c>
      <c r="D307" s="373">
        <v>29</v>
      </c>
      <c r="E307" s="393" t="s">
        <v>11252</v>
      </c>
      <c r="F307" s="394" t="s">
        <v>36</v>
      </c>
      <c r="G307" s="418" t="s">
        <v>24</v>
      </c>
      <c r="H307" s="419" t="s">
        <v>11345</v>
      </c>
      <c r="I307" s="384" t="s">
        <v>24</v>
      </c>
      <c r="J307" s="419" t="s">
        <v>11346</v>
      </c>
      <c r="K307" s="418" t="s">
        <v>24</v>
      </c>
      <c r="L307" s="419" t="s">
        <v>2733</v>
      </c>
      <c r="M307" s="418"/>
      <c r="N307" s="419"/>
      <c r="O307" s="418"/>
      <c r="P307" s="419"/>
      <c r="Q307" s="802"/>
      <c r="R307" s="422"/>
      <c r="S307" s="422" t="s">
        <v>2728</v>
      </c>
      <c r="T307" s="422"/>
      <c r="U307" s="795" t="s">
        <v>2</v>
      </c>
      <c r="V307" s="388">
        <f t="shared" si="11"/>
        <v>60</v>
      </c>
      <c r="W307" s="831"/>
      <c r="X307" s="665"/>
      <c r="Y307" s="665"/>
    </row>
    <row r="308" spans="1:25" x14ac:dyDescent="0.35">
      <c r="A308" s="947"/>
      <c r="B308" s="373" t="s">
        <v>54</v>
      </c>
      <c r="C308" s="526">
        <v>21</v>
      </c>
      <c r="D308" s="373">
        <v>29</v>
      </c>
      <c r="E308" s="393" t="s">
        <v>11252</v>
      </c>
      <c r="F308" s="394" t="s">
        <v>36</v>
      </c>
      <c r="G308" s="418" t="s">
        <v>24</v>
      </c>
      <c r="H308" s="419" t="s">
        <v>11345</v>
      </c>
      <c r="I308" s="384" t="s">
        <v>40</v>
      </c>
      <c r="J308" s="419" t="s">
        <v>11347</v>
      </c>
      <c r="K308" s="418"/>
      <c r="L308" s="385"/>
      <c r="M308" s="418"/>
      <c r="N308" s="419"/>
      <c r="O308" s="418"/>
      <c r="P308" s="419"/>
      <c r="Q308" s="802"/>
      <c r="R308" s="422"/>
      <c r="S308" s="403" t="s">
        <v>10984</v>
      </c>
      <c r="T308" s="403"/>
      <c r="U308" s="795"/>
      <c r="V308" s="388">
        <f t="shared" si="11"/>
        <v>31</v>
      </c>
      <c r="W308" s="831"/>
      <c r="X308" s="665"/>
      <c r="Y308" s="665"/>
    </row>
    <row r="309" spans="1:25" s="371" customFormat="1" x14ac:dyDescent="0.35">
      <c r="A309" s="947"/>
      <c r="B309" s="373" t="s">
        <v>54</v>
      </c>
      <c r="C309" s="569">
        <v>21</v>
      </c>
      <c r="D309" s="392">
        <v>29</v>
      </c>
      <c r="E309" s="393" t="s">
        <v>11348</v>
      </c>
      <c r="F309" s="394" t="s">
        <v>26</v>
      </c>
      <c r="G309" s="395" t="s">
        <v>40</v>
      </c>
      <c r="H309" s="396" t="s">
        <v>103</v>
      </c>
      <c r="I309" s="397" t="s">
        <v>28</v>
      </c>
      <c r="J309" s="396" t="s">
        <v>162</v>
      </c>
      <c r="K309" s="397" t="s">
        <v>30</v>
      </c>
      <c r="L309" s="396" t="s">
        <v>11344</v>
      </c>
      <c r="M309" s="397" t="s">
        <v>32</v>
      </c>
      <c r="N309" s="396" t="s">
        <v>31</v>
      </c>
      <c r="O309" s="397" t="s">
        <v>33</v>
      </c>
      <c r="P309" s="396"/>
      <c r="Q309" s="821" t="s">
        <v>34</v>
      </c>
      <c r="R309" s="498" t="s">
        <v>8694</v>
      </c>
      <c r="S309" s="400" t="s">
        <v>35</v>
      </c>
      <c r="T309" s="400"/>
      <c r="U309" s="518"/>
      <c r="V309" s="388">
        <f t="shared" si="11"/>
        <v>50</v>
      </c>
      <c r="W309" s="832"/>
      <c r="X309" s="833"/>
      <c r="Y309" s="833"/>
    </row>
    <row r="310" spans="1:25" x14ac:dyDescent="0.35">
      <c r="A310" s="947"/>
      <c r="B310" s="373" t="s">
        <v>54</v>
      </c>
      <c r="C310" s="569">
        <v>21</v>
      </c>
      <c r="D310" s="392">
        <v>29</v>
      </c>
      <c r="E310" s="393" t="s">
        <v>11348</v>
      </c>
      <c r="F310" s="394" t="s">
        <v>36</v>
      </c>
      <c r="G310" s="418" t="s">
        <v>40</v>
      </c>
      <c r="H310" s="419" t="s">
        <v>11349</v>
      </c>
      <c r="I310" s="384" t="s">
        <v>24</v>
      </c>
      <c r="J310" s="419" t="s">
        <v>11350</v>
      </c>
      <c r="K310" s="418" t="s">
        <v>24</v>
      </c>
      <c r="L310" s="424" t="s">
        <v>11351</v>
      </c>
      <c r="M310" s="418" t="s">
        <v>24</v>
      </c>
      <c r="N310" s="385" t="s">
        <v>2733</v>
      </c>
      <c r="O310" s="418"/>
      <c r="P310" s="419"/>
      <c r="Q310" s="802"/>
      <c r="R310" s="422"/>
      <c r="S310" s="422" t="s">
        <v>2728</v>
      </c>
      <c r="T310" s="422"/>
      <c r="U310" s="795" t="s">
        <v>2</v>
      </c>
      <c r="V310" s="476">
        <f t="shared" si="11"/>
        <v>81</v>
      </c>
      <c r="W310" s="476"/>
      <c r="X310" s="665"/>
      <c r="Y310" s="665"/>
    </row>
    <row r="311" spans="1:25" ht="15" thickBot="1" x14ac:dyDescent="0.4">
      <c r="A311" s="947"/>
      <c r="B311" s="373" t="s">
        <v>54</v>
      </c>
      <c r="C311" s="526">
        <v>21</v>
      </c>
      <c r="D311" s="373">
        <v>29</v>
      </c>
      <c r="E311" s="375" t="s">
        <v>11348</v>
      </c>
      <c r="F311" s="376" t="s">
        <v>36</v>
      </c>
      <c r="G311" s="384" t="s">
        <v>40</v>
      </c>
      <c r="H311" s="385" t="s">
        <v>11349</v>
      </c>
      <c r="I311" s="384" t="s">
        <v>40</v>
      </c>
      <c r="J311" s="385" t="s">
        <v>11352</v>
      </c>
      <c r="K311" s="384" t="s">
        <v>40</v>
      </c>
      <c r="L311" s="385" t="s">
        <v>11353</v>
      </c>
      <c r="M311" s="384"/>
      <c r="N311" s="385"/>
      <c r="O311" s="384"/>
      <c r="P311" s="385"/>
      <c r="Q311" s="794"/>
      <c r="R311" s="403"/>
      <c r="S311" s="403"/>
      <c r="T311" s="403"/>
      <c r="U311" s="795"/>
      <c r="V311" s="388">
        <f t="shared" si="11"/>
        <v>37</v>
      </c>
      <c r="W311" s="831"/>
      <c r="X311" s="665"/>
      <c r="Y311" s="665"/>
    </row>
    <row r="312" spans="1:25" s="371" customFormat="1" x14ac:dyDescent="0.35">
      <c r="A312" s="942" t="s">
        <v>11354</v>
      </c>
      <c r="B312" s="373" t="s">
        <v>54</v>
      </c>
      <c r="C312" s="769">
        <v>32</v>
      </c>
      <c r="D312" s="769">
        <v>13</v>
      </c>
      <c r="E312" s="705" t="s">
        <v>11355</v>
      </c>
      <c r="F312" s="445" t="s">
        <v>26</v>
      </c>
      <c r="G312" s="446" t="s">
        <v>24</v>
      </c>
      <c r="H312" s="464" t="s">
        <v>103</v>
      </c>
      <c r="I312" s="463" t="s">
        <v>28</v>
      </c>
      <c r="J312" s="464" t="s">
        <v>8496</v>
      </c>
      <c r="K312" s="463" t="s">
        <v>30</v>
      </c>
      <c r="L312" s="464" t="s">
        <v>282</v>
      </c>
      <c r="M312" s="463" t="s">
        <v>32</v>
      </c>
      <c r="N312" s="464" t="s">
        <v>3035</v>
      </c>
      <c r="O312" s="463" t="s">
        <v>33</v>
      </c>
      <c r="P312" s="464" t="s">
        <v>31</v>
      </c>
      <c r="Q312" s="810" t="s">
        <v>34</v>
      </c>
      <c r="R312" s="466" t="s">
        <v>8694</v>
      </c>
      <c r="S312" s="467" t="s">
        <v>35</v>
      </c>
      <c r="T312" s="467"/>
      <c r="U312" s="468"/>
      <c r="V312" s="388">
        <f t="shared" si="11"/>
        <v>55</v>
      </c>
      <c r="W312" s="469"/>
      <c r="X312" s="372"/>
    </row>
    <row r="313" spans="1:25" x14ac:dyDescent="0.35">
      <c r="A313" s="942"/>
      <c r="B313" s="373" t="s">
        <v>54</v>
      </c>
      <c r="C313" s="373">
        <v>32</v>
      </c>
      <c r="D313" s="373">
        <v>13</v>
      </c>
      <c r="E313" s="375" t="s">
        <v>11355</v>
      </c>
      <c r="F313" s="394" t="s">
        <v>36</v>
      </c>
      <c r="G313" s="384" t="s">
        <v>24</v>
      </c>
      <c r="H313" s="385" t="s">
        <v>11356</v>
      </c>
      <c r="I313" s="384" t="s">
        <v>24</v>
      </c>
      <c r="J313" s="385" t="s">
        <v>11357</v>
      </c>
      <c r="K313" s="384" t="s">
        <v>24</v>
      </c>
      <c r="L313" s="385" t="s">
        <v>11358</v>
      </c>
      <c r="M313" s="384" t="s">
        <v>24</v>
      </c>
      <c r="N313" s="385" t="s">
        <v>7896</v>
      </c>
      <c r="O313" s="384" t="s">
        <v>24</v>
      </c>
      <c r="P313" s="385" t="s">
        <v>2731</v>
      </c>
      <c r="Q313" s="794"/>
      <c r="R313" s="838"/>
      <c r="S313" s="403" t="s">
        <v>6459</v>
      </c>
      <c r="T313" s="403"/>
      <c r="U313" s="795" t="s">
        <v>2457</v>
      </c>
      <c r="V313" s="388">
        <f t="shared" si="11"/>
        <v>59</v>
      </c>
      <c r="W313" s="476">
        <f>LEN(H313&amp;J315&amp;L314&amp;N317&amp;P316&amp;R313)+5</f>
        <v>96</v>
      </c>
    </row>
    <row r="314" spans="1:25" x14ac:dyDescent="0.35">
      <c r="A314" s="942"/>
      <c r="B314" s="373" t="s">
        <v>54</v>
      </c>
      <c r="C314" s="373">
        <v>32</v>
      </c>
      <c r="D314" s="373">
        <v>13</v>
      </c>
      <c r="E314" s="375" t="s">
        <v>11355</v>
      </c>
      <c r="F314" s="394" t="s">
        <v>36</v>
      </c>
      <c r="G314" s="384" t="s">
        <v>24</v>
      </c>
      <c r="H314" s="385" t="s">
        <v>11356</v>
      </c>
      <c r="I314" s="384" t="s">
        <v>40</v>
      </c>
      <c r="J314" s="385" t="s">
        <v>11359</v>
      </c>
      <c r="K314" s="384" t="s">
        <v>40</v>
      </c>
      <c r="L314" s="385" t="s">
        <v>11360</v>
      </c>
      <c r="M314" s="384" t="s">
        <v>40</v>
      </c>
      <c r="N314" s="385" t="s">
        <v>6788</v>
      </c>
      <c r="O314" s="384" t="s">
        <v>40</v>
      </c>
      <c r="P314" s="385" t="s">
        <v>10890</v>
      </c>
      <c r="Q314" s="794"/>
      <c r="R314" s="403"/>
      <c r="S314" s="403" t="s">
        <v>2728</v>
      </c>
      <c r="T314" s="403"/>
      <c r="U314" s="795" t="s">
        <v>2</v>
      </c>
      <c r="V314" s="388">
        <f t="shared" si="11"/>
        <v>67</v>
      </c>
      <c r="W314" s="477"/>
    </row>
    <row r="315" spans="1:25" x14ac:dyDescent="0.35">
      <c r="A315" s="942"/>
      <c r="B315" s="373" t="s">
        <v>54</v>
      </c>
      <c r="C315" s="373">
        <v>32</v>
      </c>
      <c r="D315" s="373">
        <v>13</v>
      </c>
      <c r="E315" s="375" t="s">
        <v>11355</v>
      </c>
      <c r="F315" s="394" t="s">
        <v>36</v>
      </c>
      <c r="G315" s="384" t="s">
        <v>24</v>
      </c>
      <c r="H315" s="385" t="s">
        <v>11356</v>
      </c>
      <c r="I315" s="384" t="s">
        <v>43</v>
      </c>
      <c r="J315" s="385" t="s">
        <v>11361</v>
      </c>
      <c r="K315" s="384" t="s">
        <v>43</v>
      </c>
      <c r="L315" s="385" t="s">
        <v>11362</v>
      </c>
      <c r="M315" s="384" t="s">
        <v>43</v>
      </c>
      <c r="N315" s="385" t="s">
        <v>7029</v>
      </c>
      <c r="O315" s="384" t="s">
        <v>43</v>
      </c>
      <c r="P315" s="385" t="s">
        <v>2726</v>
      </c>
      <c r="Q315" s="794"/>
      <c r="R315" s="403"/>
      <c r="S315" s="403" t="s">
        <v>5283</v>
      </c>
      <c r="T315" s="403"/>
      <c r="U315" s="795"/>
      <c r="V315" s="388">
        <f t="shared" si="11"/>
        <v>75</v>
      </c>
      <c r="W315" s="477"/>
    </row>
    <row r="316" spans="1:25" x14ac:dyDescent="0.35">
      <c r="A316" s="942"/>
      <c r="B316" s="373" t="s">
        <v>54</v>
      </c>
      <c r="C316" s="373">
        <v>32</v>
      </c>
      <c r="D316" s="373">
        <v>13</v>
      </c>
      <c r="E316" s="375" t="s">
        <v>11355</v>
      </c>
      <c r="F316" s="394" t="s">
        <v>36</v>
      </c>
      <c r="G316" s="384" t="s">
        <v>24</v>
      </c>
      <c r="H316" s="385" t="s">
        <v>11356</v>
      </c>
      <c r="I316" s="384" t="s">
        <v>46</v>
      </c>
      <c r="J316" s="385" t="s">
        <v>11363</v>
      </c>
      <c r="K316" s="384" t="s">
        <v>46</v>
      </c>
      <c r="L316" s="385" t="s">
        <v>11364</v>
      </c>
      <c r="M316" s="384" t="s">
        <v>46</v>
      </c>
      <c r="N316" s="385" t="s">
        <v>4060</v>
      </c>
      <c r="O316" s="384" t="s">
        <v>46</v>
      </c>
      <c r="P316" s="385" t="s">
        <v>9959</v>
      </c>
      <c r="Q316" s="794"/>
      <c r="R316" s="403"/>
      <c r="S316" s="403"/>
      <c r="T316" s="403"/>
      <c r="U316" s="795"/>
      <c r="V316" s="388">
        <f t="shared" si="11"/>
        <v>71</v>
      </c>
      <c r="W316" s="477"/>
    </row>
    <row r="317" spans="1:25" x14ac:dyDescent="0.35">
      <c r="A317" s="942"/>
      <c r="B317" s="373" t="s">
        <v>54</v>
      </c>
      <c r="C317" s="373">
        <v>32</v>
      </c>
      <c r="D317" s="373">
        <v>13</v>
      </c>
      <c r="E317" s="375" t="s">
        <v>11355</v>
      </c>
      <c r="F317" s="394" t="s">
        <v>36</v>
      </c>
      <c r="G317" s="384" t="s">
        <v>24</v>
      </c>
      <c r="H317" s="385" t="s">
        <v>11356</v>
      </c>
      <c r="I317" s="384" t="s">
        <v>49</v>
      </c>
      <c r="J317" s="385" t="s">
        <v>11365</v>
      </c>
      <c r="K317" s="384"/>
      <c r="L317" s="385"/>
      <c r="M317" s="384" t="s">
        <v>49</v>
      </c>
      <c r="N317" s="385" t="s">
        <v>11366</v>
      </c>
      <c r="O317" s="384"/>
      <c r="P317" s="385"/>
      <c r="Q317" s="794"/>
      <c r="R317" s="403"/>
      <c r="S317" s="403"/>
      <c r="T317" s="403"/>
      <c r="U317" s="795"/>
      <c r="V317" s="388">
        <f t="shared" si="11"/>
        <v>35</v>
      </c>
      <c r="W317" s="477"/>
    </row>
    <row r="318" spans="1:25" x14ac:dyDescent="0.35">
      <c r="A318" s="942"/>
      <c r="B318" s="373" t="s">
        <v>54</v>
      </c>
      <c r="C318" s="373">
        <v>32</v>
      </c>
      <c r="D318" s="373">
        <v>13</v>
      </c>
      <c r="E318" s="375" t="s">
        <v>11355</v>
      </c>
      <c r="F318" s="394" t="s">
        <v>36</v>
      </c>
      <c r="G318" s="384" t="s">
        <v>24</v>
      </c>
      <c r="H318" s="385" t="s">
        <v>11356</v>
      </c>
      <c r="I318" s="384" t="s">
        <v>52</v>
      </c>
      <c r="J318" s="385" t="s">
        <v>11367</v>
      </c>
      <c r="K318" s="430"/>
      <c r="L318" s="424"/>
      <c r="M318" s="384" t="s">
        <v>52</v>
      </c>
      <c r="N318" s="424" t="s">
        <v>6684</v>
      </c>
      <c r="O318" s="430"/>
      <c r="P318" s="424"/>
      <c r="Q318" s="811"/>
      <c r="R318" s="433"/>
      <c r="S318" s="433"/>
      <c r="T318" s="433"/>
      <c r="U318" s="795"/>
      <c r="V318" s="388">
        <f t="shared" si="11"/>
        <v>31</v>
      </c>
      <c r="W318" s="477"/>
    </row>
    <row r="319" spans="1:25" x14ac:dyDescent="0.35">
      <c r="A319" s="942"/>
      <c r="B319" s="427" t="s">
        <v>54</v>
      </c>
      <c r="C319" s="427">
        <v>32</v>
      </c>
      <c r="D319" s="427">
        <v>13</v>
      </c>
      <c r="E319" s="428" t="s">
        <v>11355</v>
      </c>
      <c r="F319" s="429" t="s">
        <v>36</v>
      </c>
      <c r="G319" s="430" t="s">
        <v>24</v>
      </c>
      <c r="H319" s="424" t="s">
        <v>11356</v>
      </c>
      <c r="I319" s="430" t="s">
        <v>54</v>
      </c>
      <c r="J319" s="424" t="s">
        <v>11368</v>
      </c>
      <c r="K319" s="430"/>
      <c r="L319" s="424"/>
      <c r="M319" s="430"/>
      <c r="N319" s="424"/>
      <c r="O319" s="430"/>
      <c r="P319" s="424"/>
      <c r="Q319" s="811"/>
      <c r="R319" s="433"/>
      <c r="S319" s="433"/>
      <c r="T319" s="433"/>
      <c r="U319" s="798"/>
      <c r="V319" s="388">
        <f t="shared" si="11"/>
        <v>30</v>
      </c>
      <c r="W319" s="477"/>
    </row>
    <row r="320" spans="1:25" s="371" customFormat="1" x14ac:dyDescent="0.35">
      <c r="A320" s="951" t="s">
        <v>11369</v>
      </c>
      <c r="B320" s="373" t="s">
        <v>54</v>
      </c>
      <c r="C320" s="373">
        <v>71</v>
      </c>
      <c r="D320" s="373">
        <v>23</v>
      </c>
      <c r="E320" s="375" t="s">
        <v>11370</v>
      </c>
      <c r="F320" s="376" t="s">
        <v>26</v>
      </c>
      <c r="G320" s="377" t="s">
        <v>24</v>
      </c>
      <c r="H320" s="378" t="s">
        <v>162</v>
      </c>
      <c r="I320" s="379" t="s">
        <v>28</v>
      </c>
      <c r="J320" s="378" t="s">
        <v>123</v>
      </c>
      <c r="K320" s="379" t="s">
        <v>30</v>
      </c>
      <c r="L320" s="378" t="s">
        <v>31</v>
      </c>
      <c r="M320" s="379" t="s">
        <v>32</v>
      </c>
      <c r="N320" s="378"/>
      <c r="O320" s="379" t="s">
        <v>33</v>
      </c>
      <c r="P320" s="378"/>
      <c r="Q320" s="800" t="s">
        <v>34</v>
      </c>
      <c r="R320" s="381" t="s">
        <v>8694</v>
      </c>
      <c r="S320" s="381" t="s">
        <v>35</v>
      </c>
      <c r="T320" s="381"/>
      <c r="U320" s="539"/>
      <c r="V320" s="388">
        <f t="shared" si="11"/>
        <v>33</v>
      </c>
      <c r="W320" s="469"/>
      <c r="X320" s="372"/>
    </row>
    <row r="321" spans="1:24" x14ac:dyDescent="0.35">
      <c r="A321" s="951"/>
      <c r="B321" s="373" t="s">
        <v>54</v>
      </c>
      <c r="C321" s="373">
        <v>71</v>
      </c>
      <c r="D321" s="373">
        <v>23</v>
      </c>
      <c r="E321" s="375" t="s">
        <v>11370</v>
      </c>
      <c r="F321" s="376" t="s">
        <v>36</v>
      </c>
      <c r="G321" s="384" t="s">
        <v>24</v>
      </c>
      <c r="H321" s="385" t="s">
        <v>11371</v>
      </c>
      <c r="I321" s="384" t="s">
        <v>24</v>
      </c>
      <c r="J321" s="385" t="s">
        <v>9533</v>
      </c>
      <c r="K321" s="384" t="s">
        <v>24</v>
      </c>
      <c r="L321" s="584" t="s">
        <v>9405</v>
      </c>
      <c r="M321" s="384"/>
      <c r="N321" s="584"/>
      <c r="O321" s="384"/>
      <c r="P321" s="385"/>
      <c r="Q321" s="794" t="s">
        <v>24</v>
      </c>
      <c r="R321" s="801"/>
      <c r="S321" s="387" t="s">
        <v>10822</v>
      </c>
      <c r="T321" s="387"/>
      <c r="U321" s="823" t="s">
        <v>2457</v>
      </c>
      <c r="V321" s="388">
        <f t="shared" si="11"/>
        <v>53</v>
      </c>
      <c r="W321" s="477"/>
    </row>
    <row r="322" spans="1:24" x14ac:dyDescent="0.35">
      <c r="A322" s="951"/>
      <c r="B322" s="373" t="s">
        <v>54</v>
      </c>
      <c r="C322" s="373">
        <v>71</v>
      </c>
      <c r="D322" s="373">
        <v>23</v>
      </c>
      <c r="E322" s="375" t="s">
        <v>11370</v>
      </c>
      <c r="F322" s="376" t="s">
        <v>36</v>
      </c>
      <c r="G322" s="384" t="s">
        <v>24</v>
      </c>
      <c r="H322" s="385" t="s">
        <v>11371</v>
      </c>
      <c r="I322" s="384" t="s">
        <v>40</v>
      </c>
      <c r="J322" s="385" t="s">
        <v>5267</v>
      </c>
      <c r="K322" s="384" t="s">
        <v>40</v>
      </c>
      <c r="L322" s="584" t="s">
        <v>9992</v>
      </c>
      <c r="M322" s="384"/>
      <c r="N322" s="584"/>
      <c r="O322" s="384"/>
      <c r="P322" s="385"/>
      <c r="Q322" s="794"/>
      <c r="R322" s="801"/>
      <c r="S322" s="387"/>
      <c r="T322" s="387"/>
      <c r="U322" s="823"/>
      <c r="V322" s="388">
        <f t="shared" si="11"/>
        <v>53</v>
      </c>
      <c r="W322" s="477"/>
      <c r="X322" s="371"/>
    </row>
    <row r="323" spans="1:24" x14ac:dyDescent="0.35">
      <c r="A323" s="951"/>
      <c r="B323" s="373" t="s">
        <v>54</v>
      </c>
      <c r="C323" s="373">
        <v>71</v>
      </c>
      <c r="D323" s="373">
        <v>23</v>
      </c>
      <c r="E323" s="375" t="s">
        <v>11370</v>
      </c>
      <c r="F323" s="376" t="s">
        <v>36</v>
      </c>
      <c r="G323" s="384" t="s">
        <v>24</v>
      </c>
      <c r="H323" s="385" t="s">
        <v>11371</v>
      </c>
      <c r="I323" s="384" t="s">
        <v>43</v>
      </c>
      <c r="J323" s="385" t="s">
        <v>3838</v>
      </c>
      <c r="K323" s="384" t="s">
        <v>43</v>
      </c>
      <c r="L323" s="584" t="s">
        <v>2726</v>
      </c>
      <c r="M323" s="384"/>
      <c r="N323" s="584"/>
      <c r="O323" s="384"/>
      <c r="P323" s="385"/>
      <c r="Q323" s="794"/>
      <c r="R323" s="801"/>
      <c r="S323" s="387"/>
      <c r="T323" s="387"/>
      <c r="U323" s="823"/>
      <c r="V323" s="388">
        <f t="shared" si="11"/>
        <v>53</v>
      </c>
      <c r="W323" s="477"/>
    </row>
    <row r="324" spans="1:24" x14ac:dyDescent="0.35">
      <c r="A324" s="951"/>
      <c r="B324" s="373" t="s">
        <v>54</v>
      </c>
      <c r="C324" s="373">
        <v>71</v>
      </c>
      <c r="D324" s="373">
        <v>23</v>
      </c>
      <c r="E324" s="375" t="s">
        <v>11370</v>
      </c>
      <c r="F324" s="376" t="s">
        <v>36</v>
      </c>
      <c r="G324" s="384" t="s">
        <v>24</v>
      </c>
      <c r="H324" s="385" t="s">
        <v>11371</v>
      </c>
      <c r="I324" s="384" t="s">
        <v>46</v>
      </c>
      <c r="J324" s="385" t="s">
        <v>9228</v>
      </c>
      <c r="K324" s="384"/>
      <c r="L324" s="584"/>
      <c r="M324" s="384"/>
      <c r="N324" s="584"/>
      <c r="O324" s="384"/>
      <c r="P324" s="385"/>
      <c r="Q324" s="794"/>
      <c r="R324" s="801"/>
      <c r="S324" s="387"/>
      <c r="T324" s="387"/>
      <c r="U324" s="823"/>
      <c r="V324" s="388">
        <f t="shared" si="11"/>
        <v>32</v>
      </c>
      <c r="W324" s="477"/>
    </row>
    <row r="325" spans="1:24" x14ac:dyDescent="0.35">
      <c r="A325" s="951"/>
      <c r="B325" s="373" t="s">
        <v>54</v>
      </c>
      <c r="C325" s="373">
        <v>71</v>
      </c>
      <c r="D325" s="373">
        <v>23</v>
      </c>
      <c r="E325" s="375" t="s">
        <v>11370</v>
      </c>
      <c r="F325" s="376" t="s">
        <v>36</v>
      </c>
      <c r="G325" s="384" t="s">
        <v>24</v>
      </c>
      <c r="H325" s="385" t="s">
        <v>11371</v>
      </c>
      <c r="I325" s="384" t="s">
        <v>49</v>
      </c>
      <c r="J325" s="385" t="s">
        <v>2924</v>
      </c>
      <c r="K325" s="384"/>
      <c r="L325" s="584"/>
      <c r="M325" s="384"/>
      <c r="N325" s="584"/>
      <c r="O325" s="384"/>
      <c r="P325" s="385"/>
      <c r="Q325" s="794"/>
      <c r="R325" s="801"/>
      <c r="S325" s="387"/>
      <c r="T325" s="387"/>
      <c r="U325" s="823"/>
      <c r="V325" s="388"/>
      <c r="W325" s="477"/>
    </row>
    <row r="326" spans="1:24" s="371" customFormat="1" x14ac:dyDescent="0.35">
      <c r="A326" s="951"/>
      <c r="B326" s="373" t="s">
        <v>54</v>
      </c>
      <c r="C326" s="373">
        <v>71</v>
      </c>
      <c r="D326" s="373">
        <v>23</v>
      </c>
      <c r="E326" s="375" t="s">
        <v>11370</v>
      </c>
      <c r="F326" s="376" t="s">
        <v>26</v>
      </c>
      <c r="G326" s="377" t="s">
        <v>40</v>
      </c>
      <c r="H326" s="378" t="s">
        <v>162</v>
      </c>
      <c r="I326" s="379" t="s">
        <v>28</v>
      </c>
      <c r="J326" s="378" t="s">
        <v>123</v>
      </c>
      <c r="K326" s="379" t="s">
        <v>30</v>
      </c>
      <c r="L326" s="378" t="s">
        <v>31</v>
      </c>
      <c r="M326" s="379" t="s">
        <v>32</v>
      </c>
      <c r="N326" s="378"/>
      <c r="O326" s="379" t="s">
        <v>33</v>
      </c>
      <c r="P326" s="378"/>
      <c r="Q326" s="800" t="s">
        <v>34</v>
      </c>
      <c r="R326" s="381" t="s">
        <v>8694</v>
      </c>
      <c r="S326" s="381" t="s">
        <v>35</v>
      </c>
      <c r="T326" s="381"/>
      <c r="U326" s="539"/>
      <c r="V326" s="388">
        <f t="shared" ref="V326:V330" si="12">LEN(H326&amp;J326&amp;L326&amp;N326&amp;P326&amp;R326)+5</f>
        <v>33</v>
      </c>
      <c r="W326" s="469"/>
      <c r="X326" s="372"/>
    </row>
    <row r="327" spans="1:24" x14ac:dyDescent="0.35">
      <c r="A327" s="951"/>
      <c r="B327" s="373" t="s">
        <v>54</v>
      </c>
      <c r="C327" s="373">
        <v>71</v>
      </c>
      <c r="D327" s="373">
        <v>23</v>
      </c>
      <c r="E327" s="375" t="s">
        <v>11370</v>
      </c>
      <c r="F327" s="376" t="s">
        <v>36</v>
      </c>
      <c r="G327" s="384" t="s">
        <v>40</v>
      </c>
      <c r="H327" s="385" t="s">
        <v>11372</v>
      </c>
      <c r="I327" s="384" t="s">
        <v>24</v>
      </c>
      <c r="J327" s="385" t="s">
        <v>9533</v>
      </c>
      <c r="K327" s="384" t="s">
        <v>24</v>
      </c>
      <c r="L327" s="584" t="s">
        <v>9405</v>
      </c>
      <c r="M327" s="384"/>
      <c r="N327" s="584"/>
      <c r="O327" s="384"/>
      <c r="P327" s="385"/>
      <c r="Q327" s="794" t="s">
        <v>24</v>
      </c>
      <c r="R327" s="801"/>
      <c r="S327" s="387" t="s">
        <v>10822</v>
      </c>
      <c r="T327" s="387"/>
      <c r="U327" s="823" t="s">
        <v>2457</v>
      </c>
      <c r="V327" s="388">
        <f t="shared" si="12"/>
        <v>42</v>
      </c>
      <c r="W327" s="477"/>
    </row>
    <row r="328" spans="1:24" x14ac:dyDescent="0.35">
      <c r="A328" s="951"/>
      <c r="B328" s="373" t="s">
        <v>54</v>
      </c>
      <c r="C328" s="373">
        <v>71</v>
      </c>
      <c r="D328" s="373">
        <v>23</v>
      </c>
      <c r="E328" s="375" t="s">
        <v>11370</v>
      </c>
      <c r="F328" s="376" t="s">
        <v>36</v>
      </c>
      <c r="G328" s="384" t="s">
        <v>40</v>
      </c>
      <c r="H328" s="385" t="s">
        <v>11372</v>
      </c>
      <c r="I328" s="384" t="s">
        <v>40</v>
      </c>
      <c r="J328" s="385" t="s">
        <v>5267</v>
      </c>
      <c r="K328" s="384" t="s">
        <v>40</v>
      </c>
      <c r="L328" s="584" t="s">
        <v>9992</v>
      </c>
      <c r="M328" s="384"/>
      <c r="N328" s="584"/>
      <c r="O328" s="384"/>
      <c r="P328" s="385"/>
      <c r="Q328" s="794"/>
      <c r="R328" s="801"/>
      <c r="S328" s="387"/>
      <c r="T328" s="387"/>
      <c r="U328" s="823"/>
      <c r="V328" s="388">
        <f t="shared" si="12"/>
        <v>42</v>
      </c>
      <c r="W328" s="477"/>
      <c r="X328" s="371"/>
    </row>
    <row r="329" spans="1:24" x14ac:dyDescent="0.35">
      <c r="A329" s="951"/>
      <c r="B329" s="373" t="s">
        <v>54</v>
      </c>
      <c r="C329" s="373">
        <v>71</v>
      </c>
      <c r="D329" s="373">
        <v>23</v>
      </c>
      <c r="E329" s="375" t="s">
        <v>11370</v>
      </c>
      <c r="F329" s="376" t="s">
        <v>36</v>
      </c>
      <c r="G329" s="384" t="s">
        <v>40</v>
      </c>
      <c r="H329" s="385" t="s">
        <v>11372</v>
      </c>
      <c r="I329" s="384" t="s">
        <v>43</v>
      </c>
      <c r="J329" s="385" t="s">
        <v>3838</v>
      </c>
      <c r="K329" s="384" t="s">
        <v>43</v>
      </c>
      <c r="L329" s="584" t="s">
        <v>2726</v>
      </c>
      <c r="M329" s="384"/>
      <c r="N329" s="584"/>
      <c r="O329" s="384"/>
      <c r="P329" s="385"/>
      <c r="Q329" s="794"/>
      <c r="R329" s="801"/>
      <c r="S329" s="387"/>
      <c r="T329" s="387"/>
      <c r="U329" s="823"/>
      <c r="V329" s="388">
        <f t="shared" si="12"/>
        <v>42</v>
      </c>
      <c r="W329" s="477"/>
    </row>
    <row r="330" spans="1:24" x14ac:dyDescent="0.35">
      <c r="A330" s="951"/>
      <c r="B330" s="373" t="s">
        <v>54</v>
      </c>
      <c r="C330" s="373">
        <v>71</v>
      </c>
      <c r="D330" s="373">
        <v>23</v>
      </c>
      <c r="E330" s="375" t="s">
        <v>11370</v>
      </c>
      <c r="F330" s="376" t="s">
        <v>36</v>
      </c>
      <c r="G330" s="384" t="s">
        <v>40</v>
      </c>
      <c r="H330" s="385" t="s">
        <v>11372</v>
      </c>
      <c r="I330" s="384" t="s">
        <v>46</v>
      </c>
      <c r="J330" s="385" t="s">
        <v>9228</v>
      </c>
      <c r="K330" s="384"/>
      <c r="L330" s="584"/>
      <c r="M330" s="384"/>
      <c r="N330" s="584"/>
      <c r="O330" s="384"/>
      <c r="P330" s="385"/>
      <c r="Q330" s="794"/>
      <c r="R330" s="801"/>
      <c r="S330" s="387"/>
      <c r="T330" s="387"/>
      <c r="U330" s="823"/>
      <c r="V330" s="388">
        <f t="shared" si="12"/>
        <v>21</v>
      </c>
      <c r="W330" s="477"/>
    </row>
    <row r="331" spans="1:24" x14ac:dyDescent="0.35">
      <c r="A331" s="951"/>
      <c r="B331" s="373" t="s">
        <v>54</v>
      </c>
      <c r="C331" s="373">
        <v>71</v>
      </c>
      <c r="D331" s="373">
        <v>23</v>
      </c>
      <c r="E331" s="375" t="s">
        <v>11370</v>
      </c>
      <c r="F331" s="376" t="s">
        <v>36</v>
      </c>
      <c r="G331" s="384" t="s">
        <v>40</v>
      </c>
      <c r="H331" s="385" t="s">
        <v>11372</v>
      </c>
      <c r="I331" s="384" t="s">
        <v>49</v>
      </c>
      <c r="J331" s="385" t="s">
        <v>2924</v>
      </c>
      <c r="K331" s="384"/>
      <c r="L331" s="584"/>
      <c r="M331" s="384"/>
      <c r="N331" s="584"/>
      <c r="O331" s="384"/>
      <c r="P331" s="385"/>
      <c r="Q331" s="794"/>
      <c r="R331" s="801"/>
      <c r="S331" s="387"/>
      <c r="T331" s="387"/>
      <c r="U331" s="823"/>
      <c r="V331" s="388"/>
      <c r="W331" s="477"/>
    </row>
    <row r="332" spans="1:24" s="371" customFormat="1" x14ac:dyDescent="0.35">
      <c r="A332" s="952" t="s">
        <v>11373</v>
      </c>
      <c r="B332" s="392" t="s">
        <v>54</v>
      </c>
      <c r="C332" s="392">
        <v>71</v>
      </c>
      <c r="D332" s="392">
        <v>33</v>
      </c>
      <c r="E332" s="393" t="s">
        <v>11374</v>
      </c>
      <c r="F332" s="394" t="s">
        <v>26</v>
      </c>
      <c r="G332" s="395" t="s">
        <v>24</v>
      </c>
      <c r="H332" s="396" t="s">
        <v>162</v>
      </c>
      <c r="I332" s="397" t="s">
        <v>28</v>
      </c>
      <c r="J332" s="396" t="s">
        <v>123</v>
      </c>
      <c r="K332" s="397" t="s">
        <v>30</v>
      </c>
      <c r="L332" s="396"/>
      <c r="M332" s="397" t="s">
        <v>32</v>
      </c>
      <c r="N332" s="396"/>
      <c r="O332" s="397" t="s">
        <v>33</v>
      </c>
      <c r="P332" s="396"/>
      <c r="Q332" s="821" t="s">
        <v>34</v>
      </c>
      <c r="R332" s="498" t="s">
        <v>8694</v>
      </c>
      <c r="S332" s="400" t="s">
        <v>35</v>
      </c>
      <c r="T332" s="400"/>
      <c r="U332" s="518"/>
      <c r="V332" s="388">
        <f t="shared" si="11"/>
        <v>28</v>
      </c>
      <c r="W332" s="469"/>
      <c r="X332" s="372"/>
    </row>
    <row r="333" spans="1:24" x14ac:dyDescent="0.35">
      <c r="A333" s="952"/>
      <c r="B333" s="373" t="s">
        <v>54</v>
      </c>
      <c r="C333" s="373">
        <v>71</v>
      </c>
      <c r="D333" s="373">
        <v>33</v>
      </c>
      <c r="E333" s="375" t="s">
        <v>11374</v>
      </c>
      <c r="F333" s="394" t="s">
        <v>36</v>
      </c>
      <c r="G333" s="384" t="s">
        <v>24</v>
      </c>
      <c r="H333" s="385" t="s">
        <v>11375</v>
      </c>
      <c r="I333" s="384" t="s">
        <v>24</v>
      </c>
      <c r="J333" s="385" t="s">
        <v>9533</v>
      </c>
      <c r="K333" s="384"/>
      <c r="L333" s="385"/>
      <c r="M333" s="384"/>
      <c r="N333" s="584"/>
      <c r="O333" s="384"/>
      <c r="P333" s="385"/>
      <c r="Q333" s="794"/>
      <c r="R333" s="838"/>
      <c r="S333" s="403" t="s">
        <v>10822</v>
      </c>
      <c r="T333" s="403"/>
      <c r="U333" s="795" t="s">
        <v>2457</v>
      </c>
      <c r="V333" s="388">
        <f t="shared" si="11"/>
        <v>22</v>
      </c>
      <c r="W333" s="477"/>
    </row>
    <row r="334" spans="1:24" x14ac:dyDescent="0.35">
      <c r="A334" s="952"/>
      <c r="B334" s="373" t="s">
        <v>54</v>
      </c>
      <c r="C334" s="373">
        <v>71</v>
      </c>
      <c r="D334" s="373">
        <v>33</v>
      </c>
      <c r="E334" s="375" t="s">
        <v>11374</v>
      </c>
      <c r="F334" s="394" t="s">
        <v>36</v>
      </c>
      <c r="G334" s="384" t="s">
        <v>24</v>
      </c>
      <c r="H334" s="385" t="s">
        <v>11375</v>
      </c>
      <c r="I334" s="384" t="s">
        <v>40</v>
      </c>
      <c r="J334" s="385" t="s">
        <v>9228</v>
      </c>
      <c r="K334" s="384"/>
      <c r="L334" s="385"/>
      <c r="M334" s="384"/>
      <c r="N334" s="584"/>
      <c r="O334" s="384"/>
      <c r="P334" s="385"/>
      <c r="Q334" s="794"/>
      <c r="R334" s="838"/>
      <c r="S334" s="403"/>
      <c r="T334" s="403"/>
      <c r="U334" s="795"/>
      <c r="V334" s="388">
        <f t="shared" si="11"/>
        <v>19</v>
      </c>
      <c r="W334" s="477"/>
      <c r="X334" s="371"/>
    </row>
    <row r="335" spans="1:24" x14ac:dyDescent="0.35">
      <c r="A335" s="952"/>
      <c r="B335" s="373" t="s">
        <v>54</v>
      </c>
      <c r="C335" s="373">
        <v>71</v>
      </c>
      <c r="D335" s="373">
        <v>33</v>
      </c>
      <c r="E335" s="375" t="s">
        <v>11374</v>
      </c>
      <c r="F335" s="394" t="s">
        <v>36</v>
      </c>
      <c r="G335" s="384" t="s">
        <v>24</v>
      </c>
      <c r="H335" s="385" t="s">
        <v>11375</v>
      </c>
      <c r="I335" s="384" t="s">
        <v>43</v>
      </c>
      <c r="J335" s="385" t="s">
        <v>3838</v>
      </c>
      <c r="K335" s="384"/>
      <c r="L335" s="584"/>
      <c r="M335" s="384"/>
      <c r="N335" s="584"/>
      <c r="O335" s="384"/>
      <c r="P335" s="385"/>
      <c r="Q335" s="794"/>
      <c r="R335" s="838"/>
      <c r="S335" s="403"/>
      <c r="T335" s="403"/>
      <c r="U335" s="795"/>
      <c r="V335" s="388">
        <f t="shared" si="11"/>
        <v>29</v>
      </c>
      <c r="W335" s="477"/>
    </row>
    <row r="336" spans="1:24" ht="15" thickBot="1" x14ac:dyDescent="0.4">
      <c r="A336" s="952"/>
      <c r="B336" s="373" t="s">
        <v>54</v>
      </c>
      <c r="C336" s="437">
        <v>71</v>
      </c>
      <c r="D336" s="437">
        <v>33</v>
      </c>
      <c r="E336" s="438" t="s">
        <v>11374</v>
      </c>
      <c r="F336" s="560" t="s">
        <v>36</v>
      </c>
      <c r="G336" s="440" t="s">
        <v>24</v>
      </c>
      <c r="H336" s="405" t="s">
        <v>11375</v>
      </c>
      <c r="I336" s="440" t="s">
        <v>46</v>
      </c>
      <c r="J336" s="405" t="s">
        <v>5267</v>
      </c>
      <c r="K336" s="440"/>
      <c r="L336" s="839"/>
      <c r="M336" s="440"/>
      <c r="N336" s="839"/>
      <c r="O336" s="440"/>
      <c r="P336" s="405"/>
      <c r="Q336" s="814"/>
      <c r="R336" s="840"/>
      <c r="S336" s="443"/>
      <c r="T336" s="443"/>
      <c r="U336" s="835"/>
      <c r="V336" s="388">
        <f t="shared" si="11"/>
        <v>28</v>
      </c>
      <c r="W336" s="477"/>
    </row>
    <row r="337" spans="1:24" s="371" customFormat="1" x14ac:dyDescent="0.35">
      <c r="A337" s="953" t="s">
        <v>11376</v>
      </c>
      <c r="B337" s="373" t="s">
        <v>54</v>
      </c>
      <c r="C337" s="392">
        <v>72</v>
      </c>
      <c r="D337" s="392">
        <v>33</v>
      </c>
      <c r="E337" s="393" t="s">
        <v>11377</v>
      </c>
      <c r="F337" s="394" t="s">
        <v>26</v>
      </c>
      <c r="G337" s="395" t="s">
        <v>24</v>
      </c>
      <c r="H337" s="396" t="s">
        <v>162</v>
      </c>
      <c r="I337" s="397" t="s">
        <v>28</v>
      </c>
      <c r="J337" s="396" t="s">
        <v>123</v>
      </c>
      <c r="K337" s="397" t="s">
        <v>30</v>
      </c>
      <c r="L337" s="396" t="s">
        <v>123</v>
      </c>
      <c r="M337" s="397" t="s">
        <v>32</v>
      </c>
      <c r="N337" s="396" t="s">
        <v>11378</v>
      </c>
      <c r="O337" s="397" t="s">
        <v>33</v>
      </c>
      <c r="P337" s="396" t="s">
        <v>282</v>
      </c>
      <c r="Q337" s="821" t="s">
        <v>34</v>
      </c>
      <c r="R337" s="498" t="s">
        <v>8694</v>
      </c>
      <c r="S337" s="400" t="s">
        <v>35</v>
      </c>
      <c r="T337" s="400"/>
      <c r="U337" s="518"/>
      <c r="V337" s="388">
        <f t="shared" si="11"/>
        <v>49</v>
      </c>
      <c r="W337" s="469"/>
      <c r="X337" s="372"/>
    </row>
    <row r="338" spans="1:24" x14ac:dyDescent="0.35">
      <c r="A338" s="953"/>
      <c r="B338" s="373" t="s">
        <v>54</v>
      </c>
      <c r="C338" s="373">
        <v>72</v>
      </c>
      <c r="D338" s="373">
        <v>33</v>
      </c>
      <c r="E338" s="375" t="s">
        <v>11377</v>
      </c>
      <c r="F338" s="394" t="s">
        <v>36</v>
      </c>
      <c r="G338" s="384" t="s">
        <v>24</v>
      </c>
      <c r="H338" s="385" t="s">
        <v>11379</v>
      </c>
      <c r="I338" s="384" t="s">
        <v>24</v>
      </c>
      <c r="J338" s="584" t="s">
        <v>5931</v>
      </c>
      <c r="K338" s="384" t="s">
        <v>24</v>
      </c>
      <c r="L338" s="584" t="s">
        <v>11380</v>
      </c>
      <c r="M338" s="384" t="s">
        <v>24</v>
      </c>
      <c r="N338" s="385" t="s">
        <v>6164</v>
      </c>
      <c r="O338" s="384" t="s">
        <v>24</v>
      </c>
      <c r="P338" s="584" t="s">
        <v>11381</v>
      </c>
      <c r="Q338" s="794" t="s">
        <v>24</v>
      </c>
      <c r="R338" s="838" t="s">
        <v>2733</v>
      </c>
      <c r="S338" s="403" t="s">
        <v>10822</v>
      </c>
      <c r="T338" s="403"/>
      <c r="U338" s="795" t="s">
        <v>2457</v>
      </c>
      <c r="V338" s="388">
        <f t="shared" si="11"/>
        <v>71</v>
      </c>
      <c r="W338" s="476">
        <f>LEN(H338&amp;J339&amp;L339&amp;N340&amp;P339&amp;R338)+5</f>
        <v>81</v>
      </c>
    </row>
    <row r="339" spans="1:24" x14ac:dyDescent="0.35">
      <c r="A339" s="953"/>
      <c r="B339" s="373" t="s">
        <v>54</v>
      </c>
      <c r="C339" s="373">
        <v>72</v>
      </c>
      <c r="D339" s="373">
        <v>33</v>
      </c>
      <c r="E339" s="375" t="s">
        <v>11377</v>
      </c>
      <c r="F339" s="376" t="s">
        <v>36</v>
      </c>
      <c r="G339" s="384" t="s">
        <v>24</v>
      </c>
      <c r="H339" s="385" t="s">
        <v>11379</v>
      </c>
      <c r="I339" s="384" t="s">
        <v>40</v>
      </c>
      <c r="J339" s="385" t="s">
        <v>11382</v>
      </c>
      <c r="K339" s="384" t="s">
        <v>40</v>
      </c>
      <c r="L339" s="385" t="s">
        <v>11383</v>
      </c>
      <c r="M339" s="384" t="s">
        <v>40</v>
      </c>
      <c r="N339" s="385" t="s">
        <v>3816</v>
      </c>
      <c r="O339" s="384" t="s">
        <v>40</v>
      </c>
      <c r="P339" s="385" t="s">
        <v>11384</v>
      </c>
      <c r="Q339" s="794" t="s">
        <v>40</v>
      </c>
      <c r="R339" s="403" t="s">
        <v>2726</v>
      </c>
      <c r="S339" s="403"/>
      <c r="T339" s="403"/>
      <c r="U339" s="795" t="s">
        <v>2</v>
      </c>
      <c r="V339" s="388">
        <f t="shared" si="11"/>
        <v>68</v>
      </c>
      <c r="W339" s="477"/>
      <c r="X339" s="371"/>
    </row>
    <row r="340" spans="1:24" x14ac:dyDescent="0.35">
      <c r="A340" s="953"/>
      <c r="B340" s="373" t="s">
        <v>54</v>
      </c>
      <c r="C340" s="373">
        <v>72</v>
      </c>
      <c r="D340" s="373">
        <v>33</v>
      </c>
      <c r="E340" s="375" t="s">
        <v>11377</v>
      </c>
      <c r="F340" s="394" t="s">
        <v>36</v>
      </c>
      <c r="G340" s="384" t="s">
        <v>24</v>
      </c>
      <c r="H340" s="385" t="s">
        <v>11379</v>
      </c>
      <c r="I340" s="384" t="s">
        <v>43</v>
      </c>
      <c r="J340" s="385" t="s">
        <v>11385</v>
      </c>
      <c r="K340" s="384"/>
      <c r="L340" s="385"/>
      <c r="M340" s="384" t="s">
        <v>43</v>
      </c>
      <c r="N340" s="385" t="s">
        <v>11386</v>
      </c>
      <c r="O340" s="384" t="s">
        <v>43</v>
      </c>
      <c r="P340" s="385" t="s">
        <v>11387</v>
      </c>
      <c r="Q340" s="794"/>
      <c r="R340" s="403"/>
      <c r="S340" s="403"/>
      <c r="T340" s="403"/>
      <c r="U340" s="795"/>
      <c r="V340" s="388">
        <f t="shared" si="11"/>
        <v>51</v>
      </c>
      <c r="W340" s="477"/>
    </row>
    <row r="341" spans="1:24" x14ac:dyDescent="0.35">
      <c r="A341" s="953"/>
      <c r="B341" s="373" t="s">
        <v>54</v>
      </c>
      <c r="C341" s="373">
        <v>72</v>
      </c>
      <c r="D341" s="373">
        <v>33</v>
      </c>
      <c r="E341" s="375" t="s">
        <v>11377</v>
      </c>
      <c r="F341" s="376" t="s">
        <v>36</v>
      </c>
      <c r="G341" s="384" t="s">
        <v>24</v>
      </c>
      <c r="H341" s="385" t="s">
        <v>11379</v>
      </c>
      <c r="I341" s="384" t="s">
        <v>46</v>
      </c>
      <c r="J341" s="385" t="s">
        <v>5267</v>
      </c>
      <c r="K341" s="384"/>
      <c r="L341" s="385"/>
      <c r="M341" s="384" t="s">
        <v>46</v>
      </c>
      <c r="N341" s="385" t="s">
        <v>11388</v>
      </c>
      <c r="O341" s="384" t="s">
        <v>46</v>
      </c>
      <c r="P341" s="385" t="s">
        <v>11389</v>
      </c>
      <c r="Q341" s="794"/>
      <c r="R341" s="387"/>
      <c r="S341" s="387"/>
      <c r="T341" s="387"/>
      <c r="U341" s="823"/>
      <c r="V341" s="388">
        <f t="shared" si="11"/>
        <v>47</v>
      </c>
      <c r="W341" s="477"/>
    </row>
    <row r="342" spans="1:24" ht="16" thickBot="1" x14ac:dyDescent="0.4">
      <c r="A342" s="841"/>
      <c r="B342" s="437" t="s">
        <v>54</v>
      </c>
      <c r="C342" s="437">
        <v>72</v>
      </c>
      <c r="D342" s="437">
        <v>33</v>
      </c>
      <c r="E342" s="438" t="s">
        <v>11377</v>
      </c>
      <c r="F342" s="439" t="s">
        <v>36</v>
      </c>
      <c r="G342" s="440" t="s">
        <v>24</v>
      </c>
      <c r="H342" s="405" t="s">
        <v>11379</v>
      </c>
      <c r="I342" s="440"/>
      <c r="J342" s="405"/>
      <c r="K342" s="440"/>
      <c r="L342" s="405"/>
      <c r="M342" s="440" t="s">
        <v>49</v>
      </c>
      <c r="N342" s="405" t="s">
        <v>6299</v>
      </c>
      <c r="O342" s="440"/>
      <c r="P342" s="405"/>
      <c r="Q342" s="814"/>
      <c r="R342" s="442"/>
      <c r="S342" s="442"/>
      <c r="T342" s="442"/>
      <c r="U342" s="842"/>
      <c r="V342" s="388"/>
      <c r="W342" s="477"/>
    </row>
    <row r="343" spans="1:24" s="371" customFormat="1" x14ac:dyDescent="0.35">
      <c r="A343" s="954" t="s">
        <v>11390</v>
      </c>
      <c r="B343" s="392" t="s">
        <v>54</v>
      </c>
      <c r="C343" s="392">
        <v>72</v>
      </c>
      <c r="D343" s="392">
        <v>36</v>
      </c>
      <c r="E343" s="393" t="s">
        <v>11391</v>
      </c>
      <c r="F343" s="394" t="s">
        <v>26</v>
      </c>
      <c r="G343" s="395" t="s">
        <v>24</v>
      </c>
      <c r="H343" s="396" t="s">
        <v>162</v>
      </c>
      <c r="I343" s="397" t="s">
        <v>28</v>
      </c>
      <c r="J343" s="396" t="s">
        <v>123</v>
      </c>
      <c r="K343" s="397" t="s">
        <v>30</v>
      </c>
      <c r="L343" s="396"/>
      <c r="M343" s="397" t="s">
        <v>32</v>
      </c>
      <c r="N343" s="396"/>
      <c r="O343" s="397" t="s">
        <v>33</v>
      </c>
      <c r="P343" s="396"/>
      <c r="Q343" s="821" t="s">
        <v>34</v>
      </c>
      <c r="R343" s="498" t="s">
        <v>8694</v>
      </c>
      <c r="S343" s="400" t="s">
        <v>35</v>
      </c>
      <c r="T343" s="400"/>
      <c r="U343" s="518"/>
      <c r="V343" s="388">
        <f t="shared" ref="V343:V386" si="13">LEN(H343&amp;J343&amp;L343&amp;N343&amp;P343&amp;R343)+5</f>
        <v>28</v>
      </c>
      <c r="W343" s="469"/>
      <c r="X343" s="372"/>
    </row>
    <row r="344" spans="1:24" x14ac:dyDescent="0.35">
      <c r="A344" s="954"/>
      <c r="B344" s="373" t="s">
        <v>54</v>
      </c>
      <c r="C344" s="373">
        <v>72</v>
      </c>
      <c r="D344" s="373">
        <v>36</v>
      </c>
      <c r="E344" s="375" t="s">
        <v>11391</v>
      </c>
      <c r="F344" s="394" t="s">
        <v>36</v>
      </c>
      <c r="G344" s="384" t="s">
        <v>24</v>
      </c>
      <c r="H344" s="385" t="s">
        <v>11392</v>
      </c>
      <c r="I344" s="384" t="s">
        <v>24</v>
      </c>
      <c r="J344" s="385" t="s">
        <v>9533</v>
      </c>
      <c r="K344" s="384"/>
      <c r="L344" s="385"/>
      <c r="M344" s="384"/>
      <c r="N344" s="584"/>
      <c r="O344" s="384"/>
      <c r="P344" s="385"/>
      <c r="Q344" s="794"/>
      <c r="R344" s="838"/>
      <c r="S344" s="403" t="s">
        <v>10822</v>
      </c>
      <c r="T344" s="403"/>
      <c r="U344" s="795" t="s">
        <v>2457</v>
      </c>
      <c r="V344" s="388">
        <f t="shared" si="13"/>
        <v>25</v>
      </c>
      <c r="W344" s="477"/>
    </row>
    <row r="345" spans="1:24" x14ac:dyDescent="0.35">
      <c r="A345" s="954"/>
      <c r="B345" s="373" t="s">
        <v>54</v>
      </c>
      <c r="C345" s="373">
        <v>72</v>
      </c>
      <c r="D345" s="373">
        <v>36</v>
      </c>
      <c r="E345" s="375" t="s">
        <v>11391</v>
      </c>
      <c r="F345" s="394" t="s">
        <v>36</v>
      </c>
      <c r="G345" s="384" t="s">
        <v>24</v>
      </c>
      <c r="H345" s="385" t="s">
        <v>11392</v>
      </c>
      <c r="I345" s="384" t="s">
        <v>40</v>
      </c>
      <c r="J345" s="385" t="s">
        <v>3838</v>
      </c>
      <c r="K345" s="384"/>
      <c r="L345" s="584"/>
      <c r="M345" s="384"/>
      <c r="N345" s="584"/>
      <c r="O345" s="384"/>
      <c r="P345" s="385"/>
      <c r="Q345" s="794"/>
      <c r="R345" s="838"/>
      <c r="S345" s="403"/>
      <c r="T345" s="403"/>
      <c r="U345" s="795"/>
      <c r="V345" s="388">
        <f t="shared" si="13"/>
        <v>32</v>
      </c>
      <c r="W345" s="477"/>
      <c r="X345" s="371"/>
    </row>
    <row r="346" spans="1:24" x14ac:dyDescent="0.35">
      <c r="A346" s="954"/>
      <c r="B346" s="373" t="s">
        <v>54</v>
      </c>
      <c r="C346" s="373">
        <v>72</v>
      </c>
      <c r="D346" s="373">
        <v>36</v>
      </c>
      <c r="E346" s="375" t="s">
        <v>11391</v>
      </c>
      <c r="F346" s="394" t="s">
        <v>36</v>
      </c>
      <c r="G346" s="384" t="s">
        <v>24</v>
      </c>
      <c r="H346" s="424" t="s">
        <v>11392</v>
      </c>
      <c r="I346" s="384" t="s">
        <v>43</v>
      </c>
      <c r="J346" s="424" t="s">
        <v>11393</v>
      </c>
      <c r="K346" s="430"/>
      <c r="L346" s="596"/>
      <c r="M346" s="430"/>
      <c r="N346" s="596"/>
      <c r="O346" s="430"/>
      <c r="P346" s="424"/>
      <c r="Q346" s="811"/>
      <c r="R346" s="843"/>
      <c r="S346" s="433"/>
      <c r="T346" s="433"/>
      <c r="U346" s="795"/>
      <c r="V346" s="388">
        <f t="shared" si="13"/>
        <v>40</v>
      </c>
      <c r="W346" s="477"/>
    </row>
    <row r="347" spans="1:24" ht="15" thickBot="1" x14ac:dyDescent="0.4">
      <c r="A347" s="954"/>
      <c r="B347" s="373" t="s">
        <v>54</v>
      </c>
      <c r="C347" s="437">
        <v>72</v>
      </c>
      <c r="D347" s="437">
        <v>36</v>
      </c>
      <c r="E347" s="438" t="s">
        <v>11391</v>
      </c>
      <c r="F347" s="439" t="s">
        <v>36</v>
      </c>
      <c r="G347" s="440" t="s">
        <v>24</v>
      </c>
      <c r="H347" s="405" t="s">
        <v>11392</v>
      </c>
      <c r="I347" s="440" t="s">
        <v>46</v>
      </c>
      <c r="J347" s="405" t="s">
        <v>5267</v>
      </c>
      <c r="K347" s="440"/>
      <c r="L347" s="839"/>
      <c r="M347" s="440"/>
      <c r="N347" s="839"/>
      <c r="O347" s="440"/>
      <c r="P347" s="405"/>
      <c r="Q347" s="814"/>
      <c r="R347" s="840"/>
      <c r="S347" s="443"/>
      <c r="T347" s="443"/>
      <c r="U347" s="835"/>
      <c r="V347" s="388">
        <f t="shared" si="13"/>
        <v>31</v>
      </c>
      <c r="W347" s="477"/>
    </row>
    <row r="348" spans="1:24" s="371" customFormat="1" x14ac:dyDescent="0.35">
      <c r="A348" s="955" t="s">
        <v>11394</v>
      </c>
      <c r="B348" s="392" t="s">
        <v>54</v>
      </c>
      <c r="C348" s="392" t="s">
        <v>556</v>
      </c>
      <c r="D348" s="392" t="s">
        <v>66</v>
      </c>
      <c r="E348" s="393" t="s">
        <v>11395</v>
      </c>
      <c r="F348" s="394" t="s">
        <v>26</v>
      </c>
      <c r="G348" s="395" t="s">
        <v>24</v>
      </c>
      <c r="H348" s="396" t="s">
        <v>162</v>
      </c>
      <c r="I348" s="397" t="s">
        <v>28</v>
      </c>
      <c r="J348" s="396" t="s">
        <v>9304</v>
      </c>
      <c r="K348" s="397" t="s">
        <v>30</v>
      </c>
      <c r="L348" s="396" t="s">
        <v>282</v>
      </c>
      <c r="M348" s="397" t="s">
        <v>32</v>
      </c>
      <c r="N348" s="396"/>
      <c r="O348" s="397" t="s">
        <v>33</v>
      </c>
      <c r="P348" s="396"/>
      <c r="Q348" s="821" t="s">
        <v>34</v>
      </c>
      <c r="R348" s="498" t="s">
        <v>8694</v>
      </c>
      <c r="S348" s="400" t="s">
        <v>35</v>
      </c>
      <c r="T348" s="400"/>
      <c r="U348" s="518"/>
      <c r="V348" s="388">
        <f t="shared" si="13"/>
        <v>41</v>
      </c>
      <c r="W348" s="469"/>
      <c r="X348" s="372"/>
    </row>
    <row r="349" spans="1:24" x14ac:dyDescent="0.35">
      <c r="A349" s="955"/>
      <c r="B349" s="373" t="s">
        <v>54</v>
      </c>
      <c r="C349" s="392" t="s">
        <v>556</v>
      </c>
      <c r="D349" s="392" t="s">
        <v>66</v>
      </c>
      <c r="E349" s="393" t="s">
        <v>11395</v>
      </c>
      <c r="F349" s="394" t="s">
        <v>36</v>
      </c>
      <c r="G349" s="384" t="s">
        <v>24</v>
      </c>
      <c r="H349" s="385" t="s">
        <v>11396</v>
      </c>
      <c r="I349" s="384" t="s">
        <v>24</v>
      </c>
      <c r="J349" s="385" t="s">
        <v>11397</v>
      </c>
      <c r="K349" s="384" t="s">
        <v>24</v>
      </c>
      <c r="L349" s="385" t="s">
        <v>2018</v>
      </c>
      <c r="M349" s="384"/>
      <c r="N349" s="584"/>
      <c r="O349" s="384"/>
      <c r="P349" s="385"/>
      <c r="Q349" s="794"/>
      <c r="R349" s="838"/>
      <c r="S349" s="403" t="s">
        <v>10822</v>
      </c>
      <c r="T349" s="403"/>
      <c r="U349" s="795" t="s">
        <v>2457</v>
      </c>
      <c r="V349" s="388">
        <f t="shared" si="13"/>
        <v>41</v>
      </c>
      <c r="W349" s="477"/>
    </row>
    <row r="350" spans="1:24" s="371" customFormat="1" x14ac:dyDescent="0.35">
      <c r="A350" s="956" t="s">
        <v>11398</v>
      </c>
      <c r="B350" s="373" t="s">
        <v>54</v>
      </c>
      <c r="C350" s="392">
        <v>91</v>
      </c>
      <c r="D350" s="392">
        <v>16</v>
      </c>
      <c r="E350" s="393" t="s">
        <v>11399</v>
      </c>
      <c r="F350" s="394" t="s">
        <v>26</v>
      </c>
      <c r="G350" s="395" t="s">
        <v>24</v>
      </c>
      <c r="H350" s="396" t="s">
        <v>162</v>
      </c>
      <c r="I350" s="397" t="s">
        <v>28</v>
      </c>
      <c r="J350" s="396" t="s">
        <v>8496</v>
      </c>
      <c r="K350" s="397" t="s">
        <v>30</v>
      </c>
      <c r="L350" s="396" t="s">
        <v>1358</v>
      </c>
      <c r="M350" s="397" t="s">
        <v>32</v>
      </c>
      <c r="N350" s="396"/>
      <c r="O350" s="397" t="s">
        <v>33</v>
      </c>
      <c r="P350" s="396"/>
      <c r="Q350" s="821" t="s">
        <v>34</v>
      </c>
      <c r="R350" s="498" t="s">
        <v>8694</v>
      </c>
      <c r="S350" s="400" t="s">
        <v>35</v>
      </c>
      <c r="T350" s="400"/>
      <c r="U350" s="518"/>
      <c r="V350" s="388">
        <f t="shared" si="13"/>
        <v>40</v>
      </c>
      <c r="W350" s="469"/>
      <c r="X350" s="372"/>
    </row>
    <row r="351" spans="1:24" x14ac:dyDescent="0.35">
      <c r="A351" s="956"/>
      <c r="B351" s="373" t="s">
        <v>54</v>
      </c>
      <c r="C351" s="373">
        <v>91</v>
      </c>
      <c r="D351" s="373">
        <v>16</v>
      </c>
      <c r="E351" s="375" t="s">
        <v>11399</v>
      </c>
      <c r="F351" s="394" t="s">
        <v>36</v>
      </c>
      <c r="G351" s="384" t="s">
        <v>24</v>
      </c>
      <c r="H351" s="424" t="s">
        <v>11400</v>
      </c>
      <c r="I351" s="384" t="s">
        <v>24</v>
      </c>
      <c r="J351" s="424" t="s">
        <v>1808</v>
      </c>
      <c r="K351" s="384" t="s">
        <v>24</v>
      </c>
      <c r="L351" s="385" t="s">
        <v>11401</v>
      </c>
      <c r="M351" s="384"/>
      <c r="N351" s="584"/>
      <c r="O351" s="384"/>
      <c r="P351" s="584"/>
      <c r="Q351" s="794"/>
      <c r="R351" s="838"/>
      <c r="S351" s="403" t="s">
        <v>2925</v>
      </c>
      <c r="T351" s="403"/>
      <c r="U351" s="795" t="s">
        <v>2457</v>
      </c>
      <c r="V351" s="388">
        <f t="shared" si="13"/>
        <v>36</v>
      </c>
      <c r="W351" s="477"/>
    </row>
    <row r="352" spans="1:24" x14ac:dyDescent="0.35">
      <c r="A352" s="956"/>
      <c r="B352" s="373" t="s">
        <v>54</v>
      </c>
      <c r="C352" s="373">
        <v>91</v>
      </c>
      <c r="D352" s="373">
        <v>16</v>
      </c>
      <c r="E352" s="375" t="s">
        <v>11399</v>
      </c>
      <c r="F352" s="394" t="s">
        <v>36</v>
      </c>
      <c r="G352" s="384" t="s">
        <v>24</v>
      </c>
      <c r="H352" s="385" t="s">
        <v>11400</v>
      </c>
      <c r="I352" s="384" t="s">
        <v>40</v>
      </c>
      <c r="J352" s="385" t="s">
        <v>11402</v>
      </c>
      <c r="K352" s="384" t="s">
        <v>40</v>
      </c>
      <c r="L352" s="424" t="s">
        <v>11403</v>
      </c>
      <c r="M352" s="384"/>
      <c r="N352" s="385"/>
      <c r="O352" s="384"/>
      <c r="P352" s="385"/>
      <c r="Q352" s="794"/>
      <c r="R352" s="403"/>
      <c r="S352" s="403" t="s">
        <v>10822</v>
      </c>
      <c r="T352" s="403"/>
      <c r="U352" s="795"/>
      <c r="V352" s="388">
        <f t="shared" si="13"/>
        <v>33</v>
      </c>
      <c r="W352" s="477"/>
    </row>
    <row r="353" spans="1:24" x14ac:dyDescent="0.35">
      <c r="A353" s="956"/>
      <c r="B353" s="373" t="s">
        <v>54</v>
      </c>
      <c r="C353" s="373">
        <v>91</v>
      </c>
      <c r="D353" s="373">
        <v>16</v>
      </c>
      <c r="E353" s="375" t="s">
        <v>11399</v>
      </c>
      <c r="F353" s="394" t="s">
        <v>36</v>
      </c>
      <c r="G353" s="384" t="s">
        <v>24</v>
      </c>
      <c r="H353" s="385" t="s">
        <v>11400</v>
      </c>
      <c r="I353" s="384" t="s">
        <v>43</v>
      </c>
      <c r="J353" s="385" t="s">
        <v>11404</v>
      </c>
      <c r="K353" s="384" t="s">
        <v>43</v>
      </c>
      <c r="L353" s="584" t="s">
        <v>11405</v>
      </c>
      <c r="M353" s="384"/>
      <c r="N353" s="385"/>
      <c r="O353" s="384"/>
      <c r="P353" s="385"/>
      <c r="Q353" s="794"/>
      <c r="R353" s="403"/>
      <c r="S353" s="403" t="s">
        <v>2468</v>
      </c>
      <c r="T353" s="403"/>
      <c r="U353" s="795"/>
      <c r="V353" s="388">
        <f t="shared" si="13"/>
        <v>46</v>
      </c>
      <c r="W353" s="477"/>
    </row>
    <row r="354" spans="1:24" x14ac:dyDescent="0.35">
      <c r="A354" s="956"/>
      <c r="B354" s="373" t="s">
        <v>54</v>
      </c>
      <c r="C354" s="373">
        <v>91</v>
      </c>
      <c r="D354" s="373">
        <v>16</v>
      </c>
      <c r="E354" s="375" t="s">
        <v>11399</v>
      </c>
      <c r="F354" s="376" t="s">
        <v>36</v>
      </c>
      <c r="G354" s="384" t="s">
        <v>24</v>
      </c>
      <c r="H354" s="385" t="s">
        <v>11400</v>
      </c>
      <c r="I354" s="384" t="s">
        <v>46</v>
      </c>
      <c r="J354" s="385" t="s">
        <v>11406</v>
      </c>
      <c r="K354" s="384" t="s">
        <v>46</v>
      </c>
      <c r="L354" s="385" t="s">
        <v>11407</v>
      </c>
      <c r="M354" s="384"/>
      <c r="N354" s="385"/>
      <c r="O354" s="384"/>
      <c r="P354" s="385"/>
      <c r="Q354" s="794"/>
      <c r="R354" s="403"/>
      <c r="S354" s="403"/>
      <c r="T354" s="403"/>
      <c r="U354" s="795"/>
      <c r="V354" s="388">
        <f t="shared" si="13"/>
        <v>45</v>
      </c>
      <c r="W354" s="477"/>
    </row>
    <row r="355" spans="1:24" x14ac:dyDescent="0.35">
      <c r="A355" s="956"/>
      <c r="B355" s="373" t="s">
        <v>54</v>
      </c>
      <c r="C355" s="373">
        <v>91</v>
      </c>
      <c r="D355" s="373">
        <v>16</v>
      </c>
      <c r="E355" s="375" t="s">
        <v>11399</v>
      </c>
      <c r="F355" s="376" t="s">
        <v>36</v>
      </c>
      <c r="G355" s="384" t="s">
        <v>24</v>
      </c>
      <c r="H355" s="385" t="s">
        <v>11400</v>
      </c>
      <c r="I355" s="384" t="s">
        <v>49</v>
      </c>
      <c r="J355" s="385" t="s">
        <v>11408</v>
      </c>
      <c r="K355" s="384" t="s">
        <v>49</v>
      </c>
      <c r="L355" s="385" t="s">
        <v>11409</v>
      </c>
      <c r="M355" s="384"/>
      <c r="N355" s="385"/>
      <c r="O355" s="384"/>
      <c r="P355" s="584"/>
      <c r="Q355" s="794"/>
      <c r="R355" s="403"/>
      <c r="S355" s="403"/>
      <c r="T355" s="403"/>
      <c r="U355" s="795"/>
      <c r="V355" s="388">
        <f t="shared" si="13"/>
        <v>51</v>
      </c>
      <c r="W355" s="477"/>
      <c r="X355" s="371"/>
    </row>
    <row r="356" spans="1:24" x14ac:dyDescent="0.35">
      <c r="A356" s="956"/>
      <c r="B356" s="373" t="s">
        <v>54</v>
      </c>
      <c r="C356" s="373">
        <v>91</v>
      </c>
      <c r="D356" s="373">
        <v>16</v>
      </c>
      <c r="E356" s="375" t="s">
        <v>11399</v>
      </c>
      <c r="F356" s="376" t="s">
        <v>36</v>
      </c>
      <c r="G356" s="384" t="s">
        <v>24</v>
      </c>
      <c r="H356" s="385" t="s">
        <v>11400</v>
      </c>
      <c r="I356" s="384"/>
      <c r="J356" s="385"/>
      <c r="K356" s="384" t="s">
        <v>52</v>
      </c>
      <c r="L356" s="385" t="s">
        <v>11410</v>
      </c>
      <c r="M356" s="430"/>
      <c r="N356" s="424"/>
      <c r="O356" s="430"/>
      <c r="P356" s="596"/>
      <c r="Q356" s="811"/>
      <c r="R356" s="433"/>
      <c r="S356" s="433"/>
      <c r="T356" s="433"/>
      <c r="U356" s="795"/>
      <c r="V356" s="388">
        <f t="shared" si="13"/>
        <v>25</v>
      </c>
      <c r="W356" s="477"/>
    </row>
    <row r="357" spans="1:24" ht="15" thickBot="1" x14ac:dyDescent="0.4">
      <c r="A357" s="956"/>
      <c r="B357" s="373" t="s">
        <v>54</v>
      </c>
      <c r="C357" s="427">
        <v>91</v>
      </c>
      <c r="D357" s="427">
        <v>16</v>
      </c>
      <c r="E357" s="438" t="s">
        <v>11399</v>
      </c>
      <c r="F357" s="429" t="s">
        <v>36</v>
      </c>
      <c r="G357" s="430" t="s">
        <v>24</v>
      </c>
      <c r="H357" s="424" t="s">
        <v>11400</v>
      </c>
      <c r="I357" s="430"/>
      <c r="J357" s="424"/>
      <c r="K357" s="430" t="s">
        <v>54</v>
      </c>
      <c r="L357" s="385" t="s">
        <v>11411</v>
      </c>
      <c r="M357" s="430"/>
      <c r="N357" s="424"/>
      <c r="O357" s="430"/>
      <c r="P357" s="596"/>
      <c r="Q357" s="811"/>
      <c r="R357" s="433"/>
      <c r="S357" s="433"/>
      <c r="T357" s="433"/>
      <c r="U357" s="798"/>
      <c r="V357" s="388">
        <f t="shared" si="13"/>
        <v>26</v>
      </c>
      <c r="W357" s="477"/>
    </row>
    <row r="358" spans="1:24" s="371" customFormat="1" x14ac:dyDescent="0.35">
      <c r="A358" s="948" t="s">
        <v>11412</v>
      </c>
      <c r="B358" s="373" t="s">
        <v>54</v>
      </c>
      <c r="C358" s="769">
        <v>91</v>
      </c>
      <c r="D358" s="769">
        <v>23</v>
      </c>
      <c r="E358" s="393" t="s">
        <v>11413</v>
      </c>
      <c r="F358" s="445" t="s">
        <v>26</v>
      </c>
      <c r="G358" s="446" t="s">
        <v>24</v>
      </c>
      <c r="H358" s="464" t="s">
        <v>162</v>
      </c>
      <c r="I358" s="463" t="s">
        <v>28</v>
      </c>
      <c r="J358" s="464" t="s">
        <v>9385</v>
      </c>
      <c r="K358" s="463" t="s">
        <v>30</v>
      </c>
      <c r="L358" s="464" t="s">
        <v>282</v>
      </c>
      <c r="M358" s="463" t="s">
        <v>32</v>
      </c>
      <c r="N358" s="464"/>
      <c r="O358" s="463" t="s">
        <v>33</v>
      </c>
      <c r="P358" s="464"/>
      <c r="Q358" s="810" t="s">
        <v>34</v>
      </c>
      <c r="R358" s="466" t="s">
        <v>8694</v>
      </c>
      <c r="S358" s="467" t="s">
        <v>35</v>
      </c>
      <c r="T358" s="467"/>
      <c r="U358" s="468"/>
      <c r="V358" s="388">
        <f t="shared" si="13"/>
        <v>34</v>
      </c>
      <c r="W358" s="469"/>
      <c r="X358" s="372"/>
    </row>
    <row r="359" spans="1:24" x14ac:dyDescent="0.35">
      <c r="A359" s="948"/>
      <c r="B359" s="373" t="s">
        <v>54</v>
      </c>
      <c r="C359" s="373">
        <v>91</v>
      </c>
      <c r="D359" s="373">
        <v>23</v>
      </c>
      <c r="E359" s="375" t="s">
        <v>11413</v>
      </c>
      <c r="F359" s="394" t="s">
        <v>36</v>
      </c>
      <c r="G359" s="384" t="s">
        <v>24</v>
      </c>
      <c r="H359" s="385" t="s">
        <v>11414</v>
      </c>
      <c r="I359" s="384" t="s">
        <v>24</v>
      </c>
      <c r="J359" s="584" t="s">
        <v>11415</v>
      </c>
      <c r="K359" s="384" t="s">
        <v>24</v>
      </c>
      <c r="L359" s="385" t="s">
        <v>11416</v>
      </c>
      <c r="M359" s="384"/>
      <c r="N359" s="584"/>
      <c r="O359" s="384"/>
      <c r="P359" s="584"/>
      <c r="Q359" s="794"/>
      <c r="R359" s="838"/>
      <c r="S359" s="403" t="s">
        <v>5030</v>
      </c>
      <c r="T359" s="403"/>
      <c r="U359" s="795" t="s">
        <v>2457</v>
      </c>
      <c r="V359" s="388">
        <f t="shared" si="13"/>
        <v>30</v>
      </c>
      <c r="W359" s="477"/>
    </row>
    <row r="360" spans="1:24" x14ac:dyDescent="0.35">
      <c r="A360" s="948"/>
      <c r="B360" s="373" t="s">
        <v>54</v>
      </c>
      <c r="C360" s="373">
        <v>91</v>
      </c>
      <c r="D360" s="373">
        <v>23</v>
      </c>
      <c r="E360" s="375" t="s">
        <v>11413</v>
      </c>
      <c r="F360" s="394" t="s">
        <v>36</v>
      </c>
      <c r="G360" s="384" t="s">
        <v>24</v>
      </c>
      <c r="H360" s="385" t="s">
        <v>11414</v>
      </c>
      <c r="I360" s="384" t="s">
        <v>40</v>
      </c>
      <c r="J360" s="385" t="s">
        <v>11417</v>
      </c>
      <c r="K360" s="384"/>
      <c r="L360" s="385"/>
      <c r="M360" s="384"/>
      <c r="N360" s="385"/>
      <c r="O360" s="384"/>
      <c r="P360" s="385"/>
      <c r="Q360" s="794"/>
      <c r="R360" s="403"/>
      <c r="S360" s="403" t="s">
        <v>11161</v>
      </c>
      <c r="T360" s="403"/>
      <c r="U360" s="795"/>
      <c r="V360" s="388">
        <f t="shared" si="13"/>
        <v>22</v>
      </c>
      <c r="W360" s="477"/>
    </row>
    <row r="361" spans="1:24" x14ac:dyDescent="0.35">
      <c r="A361" s="948"/>
      <c r="B361" s="373" t="s">
        <v>54</v>
      </c>
      <c r="C361" s="373">
        <v>91</v>
      </c>
      <c r="D361" s="373">
        <v>23</v>
      </c>
      <c r="E361" s="375" t="s">
        <v>11413</v>
      </c>
      <c r="F361" s="394" t="s">
        <v>36</v>
      </c>
      <c r="G361" s="384" t="s">
        <v>24</v>
      </c>
      <c r="H361" s="385" t="s">
        <v>11414</v>
      </c>
      <c r="I361" s="384" t="s">
        <v>43</v>
      </c>
      <c r="J361" s="385" t="s">
        <v>11418</v>
      </c>
      <c r="K361" s="384"/>
      <c r="L361" s="385"/>
      <c r="M361" s="384"/>
      <c r="N361" s="385"/>
      <c r="O361" s="384"/>
      <c r="P361" s="584"/>
      <c r="Q361" s="794"/>
      <c r="R361" s="403"/>
      <c r="S361" s="403"/>
      <c r="T361" s="403"/>
      <c r="U361" s="795"/>
      <c r="V361" s="388">
        <f t="shared" si="13"/>
        <v>22</v>
      </c>
      <c r="W361" s="477"/>
    </row>
    <row r="362" spans="1:24" x14ac:dyDescent="0.35">
      <c r="A362" s="948"/>
      <c r="B362" s="373" t="s">
        <v>54</v>
      </c>
      <c r="C362" s="373">
        <v>91</v>
      </c>
      <c r="D362" s="373">
        <v>23</v>
      </c>
      <c r="E362" s="375" t="s">
        <v>11413</v>
      </c>
      <c r="F362" s="394" t="s">
        <v>36</v>
      </c>
      <c r="G362" s="384" t="s">
        <v>24</v>
      </c>
      <c r="H362" s="385" t="s">
        <v>11414</v>
      </c>
      <c r="I362" s="384" t="s">
        <v>46</v>
      </c>
      <c r="J362" s="385" t="s">
        <v>11419</v>
      </c>
      <c r="K362" s="384"/>
      <c r="L362" s="385"/>
      <c r="M362" s="384"/>
      <c r="N362" s="385"/>
      <c r="O362" s="384"/>
      <c r="P362" s="385"/>
      <c r="Q362" s="794"/>
      <c r="R362" s="403"/>
      <c r="S362" s="403"/>
      <c r="T362" s="403"/>
      <c r="U362" s="795"/>
      <c r="V362" s="388">
        <f t="shared" si="13"/>
        <v>22</v>
      </c>
      <c r="W362" s="477"/>
    </row>
    <row r="363" spans="1:24" x14ac:dyDescent="0.35">
      <c r="A363" s="948"/>
      <c r="B363" s="373" t="s">
        <v>54</v>
      </c>
      <c r="C363" s="373">
        <v>91</v>
      </c>
      <c r="D363" s="373">
        <v>23</v>
      </c>
      <c r="E363" s="375" t="s">
        <v>11413</v>
      </c>
      <c r="F363" s="394" t="s">
        <v>36</v>
      </c>
      <c r="G363" s="384" t="s">
        <v>24</v>
      </c>
      <c r="H363" s="385" t="s">
        <v>11414</v>
      </c>
      <c r="I363" s="384" t="s">
        <v>49</v>
      </c>
      <c r="J363" s="385" t="s">
        <v>11420</v>
      </c>
      <c r="K363" s="384"/>
      <c r="L363" s="385"/>
      <c r="M363" s="384"/>
      <c r="N363" s="385"/>
      <c r="O363" s="384"/>
      <c r="P363" s="385"/>
      <c r="Q363" s="794"/>
      <c r="R363" s="403"/>
      <c r="S363" s="403"/>
      <c r="T363" s="403"/>
      <c r="U363" s="795"/>
      <c r="V363" s="388">
        <f t="shared" si="13"/>
        <v>22</v>
      </c>
      <c r="W363" s="477"/>
    </row>
    <row r="364" spans="1:24" x14ac:dyDescent="0.35">
      <c r="A364" s="948"/>
      <c r="B364" s="373" t="s">
        <v>54</v>
      </c>
      <c r="C364" s="373">
        <v>91</v>
      </c>
      <c r="D364" s="373">
        <v>23</v>
      </c>
      <c r="E364" s="375" t="s">
        <v>11413</v>
      </c>
      <c r="F364" s="394" t="s">
        <v>36</v>
      </c>
      <c r="G364" s="384" t="s">
        <v>24</v>
      </c>
      <c r="H364" s="385" t="s">
        <v>11414</v>
      </c>
      <c r="I364" s="384" t="s">
        <v>52</v>
      </c>
      <c r="J364" s="385" t="s">
        <v>11421</v>
      </c>
      <c r="K364" s="384"/>
      <c r="L364" s="385"/>
      <c r="M364" s="384"/>
      <c r="N364" s="385"/>
      <c r="O364" s="384"/>
      <c r="P364" s="385"/>
      <c r="Q364" s="794"/>
      <c r="R364" s="403"/>
      <c r="S364" s="403"/>
      <c r="T364" s="403"/>
      <c r="U364" s="795"/>
      <c r="V364" s="388">
        <f t="shared" si="13"/>
        <v>20</v>
      </c>
      <c r="W364" s="477"/>
    </row>
    <row r="365" spans="1:24" x14ac:dyDescent="0.35">
      <c r="A365" s="948"/>
      <c r="B365" s="373" t="s">
        <v>54</v>
      </c>
      <c r="C365" s="373">
        <v>91</v>
      </c>
      <c r="D365" s="373">
        <v>23</v>
      </c>
      <c r="E365" s="375" t="s">
        <v>11413</v>
      </c>
      <c r="F365" s="394" t="s">
        <v>36</v>
      </c>
      <c r="G365" s="384" t="s">
        <v>24</v>
      </c>
      <c r="H365" s="385" t="s">
        <v>11414</v>
      </c>
      <c r="I365" s="384" t="s">
        <v>54</v>
      </c>
      <c r="J365" s="385" t="s">
        <v>11422</v>
      </c>
      <c r="K365" s="384"/>
      <c r="L365" s="385"/>
      <c r="M365" s="384"/>
      <c r="N365" s="385"/>
      <c r="O365" s="384"/>
      <c r="P365" s="385"/>
      <c r="Q365" s="794"/>
      <c r="R365" s="403"/>
      <c r="S365" s="403"/>
      <c r="T365" s="403"/>
      <c r="U365" s="795"/>
      <c r="V365" s="388">
        <f t="shared" si="13"/>
        <v>24</v>
      </c>
      <c r="W365" s="477"/>
    </row>
    <row r="366" spans="1:24" x14ac:dyDescent="0.35">
      <c r="A366" s="948"/>
      <c r="B366" s="373" t="s">
        <v>54</v>
      </c>
      <c r="C366" s="373">
        <v>91</v>
      </c>
      <c r="D366" s="373">
        <v>23</v>
      </c>
      <c r="E366" s="375" t="s">
        <v>11413</v>
      </c>
      <c r="F366" s="394" t="s">
        <v>36</v>
      </c>
      <c r="G366" s="384" t="s">
        <v>24</v>
      </c>
      <c r="H366" s="385" t="s">
        <v>11414</v>
      </c>
      <c r="I366" s="384" t="s">
        <v>56</v>
      </c>
      <c r="J366" s="385" t="s">
        <v>11423</v>
      </c>
      <c r="K366" s="384"/>
      <c r="L366" s="385"/>
      <c r="M366" s="384"/>
      <c r="N366" s="385"/>
      <c r="O366" s="384"/>
      <c r="P366" s="385"/>
      <c r="Q366" s="794"/>
      <c r="R366" s="403"/>
      <c r="S366" s="403"/>
      <c r="T366" s="403"/>
      <c r="U366" s="795"/>
      <c r="V366" s="388">
        <f t="shared" si="13"/>
        <v>24</v>
      </c>
      <c r="W366" s="477"/>
    </row>
    <row r="367" spans="1:24" x14ac:dyDescent="0.35">
      <c r="A367" s="948"/>
      <c r="B367" s="373" t="s">
        <v>54</v>
      </c>
      <c r="C367" s="373">
        <v>91</v>
      </c>
      <c r="D367" s="373">
        <v>23</v>
      </c>
      <c r="E367" s="375" t="s">
        <v>11413</v>
      </c>
      <c r="F367" s="394" t="s">
        <v>36</v>
      </c>
      <c r="G367" s="384" t="s">
        <v>24</v>
      </c>
      <c r="H367" s="385" t="s">
        <v>11414</v>
      </c>
      <c r="I367" s="384" t="s">
        <v>58</v>
      </c>
      <c r="J367" s="385" t="s">
        <v>11424</v>
      </c>
      <c r="K367" s="384"/>
      <c r="L367" s="385"/>
      <c r="M367" s="384"/>
      <c r="N367" s="385"/>
      <c r="O367" s="384"/>
      <c r="P367" s="385"/>
      <c r="Q367" s="794"/>
      <c r="R367" s="403"/>
      <c r="S367" s="403"/>
      <c r="T367" s="403"/>
      <c r="U367" s="795"/>
      <c r="V367" s="388">
        <f t="shared" si="13"/>
        <v>20</v>
      </c>
      <c r="W367" s="477"/>
    </row>
    <row r="368" spans="1:24" x14ac:dyDescent="0.35">
      <c r="A368" s="948"/>
      <c r="B368" s="373" t="s">
        <v>54</v>
      </c>
      <c r="C368" s="373">
        <v>91</v>
      </c>
      <c r="D368" s="373">
        <v>23</v>
      </c>
      <c r="E368" s="375" t="s">
        <v>11413</v>
      </c>
      <c r="F368" s="394" t="s">
        <v>36</v>
      </c>
      <c r="G368" s="384" t="s">
        <v>24</v>
      </c>
      <c r="H368" s="385" t="s">
        <v>11414</v>
      </c>
      <c r="I368" s="384" t="s">
        <v>60</v>
      </c>
      <c r="J368" s="385" t="s">
        <v>11425</v>
      </c>
      <c r="K368" s="384"/>
      <c r="L368" s="385"/>
      <c r="M368" s="384"/>
      <c r="N368" s="385"/>
      <c r="O368" s="384"/>
      <c r="P368" s="385"/>
      <c r="Q368" s="794"/>
      <c r="R368" s="403"/>
      <c r="S368" s="403"/>
      <c r="T368" s="403"/>
      <c r="U368" s="795"/>
      <c r="V368" s="388">
        <f t="shared" si="13"/>
        <v>24</v>
      </c>
      <c r="W368" s="477"/>
    </row>
    <row r="369" spans="1:24" x14ac:dyDescent="0.35">
      <c r="A369" s="948"/>
      <c r="B369" s="373" t="s">
        <v>54</v>
      </c>
      <c r="C369" s="373">
        <v>91</v>
      </c>
      <c r="D369" s="373">
        <v>23</v>
      </c>
      <c r="E369" s="375" t="s">
        <v>11413</v>
      </c>
      <c r="F369" s="394" t="s">
        <v>36</v>
      </c>
      <c r="G369" s="384" t="s">
        <v>24</v>
      </c>
      <c r="H369" s="385" t="s">
        <v>11414</v>
      </c>
      <c r="I369" s="384" t="s">
        <v>62</v>
      </c>
      <c r="J369" s="385" t="s">
        <v>11426</v>
      </c>
      <c r="K369" s="384"/>
      <c r="L369" s="385"/>
      <c r="M369" s="384"/>
      <c r="N369" s="385"/>
      <c r="O369" s="384"/>
      <c r="P369" s="385"/>
      <c r="Q369" s="794"/>
      <c r="R369" s="403"/>
      <c r="S369" s="403"/>
      <c r="T369" s="403"/>
      <c r="U369" s="795"/>
      <c r="V369" s="388">
        <f t="shared" si="13"/>
        <v>20</v>
      </c>
      <c r="W369" s="477"/>
    </row>
    <row r="370" spans="1:24" x14ac:dyDescent="0.35">
      <c r="A370" s="948"/>
      <c r="B370" s="373" t="s">
        <v>54</v>
      </c>
      <c r="C370" s="373">
        <v>91</v>
      </c>
      <c r="D370" s="373">
        <v>23</v>
      </c>
      <c r="E370" s="375" t="s">
        <v>11413</v>
      </c>
      <c r="F370" s="394" t="s">
        <v>36</v>
      </c>
      <c r="G370" s="384" t="s">
        <v>24</v>
      </c>
      <c r="H370" s="385" t="s">
        <v>11414</v>
      </c>
      <c r="I370" s="384" t="s">
        <v>64</v>
      </c>
      <c r="J370" s="385" t="s">
        <v>11427</v>
      </c>
      <c r="K370" s="384"/>
      <c r="L370" s="385"/>
      <c r="M370" s="384"/>
      <c r="N370" s="385"/>
      <c r="O370" s="384"/>
      <c r="P370" s="385"/>
      <c r="Q370" s="794"/>
      <c r="R370" s="403"/>
      <c r="S370" s="403"/>
      <c r="T370" s="403"/>
      <c r="U370" s="795"/>
      <c r="V370" s="388">
        <f t="shared" si="13"/>
        <v>20</v>
      </c>
      <c r="W370" s="477"/>
      <c r="X370" s="371"/>
    </row>
    <row r="371" spans="1:24" x14ac:dyDescent="0.35">
      <c r="A371" s="948"/>
      <c r="B371" s="373" t="s">
        <v>54</v>
      </c>
      <c r="C371" s="373">
        <v>91</v>
      </c>
      <c r="D371" s="373">
        <v>23</v>
      </c>
      <c r="E371" s="375" t="s">
        <v>11413</v>
      </c>
      <c r="F371" s="394" t="s">
        <v>36</v>
      </c>
      <c r="G371" s="384" t="s">
        <v>24</v>
      </c>
      <c r="H371" s="385" t="s">
        <v>11414</v>
      </c>
      <c r="I371" s="384" t="s">
        <v>66</v>
      </c>
      <c r="J371" s="385" t="s">
        <v>11428</v>
      </c>
      <c r="K371" s="384"/>
      <c r="L371" s="385"/>
      <c r="M371" s="384"/>
      <c r="N371" s="385"/>
      <c r="O371" s="384"/>
      <c r="P371" s="385"/>
      <c r="Q371" s="794"/>
      <c r="R371" s="403"/>
      <c r="S371" s="403"/>
      <c r="T371" s="403"/>
      <c r="U371" s="795"/>
      <c r="V371" s="388">
        <f t="shared" si="13"/>
        <v>20</v>
      </c>
      <c r="W371" s="477"/>
    </row>
    <row r="372" spans="1:24" x14ac:dyDescent="0.35">
      <c r="A372" s="948"/>
      <c r="B372" s="427" t="s">
        <v>54</v>
      </c>
      <c r="C372" s="427">
        <v>91</v>
      </c>
      <c r="D372" s="427">
        <v>23</v>
      </c>
      <c r="E372" s="428" t="s">
        <v>11413</v>
      </c>
      <c r="F372" s="429" t="s">
        <v>36</v>
      </c>
      <c r="G372" s="430" t="s">
        <v>24</v>
      </c>
      <c r="H372" s="424" t="s">
        <v>11414</v>
      </c>
      <c r="I372" s="430" t="s">
        <v>68</v>
      </c>
      <c r="J372" s="424" t="s">
        <v>11429</v>
      </c>
      <c r="K372" s="430"/>
      <c r="L372" s="424"/>
      <c r="M372" s="430"/>
      <c r="N372" s="424"/>
      <c r="O372" s="430"/>
      <c r="P372" s="424"/>
      <c r="Q372" s="811"/>
      <c r="R372" s="433"/>
      <c r="S372" s="433"/>
      <c r="T372" s="433"/>
      <c r="U372" s="798"/>
      <c r="V372" s="388">
        <f t="shared" si="13"/>
        <v>20</v>
      </c>
      <c r="W372" s="477"/>
    </row>
    <row r="373" spans="1:24" x14ac:dyDescent="0.35">
      <c r="A373" s="844"/>
      <c r="B373" s="427" t="s">
        <v>54</v>
      </c>
      <c r="C373" s="427">
        <v>91</v>
      </c>
      <c r="D373" s="427">
        <v>23</v>
      </c>
      <c r="E373" s="428" t="s">
        <v>11413</v>
      </c>
      <c r="F373" s="429" t="s">
        <v>36</v>
      </c>
      <c r="G373" s="430" t="s">
        <v>24</v>
      </c>
      <c r="H373" s="424" t="s">
        <v>11414</v>
      </c>
      <c r="I373" s="430" t="s">
        <v>70</v>
      </c>
      <c r="J373" s="424" t="s">
        <v>11430</v>
      </c>
      <c r="K373" s="430"/>
      <c r="L373" s="424"/>
      <c r="M373" s="430"/>
      <c r="N373" s="424"/>
      <c r="O373" s="430"/>
      <c r="P373" s="424"/>
      <c r="Q373" s="811"/>
      <c r="R373" s="433"/>
      <c r="S373" s="433"/>
      <c r="T373" s="433"/>
      <c r="U373" s="798"/>
      <c r="V373" s="388">
        <f t="shared" si="13"/>
        <v>19</v>
      </c>
      <c r="W373" s="477"/>
    </row>
    <row r="374" spans="1:24" s="371" customFormat="1" x14ac:dyDescent="0.35">
      <c r="A374" s="949" t="s">
        <v>11431</v>
      </c>
      <c r="B374" s="373" t="s">
        <v>54</v>
      </c>
      <c r="C374" s="373">
        <v>91</v>
      </c>
      <c r="D374" s="373">
        <v>26</v>
      </c>
      <c r="E374" s="375" t="s">
        <v>11432</v>
      </c>
      <c r="F374" s="376" t="s">
        <v>26</v>
      </c>
      <c r="G374" s="377" t="s">
        <v>24</v>
      </c>
      <c r="H374" s="378" t="s">
        <v>4067</v>
      </c>
      <c r="I374" s="379" t="s">
        <v>28</v>
      </c>
      <c r="J374" s="378" t="s">
        <v>8496</v>
      </c>
      <c r="K374" s="379" t="s">
        <v>30</v>
      </c>
      <c r="L374" s="378" t="s">
        <v>11433</v>
      </c>
      <c r="M374" s="379" t="s">
        <v>32</v>
      </c>
      <c r="N374" s="378" t="s">
        <v>282</v>
      </c>
      <c r="O374" s="379" t="s">
        <v>33</v>
      </c>
      <c r="P374" s="378" t="s">
        <v>3095</v>
      </c>
      <c r="Q374" s="800" t="s">
        <v>34</v>
      </c>
      <c r="R374" s="588" t="s">
        <v>8694</v>
      </c>
      <c r="S374" s="478" t="s">
        <v>35</v>
      </c>
      <c r="T374" s="478"/>
      <c r="U374" s="475"/>
      <c r="V374" s="388">
        <f t="shared" si="13"/>
        <v>54</v>
      </c>
      <c r="W374" s="469"/>
      <c r="X374" s="372"/>
    </row>
    <row r="375" spans="1:24" x14ac:dyDescent="0.35">
      <c r="A375" s="949"/>
      <c r="B375" s="373" t="s">
        <v>54</v>
      </c>
      <c r="C375" s="373">
        <v>91</v>
      </c>
      <c r="D375" s="373">
        <v>26</v>
      </c>
      <c r="E375" s="393" t="s">
        <v>11432</v>
      </c>
      <c r="F375" s="394" t="s">
        <v>36</v>
      </c>
      <c r="G375" s="384" t="s">
        <v>24</v>
      </c>
      <c r="H375" s="385" t="s">
        <v>11434</v>
      </c>
      <c r="I375" s="384" t="s">
        <v>24</v>
      </c>
      <c r="J375" s="385" t="s">
        <v>11435</v>
      </c>
      <c r="K375" s="384" t="s">
        <v>24</v>
      </c>
      <c r="L375" s="385" t="s">
        <v>11436</v>
      </c>
      <c r="M375" s="384" t="s">
        <v>24</v>
      </c>
      <c r="N375" s="584" t="s">
        <v>7730</v>
      </c>
      <c r="O375" s="384" t="s">
        <v>24</v>
      </c>
      <c r="P375" s="385" t="s">
        <v>11437</v>
      </c>
      <c r="Q375" s="794"/>
      <c r="R375" s="838"/>
      <c r="S375" s="403" t="s">
        <v>10984</v>
      </c>
      <c r="T375" s="403"/>
      <c r="U375" s="795" t="s">
        <v>2457</v>
      </c>
      <c r="V375" s="388">
        <f t="shared" si="13"/>
        <v>56</v>
      </c>
      <c r="W375" s="477"/>
    </row>
    <row r="376" spans="1:24" x14ac:dyDescent="0.35">
      <c r="A376" s="949"/>
      <c r="B376" s="373" t="s">
        <v>54</v>
      </c>
      <c r="C376" s="373">
        <v>91</v>
      </c>
      <c r="D376" s="373">
        <v>26</v>
      </c>
      <c r="E376" s="393" t="s">
        <v>11432</v>
      </c>
      <c r="F376" s="394" t="s">
        <v>36</v>
      </c>
      <c r="G376" s="384" t="s">
        <v>24</v>
      </c>
      <c r="H376" s="385" t="s">
        <v>11434</v>
      </c>
      <c r="I376" s="384" t="s">
        <v>40</v>
      </c>
      <c r="J376" s="385" t="s">
        <v>11438</v>
      </c>
      <c r="K376" s="384" t="s">
        <v>40</v>
      </c>
      <c r="L376" s="385" t="s">
        <v>11439</v>
      </c>
      <c r="M376" s="384" t="s">
        <v>40</v>
      </c>
      <c r="N376" s="385" t="s">
        <v>2018</v>
      </c>
      <c r="O376" s="384" t="s">
        <v>40</v>
      </c>
      <c r="P376" s="584" t="s">
        <v>11440</v>
      </c>
      <c r="Q376" s="794"/>
      <c r="R376" s="838"/>
      <c r="S376" s="403" t="s">
        <v>8771</v>
      </c>
      <c r="T376" s="403"/>
      <c r="U376" s="795"/>
      <c r="V376" s="388">
        <f t="shared" si="13"/>
        <v>96</v>
      </c>
      <c r="W376" s="476">
        <f>LEN(H375&amp;J376&amp;L377&amp;N377&amp;P378&amp;R377)+5</f>
        <v>119</v>
      </c>
    </row>
    <row r="377" spans="1:24" x14ac:dyDescent="0.35">
      <c r="A377" s="949"/>
      <c r="B377" s="373" t="s">
        <v>54</v>
      </c>
      <c r="C377" s="373">
        <v>91</v>
      </c>
      <c r="D377" s="373">
        <v>26</v>
      </c>
      <c r="E377" s="393" t="s">
        <v>11432</v>
      </c>
      <c r="F377" s="394" t="s">
        <v>36</v>
      </c>
      <c r="G377" s="384" t="s">
        <v>24</v>
      </c>
      <c r="H377" s="385" t="s">
        <v>11434</v>
      </c>
      <c r="I377" s="384" t="s">
        <v>43</v>
      </c>
      <c r="J377" s="385" t="s">
        <v>11441</v>
      </c>
      <c r="K377" s="384" t="s">
        <v>43</v>
      </c>
      <c r="L377" s="385" t="s">
        <v>11442</v>
      </c>
      <c r="M377" s="384" t="s">
        <v>43</v>
      </c>
      <c r="N377" s="385" t="s">
        <v>11443</v>
      </c>
      <c r="O377" s="384" t="s">
        <v>43</v>
      </c>
      <c r="P377" s="385" t="s">
        <v>11444</v>
      </c>
      <c r="Q377" s="794"/>
      <c r="R377" s="403"/>
      <c r="S377" s="403" t="s">
        <v>11445</v>
      </c>
      <c r="T377" s="403"/>
      <c r="U377" s="795"/>
      <c r="V377" s="388">
        <f t="shared" si="13"/>
        <v>63</v>
      </c>
      <c r="W377" s="477"/>
    </row>
    <row r="378" spans="1:24" x14ac:dyDescent="0.35">
      <c r="A378" s="949"/>
      <c r="B378" s="373" t="s">
        <v>54</v>
      </c>
      <c r="C378" s="373">
        <v>91</v>
      </c>
      <c r="D378" s="373">
        <v>26</v>
      </c>
      <c r="E378" s="393" t="s">
        <v>11432</v>
      </c>
      <c r="F378" s="394" t="s">
        <v>36</v>
      </c>
      <c r="G378" s="384" t="s">
        <v>24</v>
      </c>
      <c r="H378" s="385" t="s">
        <v>11434</v>
      </c>
      <c r="I378" s="384" t="s">
        <v>46</v>
      </c>
      <c r="J378" s="385" t="s">
        <v>11446</v>
      </c>
      <c r="K378" s="384" t="s">
        <v>46</v>
      </c>
      <c r="L378" s="385" t="s">
        <v>11447</v>
      </c>
      <c r="M378" s="384"/>
      <c r="N378" s="385"/>
      <c r="O378" s="384" t="s">
        <v>46</v>
      </c>
      <c r="P378" s="584" t="s">
        <v>11448</v>
      </c>
      <c r="Q378" s="794"/>
      <c r="R378" s="403"/>
      <c r="S378" s="403" t="s">
        <v>10856</v>
      </c>
      <c r="T378" s="403"/>
      <c r="U378" s="795"/>
      <c r="V378" s="388">
        <f t="shared" si="13"/>
        <v>50</v>
      </c>
      <c r="W378" s="477"/>
    </row>
    <row r="379" spans="1:24" x14ac:dyDescent="0.35">
      <c r="A379" s="949"/>
      <c r="B379" s="373" t="s">
        <v>54</v>
      </c>
      <c r="C379" s="373">
        <v>91</v>
      </c>
      <c r="D379" s="373">
        <v>26</v>
      </c>
      <c r="E379" s="393" t="s">
        <v>11432</v>
      </c>
      <c r="F379" s="394" t="s">
        <v>36</v>
      </c>
      <c r="G379" s="384" t="s">
        <v>24</v>
      </c>
      <c r="H379" s="385" t="s">
        <v>11434</v>
      </c>
      <c r="I379" s="384" t="s">
        <v>49</v>
      </c>
      <c r="J379" s="385" t="s">
        <v>11449</v>
      </c>
      <c r="K379" s="384" t="s">
        <v>49</v>
      </c>
      <c r="L379" s="385" t="s">
        <v>11450</v>
      </c>
      <c r="M379" s="384"/>
      <c r="N379" s="385"/>
      <c r="O379" s="384"/>
      <c r="P379" s="385"/>
      <c r="Q379" s="794"/>
      <c r="R379" s="403"/>
      <c r="S379" s="403" t="s">
        <v>5030</v>
      </c>
      <c r="T379" s="403"/>
      <c r="U379" s="795"/>
      <c r="V379" s="388">
        <f t="shared" si="13"/>
        <v>41</v>
      </c>
      <c r="W379" s="477"/>
    </row>
    <row r="380" spans="1:24" x14ac:dyDescent="0.35">
      <c r="A380" s="949"/>
      <c r="B380" s="373" t="s">
        <v>54</v>
      </c>
      <c r="C380" s="373">
        <v>91</v>
      </c>
      <c r="D380" s="373">
        <v>26</v>
      </c>
      <c r="E380" s="393" t="s">
        <v>11432</v>
      </c>
      <c r="F380" s="394" t="s">
        <v>36</v>
      </c>
      <c r="G380" s="384" t="s">
        <v>24</v>
      </c>
      <c r="H380" s="385" t="s">
        <v>11434</v>
      </c>
      <c r="I380" s="384" t="s">
        <v>52</v>
      </c>
      <c r="J380" s="385" t="s">
        <v>11451</v>
      </c>
      <c r="K380" s="384"/>
      <c r="L380" s="385"/>
      <c r="M380" s="384"/>
      <c r="N380" s="385"/>
      <c r="O380" s="384"/>
      <c r="P380" s="385"/>
      <c r="Q380" s="794"/>
      <c r="R380" s="403"/>
      <c r="S380" s="403" t="s">
        <v>11161</v>
      </c>
      <c r="T380" s="403"/>
      <c r="U380" s="795"/>
      <c r="V380" s="388">
        <f t="shared" si="13"/>
        <v>29</v>
      </c>
      <c r="W380" s="477"/>
      <c r="X380" s="371"/>
    </row>
    <row r="381" spans="1:24" x14ac:dyDescent="0.35">
      <c r="A381" s="949"/>
      <c r="B381" s="373" t="s">
        <v>54</v>
      </c>
      <c r="C381" s="373">
        <v>91</v>
      </c>
      <c r="D381" s="373">
        <v>26</v>
      </c>
      <c r="E381" s="393" t="s">
        <v>11432</v>
      </c>
      <c r="F381" s="376" t="s">
        <v>36</v>
      </c>
      <c r="G381" s="384" t="s">
        <v>24</v>
      </c>
      <c r="H381" s="385" t="s">
        <v>11434</v>
      </c>
      <c r="I381" s="384" t="s">
        <v>54</v>
      </c>
      <c r="J381" s="385" t="s">
        <v>11452</v>
      </c>
      <c r="K381" s="384"/>
      <c r="L381" s="385"/>
      <c r="M381" s="384"/>
      <c r="N381" s="385"/>
      <c r="O381" s="384"/>
      <c r="P381" s="385"/>
      <c r="Q381" s="794"/>
      <c r="R381" s="403"/>
      <c r="S381" s="403"/>
      <c r="T381" s="403"/>
      <c r="U381" s="795"/>
      <c r="V381" s="388">
        <f t="shared" si="13"/>
        <v>40</v>
      </c>
      <c r="W381" s="477"/>
    </row>
    <row r="382" spans="1:24" ht="15" thickBot="1" x14ac:dyDescent="0.4">
      <c r="A382" s="949"/>
      <c r="B382" s="437" t="s">
        <v>54</v>
      </c>
      <c r="C382" s="437">
        <v>91</v>
      </c>
      <c r="D382" s="437">
        <v>26</v>
      </c>
      <c r="E382" s="438" t="s">
        <v>11432</v>
      </c>
      <c r="F382" s="560" t="s">
        <v>36</v>
      </c>
      <c r="G382" s="440" t="s">
        <v>24</v>
      </c>
      <c r="H382" s="385" t="s">
        <v>11434</v>
      </c>
      <c r="I382" s="440" t="s">
        <v>56</v>
      </c>
      <c r="J382" s="405" t="s">
        <v>11453</v>
      </c>
      <c r="K382" s="440"/>
      <c r="L382" s="405"/>
      <c r="M382" s="440"/>
      <c r="N382" s="405"/>
      <c r="O382" s="440"/>
      <c r="P382" s="405"/>
      <c r="Q382" s="814"/>
      <c r="R382" s="443"/>
      <c r="S382" s="443"/>
      <c r="T382" s="443"/>
      <c r="U382" s="835"/>
      <c r="V382" s="388">
        <f t="shared" si="13"/>
        <v>30</v>
      </c>
      <c r="W382" s="477"/>
    </row>
    <row r="383" spans="1:24" s="371" customFormat="1" x14ac:dyDescent="0.35">
      <c r="A383" s="943" t="s">
        <v>11454</v>
      </c>
      <c r="B383" s="392" t="s">
        <v>54</v>
      </c>
      <c r="C383" s="408" t="s">
        <v>570</v>
      </c>
      <c r="D383" s="408" t="s">
        <v>231</v>
      </c>
      <c r="E383" s="409" t="s">
        <v>11455</v>
      </c>
      <c r="F383" s="394" t="s">
        <v>26</v>
      </c>
      <c r="G383" s="395" t="s">
        <v>24</v>
      </c>
      <c r="H383" s="396" t="s">
        <v>162</v>
      </c>
      <c r="I383" s="397" t="s">
        <v>28</v>
      </c>
      <c r="J383" s="396" t="s">
        <v>31</v>
      </c>
      <c r="K383" s="397" t="s">
        <v>30</v>
      </c>
      <c r="L383" s="396" t="s">
        <v>123</v>
      </c>
      <c r="M383" s="397" t="s">
        <v>32</v>
      </c>
      <c r="N383" s="396"/>
      <c r="O383" s="397" t="s">
        <v>33</v>
      </c>
      <c r="P383" s="396"/>
      <c r="Q383" s="821" t="s">
        <v>34</v>
      </c>
      <c r="R383" s="399" t="s">
        <v>8694</v>
      </c>
      <c r="S383" s="400" t="s">
        <v>35</v>
      </c>
      <c r="T383" s="400"/>
      <c r="U383" s="518"/>
      <c r="V383" s="388">
        <f t="shared" si="13"/>
        <v>33</v>
      </c>
      <c r="W383" s="469"/>
      <c r="X383" s="799"/>
    </row>
    <row r="384" spans="1:24" x14ac:dyDescent="0.35">
      <c r="A384" s="943"/>
      <c r="B384" s="373" t="s">
        <v>54</v>
      </c>
      <c r="C384" s="427" t="s">
        <v>570</v>
      </c>
      <c r="D384" s="427" t="s">
        <v>231</v>
      </c>
      <c r="E384" s="428" t="s">
        <v>11455</v>
      </c>
      <c r="F384" s="429" t="s">
        <v>36</v>
      </c>
      <c r="G384" s="496" t="s">
        <v>24</v>
      </c>
      <c r="H384" s="385" t="s">
        <v>11454</v>
      </c>
      <c r="I384" s="496" t="s">
        <v>24</v>
      </c>
      <c r="J384" s="385" t="s">
        <v>11456</v>
      </c>
      <c r="K384" s="496" t="s">
        <v>24</v>
      </c>
      <c r="L384" s="385" t="s">
        <v>11359</v>
      </c>
      <c r="M384" s="384"/>
      <c r="N384" s="385"/>
      <c r="O384" s="384"/>
      <c r="P384" s="385"/>
      <c r="Q384" s="794"/>
      <c r="R384" s="801"/>
      <c r="S384" s="403" t="s">
        <v>11457</v>
      </c>
      <c r="T384" s="403"/>
      <c r="U384" s="795" t="s">
        <v>2457</v>
      </c>
      <c r="V384" s="388">
        <f t="shared" si="13"/>
        <v>52</v>
      </c>
      <c r="W384" s="476">
        <f>LEN(H384&amp;J386&amp;L384&amp;N385&amp;P386&amp;R385)+5</f>
        <v>57</v>
      </c>
      <c r="X384" s="665"/>
    </row>
    <row r="385" spans="1:30" ht="14.4" customHeight="1" x14ac:dyDescent="0.35">
      <c r="A385" s="943"/>
      <c r="B385" s="373" t="s">
        <v>54</v>
      </c>
      <c r="C385" s="427" t="s">
        <v>570</v>
      </c>
      <c r="D385" s="427" t="s">
        <v>231</v>
      </c>
      <c r="E385" s="428" t="s">
        <v>11455</v>
      </c>
      <c r="F385" s="429" t="s">
        <v>36</v>
      </c>
      <c r="G385" s="496" t="s">
        <v>24</v>
      </c>
      <c r="H385" s="385" t="s">
        <v>11454</v>
      </c>
      <c r="I385" s="384" t="s">
        <v>40</v>
      </c>
      <c r="J385" s="385" t="s">
        <v>11458</v>
      </c>
      <c r="K385" s="384"/>
      <c r="L385" s="385"/>
      <c r="M385" s="384"/>
      <c r="N385" s="385"/>
      <c r="O385" s="384"/>
      <c r="P385" s="385"/>
      <c r="Q385" s="794"/>
      <c r="R385" s="387"/>
      <c r="S385" s="403"/>
      <c r="T385" s="403"/>
      <c r="U385" s="795" t="s">
        <v>2</v>
      </c>
      <c r="V385" s="388">
        <f t="shared" si="13"/>
        <v>40</v>
      </c>
      <c r="W385" s="477"/>
      <c r="X385" s="665"/>
    </row>
    <row r="386" spans="1:30" ht="14.4" customHeight="1" x14ac:dyDescent="0.35">
      <c r="A386" s="950"/>
      <c r="B386" s="373" t="s">
        <v>54</v>
      </c>
      <c r="C386" s="373" t="s">
        <v>570</v>
      </c>
      <c r="D386" s="373" t="s">
        <v>231</v>
      </c>
      <c r="E386" s="375" t="s">
        <v>11455</v>
      </c>
      <c r="F386" s="376" t="s">
        <v>36</v>
      </c>
      <c r="G386" s="496" t="s">
        <v>24</v>
      </c>
      <c r="H386" s="385" t="s">
        <v>11454</v>
      </c>
      <c r="I386" s="384" t="s">
        <v>43</v>
      </c>
      <c r="J386" s="385" t="s">
        <v>11459</v>
      </c>
      <c r="K386" s="384"/>
      <c r="L386" s="385"/>
      <c r="M386" s="384"/>
      <c r="N386" s="385"/>
      <c r="O386" s="384"/>
      <c r="P386" s="385"/>
      <c r="Q386" s="794"/>
      <c r="R386" s="387"/>
      <c r="S386" s="403"/>
      <c r="T386" s="403"/>
      <c r="U386" s="795"/>
      <c r="V386" s="388">
        <f t="shared" si="13"/>
        <v>44</v>
      </c>
      <c r="W386" s="477"/>
      <c r="X386" s="665"/>
    </row>
    <row r="388" spans="1:30" x14ac:dyDescent="0.35">
      <c r="X388" s="846"/>
      <c r="Y388" s="447"/>
      <c r="AA388" s="447"/>
      <c r="AC388" s="447"/>
    </row>
    <row r="389" spans="1:30" x14ac:dyDescent="0.35">
      <c r="Y389" s="447"/>
      <c r="AA389" s="447"/>
      <c r="AC389" s="447"/>
    </row>
    <row r="390" spans="1:30" x14ac:dyDescent="0.35">
      <c r="Y390" s="447"/>
      <c r="AA390" s="447"/>
      <c r="AC390" s="447"/>
    </row>
    <row r="391" spans="1:30" x14ac:dyDescent="0.35">
      <c r="Y391" s="447"/>
      <c r="AA391" s="447"/>
      <c r="AC391" s="447"/>
    </row>
    <row r="392" spans="1:30" x14ac:dyDescent="0.35">
      <c r="Y392" s="447"/>
      <c r="AA392" s="447"/>
      <c r="AC392" s="447"/>
    </row>
    <row r="393" spans="1:30" x14ac:dyDescent="0.35">
      <c r="Y393" s="447"/>
      <c r="Z393" s="847" t="s">
        <v>11460</v>
      </c>
      <c r="AA393" s="447"/>
      <c r="AC393" s="447"/>
      <c r="AD393" s="848" t="s">
        <v>11461</v>
      </c>
    </row>
    <row r="394" spans="1:30" x14ac:dyDescent="0.35">
      <c r="Y394" s="447"/>
      <c r="Z394" s="847" t="s">
        <v>11462</v>
      </c>
      <c r="AA394" s="447"/>
      <c r="AC394" s="447"/>
      <c r="AD394" s="848" t="s">
        <v>11463</v>
      </c>
    </row>
    <row r="395" spans="1:30" x14ac:dyDescent="0.35">
      <c r="Y395" s="447"/>
      <c r="Z395" s="847" t="s">
        <v>11464</v>
      </c>
      <c r="AA395" s="447"/>
      <c r="AC395" s="447"/>
      <c r="AD395" s="848" t="s">
        <v>11465</v>
      </c>
    </row>
    <row r="396" spans="1:30" x14ac:dyDescent="0.35">
      <c r="Y396" s="447"/>
      <c r="Z396" s="847" t="s">
        <v>11466</v>
      </c>
      <c r="AA396" s="447"/>
      <c r="AC396" s="447"/>
    </row>
    <row r="397" spans="1:30" x14ac:dyDescent="0.35">
      <c r="Y397" s="447"/>
      <c r="Z397" s="847" t="s">
        <v>11467</v>
      </c>
      <c r="AA397" s="447"/>
      <c r="AC397" s="447"/>
    </row>
    <row r="398" spans="1:30" x14ac:dyDescent="0.35">
      <c r="Y398" s="447"/>
      <c r="Z398" s="847" t="s">
        <v>11468</v>
      </c>
      <c r="AA398" s="447"/>
      <c r="AC398" s="447"/>
    </row>
    <row r="399" spans="1:30" x14ac:dyDescent="0.35">
      <c r="Y399" s="447"/>
      <c r="Z399" s="847" t="s">
        <v>11469</v>
      </c>
      <c r="AA399" s="447"/>
      <c r="AC399" s="447"/>
    </row>
    <row r="400" spans="1:30" x14ac:dyDescent="0.35">
      <c r="Y400" s="447"/>
      <c r="Z400" s="847" t="s">
        <v>11470</v>
      </c>
      <c r="AA400" s="447"/>
      <c r="AC400" s="447"/>
    </row>
    <row r="401" spans="25:29" s="372" customFormat="1" x14ac:dyDescent="0.35">
      <c r="Y401" s="447"/>
      <c r="Z401" s="847" t="s">
        <v>11471</v>
      </c>
      <c r="AA401" s="447"/>
      <c r="AC401" s="447"/>
    </row>
    <row r="402" spans="25:29" s="372" customFormat="1" x14ac:dyDescent="0.35">
      <c r="Y402" s="447"/>
      <c r="Z402" s="847" t="s">
        <v>11472</v>
      </c>
      <c r="AA402" s="447"/>
      <c r="AC402" s="447"/>
    </row>
    <row r="403" spans="25:29" s="372" customFormat="1" x14ac:dyDescent="0.35">
      <c r="Y403" s="447"/>
      <c r="Z403" s="847" t="s">
        <v>11473</v>
      </c>
      <c r="AA403" s="447"/>
      <c r="AC403" s="447"/>
    </row>
    <row r="404" spans="25:29" s="372" customFormat="1" x14ac:dyDescent="0.35">
      <c r="Y404" s="447"/>
      <c r="AA404" s="447"/>
      <c r="AC404" s="447"/>
    </row>
    <row r="405" spans="25:29" s="372" customFormat="1" x14ac:dyDescent="0.35">
      <c r="Y405" s="447"/>
      <c r="AA405" s="447"/>
      <c r="AC405" s="447"/>
    </row>
    <row r="406" spans="25:29" s="372" customFormat="1" x14ac:dyDescent="0.35">
      <c r="Y406" s="447"/>
      <c r="AA406" s="447"/>
      <c r="AC406" s="447"/>
    </row>
    <row r="407" spans="25:29" s="372" customFormat="1" x14ac:dyDescent="0.35">
      <c r="Y407" s="447"/>
      <c r="Z407" s="847" t="s">
        <v>11474</v>
      </c>
      <c r="AA407" s="447"/>
      <c r="AC407" s="447"/>
    </row>
    <row r="408" spans="25:29" s="372" customFormat="1" x14ac:dyDescent="0.35">
      <c r="Y408" s="447"/>
      <c r="Z408" s="847" t="s">
        <v>11475</v>
      </c>
      <c r="AA408" s="447"/>
      <c r="AC408" s="447"/>
    </row>
    <row r="409" spans="25:29" s="372" customFormat="1" x14ac:dyDescent="0.35">
      <c r="Y409" s="447"/>
      <c r="Z409" s="847" t="s">
        <v>11476</v>
      </c>
      <c r="AA409" s="447"/>
      <c r="AC409" s="447"/>
    </row>
    <row r="410" spans="25:29" s="372" customFormat="1" x14ac:dyDescent="0.35">
      <c r="Y410" s="447"/>
      <c r="AA410" s="447"/>
      <c r="AC410" s="447"/>
    </row>
    <row r="411" spans="25:29" s="372" customFormat="1" x14ac:dyDescent="0.35">
      <c r="Y411" s="447"/>
      <c r="Z411" s="847"/>
      <c r="AA411" s="447"/>
      <c r="AC411" s="447"/>
    </row>
    <row r="412" spans="25:29" s="372" customFormat="1" x14ac:dyDescent="0.35">
      <c r="Y412" s="447"/>
      <c r="Z412" s="847" t="s">
        <v>11477</v>
      </c>
      <c r="AA412" s="447"/>
      <c r="AC412" s="447"/>
    </row>
    <row r="413" spans="25:29" s="372" customFormat="1" x14ac:dyDescent="0.35">
      <c r="Y413" s="447"/>
      <c r="Z413" s="847" t="s">
        <v>11478</v>
      </c>
      <c r="AA413" s="447"/>
      <c r="AC413" s="447"/>
    </row>
    <row r="414" spans="25:29" s="372" customFormat="1" x14ac:dyDescent="0.35">
      <c r="Y414" s="447"/>
      <c r="Z414" s="847" t="s">
        <v>11479</v>
      </c>
      <c r="AA414" s="447"/>
      <c r="AC414" s="447"/>
    </row>
  </sheetData>
  <mergeCells count="15">
    <mergeCell ref="A358:A372"/>
    <mergeCell ref="A374:A382"/>
    <mergeCell ref="A383:A386"/>
    <mergeCell ref="A320:A331"/>
    <mergeCell ref="A332:A336"/>
    <mergeCell ref="A337:A341"/>
    <mergeCell ref="A343:A347"/>
    <mergeCell ref="A348:A349"/>
    <mergeCell ref="A350:A357"/>
    <mergeCell ref="A312:A319"/>
    <mergeCell ref="A2:A99"/>
    <mergeCell ref="A160:A171"/>
    <mergeCell ref="A175:A233"/>
    <mergeCell ref="A243:A302"/>
    <mergeCell ref="A306:A311"/>
  </mergeCells>
  <conditionalFormatting sqref="F387:F1048576 F377:F382 F358:F372 F199:F206 F319 F160:F161 F13:F21 F350:F352 F312:F317 F374:F375">
    <cfRule type="containsText" dxfId="132" priority="364" operator="containsText" text="H">
      <formula>NOT(ISERROR(SEARCH("H",F13)))</formula>
    </cfRule>
    <cfRule type="colorScale" priority="365">
      <colorScale>
        <cfvo type="min"/>
        <cfvo type="max"/>
        <color rgb="FFFF7128"/>
        <color rgb="FFFFEF9C"/>
      </colorScale>
    </cfRule>
    <cfRule type="colorScale" priority="366">
      <colorScale>
        <cfvo type="min"/>
        <cfvo type="max"/>
        <color rgb="FFFF7128"/>
        <color rgb="FFFFEF9C"/>
      </colorScale>
    </cfRule>
  </conditionalFormatting>
  <conditionalFormatting sqref="F353">
    <cfRule type="containsText" dxfId="131" priority="361" operator="containsText" text="H">
      <formula>NOT(ISERROR(SEARCH("H",F353)))</formula>
    </cfRule>
    <cfRule type="colorScale" priority="362">
      <colorScale>
        <cfvo type="min"/>
        <cfvo type="max"/>
        <color rgb="FFFF7128"/>
        <color rgb="FFFFEF9C"/>
      </colorScale>
    </cfRule>
    <cfRule type="colorScale" priority="363">
      <colorScale>
        <cfvo type="min"/>
        <cfvo type="max"/>
        <color rgb="FFFF7128"/>
        <color rgb="FFFFEF9C"/>
      </colorScale>
    </cfRule>
  </conditionalFormatting>
  <conditionalFormatting sqref="F320:F324">
    <cfRule type="containsText" dxfId="130" priority="358" operator="containsText" text="H">
      <formula>NOT(ISERROR(SEARCH("H",F320)))</formula>
    </cfRule>
    <cfRule type="colorScale" priority="359">
      <colorScale>
        <cfvo type="min"/>
        <cfvo type="max"/>
        <color rgb="FFFF7128"/>
        <color rgb="FFFFEF9C"/>
      </colorScale>
    </cfRule>
    <cfRule type="colorScale" priority="360">
      <colorScale>
        <cfvo type="min"/>
        <cfvo type="max"/>
        <color rgb="FFFF7128"/>
        <color rgb="FFFFEF9C"/>
      </colorScale>
    </cfRule>
  </conditionalFormatting>
  <conditionalFormatting sqref="F354:F357">
    <cfRule type="containsText" dxfId="129" priority="355" operator="containsText" text="H">
      <formula>NOT(ISERROR(SEARCH("H",F354)))</formula>
    </cfRule>
    <cfRule type="colorScale" priority="356">
      <colorScale>
        <cfvo type="min"/>
        <cfvo type="max"/>
        <color rgb="FFFF7128"/>
        <color rgb="FFFFEF9C"/>
      </colorScale>
    </cfRule>
    <cfRule type="colorScale" priority="357">
      <colorScale>
        <cfvo type="min"/>
        <cfvo type="max"/>
        <color rgb="FFFF7128"/>
        <color rgb="FFFFEF9C"/>
      </colorScale>
    </cfRule>
  </conditionalFormatting>
  <conditionalFormatting sqref="F265:F273">
    <cfRule type="containsText" dxfId="128" priority="352" operator="containsText" text="H">
      <formula>NOT(ISERROR(SEARCH("H",F265)))</formula>
    </cfRule>
    <cfRule type="colorScale" priority="353">
      <colorScale>
        <cfvo type="min"/>
        <cfvo type="max"/>
        <color rgb="FFFF7128"/>
        <color rgb="FFFFEF9C"/>
      </colorScale>
    </cfRule>
    <cfRule type="colorScale" priority="354">
      <colorScale>
        <cfvo type="min"/>
        <cfvo type="max"/>
        <color rgb="FFFF7128"/>
        <color rgb="FFFFEF9C"/>
      </colorScale>
    </cfRule>
  </conditionalFormatting>
  <conditionalFormatting sqref="F250:F251">
    <cfRule type="containsText" dxfId="127" priority="349" operator="containsText" text="H">
      <formula>NOT(ISERROR(SEARCH("H",F250)))</formula>
    </cfRule>
    <cfRule type="colorScale" priority="350">
      <colorScale>
        <cfvo type="min"/>
        <cfvo type="max"/>
        <color rgb="FFFF7128"/>
        <color rgb="FFFFEF9C"/>
      </colorScale>
    </cfRule>
    <cfRule type="colorScale" priority="351">
      <colorScale>
        <cfvo type="min"/>
        <cfvo type="max"/>
        <color rgb="FFFF7128"/>
        <color rgb="FFFFEF9C"/>
      </colorScale>
    </cfRule>
  </conditionalFormatting>
  <conditionalFormatting sqref="F166">
    <cfRule type="containsText" dxfId="126" priority="346" operator="containsText" text="H">
      <formula>NOT(ISERROR(SEARCH("H",F166)))</formula>
    </cfRule>
    <cfRule type="colorScale" priority="347">
      <colorScale>
        <cfvo type="min"/>
        <cfvo type="max"/>
        <color rgb="FFFF7128"/>
        <color rgb="FFFFEF9C"/>
      </colorScale>
    </cfRule>
    <cfRule type="colorScale" priority="348">
      <colorScale>
        <cfvo type="min"/>
        <cfvo type="max"/>
        <color rgb="FFFF7128"/>
        <color rgb="FFFFEF9C"/>
      </colorScale>
    </cfRule>
  </conditionalFormatting>
  <conditionalFormatting sqref="F165">
    <cfRule type="containsText" dxfId="125" priority="343" operator="containsText" text="H">
      <formula>NOT(ISERROR(SEARCH("H",F165)))</formula>
    </cfRule>
    <cfRule type="colorScale" priority="344">
      <colorScale>
        <cfvo type="min"/>
        <cfvo type="max"/>
        <color rgb="FFFF7128"/>
        <color rgb="FFFFEF9C"/>
      </colorScale>
    </cfRule>
    <cfRule type="colorScale" priority="345">
      <colorScale>
        <cfvo type="min"/>
        <cfvo type="max"/>
        <color rgb="FFFF7128"/>
        <color rgb="FFFFEF9C"/>
      </colorScale>
    </cfRule>
  </conditionalFormatting>
  <conditionalFormatting sqref="F194:F196">
    <cfRule type="containsText" dxfId="124" priority="340" operator="containsText" text="H">
      <formula>NOT(ISERROR(SEARCH("H",F194)))</formula>
    </cfRule>
    <cfRule type="colorScale" priority="341">
      <colorScale>
        <cfvo type="min"/>
        <cfvo type="max"/>
        <color rgb="FFFF7128"/>
        <color rgb="FFFFEF9C"/>
      </colorScale>
    </cfRule>
    <cfRule type="colorScale" priority="342">
      <colorScale>
        <cfvo type="min"/>
        <cfvo type="max"/>
        <color rgb="FFFF7128"/>
        <color rgb="FFFFEF9C"/>
      </colorScale>
    </cfRule>
  </conditionalFormatting>
  <conditionalFormatting sqref="F208:F209">
    <cfRule type="containsText" dxfId="123" priority="337" operator="containsText" text="H">
      <formula>NOT(ISERROR(SEARCH("H",F208)))</formula>
    </cfRule>
    <cfRule type="colorScale" priority="338">
      <colorScale>
        <cfvo type="min"/>
        <cfvo type="max"/>
        <color rgb="FFFF7128"/>
        <color rgb="FFFFEF9C"/>
      </colorScale>
    </cfRule>
    <cfRule type="colorScale" priority="339">
      <colorScale>
        <cfvo type="min"/>
        <cfvo type="max"/>
        <color rgb="FFFF7128"/>
        <color rgb="FFFFEF9C"/>
      </colorScale>
    </cfRule>
  </conditionalFormatting>
  <conditionalFormatting sqref="F210">
    <cfRule type="containsText" dxfId="122" priority="334" operator="containsText" text="H">
      <formula>NOT(ISERROR(SEARCH("H",F210)))</formula>
    </cfRule>
    <cfRule type="colorScale" priority="335">
      <colorScale>
        <cfvo type="min"/>
        <cfvo type="max"/>
        <color rgb="FFFF7128"/>
        <color rgb="FFFFEF9C"/>
      </colorScale>
    </cfRule>
    <cfRule type="colorScale" priority="336">
      <colorScale>
        <cfvo type="min"/>
        <cfvo type="max"/>
        <color rgb="FFFF7128"/>
        <color rgb="FFFFEF9C"/>
      </colorScale>
    </cfRule>
  </conditionalFormatting>
  <conditionalFormatting sqref="F247:F248">
    <cfRule type="containsText" dxfId="121" priority="331" operator="containsText" text="H">
      <formula>NOT(ISERROR(SEARCH("H",F247)))</formula>
    </cfRule>
    <cfRule type="colorScale" priority="332">
      <colorScale>
        <cfvo type="min"/>
        <cfvo type="max"/>
        <color rgb="FFFF7128"/>
        <color rgb="FFFFEF9C"/>
      </colorScale>
    </cfRule>
    <cfRule type="colorScale" priority="333">
      <colorScale>
        <cfvo type="min"/>
        <cfvo type="max"/>
        <color rgb="FFFF7128"/>
        <color rgb="FFFFEF9C"/>
      </colorScale>
    </cfRule>
  </conditionalFormatting>
  <conditionalFormatting sqref="F278:F296 F243:F246 F300:F305">
    <cfRule type="containsText" dxfId="120" priority="328" operator="containsText" text="H">
      <formula>NOT(ISERROR(SEARCH("H",F243)))</formula>
    </cfRule>
    <cfRule type="colorScale" priority="329">
      <colorScale>
        <cfvo type="min"/>
        <cfvo type="max"/>
        <color rgb="FFFF7128"/>
        <color rgb="FFFFEF9C"/>
      </colorScale>
    </cfRule>
    <cfRule type="colorScale" priority="330">
      <colorScale>
        <cfvo type="min"/>
        <cfvo type="max"/>
        <color rgb="FFFF7128"/>
        <color rgb="FFFFEF9C"/>
      </colorScale>
    </cfRule>
  </conditionalFormatting>
  <conditionalFormatting sqref="F274">
    <cfRule type="containsText" dxfId="119" priority="325" operator="containsText" text="H">
      <formula>NOT(ISERROR(SEARCH("H",F274)))</formula>
    </cfRule>
    <cfRule type="colorScale" priority="326">
      <colorScale>
        <cfvo type="min"/>
        <cfvo type="max"/>
        <color rgb="FFFF7128"/>
        <color rgb="FFFFEF9C"/>
      </colorScale>
    </cfRule>
    <cfRule type="colorScale" priority="327">
      <colorScale>
        <cfvo type="min"/>
        <cfvo type="max"/>
        <color rgb="FFFF7128"/>
        <color rgb="FFFFEF9C"/>
      </colorScale>
    </cfRule>
  </conditionalFormatting>
  <conditionalFormatting sqref="F318">
    <cfRule type="containsText" dxfId="118" priority="322" operator="containsText" text="H">
      <formula>NOT(ISERROR(SEARCH("H",F318)))</formula>
    </cfRule>
    <cfRule type="colorScale" priority="323">
      <colorScale>
        <cfvo type="min"/>
        <cfvo type="max"/>
        <color rgb="FFFF7128"/>
        <color rgb="FFFFEF9C"/>
      </colorScale>
    </cfRule>
    <cfRule type="colorScale" priority="324">
      <colorScale>
        <cfvo type="min"/>
        <cfvo type="max"/>
        <color rgb="FFFF7128"/>
        <color rgb="FFFFEF9C"/>
      </colorScale>
    </cfRule>
  </conditionalFormatting>
  <conditionalFormatting sqref="F336">
    <cfRule type="containsText" dxfId="117" priority="319" operator="containsText" text="H">
      <formula>NOT(ISERROR(SEARCH("H",F336)))</formula>
    </cfRule>
    <cfRule type="colorScale" priority="320">
      <colorScale>
        <cfvo type="min"/>
        <cfvo type="max"/>
        <color rgb="FFFF7128"/>
        <color rgb="FFFFEF9C"/>
      </colorScale>
    </cfRule>
    <cfRule type="colorScale" priority="321">
      <colorScale>
        <cfvo type="min"/>
        <cfvo type="max"/>
        <color rgb="FFFF7128"/>
        <color rgb="FFFFEF9C"/>
      </colorScale>
    </cfRule>
  </conditionalFormatting>
  <conditionalFormatting sqref="F343:F345 F347">
    <cfRule type="containsText" dxfId="116" priority="316" operator="containsText" text="H">
      <formula>NOT(ISERROR(SEARCH("H",F343)))</formula>
    </cfRule>
    <cfRule type="colorScale" priority="317">
      <colorScale>
        <cfvo type="min"/>
        <cfvo type="max"/>
        <color rgb="FFFF7128"/>
        <color rgb="FFFFEF9C"/>
      </colorScale>
    </cfRule>
    <cfRule type="colorScale" priority="318">
      <colorScale>
        <cfvo type="min"/>
        <cfvo type="max"/>
        <color rgb="FFFF7128"/>
        <color rgb="FFFFEF9C"/>
      </colorScale>
    </cfRule>
  </conditionalFormatting>
  <conditionalFormatting sqref="F346">
    <cfRule type="containsText" dxfId="115" priority="313" operator="containsText" text="H">
      <formula>NOT(ISERROR(SEARCH("H",F346)))</formula>
    </cfRule>
    <cfRule type="colorScale" priority="314">
      <colorScale>
        <cfvo type="min"/>
        <cfvo type="max"/>
        <color rgb="FFFF7128"/>
        <color rgb="FFFFEF9C"/>
      </colorScale>
    </cfRule>
    <cfRule type="colorScale" priority="315">
      <colorScale>
        <cfvo type="min"/>
        <cfvo type="max"/>
        <color rgb="FFFF7128"/>
        <color rgb="FFFFEF9C"/>
      </colorScale>
    </cfRule>
  </conditionalFormatting>
  <conditionalFormatting sqref="F332:F335">
    <cfRule type="containsText" dxfId="114" priority="310" operator="containsText" text="H">
      <formula>NOT(ISERROR(SEARCH("H",F332)))</formula>
    </cfRule>
    <cfRule type="colorScale" priority="311">
      <colorScale>
        <cfvo type="min"/>
        <cfvo type="max"/>
        <color rgb="FFFF7128"/>
        <color rgb="FFFFEF9C"/>
      </colorScale>
    </cfRule>
    <cfRule type="colorScale" priority="312">
      <colorScale>
        <cfvo type="min"/>
        <cfvo type="max"/>
        <color rgb="FFFF7128"/>
        <color rgb="FFFFEF9C"/>
      </colorScale>
    </cfRule>
  </conditionalFormatting>
  <conditionalFormatting sqref="F212:F215">
    <cfRule type="containsText" dxfId="113" priority="307" operator="containsText" text="H">
      <formula>NOT(ISERROR(SEARCH("H",F212)))</formula>
    </cfRule>
    <cfRule type="colorScale" priority="308">
      <colorScale>
        <cfvo type="min"/>
        <cfvo type="max"/>
        <color rgb="FFFF7128"/>
        <color rgb="FFFFEF9C"/>
      </colorScale>
    </cfRule>
    <cfRule type="colorScale" priority="309">
      <colorScale>
        <cfvo type="min"/>
        <cfvo type="max"/>
        <color rgb="FFFF7128"/>
        <color rgb="FFFFEF9C"/>
      </colorScale>
    </cfRule>
  </conditionalFormatting>
  <conditionalFormatting sqref="F12">
    <cfRule type="containsText" dxfId="112" priority="304" operator="containsText" text="H">
      <formula>NOT(ISERROR(SEARCH("H",F12)))</formula>
    </cfRule>
    <cfRule type="colorScale" priority="305">
      <colorScale>
        <cfvo type="min"/>
        <cfvo type="max"/>
        <color rgb="FFFF7128"/>
        <color rgb="FFFFEF9C"/>
      </colorScale>
    </cfRule>
    <cfRule type="colorScale" priority="306">
      <colorScale>
        <cfvo type="min"/>
        <cfvo type="max"/>
        <color rgb="FFFF7128"/>
        <color rgb="FFFFEF9C"/>
      </colorScale>
    </cfRule>
  </conditionalFormatting>
  <conditionalFormatting sqref="F8">
    <cfRule type="containsText" dxfId="111" priority="301" operator="containsText" text="H">
      <formula>NOT(ISERROR(SEARCH("H",F8)))</formula>
    </cfRule>
    <cfRule type="colorScale" priority="302">
      <colorScale>
        <cfvo type="min"/>
        <cfvo type="max"/>
        <color rgb="FFFF7128"/>
        <color rgb="FFFFEF9C"/>
      </colorScale>
    </cfRule>
    <cfRule type="colorScale" priority="303">
      <colorScale>
        <cfvo type="min"/>
        <cfvo type="max"/>
        <color rgb="FFFF7128"/>
        <color rgb="FFFFEF9C"/>
      </colorScale>
    </cfRule>
  </conditionalFormatting>
  <conditionalFormatting sqref="F3:F7">
    <cfRule type="containsText" dxfId="110" priority="298" operator="containsText" text="H">
      <formula>NOT(ISERROR(SEARCH("H",F3)))</formula>
    </cfRule>
    <cfRule type="colorScale" priority="299">
      <colorScale>
        <cfvo type="min"/>
        <cfvo type="max"/>
        <color rgb="FFFF7128"/>
        <color rgb="FFFFEF9C"/>
      </colorScale>
    </cfRule>
    <cfRule type="colorScale" priority="300">
      <colorScale>
        <cfvo type="min"/>
        <cfvo type="max"/>
        <color rgb="FFFF7128"/>
        <color rgb="FFFFEF9C"/>
      </colorScale>
    </cfRule>
  </conditionalFormatting>
  <conditionalFormatting sqref="F45:F46">
    <cfRule type="containsText" dxfId="109" priority="295" operator="containsText" text="H">
      <formula>NOT(ISERROR(SEARCH("H",F45)))</formula>
    </cfRule>
    <cfRule type="colorScale" priority="296">
      <colorScale>
        <cfvo type="min"/>
        <cfvo type="max"/>
        <color rgb="FFFF7128"/>
        <color rgb="FFFFEF9C"/>
      </colorScale>
    </cfRule>
    <cfRule type="colorScale" priority="297">
      <colorScale>
        <cfvo type="min"/>
        <cfvo type="max"/>
        <color rgb="FFFF7128"/>
        <color rgb="FFFFEF9C"/>
      </colorScale>
    </cfRule>
  </conditionalFormatting>
  <conditionalFormatting sqref="F178:F188">
    <cfRule type="containsText" dxfId="108" priority="292" operator="containsText" text="H">
      <formula>NOT(ISERROR(SEARCH("H",F178)))</formula>
    </cfRule>
    <cfRule type="colorScale" priority="293">
      <colorScale>
        <cfvo type="min"/>
        <cfvo type="max"/>
        <color rgb="FFFF7128"/>
        <color rgb="FFFFEF9C"/>
      </colorScale>
    </cfRule>
    <cfRule type="colorScale" priority="294">
      <colorScale>
        <cfvo type="min"/>
        <cfvo type="max"/>
        <color rgb="FFFF7128"/>
        <color rgb="FFFFEF9C"/>
      </colorScale>
    </cfRule>
  </conditionalFormatting>
  <conditionalFormatting sqref="F216:F228 F211 F231">
    <cfRule type="containsText" dxfId="107" priority="289" operator="containsText" text="H">
      <formula>NOT(ISERROR(SEARCH("H",F211)))</formula>
    </cfRule>
    <cfRule type="colorScale" priority="290">
      <colorScale>
        <cfvo type="min"/>
        <cfvo type="max"/>
        <color rgb="FFFF7128"/>
        <color rgb="FFFFEF9C"/>
      </colorScale>
    </cfRule>
    <cfRule type="colorScale" priority="291">
      <colorScale>
        <cfvo type="min"/>
        <cfvo type="max"/>
        <color rgb="FFFF7128"/>
        <color rgb="FFFFEF9C"/>
      </colorScale>
    </cfRule>
  </conditionalFormatting>
  <conditionalFormatting sqref="F252">
    <cfRule type="containsText" dxfId="106" priority="286" operator="containsText" text="H">
      <formula>NOT(ISERROR(SEARCH("H",F252)))</formula>
    </cfRule>
    <cfRule type="colorScale" priority="287">
      <colorScale>
        <cfvo type="min"/>
        <cfvo type="max"/>
        <color rgb="FFFF7128"/>
        <color rgb="FFFFEF9C"/>
      </colorScale>
    </cfRule>
    <cfRule type="colorScale" priority="288">
      <colorScale>
        <cfvo type="min"/>
        <cfvo type="max"/>
        <color rgb="FFFF7128"/>
        <color rgb="FFFFEF9C"/>
      </colorScale>
    </cfRule>
  </conditionalFormatting>
  <conditionalFormatting sqref="F376">
    <cfRule type="containsText" dxfId="105" priority="283" operator="containsText" text="H">
      <formula>NOT(ISERROR(SEARCH("H",F376)))</formula>
    </cfRule>
    <cfRule type="colorScale" priority="284">
      <colorScale>
        <cfvo type="min"/>
        <cfvo type="max"/>
        <color rgb="FFFF7128"/>
        <color rgb="FFFFEF9C"/>
      </colorScale>
    </cfRule>
    <cfRule type="colorScale" priority="285">
      <colorScale>
        <cfvo type="min"/>
        <cfvo type="max"/>
        <color rgb="FFFF7128"/>
        <color rgb="FFFFEF9C"/>
      </colorScale>
    </cfRule>
  </conditionalFormatting>
  <conditionalFormatting sqref="F297:F299">
    <cfRule type="containsText" dxfId="104" priority="280" operator="containsText" text="H">
      <formula>NOT(ISERROR(SEARCH("H",F297)))</formula>
    </cfRule>
    <cfRule type="colorScale" priority="281">
      <colorScale>
        <cfvo type="min"/>
        <cfvo type="max"/>
        <color rgb="FFFF7128"/>
        <color rgb="FFFFEF9C"/>
      </colorScale>
    </cfRule>
    <cfRule type="colorScale" priority="282">
      <colorScale>
        <cfvo type="min"/>
        <cfvo type="max"/>
        <color rgb="FFFF7128"/>
        <color rgb="FFFFEF9C"/>
      </colorScale>
    </cfRule>
  </conditionalFormatting>
  <conditionalFormatting sqref="F167:F170">
    <cfRule type="containsText" dxfId="103" priority="277" operator="containsText" text="H">
      <formula>NOT(ISERROR(SEARCH("H",F167)))</formula>
    </cfRule>
    <cfRule type="colorScale" priority="278">
      <colorScale>
        <cfvo type="min"/>
        <cfvo type="max"/>
        <color rgb="FFFF7128"/>
        <color rgb="FFFFEF9C"/>
      </colorScale>
    </cfRule>
    <cfRule type="colorScale" priority="279">
      <colorScale>
        <cfvo type="min"/>
        <cfvo type="max"/>
        <color rgb="FFFF7128"/>
        <color rgb="FFFFEF9C"/>
      </colorScale>
    </cfRule>
  </conditionalFormatting>
  <conditionalFormatting sqref="F175:F177 F171">
    <cfRule type="containsText" dxfId="102" priority="274" operator="containsText" text="H">
      <formula>NOT(ISERROR(SEARCH("H",F171)))</formula>
    </cfRule>
    <cfRule type="colorScale" priority="275">
      <colorScale>
        <cfvo type="min"/>
        <cfvo type="max"/>
        <color rgb="FFFF7128"/>
        <color rgb="FFFFEF9C"/>
      </colorScale>
    </cfRule>
    <cfRule type="colorScale" priority="276">
      <colorScale>
        <cfvo type="min"/>
        <cfvo type="max"/>
        <color rgb="FFFF7128"/>
        <color rgb="FFFFEF9C"/>
      </colorScale>
    </cfRule>
  </conditionalFormatting>
  <conditionalFormatting sqref="F253:F262">
    <cfRule type="containsText" dxfId="101" priority="271" operator="containsText" text="H">
      <formula>NOT(ISERROR(SEARCH("H",F253)))</formula>
    </cfRule>
    <cfRule type="colorScale" priority="272">
      <colorScale>
        <cfvo type="min"/>
        <cfvo type="max"/>
        <color rgb="FFFF7128"/>
        <color rgb="FFFFEF9C"/>
      </colorScale>
    </cfRule>
    <cfRule type="colorScale" priority="273">
      <colorScale>
        <cfvo type="min"/>
        <cfvo type="max"/>
        <color rgb="FFFF7128"/>
        <color rgb="FFFFEF9C"/>
      </colorScale>
    </cfRule>
  </conditionalFormatting>
  <conditionalFormatting sqref="F306:F308">
    <cfRule type="containsText" dxfId="100" priority="268" operator="containsText" text="H">
      <formula>NOT(ISERROR(SEARCH("H",F306)))</formula>
    </cfRule>
    <cfRule type="colorScale" priority="269">
      <colorScale>
        <cfvo type="min"/>
        <cfvo type="max"/>
        <color rgb="FFFF7128"/>
        <color rgb="FFFFEF9C"/>
      </colorScale>
    </cfRule>
    <cfRule type="colorScale" priority="270">
      <colorScale>
        <cfvo type="min"/>
        <cfvo type="max"/>
        <color rgb="FFFF7128"/>
        <color rgb="FFFFEF9C"/>
      </colorScale>
    </cfRule>
  </conditionalFormatting>
  <conditionalFormatting sqref="F309:F311">
    <cfRule type="containsText" dxfId="99" priority="265" operator="containsText" text="H">
      <formula>NOT(ISERROR(SEARCH("H",F309)))</formula>
    </cfRule>
    <cfRule type="colorScale" priority="266">
      <colorScale>
        <cfvo type="min"/>
        <cfvo type="max"/>
        <color rgb="FFFF7128"/>
        <color rgb="FFFFEF9C"/>
      </colorScale>
    </cfRule>
    <cfRule type="colorScale" priority="267">
      <colorScale>
        <cfvo type="min"/>
        <cfvo type="max"/>
        <color rgb="FFFF7128"/>
        <color rgb="FFFFEF9C"/>
      </colorScale>
    </cfRule>
  </conditionalFormatting>
  <conditionalFormatting sqref="F25:F29 F35:F44">
    <cfRule type="containsText" dxfId="98" priority="262" operator="containsText" text="H">
      <formula>NOT(ISERROR(SEARCH("H",F25)))</formula>
    </cfRule>
    <cfRule type="colorScale" priority="263">
      <colorScale>
        <cfvo type="min"/>
        <cfvo type="max"/>
        <color rgb="FFFF7128"/>
        <color rgb="FFFFEF9C"/>
      </colorScale>
    </cfRule>
    <cfRule type="colorScale" priority="264">
      <colorScale>
        <cfvo type="min"/>
        <cfvo type="max"/>
        <color rgb="FFFF7128"/>
        <color rgb="FFFFEF9C"/>
      </colorScale>
    </cfRule>
  </conditionalFormatting>
  <conditionalFormatting sqref="F162:F164">
    <cfRule type="containsText" dxfId="97" priority="259" operator="containsText" text="H">
      <formula>NOT(ISERROR(SEARCH("H",F162)))</formula>
    </cfRule>
    <cfRule type="colorScale" priority="260">
      <colorScale>
        <cfvo type="min"/>
        <cfvo type="max"/>
        <color rgb="FFFF7128"/>
        <color rgb="FFFFEF9C"/>
      </colorScale>
    </cfRule>
    <cfRule type="colorScale" priority="261">
      <colorScale>
        <cfvo type="min"/>
        <cfvo type="max"/>
        <color rgb="FFFF7128"/>
        <color rgb="FFFFEF9C"/>
      </colorScale>
    </cfRule>
  </conditionalFormatting>
  <conditionalFormatting sqref="F2">
    <cfRule type="containsText" dxfId="96" priority="256" operator="containsText" text="H">
      <formula>NOT(ISERROR(SEARCH("H",F2)))</formula>
    </cfRule>
    <cfRule type="colorScale" priority="257">
      <colorScale>
        <cfvo type="min"/>
        <cfvo type="max"/>
        <color rgb="FFFF7128"/>
        <color rgb="FFFFEF9C"/>
      </colorScale>
    </cfRule>
    <cfRule type="colorScale" priority="258">
      <colorScale>
        <cfvo type="min"/>
        <cfvo type="max"/>
        <color rgb="FFFF7128"/>
        <color rgb="FFFFEF9C"/>
      </colorScale>
    </cfRule>
  </conditionalFormatting>
  <conditionalFormatting sqref="F34 F24">
    <cfRule type="containsText" dxfId="95" priority="253" operator="containsText" text="H">
      <formula>NOT(ISERROR(SEARCH("H",F24)))</formula>
    </cfRule>
    <cfRule type="colorScale" priority="254">
      <colorScale>
        <cfvo type="min"/>
        <cfvo type="max"/>
        <color rgb="FFFF7128"/>
        <color rgb="FFFFEF9C"/>
      </colorScale>
    </cfRule>
    <cfRule type="colorScale" priority="255">
      <colorScale>
        <cfvo type="min"/>
        <cfvo type="max"/>
        <color rgb="FFFF7128"/>
        <color rgb="FFFFEF9C"/>
      </colorScale>
    </cfRule>
  </conditionalFormatting>
  <conditionalFormatting sqref="F337:F341">
    <cfRule type="containsText" dxfId="94" priority="250" operator="containsText" text="H">
      <formula>NOT(ISERROR(SEARCH("H",F337)))</formula>
    </cfRule>
    <cfRule type="colorScale" priority="251">
      <colorScale>
        <cfvo type="min"/>
        <cfvo type="max"/>
        <color rgb="FFFF7128"/>
        <color rgb="FFFFEF9C"/>
      </colorScale>
    </cfRule>
    <cfRule type="colorScale" priority="252">
      <colorScale>
        <cfvo type="min"/>
        <cfvo type="max"/>
        <color rgb="FFFF7128"/>
        <color rgb="FFFFEF9C"/>
      </colorScale>
    </cfRule>
  </conditionalFormatting>
  <conditionalFormatting sqref="F229:F230">
    <cfRule type="containsText" dxfId="93" priority="247" operator="containsText" text="H">
      <formula>NOT(ISERROR(SEARCH("H",F229)))</formula>
    </cfRule>
    <cfRule type="colorScale" priority="248">
      <colorScale>
        <cfvo type="min"/>
        <cfvo type="max"/>
        <color rgb="FFFF7128"/>
        <color rgb="FFFFEF9C"/>
      </colorScale>
    </cfRule>
    <cfRule type="colorScale" priority="249">
      <colorScale>
        <cfvo type="min"/>
        <cfvo type="max"/>
        <color rgb="FFFF7128"/>
        <color rgb="FFFFEF9C"/>
      </colorScale>
    </cfRule>
  </conditionalFormatting>
  <conditionalFormatting sqref="F232:F234">
    <cfRule type="containsText" dxfId="92" priority="244" operator="containsText" text="H">
      <formula>NOT(ISERROR(SEARCH("H",F232)))</formula>
    </cfRule>
    <cfRule type="colorScale" priority="245">
      <colorScale>
        <cfvo type="min"/>
        <cfvo type="max"/>
        <color rgb="FFFF7128"/>
        <color rgb="FFFFEF9C"/>
      </colorScale>
    </cfRule>
    <cfRule type="colorScale" priority="246">
      <colorScale>
        <cfvo type="min"/>
        <cfvo type="max"/>
        <color rgb="FFFF7128"/>
        <color rgb="FFFFEF9C"/>
      </colorScale>
    </cfRule>
  </conditionalFormatting>
  <conditionalFormatting sqref="F383">
    <cfRule type="containsText" dxfId="91" priority="241" operator="containsText" text="H">
      <formula>NOT(ISERROR(SEARCH("H",F383)))</formula>
    </cfRule>
    <cfRule type="colorScale" priority="242">
      <colorScale>
        <cfvo type="min"/>
        <cfvo type="max"/>
        <color rgb="FFFF7128"/>
        <color rgb="FFFFEF9C"/>
      </colorScale>
    </cfRule>
    <cfRule type="colorScale" priority="243">
      <colorScale>
        <cfvo type="min"/>
        <cfvo type="max"/>
        <color rgb="FFFF7128"/>
        <color rgb="FFFFEF9C"/>
      </colorScale>
    </cfRule>
  </conditionalFormatting>
  <conditionalFormatting sqref="F60">
    <cfRule type="containsText" dxfId="90" priority="238" operator="containsText" text="H">
      <formula>NOT(ISERROR(SEARCH("H",F60)))</formula>
    </cfRule>
    <cfRule type="colorScale" priority="239">
      <colorScale>
        <cfvo type="min"/>
        <cfvo type="max"/>
        <color rgb="FFFF7128"/>
        <color rgb="FFFFEF9C"/>
      </colorScale>
    </cfRule>
    <cfRule type="colorScale" priority="240">
      <colorScale>
        <cfvo type="min"/>
        <cfvo type="max"/>
        <color rgb="FFFF7128"/>
        <color rgb="FFFFEF9C"/>
      </colorScale>
    </cfRule>
  </conditionalFormatting>
  <conditionalFormatting sqref="F275:F277">
    <cfRule type="containsText" dxfId="89" priority="235" operator="containsText" text="H">
      <formula>NOT(ISERROR(SEARCH("H",F275)))</formula>
    </cfRule>
    <cfRule type="colorScale" priority="236">
      <colorScale>
        <cfvo type="min"/>
        <cfvo type="max"/>
        <color rgb="FFFF7128"/>
        <color rgb="FFFFEF9C"/>
      </colorScale>
    </cfRule>
    <cfRule type="colorScale" priority="237">
      <colorScale>
        <cfvo type="min"/>
        <cfvo type="max"/>
        <color rgb="FFFF7128"/>
        <color rgb="FFFFEF9C"/>
      </colorScale>
    </cfRule>
  </conditionalFormatting>
  <conditionalFormatting sqref="F61:F62">
    <cfRule type="containsText" dxfId="88" priority="367" operator="containsText" text="H">
      <formula>NOT(ISERROR(SEARCH("H",F61)))</formula>
    </cfRule>
    <cfRule type="colorScale" priority="368">
      <colorScale>
        <cfvo type="min"/>
        <cfvo type="max"/>
        <color rgb="FFFF7128"/>
        <color rgb="FFFFEF9C"/>
      </colorScale>
    </cfRule>
    <cfRule type="colorScale" priority="369">
      <colorScale>
        <cfvo type="min"/>
        <cfvo type="max"/>
        <color rgb="FFFF7128"/>
        <color rgb="FFFFEF9C"/>
      </colorScale>
    </cfRule>
  </conditionalFormatting>
  <conditionalFormatting sqref="F373">
    <cfRule type="containsText" dxfId="87" priority="232" operator="containsText" text="H">
      <formula>NOT(ISERROR(SEARCH("H",F373)))</formula>
    </cfRule>
    <cfRule type="colorScale" priority="233">
      <colorScale>
        <cfvo type="min"/>
        <cfvo type="max"/>
        <color rgb="FFFF7128"/>
        <color rgb="FFFFEF9C"/>
      </colorScale>
    </cfRule>
    <cfRule type="colorScale" priority="234">
      <colorScale>
        <cfvo type="min"/>
        <cfvo type="max"/>
        <color rgb="FFFF7128"/>
        <color rgb="FFFFEF9C"/>
      </colorScale>
    </cfRule>
  </conditionalFormatting>
  <conditionalFormatting sqref="F66">
    <cfRule type="containsText" dxfId="86" priority="226" operator="containsText" text="H">
      <formula>NOT(ISERROR(SEARCH("H",F66)))</formula>
    </cfRule>
    <cfRule type="colorScale" priority="227">
      <colorScale>
        <cfvo type="min"/>
        <cfvo type="max"/>
        <color rgb="FFFF7128"/>
        <color rgb="FFFFEF9C"/>
      </colorScale>
    </cfRule>
    <cfRule type="colorScale" priority="228">
      <colorScale>
        <cfvo type="min"/>
        <cfvo type="max"/>
        <color rgb="FFFF7128"/>
        <color rgb="FFFFEF9C"/>
      </colorScale>
    </cfRule>
  </conditionalFormatting>
  <conditionalFormatting sqref="F67">
    <cfRule type="containsText" dxfId="85" priority="229" operator="containsText" text="H">
      <formula>NOT(ISERROR(SEARCH("H",F67)))</formula>
    </cfRule>
    <cfRule type="colorScale" priority="230">
      <colorScale>
        <cfvo type="min"/>
        <cfvo type="max"/>
        <color rgb="FFFF7128"/>
        <color rgb="FFFFEF9C"/>
      </colorScale>
    </cfRule>
    <cfRule type="colorScale" priority="231">
      <colorScale>
        <cfvo type="min"/>
        <cfvo type="max"/>
        <color rgb="FFFF7128"/>
        <color rgb="FFFFEF9C"/>
      </colorScale>
    </cfRule>
  </conditionalFormatting>
  <conditionalFormatting sqref="F30:F33">
    <cfRule type="containsText" dxfId="84" priority="223" operator="containsText" text="H">
      <formula>NOT(ISERROR(SEARCH("H",F30)))</formula>
    </cfRule>
    <cfRule type="colorScale" priority="224">
      <colorScale>
        <cfvo type="min"/>
        <cfvo type="max"/>
        <color rgb="FFFF7128"/>
        <color rgb="FFFFEF9C"/>
      </colorScale>
    </cfRule>
    <cfRule type="colorScale" priority="225">
      <colorScale>
        <cfvo type="min"/>
        <cfvo type="max"/>
        <color rgb="FFFF7128"/>
        <color rgb="FFFFEF9C"/>
      </colorScale>
    </cfRule>
  </conditionalFormatting>
  <conditionalFormatting sqref="F68">
    <cfRule type="containsText" dxfId="83" priority="220" operator="containsText" text="H">
      <formula>NOT(ISERROR(SEARCH("H",F68)))</formula>
    </cfRule>
    <cfRule type="colorScale" priority="221">
      <colorScale>
        <cfvo type="min"/>
        <cfvo type="max"/>
        <color rgb="FFFF7128"/>
        <color rgb="FFFFEF9C"/>
      </colorScale>
    </cfRule>
    <cfRule type="colorScale" priority="222">
      <colorScale>
        <cfvo type="min"/>
        <cfvo type="max"/>
        <color rgb="FFFF7128"/>
        <color rgb="FFFFEF9C"/>
      </colorScale>
    </cfRule>
  </conditionalFormatting>
  <conditionalFormatting sqref="F69">
    <cfRule type="containsText" dxfId="82" priority="217" operator="containsText" text="H">
      <formula>NOT(ISERROR(SEARCH("H",F69)))</formula>
    </cfRule>
    <cfRule type="colorScale" priority="218">
      <colorScale>
        <cfvo type="min"/>
        <cfvo type="max"/>
        <color rgb="FFFF7128"/>
        <color rgb="FFFFEF9C"/>
      </colorScale>
    </cfRule>
    <cfRule type="colorScale" priority="219">
      <colorScale>
        <cfvo type="min"/>
        <cfvo type="max"/>
        <color rgb="FFFF7128"/>
        <color rgb="FFFFEF9C"/>
      </colorScale>
    </cfRule>
  </conditionalFormatting>
  <conditionalFormatting sqref="F384:F386">
    <cfRule type="containsText" dxfId="81" priority="370" operator="containsText" text="H">
      <formula>NOT(ISERROR(SEARCH("H",F384)))</formula>
    </cfRule>
    <cfRule type="colorScale" priority="371">
      <colorScale>
        <cfvo type="min"/>
        <cfvo type="max"/>
        <color rgb="FFFF7128"/>
        <color rgb="FFFFEF9C"/>
      </colorScale>
    </cfRule>
    <cfRule type="colorScale" priority="372">
      <colorScale>
        <cfvo type="min"/>
        <cfvo type="max"/>
        <color rgb="FFFF7128"/>
        <color rgb="FFFFEF9C"/>
      </colorScale>
    </cfRule>
  </conditionalFormatting>
  <conditionalFormatting sqref="F189">
    <cfRule type="containsText" dxfId="80" priority="214" operator="containsText" text="H">
      <formula>NOT(ISERROR(SEARCH("H",F189)))</formula>
    </cfRule>
    <cfRule type="colorScale" priority="215">
      <colorScale>
        <cfvo type="min"/>
        <cfvo type="max"/>
        <color rgb="FFFF7128"/>
        <color rgb="FFFFEF9C"/>
      </colorScale>
    </cfRule>
    <cfRule type="colorScale" priority="216">
      <colorScale>
        <cfvo type="min"/>
        <cfvo type="max"/>
        <color rgb="FFFF7128"/>
        <color rgb="FFFFEF9C"/>
      </colorScale>
    </cfRule>
  </conditionalFormatting>
  <conditionalFormatting sqref="F190">
    <cfRule type="containsText" dxfId="79" priority="373" operator="containsText" text="H">
      <formula>NOT(ISERROR(SEARCH("H",F190)))</formula>
    </cfRule>
    <cfRule type="colorScale" priority="374">
      <colorScale>
        <cfvo type="min"/>
        <cfvo type="max"/>
        <color rgb="FFFF7128"/>
        <color rgb="FFFFEF9C"/>
      </colorScale>
    </cfRule>
    <cfRule type="colorScale" priority="375">
      <colorScale>
        <cfvo type="min"/>
        <cfvo type="max"/>
        <color rgb="FFFF7128"/>
        <color rgb="FFFFEF9C"/>
      </colorScale>
    </cfRule>
  </conditionalFormatting>
  <conditionalFormatting sqref="F47">
    <cfRule type="containsText" dxfId="78" priority="211" operator="containsText" text="H">
      <formula>NOT(ISERROR(SEARCH("H",F47)))</formula>
    </cfRule>
    <cfRule type="colorScale" priority="212">
      <colorScale>
        <cfvo type="min"/>
        <cfvo type="max"/>
        <color rgb="FFFF7128"/>
        <color rgb="FFFFEF9C"/>
      </colorScale>
    </cfRule>
    <cfRule type="colorScale" priority="213">
      <colorScale>
        <cfvo type="min"/>
        <cfvo type="max"/>
        <color rgb="FFFF7128"/>
        <color rgb="FFFFEF9C"/>
      </colorScale>
    </cfRule>
  </conditionalFormatting>
  <conditionalFormatting sqref="F70">
    <cfRule type="containsText" dxfId="77" priority="205" operator="containsText" text="H">
      <formula>NOT(ISERROR(SEARCH("H",F70)))</formula>
    </cfRule>
    <cfRule type="colorScale" priority="206">
      <colorScale>
        <cfvo type="min"/>
        <cfvo type="max"/>
        <color rgb="FFFF7128"/>
        <color rgb="FFFFEF9C"/>
      </colorScale>
    </cfRule>
    <cfRule type="colorScale" priority="207">
      <colorScale>
        <cfvo type="min"/>
        <cfvo type="max"/>
        <color rgb="FFFF7128"/>
        <color rgb="FFFFEF9C"/>
      </colorScale>
    </cfRule>
  </conditionalFormatting>
  <conditionalFormatting sqref="F71">
    <cfRule type="containsText" dxfId="76" priority="208" operator="containsText" text="H">
      <formula>NOT(ISERROR(SEARCH("H",F71)))</formula>
    </cfRule>
    <cfRule type="colorScale" priority="209">
      <colorScale>
        <cfvo type="min"/>
        <cfvo type="max"/>
        <color rgb="FFFF7128"/>
        <color rgb="FFFFEF9C"/>
      </colorScale>
    </cfRule>
    <cfRule type="colorScale" priority="210">
      <colorScale>
        <cfvo type="min"/>
        <cfvo type="max"/>
        <color rgb="FFFF7128"/>
        <color rgb="FFFFEF9C"/>
      </colorScale>
    </cfRule>
  </conditionalFormatting>
  <conditionalFormatting sqref="F72">
    <cfRule type="containsText" dxfId="75" priority="202" operator="containsText" text="H">
      <formula>NOT(ISERROR(SEARCH("H",F72)))</formula>
    </cfRule>
    <cfRule type="colorScale" priority="203">
      <colorScale>
        <cfvo type="min"/>
        <cfvo type="max"/>
        <color rgb="FFFF7128"/>
        <color rgb="FFFFEF9C"/>
      </colorScale>
    </cfRule>
    <cfRule type="colorScale" priority="204">
      <colorScale>
        <cfvo type="min"/>
        <cfvo type="max"/>
        <color rgb="FFFF7128"/>
        <color rgb="FFFFEF9C"/>
      </colorScale>
    </cfRule>
  </conditionalFormatting>
  <conditionalFormatting sqref="F73">
    <cfRule type="containsText" dxfId="74" priority="199" operator="containsText" text="H">
      <formula>NOT(ISERROR(SEARCH("H",F73)))</formula>
    </cfRule>
    <cfRule type="colorScale" priority="200">
      <colorScale>
        <cfvo type="min"/>
        <cfvo type="max"/>
        <color rgb="FFFF7128"/>
        <color rgb="FFFFEF9C"/>
      </colorScale>
    </cfRule>
    <cfRule type="colorScale" priority="201">
      <colorScale>
        <cfvo type="min"/>
        <cfvo type="max"/>
        <color rgb="FFFF7128"/>
        <color rgb="FFFFEF9C"/>
      </colorScale>
    </cfRule>
  </conditionalFormatting>
  <conditionalFormatting sqref="F191">
    <cfRule type="containsText" dxfId="73" priority="196" operator="containsText" text="H">
      <formula>NOT(ISERROR(SEARCH("H",F191)))</formula>
    </cfRule>
    <cfRule type="colorScale" priority="197">
      <colorScale>
        <cfvo type="min"/>
        <cfvo type="max"/>
        <color rgb="FFFF7128"/>
        <color rgb="FFFFEF9C"/>
      </colorScale>
    </cfRule>
    <cfRule type="colorScale" priority="198">
      <colorScale>
        <cfvo type="min"/>
        <cfvo type="max"/>
        <color rgb="FFFF7128"/>
        <color rgb="FFFFEF9C"/>
      </colorScale>
    </cfRule>
  </conditionalFormatting>
  <conditionalFormatting sqref="F76">
    <cfRule type="containsText" dxfId="72" priority="193" operator="containsText" text="H">
      <formula>NOT(ISERROR(SEARCH("H",F76)))</formula>
    </cfRule>
    <cfRule type="colorScale" priority="194">
      <colorScale>
        <cfvo type="min"/>
        <cfvo type="max"/>
        <color rgb="FFFF7128"/>
        <color rgb="FFFFEF9C"/>
      </colorScale>
    </cfRule>
    <cfRule type="colorScale" priority="195">
      <colorScale>
        <cfvo type="min"/>
        <cfvo type="max"/>
        <color rgb="FFFF7128"/>
        <color rgb="FFFFEF9C"/>
      </colorScale>
    </cfRule>
  </conditionalFormatting>
  <conditionalFormatting sqref="F77:F82">
    <cfRule type="containsText" dxfId="71" priority="376" operator="containsText" text="H">
      <formula>NOT(ISERROR(SEARCH("H",F77)))</formula>
    </cfRule>
    <cfRule type="colorScale" priority="377">
      <colorScale>
        <cfvo type="min"/>
        <cfvo type="max"/>
        <color rgb="FFFF7128"/>
        <color rgb="FFFFEF9C"/>
      </colorScale>
    </cfRule>
    <cfRule type="colorScale" priority="378">
      <colorScale>
        <cfvo type="min"/>
        <cfvo type="max"/>
        <color rgb="FFFF7128"/>
        <color rgb="FFFFEF9C"/>
      </colorScale>
    </cfRule>
  </conditionalFormatting>
  <conditionalFormatting sqref="F83">
    <cfRule type="containsText" dxfId="70" priority="190" operator="containsText" text="H">
      <formula>NOT(ISERROR(SEARCH("H",F83)))</formula>
    </cfRule>
    <cfRule type="colorScale" priority="191">
      <colorScale>
        <cfvo type="min"/>
        <cfvo type="max"/>
        <color rgb="FFFF7128"/>
        <color rgb="FFFFEF9C"/>
      </colorScale>
    </cfRule>
    <cfRule type="colorScale" priority="192">
      <colorScale>
        <cfvo type="min"/>
        <cfvo type="max"/>
        <color rgb="FFFF7128"/>
        <color rgb="FFFFEF9C"/>
      </colorScale>
    </cfRule>
  </conditionalFormatting>
  <conditionalFormatting sqref="F84">
    <cfRule type="containsText" dxfId="69" priority="184" operator="containsText" text="H">
      <formula>NOT(ISERROR(SEARCH("H",F84)))</formula>
    </cfRule>
    <cfRule type="colorScale" priority="185">
      <colorScale>
        <cfvo type="min"/>
        <cfvo type="max"/>
        <color rgb="FFFF7128"/>
        <color rgb="FFFFEF9C"/>
      </colorScale>
    </cfRule>
    <cfRule type="colorScale" priority="186">
      <colorScale>
        <cfvo type="min"/>
        <cfvo type="max"/>
        <color rgb="FFFF7128"/>
        <color rgb="FFFFEF9C"/>
      </colorScale>
    </cfRule>
  </conditionalFormatting>
  <conditionalFormatting sqref="F85:F92">
    <cfRule type="containsText" dxfId="68" priority="187" operator="containsText" text="H">
      <formula>NOT(ISERROR(SEARCH("H",F85)))</formula>
    </cfRule>
    <cfRule type="colorScale" priority="188">
      <colorScale>
        <cfvo type="min"/>
        <cfvo type="max"/>
        <color rgb="FFFF7128"/>
        <color rgb="FFFFEF9C"/>
      </colorScale>
    </cfRule>
    <cfRule type="colorScale" priority="189">
      <colorScale>
        <cfvo type="min"/>
        <cfvo type="max"/>
        <color rgb="FFFF7128"/>
        <color rgb="FFFFEF9C"/>
      </colorScale>
    </cfRule>
  </conditionalFormatting>
  <conditionalFormatting sqref="F93">
    <cfRule type="containsText" dxfId="67" priority="181" operator="containsText" text="H">
      <formula>NOT(ISERROR(SEARCH("H",F93)))</formula>
    </cfRule>
    <cfRule type="colorScale" priority="182">
      <colorScale>
        <cfvo type="min"/>
        <cfvo type="max"/>
        <color rgb="FFFF7128"/>
        <color rgb="FFFFEF9C"/>
      </colorScale>
    </cfRule>
    <cfRule type="colorScale" priority="183">
      <colorScale>
        <cfvo type="min"/>
        <cfvo type="max"/>
        <color rgb="FFFF7128"/>
        <color rgb="FFFFEF9C"/>
      </colorScale>
    </cfRule>
  </conditionalFormatting>
  <conditionalFormatting sqref="F96:F98">
    <cfRule type="containsText" dxfId="66" priority="178" operator="containsText" text="H">
      <formula>NOT(ISERROR(SEARCH("H",F96)))</formula>
    </cfRule>
    <cfRule type="colorScale" priority="179">
      <colorScale>
        <cfvo type="min"/>
        <cfvo type="max"/>
        <color rgb="FFFF7128"/>
        <color rgb="FFFFEF9C"/>
      </colorScale>
    </cfRule>
    <cfRule type="colorScale" priority="180">
      <colorScale>
        <cfvo type="min"/>
        <cfvo type="max"/>
        <color rgb="FFFF7128"/>
        <color rgb="FFFFEF9C"/>
      </colorScale>
    </cfRule>
  </conditionalFormatting>
  <conditionalFormatting sqref="F99">
    <cfRule type="containsText" dxfId="65" priority="379" operator="containsText" text="H">
      <formula>NOT(ISERROR(SEARCH("H",F99)))</formula>
    </cfRule>
    <cfRule type="colorScale" priority="380">
      <colorScale>
        <cfvo type="min"/>
        <cfvo type="max"/>
        <color rgb="FFFF7128"/>
        <color rgb="FFFFEF9C"/>
      </colorScale>
    </cfRule>
    <cfRule type="colorScale" priority="381">
      <colorScale>
        <cfvo type="min"/>
        <cfvo type="max"/>
        <color rgb="FFFF7128"/>
        <color rgb="FFFFEF9C"/>
      </colorScale>
    </cfRule>
  </conditionalFormatting>
  <conditionalFormatting sqref="F94:F95">
    <cfRule type="containsText" dxfId="64" priority="382" operator="containsText" text="H">
      <formula>NOT(ISERROR(SEARCH("H",F94)))</formula>
    </cfRule>
    <cfRule type="colorScale" priority="383">
      <colorScale>
        <cfvo type="min"/>
        <cfvo type="max"/>
        <color rgb="FFFF7128"/>
        <color rgb="FFFFEF9C"/>
      </colorScale>
    </cfRule>
    <cfRule type="colorScale" priority="384">
      <colorScale>
        <cfvo type="min"/>
        <cfvo type="max"/>
        <color rgb="FFFF7128"/>
        <color rgb="FFFFEF9C"/>
      </colorScale>
    </cfRule>
  </conditionalFormatting>
  <conditionalFormatting sqref="F48">
    <cfRule type="containsText" dxfId="63" priority="175" operator="containsText" text="H">
      <formula>NOT(ISERROR(SEARCH("H",F48)))</formula>
    </cfRule>
    <cfRule type="colorScale" priority="176">
      <colorScale>
        <cfvo type="min"/>
        <cfvo type="max"/>
        <color rgb="FFFF7128"/>
        <color rgb="FFFFEF9C"/>
      </colorScale>
    </cfRule>
    <cfRule type="colorScale" priority="177">
      <colorScale>
        <cfvo type="min"/>
        <cfvo type="max"/>
        <color rgb="FFFF7128"/>
        <color rgb="FFFFEF9C"/>
      </colorScale>
    </cfRule>
  </conditionalFormatting>
  <conditionalFormatting sqref="F49">
    <cfRule type="containsText" dxfId="62" priority="172" operator="containsText" text="H">
      <formula>NOT(ISERROR(SEARCH("H",F49)))</formula>
    </cfRule>
    <cfRule type="colorScale" priority="173">
      <colorScale>
        <cfvo type="min"/>
        <cfvo type="max"/>
        <color rgb="FFFF7128"/>
        <color rgb="FFFFEF9C"/>
      </colorScale>
    </cfRule>
    <cfRule type="colorScale" priority="174">
      <colorScale>
        <cfvo type="min"/>
        <cfvo type="max"/>
        <color rgb="FFFF7128"/>
        <color rgb="FFFFEF9C"/>
      </colorScale>
    </cfRule>
  </conditionalFormatting>
  <conditionalFormatting sqref="F342">
    <cfRule type="containsText" dxfId="61" priority="169" operator="containsText" text="H">
      <formula>NOT(ISERROR(SEARCH("H",F342)))</formula>
    </cfRule>
    <cfRule type="colorScale" priority="170">
      <colorScale>
        <cfvo type="min"/>
        <cfvo type="max"/>
        <color rgb="FFFF7128"/>
        <color rgb="FFFFEF9C"/>
      </colorScale>
    </cfRule>
    <cfRule type="colorScale" priority="171">
      <colorScale>
        <cfvo type="min"/>
        <cfvo type="max"/>
        <color rgb="FFFF7128"/>
        <color rgb="FFFFEF9C"/>
      </colorScale>
    </cfRule>
  </conditionalFormatting>
  <conditionalFormatting sqref="F207">
    <cfRule type="containsText" dxfId="60" priority="166" operator="containsText" text="H">
      <formula>NOT(ISERROR(SEARCH("H",F207)))</formula>
    </cfRule>
    <cfRule type="colorScale" priority="167">
      <colorScale>
        <cfvo type="min"/>
        <cfvo type="max"/>
        <color rgb="FFFF7128"/>
        <color rgb="FFFFEF9C"/>
      </colorScale>
    </cfRule>
    <cfRule type="colorScale" priority="168">
      <colorScale>
        <cfvo type="min"/>
        <cfvo type="max"/>
        <color rgb="FFFF7128"/>
        <color rgb="FFFFEF9C"/>
      </colorScale>
    </cfRule>
  </conditionalFormatting>
  <conditionalFormatting sqref="F9:F11">
    <cfRule type="containsText" dxfId="59" priority="163" operator="containsText" text="H">
      <formula>NOT(ISERROR(SEARCH("H",F9)))</formula>
    </cfRule>
    <cfRule type="colorScale" priority="164">
      <colorScale>
        <cfvo type="min"/>
        <cfvo type="max"/>
        <color rgb="FFFF7128"/>
        <color rgb="FFFFEF9C"/>
      </colorScale>
    </cfRule>
    <cfRule type="colorScale" priority="165">
      <colorScale>
        <cfvo type="min"/>
        <cfvo type="max"/>
        <color rgb="FFFF7128"/>
        <color rgb="FFFFEF9C"/>
      </colorScale>
    </cfRule>
  </conditionalFormatting>
  <conditionalFormatting sqref="F63:F65">
    <cfRule type="containsText" dxfId="58" priority="160" operator="containsText" text="H">
      <formula>NOT(ISERROR(SEARCH("H",F63)))</formula>
    </cfRule>
    <cfRule type="colorScale" priority="161">
      <colorScale>
        <cfvo type="min"/>
        <cfvo type="max"/>
        <color rgb="FFFF7128"/>
        <color rgb="FFFFEF9C"/>
      </colorScale>
    </cfRule>
    <cfRule type="colorScale" priority="162">
      <colorScale>
        <cfvo type="min"/>
        <cfvo type="max"/>
        <color rgb="FFFF7128"/>
        <color rgb="FFFFEF9C"/>
      </colorScale>
    </cfRule>
  </conditionalFormatting>
  <conditionalFormatting sqref="F50">
    <cfRule type="containsText" dxfId="57" priority="157" operator="containsText" text="H">
      <formula>NOT(ISERROR(SEARCH("H",F50)))</formula>
    </cfRule>
    <cfRule type="colorScale" priority="158">
      <colorScale>
        <cfvo type="min"/>
        <cfvo type="max"/>
        <color rgb="FFFF7128"/>
        <color rgb="FFFFEF9C"/>
      </colorScale>
    </cfRule>
    <cfRule type="colorScale" priority="159">
      <colorScale>
        <cfvo type="min"/>
        <cfvo type="max"/>
        <color rgb="FFFF7128"/>
        <color rgb="FFFFEF9C"/>
      </colorScale>
    </cfRule>
  </conditionalFormatting>
  <conditionalFormatting sqref="F100">
    <cfRule type="containsText" dxfId="56" priority="151" operator="containsText" text="H">
      <formula>NOT(ISERROR(SEARCH("H",F100)))</formula>
    </cfRule>
    <cfRule type="colorScale" priority="152">
      <colorScale>
        <cfvo type="min"/>
        <cfvo type="max"/>
        <color rgb="FFFF7128"/>
        <color rgb="FFFFEF9C"/>
      </colorScale>
    </cfRule>
    <cfRule type="colorScale" priority="153">
      <colorScale>
        <cfvo type="min"/>
        <cfvo type="max"/>
        <color rgb="FFFF7128"/>
        <color rgb="FFFFEF9C"/>
      </colorScale>
    </cfRule>
  </conditionalFormatting>
  <conditionalFormatting sqref="F101">
    <cfRule type="containsText" dxfId="55" priority="154" operator="containsText" text="H">
      <formula>NOT(ISERROR(SEARCH("H",F101)))</formula>
    </cfRule>
    <cfRule type="colorScale" priority="155">
      <colorScale>
        <cfvo type="min"/>
        <cfvo type="max"/>
        <color rgb="FFFF7128"/>
        <color rgb="FFFFEF9C"/>
      </colorScale>
    </cfRule>
    <cfRule type="colorScale" priority="156">
      <colorScale>
        <cfvo type="min"/>
        <cfvo type="max"/>
        <color rgb="FFFF7128"/>
        <color rgb="FFFFEF9C"/>
      </colorScale>
    </cfRule>
  </conditionalFormatting>
  <conditionalFormatting sqref="F102:F103">
    <cfRule type="containsText" dxfId="54" priority="148" operator="containsText" text="H">
      <formula>NOT(ISERROR(SEARCH("H",F102)))</formula>
    </cfRule>
    <cfRule type="colorScale" priority="149">
      <colorScale>
        <cfvo type="min"/>
        <cfvo type="max"/>
        <color rgb="FFFF7128"/>
        <color rgb="FFFFEF9C"/>
      </colorScale>
    </cfRule>
    <cfRule type="colorScale" priority="150">
      <colorScale>
        <cfvo type="min"/>
        <cfvo type="max"/>
        <color rgb="FFFF7128"/>
        <color rgb="FFFFEF9C"/>
      </colorScale>
    </cfRule>
  </conditionalFormatting>
  <conditionalFormatting sqref="F51">
    <cfRule type="containsText" dxfId="53" priority="145" operator="containsText" text="H">
      <formula>NOT(ISERROR(SEARCH("H",F51)))</formula>
    </cfRule>
    <cfRule type="colorScale" priority="146">
      <colorScale>
        <cfvo type="min"/>
        <cfvo type="max"/>
        <color rgb="FFFF7128"/>
        <color rgb="FFFFEF9C"/>
      </colorScale>
    </cfRule>
    <cfRule type="colorScale" priority="147">
      <colorScale>
        <cfvo type="min"/>
        <cfvo type="max"/>
        <color rgb="FFFF7128"/>
        <color rgb="FFFFEF9C"/>
      </colorScale>
    </cfRule>
  </conditionalFormatting>
  <conditionalFormatting sqref="F172">
    <cfRule type="containsText" dxfId="52" priority="142" operator="containsText" text="H">
      <formula>NOT(ISERROR(SEARCH("H",F172)))</formula>
    </cfRule>
    <cfRule type="colorScale" priority="143">
      <colorScale>
        <cfvo type="min"/>
        <cfvo type="max"/>
        <color rgb="FFFF7128"/>
        <color rgb="FFFFEF9C"/>
      </colorScale>
    </cfRule>
    <cfRule type="colorScale" priority="144">
      <colorScale>
        <cfvo type="min"/>
        <cfvo type="max"/>
        <color rgb="FFFF7128"/>
        <color rgb="FFFFEF9C"/>
      </colorScale>
    </cfRule>
  </conditionalFormatting>
  <conditionalFormatting sqref="F197:F198">
    <cfRule type="containsText" dxfId="51" priority="139" operator="containsText" text="H">
      <formula>NOT(ISERROR(SEARCH("H",F197)))</formula>
    </cfRule>
    <cfRule type="colorScale" priority="140">
      <colorScale>
        <cfvo type="min"/>
        <cfvo type="max"/>
        <color rgb="FFFF7128"/>
        <color rgb="FFFFEF9C"/>
      </colorScale>
    </cfRule>
    <cfRule type="colorScale" priority="141">
      <colorScale>
        <cfvo type="min"/>
        <cfvo type="max"/>
        <color rgb="FFFF7128"/>
        <color rgb="FFFFEF9C"/>
      </colorScale>
    </cfRule>
  </conditionalFormatting>
  <conditionalFormatting sqref="F348:F349">
    <cfRule type="containsText" dxfId="50" priority="385" operator="containsText" text="H">
      <formula>NOT(ISERROR(SEARCH("H",F348)))</formula>
    </cfRule>
    <cfRule type="colorScale" priority="386">
      <colorScale>
        <cfvo type="min"/>
        <cfvo type="max"/>
        <color rgb="FFFF7128"/>
        <color rgb="FFFFEF9C"/>
      </colorScale>
    </cfRule>
    <cfRule type="colorScale" priority="387">
      <colorScale>
        <cfvo type="min"/>
        <cfvo type="max"/>
        <color rgb="FFFF7128"/>
        <color rgb="FFFFEF9C"/>
      </colorScale>
    </cfRule>
  </conditionalFormatting>
  <conditionalFormatting sqref="F173">
    <cfRule type="containsText" dxfId="49" priority="136" operator="containsText" text="H">
      <formula>NOT(ISERROR(SEARCH("H",F173)))</formula>
    </cfRule>
    <cfRule type="colorScale" priority="137">
      <colorScale>
        <cfvo type="min"/>
        <cfvo type="max"/>
        <color rgb="FFFF7128"/>
        <color rgb="FFFFEF9C"/>
      </colorScale>
    </cfRule>
    <cfRule type="colorScale" priority="138">
      <colorScale>
        <cfvo type="min"/>
        <cfvo type="max"/>
        <color rgb="FFFF7128"/>
        <color rgb="FFFFEF9C"/>
      </colorScale>
    </cfRule>
  </conditionalFormatting>
  <conditionalFormatting sqref="F52">
    <cfRule type="containsText" dxfId="48" priority="133" operator="containsText" text="H">
      <formula>NOT(ISERROR(SEARCH("H",F52)))</formula>
    </cfRule>
    <cfRule type="colorScale" priority="134">
      <colorScale>
        <cfvo type="min"/>
        <cfvo type="max"/>
        <color rgb="FFFF7128"/>
        <color rgb="FFFFEF9C"/>
      </colorScale>
    </cfRule>
    <cfRule type="colorScale" priority="135">
      <colorScale>
        <cfvo type="min"/>
        <cfvo type="max"/>
        <color rgb="FFFF7128"/>
        <color rgb="FFFFEF9C"/>
      </colorScale>
    </cfRule>
  </conditionalFormatting>
  <conditionalFormatting sqref="F104">
    <cfRule type="containsText" dxfId="47" priority="127" operator="containsText" text="H">
      <formula>NOT(ISERROR(SEARCH("H",F104)))</formula>
    </cfRule>
    <cfRule type="colorScale" priority="128">
      <colorScale>
        <cfvo type="min"/>
        <cfvo type="max"/>
        <color rgb="FFFF7128"/>
        <color rgb="FFFFEF9C"/>
      </colorScale>
    </cfRule>
    <cfRule type="colorScale" priority="129">
      <colorScale>
        <cfvo type="min"/>
        <cfvo type="max"/>
        <color rgb="FFFF7128"/>
        <color rgb="FFFFEF9C"/>
      </colorScale>
    </cfRule>
  </conditionalFormatting>
  <conditionalFormatting sqref="F105">
    <cfRule type="containsText" dxfId="46" priority="130" operator="containsText" text="H">
      <formula>NOT(ISERROR(SEARCH("H",F105)))</formula>
    </cfRule>
    <cfRule type="colorScale" priority="131">
      <colorScale>
        <cfvo type="min"/>
        <cfvo type="max"/>
        <color rgb="FFFF7128"/>
        <color rgb="FFFFEF9C"/>
      </colorScale>
    </cfRule>
    <cfRule type="colorScale" priority="132">
      <colorScale>
        <cfvo type="min"/>
        <cfvo type="max"/>
        <color rgb="FFFF7128"/>
        <color rgb="FFFFEF9C"/>
      </colorScale>
    </cfRule>
  </conditionalFormatting>
  <conditionalFormatting sqref="F106:F107">
    <cfRule type="containsText" dxfId="45" priority="124" operator="containsText" text="H">
      <formula>NOT(ISERROR(SEARCH("H",F106)))</formula>
    </cfRule>
    <cfRule type="colorScale" priority="125">
      <colorScale>
        <cfvo type="min"/>
        <cfvo type="max"/>
        <color rgb="FFFF7128"/>
        <color rgb="FFFFEF9C"/>
      </colorScale>
    </cfRule>
    <cfRule type="colorScale" priority="126">
      <colorScale>
        <cfvo type="min"/>
        <cfvo type="max"/>
        <color rgb="FFFF7128"/>
        <color rgb="FFFFEF9C"/>
      </colorScale>
    </cfRule>
  </conditionalFormatting>
  <conditionalFormatting sqref="F53">
    <cfRule type="containsText" dxfId="44" priority="121" operator="containsText" text="H">
      <formula>NOT(ISERROR(SEARCH("H",F53)))</formula>
    </cfRule>
    <cfRule type="colorScale" priority="122">
      <colorScale>
        <cfvo type="min"/>
        <cfvo type="max"/>
        <color rgb="FFFF7128"/>
        <color rgb="FFFFEF9C"/>
      </colorScale>
    </cfRule>
    <cfRule type="colorScale" priority="123">
      <colorScale>
        <cfvo type="min"/>
        <cfvo type="max"/>
        <color rgb="FFFF7128"/>
        <color rgb="FFFFEF9C"/>
      </colorScale>
    </cfRule>
  </conditionalFormatting>
  <conditionalFormatting sqref="F74">
    <cfRule type="containsText" dxfId="43" priority="118" operator="containsText" text="H">
      <formula>NOT(ISERROR(SEARCH("H",F74)))</formula>
    </cfRule>
    <cfRule type="colorScale" priority="119">
      <colorScale>
        <cfvo type="min"/>
        <cfvo type="max"/>
        <color rgb="FFFF7128"/>
        <color rgb="FFFFEF9C"/>
      </colorScale>
    </cfRule>
    <cfRule type="colorScale" priority="120">
      <colorScale>
        <cfvo type="min"/>
        <cfvo type="max"/>
        <color rgb="FFFF7128"/>
        <color rgb="FFFFEF9C"/>
      </colorScale>
    </cfRule>
  </conditionalFormatting>
  <conditionalFormatting sqref="F237:F238">
    <cfRule type="containsText" dxfId="42" priority="115" operator="containsText" text="H">
      <formula>NOT(ISERROR(SEARCH("H",F237)))</formula>
    </cfRule>
    <cfRule type="colorScale" priority="116">
      <colorScale>
        <cfvo type="min"/>
        <cfvo type="max"/>
        <color rgb="FFFF7128"/>
        <color rgb="FFFFEF9C"/>
      </colorScale>
    </cfRule>
    <cfRule type="colorScale" priority="117">
      <colorScale>
        <cfvo type="min"/>
        <cfvo type="max"/>
        <color rgb="FFFF7128"/>
        <color rgb="FFFFEF9C"/>
      </colorScale>
    </cfRule>
  </conditionalFormatting>
  <conditionalFormatting sqref="F235:F236">
    <cfRule type="containsText" dxfId="41" priority="388" operator="containsText" text="H">
      <formula>NOT(ISERROR(SEARCH("H",F235)))</formula>
    </cfRule>
    <cfRule type="colorScale" priority="389">
      <colorScale>
        <cfvo type="min"/>
        <cfvo type="max"/>
        <color rgb="FFFF7128"/>
        <color rgb="FFFFEF9C"/>
      </colorScale>
    </cfRule>
    <cfRule type="colorScale" priority="390">
      <colorScale>
        <cfvo type="min"/>
        <cfvo type="max"/>
        <color rgb="FFFF7128"/>
        <color rgb="FFFFEF9C"/>
      </colorScale>
    </cfRule>
  </conditionalFormatting>
  <conditionalFormatting sqref="F263">
    <cfRule type="containsText" dxfId="40" priority="112" operator="containsText" text="H">
      <formula>NOT(ISERROR(SEARCH("H",F263)))</formula>
    </cfRule>
    <cfRule type="colorScale" priority="113">
      <colorScale>
        <cfvo type="min"/>
        <cfvo type="max"/>
        <color rgb="FFFF7128"/>
        <color rgb="FFFFEF9C"/>
      </colorScale>
    </cfRule>
    <cfRule type="colorScale" priority="114">
      <colorScale>
        <cfvo type="min"/>
        <cfvo type="max"/>
        <color rgb="FFFF7128"/>
        <color rgb="FFFFEF9C"/>
      </colorScale>
    </cfRule>
  </conditionalFormatting>
  <conditionalFormatting sqref="F192:F193">
    <cfRule type="containsText" dxfId="39" priority="109" operator="containsText" text="H">
      <formula>NOT(ISERROR(SEARCH("H",F192)))</formula>
    </cfRule>
    <cfRule type="colorScale" priority="110">
      <colorScale>
        <cfvo type="min"/>
        <cfvo type="max"/>
        <color rgb="FFFF7128"/>
        <color rgb="FFFFEF9C"/>
      </colorScale>
    </cfRule>
    <cfRule type="colorScale" priority="111">
      <colorScale>
        <cfvo type="min"/>
        <cfvo type="max"/>
        <color rgb="FFFF7128"/>
        <color rgb="FFFFEF9C"/>
      </colorScale>
    </cfRule>
  </conditionalFormatting>
  <conditionalFormatting sqref="F325">
    <cfRule type="containsText" dxfId="38" priority="106" operator="containsText" text="H">
      <formula>NOT(ISERROR(SEARCH("H",F325)))</formula>
    </cfRule>
    <cfRule type="colorScale" priority="107">
      <colorScale>
        <cfvo type="min"/>
        <cfvo type="max"/>
        <color rgb="FFFF7128"/>
        <color rgb="FFFFEF9C"/>
      </colorScale>
    </cfRule>
    <cfRule type="colorScale" priority="108">
      <colorScale>
        <cfvo type="min"/>
        <cfvo type="max"/>
        <color rgb="FFFF7128"/>
        <color rgb="FFFFEF9C"/>
      </colorScale>
    </cfRule>
  </conditionalFormatting>
  <conditionalFormatting sqref="F326:F330">
    <cfRule type="containsText" dxfId="37" priority="103" operator="containsText" text="H">
      <formula>NOT(ISERROR(SEARCH("H",F326)))</formula>
    </cfRule>
    <cfRule type="colorScale" priority="104">
      <colorScale>
        <cfvo type="min"/>
        <cfvo type="max"/>
        <color rgb="FFFF7128"/>
        <color rgb="FFFFEF9C"/>
      </colorScale>
    </cfRule>
    <cfRule type="colorScale" priority="105">
      <colorScale>
        <cfvo type="min"/>
        <cfvo type="max"/>
        <color rgb="FFFF7128"/>
        <color rgb="FFFFEF9C"/>
      </colorScale>
    </cfRule>
  </conditionalFormatting>
  <conditionalFormatting sqref="F331">
    <cfRule type="containsText" dxfId="36" priority="100" operator="containsText" text="H">
      <formula>NOT(ISERROR(SEARCH("H",F331)))</formula>
    </cfRule>
    <cfRule type="colorScale" priority="101">
      <colorScale>
        <cfvo type="min"/>
        <cfvo type="max"/>
        <color rgb="FFFF7128"/>
        <color rgb="FFFFEF9C"/>
      </colorScale>
    </cfRule>
    <cfRule type="colorScale" priority="102">
      <colorScale>
        <cfvo type="min"/>
        <cfvo type="max"/>
        <color rgb="FFFF7128"/>
        <color rgb="FFFFEF9C"/>
      </colorScale>
    </cfRule>
  </conditionalFormatting>
  <conditionalFormatting sqref="F54">
    <cfRule type="containsText" dxfId="35" priority="97" operator="containsText" text="H">
      <formula>NOT(ISERROR(SEARCH("H",F54)))</formula>
    </cfRule>
    <cfRule type="colorScale" priority="98">
      <colorScale>
        <cfvo type="min"/>
        <cfvo type="max"/>
        <color rgb="FFFF7128"/>
        <color rgb="FFFFEF9C"/>
      </colorScale>
    </cfRule>
    <cfRule type="colorScale" priority="99">
      <colorScale>
        <cfvo type="min"/>
        <cfvo type="max"/>
        <color rgb="FFFF7128"/>
        <color rgb="FFFFEF9C"/>
      </colorScale>
    </cfRule>
  </conditionalFormatting>
  <conditionalFormatting sqref="F55:F56">
    <cfRule type="containsText" dxfId="34" priority="94" operator="containsText" text="H">
      <formula>NOT(ISERROR(SEARCH("H",F55)))</formula>
    </cfRule>
    <cfRule type="colorScale" priority="95">
      <colorScale>
        <cfvo type="min"/>
        <cfvo type="max"/>
        <color rgb="FFFF7128"/>
        <color rgb="FFFFEF9C"/>
      </colorScale>
    </cfRule>
    <cfRule type="colorScale" priority="96">
      <colorScale>
        <cfvo type="min"/>
        <cfvo type="max"/>
        <color rgb="FFFF7128"/>
        <color rgb="FFFFEF9C"/>
      </colorScale>
    </cfRule>
  </conditionalFormatting>
  <conditionalFormatting sqref="F249">
    <cfRule type="containsText" dxfId="33" priority="91" operator="containsText" text="H">
      <formula>NOT(ISERROR(SEARCH("H",F249)))</formula>
    </cfRule>
    <cfRule type="colorScale" priority="92">
      <colorScale>
        <cfvo type="min"/>
        <cfvo type="max"/>
        <color rgb="FFFF7128"/>
        <color rgb="FFFFEF9C"/>
      </colorScale>
    </cfRule>
    <cfRule type="colorScale" priority="93">
      <colorScale>
        <cfvo type="min"/>
        <cfvo type="max"/>
        <color rgb="FFFF7128"/>
        <color rgb="FFFFEF9C"/>
      </colorScale>
    </cfRule>
  </conditionalFormatting>
  <conditionalFormatting sqref="F108">
    <cfRule type="containsText" dxfId="32" priority="88" operator="containsText" text="H">
      <formula>NOT(ISERROR(SEARCH("H",F108)))</formula>
    </cfRule>
    <cfRule type="colorScale" priority="89">
      <colorScale>
        <cfvo type="min"/>
        <cfvo type="max"/>
        <color rgb="FFFF7128"/>
        <color rgb="FFFFEF9C"/>
      </colorScale>
    </cfRule>
    <cfRule type="colorScale" priority="90">
      <colorScale>
        <cfvo type="min"/>
        <cfvo type="max"/>
        <color rgb="FFFF7128"/>
        <color rgb="FFFFEF9C"/>
      </colorScale>
    </cfRule>
  </conditionalFormatting>
  <conditionalFormatting sqref="F174">
    <cfRule type="containsText" dxfId="31" priority="85" operator="containsText" text="H">
      <formula>NOT(ISERROR(SEARCH("H",F174)))</formula>
    </cfRule>
    <cfRule type="colorScale" priority="86">
      <colorScale>
        <cfvo type="min"/>
        <cfvo type="max"/>
        <color rgb="FFFF7128"/>
        <color rgb="FFFFEF9C"/>
      </colorScale>
    </cfRule>
    <cfRule type="colorScale" priority="87">
      <colorScale>
        <cfvo type="min"/>
        <cfvo type="max"/>
        <color rgb="FFFF7128"/>
        <color rgb="FFFFEF9C"/>
      </colorScale>
    </cfRule>
  </conditionalFormatting>
  <conditionalFormatting sqref="F109">
    <cfRule type="containsText" dxfId="30" priority="391" operator="containsText" text="H">
      <formula>NOT(ISERROR(SEARCH("H",F109)))</formula>
    </cfRule>
    <cfRule type="colorScale" priority="392">
      <colorScale>
        <cfvo type="min"/>
        <cfvo type="max"/>
        <color rgb="FFFF7128"/>
        <color rgb="FFFFEF9C"/>
      </colorScale>
    </cfRule>
    <cfRule type="colorScale" priority="393">
      <colorScale>
        <cfvo type="min"/>
        <cfvo type="max"/>
        <color rgb="FFFF7128"/>
        <color rgb="FFFFEF9C"/>
      </colorScale>
    </cfRule>
  </conditionalFormatting>
  <conditionalFormatting sqref="F110">
    <cfRule type="containsText" dxfId="29" priority="82" operator="containsText" text="H">
      <formula>NOT(ISERROR(SEARCH("H",F110)))</formula>
    </cfRule>
    <cfRule type="colorScale" priority="83">
      <colorScale>
        <cfvo type="min"/>
        <cfvo type="max"/>
        <color rgb="FFFF7128"/>
        <color rgb="FFFFEF9C"/>
      </colorScale>
    </cfRule>
    <cfRule type="colorScale" priority="84">
      <colorScale>
        <cfvo type="min"/>
        <cfvo type="max"/>
        <color rgb="FFFF7128"/>
        <color rgb="FFFFEF9C"/>
      </colorScale>
    </cfRule>
  </conditionalFormatting>
  <conditionalFormatting sqref="F111">
    <cfRule type="containsText" dxfId="28" priority="79" operator="containsText" text="H">
      <formula>NOT(ISERROR(SEARCH("H",F111)))</formula>
    </cfRule>
    <cfRule type="colorScale" priority="80">
      <colorScale>
        <cfvo type="min"/>
        <cfvo type="max"/>
        <color rgb="FFFF7128"/>
        <color rgb="FFFFEF9C"/>
      </colorScale>
    </cfRule>
    <cfRule type="colorScale" priority="81">
      <colorScale>
        <cfvo type="min"/>
        <cfvo type="max"/>
        <color rgb="FFFF7128"/>
        <color rgb="FFFFEF9C"/>
      </colorScale>
    </cfRule>
  </conditionalFormatting>
  <conditionalFormatting sqref="F57:F58">
    <cfRule type="containsText" dxfId="27" priority="76" operator="containsText" text="H">
      <formula>NOT(ISERROR(SEARCH("H",F57)))</formula>
    </cfRule>
    <cfRule type="colorScale" priority="77">
      <colorScale>
        <cfvo type="min"/>
        <cfvo type="max"/>
        <color rgb="FFFF7128"/>
        <color rgb="FFFFEF9C"/>
      </colorScale>
    </cfRule>
    <cfRule type="colorScale" priority="78">
      <colorScale>
        <cfvo type="min"/>
        <cfvo type="max"/>
        <color rgb="FFFF7128"/>
        <color rgb="FFFFEF9C"/>
      </colorScale>
    </cfRule>
  </conditionalFormatting>
  <conditionalFormatting sqref="F22:F23">
    <cfRule type="containsText" dxfId="26" priority="73" operator="containsText" text="H">
      <formula>NOT(ISERROR(SEARCH("H",F22)))</formula>
    </cfRule>
    <cfRule type="colorScale" priority="74">
      <colorScale>
        <cfvo type="min"/>
        <cfvo type="max"/>
        <color rgb="FFFF7128"/>
        <color rgb="FFFFEF9C"/>
      </colorScale>
    </cfRule>
    <cfRule type="colorScale" priority="75">
      <colorScale>
        <cfvo type="min"/>
        <cfvo type="max"/>
        <color rgb="FFFF7128"/>
        <color rgb="FFFFEF9C"/>
      </colorScale>
    </cfRule>
  </conditionalFormatting>
  <conditionalFormatting sqref="F112">
    <cfRule type="containsText" dxfId="25" priority="67" operator="containsText" text="H">
      <formula>NOT(ISERROR(SEARCH("H",F112)))</formula>
    </cfRule>
    <cfRule type="colorScale" priority="68">
      <colorScale>
        <cfvo type="min"/>
        <cfvo type="max"/>
        <color rgb="FFFF7128"/>
        <color rgb="FFFFEF9C"/>
      </colorScale>
    </cfRule>
    <cfRule type="colorScale" priority="69">
      <colorScale>
        <cfvo type="min"/>
        <cfvo type="max"/>
        <color rgb="FFFF7128"/>
        <color rgb="FFFFEF9C"/>
      </colorScale>
    </cfRule>
  </conditionalFormatting>
  <conditionalFormatting sqref="F113">
    <cfRule type="containsText" dxfId="24" priority="70" operator="containsText" text="H">
      <formula>NOT(ISERROR(SEARCH("H",F113)))</formula>
    </cfRule>
    <cfRule type="colorScale" priority="71">
      <colorScale>
        <cfvo type="min"/>
        <cfvo type="max"/>
        <color rgb="FFFF7128"/>
        <color rgb="FFFFEF9C"/>
      </colorScale>
    </cfRule>
    <cfRule type="colorScale" priority="72">
      <colorScale>
        <cfvo type="min"/>
        <cfvo type="max"/>
        <color rgb="FFFF7128"/>
        <color rgb="FFFFEF9C"/>
      </colorScale>
    </cfRule>
  </conditionalFormatting>
  <conditionalFormatting sqref="F114">
    <cfRule type="containsText" dxfId="23" priority="64" operator="containsText" text="H">
      <formula>NOT(ISERROR(SEARCH("H",F114)))</formula>
    </cfRule>
    <cfRule type="colorScale" priority="65">
      <colorScale>
        <cfvo type="min"/>
        <cfvo type="max"/>
        <color rgb="FFFF7128"/>
        <color rgb="FFFFEF9C"/>
      </colorScale>
    </cfRule>
    <cfRule type="colorScale" priority="66">
      <colorScale>
        <cfvo type="min"/>
        <cfvo type="max"/>
        <color rgb="FFFF7128"/>
        <color rgb="FFFFEF9C"/>
      </colorScale>
    </cfRule>
  </conditionalFormatting>
  <conditionalFormatting sqref="F115:F119">
    <cfRule type="containsText" dxfId="22" priority="61" operator="containsText" text="H">
      <formula>NOT(ISERROR(SEARCH("H",F115)))</formula>
    </cfRule>
    <cfRule type="colorScale" priority="62">
      <colorScale>
        <cfvo type="min"/>
        <cfvo type="max"/>
        <color rgb="FFFF7128"/>
        <color rgb="FFFFEF9C"/>
      </colorScale>
    </cfRule>
    <cfRule type="colorScale" priority="63">
      <colorScale>
        <cfvo type="min"/>
        <cfvo type="max"/>
        <color rgb="FFFF7128"/>
        <color rgb="FFFFEF9C"/>
      </colorScale>
    </cfRule>
  </conditionalFormatting>
  <conditionalFormatting sqref="F120">
    <cfRule type="containsText" dxfId="21" priority="55" operator="containsText" text="H">
      <formula>NOT(ISERROR(SEARCH("H",F120)))</formula>
    </cfRule>
    <cfRule type="colorScale" priority="56">
      <colorScale>
        <cfvo type="min"/>
        <cfvo type="max"/>
        <color rgb="FFFF7128"/>
        <color rgb="FFFFEF9C"/>
      </colorScale>
    </cfRule>
    <cfRule type="colorScale" priority="57">
      <colorScale>
        <cfvo type="min"/>
        <cfvo type="max"/>
        <color rgb="FFFF7128"/>
        <color rgb="FFFFEF9C"/>
      </colorScale>
    </cfRule>
  </conditionalFormatting>
  <conditionalFormatting sqref="F121">
    <cfRule type="containsText" dxfId="20" priority="58" operator="containsText" text="H">
      <formula>NOT(ISERROR(SEARCH("H",F121)))</formula>
    </cfRule>
    <cfRule type="colorScale" priority="59">
      <colorScale>
        <cfvo type="min"/>
        <cfvo type="max"/>
        <color rgb="FFFF7128"/>
        <color rgb="FFFFEF9C"/>
      </colorScale>
    </cfRule>
    <cfRule type="colorScale" priority="60">
      <colorScale>
        <cfvo type="min"/>
        <cfvo type="max"/>
        <color rgb="FFFF7128"/>
        <color rgb="FFFFEF9C"/>
      </colorScale>
    </cfRule>
  </conditionalFormatting>
  <conditionalFormatting sqref="F122">
    <cfRule type="containsText" dxfId="19" priority="52" operator="containsText" text="H">
      <formula>NOT(ISERROR(SEARCH("H",F122)))</formula>
    </cfRule>
    <cfRule type="colorScale" priority="53">
      <colorScale>
        <cfvo type="min"/>
        <cfvo type="max"/>
        <color rgb="FFFF7128"/>
        <color rgb="FFFFEF9C"/>
      </colorScale>
    </cfRule>
    <cfRule type="colorScale" priority="54">
      <colorScale>
        <cfvo type="min"/>
        <cfvo type="max"/>
        <color rgb="FFFF7128"/>
        <color rgb="FFFFEF9C"/>
      </colorScale>
    </cfRule>
  </conditionalFormatting>
  <conditionalFormatting sqref="F123">
    <cfRule type="containsText" dxfId="18" priority="394" operator="containsText" text="H">
      <formula>NOT(ISERROR(SEARCH("H",F123)))</formula>
    </cfRule>
    <cfRule type="colorScale" priority="395">
      <colorScale>
        <cfvo type="min"/>
        <cfvo type="max"/>
        <color rgb="FFFF7128"/>
        <color rgb="FFFFEF9C"/>
      </colorScale>
    </cfRule>
    <cfRule type="colorScale" priority="396">
      <colorScale>
        <cfvo type="min"/>
        <cfvo type="max"/>
        <color rgb="FFFF7128"/>
        <color rgb="FFFFEF9C"/>
      </colorScale>
    </cfRule>
  </conditionalFormatting>
  <conditionalFormatting sqref="F264">
    <cfRule type="containsText" dxfId="17" priority="49" operator="containsText" text="H">
      <formula>NOT(ISERROR(SEARCH("H",F264)))</formula>
    </cfRule>
    <cfRule type="colorScale" priority="50">
      <colorScale>
        <cfvo type="min"/>
        <cfvo type="max"/>
        <color rgb="FFFF7128"/>
        <color rgb="FFFFEF9C"/>
      </colorScale>
    </cfRule>
    <cfRule type="colorScale" priority="51">
      <colorScale>
        <cfvo type="min"/>
        <cfvo type="max"/>
        <color rgb="FFFF7128"/>
        <color rgb="FFFFEF9C"/>
      </colorScale>
    </cfRule>
  </conditionalFormatting>
  <conditionalFormatting sqref="F124">
    <cfRule type="containsText" dxfId="16" priority="40" operator="containsText" text="H">
      <formula>NOT(ISERROR(SEARCH("H",F124)))</formula>
    </cfRule>
    <cfRule type="colorScale" priority="41">
      <colorScale>
        <cfvo type="min"/>
        <cfvo type="max"/>
        <color rgb="FFFF7128"/>
        <color rgb="FFFFEF9C"/>
      </colorScale>
    </cfRule>
    <cfRule type="colorScale" priority="42">
      <colorScale>
        <cfvo type="min"/>
        <cfvo type="max"/>
        <color rgb="FFFF7128"/>
        <color rgb="FFFFEF9C"/>
      </colorScale>
    </cfRule>
  </conditionalFormatting>
  <conditionalFormatting sqref="F125">
    <cfRule type="containsText" dxfId="15" priority="43" operator="containsText" text="H">
      <formula>NOT(ISERROR(SEARCH("H",F125)))</formula>
    </cfRule>
    <cfRule type="colorScale" priority="44">
      <colorScale>
        <cfvo type="min"/>
        <cfvo type="max"/>
        <color rgb="FFFF7128"/>
        <color rgb="FFFFEF9C"/>
      </colorScale>
    </cfRule>
    <cfRule type="colorScale" priority="45">
      <colorScale>
        <cfvo type="min"/>
        <cfvo type="max"/>
        <color rgb="FFFF7128"/>
        <color rgb="FFFFEF9C"/>
      </colorScale>
    </cfRule>
  </conditionalFormatting>
  <conditionalFormatting sqref="F126">
    <cfRule type="containsText" dxfId="14" priority="37" operator="containsText" text="H">
      <formula>NOT(ISERROR(SEARCH("H",F126)))</formula>
    </cfRule>
    <cfRule type="colorScale" priority="38">
      <colorScale>
        <cfvo type="min"/>
        <cfvo type="max"/>
        <color rgb="FFFF7128"/>
        <color rgb="FFFFEF9C"/>
      </colorScale>
    </cfRule>
    <cfRule type="colorScale" priority="39">
      <colorScale>
        <cfvo type="min"/>
        <cfvo type="max"/>
        <color rgb="FFFF7128"/>
        <color rgb="FFFFEF9C"/>
      </colorScale>
    </cfRule>
  </conditionalFormatting>
  <conditionalFormatting sqref="F127:F130">
    <cfRule type="containsText" dxfId="13" priority="46" operator="containsText" text="H">
      <formula>NOT(ISERROR(SEARCH("H",F127)))</formula>
    </cfRule>
    <cfRule type="colorScale" priority="47">
      <colorScale>
        <cfvo type="min"/>
        <cfvo type="max"/>
        <color rgb="FFFF7128"/>
        <color rgb="FFFFEF9C"/>
      </colorScale>
    </cfRule>
    <cfRule type="colorScale" priority="48">
      <colorScale>
        <cfvo type="min"/>
        <cfvo type="max"/>
        <color rgb="FFFF7128"/>
        <color rgb="FFFFEF9C"/>
      </colorScale>
    </cfRule>
  </conditionalFormatting>
  <conditionalFormatting sqref="F241 F239">
    <cfRule type="containsText" dxfId="12" priority="34" operator="containsText" text="H">
      <formula>NOT(ISERROR(SEARCH("H",F239)))</formula>
    </cfRule>
    <cfRule type="colorScale" priority="35">
      <colorScale>
        <cfvo type="min"/>
        <cfvo type="max"/>
        <color rgb="FFFF7128"/>
        <color rgb="FFFFEF9C"/>
      </colorScale>
    </cfRule>
    <cfRule type="colorScale" priority="36">
      <colorScale>
        <cfvo type="min"/>
        <cfvo type="max"/>
        <color rgb="FFFF7128"/>
        <color rgb="FFFFEF9C"/>
      </colorScale>
    </cfRule>
  </conditionalFormatting>
  <conditionalFormatting sqref="F152">
    <cfRule type="containsText" dxfId="11" priority="28" operator="containsText" text="H">
      <formula>NOT(ISERROR(SEARCH("H",F152)))</formula>
    </cfRule>
    <cfRule type="colorScale" priority="29">
      <colorScale>
        <cfvo type="min"/>
        <cfvo type="max"/>
        <color rgb="FFFF7128"/>
        <color rgb="FFFFEF9C"/>
      </colorScale>
    </cfRule>
    <cfRule type="colorScale" priority="30">
      <colorScale>
        <cfvo type="min"/>
        <cfvo type="max"/>
        <color rgb="FFFF7128"/>
        <color rgb="FFFFEF9C"/>
      </colorScale>
    </cfRule>
  </conditionalFormatting>
  <conditionalFormatting sqref="F153:F155">
    <cfRule type="containsText" dxfId="10" priority="31" operator="containsText" text="H">
      <formula>NOT(ISERROR(SEARCH("H",F153)))</formula>
    </cfRule>
    <cfRule type="colorScale" priority="32">
      <colorScale>
        <cfvo type="min"/>
        <cfvo type="max"/>
        <color rgb="FFFF7128"/>
        <color rgb="FFFFEF9C"/>
      </colorScale>
    </cfRule>
    <cfRule type="colorScale" priority="33">
      <colorScale>
        <cfvo type="min"/>
        <cfvo type="max"/>
        <color rgb="FFFF7128"/>
        <color rgb="FFFFEF9C"/>
      </colorScale>
    </cfRule>
  </conditionalFormatting>
  <conditionalFormatting sqref="F131:F140">
    <cfRule type="containsText" dxfId="9" priority="397" operator="containsText" text="H">
      <formula>NOT(ISERROR(SEARCH("H",F131)))</formula>
    </cfRule>
    <cfRule type="colorScale" priority="398">
      <colorScale>
        <cfvo type="min"/>
        <cfvo type="max"/>
        <color rgb="FFFF7128"/>
        <color rgb="FFFFEF9C"/>
      </colorScale>
    </cfRule>
    <cfRule type="colorScale" priority="399">
      <colorScale>
        <cfvo type="min"/>
        <cfvo type="max"/>
        <color rgb="FFFF7128"/>
        <color rgb="FFFFEF9C"/>
      </colorScale>
    </cfRule>
  </conditionalFormatting>
  <conditionalFormatting sqref="F141">
    <cfRule type="containsText" dxfId="8" priority="25" operator="containsText" text="H">
      <formula>NOT(ISERROR(SEARCH("H",F141)))</formula>
    </cfRule>
    <cfRule type="colorScale" priority="26">
      <colorScale>
        <cfvo type="min"/>
        <cfvo type="max"/>
        <color rgb="FFFF7128"/>
        <color rgb="FFFFEF9C"/>
      </colorScale>
    </cfRule>
    <cfRule type="colorScale" priority="27">
      <colorScale>
        <cfvo type="min"/>
        <cfvo type="max"/>
        <color rgb="FFFF7128"/>
        <color rgb="FFFFEF9C"/>
      </colorScale>
    </cfRule>
  </conditionalFormatting>
  <conditionalFormatting sqref="F142:F150">
    <cfRule type="containsText" dxfId="7" priority="22" operator="containsText" text="H">
      <formula>NOT(ISERROR(SEARCH("H",F142)))</formula>
    </cfRule>
    <cfRule type="colorScale" priority="23">
      <colorScale>
        <cfvo type="min"/>
        <cfvo type="max"/>
        <color rgb="FFFF7128"/>
        <color rgb="FFFFEF9C"/>
      </colorScale>
    </cfRule>
    <cfRule type="colorScale" priority="24">
      <colorScale>
        <cfvo type="min"/>
        <cfvo type="max"/>
        <color rgb="FFFF7128"/>
        <color rgb="FFFFEF9C"/>
      </colorScale>
    </cfRule>
  </conditionalFormatting>
  <conditionalFormatting sqref="F151">
    <cfRule type="containsText" dxfId="6" priority="19" operator="containsText" text="H">
      <formula>NOT(ISERROR(SEARCH("H",F151)))</formula>
    </cfRule>
    <cfRule type="colorScale" priority="20">
      <colorScale>
        <cfvo type="min"/>
        <cfvo type="max"/>
        <color rgb="FFFF7128"/>
        <color rgb="FFFFEF9C"/>
      </colorScale>
    </cfRule>
    <cfRule type="colorScale" priority="21">
      <colorScale>
        <cfvo type="min"/>
        <cfvo type="max"/>
        <color rgb="FFFF7128"/>
        <color rgb="FFFFEF9C"/>
      </colorScale>
    </cfRule>
  </conditionalFormatting>
  <conditionalFormatting sqref="F75">
    <cfRule type="containsText" dxfId="5" priority="16" operator="containsText" text="H">
      <formula>NOT(ISERROR(SEARCH("H",F75)))</formula>
    </cfRule>
    <cfRule type="colorScale" priority="17">
      <colorScale>
        <cfvo type="min"/>
        <cfvo type="max"/>
        <color rgb="FFFF7128"/>
        <color rgb="FFFFEF9C"/>
      </colorScale>
    </cfRule>
    <cfRule type="colorScale" priority="18">
      <colorScale>
        <cfvo type="min"/>
        <cfvo type="max"/>
        <color rgb="FFFF7128"/>
        <color rgb="FFFFEF9C"/>
      </colorScale>
    </cfRule>
  </conditionalFormatting>
  <conditionalFormatting sqref="F240">
    <cfRule type="containsText" dxfId="4" priority="13" operator="containsText" text="H">
      <formula>NOT(ISERROR(SEARCH("H",F240)))</formula>
    </cfRule>
    <cfRule type="colorScale" priority="14">
      <colorScale>
        <cfvo type="min"/>
        <cfvo type="max"/>
        <color rgb="FFFF7128"/>
        <color rgb="FFFFEF9C"/>
      </colorScale>
    </cfRule>
    <cfRule type="colorScale" priority="15">
      <colorScale>
        <cfvo type="min"/>
        <cfvo type="max"/>
        <color rgb="FFFF7128"/>
        <color rgb="FFFFEF9C"/>
      </colorScale>
    </cfRule>
  </conditionalFormatting>
  <conditionalFormatting sqref="F156">
    <cfRule type="containsText" dxfId="3" priority="7" operator="containsText" text="H">
      <formula>NOT(ISERROR(SEARCH("H",F156)))</formula>
    </cfRule>
    <cfRule type="colorScale" priority="8">
      <colorScale>
        <cfvo type="min"/>
        <cfvo type="max"/>
        <color rgb="FFFF7128"/>
        <color rgb="FFFFEF9C"/>
      </colorScale>
    </cfRule>
    <cfRule type="colorScale" priority="9">
      <colorScale>
        <cfvo type="min"/>
        <cfvo type="max"/>
        <color rgb="FFFF7128"/>
        <color rgb="FFFFEF9C"/>
      </colorScale>
    </cfRule>
  </conditionalFormatting>
  <conditionalFormatting sqref="F157:F159">
    <cfRule type="containsText" dxfId="2" priority="10" operator="containsText" text="H">
      <formula>NOT(ISERROR(SEARCH("H",F157)))</formula>
    </cfRule>
    <cfRule type="colorScale" priority="11">
      <colorScale>
        <cfvo type="min"/>
        <cfvo type="max"/>
        <color rgb="FFFF7128"/>
        <color rgb="FFFFEF9C"/>
      </colorScale>
    </cfRule>
    <cfRule type="colorScale" priority="12">
      <colorScale>
        <cfvo type="min"/>
        <cfvo type="max"/>
        <color rgb="FFFF7128"/>
        <color rgb="FFFFEF9C"/>
      </colorScale>
    </cfRule>
  </conditionalFormatting>
  <conditionalFormatting sqref="F242">
    <cfRule type="containsText" dxfId="1" priority="4" operator="containsText" text="H">
      <formula>NOT(ISERROR(SEARCH("H",F242)))</formula>
    </cfRule>
    <cfRule type="colorScale" priority="5">
      <colorScale>
        <cfvo type="min"/>
        <cfvo type="max"/>
        <color rgb="FFFF7128"/>
        <color rgb="FFFFEF9C"/>
      </colorScale>
    </cfRule>
    <cfRule type="colorScale" priority="6">
      <colorScale>
        <cfvo type="min"/>
        <cfvo type="max"/>
        <color rgb="FFFF7128"/>
        <color rgb="FFFFEF9C"/>
      </colorScale>
    </cfRule>
  </conditionalFormatting>
  <conditionalFormatting sqref="F59">
    <cfRule type="containsText" dxfId="0" priority="1" operator="containsText" text="H">
      <formula>NOT(ISERROR(SEARCH("H",F59)))</formula>
    </cfRule>
    <cfRule type="colorScale" priority="2">
      <colorScale>
        <cfvo type="min"/>
        <cfvo type="max"/>
        <color rgb="FFFF7128"/>
        <color rgb="FFFFEF9C"/>
      </colorScale>
    </cfRule>
    <cfRule type="colorScale" priority="3">
      <colorScale>
        <cfvo type="min"/>
        <cfvo type="max"/>
        <color rgb="FFFF7128"/>
        <color rgb="FFFFEF9C"/>
      </colorScale>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Div01_General Requirements</vt:lpstr>
      <vt:lpstr>Div02_Existing Conditions</vt:lpstr>
      <vt:lpstr>Div03_Concrete</vt:lpstr>
      <vt:lpstr>Div-4_Masonry</vt:lpstr>
      <vt:lpstr>Div05_Metals</vt:lpstr>
      <vt:lpstr>Div06_Wood</vt:lpstr>
      <vt:lpstr>Div07_WP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2018-12-23T12:12:48Z</cp:lastPrinted>
  <dcterms:created xsi:type="dcterms:W3CDTF">2018-12-22T17:17:27Z</dcterms:created>
  <dcterms:modified xsi:type="dcterms:W3CDTF">2020-01-22T18:01:16Z</dcterms:modified>
</cp:coreProperties>
</file>